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IAGO-BIBLIOTECA\Desktop\RESPALDO narrativa 2023\SALA NARRATIVA\"/>
    </mc:Choice>
  </mc:AlternateContent>
  <xr:revisionPtr revIDLastSave="0" documentId="13_ncr:1_{C7EBA7A0-09A9-424E-921F-B67058320DEA}" xr6:coauthVersionLast="47" xr6:coauthVersionMax="47" xr10:uidLastSave="{00000000-0000-0000-0000-000000000000}"/>
  <bookViews>
    <workbookView xWindow="-120" yWindow="-120" windowWidth="29040" windowHeight="15720" tabRatio="928" xr2:uid="{00000000-000D-0000-FFFF-FFFF00000000}"/>
  </bookViews>
  <sheets>
    <sheet name="Narrativa" sheetId="1" r:id="rId1"/>
    <sheet name="Libros de gran formato" sheetId="11" r:id="rId2"/>
    <sheet name="Restauración Pochote" sheetId="2" r:id="rId3"/>
    <sheet name="Audiolibros Fonoteca" sheetId="4" r:id="rId4"/>
    <sheet name="Fondo Reservado" sheetId="5" r:id="rId5"/>
    <sheet name="Libros extraviados" sheetId="9" state="hidden" r:id="rId6"/>
    <sheet name="Guías" sheetId="6" r:id="rId7"/>
    <sheet name="Cotejo" sheetId="8" state="hidden" r:id="rId8"/>
    <sheet name="Reportes de inventario" sheetId="12" r:id="rId9"/>
    <sheet name="Libros por sala" sheetId="7" state="hidden" r:id="rId10"/>
  </sheets>
  <functionGroups builtInGroupCount="19"/>
  <definedNames>
    <definedName name="_xlnm._FilterDatabase" localSheetId="0" hidden="1">Narrativa!$K$1:$K$10504</definedName>
    <definedName name="_xlnm.Print_Area" localSheetId="6">Guías!#REF!</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685" i="1" l="1"/>
  <c r="E4685" i="1"/>
  <c r="D4704" i="1"/>
  <c r="E4704" i="1"/>
  <c r="D5421" i="1"/>
  <c r="E5421" i="1"/>
  <c r="D7081" i="1" l="1"/>
  <c r="E7081" i="1"/>
  <c r="D7490" i="1"/>
  <c r="E7490" i="1"/>
  <c r="D7208" i="1"/>
  <c r="E7208" i="1"/>
  <c r="D111" i="1"/>
  <c r="E111" i="1"/>
  <c r="D110" i="1"/>
  <c r="E110" i="1"/>
  <c r="D10106" i="1"/>
  <c r="E10106" i="1"/>
  <c r="D8522" i="1"/>
  <c r="E8522" i="1"/>
  <c r="D10385" i="1"/>
  <c r="E10385" i="1"/>
  <c r="D6527" i="1"/>
  <c r="E6527" i="1"/>
  <c r="D1061" i="1"/>
  <c r="E1061" i="1"/>
  <c r="D2541" i="1"/>
  <c r="E2541" i="1"/>
  <c r="D6136" i="1"/>
  <c r="E6136" i="1"/>
  <c r="D10457" i="1"/>
  <c r="E10457" i="1"/>
  <c r="D1541" i="1"/>
  <c r="E1541" i="1"/>
  <c r="D4268" i="1"/>
  <c r="E4268" i="1"/>
  <c r="D6176" i="1"/>
  <c r="E6176" i="1"/>
  <c r="D3974" i="1"/>
  <c r="E3974" i="1"/>
  <c r="D5768" i="1" l="1"/>
  <c r="E5768" i="1"/>
  <c r="D7577" i="1"/>
  <c r="E7577" i="1"/>
  <c r="A26" i="11"/>
  <c r="D3975" i="1"/>
  <c r="E3975" i="1"/>
  <c r="D6525" i="1"/>
  <c r="E6525" i="1"/>
  <c r="D4937" i="1"/>
  <c r="E4937" i="1"/>
  <c r="D3025" i="1"/>
  <c r="E3025" i="1"/>
  <c r="D8742" i="1" l="1"/>
  <c r="E8742" i="1"/>
  <c r="D3350" i="1"/>
  <c r="E3350" i="1"/>
  <c r="D10391" i="1"/>
  <c r="E10391" i="1"/>
  <c r="D8970" i="1"/>
  <c r="E8970" i="1"/>
  <c r="D8421" i="1"/>
  <c r="E8421" i="1"/>
  <c r="D6546" i="1"/>
  <c r="E6546" i="1"/>
  <c r="D9153" i="1"/>
  <c r="E9153" i="1"/>
  <c r="D3303" i="1"/>
  <c r="E3303" i="1"/>
  <c r="D7468" i="1"/>
  <c r="E7468" i="1"/>
  <c r="D3418" i="1"/>
  <c r="E3418" i="1"/>
  <c r="D7318" i="1"/>
  <c r="E7318" i="1"/>
  <c r="D6503" i="1"/>
  <c r="E6503" i="1"/>
  <c r="D6456" i="1"/>
  <c r="E6456" i="1"/>
  <c r="D2752" i="1"/>
  <c r="E2752" i="1"/>
  <c r="D6723" i="1"/>
  <c r="E6723" i="1"/>
  <c r="D1215" i="1"/>
  <c r="E1215" i="1"/>
  <c r="D8852" i="1"/>
  <c r="E8852" i="1"/>
  <c r="D6598" i="1"/>
  <c r="E6598" i="1"/>
  <c r="D4676" i="1"/>
  <c r="E4676" i="1"/>
  <c r="D5804" i="1"/>
  <c r="E5804" i="1"/>
  <c r="D5665" i="1"/>
  <c r="E5665" i="1"/>
  <c r="D3182" i="1" l="1"/>
  <c r="E3182" i="1"/>
  <c r="D10189" i="1"/>
  <c r="E10189" i="1"/>
  <c r="D6350" i="1"/>
  <c r="E6350" i="1"/>
  <c r="D8500" i="1"/>
  <c r="E8500" i="1"/>
  <c r="D2982" i="1"/>
  <c r="E2982" i="1"/>
  <c r="D1000" i="1"/>
  <c r="E1000" i="1"/>
  <c r="D8800" i="1"/>
  <c r="E8800" i="1"/>
  <c r="D2404" i="1"/>
  <c r="E2404" i="1"/>
  <c r="D8992" i="1"/>
  <c r="E8992" i="1"/>
  <c r="D2997" i="1"/>
  <c r="E2997" i="1"/>
  <c r="D1750" i="1"/>
  <c r="E1750" i="1"/>
  <c r="D8763" i="1"/>
  <c r="E8763" i="1"/>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2" i="11"/>
  <c r="A3" i="11"/>
  <c r="A4" i="11"/>
  <c r="A5" i="11"/>
  <c r="A6" i="11"/>
  <c r="A7" i="11"/>
  <c r="A8" i="11"/>
  <c r="A9" i="11"/>
  <c r="A10" i="11"/>
  <c r="A11" i="11"/>
  <c r="A12" i="11"/>
  <c r="A13" i="11"/>
  <c r="A14" i="11"/>
  <c r="A15" i="11"/>
  <c r="A16" i="11"/>
  <c r="A17" i="11"/>
  <c r="A18" i="11"/>
  <c r="A19" i="11"/>
  <c r="A20" i="11"/>
  <c r="A21" i="11"/>
  <c r="A22" i="11"/>
  <c r="A23" i="11"/>
  <c r="A24" i="11"/>
  <c r="A25" i="11"/>
  <c r="A27" i="11"/>
  <c r="A28" i="11"/>
  <c r="A29" i="11"/>
  <c r="A30" i="11"/>
  <c r="A31" i="11"/>
  <c r="A32" i="11"/>
  <c r="A33" i="1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30" i="1"/>
  <c r="E1029"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9" i="1"/>
  <c r="E1748"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3" i="1"/>
  <c r="E2984" i="1"/>
  <c r="E2985" i="1"/>
  <c r="E2986" i="1"/>
  <c r="E2987" i="1"/>
  <c r="E2988" i="1"/>
  <c r="E2989" i="1"/>
  <c r="E2990" i="1"/>
  <c r="E2991" i="1"/>
  <c r="E2992" i="1"/>
  <c r="E2993" i="1"/>
  <c r="E2994" i="1"/>
  <c r="E2995" i="1"/>
  <c r="E2996"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7" i="1"/>
  <c r="E4678" i="1"/>
  <c r="E4679" i="1"/>
  <c r="E4680" i="1"/>
  <c r="E4681" i="1"/>
  <c r="E4682" i="1"/>
  <c r="E4683" i="1"/>
  <c r="E4684" i="1"/>
  <c r="E4686" i="1"/>
  <c r="E4687" i="1"/>
  <c r="E4688" i="1"/>
  <c r="E4689" i="1"/>
  <c r="E4690" i="1"/>
  <c r="E4691" i="1"/>
  <c r="E4692" i="1"/>
  <c r="E4693" i="1"/>
  <c r="E4694" i="1"/>
  <c r="E4695" i="1"/>
  <c r="E4696" i="1"/>
  <c r="E4697" i="1"/>
  <c r="E4698" i="1"/>
  <c r="E4699" i="1"/>
  <c r="E4700" i="1"/>
  <c r="E4701" i="1"/>
  <c r="E4702" i="1"/>
  <c r="E4703"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4" i="1"/>
  <c r="E6505" i="1"/>
  <c r="E6506" i="1"/>
  <c r="E6507" i="1"/>
  <c r="E6508" i="1"/>
  <c r="E6509" i="1"/>
  <c r="E6510" i="1"/>
  <c r="E6511" i="1"/>
  <c r="E6512" i="1"/>
  <c r="E6513" i="1"/>
  <c r="E6514" i="1"/>
  <c r="E6515" i="1"/>
  <c r="E6516" i="1"/>
  <c r="E6517" i="1"/>
  <c r="E6518" i="1"/>
  <c r="E6519" i="1"/>
  <c r="E6520" i="1"/>
  <c r="E6521" i="1"/>
  <c r="E6522" i="1"/>
  <c r="E6523" i="1"/>
  <c r="E6524" i="1"/>
  <c r="E6526" i="1"/>
  <c r="E6528" i="1"/>
  <c r="E6529" i="1"/>
  <c r="E6530" i="1"/>
  <c r="E6531" i="1"/>
  <c r="E6532" i="1"/>
  <c r="E6533" i="1"/>
  <c r="E6534" i="1"/>
  <c r="E6535" i="1"/>
  <c r="E6536" i="1"/>
  <c r="E6537" i="1"/>
  <c r="E6538" i="1"/>
  <c r="E6539" i="1"/>
  <c r="E6540" i="1"/>
  <c r="E6541" i="1"/>
  <c r="E6542" i="1"/>
  <c r="E6543" i="1"/>
  <c r="E6544" i="1"/>
  <c r="E6545"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9" i="1"/>
  <c r="E7470" i="1"/>
  <c r="E7471" i="1"/>
  <c r="E7472" i="1"/>
  <c r="E7473" i="1"/>
  <c r="E7474" i="1"/>
  <c r="E7475" i="1"/>
  <c r="E7476" i="1"/>
  <c r="E7477" i="1"/>
  <c r="E7478" i="1"/>
  <c r="E7479" i="1"/>
  <c r="E7480" i="1"/>
  <c r="E7481" i="1"/>
  <c r="E7482" i="1"/>
  <c r="E7483" i="1"/>
  <c r="E7484" i="1"/>
  <c r="E7485" i="1"/>
  <c r="E7486" i="1"/>
  <c r="E7487" i="1"/>
  <c r="E7488" i="1"/>
  <c r="E7489"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1" i="1"/>
  <c r="E8502" i="1"/>
  <c r="E8503" i="1"/>
  <c r="E8504" i="1"/>
  <c r="E8505" i="1"/>
  <c r="E8506" i="1"/>
  <c r="E8507" i="1"/>
  <c r="E8508" i="1"/>
  <c r="E8509" i="1"/>
  <c r="E8510" i="1"/>
  <c r="E8511" i="1"/>
  <c r="E8512" i="1"/>
  <c r="E8513" i="1"/>
  <c r="E8514" i="1"/>
  <c r="E8515" i="1"/>
  <c r="E8516" i="1"/>
  <c r="E8517" i="1"/>
  <c r="E8520" i="1"/>
  <c r="E8521" i="1"/>
  <c r="E8518" i="1"/>
  <c r="E8519"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3" i="1"/>
  <c r="E8744" i="1"/>
  <c r="E8745" i="1"/>
  <c r="E8746" i="1"/>
  <c r="E8747" i="1"/>
  <c r="E8748" i="1"/>
  <c r="E8749" i="1"/>
  <c r="E8750" i="1"/>
  <c r="E8751" i="1"/>
  <c r="E8752" i="1"/>
  <c r="E8753" i="1"/>
  <c r="E8754" i="1"/>
  <c r="E8755" i="1"/>
  <c r="E8756" i="1"/>
  <c r="E8757" i="1"/>
  <c r="E8758" i="1"/>
  <c r="E8759" i="1"/>
  <c r="E8760" i="1"/>
  <c r="E8761" i="1"/>
  <c r="E8762"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1" i="1"/>
  <c r="E8972" i="1"/>
  <c r="E8973" i="1"/>
  <c r="E8974" i="1"/>
  <c r="E8975" i="1"/>
  <c r="E8976" i="1"/>
  <c r="E8977" i="1"/>
  <c r="E8978" i="1"/>
  <c r="E8979" i="1"/>
  <c r="E8980" i="1"/>
  <c r="E8981" i="1"/>
  <c r="E8982" i="1"/>
  <c r="E8983" i="1"/>
  <c r="E8984" i="1"/>
  <c r="E8985" i="1"/>
  <c r="E8986" i="1"/>
  <c r="E8987" i="1"/>
  <c r="E8988" i="1"/>
  <c r="E8989" i="1"/>
  <c r="E8990" i="1"/>
  <c r="E8991"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 r="E9996" i="1"/>
  <c r="E9997" i="1"/>
  <c r="E9998" i="1"/>
  <c r="E9999" i="1"/>
  <c r="E10000" i="1"/>
  <c r="E10001" i="1"/>
  <c r="E10002" i="1"/>
  <c r="E10003" i="1"/>
  <c r="E10004" i="1"/>
  <c r="E10005" i="1"/>
  <c r="E10006" i="1"/>
  <c r="E10007" i="1"/>
  <c r="E10008" i="1"/>
  <c r="E10009" i="1"/>
  <c r="E10010" i="1"/>
  <c r="E10011" i="1"/>
  <c r="E10012" i="1"/>
  <c r="E10013" i="1"/>
  <c r="E10014" i="1"/>
  <c r="E10015" i="1"/>
  <c r="E10016" i="1"/>
  <c r="E10017" i="1"/>
  <c r="E10018" i="1"/>
  <c r="E10019" i="1"/>
  <c r="E10020" i="1"/>
  <c r="E10021" i="1"/>
  <c r="E10022" i="1"/>
  <c r="E10023" i="1"/>
  <c r="E10024" i="1"/>
  <c r="E10025" i="1"/>
  <c r="E10026" i="1"/>
  <c r="E10027" i="1"/>
  <c r="E10028" i="1"/>
  <c r="E10029" i="1"/>
  <c r="E10030" i="1"/>
  <c r="E10031" i="1"/>
  <c r="E10032" i="1"/>
  <c r="E10033" i="1"/>
  <c r="E10034" i="1"/>
  <c r="E10035" i="1"/>
  <c r="E10036" i="1"/>
  <c r="E10037" i="1"/>
  <c r="E10038" i="1"/>
  <c r="E10039" i="1"/>
  <c r="E10040" i="1"/>
  <c r="E10041" i="1"/>
  <c r="E10042" i="1"/>
  <c r="E10043" i="1"/>
  <c r="E10044" i="1"/>
  <c r="E10045" i="1"/>
  <c r="E10046" i="1"/>
  <c r="E10047" i="1"/>
  <c r="E10048" i="1"/>
  <c r="E10049" i="1"/>
  <c r="E10050" i="1"/>
  <c r="E10051" i="1"/>
  <c r="E10052" i="1"/>
  <c r="E10053" i="1"/>
  <c r="E10054" i="1"/>
  <c r="E10055" i="1"/>
  <c r="E10056" i="1"/>
  <c r="E10057" i="1"/>
  <c r="E10058" i="1"/>
  <c r="E10059" i="1"/>
  <c r="E10060" i="1"/>
  <c r="E10061" i="1"/>
  <c r="E10062" i="1"/>
  <c r="E10063" i="1"/>
  <c r="E10064" i="1"/>
  <c r="E10065" i="1"/>
  <c r="E10066" i="1"/>
  <c r="E10067" i="1"/>
  <c r="E10068" i="1"/>
  <c r="E10069" i="1"/>
  <c r="E10070" i="1"/>
  <c r="E10071" i="1"/>
  <c r="E10072" i="1"/>
  <c r="E10073" i="1"/>
  <c r="E10074" i="1"/>
  <c r="E10075" i="1"/>
  <c r="E10076" i="1"/>
  <c r="E10077" i="1"/>
  <c r="E10078" i="1"/>
  <c r="E10079" i="1"/>
  <c r="E10080" i="1"/>
  <c r="E10081" i="1"/>
  <c r="E10082" i="1"/>
  <c r="E10083" i="1"/>
  <c r="E10084" i="1"/>
  <c r="E10085" i="1"/>
  <c r="E10086" i="1"/>
  <c r="E10087" i="1"/>
  <c r="E10088" i="1"/>
  <c r="E10089" i="1"/>
  <c r="E10090" i="1"/>
  <c r="E10091" i="1"/>
  <c r="E10092" i="1"/>
  <c r="E10093" i="1"/>
  <c r="E10094" i="1"/>
  <c r="E10095" i="1"/>
  <c r="E10096" i="1"/>
  <c r="E10097" i="1"/>
  <c r="E10098" i="1"/>
  <c r="E10099" i="1"/>
  <c r="E10100" i="1"/>
  <c r="E10101" i="1"/>
  <c r="E10102" i="1"/>
  <c r="E10103" i="1"/>
  <c r="E10104" i="1"/>
  <c r="E10105" i="1"/>
  <c r="E10107" i="1"/>
  <c r="E10108" i="1"/>
  <c r="E10109" i="1"/>
  <c r="E10110" i="1"/>
  <c r="E10111" i="1"/>
  <c r="E10112" i="1"/>
  <c r="E10113" i="1"/>
  <c r="E10114" i="1"/>
  <c r="E10115" i="1"/>
  <c r="E10116" i="1"/>
  <c r="E10117" i="1"/>
  <c r="E10118" i="1"/>
  <c r="E10119" i="1"/>
  <c r="E10120" i="1"/>
  <c r="E10121" i="1"/>
  <c r="E10122" i="1"/>
  <c r="E10123" i="1"/>
  <c r="E10124" i="1"/>
  <c r="E10125" i="1"/>
  <c r="E10126" i="1"/>
  <c r="E10127" i="1"/>
  <c r="E10128" i="1"/>
  <c r="E10129" i="1"/>
  <c r="E10130" i="1"/>
  <c r="E10131" i="1"/>
  <c r="E10132" i="1"/>
  <c r="E10133" i="1"/>
  <c r="E10134" i="1"/>
  <c r="E10135" i="1"/>
  <c r="E10136" i="1"/>
  <c r="E10137" i="1"/>
  <c r="E10138" i="1"/>
  <c r="E10139" i="1"/>
  <c r="E10140" i="1"/>
  <c r="E10141" i="1"/>
  <c r="E10142" i="1"/>
  <c r="E10143" i="1"/>
  <c r="E10144" i="1"/>
  <c r="E10145" i="1"/>
  <c r="E10146" i="1"/>
  <c r="E10147" i="1"/>
  <c r="E10148" i="1"/>
  <c r="E10149" i="1"/>
  <c r="E10150" i="1"/>
  <c r="E10151" i="1"/>
  <c r="E10152" i="1"/>
  <c r="E10153" i="1"/>
  <c r="E10154" i="1"/>
  <c r="E10155" i="1"/>
  <c r="E10156" i="1"/>
  <c r="E10157" i="1"/>
  <c r="E10158" i="1"/>
  <c r="E10159" i="1"/>
  <c r="E10160" i="1"/>
  <c r="E10161" i="1"/>
  <c r="E10162" i="1"/>
  <c r="E10163" i="1"/>
  <c r="E10164" i="1"/>
  <c r="E10165" i="1"/>
  <c r="E10166" i="1"/>
  <c r="E10167" i="1"/>
  <c r="E10168" i="1"/>
  <c r="E10169" i="1"/>
  <c r="E10170" i="1"/>
  <c r="E10171" i="1"/>
  <c r="E10172" i="1"/>
  <c r="E10173" i="1"/>
  <c r="E10174" i="1"/>
  <c r="E10175" i="1"/>
  <c r="E10176" i="1"/>
  <c r="E10177" i="1"/>
  <c r="E10178" i="1"/>
  <c r="E10179" i="1"/>
  <c r="E10180" i="1"/>
  <c r="E10181" i="1"/>
  <c r="E10182" i="1"/>
  <c r="E10183" i="1"/>
  <c r="E10184" i="1"/>
  <c r="E10185" i="1"/>
  <c r="E10186" i="1"/>
  <c r="E10187" i="1"/>
  <c r="E10188" i="1"/>
  <c r="E10190" i="1"/>
  <c r="E10191" i="1"/>
  <c r="E10192" i="1"/>
  <c r="E10193" i="1"/>
  <c r="E10194" i="1"/>
  <c r="E10195" i="1"/>
  <c r="E10196" i="1"/>
  <c r="E10197" i="1"/>
  <c r="E10198" i="1"/>
  <c r="E10199" i="1"/>
  <c r="E10200" i="1"/>
  <c r="E10201" i="1"/>
  <c r="E10202" i="1"/>
  <c r="E10203" i="1"/>
  <c r="E10204" i="1"/>
  <c r="E10205" i="1"/>
  <c r="E10206" i="1"/>
  <c r="E10207" i="1"/>
  <c r="E10208" i="1"/>
  <c r="E10209" i="1"/>
  <c r="E10210" i="1"/>
  <c r="E10211" i="1"/>
  <c r="E10212" i="1"/>
  <c r="E10213" i="1"/>
  <c r="E10214" i="1"/>
  <c r="E10215" i="1"/>
  <c r="E10216" i="1"/>
  <c r="E10217" i="1"/>
  <c r="E10218" i="1"/>
  <c r="E10219" i="1"/>
  <c r="E10220" i="1"/>
  <c r="E10221" i="1"/>
  <c r="E10222" i="1"/>
  <c r="E10223" i="1"/>
  <c r="E10224" i="1"/>
  <c r="E10225" i="1"/>
  <c r="E10226" i="1"/>
  <c r="E10227" i="1"/>
  <c r="E10228" i="1"/>
  <c r="E10229" i="1"/>
  <c r="E10230" i="1"/>
  <c r="E10231" i="1"/>
  <c r="E10232" i="1"/>
  <c r="E10233" i="1"/>
  <c r="E10234" i="1"/>
  <c r="E10235" i="1"/>
  <c r="E10236" i="1"/>
  <c r="E10237" i="1"/>
  <c r="E10238" i="1"/>
  <c r="E10239" i="1"/>
  <c r="E10240" i="1"/>
  <c r="E10241" i="1"/>
  <c r="E10242" i="1"/>
  <c r="E10243" i="1"/>
  <c r="E10244" i="1"/>
  <c r="E10245" i="1"/>
  <c r="E10246" i="1"/>
  <c r="E10247" i="1"/>
  <c r="E10248" i="1"/>
  <c r="E10249" i="1"/>
  <c r="E10250" i="1"/>
  <c r="E10251" i="1"/>
  <c r="E10252" i="1"/>
  <c r="E10253" i="1"/>
  <c r="E10254" i="1"/>
  <c r="E10255" i="1"/>
  <c r="E10256" i="1"/>
  <c r="E10257" i="1"/>
  <c r="E10258" i="1"/>
  <c r="E10259" i="1"/>
  <c r="E10260" i="1"/>
  <c r="E10261" i="1"/>
  <c r="E10262" i="1"/>
  <c r="E10263" i="1"/>
  <c r="E10264" i="1"/>
  <c r="E10265" i="1"/>
  <c r="E10266" i="1"/>
  <c r="E10267" i="1"/>
  <c r="E10268" i="1"/>
  <c r="E10269" i="1"/>
  <c r="E10270" i="1"/>
  <c r="E10271" i="1"/>
  <c r="E10272" i="1"/>
  <c r="E10273" i="1"/>
  <c r="E10274" i="1"/>
  <c r="E10275" i="1"/>
  <c r="E10276" i="1"/>
  <c r="E10277" i="1"/>
  <c r="E10278" i="1"/>
  <c r="E10279" i="1"/>
  <c r="E10280" i="1"/>
  <c r="E10281" i="1"/>
  <c r="E10282" i="1"/>
  <c r="E10283" i="1"/>
  <c r="E10284" i="1"/>
  <c r="E10285" i="1"/>
  <c r="E10286" i="1"/>
  <c r="E10287" i="1"/>
  <c r="E10288" i="1"/>
  <c r="E10289" i="1"/>
  <c r="E10290" i="1"/>
  <c r="E10291" i="1"/>
  <c r="E10292" i="1"/>
  <c r="E10293" i="1"/>
  <c r="E10294" i="1"/>
  <c r="E10295" i="1"/>
  <c r="E10296" i="1"/>
  <c r="E10297" i="1"/>
  <c r="E10298" i="1"/>
  <c r="E10299" i="1"/>
  <c r="E10300" i="1"/>
  <c r="E10301" i="1"/>
  <c r="E10302" i="1"/>
  <c r="E10303" i="1"/>
  <c r="E10304" i="1"/>
  <c r="E10305" i="1"/>
  <c r="E10306" i="1"/>
  <c r="E10307" i="1"/>
  <c r="E10308" i="1"/>
  <c r="E10309" i="1"/>
  <c r="E10310" i="1"/>
  <c r="E10311" i="1"/>
  <c r="E10312" i="1"/>
  <c r="E10313" i="1"/>
  <c r="E10314" i="1"/>
  <c r="E10315" i="1"/>
  <c r="E10316" i="1"/>
  <c r="E10317" i="1"/>
  <c r="E10318" i="1"/>
  <c r="E10319" i="1"/>
  <c r="E10320" i="1"/>
  <c r="E10321" i="1"/>
  <c r="E10322" i="1"/>
  <c r="E10323" i="1"/>
  <c r="E10324" i="1"/>
  <c r="E10325" i="1"/>
  <c r="E10326" i="1"/>
  <c r="E10327" i="1"/>
  <c r="E10328" i="1"/>
  <c r="E10329" i="1"/>
  <c r="E10330" i="1"/>
  <c r="E10331" i="1"/>
  <c r="E10332" i="1"/>
  <c r="E10333" i="1"/>
  <c r="E10334" i="1"/>
  <c r="E10335" i="1"/>
  <c r="E10336" i="1"/>
  <c r="E10337" i="1"/>
  <c r="E10338" i="1"/>
  <c r="E10339" i="1"/>
  <c r="E10340" i="1"/>
  <c r="E10341" i="1"/>
  <c r="E10342" i="1"/>
  <c r="E10343" i="1"/>
  <c r="E10344" i="1"/>
  <c r="E10345" i="1"/>
  <c r="E10346" i="1"/>
  <c r="E10347" i="1"/>
  <c r="E10348" i="1"/>
  <c r="E10349" i="1"/>
  <c r="E10350" i="1"/>
  <c r="E10351" i="1"/>
  <c r="E10352" i="1"/>
  <c r="E10353" i="1"/>
  <c r="E10354" i="1"/>
  <c r="E10355" i="1"/>
  <c r="E10356" i="1"/>
  <c r="E10357" i="1"/>
  <c r="E10358" i="1"/>
  <c r="E10359" i="1"/>
  <c r="E10360" i="1"/>
  <c r="E10361" i="1"/>
  <c r="E10362" i="1"/>
  <c r="E10363" i="1"/>
  <c r="E10364" i="1"/>
  <c r="E10365" i="1"/>
  <c r="E10366" i="1"/>
  <c r="E10367" i="1"/>
  <c r="E10368" i="1"/>
  <c r="E10369" i="1"/>
  <c r="E10370" i="1"/>
  <c r="E10371" i="1"/>
  <c r="E10372" i="1"/>
  <c r="E10373" i="1"/>
  <c r="E10374" i="1"/>
  <c r="E10375" i="1"/>
  <c r="E10376" i="1"/>
  <c r="E10377" i="1"/>
  <c r="E10378" i="1"/>
  <c r="E10379" i="1"/>
  <c r="E10380" i="1"/>
  <c r="E10381" i="1"/>
  <c r="E10382" i="1"/>
  <c r="E10383" i="1"/>
  <c r="E10384" i="1"/>
  <c r="E10386" i="1"/>
  <c r="E10387" i="1"/>
  <c r="E10388" i="1"/>
  <c r="E10389" i="1"/>
  <c r="E10390" i="1"/>
  <c r="E10392" i="1"/>
  <c r="E10393" i="1"/>
  <c r="E10394" i="1"/>
  <c r="E10395" i="1"/>
  <c r="E10396" i="1"/>
  <c r="E10397" i="1"/>
  <c r="E10398" i="1"/>
  <c r="E10399" i="1"/>
  <c r="E10400" i="1"/>
  <c r="E10401" i="1"/>
  <c r="E10402" i="1"/>
  <c r="E10403" i="1"/>
  <c r="E10404" i="1"/>
  <c r="E10405" i="1"/>
  <c r="E10406" i="1"/>
  <c r="E10407" i="1"/>
  <c r="E10408" i="1"/>
  <c r="E10409" i="1"/>
  <c r="E10410" i="1"/>
  <c r="E10411" i="1"/>
  <c r="E10412" i="1"/>
  <c r="E10413" i="1"/>
  <c r="E10414" i="1"/>
  <c r="E10415" i="1"/>
  <c r="E10416" i="1"/>
  <c r="E10417" i="1"/>
  <c r="E10418" i="1"/>
  <c r="E10419" i="1"/>
  <c r="E10420" i="1"/>
  <c r="E10421" i="1"/>
  <c r="E10422" i="1"/>
  <c r="E10423" i="1"/>
  <c r="E10424" i="1"/>
  <c r="E10425" i="1"/>
  <c r="E10426" i="1"/>
  <c r="E10427" i="1"/>
  <c r="E10428" i="1"/>
  <c r="E10429" i="1"/>
  <c r="E10430" i="1"/>
  <c r="E10431" i="1"/>
  <c r="E10432" i="1"/>
  <c r="E10433" i="1"/>
  <c r="E10434" i="1"/>
  <c r="E10435" i="1"/>
  <c r="E10436" i="1"/>
  <c r="E10437" i="1"/>
  <c r="E10438" i="1"/>
  <c r="E10439" i="1"/>
  <c r="E10440" i="1"/>
  <c r="E10441" i="1"/>
  <c r="E10442" i="1"/>
  <c r="E10443" i="1"/>
  <c r="E10444" i="1"/>
  <c r="E10445" i="1"/>
  <c r="E10446" i="1"/>
  <c r="E10447" i="1"/>
  <c r="E10448" i="1"/>
  <c r="E10449" i="1"/>
  <c r="E10450" i="1"/>
  <c r="E10451" i="1"/>
  <c r="E10452" i="1"/>
  <c r="E10453" i="1"/>
  <c r="E10454" i="1"/>
  <c r="E10455" i="1"/>
  <c r="E10456" i="1"/>
  <c r="E10458" i="1"/>
  <c r="E10459" i="1"/>
  <c r="E10460" i="1"/>
  <c r="E10461" i="1"/>
  <c r="E10462" i="1"/>
  <c r="E10463" i="1"/>
  <c r="E10464" i="1"/>
  <c r="E10465" i="1"/>
  <c r="E10466" i="1"/>
  <c r="E10467" i="1"/>
  <c r="E10468" i="1"/>
  <c r="E10469" i="1"/>
  <c r="E10470" i="1"/>
  <c r="E10471" i="1"/>
  <c r="E10472" i="1"/>
  <c r="E10473" i="1"/>
  <c r="E10474" i="1"/>
  <c r="E10475" i="1"/>
  <c r="E10476" i="1"/>
  <c r="E10477" i="1"/>
  <c r="E10478" i="1"/>
  <c r="E10479" i="1"/>
  <c r="D2027" i="1"/>
  <c r="D2369" i="1"/>
  <c r="D6747" i="1"/>
  <c r="D4122" i="1"/>
  <c r="D6251" i="1" l="1"/>
  <c r="D7865" i="1"/>
  <c r="D8495" i="1"/>
  <c r="D4478" i="1"/>
  <c r="D3714" i="1"/>
  <c r="D6919" i="1"/>
  <c r="D7398" i="1"/>
  <c r="D6557" i="1"/>
  <c r="D7989" i="1"/>
  <c r="D2491" i="1"/>
  <c r="D641" i="1"/>
  <c r="D2492" i="1"/>
  <c r="D428" i="1"/>
  <c r="D1319" i="1"/>
  <c r="D9048" i="1"/>
  <c r="D4205" i="1"/>
  <c r="D1916" i="1"/>
  <c r="D5949" i="1"/>
  <c r="D1056" i="1"/>
  <c r="D6896" i="1"/>
  <c r="D8648" i="1"/>
  <c r="D2991" i="1"/>
  <c r="D7447" i="1"/>
  <c r="D875" i="1"/>
  <c r="D3715" i="1"/>
  <c r="D4144" i="1"/>
  <c r="D7449" i="1"/>
  <c r="D7474" i="1"/>
  <c r="D4298" i="1"/>
  <c r="D7598" i="1"/>
  <c r="D7605" i="1"/>
  <c r="D1285" i="1"/>
  <c r="D5741" i="1"/>
  <c r="D6902" i="1"/>
  <c r="D4716" i="1"/>
  <c r="D5379" i="1"/>
  <c r="D8394" i="1"/>
  <c r="D2232" i="1"/>
  <c r="C6" i="8" l="1"/>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D2656" i="1"/>
  <c r="D4926" i="1" l="1"/>
  <c r="D734" i="1" l="1"/>
  <c r="D4972" i="1"/>
  <c r="D3" i="1"/>
  <c r="D10369" i="1" l="1"/>
  <c r="D5820" i="1"/>
  <c r="J14" i="6"/>
  <c r="J11" i="6"/>
  <c r="J10" i="6"/>
  <c r="J9" i="6"/>
  <c r="J8" i="6"/>
  <c r="J7" i="6"/>
  <c r="J6" i="6"/>
  <c r="J5" i="6"/>
  <c r="J3" i="6"/>
  <c r="J4" i="6"/>
  <c r="D2669" i="1"/>
  <c r="D9367" i="1"/>
  <c r="D7087" i="1"/>
  <c r="D10388" i="1"/>
  <c r="D5733" i="1"/>
  <c r="D1465" i="1"/>
  <c r="D2353" i="1" l="1"/>
  <c r="D5734" i="1"/>
  <c r="D5735" i="1"/>
  <c r="D6714" i="1"/>
  <c r="D799" i="1"/>
  <c r="D8275" i="1" l="1"/>
  <c r="D8280" i="1"/>
  <c r="D8281" i="1"/>
  <c r="D807" i="1"/>
  <c r="D758" i="1"/>
  <c r="D757" i="1"/>
  <c r="D893" i="1"/>
  <c r="D411" i="1"/>
  <c r="D9986" i="1"/>
  <c r="D6704" i="1" l="1"/>
  <c r="D3462" i="1"/>
  <c r="D5122" i="1"/>
  <c r="D1629" i="1" l="1"/>
  <c r="D10437" i="1"/>
  <c r="D112" i="1"/>
  <c r="D8439" i="1"/>
  <c r="D6757" i="1"/>
  <c r="D10423" i="1" l="1"/>
  <c r="D4379" i="1"/>
  <c r="D6712" i="1"/>
  <c r="D3883" i="1"/>
  <c r="D2789" i="1"/>
  <c r="D5184" i="1"/>
  <c r="D628" i="1"/>
  <c r="D5584" i="1"/>
  <c r="D2308" i="1"/>
  <c r="D865" i="1"/>
  <c r="D816" i="1" l="1"/>
  <c r="D5769" i="1"/>
  <c r="D3193" i="1"/>
  <c r="D8904" i="1" l="1"/>
  <c r="D1543" i="1"/>
  <c r="D3149" i="1" l="1"/>
  <c r="D8176" i="1"/>
  <c r="D3725" i="1"/>
  <c r="D2137" i="1"/>
  <c r="D8047" i="1" l="1"/>
  <c r="D4848" i="1" l="1"/>
  <c r="D5762" i="1"/>
  <c r="D6600" i="1" l="1"/>
  <c r="D6599" i="1"/>
  <c r="D1322" i="1"/>
  <c r="D3275" i="1"/>
  <c r="D6148" i="1"/>
  <c r="D5791" i="1"/>
  <c r="D3656" i="1"/>
  <c r="D8675" i="1"/>
  <c r="D748" i="1"/>
  <c r="D1901" i="1"/>
  <c r="D6015" i="1"/>
  <c r="D8117" i="1"/>
  <c r="D7558" i="1"/>
  <c r="D841" i="1"/>
  <c r="D453" i="1"/>
  <c r="D9890" i="1"/>
  <c r="D241" i="1"/>
  <c r="D3570" i="1"/>
  <c r="D4073" i="1"/>
  <c r="D7714" i="1"/>
  <c r="D5698" i="1"/>
  <c r="D8211" i="1"/>
  <c r="D6729" i="1"/>
  <c r="D10355" i="1"/>
  <c r="D2291" i="1"/>
  <c r="D7604" i="1" l="1"/>
  <c r="D6315" i="1"/>
  <c r="D429" i="1"/>
  <c r="D2"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2" i="1"/>
  <c r="D413" i="1"/>
  <c r="D414" i="1"/>
  <c r="D415" i="1"/>
  <c r="D416" i="1"/>
  <c r="D417" i="1"/>
  <c r="D418" i="1"/>
  <c r="D419" i="1"/>
  <c r="D420" i="1"/>
  <c r="D421" i="1"/>
  <c r="D422" i="1"/>
  <c r="D423" i="1"/>
  <c r="D424" i="1"/>
  <c r="D425" i="1"/>
  <c r="D426" i="1"/>
  <c r="D427" i="1"/>
  <c r="D430" i="1"/>
  <c r="D431" i="1"/>
  <c r="D432" i="1"/>
  <c r="D433" i="1"/>
  <c r="D434" i="1"/>
  <c r="D435" i="1"/>
  <c r="D436" i="1"/>
  <c r="D437" i="1"/>
  <c r="D438" i="1"/>
  <c r="D439" i="1"/>
  <c r="D440" i="1"/>
  <c r="D441" i="1"/>
  <c r="D442" i="1"/>
  <c r="D443" i="1"/>
  <c r="D444" i="1"/>
  <c r="D445" i="1"/>
  <c r="D446" i="1"/>
  <c r="D447" i="1"/>
  <c r="D448" i="1"/>
  <c r="D449" i="1"/>
  <c r="D450" i="1"/>
  <c r="D451" i="1"/>
  <c r="D452"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9" i="1"/>
  <c r="D630" i="1"/>
  <c r="D631" i="1"/>
  <c r="D632" i="1"/>
  <c r="D633" i="1"/>
  <c r="D634" i="1"/>
  <c r="D635" i="1"/>
  <c r="D636" i="1"/>
  <c r="D637" i="1"/>
  <c r="D638" i="1"/>
  <c r="D639" i="1"/>
  <c r="D640"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5" i="1"/>
  <c r="D736" i="1"/>
  <c r="D737" i="1"/>
  <c r="D738" i="1"/>
  <c r="D739" i="1"/>
  <c r="D740" i="1"/>
  <c r="D741" i="1"/>
  <c r="D742" i="1"/>
  <c r="D743" i="1"/>
  <c r="D744" i="1"/>
  <c r="D745" i="1"/>
  <c r="D746" i="1"/>
  <c r="D747" i="1"/>
  <c r="D749" i="1"/>
  <c r="D750" i="1"/>
  <c r="D751" i="1"/>
  <c r="D752" i="1"/>
  <c r="D753" i="1"/>
  <c r="D754" i="1"/>
  <c r="D755" i="1"/>
  <c r="D756"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800" i="1"/>
  <c r="D801" i="1"/>
  <c r="D802" i="1"/>
  <c r="D803" i="1"/>
  <c r="D804" i="1"/>
  <c r="D805" i="1"/>
  <c r="D806" i="1"/>
  <c r="D808" i="1"/>
  <c r="D809" i="1"/>
  <c r="D810" i="1"/>
  <c r="D811" i="1"/>
  <c r="D812" i="1"/>
  <c r="D813" i="1"/>
  <c r="D814" i="1"/>
  <c r="D815" i="1"/>
  <c r="D817" i="1"/>
  <c r="D818" i="1"/>
  <c r="D819" i="1"/>
  <c r="D820" i="1"/>
  <c r="D821" i="1"/>
  <c r="D822" i="1"/>
  <c r="D823" i="1"/>
  <c r="D824" i="1"/>
  <c r="D825" i="1"/>
  <c r="D826" i="1"/>
  <c r="D827" i="1"/>
  <c r="D828" i="1"/>
  <c r="D829" i="1"/>
  <c r="D830" i="1"/>
  <c r="D831" i="1"/>
  <c r="D832" i="1"/>
  <c r="D833" i="1"/>
  <c r="D834" i="1"/>
  <c r="D835" i="1"/>
  <c r="D836" i="1"/>
  <c r="D837" i="1"/>
  <c r="D838" i="1"/>
  <c r="D839" i="1"/>
  <c r="D840" i="1"/>
  <c r="D842" i="1"/>
  <c r="D843" i="1"/>
  <c r="D844" i="1"/>
  <c r="D845" i="1"/>
  <c r="D846" i="1"/>
  <c r="D847" i="1"/>
  <c r="D848" i="1"/>
  <c r="D849" i="1"/>
  <c r="D850" i="1"/>
  <c r="D851" i="1"/>
  <c r="D852" i="1"/>
  <c r="D853" i="1"/>
  <c r="D854" i="1"/>
  <c r="D855" i="1"/>
  <c r="D856" i="1"/>
  <c r="D857" i="1"/>
  <c r="D858" i="1"/>
  <c r="D859" i="1"/>
  <c r="D860" i="1"/>
  <c r="D861" i="1"/>
  <c r="D862" i="1"/>
  <c r="D863" i="1"/>
  <c r="D864" i="1"/>
  <c r="D866" i="1"/>
  <c r="D867" i="1"/>
  <c r="D868" i="1"/>
  <c r="D869" i="1"/>
  <c r="D870" i="1"/>
  <c r="D871" i="1"/>
  <c r="D872" i="1"/>
  <c r="D873" i="1"/>
  <c r="D874" i="1"/>
  <c r="D876" i="1"/>
  <c r="D877" i="1"/>
  <c r="D878" i="1"/>
  <c r="D879" i="1"/>
  <c r="D880" i="1"/>
  <c r="D881" i="1"/>
  <c r="D882" i="1"/>
  <c r="D883" i="1"/>
  <c r="D884" i="1"/>
  <c r="D885" i="1"/>
  <c r="D886" i="1"/>
  <c r="D887" i="1"/>
  <c r="D888" i="1"/>
  <c r="D889" i="1"/>
  <c r="D890" i="1"/>
  <c r="D891" i="1"/>
  <c r="D892" i="1"/>
  <c r="D894" i="1"/>
  <c r="D895" i="1"/>
  <c r="D896" i="1"/>
  <c r="D897" i="1"/>
  <c r="D898" i="1"/>
  <c r="D899" i="1"/>
  <c r="D900" i="1"/>
  <c r="D901" i="1"/>
  <c r="D902" i="1"/>
  <c r="D903" i="1"/>
  <c r="D904" i="1"/>
  <c r="D905" i="1"/>
  <c r="D907" i="1"/>
  <c r="D906"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30" i="1"/>
  <c r="D1029" i="1"/>
  <c r="D1031" i="1"/>
  <c r="D1032" i="1"/>
  <c r="D1033" i="1"/>
  <c r="D1034" i="1"/>
  <c r="D1035" i="1"/>
  <c r="D1036" i="1"/>
  <c r="D1037" i="1"/>
  <c r="D1038" i="1"/>
  <c r="D1039" i="1"/>
  <c r="D1040" i="1"/>
  <c r="D1041" i="1"/>
  <c r="D1042" i="1"/>
  <c r="D1043" i="1"/>
  <c r="D1044" i="1"/>
  <c r="D1045" i="1"/>
  <c r="D1046" i="1"/>
  <c r="D1047" i="1"/>
  <c r="D1048" i="1"/>
  <c r="D1049" i="1"/>
  <c r="D1050" i="1"/>
  <c r="D1051" i="1"/>
  <c r="D1052" i="1"/>
  <c r="D1055" i="1"/>
  <c r="D1053" i="1"/>
  <c r="D1054" i="1"/>
  <c r="D1057" i="1"/>
  <c r="D1058" i="1"/>
  <c r="D1059" i="1"/>
  <c r="D1060"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20" i="1"/>
  <c r="D1321"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5" i="1"/>
  <c r="D1404"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2"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9" i="1"/>
  <c r="D1748"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293" i="1"/>
  <c r="D292"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902" i="1"/>
  <c r="D1885" i="1"/>
  <c r="D1886" i="1"/>
  <c r="D1887" i="1"/>
  <c r="D1888" i="1"/>
  <c r="D1889" i="1"/>
  <c r="D1890" i="1"/>
  <c r="D1891" i="1"/>
  <c r="D1892" i="1"/>
  <c r="D1893" i="1"/>
  <c r="D1894" i="1"/>
  <c r="D1895" i="1"/>
  <c r="D1896" i="1"/>
  <c r="D1897" i="1"/>
  <c r="D1898" i="1"/>
  <c r="D1899" i="1"/>
  <c r="D1900" i="1"/>
  <c r="D1903" i="1"/>
  <c r="D1904" i="1"/>
  <c r="D1905" i="1"/>
  <c r="D1906" i="1"/>
  <c r="D1907" i="1"/>
  <c r="D1908" i="1"/>
  <c r="D1909" i="1"/>
  <c r="D1910" i="1"/>
  <c r="D1911" i="1"/>
  <c r="D1912" i="1"/>
  <c r="D1913" i="1"/>
  <c r="D1914" i="1"/>
  <c r="D1915"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3" i="1"/>
  <c r="D2082"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2" i="1"/>
  <c r="D2293" i="1"/>
  <c r="D2294" i="1"/>
  <c r="D2295" i="1"/>
  <c r="D2296" i="1"/>
  <c r="D2297" i="1"/>
  <c r="D2298" i="1"/>
  <c r="D2299" i="1"/>
  <c r="D2300" i="1"/>
  <c r="D2301" i="1"/>
  <c r="D2302" i="1"/>
  <c r="D2303" i="1"/>
  <c r="D2304" i="1"/>
  <c r="D2305" i="1"/>
  <c r="D2306" i="1"/>
  <c r="D2307"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4" i="1"/>
  <c r="D2355" i="1"/>
  <c r="D2356" i="1"/>
  <c r="D2357" i="1"/>
  <c r="D2358" i="1"/>
  <c r="D2359" i="1"/>
  <c r="D2360" i="1"/>
  <c r="D2361" i="1"/>
  <c r="D2362" i="1"/>
  <c r="D2363" i="1"/>
  <c r="D2364" i="1"/>
  <c r="D2365" i="1"/>
  <c r="D2366" i="1"/>
  <c r="D2367" i="1"/>
  <c r="D2368"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3" i="1"/>
  <c r="D2494" i="1"/>
  <c r="D2496" i="1"/>
  <c r="D2495"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8" i="1"/>
  <c r="D2637" i="1"/>
  <c r="D2639" i="1"/>
  <c r="D2640" i="1"/>
  <c r="D2641" i="1"/>
  <c r="D2642" i="1"/>
  <c r="D2643" i="1"/>
  <c r="D2644" i="1"/>
  <c r="D2645" i="1"/>
  <c r="D2646" i="1"/>
  <c r="D2647" i="1"/>
  <c r="D2655" i="1"/>
  <c r="D2648" i="1"/>
  <c r="D2649" i="1"/>
  <c r="D2650" i="1"/>
  <c r="D2651" i="1"/>
  <c r="D2652" i="1"/>
  <c r="D2653" i="1"/>
  <c r="D2654" i="1"/>
  <c r="D2657" i="1"/>
  <c r="D2658" i="1"/>
  <c r="D2659" i="1"/>
  <c r="D2660" i="1"/>
  <c r="D2661" i="1"/>
  <c r="D2662" i="1"/>
  <c r="D2663" i="1"/>
  <c r="D2664" i="1"/>
  <c r="D2665" i="1"/>
  <c r="D2666" i="1"/>
  <c r="D2667" i="1"/>
  <c r="D2668"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3" i="1"/>
  <c r="D2984" i="1"/>
  <c r="D2985" i="1"/>
  <c r="D2986" i="1"/>
  <c r="D2987" i="1"/>
  <c r="D2988" i="1"/>
  <c r="D2989" i="1"/>
  <c r="D2990" i="1"/>
  <c r="D2992" i="1"/>
  <c r="D2993" i="1"/>
  <c r="D2994" i="1"/>
  <c r="D2995" i="1"/>
  <c r="D2996"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3" i="1"/>
  <c r="D3184" i="1"/>
  <c r="D3185" i="1"/>
  <c r="D3186" i="1"/>
  <c r="D3187" i="1"/>
  <c r="D3188" i="1"/>
  <c r="D3189" i="1"/>
  <c r="D3190" i="1"/>
  <c r="D3191" i="1"/>
  <c r="D3192"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6" i="1"/>
  <c r="D3717" i="1"/>
  <c r="D3718" i="1"/>
  <c r="D3719" i="1"/>
  <c r="D3720" i="1"/>
  <c r="D3721" i="1"/>
  <c r="D3722" i="1"/>
  <c r="D3723" i="1"/>
  <c r="D3724"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3" i="1"/>
  <c r="D4124" i="1"/>
  <c r="D4125" i="1"/>
  <c r="D4126" i="1"/>
  <c r="D4127" i="1"/>
  <c r="D4128" i="1"/>
  <c r="D4129" i="1"/>
  <c r="D4130" i="1"/>
  <c r="D4131" i="1"/>
  <c r="D4132" i="1"/>
  <c r="D4133" i="1"/>
  <c r="D4134" i="1"/>
  <c r="D4135" i="1"/>
  <c r="D4136" i="1"/>
  <c r="D4137" i="1"/>
  <c r="D4138" i="1"/>
  <c r="D4139" i="1"/>
  <c r="D4140" i="1"/>
  <c r="D4141" i="1"/>
  <c r="D4142" i="1"/>
  <c r="D4143"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294"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7" i="1"/>
  <c r="D4678" i="1"/>
  <c r="D4679" i="1"/>
  <c r="D4680" i="1"/>
  <c r="D4681" i="1"/>
  <c r="D4682" i="1"/>
  <c r="D4683" i="1"/>
  <c r="D4684" i="1"/>
  <c r="D4686" i="1"/>
  <c r="D4687" i="1"/>
  <c r="D4688" i="1"/>
  <c r="D4689" i="1"/>
  <c r="D4690" i="1"/>
  <c r="D4691" i="1"/>
  <c r="D4692" i="1"/>
  <c r="D4693" i="1"/>
  <c r="D4694" i="1"/>
  <c r="D4695" i="1"/>
  <c r="D4696" i="1"/>
  <c r="D4697" i="1"/>
  <c r="D4698" i="1"/>
  <c r="D4699" i="1"/>
  <c r="D4700" i="1"/>
  <c r="D4701" i="1"/>
  <c r="D4702" i="1"/>
  <c r="D4703" i="1"/>
  <c r="D4705" i="1"/>
  <c r="D4706" i="1"/>
  <c r="D4707" i="1"/>
  <c r="D4708" i="1"/>
  <c r="D4709" i="1"/>
  <c r="D4710" i="1"/>
  <c r="D4711" i="1"/>
  <c r="D4712" i="1"/>
  <c r="D4713" i="1"/>
  <c r="D4714" i="1"/>
  <c r="D4715"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7" i="1"/>
  <c r="D4928" i="1"/>
  <c r="D4929" i="1"/>
  <c r="D4930" i="1"/>
  <c r="D4931" i="1"/>
  <c r="D4932" i="1"/>
  <c r="D4933" i="1"/>
  <c r="D4934" i="1"/>
  <c r="D4935" i="1"/>
  <c r="D4936"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6" i="1"/>
  <c r="D5475"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5" i="1"/>
  <c r="D5586" i="1"/>
  <c r="D5587" i="1"/>
  <c r="D5588" i="1"/>
  <c r="D5589" i="1"/>
  <c r="D5590" i="1"/>
  <c r="D5591" i="1"/>
  <c r="D5592" i="1"/>
  <c r="D5593" i="1"/>
  <c r="D5595" i="1"/>
  <c r="D5594"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6" i="1"/>
  <c r="D5737" i="1"/>
  <c r="D5738" i="1"/>
  <c r="D5739" i="1"/>
  <c r="D5740" i="1"/>
  <c r="D5742" i="1"/>
  <c r="D5743" i="1"/>
  <c r="D5744" i="1"/>
  <c r="D5745" i="1"/>
  <c r="D5746" i="1"/>
  <c r="D5747" i="1"/>
  <c r="D5748" i="1"/>
  <c r="D5749" i="1"/>
  <c r="D5750" i="1"/>
  <c r="D5751" i="1"/>
  <c r="D5752" i="1"/>
  <c r="D5753" i="1"/>
  <c r="D5754" i="1"/>
  <c r="D5755" i="1"/>
  <c r="D5756" i="1"/>
  <c r="D5757" i="1"/>
  <c r="D5758" i="1"/>
  <c r="D5759" i="1"/>
  <c r="D5760" i="1"/>
  <c r="D5761" i="1"/>
  <c r="D5763" i="1"/>
  <c r="D5764" i="1"/>
  <c r="D5765" i="1"/>
  <c r="D5766" i="1"/>
  <c r="D5767" i="1"/>
  <c r="D5770" i="1"/>
  <c r="D5771" i="1"/>
  <c r="D5772" i="1"/>
  <c r="D5773" i="1"/>
  <c r="D5774" i="1"/>
  <c r="D5775" i="1"/>
  <c r="D5776" i="1"/>
  <c r="D5777" i="1"/>
  <c r="D5778" i="1"/>
  <c r="D5779" i="1"/>
  <c r="D5780" i="1"/>
  <c r="D5781" i="1"/>
  <c r="D5782" i="1"/>
  <c r="D5783" i="1"/>
  <c r="D5784" i="1"/>
  <c r="D5785" i="1"/>
  <c r="D5786" i="1"/>
  <c r="D5787" i="1"/>
  <c r="D5788" i="1"/>
  <c r="D5789" i="1"/>
  <c r="D5790" i="1"/>
  <c r="D5792" i="1"/>
  <c r="D5793" i="1"/>
  <c r="D5794" i="1"/>
  <c r="D5795" i="1"/>
  <c r="D5796" i="1"/>
  <c r="D5797" i="1"/>
  <c r="D5798" i="1"/>
  <c r="D5799" i="1"/>
  <c r="D5800" i="1"/>
  <c r="D5801" i="1"/>
  <c r="D5802" i="1"/>
  <c r="D5803" i="1"/>
  <c r="D5805" i="1"/>
  <c r="D5806" i="1"/>
  <c r="D5807" i="1"/>
  <c r="D5808" i="1"/>
  <c r="D5809" i="1"/>
  <c r="D5810" i="1"/>
  <c r="D5811" i="1"/>
  <c r="D5812" i="1"/>
  <c r="D5813" i="1"/>
  <c r="D5814" i="1"/>
  <c r="D5815" i="1"/>
  <c r="D5816" i="1"/>
  <c r="D5817" i="1"/>
  <c r="D5818" i="1"/>
  <c r="D5819"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7" i="1"/>
  <c r="D6138" i="1"/>
  <c r="D6139" i="1"/>
  <c r="D6140" i="1"/>
  <c r="D6141" i="1"/>
  <c r="D6142" i="1"/>
  <c r="D6143" i="1"/>
  <c r="D6144" i="1"/>
  <c r="D6145" i="1"/>
  <c r="D6146" i="1"/>
  <c r="D6147"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4" i="1"/>
  <c r="D6505" i="1"/>
  <c r="D6506" i="1"/>
  <c r="D6507" i="1"/>
  <c r="D6508" i="1"/>
  <c r="D6509" i="1"/>
  <c r="D6510" i="1"/>
  <c r="D6511" i="1"/>
  <c r="D6512" i="1"/>
  <c r="D6513" i="1"/>
  <c r="D6514" i="1"/>
  <c r="D6515" i="1"/>
  <c r="D6516" i="1"/>
  <c r="D6517" i="1"/>
  <c r="D6518" i="1"/>
  <c r="D6519" i="1"/>
  <c r="D6520" i="1"/>
  <c r="D6521" i="1"/>
  <c r="D6522" i="1"/>
  <c r="D6523" i="1"/>
  <c r="D6524" i="1"/>
  <c r="D6526" i="1"/>
  <c r="D6528" i="1"/>
  <c r="D6529" i="1"/>
  <c r="D6530" i="1"/>
  <c r="D6531" i="1"/>
  <c r="D6532" i="1"/>
  <c r="D6533" i="1"/>
  <c r="D6534" i="1"/>
  <c r="D6535" i="1"/>
  <c r="D6536" i="1"/>
  <c r="D6537" i="1"/>
  <c r="D6538" i="1"/>
  <c r="D6539" i="1"/>
  <c r="D6540" i="1"/>
  <c r="D6541" i="1"/>
  <c r="D6542" i="1"/>
  <c r="D6543" i="1"/>
  <c r="D6544" i="1"/>
  <c r="D6545" i="1"/>
  <c r="D6547" i="1"/>
  <c r="D6548" i="1"/>
  <c r="D6549" i="1"/>
  <c r="D6550" i="1"/>
  <c r="D6551" i="1"/>
  <c r="D6552" i="1"/>
  <c r="D6553" i="1"/>
  <c r="D6554" i="1"/>
  <c r="D6555" i="1"/>
  <c r="D6556"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5" i="1"/>
  <c r="D6706" i="1"/>
  <c r="D6707" i="1"/>
  <c r="D6708" i="1"/>
  <c r="D6709" i="1"/>
  <c r="D6710" i="1"/>
  <c r="D6711" i="1"/>
  <c r="D6713" i="1"/>
  <c r="D6715" i="1"/>
  <c r="D6716" i="1"/>
  <c r="D6717" i="1"/>
  <c r="D6718" i="1"/>
  <c r="D6719" i="1"/>
  <c r="D6720" i="1"/>
  <c r="D6721" i="1"/>
  <c r="D6722" i="1"/>
  <c r="D6724" i="1"/>
  <c r="D6725" i="1"/>
  <c r="D6726" i="1"/>
  <c r="D6727" i="1"/>
  <c r="D6728" i="1"/>
  <c r="D6730" i="1"/>
  <c r="D6731" i="1"/>
  <c r="D6732" i="1"/>
  <c r="D6733" i="1"/>
  <c r="D6734" i="1"/>
  <c r="D6735" i="1"/>
  <c r="D6736" i="1"/>
  <c r="D6737" i="1"/>
  <c r="D6738" i="1"/>
  <c r="D6739" i="1"/>
  <c r="D6740" i="1"/>
  <c r="D6741" i="1"/>
  <c r="D6742" i="1"/>
  <c r="D6743" i="1"/>
  <c r="D6744" i="1"/>
  <c r="D6745" i="1"/>
  <c r="D6746" i="1"/>
  <c r="D6748" i="1"/>
  <c r="D6749" i="1"/>
  <c r="D6750" i="1"/>
  <c r="D6751" i="1"/>
  <c r="D6752" i="1"/>
  <c r="D6753" i="1"/>
  <c r="D6754" i="1"/>
  <c r="D6755" i="1"/>
  <c r="D6756"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7" i="1"/>
  <c r="D6898" i="1"/>
  <c r="D6899" i="1"/>
  <c r="D6900" i="1"/>
  <c r="D6901" i="1"/>
  <c r="D6903" i="1"/>
  <c r="D6904" i="1"/>
  <c r="D6905" i="1"/>
  <c r="D6906" i="1"/>
  <c r="D6907" i="1"/>
  <c r="D6908" i="1"/>
  <c r="D6909" i="1"/>
  <c r="D6910" i="1"/>
  <c r="D6911" i="1"/>
  <c r="D6912" i="1"/>
  <c r="D6913" i="1"/>
  <c r="D6914" i="1"/>
  <c r="D6915" i="1"/>
  <c r="D6916" i="1"/>
  <c r="D6917" i="1"/>
  <c r="D6918"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2" i="1"/>
  <c r="D7083" i="1"/>
  <c r="D7084" i="1"/>
  <c r="D7085" i="1"/>
  <c r="D7086"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8" i="1"/>
  <c r="D7450" i="1"/>
  <c r="D7451" i="1"/>
  <c r="D7452" i="1"/>
  <c r="D7453" i="1"/>
  <c r="D7454" i="1"/>
  <c r="D7455" i="1"/>
  <c r="D7456" i="1"/>
  <c r="D7457" i="1"/>
  <c r="D7458" i="1"/>
  <c r="D7459" i="1"/>
  <c r="D7460" i="1"/>
  <c r="D7461" i="1"/>
  <c r="D7462" i="1"/>
  <c r="D7463" i="1"/>
  <c r="D7464" i="1"/>
  <c r="D7465" i="1"/>
  <c r="D7466" i="1"/>
  <c r="D7467" i="1"/>
  <c r="D7469" i="1"/>
  <c r="D7470" i="1"/>
  <c r="D7471" i="1"/>
  <c r="D7472" i="1"/>
  <c r="D7473" i="1"/>
  <c r="D7475" i="1"/>
  <c r="D7476" i="1"/>
  <c r="D7477" i="1"/>
  <c r="D7478" i="1"/>
  <c r="D7479" i="1"/>
  <c r="D7480" i="1"/>
  <c r="D7481" i="1"/>
  <c r="D7482" i="1"/>
  <c r="D7483" i="1"/>
  <c r="D7484" i="1"/>
  <c r="D7485" i="1"/>
  <c r="D7486" i="1"/>
  <c r="D7487" i="1"/>
  <c r="D7488" i="1"/>
  <c r="D7489"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9" i="1"/>
  <c r="D7560" i="1"/>
  <c r="D7561" i="1"/>
  <c r="D7562" i="1"/>
  <c r="D7563" i="1"/>
  <c r="D7564" i="1"/>
  <c r="D7565" i="1"/>
  <c r="D7566" i="1"/>
  <c r="D7567" i="1"/>
  <c r="D7568" i="1"/>
  <c r="D7569" i="1"/>
  <c r="D7570" i="1"/>
  <c r="D7571" i="1"/>
  <c r="D7572" i="1"/>
  <c r="D7573" i="1"/>
  <c r="D7574" i="1"/>
  <c r="D7575" i="1"/>
  <c r="D7576" i="1"/>
  <c r="D7578" i="1"/>
  <c r="D7579" i="1"/>
  <c r="D7580" i="1"/>
  <c r="D7581" i="1"/>
  <c r="D7582" i="1"/>
  <c r="D7583" i="1"/>
  <c r="D7584" i="1"/>
  <c r="D7585" i="1"/>
  <c r="D7586" i="1"/>
  <c r="D7587" i="1"/>
  <c r="D7588" i="1"/>
  <c r="D7589" i="1"/>
  <c r="D7590" i="1"/>
  <c r="D7591" i="1"/>
  <c r="D7592" i="1"/>
  <c r="D7593" i="1"/>
  <c r="D7594" i="1"/>
  <c r="D7595" i="1"/>
  <c r="D7596" i="1"/>
  <c r="D7597" i="1"/>
  <c r="D7599" i="1"/>
  <c r="D7600" i="1"/>
  <c r="D7601" i="1"/>
  <c r="D7602" i="1"/>
  <c r="D7603"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90" i="1"/>
  <c r="D7991" i="1"/>
  <c r="D7992" i="1"/>
  <c r="D7993" i="1"/>
  <c r="D7994" i="1"/>
  <c r="D7995" i="1"/>
  <c r="D7996" i="1"/>
  <c r="D7997" i="1"/>
  <c r="D7998" i="1"/>
  <c r="D7999" i="1"/>
  <c r="D8000" i="1"/>
  <c r="D8001" i="1"/>
  <c r="D8002" i="1"/>
  <c r="D8003" i="1"/>
  <c r="D8004" i="1"/>
  <c r="D8005" i="1"/>
  <c r="D8006" i="1"/>
  <c r="D8007" i="1"/>
  <c r="D7988"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6" i="1"/>
  <c r="D8235"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6" i="1"/>
  <c r="D8277" i="1"/>
  <c r="D8278" i="1"/>
  <c r="D8279"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5378" i="1"/>
  <c r="D5380"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2" i="1"/>
  <c r="D8423" i="1"/>
  <c r="D8424" i="1"/>
  <c r="D8425" i="1"/>
  <c r="D8426" i="1"/>
  <c r="D8427" i="1"/>
  <c r="D8428" i="1"/>
  <c r="D8429" i="1"/>
  <c r="D8430" i="1"/>
  <c r="D8431" i="1"/>
  <c r="D8432" i="1"/>
  <c r="D8433" i="1"/>
  <c r="D8434" i="1"/>
  <c r="D8435" i="1"/>
  <c r="D8436" i="1"/>
  <c r="D8437" i="1"/>
  <c r="D8438"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6" i="1"/>
  <c r="D8497" i="1"/>
  <c r="D8498" i="1"/>
  <c r="D8499" i="1"/>
  <c r="D8502" i="1"/>
  <c r="D8503" i="1"/>
  <c r="D8504" i="1"/>
  <c r="D8505" i="1"/>
  <c r="D8506" i="1"/>
  <c r="D8507" i="1"/>
  <c r="D8508" i="1"/>
  <c r="D8509" i="1"/>
  <c r="D8510" i="1"/>
  <c r="D8511" i="1"/>
  <c r="D8512" i="1"/>
  <c r="D8513" i="1"/>
  <c r="D8514" i="1"/>
  <c r="D8515" i="1"/>
  <c r="D8516" i="1"/>
  <c r="D8517" i="1"/>
  <c r="D8520" i="1"/>
  <c r="D8521" i="1"/>
  <c r="D8518" i="1"/>
  <c r="D8519" i="1"/>
  <c r="D8523" i="1"/>
  <c r="D8524" i="1"/>
  <c r="D8525" i="1"/>
  <c r="D8526" i="1"/>
  <c r="D8527" i="1"/>
  <c r="D8501"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6" i="1"/>
  <c r="D8677" i="1"/>
  <c r="D8678" i="1"/>
  <c r="D8679" i="1"/>
  <c r="D8680" i="1"/>
  <c r="D8681" i="1"/>
  <c r="D8682" i="1"/>
  <c r="D8683" i="1"/>
  <c r="D8687" i="1"/>
  <c r="D8684" i="1"/>
  <c r="D8685" i="1"/>
  <c r="D8686"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3" i="1"/>
  <c r="D8744" i="1"/>
  <c r="D8745" i="1"/>
  <c r="D8746" i="1"/>
  <c r="D8747" i="1"/>
  <c r="D8748" i="1"/>
  <c r="D8749" i="1"/>
  <c r="D8750" i="1"/>
  <c r="D8751" i="1"/>
  <c r="D8752" i="1"/>
  <c r="D8753" i="1"/>
  <c r="D8754" i="1"/>
  <c r="D8755" i="1"/>
  <c r="D8756" i="1"/>
  <c r="D8757" i="1"/>
  <c r="D8758" i="1"/>
  <c r="D8759" i="1"/>
  <c r="D8760" i="1"/>
  <c r="D8761" i="1"/>
  <c r="D8762" i="1"/>
  <c r="D8764" i="1"/>
  <c r="D8765" i="1"/>
  <c r="D8766" i="1"/>
  <c r="D8767" i="1"/>
  <c r="D8768" i="1"/>
  <c r="D8769" i="1"/>
  <c r="D8770" i="1"/>
  <c r="D8771" i="1"/>
  <c r="D8772" i="1"/>
  <c r="D8773" i="1"/>
  <c r="D8774" i="1"/>
  <c r="D8775" i="1"/>
  <c r="D8776" i="1"/>
  <c r="D8777" i="1"/>
  <c r="D8778" i="1"/>
  <c r="D8779" i="1"/>
  <c r="D8780" i="1"/>
  <c r="D8781" i="1"/>
  <c r="D8782" i="1"/>
  <c r="D8783" i="1"/>
  <c r="D8784" i="1"/>
  <c r="D8785" i="1"/>
  <c r="D8786" i="1"/>
  <c r="D8787" i="1"/>
  <c r="D8788" i="1"/>
  <c r="D8789" i="1"/>
  <c r="D8790" i="1"/>
  <c r="D8791" i="1"/>
  <c r="D8792" i="1"/>
  <c r="D8793" i="1"/>
  <c r="D8794" i="1"/>
  <c r="D8795" i="1"/>
  <c r="D8796" i="1"/>
  <c r="D8797" i="1"/>
  <c r="D8798" i="1"/>
  <c r="D8799" i="1"/>
  <c r="D8801" i="1"/>
  <c r="D8802" i="1"/>
  <c r="D8803" i="1"/>
  <c r="D8804" i="1"/>
  <c r="D8805" i="1"/>
  <c r="D8806" i="1"/>
  <c r="D8807" i="1"/>
  <c r="D8808" i="1"/>
  <c r="D8809" i="1"/>
  <c r="D8810" i="1"/>
  <c r="D8811" i="1"/>
  <c r="D8812" i="1"/>
  <c r="D8813" i="1"/>
  <c r="D8814" i="1"/>
  <c r="D8815" i="1"/>
  <c r="D8816" i="1"/>
  <c r="D8817" i="1"/>
  <c r="D8818" i="1"/>
  <c r="D8819" i="1"/>
  <c r="D8820" i="1"/>
  <c r="D8821" i="1"/>
  <c r="D8822" i="1"/>
  <c r="D8823" i="1"/>
  <c r="D8824" i="1"/>
  <c r="D8825" i="1"/>
  <c r="D8826" i="1"/>
  <c r="D8827" i="1"/>
  <c r="D8828" i="1"/>
  <c r="D8829" i="1"/>
  <c r="D8830" i="1"/>
  <c r="D8831" i="1"/>
  <c r="D8832" i="1"/>
  <c r="D8833" i="1"/>
  <c r="D8834" i="1"/>
  <c r="D8835" i="1"/>
  <c r="D8836" i="1"/>
  <c r="D8837" i="1"/>
  <c r="D8838" i="1"/>
  <c r="D8839" i="1"/>
  <c r="D8840" i="1"/>
  <c r="D8841" i="1"/>
  <c r="D8842" i="1"/>
  <c r="D8843" i="1"/>
  <c r="D8844" i="1"/>
  <c r="D8845" i="1"/>
  <c r="D8846" i="1"/>
  <c r="D8847" i="1"/>
  <c r="D8848" i="1"/>
  <c r="D8849" i="1"/>
  <c r="D8850" i="1"/>
  <c r="D8851" i="1"/>
  <c r="D8853" i="1"/>
  <c r="D8854" i="1"/>
  <c r="D8855" i="1"/>
  <c r="D8856" i="1"/>
  <c r="D8857" i="1"/>
  <c r="D8858" i="1"/>
  <c r="D8859" i="1"/>
  <c r="D8860" i="1"/>
  <c r="D8861" i="1"/>
  <c r="D8862" i="1"/>
  <c r="D8863" i="1"/>
  <c r="D8864" i="1"/>
  <c r="D8865" i="1"/>
  <c r="D8866" i="1"/>
  <c r="D8867" i="1"/>
  <c r="D8868" i="1"/>
  <c r="D8869" i="1"/>
  <c r="D8870" i="1"/>
  <c r="D8871" i="1"/>
  <c r="D8872" i="1"/>
  <c r="D8873" i="1"/>
  <c r="D8874" i="1"/>
  <c r="D8875" i="1"/>
  <c r="D8876" i="1"/>
  <c r="D8877" i="1"/>
  <c r="D8878" i="1"/>
  <c r="D8879" i="1"/>
  <c r="D8880" i="1"/>
  <c r="D8881" i="1"/>
  <c r="D8882" i="1"/>
  <c r="D8883" i="1"/>
  <c r="D8884" i="1"/>
  <c r="D8885" i="1"/>
  <c r="D8886" i="1"/>
  <c r="D8887" i="1"/>
  <c r="D8888" i="1"/>
  <c r="D8889" i="1"/>
  <c r="D8890" i="1"/>
  <c r="D8891" i="1"/>
  <c r="D8892" i="1"/>
  <c r="D8893" i="1"/>
  <c r="D8894" i="1"/>
  <c r="D8895" i="1"/>
  <c r="D8896" i="1"/>
  <c r="D8897" i="1"/>
  <c r="D8898" i="1"/>
  <c r="D8899" i="1"/>
  <c r="D8900" i="1"/>
  <c r="D8901" i="1"/>
  <c r="D8902" i="1"/>
  <c r="D8903" i="1"/>
  <c r="D8905" i="1"/>
  <c r="D8906" i="1"/>
  <c r="D8907" i="1"/>
  <c r="D8908" i="1"/>
  <c r="D8909" i="1"/>
  <c r="D8910" i="1"/>
  <c r="D8911" i="1"/>
  <c r="D8912" i="1"/>
  <c r="D8913" i="1"/>
  <c r="D8914" i="1"/>
  <c r="D8915" i="1"/>
  <c r="D8916" i="1"/>
  <c r="D8917" i="1"/>
  <c r="D8918" i="1"/>
  <c r="D8919" i="1"/>
  <c r="D8920" i="1"/>
  <c r="D8921" i="1"/>
  <c r="D8922" i="1"/>
  <c r="D8923" i="1"/>
  <c r="D8924" i="1"/>
  <c r="D8925" i="1"/>
  <c r="D8926" i="1"/>
  <c r="D8927" i="1"/>
  <c r="D8928" i="1"/>
  <c r="D8929" i="1"/>
  <c r="D8930" i="1"/>
  <c r="D8931" i="1"/>
  <c r="D8932" i="1"/>
  <c r="D8933" i="1"/>
  <c r="D8934" i="1"/>
  <c r="D8935" i="1"/>
  <c r="D8936" i="1"/>
  <c r="D8937" i="1"/>
  <c r="D8938" i="1"/>
  <c r="D8939" i="1"/>
  <c r="D8940" i="1"/>
  <c r="D8941" i="1"/>
  <c r="D8942" i="1"/>
  <c r="D8943" i="1"/>
  <c r="D8944" i="1"/>
  <c r="D8945" i="1"/>
  <c r="D8946" i="1"/>
  <c r="D8947" i="1"/>
  <c r="D8948" i="1"/>
  <c r="D8949" i="1"/>
  <c r="D8950" i="1"/>
  <c r="D8951" i="1"/>
  <c r="D8952" i="1"/>
  <c r="D8953" i="1"/>
  <c r="D8954" i="1"/>
  <c r="D8955" i="1"/>
  <c r="D8956" i="1"/>
  <c r="D8957" i="1"/>
  <c r="D8958" i="1"/>
  <c r="D8959" i="1"/>
  <c r="D8960" i="1"/>
  <c r="D8961" i="1"/>
  <c r="D8962" i="1"/>
  <c r="D8963" i="1"/>
  <c r="D8964" i="1"/>
  <c r="D8965" i="1"/>
  <c r="D8966" i="1"/>
  <c r="D8967" i="1"/>
  <c r="D8968" i="1"/>
  <c r="D8969" i="1"/>
  <c r="D8971" i="1"/>
  <c r="D8972" i="1"/>
  <c r="D8973" i="1"/>
  <c r="D8974" i="1"/>
  <c r="D8975" i="1"/>
  <c r="D8976" i="1"/>
  <c r="D8977" i="1"/>
  <c r="D8978" i="1"/>
  <c r="D8979" i="1"/>
  <c r="D8980" i="1"/>
  <c r="D8981" i="1"/>
  <c r="D8982" i="1"/>
  <c r="D8983" i="1"/>
  <c r="D8984" i="1"/>
  <c r="D8985" i="1"/>
  <c r="D8986" i="1"/>
  <c r="D8987" i="1"/>
  <c r="D8988" i="1"/>
  <c r="D8989" i="1"/>
  <c r="D8990" i="1"/>
  <c r="D8991" i="1"/>
  <c r="D8993" i="1"/>
  <c r="D8994" i="1"/>
  <c r="D8995" i="1"/>
  <c r="D8996" i="1"/>
  <c r="D8997" i="1"/>
  <c r="D8998" i="1"/>
  <c r="D8999" i="1"/>
  <c r="D9000" i="1"/>
  <c r="D9001" i="1"/>
  <c r="D9002" i="1"/>
  <c r="D9003" i="1"/>
  <c r="D9004" i="1"/>
  <c r="D9005" i="1"/>
  <c r="D9010" i="1"/>
  <c r="D9006" i="1"/>
  <c r="D9007" i="1"/>
  <c r="D9008" i="1"/>
  <c r="D9009" i="1"/>
  <c r="D9011" i="1"/>
  <c r="D9012" i="1"/>
  <c r="D9013" i="1"/>
  <c r="D9014" i="1"/>
  <c r="D9015" i="1"/>
  <c r="D9016" i="1"/>
  <c r="D9017" i="1"/>
  <c r="D9018" i="1"/>
  <c r="D9019" i="1"/>
  <c r="D9020" i="1"/>
  <c r="D9021" i="1"/>
  <c r="D9022" i="1"/>
  <c r="D9023" i="1"/>
  <c r="D9024" i="1"/>
  <c r="D9025" i="1"/>
  <c r="D9026" i="1"/>
  <c r="D9027" i="1"/>
  <c r="D9028" i="1"/>
  <c r="D9029" i="1"/>
  <c r="D9030" i="1"/>
  <c r="D9032" i="1"/>
  <c r="D9031" i="1"/>
  <c r="D9033" i="1"/>
  <c r="D9034" i="1"/>
  <c r="D9035" i="1"/>
  <c r="D9036" i="1"/>
  <c r="D9037" i="1"/>
  <c r="D9038" i="1"/>
  <c r="D9039" i="1"/>
  <c r="D9040" i="1"/>
  <c r="D9041" i="1"/>
  <c r="D9042" i="1"/>
  <c r="D9043" i="1"/>
  <c r="D9044" i="1"/>
  <c r="D9045" i="1"/>
  <c r="D9046" i="1"/>
  <c r="D9047" i="1"/>
  <c r="D9049" i="1"/>
  <c r="D9050" i="1"/>
  <c r="D9051" i="1"/>
  <c r="D9052" i="1"/>
  <c r="D9053" i="1"/>
  <c r="D9054" i="1"/>
  <c r="D9055" i="1"/>
  <c r="D9056" i="1"/>
  <c r="D9057" i="1"/>
  <c r="D9058" i="1"/>
  <c r="D9059" i="1"/>
  <c r="D9060" i="1"/>
  <c r="D9061" i="1"/>
  <c r="D9062" i="1"/>
  <c r="D9063" i="1"/>
  <c r="D9064" i="1"/>
  <c r="D9065" i="1"/>
  <c r="D9066" i="1"/>
  <c r="D9067" i="1"/>
  <c r="D9068" i="1"/>
  <c r="D9069" i="1"/>
  <c r="D9070" i="1"/>
  <c r="D9071" i="1"/>
  <c r="D9072" i="1"/>
  <c r="D9073" i="1"/>
  <c r="D9074" i="1"/>
  <c r="D9075" i="1"/>
  <c r="D9076" i="1"/>
  <c r="D9077" i="1"/>
  <c r="D9078" i="1"/>
  <c r="D9079" i="1"/>
  <c r="D9080" i="1"/>
  <c r="D9081" i="1"/>
  <c r="D9082" i="1"/>
  <c r="D9084" i="1"/>
  <c r="D9083" i="1"/>
  <c r="D9085" i="1"/>
  <c r="D9086" i="1"/>
  <c r="D9087" i="1"/>
  <c r="D9088" i="1"/>
  <c r="D9089" i="1"/>
  <c r="D9090" i="1"/>
  <c r="D9091" i="1"/>
  <c r="D9092" i="1"/>
  <c r="D9093" i="1"/>
  <c r="D9094" i="1"/>
  <c r="D9095" i="1"/>
  <c r="D9096" i="1"/>
  <c r="D9097" i="1"/>
  <c r="D9098" i="1"/>
  <c r="D9099" i="1"/>
  <c r="D9100" i="1"/>
  <c r="D9101" i="1"/>
  <c r="D9102" i="1"/>
  <c r="D9103" i="1"/>
  <c r="D9104" i="1"/>
  <c r="D9105" i="1"/>
  <c r="D9106" i="1"/>
  <c r="D9107" i="1"/>
  <c r="D9108" i="1"/>
  <c r="D9109" i="1"/>
  <c r="D9110" i="1"/>
  <c r="D9111" i="1"/>
  <c r="D9112" i="1"/>
  <c r="D9113" i="1"/>
  <c r="D9114" i="1"/>
  <c r="D9115" i="1"/>
  <c r="D9116" i="1"/>
  <c r="D9117" i="1"/>
  <c r="D9118" i="1"/>
  <c r="D9119" i="1"/>
  <c r="D9120" i="1"/>
  <c r="D9121" i="1"/>
  <c r="D9122" i="1"/>
  <c r="D9123" i="1"/>
  <c r="D9124" i="1"/>
  <c r="D9125" i="1"/>
  <c r="D9126" i="1"/>
  <c r="D9127" i="1"/>
  <c r="D9128" i="1"/>
  <c r="D9129" i="1"/>
  <c r="D9130" i="1"/>
  <c r="D9131" i="1"/>
  <c r="D9132" i="1"/>
  <c r="D9133" i="1"/>
  <c r="D9134" i="1"/>
  <c r="D9135" i="1"/>
  <c r="D9136" i="1"/>
  <c r="D9137" i="1"/>
  <c r="D9138" i="1"/>
  <c r="D9139" i="1"/>
  <c r="D9140" i="1"/>
  <c r="D9141" i="1"/>
  <c r="D9142" i="1"/>
  <c r="D9143" i="1"/>
  <c r="D9144" i="1"/>
  <c r="D9145" i="1"/>
  <c r="D9146" i="1"/>
  <c r="D9147" i="1"/>
  <c r="D9148" i="1"/>
  <c r="D9149" i="1"/>
  <c r="D9150" i="1"/>
  <c r="D9151" i="1"/>
  <c r="D9152" i="1"/>
  <c r="D9154" i="1"/>
  <c r="D9155" i="1"/>
  <c r="D9156" i="1"/>
  <c r="D9157" i="1"/>
  <c r="D9158" i="1"/>
  <c r="D9159" i="1"/>
  <c r="D9160" i="1"/>
  <c r="D9161" i="1"/>
  <c r="D9162" i="1"/>
  <c r="D9163" i="1"/>
  <c r="D9164" i="1"/>
  <c r="D9165" i="1"/>
  <c r="D9166" i="1"/>
  <c r="D9167" i="1"/>
  <c r="D9168" i="1"/>
  <c r="D9169" i="1"/>
  <c r="D9170" i="1"/>
  <c r="D9171" i="1"/>
  <c r="D9172" i="1"/>
  <c r="D9173" i="1"/>
  <c r="D9174" i="1"/>
  <c r="D9175" i="1"/>
  <c r="D9176" i="1"/>
  <c r="D9177" i="1"/>
  <c r="D9178" i="1"/>
  <c r="D9179" i="1"/>
  <c r="D9180" i="1"/>
  <c r="D9181" i="1"/>
  <c r="D9182" i="1"/>
  <c r="D9183" i="1"/>
  <c r="D9184" i="1"/>
  <c r="D9185" i="1"/>
  <c r="D9186" i="1"/>
  <c r="D9187" i="1"/>
  <c r="D9188" i="1"/>
  <c r="D9189" i="1"/>
  <c r="D9190" i="1"/>
  <c r="D9191" i="1"/>
  <c r="D9192" i="1"/>
  <c r="D9193" i="1"/>
  <c r="D9194" i="1"/>
  <c r="D9195" i="1"/>
  <c r="D9196" i="1"/>
  <c r="D9197" i="1"/>
  <c r="D9198" i="1"/>
  <c r="D9199" i="1"/>
  <c r="D9200" i="1"/>
  <c r="D9201" i="1"/>
  <c r="D9202" i="1"/>
  <c r="D9203" i="1"/>
  <c r="D9204" i="1"/>
  <c r="D9205" i="1"/>
  <c r="D9206" i="1"/>
  <c r="D9207" i="1"/>
  <c r="D9208" i="1"/>
  <c r="D9209" i="1"/>
  <c r="D9210" i="1"/>
  <c r="D9211" i="1"/>
  <c r="D9212" i="1"/>
  <c r="D9213" i="1"/>
  <c r="D9214" i="1"/>
  <c r="D9215" i="1"/>
  <c r="D9216" i="1"/>
  <c r="D9217" i="1"/>
  <c r="D9218" i="1"/>
  <c r="D9219" i="1"/>
  <c r="D9220" i="1"/>
  <c r="D9221" i="1"/>
  <c r="D9222" i="1"/>
  <c r="D9223" i="1"/>
  <c r="D9224" i="1"/>
  <c r="D9225" i="1"/>
  <c r="D9226" i="1"/>
  <c r="D9227" i="1"/>
  <c r="D9228" i="1"/>
  <c r="D9229" i="1"/>
  <c r="D9230" i="1"/>
  <c r="D9231" i="1"/>
  <c r="D9232" i="1"/>
  <c r="D9233" i="1"/>
  <c r="D9234" i="1"/>
  <c r="D9235" i="1"/>
  <c r="D9236" i="1"/>
  <c r="D9237" i="1"/>
  <c r="D9238" i="1"/>
  <c r="D9239" i="1"/>
  <c r="D9240" i="1"/>
  <c r="D9241" i="1"/>
  <c r="D9242" i="1"/>
  <c r="D9243" i="1"/>
  <c r="D9244" i="1"/>
  <c r="D9245" i="1"/>
  <c r="D9246" i="1"/>
  <c r="D9247" i="1"/>
  <c r="D9248" i="1"/>
  <c r="D9249" i="1"/>
  <c r="D9250" i="1"/>
  <c r="D9251" i="1"/>
  <c r="D9252" i="1"/>
  <c r="D9253" i="1"/>
  <c r="D9254" i="1"/>
  <c r="D9255" i="1"/>
  <c r="D9256" i="1"/>
  <c r="D9257" i="1"/>
  <c r="D9258" i="1"/>
  <c r="D9259" i="1"/>
  <c r="D9260" i="1"/>
  <c r="D9261" i="1"/>
  <c r="D9262" i="1"/>
  <c r="D9263" i="1"/>
  <c r="D9264" i="1"/>
  <c r="D9265" i="1"/>
  <c r="D9266" i="1"/>
  <c r="D9267" i="1"/>
  <c r="D9268" i="1"/>
  <c r="D9269" i="1"/>
  <c r="D9270" i="1"/>
  <c r="D9271" i="1"/>
  <c r="D9272" i="1"/>
  <c r="D9273" i="1"/>
  <c r="D9274" i="1"/>
  <c r="D9275" i="1"/>
  <c r="D9276" i="1"/>
  <c r="D9277" i="1"/>
  <c r="D9278" i="1"/>
  <c r="D9279" i="1"/>
  <c r="D9280" i="1"/>
  <c r="D9281" i="1"/>
  <c r="D9282" i="1"/>
  <c r="D9283" i="1"/>
  <c r="D9284" i="1"/>
  <c r="D9285" i="1"/>
  <c r="D9286" i="1"/>
  <c r="D9287" i="1"/>
  <c r="D9288" i="1"/>
  <c r="D9289" i="1"/>
  <c r="D9290" i="1"/>
  <c r="D9291" i="1"/>
  <c r="D9292" i="1"/>
  <c r="D9293" i="1"/>
  <c r="D9294" i="1"/>
  <c r="D9295" i="1"/>
  <c r="D9296" i="1"/>
  <c r="D9297" i="1"/>
  <c r="D9298" i="1"/>
  <c r="D9299" i="1"/>
  <c r="D9300" i="1"/>
  <c r="D9301" i="1"/>
  <c r="D9302" i="1"/>
  <c r="D9303" i="1"/>
  <c r="D9304" i="1"/>
  <c r="D9305" i="1"/>
  <c r="D9306" i="1"/>
  <c r="D9307" i="1"/>
  <c r="D9308" i="1"/>
  <c r="D9309" i="1"/>
  <c r="D9310" i="1"/>
  <c r="D9311" i="1"/>
  <c r="D9312" i="1"/>
  <c r="D9313" i="1"/>
  <c r="D9314" i="1"/>
  <c r="D9315" i="1"/>
  <c r="D9316" i="1"/>
  <c r="D9317" i="1"/>
  <c r="D9318" i="1"/>
  <c r="D9319" i="1"/>
  <c r="D9320" i="1"/>
  <c r="D9321" i="1"/>
  <c r="D9322" i="1"/>
  <c r="D9324" i="1"/>
  <c r="D9323" i="1"/>
  <c r="D9325" i="1"/>
  <c r="D9326" i="1"/>
  <c r="D9327" i="1"/>
  <c r="D9328" i="1"/>
  <c r="D9329" i="1"/>
  <c r="D9330" i="1"/>
  <c r="D9331" i="1"/>
  <c r="D9332" i="1"/>
  <c r="D9333" i="1"/>
  <c r="D9334" i="1"/>
  <c r="D9335" i="1"/>
  <c r="D9336" i="1"/>
  <c r="D9337" i="1"/>
  <c r="D9338" i="1"/>
  <c r="D9339" i="1"/>
  <c r="D9340" i="1"/>
  <c r="D9341" i="1"/>
  <c r="D9342" i="1"/>
  <c r="D9343" i="1"/>
  <c r="D9344" i="1"/>
  <c r="D9345" i="1"/>
  <c r="D9346" i="1"/>
  <c r="D9347" i="1"/>
  <c r="D9348" i="1"/>
  <c r="D9349" i="1"/>
  <c r="D9350" i="1"/>
  <c r="D9351" i="1"/>
  <c r="D9352" i="1"/>
  <c r="D9353" i="1"/>
  <c r="D9354" i="1"/>
  <c r="D9355" i="1"/>
  <c r="D9356" i="1"/>
  <c r="D9357" i="1"/>
  <c r="D9358" i="1"/>
  <c r="D9359" i="1"/>
  <c r="D9360" i="1"/>
  <c r="D9361" i="1"/>
  <c r="D9362" i="1"/>
  <c r="D9363" i="1"/>
  <c r="D9364" i="1"/>
  <c r="D9365" i="1"/>
  <c r="D9366" i="1"/>
  <c r="D9368" i="1"/>
  <c r="D9369" i="1"/>
  <c r="D9370" i="1"/>
  <c r="D9371" i="1"/>
  <c r="D9372" i="1"/>
  <c r="D9373" i="1"/>
  <c r="D9374" i="1"/>
  <c r="D9375" i="1"/>
  <c r="D9376" i="1"/>
  <c r="D9377" i="1"/>
  <c r="D9378" i="1"/>
  <c r="D9379" i="1"/>
  <c r="D9380" i="1"/>
  <c r="D9381" i="1"/>
  <c r="D9382" i="1"/>
  <c r="D9383" i="1"/>
  <c r="D9384" i="1"/>
  <c r="D9385" i="1"/>
  <c r="D9386" i="1"/>
  <c r="D9387" i="1"/>
  <c r="D9388" i="1"/>
  <c r="D9389" i="1"/>
  <c r="D9390" i="1"/>
  <c r="D9391" i="1"/>
  <c r="D9392" i="1"/>
  <c r="D9393" i="1"/>
  <c r="D9394" i="1"/>
  <c r="D9395" i="1"/>
  <c r="D9396" i="1"/>
  <c r="D9397" i="1"/>
  <c r="D9398" i="1"/>
  <c r="D9399" i="1"/>
  <c r="D9400" i="1"/>
  <c r="D9401" i="1"/>
  <c r="D9402" i="1"/>
  <c r="D9403" i="1"/>
  <c r="D9404" i="1"/>
  <c r="D9405" i="1"/>
  <c r="D9406" i="1"/>
  <c r="D9407" i="1"/>
  <c r="D9408" i="1"/>
  <c r="D9409" i="1"/>
  <c r="D9410" i="1"/>
  <c r="D9411" i="1"/>
  <c r="D9412" i="1"/>
  <c r="D9413" i="1"/>
  <c r="D9414" i="1"/>
  <c r="D9415" i="1"/>
  <c r="D9416" i="1"/>
  <c r="D9417" i="1"/>
  <c r="D9418" i="1"/>
  <c r="D9419" i="1"/>
  <c r="D9420" i="1"/>
  <c r="D9421" i="1"/>
  <c r="D9422" i="1"/>
  <c r="D9423" i="1"/>
  <c r="D9424" i="1"/>
  <c r="D9425" i="1"/>
  <c r="D9426" i="1"/>
  <c r="D9427" i="1"/>
  <c r="D9428" i="1"/>
  <c r="D9429" i="1"/>
  <c r="D9430" i="1"/>
  <c r="D9431" i="1"/>
  <c r="D9432" i="1"/>
  <c r="D9433" i="1"/>
  <c r="D9434" i="1"/>
  <c r="D9435" i="1"/>
  <c r="D9436" i="1"/>
  <c r="D9437" i="1"/>
  <c r="D9438" i="1"/>
  <c r="D9439" i="1"/>
  <c r="D9440" i="1"/>
  <c r="D9441" i="1"/>
  <c r="D9442" i="1"/>
  <c r="D9443" i="1"/>
  <c r="D9444" i="1"/>
  <c r="D9445" i="1"/>
  <c r="D9446" i="1"/>
  <c r="D9447" i="1"/>
  <c r="D9448" i="1"/>
  <c r="D9449" i="1"/>
  <c r="D9450" i="1"/>
  <c r="D9451" i="1"/>
  <c r="D9452" i="1"/>
  <c r="D9453" i="1"/>
  <c r="D9454" i="1"/>
  <c r="D9455" i="1"/>
  <c r="D9456" i="1"/>
  <c r="D9457" i="1"/>
  <c r="D9458" i="1"/>
  <c r="D9459" i="1"/>
  <c r="D9460" i="1"/>
  <c r="D9461" i="1"/>
  <c r="D9462" i="1"/>
  <c r="D9463" i="1"/>
  <c r="D9464" i="1"/>
  <c r="D9465" i="1"/>
  <c r="D9466" i="1"/>
  <c r="D9467" i="1"/>
  <c r="D9468" i="1"/>
  <c r="D9469" i="1"/>
  <c r="D9470" i="1"/>
  <c r="D9471" i="1"/>
  <c r="D9472" i="1"/>
  <c r="D9473" i="1"/>
  <c r="D9474" i="1"/>
  <c r="D9475" i="1"/>
  <c r="D9476" i="1"/>
  <c r="D9477" i="1"/>
  <c r="D9478" i="1"/>
  <c r="D9479" i="1"/>
  <c r="D9480" i="1"/>
  <c r="D9481" i="1"/>
  <c r="D9482" i="1"/>
  <c r="D9483" i="1"/>
  <c r="D9484" i="1"/>
  <c r="D9485" i="1"/>
  <c r="D9486" i="1"/>
  <c r="D9487" i="1"/>
  <c r="D9488" i="1"/>
  <c r="D9489" i="1"/>
  <c r="D9490" i="1"/>
  <c r="D9491" i="1"/>
  <c r="D9492" i="1"/>
  <c r="D9493" i="1"/>
  <c r="D9494" i="1"/>
  <c r="D9495" i="1"/>
  <c r="D9496" i="1"/>
  <c r="D9497" i="1"/>
  <c r="D9498" i="1"/>
  <c r="D9499" i="1"/>
  <c r="D9500" i="1"/>
  <c r="D9501" i="1"/>
  <c r="D9502" i="1"/>
  <c r="D9503" i="1"/>
  <c r="D9504" i="1"/>
  <c r="D9505" i="1"/>
  <c r="D9506" i="1"/>
  <c r="D9507" i="1"/>
  <c r="D9508" i="1"/>
  <c r="D9509" i="1"/>
  <c r="D9510" i="1"/>
  <c r="D9511" i="1"/>
  <c r="D9512" i="1"/>
  <c r="D9513" i="1"/>
  <c r="D9514" i="1"/>
  <c r="D9515" i="1"/>
  <c r="D9516" i="1"/>
  <c r="D9517" i="1"/>
  <c r="D9518" i="1"/>
  <c r="D9519" i="1"/>
  <c r="D9520" i="1"/>
  <c r="D9521" i="1"/>
  <c r="D9522" i="1"/>
  <c r="D9523" i="1"/>
  <c r="D9524" i="1"/>
  <c r="D9525" i="1"/>
  <c r="D9526" i="1"/>
  <c r="D9527" i="1"/>
  <c r="D9528" i="1"/>
  <c r="D9529" i="1"/>
  <c r="D9530" i="1"/>
  <c r="D9531" i="1"/>
  <c r="D9532" i="1"/>
  <c r="D9533" i="1"/>
  <c r="D9534" i="1"/>
  <c r="D9535" i="1"/>
  <c r="D9536" i="1"/>
  <c r="D9537" i="1"/>
  <c r="D9538" i="1"/>
  <c r="D9539" i="1"/>
  <c r="D9540" i="1"/>
  <c r="D9541" i="1"/>
  <c r="D9542" i="1"/>
  <c r="D9543" i="1"/>
  <c r="D9544" i="1"/>
  <c r="D9545" i="1"/>
  <c r="D9546" i="1"/>
  <c r="D9547" i="1"/>
  <c r="D9548" i="1"/>
  <c r="D9549" i="1"/>
  <c r="D9550" i="1"/>
  <c r="D9551" i="1"/>
  <c r="D9552" i="1"/>
  <c r="D9553" i="1"/>
  <c r="D9554" i="1"/>
  <c r="D9555" i="1"/>
  <c r="D9556" i="1"/>
  <c r="D9557" i="1"/>
  <c r="D9558" i="1"/>
  <c r="D9559" i="1"/>
  <c r="D9560" i="1"/>
  <c r="D9561" i="1"/>
  <c r="D9562" i="1"/>
  <c r="D9563" i="1"/>
  <c r="D9564" i="1"/>
  <c r="D9565" i="1"/>
  <c r="D9566" i="1"/>
  <c r="D9567" i="1"/>
  <c r="D9568" i="1"/>
  <c r="D9569" i="1"/>
  <c r="D9570" i="1"/>
  <c r="D9571" i="1"/>
  <c r="D9572" i="1"/>
  <c r="D9573" i="1"/>
  <c r="D9574" i="1"/>
  <c r="D9575" i="1"/>
  <c r="D9576" i="1"/>
  <c r="D9577" i="1"/>
  <c r="D9578" i="1"/>
  <c r="D9579" i="1"/>
  <c r="D9580" i="1"/>
  <c r="D9581" i="1"/>
  <c r="D9582" i="1"/>
  <c r="D9583" i="1"/>
  <c r="D9584" i="1"/>
  <c r="D9585" i="1"/>
  <c r="D9586" i="1"/>
  <c r="D9587" i="1"/>
  <c r="D9588" i="1"/>
  <c r="D9589" i="1"/>
  <c r="D9590" i="1"/>
  <c r="D9591" i="1"/>
  <c r="D9592" i="1"/>
  <c r="D9593" i="1"/>
  <c r="D9594" i="1"/>
  <c r="D9595" i="1"/>
  <c r="D9596" i="1"/>
  <c r="D9597" i="1"/>
  <c r="D9598" i="1"/>
  <c r="D9599" i="1"/>
  <c r="D9600" i="1"/>
  <c r="D9601" i="1"/>
  <c r="D9602" i="1"/>
  <c r="D9603" i="1"/>
  <c r="D9604" i="1"/>
  <c r="D9605" i="1"/>
  <c r="D9606" i="1"/>
  <c r="D9607" i="1"/>
  <c r="D9608" i="1"/>
  <c r="D9609" i="1"/>
  <c r="D9610" i="1"/>
  <c r="D9611" i="1"/>
  <c r="D9612" i="1"/>
  <c r="D9613" i="1"/>
  <c r="D9614" i="1"/>
  <c r="D9615" i="1"/>
  <c r="D9616" i="1"/>
  <c r="D9617" i="1"/>
  <c r="D9618" i="1"/>
  <c r="D9619" i="1"/>
  <c r="D9620" i="1"/>
  <c r="D9621" i="1"/>
  <c r="D9622" i="1"/>
  <c r="D9623" i="1"/>
  <c r="D9624" i="1"/>
  <c r="D9625" i="1"/>
  <c r="D9626" i="1"/>
  <c r="D9627" i="1"/>
  <c r="D9628" i="1"/>
  <c r="D9629" i="1"/>
  <c r="D9630" i="1"/>
  <c r="D9631" i="1"/>
  <c r="D9632" i="1"/>
  <c r="D9633" i="1"/>
  <c r="D9634" i="1"/>
  <c r="D9635" i="1"/>
  <c r="D9636" i="1"/>
  <c r="D9637" i="1"/>
  <c r="D9638" i="1"/>
  <c r="D9639" i="1"/>
  <c r="D9640" i="1"/>
  <c r="D9641" i="1"/>
  <c r="D9642" i="1"/>
  <c r="D9643" i="1"/>
  <c r="D9644" i="1"/>
  <c r="D9645" i="1"/>
  <c r="D9646" i="1"/>
  <c r="D9647" i="1"/>
  <c r="D9648" i="1"/>
  <c r="D9649" i="1"/>
  <c r="D9650" i="1"/>
  <c r="D9651" i="1"/>
  <c r="D9652" i="1"/>
  <c r="D9653" i="1"/>
  <c r="D9654" i="1"/>
  <c r="D9655" i="1"/>
  <c r="D9656" i="1"/>
  <c r="D9657" i="1"/>
  <c r="D9658" i="1"/>
  <c r="D9659" i="1"/>
  <c r="D9660" i="1"/>
  <c r="D9661" i="1"/>
  <c r="D9662" i="1"/>
  <c r="D9663" i="1"/>
  <c r="D9664" i="1"/>
  <c r="D9665" i="1"/>
  <c r="D9666" i="1"/>
  <c r="D9667" i="1"/>
  <c r="D9668" i="1"/>
  <c r="D9669" i="1"/>
  <c r="D9670" i="1"/>
  <c r="D9671" i="1"/>
  <c r="D9672" i="1"/>
  <c r="D9673" i="1"/>
  <c r="D9674" i="1"/>
  <c r="D9675" i="1"/>
  <c r="D9676" i="1"/>
  <c r="D9677" i="1"/>
  <c r="D9678" i="1"/>
  <c r="D9679" i="1"/>
  <c r="D9680" i="1"/>
  <c r="D9681" i="1"/>
  <c r="D9682" i="1"/>
  <c r="D9683" i="1"/>
  <c r="D9684" i="1"/>
  <c r="D9685" i="1"/>
  <c r="D9686" i="1"/>
  <c r="D9687" i="1"/>
  <c r="D9688" i="1"/>
  <c r="D9689" i="1"/>
  <c r="D9690" i="1"/>
  <c r="D9691" i="1"/>
  <c r="D9692" i="1"/>
  <c r="D9693" i="1"/>
  <c r="D9694" i="1"/>
  <c r="D9695" i="1"/>
  <c r="D9696" i="1"/>
  <c r="D9697" i="1"/>
  <c r="D9698" i="1"/>
  <c r="D9699" i="1"/>
  <c r="D9700" i="1"/>
  <c r="D9701" i="1"/>
  <c r="D9702" i="1"/>
  <c r="D9703" i="1"/>
  <c r="D9704" i="1"/>
  <c r="D9705" i="1"/>
  <c r="D9706" i="1"/>
  <c r="D9707" i="1"/>
  <c r="D9708" i="1"/>
  <c r="D9709" i="1"/>
  <c r="D9710" i="1"/>
  <c r="D9711" i="1"/>
  <c r="D9712" i="1"/>
  <c r="D9713" i="1"/>
  <c r="D9714" i="1"/>
  <c r="D9715" i="1"/>
  <c r="D9716" i="1"/>
  <c r="D9717" i="1"/>
  <c r="D9718" i="1"/>
  <c r="D9719" i="1"/>
  <c r="D9720" i="1"/>
  <c r="D9721" i="1"/>
  <c r="D9722" i="1"/>
  <c r="D9723" i="1"/>
  <c r="D9724" i="1"/>
  <c r="D9725" i="1"/>
  <c r="D9726" i="1"/>
  <c r="D9727" i="1"/>
  <c r="D9728" i="1"/>
  <c r="D9729" i="1"/>
  <c r="D9730" i="1"/>
  <c r="D9731" i="1"/>
  <c r="D9732" i="1"/>
  <c r="D9733" i="1"/>
  <c r="D9734" i="1"/>
  <c r="D9735" i="1"/>
  <c r="D9736" i="1"/>
  <c r="D9737" i="1"/>
  <c r="D9738" i="1"/>
  <c r="D9739" i="1"/>
  <c r="D9740" i="1"/>
  <c r="D9741" i="1"/>
  <c r="D9742" i="1"/>
  <c r="D9743" i="1"/>
  <c r="D9744" i="1"/>
  <c r="D9745" i="1"/>
  <c r="D9746" i="1"/>
  <c r="D9747" i="1"/>
  <c r="D9748" i="1"/>
  <c r="D9749" i="1"/>
  <c r="D9750" i="1"/>
  <c r="D9751" i="1"/>
  <c r="D9752" i="1"/>
  <c r="D9753" i="1"/>
  <c r="D9754" i="1"/>
  <c r="D9755" i="1"/>
  <c r="D9756" i="1"/>
  <c r="D9757" i="1"/>
  <c r="D9758" i="1"/>
  <c r="D9759" i="1"/>
  <c r="D9760" i="1"/>
  <c r="D9761" i="1"/>
  <c r="D9762" i="1"/>
  <c r="D9763" i="1"/>
  <c r="D9764" i="1"/>
  <c r="D9765" i="1"/>
  <c r="D9766" i="1"/>
  <c r="D9767" i="1"/>
  <c r="D9768" i="1"/>
  <c r="D9769" i="1"/>
  <c r="D9770" i="1"/>
  <c r="D9771" i="1"/>
  <c r="D9772" i="1"/>
  <c r="D9773" i="1"/>
  <c r="D9774" i="1"/>
  <c r="D9775" i="1"/>
  <c r="D9776" i="1"/>
  <c r="D9777" i="1"/>
  <c r="D9778" i="1"/>
  <c r="D9779" i="1"/>
  <c r="D9780" i="1"/>
  <c r="D9781" i="1"/>
  <c r="D9782" i="1"/>
  <c r="D9783" i="1"/>
  <c r="D9784" i="1"/>
  <c r="D9785" i="1"/>
  <c r="D9786" i="1"/>
  <c r="D9787" i="1"/>
  <c r="D9788" i="1"/>
  <c r="D9789" i="1"/>
  <c r="D9790" i="1"/>
  <c r="D9791" i="1"/>
  <c r="D9792" i="1"/>
  <c r="D9793" i="1"/>
  <c r="D9794" i="1"/>
  <c r="D9795" i="1"/>
  <c r="D9796" i="1"/>
  <c r="D9797" i="1"/>
  <c r="D9798" i="1"/>
  <c r="D9799" i="1"/>
  <c r="D9800" i="1"/>
  <c r="D9801" i="1"/>
  <c r="D9802" i="1"/>
  <c r="D9803" i="1"/>
  <c r="D9804" i="1"/>
  <c r="D9805" i="1"/>
  <c r="D9806" i="1"/>
  <c r="D9807" i="1"/>
  <c r="D9808" i="1"/>
  <c r="D9809" i="1"/>
  <c r="D9810" i="1"/>
  <c r="D9811" i="1"/>
  <c r="D9812" i="1"/>
  <c r="D9813" i="1"/>
  <c r="D9814" i="1"/>
  <c r="D9815" i="1"/>
  <c r="D9816" i="1"/>
  <c r="D9817" i="1"/>
  <c r="D9818" i="1"/>
  <c r="D9819" i="1"/>
  <c r="D9820" i="1"/>
  <c r="D9821" i="1"/>
  <c r="D9822" i="1"/>
  <c r="D9823" i="1"/>
  <c r="D9824" i="1"/>
  <c r="D9825" i="1"/>
  <c r="D9826" i="1"/>
  <c r="D9827" i="1"/>
  <c r="D9828" i="1"/>
  <c r="D9829" i="1"/>
  <c r="D9830" i="1"/>
  <c r="D9831" i="1"/>
  <c r="D9832" i="1"/>
  <c r="D9833" i="1"/>
  <c r="D9834" i="1"/>
  <c r="D9835" i="1"/>
  <c r="D9836" i="1"/>
  <c r="D9837" i="1"/>
  <c r="D9838" i="1"/>
  <c r="D9839" i="1"/>
  <c r="D9840" i="1"/>
  <c r="D9841" i="1"/>
  <c r="D9842" i="1"/>
  <c r="D9843" i="1"/>
  <c r="D9844" i="1"/>
  <c r="D9845" i="1"/>
  <c r="D9846" i="1"/>
  <c r="D9847" i="1"/>
  <c r="D9848" i="1"/>
  <c r="D9849" i="1"/>
  <c r="D9850" i="1"/>
  <c r="D9851" i="1"/>
  <c r="D9852" i="1"/>
  <c r="D9853" i="1"/>
  <c r="D9854" i="1"/>
  <c r="D9855" i="1"/>
  <c r="D9856" i="1"/>
  <c r="D9857" i="1"/>
  <c r="D9858" i="1"/>
  <c r="D9859" i="1"/>
  <c r="D9860" i="1"/>
  <c r="D9861" i="1"/>
  <c r="D9862" i="1"/>
  <c r="D9863" i="1"/>
  <c r="D9864" i="1"/>
  <c r="D9865" i="1"/>
  <c r="D9866" i="1"/>
  <c r="D9867" i="1"/>
  <c r="D9868" i="1"/>
  <c r="D9869" i="1"/>
  <c r="D9870" i="1"/>
  <c r="D9871" i="1"/>
  <c r="D9872" i="1"/>
  <c r="D9873" i="1"/>
  <c r="D9874" i="1"/>
  <c r="D9875" i="1"/>
  <c r="D9876" i="1"/>
  <c r="D9877" i="1"/>
  <c r="D9878" i="1"/>
  <c r="D9879" i="1"/>
  <c r="D9880" i="1"/>
  <c r="D9881" i="1"/>
  <c r="D9882" i="1"/>
  <c r="D9883" i="1"/>
  <c r="D9884" i="1"/>
  <c r="D9885" i="1"/>
  <c r="D9886" i="1"/>
  <c r="D9887" i="1"/>
  <c r="D9888" i="1"/>
  <c r="D9889" i="1"/>
  <c r="D9891" i="1"/>
  <c r="D9892" i="1"/>
  <c r="D9893" i="1"/>
  <c r="D9894" i="1"/>
  <c r="D9895" i="1"/>
  <c r="D9896" i="1"/>
  <c r="D9897" i="1"/>
  <c r="D9898" i="1"/>
  <c r="D9899" i="1"/>
  <c r="D9900" i="1"/>
  <c r="D9901" i="1"/>
  <c r="D9902" i="1"/>
  <c r="D9903" i="1"/>
  <c r="D9904" i="1"/>
  <c r="D9905" i="1"/>
  <c r="D9906" i="1"/>
  <c r="D9907" i="1"/>
  <c r="D9908" i="1"/>
  <c r="D9909" i="1"/>
  <c r="D9910" i="1"/>
  <c r="D9911" i="1"/>
  <c r="D9912" i="1"/>
  <c r="D9913" i="1"/>
  <c r="D9914" i="1"/>
  <c r="D9915" i="1"/>
  <c r="D9916" i="1"/>
  <c r="D9917" i="1"/>
  <c r="D9918" i="1"/>
  <c r="D9919" i="1"/>
  <c r="D9920" i="1"/>
  <c r="D9921" i="1"/>
  <c r="D9922" i="1"/>
  <c r="D9923" i="1"/>
  <c r="D9924" i="1"/>
  <c r="D9925" i="1"/>
  <c r="D9926" i="1"/>
  <c r="D9927" i="1"/>
  <c r="D9928" i="1"/>
  <c r="D9929" i="1"/>
  <c r="D9930" i="1"/>
  <c r="D9931" i="1"/>
  <c r="D9932" i="1"/>
  <c r="D9933" i="1"/>
  <c r="D9934" i="1"/>
  <c r="D9935" i="1"/>
  <c r="D9936" i="1"/>
  <c r="D9937" i="1"/>
  <c r="D9938" i="1"/>
  <c r="D9939" i="1"/>
  <c r="D9940" i="1"/>
  <c r="D9941" i="1"/>
  <c r="D9942" i="1"/>
  <c r="D9943" i="1"/>
  <c r="D9944" i="1"/>
  <c r="D9945" i="1"/>
  <c r="D9946" i="1"/>
  <c r="D9947" i="1"/>
  <c r="D9948" i="1"/>
  <c r="D9949" i="1"/>
  <c r="D9950" i="1"/>
  <c r="D9951" i="1"/>
  <c r="D9952" i="1"/>
  <c r="D9953" i="1"/>
  <c r="D9954" i="1"/>
  <c r="D9955" i="1"/>
  <c r="D9956" i="1"/>
  <c r="D9957" i="1"/>
  <c r="D9958" i="1"/>
  <c r="D9959" i="1"/>
  <c r="D9960" i="1"/>
  <c r="D9961" i="1"/>
  <c r="D9962" i="1"/>
  <c r="D9963" i="1"/>
  <c r="D9964" i="1"/>
  <c r="D9965" i="1"/>
  <c r="D9966" i="1"/>
  <c r="D9967" i="1"/>
  <c r="D9968" i="1"/>
  <c r="D9969" i="1"/>
  <c r="D9970" i="1"/>
  <c r="D9971" i="1"/>
  <c r="D9972" i="1"/>
  <c r="D9973" i="1"/>
  <c r="D9974" i="1"/>
  <c r="D9975" i="1"/>
  <c r="D9976" i="1"/>
  <c r="D9977" i="1"/>
  <c r="D9978" i="1"/>
  <c r="D9979" i="1"/>
  <c r="D9980" i="1"/>
  <c r="D9981" i="1"/>
  <c r="D9982" i="1"/>
  <c r="D9983" i="1"/>
  <c r="D9984" i="1"/>
  <c r="D9985" i="1"/>
  <c r="D9987" i="1"/>
  <c r="D9988" i="1"/>
  <c r="D9989" i="1"/>
  <c r="D9990" i="1"/>
  <c r="D9991" i="1"/>
  <c r="D9992" i="1"/>
  <c r="D9993" i="1"/>
  <c r="D9994" i="1"/>
  <c r="D9995" i="1"/>
  <c r="D9996" i="1"/>
  <c r="D9997" i="1"/>
  <c r="D9998" i="1"/>
  <c r="D9999" i="1"/>
  <c r="D10000" i="1"/>
  <c r="D10001" i="1"/>
  <c r="D10002" i="1"/>
  <c r="D10003" i="1"/>
  <c r="D10004" i="1"/>
  <c r="D10005" i="1"/>
  <c r="D10006" i="1"/>
  <c r="D10007" i="1"/>
  <c r="D10008" i="1"/>
  <c r="D10009" i="1"/>
  <c r="D10010" i="1"/>
  <c r="D10011" i="1"/>
  <c r="D10012" i="1"/>
  <c r="D10013" i="1"/>
  <c r="D10014" i="1"/>
  <c r="D10015" i="1"/>
  <c r="D10016" i="1"/>
  <c r="D10017" i="1"/>
  <c r="D10018" i="1"/>
  <c r="D10019" i="1"/>
  <c r="D10020" i="1"/>
  <c r="D10021" i="1"/>
  <c r="D10022" i="1"/>
  <c r="D10023" i="1"/>
  <c r="D10024" i="1"/>
  <c r="D10025" i="1"/>
  <c r="D10026" i="1"/>
  <c r="D10027" i="1"/>
  <c r="D10028" i="1"/>
  <c r="D10029" i="1"/>
  <c r="D10030" i="1"/>
  <c r="D10031" i="1"/>
  <c r="D10032" i="1"/>
  <c r="D10033" i="1"/>
  <c r="D10034" i="1"/>
  <c r="D10035" i="1"/>
  <c r="D10036" i="1"/>
  <c r="D10037" i="1"/>
  <c r="D10038" i="1"/>
  <c r="D10039" i="1"/>
  <c r="D10040" i="1"/>
  <c r="D10041" i="1"/>
  <c r="D10042" i="1"/>
  <c r="D10043" i="1"/>
  <c r="D10044" i="1"/>
  <c r="D10045" i="1"/>
  <c r="D10046" i="1"/>
  <c r="D10047" i="1"/>
  <c r="D10048" i="1"/>
  <c r="D10049" i="1"/>
  <c r="D10050" i="1"/>
  <c r="D10051" i="1"/>
  <c r="D10052" i="1"/>
  <c r="D10053" i="1"/>
  <c r="D10054" i="1"/>
  <c r="D10055" i="1"/>
  <c r="D10056" i="1"/>
  <c r="D10057" i="1"/>
  <c r="D10058" i="1"/>
  <c r="D10059" i="1"/>
  <c r="D10060" i="1"/>
  <c r="D10061" i="1"/>
  <c r="D10062" i="1"/>
  <c r="D10063" i="1"/>
  <c r="D10064" i="1"/>
  <c r="D10065" i="1"/>
  <c r="D10066" i="1"/>
  <c r="D10067" i="1"/>
  <c r="D10068" i="1"/>
  <c r="D10069" i="1"/>
  <c r="D10070" i="1"/>
  <c r="D10071" i="1"/>
  <c r="D10072" i="1"/>
  <c r="D10073" i="1"/>
  <c r="D10074" i="1"/>
  <c r="D10075" i="1"/>
  <c r="D10076" i="1"/>
  <c r="D10077" i="1"/>
  <c r="D10078" i="1"/>
  <c r="D10079" i="1"/>
  <c r="D10080" i="1"/>
  <c r="D10081" i="1"/>
  <c r="D10082" i="1"/>
  <c r="D10083" i="1"/>
  <c r="D10084" i="1"/>
  <c r="D10085" i="1"/>
  <c r="D10086" i="1"/>
  <c r="D10087" i="1"/>
  <c r="D10088" i="1"/>
  <c r="D10089" i="1"/>
  <c r="D10090" i="1"/>
  <c r="D10091" i="1"/>
  <c r="D10092" i="1"/>
  <c r="D10093" i="1"/>
  <c r="D10094" i="1"/>
  <c r="D10095" i="1"/>
  <c r="D10096" i="1"/>
  <c r="D10097" i="1"/>
  <c r="D10098" i="1"/>
  <c r="D10099" i="1"/>
  <c r="D10100" i="1"/>
  <c r="D10101" i="1"/>
  <c r="D10102" i="1"/>
  <c r="D10103" i="1"/>
  <c r="D10104" i="1"/>
  <c r="D10105" i="1"/>
  <c r="D10107" i="1"/>
  <c r="D10108" i="1"/>
  <c r="D10109" i="1"/>
  <c r="D10110" i="1"/>
  <c r="D10111" i="1"/>
  <c r="D10112" i="1"/>
  <c r="D10113" i="1"/>
  <c r="D10114" i="1"/>
  <c r="D10115" i="1"/>
  <c r="D10116" i="1"/>
  <c r="D10117" i="1"/>
  <c r="D10118" i="1"/>
  <c r="D10119" i="1"/>
  <c r="D10120" i="1"/>
  <c r="D10121" i="1"/>
  <c r="D10122" i="1"/>
  <c r="D10123" i="1"/>
  <c r="D10124" i="1"/>
  <c r="D10125" i="1"/>
  <c r="D10126" i="1"/>
  <c r="D10127" i="1"/>
  <c r="D10128" i="1"/>
  <c r="D10129" i="1"/>
  <c r="D10130" i="1"/>
  <c r="D10131" i="1"/>
  <c r="D10132" i="1"/>
  <c r="D10133" i="1"/>
  <c r="D10134" i="1"/>
  <c r="D10135" i="1"/>
  <c r="D10136" i="1"/>
  <c r="D10137" i="1"/>
  <c r="D10138" i="1"/>
  <c r="D10139" i="1"/>
  <c r="D10140" i="1"/>
  <c r="D10141" i="1"/>
  <c r="D10142" i="1"/>
  <c r="D10143" i="1"/>
  <c r="D10144" i="1"/>
  <c r="D10145" i="1"/>
  <c r="D10146" i="1"/>
  <c r="D10147" i="1"/>
  <c r="D10148" i="1"/>
  <c r="D10149" i="1"/>
  <c r="D10150" i="1"/>
  <c r="D10151" i="1"/>
  <c r="D10152" i="1"/>
  <c r="D10153" i="1"/>
  <c r="D10154" i="1"/>
  <c r="D10155" i="1"/>
  <c r="D10156" i="1"/>
  <c r="D10157" i="1"/>
  <c r="D10158" i="1"/>
  <c r="D10159" i="1"/>
  <c r="D10160" i="1"/>
  <c r="D10161" i="1"/>
  <c r="D10162" i="1"/>
  <c r="D10163" i="1"/>
  <c r="D10164" i="1"/>
  <c r="D10165" i="1"/>
  <c r="D10166" i="1"/>
  <c r="D10167" i="1"/>
  <c r="D10168" i="1"/>
  <c r="D10169" i="1"/>
  <c r="D10170" i="1"/>
  <c r="D10171" i="1"/>
  <c r="D10172" i="1"/>
  <c r="D10173" i="1"/>
  <c r="D10174" i="1"/>
  <c r="D10175" i="1"/>
  <c r="D10176" i="1"/>
  <c r="D10177" i="1"/>
  <c r="D10178" i="1"/>
  <c r="D10179" i="1"/>
  <c r="D10180" i="1"/>
  <c r="D10181" i="1"/>
  <c r="D10182" i="1"/>
  <c r="D10183" i="1"/>
  <c r="D10184" i="1"/>
  <c r="D10185" i="1"/>
  <c r="D10186" i="1"/>
  <c r="D10187" i="1"/>
  <c r="D10188" i="1"/>
  <c r="D10190" i="1"/>
  <c r="D10191" i="1"/>
  <c r="D10192" i="1"/>
  <c r="D10193" i="1"/>
  <c r="D10194" i="1"/>
  <c r="D10195" i="1"/>
  <c r="D10196" i="1"/>
  <c r="D10197" i="1"/>
  <c r="D10198" i="1"/>
  <c r="D10199" i="1"/>
  <c r="D10200" i="1"/>
  <c r="D10201" i="1"/>
  <c r="D10202" i="1"/>
  <c r="D10203" i="1"/>
  <c r="D10204" i="1"/>
  <c r="D10205" i="1"/>
  <c r="D10206" i="1"/>
  <c r="D10207" i="1"/>
  <c r="D10208" i="1"/>
  <c r="D10209" i="1"/>
  <c r="D10210" i="1"/>
  <c r="D10211" i="1"/>
  <c r="D10212" i="1"/>
  <c r="D10213" i="1"/>
  <c r="D10214" i="1"/>
  <c r="D10215" i="1"/>
  <c r="D10216" i="1"/>
  <c r="D10217" i="1"/>
  <c r="D10218" i="1"/>
  <c r="D10219" i="1"/>
  <c r="D10220" i="1"/>
  <c r="D10221" i="1"/>
  <c r="D10222" i="1"/>
  <c r="D10223" i="1"/>
  <c r="D10224" i="1"/>
  <c r="D10225" i="1"/>
  <c r="D10226" i="1"/>
  <c r="D10227" i="1"/>
  <c r="D10228" i="1"/>
  <c r="D10229" i="1"/>
  <c r="D10230" i="1"/>
  <c r="D10231" i="1"/>
  <c r="D10232" i="1"/>
  <c r="D10233" i="1"/>
  <c r="D10234" i="1"/>
  <c r="D10235" i="1"/>
  <c r="D10236" i="1"/>
  <c r="D10237" i="1"/>
  <c r="D10238" i="1"/>
  <c r="D10239" i="1"/>
  <c r="D10240" i="1"/>
  <c r="D10241" i="1"/>
  <c r="D10242" i="1"/>
  <c r="D10243" i="1"/>
  <c r="D10244" i="1"/>
  <c r="D10245" i="1"/>
  <c r="D10246" i="1"/>
  <c r="D10247" i="1"/>
  <c r="D10248" i="1"/>
  <c r="D10249" i="1"/>
  <c r="D10250" i="1"/>
  <c r="D10251" i="1"/>
  <c r="D10252" i="1"/>
  <c r="D10253" i="1"/>
  <c r="D10254" i="1"/>
  <c r="D10255" i="1"/>
  <c r="D10256" i="1"/>
  <c r="D10257" i="1"/>
  <c r="D10258" i="1"/>
  <c r="D10259" i="1"/>
  <c r="D10260" i="1"/>
  <c r="D10261" i="1"/>
  <c r="D10262" i="1"/>
  <c r="D10263" i="1"/>
  <c r="D10264" i="1"/>
  <c r="D10265" i="1"/>
  <c r="D10266" i="1"/>
  <c r="D10267" i="1"/>
  <c r="D10268" i="1"/>
  <c r="D10269" i="1"/>
  <c r="D10270" i="1"/>
  <c r="D10271" i="1"/>
  <c r="D10272" i="1"/>
  <c r="D10273" i="1"/>
  <c r="D10274" i="1"/>
  <c r="D10275" i="1"/>
  <c r="D10276" i="1"/>
  <c r="D10277" i="1"/>
  <c r="D10278" i="1"/>
  <c r="D10279" i="1"/>
  <c r="D10280" i="1"/>
  <c r="D10281" i="1"/>
  <c r="D10282" i="1"/>
  <c r="D10283" i="1"/>
  <c r="D10284" i="1"/>
  <c r="D10285" i="1"/>
  <c r="D10286" i="1"/>
  <c r="D10287" i="1"/>
  <c r="D10288" i="1"/>
  <c r="D10289" i="1"/>
  <c r="D10290" i="1"/>
  <c r="D10291" i="1"/>
  <c r="D10292" i="1"/>
  <c r="D10293" i="1"/>
  <c r="D10294" i="1"/>
  <c r="D10295" i="1"/>
  <c r="D10296" i="1"/>
  <c r="D10297" i="1"/>
  <c r="D10298" i="1"/>
  <c r="D10299" i="1"/>
  <c r="D10300" i="1"/>
  <c r="D10301" i="1"/>
  <c r="D10302" i="1"/>
  <c r="D10303" i="1"/>
  <c r="D10304" i="1"/>
  <c r="D10305" i="1"/>
  <c r="D10306" i="1"/>
  <c r="D10307" i="1"/>
  <c r="D10308" i="1"/>
  <c r="D10309" i="1"/>
  <c r="D10310" i="1"/>
  <c r="D10311" i="1"/>
  <c r="D10312" i="1"/>
  <c r="D10313" i="1"/>
  <c r="D10314" i="1"/>
  <c r="D10315" i="1"/>
  <c r="D10316" i="1"/>
  <c r="D10317" i="1"/>
  <c r="D10318" i="1"/>
  <c r="D10319" i="1"/>
  <c r="D10320" i="1"/>
  <c r="D10321" i="1"/>
  <c r="D10322" i="1"/>
  <c r="D10323" i="1"/>
  <c r="D10324" i="1"/>
  <c r="D10325" i="1"/>
  <c r="D10326" i="1"/>
  <c r="D10327" i="1"/>
  <c r="D10328" i="1"/>
  <c r="D10329" i="1"/>
  <c r="D10330" i="1"/>
  <c r="D10331" i="1"/>
  <c r="D10332" i="1"/>
  <c r="D10333" i="1"/>
  <c r="D10334" i="1"/>
  <c r="D10335" i="1"/>
  <c r="D10336" i="1"/>
  <c r="D10337" i="1"/>
  <c r="D10338" i="1"/>
  <c r="D10339" i="1"/>
  <c r="D10340" i="1"/>
  <c r="D10341" i="1"/>
  <c r="D10342" i="1"/>
  <c r="D10343" i="1"/>
  <c r="D10344" i="1"/>
  <c r="D10345" i="1"/>
  <c r="D10346" i="1"/>
  <c r="D10347" i="1"/>
  <c r="D10348" i="1"/>
  <c r="D10349" i="1"/>
  <c r="D10350" i="1"/>
  <c r="D10351" i="1"/>
  <c r="D10352" i="1"/>
  <c r="D10353" i="1"/>
  <c r="D10354" i="1"/>
  <c r="D10356" i="1"/>
  <c r="D10357" i="1"/>
  <c r="D10358" i="1"/>
  <c r="D10359" i="1"/>
  <c r="D10360" i="1"/>
  <c r="D10361" i="1"/>
  <c r="D10362" i="1"/>
  <c r="D10363" i="1"/>
  <c r="D10364" i="1"/>
  <c r="D10365" i="1"/>
  <c r="D10366" i="1"/>
  <c r="D10367" i="1"/>
  <c r="D10368" i="1"/>
  <c r="D10370" i="1"/>
  <c r="D10371" i="1"/>
  <c r="D10372" i="1"/>
  <c r="D10373" i="1"/>
  <c r="D10374" i="1"/>
  <c r="D10375" i="1"/>
  <c r="D10376" i="1"/>
  <c r="D10377" i="1"/>
  <c r="D10378" i="1"/>
  <c r="D10379" i="1"/>
  <c r="D10380" i="1"/>
  <c r="D10381" i="1"/>
  <c r="D10382" i="1"/>
  <c r="D10383" i="1"/>
  <c r="D10384" i="1"/>
  <c r="D10386" i="1"/>
  <c r="D10387" i="1"/>
  <c r="D10389" i="1"/>
  <c r="D10390" i="1"/>
  <c r="D10392" i="1"/>
  <c r="D10393" i="1"/>
  <c r="D10394" i="1"/>
  <c r="D10395" i="1"/>
  <c r="D10396" i="1"/>
  <c r="D10397" i="1"/>
  <c r="D10398" i="1"/>
  <c r="D10399" i="1"/>
  <c r="D10400" i="1"/>
  <c r="D10401" i="1"/>
  <c r="D10402" i="1"/>
  <c r="D10403" i="1"/>
  <c r="D10404" i="1"/>
  <c r="D10405" i="1"/>
  <c r="D10406" i="1"/>
  <c r="D10407" i="1"/>
  <c r="D10408" i="1"/>
  <c r="D10409" i="1"/>
  <c r="D10410" i="1"/>
  <c r="D10411" i="1"/>
  <c r="D10412" i="1"/>
  <c r="D10413" i="1"/>
  <c r="D10414" i="1"/>
  <c r="D10415" i="1"/>
  <c r="D10416" i="1"/>
  <c r="D10417" i="1"/>
  <c r="D10418" i="1"/>
  <c r="D10419" i="1"/>
  <c r="D10420" i="1"/>
  <c r="D10421" i="1"/>
  <c r="D10422" i="1"/>
  <c r="D10424" i="1"/>
  <c r="D10425" i="1"/>
  <c r="D10426" i="1"/>
  <c r="D10427" i="1"/>
  <c r="D10428" i="1"/>
  <c r="D10429" i="1"/>
  <c r="D10430" i="1"/>
  <c r="D10431" i="1"/>
  <c r="D10432" i="1"/>
  <c r="D10433" i="1"/>
  <c r="D10434" i="1"/>
  <c r="D10435" i="1"/>
  <c r="D10436" i="1"/>
  <c r="D10438" i="1"/>
  <c r="D10439" i="1"/>
  <c r="D10440" i="1"/>
  <c r="D10441" i="1"/>
  <c r="D10442" i="1"/>
  <c r="D10443" i="1"/>
  <c r="D10444" i="1"/>
  <c r="D10445" i="1"/>
  <c r="D10446" i="1"/>
  <c r="D10447" i="1"/>
  <c r="D10448" i="1"/>
  <c r="D10449" i="1"/>
  <c r="D10450" i="1"/>
  <c r="D10451" i="1"/>
  <c r="D10452" i="1"/>
  <c r="D10453" i="1"/>
  <c r="D10454" i="1"/>
  <c r="D10455" i="1"/>
  <c r="D10456" i="1"/>
  <c r="D10458" i="1"/>
  <c r="D10459" i="1"/>
  <c r="D10460" i="1"/>
  <c r="D10461" i="1"/>
  <c r="D10462" i="1"/>
  <c r="D10463" i="1"/>
  <c r="D10464" i="1"/>
  <c r="D10465" i="1"/>
  <c r="D10466" i="1"/>
  <c r="D10467" i="1"/>
  <c r="D10468" i="1"/>
  <c r="D10469" i="1"/>
  <c r="D10470" i="1"/>
  <c r="D10471" i="1"/>
  <c r="D10472" i="1"/>
  <c r="D10473" i="1"/>
  <c r="D10474" i="1"/>
  <c r="D10475" i="1"/>
  <c r="D10476" i="1"/>
  <c r="D10477" i="1"/>
  <c r="D10478" i="1"/>
  <c r="D10479" i="1"/>
  <c r="A784" i="6" l="1"/>
  <c r="A772" i="6"/>
  <c r="A737" i="6"/>
  <c r="A709" i="6"/>
  <c r="A686" i="6"/>
  <c r="A596" i="6"/>
  <c r="A573" i="6"/>
  <c r="A552" i="6"/>
  <c r="A538" i="6"/>
  <c r="A515" i="6"/>
  <c r="A460" i="6"/>
  <c r="A439" i="6"/>
  <c r="A416" i="6"/>
  <c r="A407" i="6"/>
  <c r="A393" i="6"/>
  <c r="A381" i="6"/>
  <c r="A297" i="6"/>
  <c r="A237" i="6"/>
  <c r="A202" i="6"/>
  <c r="A190" i="6"/>
  <c r="A142" i="6"/>
  <c r="A49" i="6"/>
  <c r="A37" i="6"/>
  <c r="B11" i="6" a="1"/>
  <c r="B11" i="6" s="1"/>
  <c r="A2" i="6"/>
  <c r="B781" i="6" a="1"/>
  <c r="B781" i="6" s="1"/>
  <c r="A628" i="6"/>
  <c r="A503" i="6"/>
  <c r="A448" i="6"/>
  <c r="A257" i="6"/>
  <c r="B760" i="6" a="1"/>
  <c r="B760" i="6" s="1"/>
  <c r="B746" i="6" a="1"/>
  <c r="B746" i="6" s="1"/>
  <c r="A663" i="6"/>
  <c r="A642" i="6"/>
  <c r="A561" i="6"/>
  <c r="A471" i="6"/>
  <c r="A425" i="6"/>
  <c r="A367" i="6"/>
  <c r="A355" i="6"/>
  <c r="A320" i="6"/>
  <c r="A306" i="6"/>
  <c r="A248" i="6"/>
  <c r="A225" i="6"/>
  <c r="A153" i="6"/>
  <c r="A130" i="6"/>
  <c r="A121" i="6"/>
  <c r="A84" i="6"/>
  <c r="A72" i="6"/>
  <c r="B8" i="6" a="1"/>
  <c r="B8" i="6" s="1"/>
  <c r="B769" i="6" a="1"/>
  <c r="B769" i="6" s="1"/>
  <c r="A718" i="6"/>
  <c r="A651" i="6"/>
  <c r="A584" i="6"/>
  <c r="H3" i="8"/>
  <c r="A781" i="6"/>
  <c r="A769" i="6"/>
  <c r="B734" i="6" a="1"/>
  <c r="B734" i="6" s="1"/>
  <c r="A706" i="6"/>
  <c r="A697" i="6"/>
  <c r="A616" i="6"/>
  <c r="A593" i="6"/>
  <c r="A570" i="6"/>
  <c r="A547" i="6"/>
  <c r="A535" i="6"/>
  <c r="A512" i="6"/>
  <c r="A480" i="6"/>
  <c r="A457" i="6"/>
  <c r="A402" i="6"/>
  <c r="A390" i="6"/>
  <c r="A234" i="6"/>
  <c r="A213" i="6"/>
  <c r="A199" i="6"/>
  <c r="A162" i="6"/>
  <c r="A139" i="6"/>
  <c r="A60" i="6"/>
  <c r="A46" i="6"/>
  <c r="A26" i="6"/>
  <c r="A590" i="6"/>
  <c r="A509" i="6"/>
  <c r="A312" i="6"/>
  <c r="A219" i="6"/>
  <c r="B755" i="6" a="1"/>
  <c r="B755" i="6" s="1"/>
  <c r="B743" i="6" a="1"/>
  <c r="B743" i="6" s="1"/>
  <c r="A734" i="6"/>
  <c r="A683" i="6"/>
  <c r="A660" i="6"/>
  <c r="A558" i="6"/>
  <c r="A436" i="6"/>
  <c r="A413" i="6"/>
  <c r="A378" i="6"/>
  <c r="A364" i="6"/>
  <c r="A352" i="6"/>
  <c r="A315" i="6"/>
  <c r="A294" i="6"/>
  <c r="A222" i="6"/>
  <c r="A187" i="6"/>
  <c r="A81" i="6"/>
  <c r="A69" i="6"/>
  <c r="A34" i="6"/>
  <c r="A23" i="6"/>
  <c r="A361" i="6"/>
  <c r="B778" i="6" a="1"/>
  <c r="B778" i="6" s="1"/>
  <c r="B766" i="6" a="1"/>
  <c r="B766" i="6" s="1"/>
  <c r="A755" i="6"/>
  <c r="A743" i="6"/>
  <c r="A715" i="6"/>
  <c r="A648" i="6"/>
  <c r="A639" i="6"/>
  <c r="A625" i="6"/>
  <c r="A602" i="6"/>
  <c r="A489" i="6"/>
  <c r="A468" i="6"/>
  <c r="A422" i="6"/>
  <c r="A338" i="6"/>
  <c r="A326" i="6"/>
  <c r="A303" i="6"/>
  <c r="A280" i="6"/>
  <c r="A266" i="6"/>
  <c r="A245" i="6"/>
  <c r="A171" i="6"/>
  <c r="A150" i="6"/>
  <c r="A127" i="6"/>
  <c r="A118" i="6"/>
  <c r="A104" i="6"/>
  <c r="A20" i="6"/>
  <c r="A613" i="6"/>
  <c r="A431" i="6"/>
  <c r="A373" i="6"/>
  <c r="A778" i="6"/>
  <c r="A766" i="6"/>
  <c r="A692" i="6"/>
  <c r="A671" i="6"/>
  <c r="A581" i="6"/>
  <c r="A567" i="6"/>
  <c r="A544" i="6"/>
  <c r="A532" i="6"/>
  <c r="A523" i="6"/>
  <c r="A500" i="6"/>
  <c r="A477" i="6"/>
  <c r="A454" i="6"/>
  <c r="A445" i="6"/>
  <c r="A399" i="6"/>
  <c r="A387" i="6"/>
  <c r="A254" i="6"/>
  <c r="A231" i="6"/>
  <c r="A208" i="6"/>
  <c r="A196" i="6"/>
  <c r="A159" i="6"/>
  <c r="A136" i="6"/>
  <c r="A92" i="6"/>
  <c r="A55" i="6"/>
  <c r="A43" i="6"/>
  <c r="A17" i="6"/>
  <c r="F4" i="8"/>
  <c r="B752" i="6" a="1"/>
  <c r="B752" i="6" s="1"/>
  <c r="B740" i="6" a="1"/>
  <c r="B740" i="6" s="1"/>
  <c r="B731" i="6" a="1"/>
  <c r="B731" i="6" s="1"/>
  <c r="A703" i="6"/>
  <c r="A680" i="6"/>
  <c r="A657" i="6"/>
  <c r="B726" i="6" a="1"/>
  <c r="B726" i="6" s="1"/>
  <c r="A726" i="6"/>
  <c r="A775" i="6"/>
  <c r="B763" i="6" a="1"/>
  <c r="B763" i="6" s="1"/>
  <c r="A712" i="6"/>
  <c r="A689" i="6"/>
  <c r="A645" i="6"/>
  <c r="A576" i="6"/>
  <c r="A541" i="6"/>
  <c r="A518" i="6"/>
  <c r="A465" i="6"/>
  <c r="A442" i="6"/>
  <c r="A396" i="6"/>
  <c r="A384" i="6"/>
  <c r="A323" i="6"/>
  <c r="A251" i="6"/>
  <c r="A242" i="6"/>
  <c r="A205" i="6"/>
  <c r="A193" i="6"/>
  <c r="A156" i="6"/>
  <c r="A147" i="6"/>
  <c r="A124" i="6"/>
  <c r="A52" i="6"/>
  <c r="A40" i="6"/>
  <c r="B20" i="6" a="1"/>
  <c r="B20" i="6" s="1"/>
  <c r="A8" i="6"/>
  <c r="A746" i="6"/>
  <c r="A605" i="6"/>
  <c r="A494" i="6"/>
  <c r="A329" i="6"/>
  <c r="A271" i="6"/>
  <c r="A763" i="6"/>
  <c r="B749" i="6" a="1"/>
  <c r="B749" i="6" s="1"/>
  <c r="A668" i="6"/>
  <c r="A587" i="6"/>
  <c r="A564" i="6"/>
  <c r="A529" i="6"/>
  <c r="A506" i="6"/>
  <c r="A497" i="6"/>
  <c r="A474" i="6"/>
  <c r="A451" i="6"/>
  <c r="A428" i="6"/>
  <c r="A370" i="6"/>
  <c r="A358" i="6"/>
  <c r="A309" i="6"/>
  <c r="A228" i="6"/>
  <c r="A133" i="6"/>
  <c r="A89" i="6"/>
  <c r="A75" i="6"/>
  <c r="B17" i="6" a="1"/>
  <c r="B17" i="6" s="1"/>
  <c r="A5" i="6"/>
  <c r="A674" i="6"/>
  <c r="A341" i="6"/>
  <c r="B784" i="6" a="1"/>
  <c r="B784" i="6" s="1"/>
  <c r="B772" i="6" a="1"/>
  <c r="B772" i="6" s="1"/>
  <c r="A749" i="6"/>
  <c r="B737" i="6" a="1"/>
  <c r="B737" i="6" s="1"/>
  <c r="A721" i="6"/>
  <c r="A700" i="6"/>
  <c r="A677" i="6"/>
  <c r="A654" i="6"/>
  <c r="A631" i="6"/>
  <c r="A619" i="6"/>
  <c r="A610" i="6"/>
  <c r="A483" i="6"/>
  <c r="A344" i="6"/>
  <c r="A332" i="6"/>
  <c r="A286" i="6"/>
  <c r="A274" i="6"/>
  <c r="A260" i="6"/>
  <c r="A216" i="6"/>
  <c r="A179" i="6"/>
  <c r="A165" i="6"/>
  <c r="A110" i="6"/>
  <c r="A98" i="6"/>
  <c r="A63" i="6"/>
  <c r="B14" i="6" a="1"/>
  <c r="B14" i="6" s="1"/>
  <c r="B2" i="6" a="1"/>
  <c r="B2" i="6" s="1"/>
  <c r="A760" i="6"/>
  <c r="A526" i="6"/>
  <c r="A283" i="6"/>
  <c r="A555" i="6"/>
  <c r="A419" i="6"/>
  <c r="A277" i="6"/>
  <c r="A107" i="6"/>
  <c r="A263" i="6"/>
  <c r="A410" i="6"/>
  <c r="A95" i="6"/>
  <c r="A78" i="6"/>
  <c r="A300" i="6"/>
  <c r="A66" i="6"/>
  <c r="A11" i="6"/>
  <c r="A101" i="6"/>
  <c r="B775" i="6" a="1"/>
  <c r="B775" i="6" s="1"/>
  <c r="A634" i="6"/>
  <c r="A622" i="6"/>
  <c r="A486" i="6"/>
  <c r="A349" i="6"/>
  <c r="A113" i="6"/>
  <c r="A752" i="6"/>
  <c r="A335" i="6"/>
  <c r="A291" i="6"/>
  <c r="A740" i="6"/>
  <c r="A599" i="6"/>
  <c r="A184" i="6"/>
  <c r="A31" i="6"/>
  <c r="A731" i="6"/>
  <c r="A176" i="6"/>
  <c r="B5" i="6" a="1"/>
  <c r="B5" i="6" s="1"/>
  <c r="A168" i="6"/>
  <c r="A14" i="6"/>
  <c r="T22" i="7"/>
  <c r="Q21" i="7"/>
  <c r="W17" i="7"/>
  <c r="T16" i="7"/>
  <c r="Q15" i="7"/>
  <c r="W13" i="7"/>
  <c r="V12" i="7"/>
  <c r="J22" i="7"/>
  <c r="G21" i="7"/>
  <c r="D19" i="7"/>
  <c r="J17" i="7"/>
  <c r="G15" i="7"/>
  <c r="D14" i="7"/>
  <c r="J12" i="7"/>
  <c r="O29" i="7"/>
  <c r="N26" i="7"/>
  <c r="L30" i="7"/>
  <c r="O7" i="7"/>
  <c r="N4" i="7"/>
  <c r="L10" i="7"/>
  <c r="G775" i="6"/>
  <c r="C775" i="6" s="1" a="1"/>
  <c r="C775" i="6" s="1"/>
  <c r="G737" i="6"/>
  <c r="C737" i="6" s="1" a="1"/>
  <c r="C737" i="6" s="1"/>
  <c r="G697" i="6"/>
  <c r="C697" i="6" s="1" a="1"/>
  <c r="C697" i="6" s="1"/>
  <c r="G657" i="6"/>
  <c r="C657" i="6" s="1" a="1"/>
  <c r="C657" i="6" s="1"/>
  <c r="G619" i="6"/>
  <c r="C619" i="6" s="1" a="1"/>
  <c r="C619" i="6" s="1"/>
  <c r="G581" i="6"/>
  <c r="C581" i="6" s="1" a="1"/>
  <c r="C581" i="6" s="1"/>
  <c r="G541" i="6"/>
  <c r="C541" i="6" s="1" a="1"/>
  <c r="C541" i="6" s="1"/>
  <c r="G503" i="6"/>
  <c r="C503" i="6" s="1" a="1"/>
  <c r="C503" i="6" s="1"/>
  <c r="G465" i="6"/>
  <c r="C465" i="6" s="1" a="1"/>
  <c r="C465" i="6" s="1"/>
  <c r="G425" i="6"/>
  <c r="C425" i="6" s="1" a="1"/>
  <c r="C425" i="6" s="1"/>
  <c r="G387" i="6"/>
  <c r="C387" i="6" s="1" a="1"/>
  <c r="C387" i="6" s="1"/>
  <c r="G349" i="6"/>
  <c r="C349" i="6" s="1" a="1"/>
  <c r="C349" i="6" s="1"/>
  <c r="G309" i="6"/>
  <c r="C309" i="6" s="1" a="1"/>
  <c r="C309" i="6" s="1"/>
  <c r="G271" i="6"/>
  <c r="C271" i="6" s="1" a="1"/>
  <c r="C271" i="6" s="1"/>
  <c r="G231" i="6"/>
  <c r="C231" i="6" s="1" a="1"/>
  <c r="C231" i="6" s="1"/>
  <c r="G193" i="6"/>
  <c r="C193" i="6" s="1" a="1"/>
  <c r="C193" i="6" s="1"/>
  <c r="G153" i="6"/>
  <c r="C153" i="6" s="1" a="1"/>
  <c r="C153" i="6" s="1"/>
  <c r="G113" i="6"/>
  <c r="C113" i="6" s="1" a="1"/>
  <c r="C113" i="6" s="1"/>
  <c r="G75" i="6"/>
  <c r="C75" i="6" s="1" a="1"/>
  <c r="C75" i="6" s="1"/>
  <c r="G37" i="6"/>
  <c r="C37" i="6" s="1" a="1"/>
  <c r="C37" i="6" s="1"/>
  <c r="G228" i="6"/>
  <c r="C228" i="6" s="1" a="1"/>
  <c r="C228" i="6" s="1"/>
  <c r="G72" i="6"/>
  <c r="C72" i="6" s="1" a="1"/>
  <c r="C72" i="6" s="1"/>
  <c r="S22" i="7"/>
  <c r="Y18" i="7"/>
  <c r="V17" i="7"/>
  <c r="S16" i="7"/>
  <c r="Y14" i="7"/>
  <c r="V13" i="7"/>
  <c r="W12" i="7"/>
  <c r="I22" i="7"/>
  <c r="F21" i="7"/>
  <c r="C19" i="7"/>
  <c r="I17" i="7"/>
  <c r="F15" i="7"/>
  <c r="C14" i="7"/>
  <c r="I12" i="7"/>
  <c r="O28" i="7"/>
  <c r="N25" i="7"/>
  <c r="L29" i="7"/>
  <c r="O6" i="7"/>
  <c r="N3" i="7"/>
  <c r="L9" i="7"/>
  <c r="G772" i="6"/>
  <c r="C772" i="6" s="1" a="1"/>
  <c r="C772" i="6" s="1"/>
  <c r="G734" i="6"/>
  <c r="C734" i="6" s="1" a="1"/>
  <c r="C734" i="6" s="1"/>
  <c r="G692" i="6"/>
  <c r="C692" i="6" s="1" a="1"/>
  <c r="C692" i="6" s="1"/>
  <c r="G654" i="6"/>
  <c r="C654" i="6" s="1" a="1"/>
  <c r="C654" i="6" s="1"/>
  <c r="G616" i="6"/>
  <c r="C616" i="6" s="1" a="1"/>
  <c r="C616" i="6" s="1"/>
  <c r="G576" i="6"/>
  <c r="C576" i="6" s="1" a="1"/>
  <c r="C576" i="6" s="1"/>
  <c r="G538" i="6"/>
  <c r="C538" i="6" s="1" a="1"/>
  <c r="C538" i="6" s="1"/>
  <c r="G500" i="6"/>
  <c r="C500" i="6" s="1" a="1"/>
  <c r="C500" i="6" s="1"/>
  <c r="G460" i="6"/>
  <c r="C460" i="6" s="1" a="1"/>
  <c r="C460" i="6" s="1"/>
  <c r="G422" i="6"/>
  <c r="C422" i="6" s="1" a="1"/>
  <c r="C422" i="6" s="1"/>
  <c r="G384" i="6"/>
  <c r="C384" i="6" s="1" a="1"/>
  <c r="C384" i="6" s="1"/>
  <c r="G344" i="6"/>
  <c r="C344" i="6" s="1" a="1"/>
  <c r="C344" i="6" s="1"/>
  <c r="G266" i="6"/>
  <c r="C266" i="6" s="1" a="1"/>
  <c r="C266" i="6" s="1"/>
  <c r="G150" i="6"/>
  <c r="C150" i="6" s="1" a="1"/>
  <c r="C150" i="6" s="1"/>
  <c r="G34" i="6"/>
  <c r="C34" i="6" s="1" a="1"/>
  <c r="C34" i="6" s="1"/>
  <c r="R22" i="7"/>
  <c r="X18" i="7"/>
  <c r="U17" i="7"/>
  <c r="R16" i="7"/>
  <c r="X14" i="7"/>
  <c r="U13" i="7"/>
  <c r="X12" i="7"/>
  <c r="H22" i="7"/>
  <c r="E21" i="7"/>
  <c r="B19" i="7"/>
  <c r="H17" i="7"/>
  <c r="E15" i="7"/>
  <c r="B14" i="7"/>
  <c r="H12" i="7"/>
  <c r="O27" i="7"/>
  <c r="N24" i="7"/>
  <c r="L28" i="7"/>
  <c r="O5" i="7"/>
  <c r="N2" i="7"/>
  <c r="L8" i="7"/>
  <c r="G769" i="6"/>
  <c r="C769" i="6" s="1" a="1"/>
  <c r="C769" i="6" s="1"/>
  <c r="G731" i="6"/>
  <c r="C731" i="6" s="1" a="1"/>
  <c r="C731" i="6" s="1"/>
  <c r="G689" i="6"/>
  <c r="C689" i="6" s="1" a="1"/>
  <c r="C689" i="6" s="1"/>
  <c r="G651" i="6"/>
  <c r="C651" i="6" s="1" a="1"/>
  <c r="C651" i="6" s="1"/>
  <c r="G613" i="6"/>
  <c r="C613" i="6" s="1" a="1"/>
  <c r="C613" i="6" s="1"/>
  <c r="G573" i="6"/>
  <c r="C573" i="6" s="1" a="1"/>
  <c r="C573" i="6" s="1"/>
  <c r="G535" i="6"/>
  <c r="C535" i="6" s="1" a="1"/>
  <c r="C535" i="6" s="1"/>
  <c r="G497" i="6"/>
  <c r="C497" i="6" s="1" a="1"/>
  <c r="C497" i="6" s="1"/>
  <c r="G457" i="6"/>
  <c r="C457" i="6" s="1" a="1"/>
  <c r="C457" i="6" s="1"/>
  <c r="G419" i="6"/>
  <c r="C419" i="6" s="1" a="1"/>
  <c r="C419" i="6" s="1"/>
  <c r="G381" i="6"/>
  <c r="C381" i="6" s="1" a="1"/>
  <c r="C381" i="6" s="1"/>
  <c r="G341" i="6"/>
  <c r="C341" i="6" s="1" a="1"/>
  <c r="C341" i="6" s="1"/>
  <c r="G303" i="6"/>
  <c r="C303" i="6" s="1" a="1"/>
  <c r="C303" i="6" s="1"/>
  <c r="G263" i="6"/>
  <c r="C263" i="6" s="1" a="1"/>
  <c r="C263" i="6" s="1"/>
  <c r="G225" i="6"/>
  <c r="C225" i="6" s="1" a="1"/>
  <c r="C225" i="6" s="1"/>
  <c r="G187" i="6"/>
  <c r="C187" i="6" s="1" a="1"/>
  <c r="C187" i="6" s="1"/>
  <c r="G147" i="6"/>
  <c r="C147" i="6" s="1" a="1"/>
  <c r="C147" i="6" s="1"/>
  <c r="G107" i="6"/>
  <c r="C107" i="6" s="1" a="1"/>
  <c r="C107" i="6" s="1"/>
  <c r="G69" i="6"/>
  <c r="C69" i="6" s="1" a="1"/>
  <c r="C69" i="6" s="1"/>
  <c r="G31" i="6"/>
  <c r="C31" i="6" s="1" a="1"/>
  <c r="C31" i="6" s="1"/>
  <c r="Q22" i="7"/>
  <c r="W18" i="7"/>
  <c r="T17" i="7"/>
  <c r="Q16" i="7"/>
  <c r="W14" i="7"/>
  <c r="T13" i="7"/>
  <c r="Y12" i="7"/>
  <c r="G22" i="7"/>
  <c r="D21" i="7"/>
  <c r="J18" i="7"/>
  <c r="G17" i="7"/>
  <c r="D15" i="7"/>
  <c r="J13" i="7"/>
  <c r="G12" i="7"/>
  <c r="O26" i="7"/>
  <c r="M32" i="7"/>
  <c r="L27" i="7"/>
  <c r="O4" i="7"/>
  <c r="M10" i="7"/>
  <c r="L7" i="7"/>
  <c r="G766" i="6"/>
  <c r="C766" i="6" s="1" a="1"/>
  <c r="C766" i="6" s="1"/>
  <c r="G726" i="6"/>
  <c r="C726" i="6" s="1" a="1"/>
  <c r="C726" i="6" s="1"/>
  <c r="G686" i="6"/>
  <c r="C686" i="6" s="1" a="1"/>
  <c r="C686" i="6" s="1"/>
  <c r="G648" i="6"/>
  <c r="C648" i="6" s="1" a="1"/>
  <c r="C648" i="6" s="1"/>
  <c r="G610" i="6"/>
  <c r="C610" i="6" s="1" a="1"/>
  <c r="C610" i="6" s="1"/>
  <c r="G570" i="6"/>
  <c r="C570" i="6" s="1" a="1"/>
  <c r="C570" i="6" s="1"/>
  <c r="G532" i="6"/>
  <c r="C532" i="6" s="1" a="1"/>
  <c r="C532" i="6" s="1"/>
  <c r="G494" i="6"/>
  <c r="C494" i="6" s="1" a="1"/>
  <c r="C494" i="6" s="1"/>
  <c r="G454" i="6"/>
  <c r="C454" i="6" s="1" a="1"/>
  <c r="C454" i="6" s="1"/>
  <c r="G416" i="6"/>
  <c r="C416" i="6" s="1" a="1"/>
  <c r="C416" i="6" s="1"/>
  <c r="G378" i="6"/>
  <c r="C378" i="6" s="1" a="1"/>
  <c r="C378" i="6" s="1"/>
  <c r="G338" i="6"/>
  <c r="C338" i="6" s="1" a="1"/>
  <c r="C338" i="6" s="1"/>
  <c r="G300" i="6"/>
  <c r="C300" i="6" s="1" a="1"/>
  <c r="C300" i="6" s="1"/>
  <c r="G260" i="6"/>
  <c r="C260" i="6" s="1" a="1"/>
  <c r="C260" i="6" s="1"/>
  <c r="G222" i="6"/>
  <c r="C222" i="6" s="1" a="1"/>
  <c r="C222" i="6" s="1"/>
  <c r="G184" i="6"/>
  <c r="C184" i="6" s="1" a="1"/>
  <c r="C184" i="6" s="1"/>
  <c r="G142" i="6"/>
  <c r="C142" i="6" s="1" a="1"/>
  <c r="C142" i="6" s="1"/>
  <c r="G104" i="6"/>
  <c r="C104" i="6" s="1" a="1"/>
  <c r="C104" i="6" s="1"/>
  <c r="G66" i="6"/>
  <c r="C66" i="6" s="1" a="1"/>
  <c r="C66" i="6" s="1"/>
  <c r="G26" i="6"/>
  <c r="G23" i="6"/>
  <c r="G136" i="6"/>
  <c r="C136" i="6" s="1" a="1"/>
  <c r="C136" i="6" s="1"/>
  <c r="G20" i="6"/>
  <c r="C20" i="6" s="1" a="1"/>
  <c r="C20" i="6" s="1"/>
  <c r="G46" i="6"/>
  <c r="C46" i="6" s="1" a="1"/>
  <c r="C46" i="6" s="1"/>
  <c r="G431" i="6"/>
  <c r="C431" i="6" s="1" a="1"/>
  <c r="C431" i="6" s="1"/>
  <c r="Y21" i="7"/>
  <c r="V18" i="7"/>
  <c r="S17" i="7"/>
  <c r="Y15" i="7"/>
  <c r="V14" i="7"/>
  <c r="S13" i="7"/>
  <c r="J16" i="7"/>
  <c r="F22" i="7"/>
  <c r="C21" i="7"/>
  <c r="I18" i="7"/>
  <c r="F17" i="7"/>
  <c r="C15" i="7"/>
  <c r="I13" i="7"/>
  <c r="F12" i="7"/>
  <c r="O25" i="7"/>
  <c r="M31" i="7"/>
  <c r="L26" i="7"/>
  <c r="O3" i="7"/>
  <c r="M9" i="7"/>
  <c r="L6" i="7"/>
  <c r="G763" i="6"/>
  <c r="C763" i="6" s="1" a="1"/>
  <c r="C763" i="6" s="1"/>
  <c r="G721" i="6"/>
  <c r="C721" i="6" s="1" a="1"/>
  <c r="C721" i="6" s="1"/>
  <c r="G683" i="6"/>
  <c r="C683" i="6" s="1" a="1"/>
  <c r="C683" i="6" s="1"/>
  <c r="G645" i="6"/>
  <c r="C645" i="6" s="1" a="1"/>
  <c r="C645" i="6" s="1"/>
  <c r="G605" i="6"/>
  <c r="C605" i="6" s="1" a="1"/>
  <c r="C605" i="6" s="1"/>
  <c r="G567" i="6"/>
  <c r="C567" i="6" s="1" a="1"/>
  <c r="C567" i="6" s="1"/>
  <c r="G529" i="6"/>
  <c r="C529" i="6" s="1" a="1"/>
  <c r="C529" i="6" s="1"/>
  <c r="G489" i="6"/>
  <c r="C489" i="6" s="1" a="1"/>
  <c r="C489" i="6" s="1"/>
  <c r="G451" i="6"/>
  <c r="C451" i="6" s="1" a="1"/>
  <c r="C451" i="6" s="1"/>
  <c r="G413" i="6"/>
  <c r="C413" i="6" s="1" a="1"/>
  <c r="C413" i="6" s="1"/>
  <c r="G373" i="6"/>
  <c r="C373" i="6" s="1" a="1"/>
  <c r="C373" i="6" s="1"/>
  <c r="G335" i="6"/>
  <c r="C335" i="6" s="1" a="1"/>
  <c r="C335" i="6" s="1"/>
  <c r="G297" i="6"/>
  <c r="C297" i="6" s="1" a="1"/>
  <c r="C297" i="6" s="1"/>
  <c r="G257" i="6"/>
  <c r="C257" i="6" s="1" a="1"/>
  <c r="C257" i="6" s="1"/>
  <c r="G219" i="6"/>
  <c r="C219" i="6" s="1" a="1"/>
  <c r="C219" i="6" s="1"/>
  <c r="G179" i="6"/>
  <c r="C179" i="6" s="1" a="1"/>
  <c r="C179" i="6" s="1"/>
  <c r="G139" i="6"/>
  <c r="C139" i="6" s="1" a="1"/>
  <c r="C139" i="6" s="1"/>
  <c r="G101" i="6"/>
  <c r="C101" i="6" s="1" a="1"/>
  <c r="C101" i="6" s="1"/>
  <c r="G63" i="6"/>
  <c r="C63" i="6" s="1" a="1"/>
  <c r="C63" i="6" s="1"/>
  <c r="G254" i="6"/>
  <c r="C254" i="6" s="1" a="1"/>
  <c r="C254" i="6" s="1"/>
  <c r="G176" i="6"/>
  <c r="C176" i="6" s="1" a="1"/>
  <c r="C176" i="6" s="1"/>
  <c r="G60" i="6"/>
  <c r="C60" i="6" s="1" a="1"/>
  <c r="C60" i="6" s="1"/>
  <c r="G162" i="6"/>
  <c r="C162" i="6" s="1" a="1"/>
  <c r="C162" i="6" s="1"/>
  <c r="G587" i="6"/>
  <c r="C587" i="6" s="1" a="1"/>
  <c r="C587" i="6" s="1"/>
  <c r="G315" i="6"/>
  <c r="C315" i="6" s="1" a="1"/>
  <c r="C315" i="6" s="1"/>
  <c r="G121" i="6"/>
  <c r="C121" i="6" s="1" a="1"/>
  <c r="C121" i="6" s="1"/>
  <c r="Y20" i="7"/>
  <c r="X21" i="7"/>
  <c r="U18" i="7"/>
  <c r="R17" i="7"/>
  <c r="X15" i="7"/>
  <c r="U14" i="7"/>
  <c r="R13" i="7"/>
  <c r="I16" i="7"/>
  <c r="E22" i="7"/>
  <c r="B21" i="7"/>
  <c r="H18" i="7"/>
  <c r="E17" i="7"/>
  <c r="B15" i="7"/>
  <c r="H13" i="7"/>
  <c r="E12" i="7"/>
  <c r="O24" i="7"/>
  <c r="M30" i="7"/>
  <c r="L25" i="7"/>
  <c r="O2" i="7"/>
  <c r="M8" i="7"/>
  <c r="L5" i="7"/>
  <c r="G760" i="6"/>
  <c r="C760" i="6" s="1" a="1"/>
  <c r="C760" i="6" s="1"/>
  <c r="G718" i="6"/>
  <c r="C718" i="6" s="1" a="1"/>
  <c r="C718" i="6" s="1"/>
  <c r="G680" i="6"/>
  <c r="C680" i="6" s="1" a="1"/>
  <c r="C680" i="6" s="1"/>
  <c r="G642" i="6"/>
  <c r="C642" i="6" s="1" a="1"/>
  <c r="C642" i="6" s="1"/>
  <c r="G602" i="6"/>
  <c r="C602" i="6" s="1" a="1"/>
  <c r="C602" i="6" s="1"/>
  <c r="G564" i="6"/>
  <c r="C564" i="6" s="1" a="1"/>
  <c r="C564" i="6" s="1"/>
  <c r="G526" i="6"/>
  <c r="C526" i="6" s="1" a="1"/>
  <c r="C526" i="6" s="1"/>
  <c r="G486" i="6"/>
  <c r="C486" i="6" s="1" a="1"/>
  <c r="C486" i="6" s="1"/>
  <c r="G448" i="6"/>
  <c r="C448" i="6" s="1" a="1"/>
  <c r="C448" i="6" s="1"/>
  <c r="G410" i="6"/>
  <c r="C410" i="6" s="1" a="1"/>
  <c r="C410" i="6" s="1"/>
  <c r="G370" i="6"/>
  <c r="C370" i="6" s="1" a="1"/>
  <c r="C370" i="6" s="1"/>
  <c r="G332" i="6"/>
  <c r="C332" i="6" s="1" a="1"/>
  <c r="C332" i="6" s="1"/>
  <c r="G294" i="6"/>
  <c r="C294" i="6" s="1" a="1"/>
  <c r="C294" i="6" s="1"/>
  <c r="G216" i="6"/>
  <c r="C216" i="6" s="1" a="1"/>
  <c r="C216" i="6" s="1"/>
  <c r="G98" i="6"/>
  <c r="C98" i="6" s="1" a="1"/>
  <c r="C98" i="6" s="1"/>
  <c r="G124" i="6"/>
  <c r="C124" i="6" s="1" a="1"/>
  <c r="C124" i="6" s="1"/>
  <c r="G509" i="6"/>
  <c r="C509" i="6" s="1" a="1"/>
  <c r="C509" i="6" s="1"/>
  <c r="Y19" i="7"/>
  <c r="P19" i="7" s="1"/>
  <c r="W21" i="7"/>
  <c r="T18" i="7"/>
  <c r="Q17" i="7"/>
  <c r="W15" i="7"/>
  <c r="T14" i="7"/>
  <c r="Q13" i="7"/>
  <c r="H16" i="7"/>
  <c r="D22" i="7"/>
  <c r="J19" i="7"/>
  <c r="G18" i="7"/>
  <c r="D17" i="7"/>
  <c r="J14" i="7"/>
  <c r="G13" i="7"/>
  <c r="D12" i="7"/>
  <c r="N32" i="7"/>
  <c r="M29" i="7"/>
  <c r="L24" i="7"/>
  <c r="N10" i="7"/>
  <c r="M7" i="7"/>
  <c r="L4" i="7"/>
  <c r="G755" i="6"/>
  <c r="C755" i="6" s="1" a="1"/>
  <c r="C755" i="6" s="1"/>
  <c r="G715" i="6"/>
  <c r="C715" i="6" s="1" a="1"/>
  <c r="C715" i="6" s="1"/>
  <c r="G677" i="6"/>
  <c r="C677" i="6" s="1" a="1"/>
  <c r="C677" i="6" s="1"/>
  <c r="G639" i="6"/>
  <c r="C639" i="6" s="1" a="1"/>
  <c r="C639" i="6" s="1"/>
  <c r="G599" i="6"/>
  <c r="C599" i="6" s="1" a="1"/>
  <c r="C599" i="6" s="1"/>
  <c r="G561" i="6"/>
  <c r="C561" i="6" s="1" a="1"/>
  <c r="C561" i="6" s="1"/>
  <c r="G523" i="6"/>
  <c r="C523" i="6" s="1" a="1"/>
  <c r="C523" i="6" s="1"/>
  <c r="G483" i="6"/>
  <c r="C483" i="6" s="1" a="1"/>
  <c r="C483" i="6" s="1"/>
  <c r="G445" i="6"/>
  <c r="C445" i="6" s="1" a="1"/>
  <c r="C445" i="6" s="1"/>
  <c r="G407" i="6"/>
  <c r="C407" i="6" s="1" a="1"/>
  <c r="C407" i="6" s="1"/>
  <c r="G367" i="6"/>
  <c r="C367" i="6" s="1" a="1"/>
  <c r="C367" i="6" s="1"/>
  <c r="G329" i="6"/>
  <c r="C329" i="6" s="1" a="1"/>
  <c r="C329" i="6" s="1"/>
  <c r="G291" i="6"/>
  <c r="C291" i="6" s="1" a="1"/>
  <c r="C291" i="6" s="1"/>
  <c r="G251" i="6"/>
  <c r="C251" i="6" s="1" a="1"/>
  <c r="C251" i="6" s="1"/>
  <c r="G213" i="6"/>
  <c r="C213" i="6" s="1" a="1"/>
  <c r="C213" i="6" s="1"/>
  <c r="G171" i="6"/>
  <c r="C171" i="6" s="1" a="1"/>
  <c r="C171" i="6" s="1"/>
  <c r="G133" i="6"/>
  <c r="C133" i="6" s="1" a="1"/>
  <c r="C133" i="6" s="1"/>
  <c r="G95" i="6"/>
  <c r="C95" i="6" s="1" a="1"/>
  <c r="C95" i="6" s="1"/>
  <c r="G55" i="6"/>
  <c r="C55" i="6" s="1" a="1"/>
  <c r="C55" i="6" s="1"/>
  <c r="G17" i="6"/>
  <c r="C17" i="6" s="1" a="1"/>
  <c r="C17" i="6" s="1"/>
  <c r="G130" i="6"/>
  <c r="C130" i="6" s="1" a="1"/>
  <c r="C130" i="6" s="1"/>
  <c r="G52" i="6"/>
  <c r="C52" i="6" s="1" a="1"/>
  <c r="C52" i="6" s="1"/>
  <c r="G283" i="6"/>
  <c r="C283" i="6" s="1" a="1"/>
  <c r="C283" i="6" s="1"/>
  <c r="G165" i="6"/>
  <c r="C165" i="6" s="1" a="1"/>
  <c r="C165" i="6" s="1"/>
  <c r="G89" i="6"/>
  <c r="C89" i="6" s="1" a="1"/>
  <c r="C89" i="6" s="1"/>
  <c r="G11" i="6"/>
  <c r="C11" i="6" s="1" a="1"/>
  <c r="C11" i="6" s="1"/>
  <c r="G8" i="6"/>
  <c r="C8" i="6" s="1" a="1"/>
  <c r="C8" i="6" s="1"/>
  <c r="G393" i="6"/>
  <c r="C393" i="6" s="1" a="1"/>
  <c r="C393" i="6" s="1"/>
  <c r="G159" i="6"/>
  <c r="C159" i="6" s="1" a="1"/>
  <c r="C159" i="6" s="1"/>
  <c r="Y22" i="7"/>
  <c r="V21" i="7"/>
  <c r="S18" i="7"/>
  <c r="Y16" i="7"/>
  <c r="V15" i="7"/>
  <c r="S14" i="7"/>
  <c r="Q12" i="7"/>
  <c r="G16" i="7"/>
  <c r="C22" i="7"/>
  <c r="I19" i="7"/>
  <c r="F18" i="7"/>
  <c r="C17" i="7"/>
  <c r="I14" i="7"/>
  <c r="F13" i="7"/>
  <c r="C12" i="7"/>
  <c r="N31" i="7"/>
  <c r="M28" i="7"/>
  <c r="L31" i="7"/>
  <c r="N9" i="7"/>
  <c r="M6" i="7"/>
  <c r="L3" i="7"/>
  <c r="G752" i="6"/>
  <c r="C752" i="6" s="1" a="1"/>
  <c r="C752" i="6" s="1"/>
  <c r="G712" i="6"/>
  <c r="C712" i="6" s="1" a="1"/>
  <c r="C712" i="6" s="1"/>
  <c r="G674" i="6"/>
  <c r="C674" i="6" s="1" a="1"/>
  <c r="C674" i="6" s="1"/>
  <c r="G634" i="6"/>
  <c r="C634" i="6" s="1" a="1"/>
  <c r="C634" i="6" s="1"/>
  <c r="G596" i="6"/>
  <c r="C596" i="6" s="1" a="1"/>
  <c r="C596" i="6" s="1"/>
  <c r="G558" i="6"/>
  <c r="C558" i="6" s="1" a="1"/>
  <c r="C558" i="6" s="1"/>
  <c r="G518" i="6"/>
  <c r="C518" i="6" s="1" a="1"/>
  <c r="C518" i="6" s="1"/>
  <c r="G480" i="6"/>
  <c r="C480" i="6" s="1" a="1"/>
  <c r="C480" i="6" s="1"/>
  <c r="G442" i="6"/>
  <c r="C442" i="6" s="1" a="1"/>
  <c r="C442" i="6" s="1"/>
  <c r="G402" i="6"/>
  <c r="C402" i="6" s="1" a="1"/>
  <c r="C402" i="6" s="1"/>
  <c r="G364" i="6"/>
  <c r="C364" i="6" s="1" a="1"/>
  <c r="C364" i="6" s="1"/>
  <c r="G326" i="6"/>
  <c r="C326" i="6" s="1" a="1"/>
  <c r="C326" i="6" s="1"/>
  <c r="G286" i="6"/>
  <c r="C286" i="6" s="1" a="1"/>
  <c r="C286" i="6" s="1"/>
  <c r="G248" i="6"/>
  <c r="C248" i="6" s="1" a="1"/>
  <c r="C248" i="6" s="1"/>
  <c r="G208" i="6"/>
  <c r="C208" i="6" s="1" a="1"/>
  <c r="C208" i="6" s="1"/>
  <c r="G168" i="6"/>
  <c r="C168" i="6" s="1" a="1"/>
  <c r="C168" i="6" s="1"/>
  <c r="G92" i="6"/>
  <c r="C92" i="6" s="1" a="1"/>
  <c r="C92" i="6" s="1"/>
  <c r="G14" i="6"/>
  <c r="C14" i="6" s="1" a="1"/>
  <c r="C14" i="6" s="1"/>
  <c r="G245" i="6"/>
  <c r="C245" i="6" s="1" a="1"/>
  <c r="C245" i="6" s="1"/>
  <c r="G127" i="6"/>
  <c r="C127" i="6" s="1" a="1"/>
  <c r="C127" i="6" s="1"/>
  <c r="G202" i="6"/>
  <c r="C202" i="6" s="1" a="1"/>
  <c r="C202" i="6" s="1"/>
  <c r="G547" i="6"/>
  <c r="C547" i="6" s="1" a="1"/>
  <c r="C547" i="6" s="1"/>
  <c r="G277" i="6"/>
  <c r="C277" i="6" s="1" a="1"/>
  <c r="C277" i="6" s="1"/>
  <c r="G81" i="6"/>
  <c r="C81" i="6" s="1" a="1"/>
  <c r="C81" i="6" s="1"/>
  <c r="X22" i="7"/>
  <c r="U21" i="7"/>
  <c r="R18" i="7"/>
  <c r="X16" i="7"/>
  <c r="U15" i="7"/>
  <c r="R14" i="7"/>
  <c r="R12" i="7"/>
  <c r="C16" i="7"/>
  <c r="B22" i="7"/>
  <c r="H19" i="7"/>
  <c r="E18" i="7"/>
  <c r="B17" i="7"/>
  <c r="H14" i="7"/>
  <c r="E13" i="7"/>
  <c r="B12" i="7"/>
  <c r="N30" i="7"/>
  <c r="M27" i="7"/>
  <c r="L32" i="7"/>
  <c r="N8" i="7"/>
  <c r="M5" i="7"/>
  <c r="L2" i="7"/>
  <c r="G749" i="6"/>
  <c r="C749" i="6" s="1" a="1"/>
  <c r="C749" i="6" s="1"/>
  <c r="G709" i="6"/>
  <c r="C709" i="6" s="1" a="1"/>
  <c r="C709" i="6" s="1"/>
  <c r="G671" i="6"/>
  <c r="C671" i="6" s="1" a="1"/>
  <c r="C671" i="6" s="1"/>
  <c r="G631" i="6"/>
  <c r="C631" i="6" s="1" a="1"/>
  <c r="C631" i="6" s="1"/>
  <c r="G593" i="6"/>
  <c r="C593" i="6" s="1" a="1"/>
  <c r="C593" i="6" s="1"/>
  <c r="G555" i="6"/>
  <c r="C555" i="6" s="1" a="1"/>
  <c r="C555" i="6" s="1"/>
  <c r="G515" i="6"/>
  <c r="C515" i="6" s="1" a="1"/>
  <c r="C515" i="6" s="1"/>
  <c r="G477" i="6"/>
  <c r="C477" i="6" s="1" a="1"/>
  <c r="C477" i="6" s="1"/>
  <c r="G439" i="6"/>
  <c r="C439" i="6" s="1" a="1"/>
  <c r="C439" i="6" s="1"/>
  <c r="G399" i="6"/>
  <c r="C399" i="6" s="1" a="1"/>
  <c r="C399" i="6" s="1"/>
  <c r="G361" i="6"/>
  <c r="C361" i="6" s="1" a="1"/>
  <c r="C361" i="6" s="1"/>
  <c r="G323" i="6"/>
  <c r="C323" i="6" s="1" a="1"/>
  <c r="C323" i="6" s="1"/>
  <c r="G205" i="6"/>
  <c r="C205" i="6" s="1" a="1"/>
  <c r="C205" i="6" s="1"/>
  <c r="G49" i="6"/>
  <c r="C49" i="6" s="1" a="1"/>
  <c r="C49" i="6" s="1"/>
  <c r="G242" i="6"/>
  <c r="C242" i="6" s="1" a="1"/>
  <c r="C242" i="6" s="1"/>
  <c r="G625" i="6"/>
  <c r="C625" i="6" s="1" a="1"/>
  <c r="C625" i="6" s="1"/>
  <c r="G355" i="6"/>
  <c r="C355" i="6" s="1" a="1"/>
  <c r="C355" i="6" s="1"/>
  <c r="G199" i="6"/>
  <c r="C199" i="6" s="1" a="1"/>
  <c r="C199" i="6" s="1"/>
  <c r="W22" i="7"/>
  <c r="T21" i="7"/>
  <c r="Q18" i="7"/>
  <c r="W16" i="7"/>
  <c r="T15" i="7"/>
  <c r="Q14" i="7"/>
  <c r="S12" i="7"/>
  <c r="B16" i="7"/>
  <c r="J21" i="7"/>
  <c r="G19" i="7"/>
  <c r="D18" i="7"/>
  <c r="J15" i="7"/>
  <c r="G14" i="7"/>
  <c r="D13" i="7"/>
  <c r="O32" i="7"/>
  <c r="N29" i="7"/>
  <c r="M26" i="7"/>
  <c r="O10" i="7"/>
  <c r="N7" i="7"/>
  <c r="M4" i="7"/>
  <c r="G784" i="6"/>
  <c r="C784" i="6" s="1" a="1"/>
  <c r="C784" i="6" s="1"/>
  <c r="G746" i="6"/>
  <c r="C746" i="6" s="1" a="1"/>
  <c r="C746" i="6" s="1"/>
  <c r="G706" i="6"/>
  <c r="C706" i="6" s="1" a="1"/>
  <c r="C706" i="6" s="1"/>
  <c r="G668" i="6"/>
  <c r="C668" i="6" s="1" a="1"/>
  <c r="C668" i="6" s="1"/>
  <c r="G628" i="6"/>
  <c r="C628" i="6" s="1" a="1"/>
  <c r="C628" i="6" s="1"/>
  <c r="G590" i="6"/>
  <c r="C590" i="6" s="1" a="1"/>
  <c r="C590" i="6" s="1"/>
  <c r="G552" i="6"/>
  <c r="C552" i="6" s="1" a="1"/>
  <c r="C552" i="6" s="1"/>
  <c r="G512" i="6"/>
  <c r="C512" i="6" s="1" a="1"/>
  <c r="C512" i="6" s="1"/>
  <c r="G474" i="6"/>
  <c r="C474" i="6" s="1" a="1"/>
  <c r="C474" i="6" s="1"/>
  <c r="G436" i="6"/>
  <c r="C436" i="6" s="1" a="1"/>
  <c r="C436" i="6" s="1"/>
  <c r="G396" i="6"/>
  <c r="C396" i="6" s="1" a="1"/>
  <c r="C396" i="6" s="1"/>
  <c r="G358" i="6"/>
  <c r="C358" i="6" s="1" a="1"/>
  <c r="C358" i="6" s="1"/>
  <c r="G320" i="6"/>
  <c r="C320" i="6" s="1" a="1"/>
  <c r="C320" i="6" s="1"/>
  <c r="G280" i="6"/>
  <c r="C280" i="6" s="1" a="1"/>
  <c r="C280" i="6" s="1"/>
  <c r="G84" i="6"/>
  <c r="C84" i="6" s="1" a="1"/>
  <c r="C84" i="6" s="1"/>
  <c r="G471" i="6"/>
  <c r="C471" i="6" s="1" a="1"/>
  <c r="C471" i="6" s="1"/>
  <c r="G237" i="6"/>
  <c r="C237" i="6" s="1" a="1"/>
  <c r="C237" i="6" s="1"/>
  <c r="V22" i="7"/>
  <c r="S21" i="7"/>
  <c r="Y17" i="7"/>
  <c r="V16" i="7"/>
  <c r="S15" i="7"/>
  <c r="Y13" i="7"/>
  <c r="T12" i="7"/>
  <c r="C20" i="7"/>
  <c r="I21" i="7"/>
  <c r="F19" i="7"/>
  <c r="C18" i="7"/>
  <c r="I15" i="7"/>
  <c r="F14" i="7"/>
  <c r="C13" i="7"/>
  <c r="O31" i="7"/>
  <c r="N28" i="7"/>
  <c r="M25" i="7"/>
  <c r="O9" i="7"/>
  <c r="N6" i="7"/>
  <c r="M3" i="7"/>
  <c r="G781" i="6"/>
  <c r="C781" i="6" s="1" a="1"/>
  <c r="C781" i="6" s="1"/>
  <c r="G743" i="6"/>
  <c r="C743" i="6" s="1" a="1"/>
  <c r="C743" i="6" s="1"/>
  <c r="G703" i="6"/>
  <c r="C703" i="6" s="1" a="1"/>
  <c r="C703" i="6" s="1"/>
  <c r="G663" i="6"/>
  <c r="C663" i="6" s="1" a="1"/>
  <c r="C663" i="6" s="1"/>
  <c r="G5" i="6"/>
  <c r="C5" i="6" s="1" a="1"/>
  <c r="C5" i="6" s="1"/>
  <c r="U22" i="7"/>
  <c r="R21" i="7"/>
  <c r="X17" i="7"/>
  <c r="U16" i="7"/>
  <c r="R15" i="7"/>
  <c r="X13" i="7"/>
  <c r="U12" i="7"/>
  <c r="B20" i="7"/>
  <c r="H21" i="7"/>
  <c r="E19" i="7"/>
  <c r="B18" i="7"/>
  <c r="H15" i="7"/>
  <c r="E14" i="7"/>
  <c r="B13" i="7"/>
  <c r="O30" i="7"/>
  <c r="N27" i="7"/>
  <c r="M24" i="7"/>
  <c r="O8" i="7"/>
  <c r="N5" i="7"/>
  <c r="M2" i="7"/>
  <c r="G778" i="6"/>
  <c r="C778" i="6" s="1" a="1"/>
  <c r="C778" i="6" s="1"/>
  <c r="G740" i="6"/>
  <c r="C740" i="6" s="1" a="1"/>
  <c r="C740" i="6" s="1"/>
  <c r="G700" i="6"/>
  <c r="C700" i="6" s="1" a="1"/>
  <c r="C700" i="6" s="1"/>
  <c r="G660" i="6"/>
  <c r="C660" i="6" s="1" a="1"/>
  <c r="C660" i="6" s="1"/>
  <c r="G622" i="6"/>
  <c r="C622" i="6" s="1" a="1"/>
  <c r="C622" i="6" s="1"/>
  <c r="G584" i="6"/>
  <c r="C584" i="6" s="1" a="1"/>
  <c r="C584" i="6" s="1"/>
  <c r="G544" i="6"/>
  <c r="C544" i="6" s="1" a="1"/>
  <c r="C544" i="6" s="1"/>
  <c r="G506" i="6"/>
  <c r="C506" i="6" s="1" a="1"/>
  <c r="C506" i="6" s="1"/>
  <c r="G468" i="6"/>
  <c r="C468" i="6" s="1" a="1"/>
  <c r="C468" i="6" s="1"/>
  <c r="G428" i="6"/>
  <c r="C428" i="6" s="1" a="1"/>
  <c r="C428" i="6" s="1"/>
  <c r="G390" i="6"/>
  <c r="C390" i="6" s="1" a="1"/>
  <c r="C390" i="6" s="1"/>
  <c r="G352" i="6"/>
  <c r="C352" i="6" s="1" a="1"/>
  <c r="C352" i="6" s="1"/>
  <c r="G312" i="6"/>
  <c r="C312" i="6" s="1" a="1"/>
  <c r="C312" i="6" s="1"/>
  <c r="G274" i="6"/>
  <c r="C274" i="6" s="1" a="1"/>
  <c r="C274" i="6" s="1"/>
  <c r="G234" i="6"/>
  <c r="C234" i="6" s="1" a="1"/>
  <c r="C234" i="6" s="1"/>
  <c r="G196" i="6"/>
  <c r="C196" i="6" s="1" a="1"/>
  <c r="C196" i="6" s="1"/>
  <c r="G156" i="6"/>
  <c r="C156" i="6" s="1" a="1"/>
  <c r="C156" i="6" s="1"/>
  <c r="G118" i="6"/>
  <c r="C118" i="6" s="1" a="1"/>
  <c r="C118" i="6" s="1"/>
  <c r="G78" i="6"/>
  <c r="C78" i="6" s="1" a="1"/>
  <c r="C78" i="6" s="1"/>
  <c r="G40" i="6"/>
  <c r="C40" i="6" s="1" a="1"/>
  <c r="C40" i="6" s="1"/>
  <c r="G2" i="6"/>
  <c r="G306" i="6"/>
  <c r="C306" i="6" s="1" a="1"/>
  <c r="C306" i="6" s="1"/>
  <c r="G190" i="6"/>
  <c r="C190" i="6" s="1" a="1"/>
  <c r="C190" i="6" s="1"/>
  <c r="G110" i="6"/>
  <c r="C110" i="6" s="1" a="1"/>
  <c r="C110" i="6" s="1"/>
  <c r="G43" i="6"/>
  <c r="C43" i="6" s="1" a="1"/>
  <c r="C43" i="6" s="1"/>
  <c r="J13" i="6"/>
  <c r="J12" i="6" s="1"/>
  <c r="B67" i="8" l="1" a="1"/>
  <c r="B67" i="8" s="1"/>
  <c r="B45" i="8" a="1"/>
  <c r="B45" i="8" s="1"/>
  <c r="B10" i="8" a="1"/>
  <c r="B10" i="8" s="1"/>
  <c r="B34" i="8" a="1"/>
  <c r="B34" i="8" s="1"/>
  <c r="B11" i="8" a="1"/>
  <c r="B11" i="8" s="1"/>
  <c r="B23" i="8" a="1"/>
  <c r="B23" i="8" s="1"/>
  <c r="B35" i="8" a="1"/>
  <c r="B35" i="8" s="1"/>
  <c r="B47" i="8" a="1"/>
  <c r="B47" i="8" s="1"/>
  <c r="B59" i="8" a="1"/>
  <c r="B59" i="8" s="1"/>
  <c r="B12" i="8" a="1"/>
  <c r="B12" i="8" s="1"/>
  <c r="B24" i="8" a="1"/>
  <c r="B24" i="8" s="1"/>
  <c r="B36" i="8" a="1"/>
  <c r="B36" i="8" s="1"/>
  <c r="B48" i="8" a="1"/>
  <c r="B48" i="8" s="1"/>
  <c r="B60" i="8" a="1"/>
  <c r="B60" i="8" s="1"/>
  <c r="B13" i="8" a="1"/>
  <c r="B13" i="8" s="1"/>
  <c r="B25" i="8" a="1"/>
  <c r="B25" i="8" s="1"/>
  <c r="B37" i="8" a="1"/>
  <c r="B37" i="8" s="1"/>
  <c r="B49" i="8" a="1"/>
  <c r="B49" i="8" s="1"/>
  <c r="B61" i="8" a="1"/>
  <c r="B61" i="8" s="1"/>
  <c r="B14" i="8" a="1"/>
  <c r="B14" i="8" s="1"/>
  <c r="B38" i="8" a="1"/>
  <c r="B38" i="8" s="1"/>
  <c r="B50" i="8" a="1"/>
  <c r="B50" i="8" s="1"/>
  <c r="B62" i="8" a="1"/>
  <c r="B62" i="8" s="1"/>
  <c r="B15" i="8" a="1"/>
  <c r="B15" i="8" s="1"/>
  <c r="B27" i="8" a="1"/>
  <c r="B27" i="8" s="1"/>
  <c r="B39" i="8" a="1"/>
  <c r="B39" i="8" s="1"/>
  <c r="B51" i="8" a="1"/>
  <c r="B51" i="8" s="1"/>
  <c r="B63" i="8" a="1"/>
  <c r="B63" i="8" s="1"/>
  <c r="B16" i="8" a="1"/>
  <c r="B16" i="8" s="1"/>
  <c r="B40" i="8" a="1"/>
  <c r="B40" i="8" s="1"/>
  <c r="B64" i="8" a="1"/>
  <c r="B64" i="8" s="1"/>
  <c r="B70" i="8" a="1"/>
  <c r="B70" i="8" s="1"/>
  <c r="B26" i="8" a="1"/>
  <c r="B26" i="8" s="1"/>
  <c r="B28" i="8" a="1"/>
  <c r="B28" i="8" s="1"/>
  <c r="B52" i="8" a="1"/>
  <c r="B52" i="8" s="1"/>
  <c r="B58" i="8" a="1"/>
  <c r="B58" i="8" s="1"/>
  <c r="B17" i="8" a="1"/>
  <c r="B17" i="8" s="1"/>
  <c r="B29" i="8" a="1"/>
  <c r="B29" i="8" s="1"/>
  <c r="B41" i="8" a="1"/>
  <c r="B41" i="8" s="1"/>
  <c r="B53" i="8" a="1"/>
  <c r="B53" i="8" s="1"/>
  <c r="B65" i="8" a="1"/>
  <c r="B65" i="8" s="1"/>
  <c r="B6" i="8" a="1"/>
  <c r="B6" i="8" s="1"/>
  <c r="B18" i="8" a="1"/>
  <c r="B18" i="8" s="1"/>
  <c r="B30" i="8" a="1"/>
  <c r="B30" i="8" s="1"/>
  <c r="B42" i="8" a="1"/>
  <c r="B42" i="8" s="1"/>
  <c r="B54" i="8" a="1"/>
  <c r="B54" i="8" s="1"/>
  <c r="B66" i="8" a="1"/>
  <c r="B66" i="8" s="1"/>
  <c r="B7" i="8" a="1"/>
  <c r="B7" i="8" s="1"/>
  <c r="B19" i="8" a="1"/>
  <c r="B19" i="8" s="1"/>
  <c r="B31" i="8" a="1"/>
  <c r="B31" i="8" s="1"/>
  <c r="B43" i="8" a="1"/>
  <c r="B43" i="8" s="1"/>
  <c r="B55" i="8" a="1"/>
  <c r="B55" i="8" s="1"/>
  <c r="B8" i="8" a="1"/>
  <c r="B8" i="8" s="1"/>
  <c r="B20" i="8" a="1"/>
  <c r="B20" i="8" s="1"/>
  <c r="B32" i="8" a="1"/>
  <c r="B32" i="8" s="1"/>
  <c r="B44" i="8" a="1"/>
  <c r="B44" i="8" s="1"/>
  <c r="B56" i="8" a="1"/>
  <c r="B56" i="8" s="1"/>
  <c r="B68" i="8" a="1"/>
  <c r="B68" i="8" s="1"/>
  <c r="B9" i="8" a="1"/>
  <c r="B9" i="8" s="1"/>
  <c r="B21" i="8" a="1"/>
  <c r="B21" i="8" s="1"/>
  <c r="B33" i="8" a="1"/>
  <c r="B33" i="8" s="1"/>
  <c r="B57" i="8" a="1"/>
  <c r="B57" i="8" s="1"/>
  <c r="B69" i="8" a="1"/>
  <c r="B69" i="8" s="1"/>
  <c r="B22" i="8" a="1"/>
  <c r="B22" i="8" s="1"/>
  <c r="B46" i="8" a="1"/>
  <c r="B46" i="8" s="1"/>
  <c r="I3" i="8" a="1"/>
  <c r="I3" i="8" s="1"/>
  <c r="B303" i="6" a="1"/>
  <c r="B303" i="6" s="1"/>
  <c r="B465" i="6" a="1"/>
  <c r="B465" i="6" s="1"/>
  <c r="B387" i="6" a="1"/>
  <c r="B387" i="6" s="1"/>
  <c r="B349" i="6" a="1"/>
  <c r="B349" i="6" s="1"/>
  <c r="B619" i="6" a="1"/>
  <c r="B619" i="6" s="1"/>
  <c r="B576" i="6" a="1"/>
  <c r="B576" i="6" s="1"/>
  <c r="B567" i="6" a="1"/>
  <c r="B567" i="6" s="1"/>
  <c r="B535" i="6" a="1"/>
  <c r="B535" i="6" s="1"/>
  <c r="B541" i="6" a="1"/>
  <c r="B541" i="6" s="1"/>
  <c r="B124" i="6" a="1"/>
  <c r="B124" i="6" s="1"/>
  <c r="B101" i="6" a="1"/>
  <c r="B101" i="6" s="1"/>
  <c r="B384" i="6" a="1"/>
  <c r="B384" i="6" s="1"/>
  <c r="B538" i="6" a="1"/>
  <c r="B538" i="6" s="1"/>
  <c r="B274" i="6" a="1"/>
  <c r="B274" i="6" s="1"/>
  <c r="B309" i="6" a="1"/>
  <c r="B309" i="6" s="1"/>
  <c r="B506" i="6" a="1"/>
  <c r="B506" i="6" s="1"/>
  <c r="B692" i="6" a="1"/>
  <c r="B692" i="6" s="1"/>
  <c r="B555" i="6" a="1"/>
  <c r="B555" i="6" s="1"/>
  <c r="B715" i="6" a="1"/>
  <c r="B715" i="6" s="1"/>
  <c r="B34" i="6" a="1"/>
  <c r="B34" i="6" s="1"/>
  <c r="B294" i="6" a="1"/>
  <c r="B294" i="6" s="1"/>
  <c r="B84" i="6" a="1"/>
  <c r="B84" i="6" s="1"/>
  <c r="B320" i="6" a="1"/>
  <c r="B320" i="6" s="1"/>
  <c r="B442" i="6" a="1"/>
  <c r="B442" i="6" s="1"/>
  <c r="B712" i="6" a="1"/>
  <c r="B712" i="6" s="1"/>
  <c r="B518" i="6" a="1"/>
  <c r="B518" i="6" s="1"/>
  <c r="B689" i="6" a="1"/>
  <c r="B689" i="6" s="1"/>
  <c r="B297" i="6" a="1"/>
  <c r="B297" i="6" s="1"/>
  <c r="B552" i="6" a="1"/>
  <c r="B552" i="6" s="1"/>
  <c r="B63" i="6" a="1"/>
  <c r="B63" i="6" s="1"/>
  <c r="B286" i="6" a="1"/>
  <c r="B286" i="6" s="1"/>
  <c r="B75" i="6" a="1"/>
  <c r="B75" i="6" s="1"/>
  <c r="B312" i="6" a="1"/>
  <c r="B312" i="6" s="1"/>
  <c r="B500" i="6" a="1"/>
  <c r="B500" i="6" s="1"/>
  <c r="B599" i="6" a="1"/>
  <c r="B599" i="6" s="1"/>
  <c r="B245" i="6" a="1"/>
  <c r="B245" i="6" s="1"/>
  <c r="B422" i="6" a="1"/>
  <c r="B422" i="6" s="1"/>
  <c r="B315" i="6" a="1"/>
  <c r="B315" i="6" s="1"/>
  <c r="B95" i="6" a="1"/>
  <c r="B95" i="6" s="1"/>
  <c r="B584" i="6" a="1"/>
  <c r="B584" i="6" s="1"/>
  <c r="B121" i="6" a="1"/>
  <c r="B121" i="6" s="1"/>
  <c r="B355" i="6" a="1"/>
  <c r="B355" i="6" s="1"/>
  <c r="B323" i="6" a="1"/>
  <c r="B323" i="6" s="1"/>
  <c r="B52" i="6" a="1"/>
  <c r="B52" i="6" s="1"/>
  <c r="B251" i="6" a="1"/>
  <c r="B251" i="6" s="1"/>
  <c r="B573" i="6" a="1"/>
  <c r="B573" i="6" s="1"/>
  <c r="B89" i="6" a="1"/>
  <c r="B89" i="6" s="1"/>
  <c r="B358" i="6" a="1"/>
  <c r="B358" i="6" s="1"/>
  <c r="B529" i="6" a="1"/>
  <c r="B529" i="6" s="1"/>
  <c r="B361" i="6" a="1"/>
  <c r="B361" i="6" s="1"/>
  <c r="B168" i="6" a="1"/>
  <c r="B168" i="6" s="1"/>
  <c r="B523" i="6" a="1"/>
  <c r="B523" i="6" s="1"/>
  <c r="B266" i="6" a="1"/>
  <c r="B266" i="6" s="1"/>
  <c r="B352" i="6" a="1"/>
  <c r="B352" i="6" s="1"/>
  <c r="B558" i="6" a="1"/>
  <c r="B558" i="6" s="1"/>
  <c r="B107" i="6" a="1"/>
  <c r="B107" i="6" s="1"/>
  <c r="B329" i="6" a="1"/>
  <c r="B329" i="6" s="1"/>
  <c r="B605" i="6" a="1"/>
  <c r="B605" i="6" s="1"/>
  <c r="B130" i="6" a="1"/>
  <c r="B130" i="6" s="1"/>
  <c r="B367" i="6" a="1"/>
  <c r="B367" i="6" s="1"/>
  <c r="B561" i="6" a="1"/>
  <c r="B561" i="6" s="1"/>
  <c r="B396" i="6" a="1"/>
  <c r="B396" i="6" s="1"/>
  <c r="B402" i="6" a="1"/>
  <c r="B402" i="6" s="1"/>
  <c r="B142" i="6" a="1"/>
  <c r="B142" i="6" s="1"/>
  <c r="B596" i="6" a="1"/>
  <c r="B596" i="6" s="1"/>
  <c r="B332" i="6" a="1"/>
  <c r="B332" i="6" s="1"/>
  <c r="B370" i="6" a="1"/>
  <c r="B370" i="6" s="1"/>
  <c r="B622" i="6" a="1"/>
  <c r="B622" i="6" s="1"/>
  <c r="B66" i="6" a="1"/>
  <c r="B66" i="6" s="1"/>
  <c r="B373" i="6" a="1"/>
  <c r="B373" i="6" s="1"/>
  <c r="B277" i="6" a="1"/>
  <c r="B277" i="6" s="1"/>
  <c r="B136" i="6" a="1"/>
  <c r="B136" i="6" s="1"/>
  <c r="B532" i="6" a="1"/>
  <c r="B532" i="6" s="1"/>
  <c r="B280" i="6" a="1"/>
  <c r="B280" i="6" s="1"/>
  <c r="B468" i="6" a="1"/>
  <c r="B468" i="6" s="1"/>
  <c r="B69" i="6" a="1"/>
  <c r="B69" i="6" s="1"/>
  <c r="B364" i="6" a="1"/>
  <c r="B364" i="6" s="1"/>
  <c r="B213" i="6" a="1"/>
  <c r="B213" i="6" s="1"/>
  <c r="B341" i="6" a="1"/>
  <c r="B341" i="6" s="1"/>
  <c r="B628" i="6" a="1"/>
  <c r="B628" i="6" s="1"/>
  <c r="B570" i="6" a="1"/>
  <c r="B570" i="6" s="1"/>
  <c r="B113" i="6" a="1"/>
  <c r="B113" i="6" s="1"/>
  <c r="B480" i="6" a="1"/>
  <c r="B480" i="6" s="1"/>
  <c r="B381" i="6" a="1"/>
  <c r="B381" i="6" s="1"/>
  <c r="B98" i="6" a="1"/>
  <c r="B98" i="6" s="1"/>
  <c r="B344" i="6" a="1"/>
  <c r="B344" i="6" s="1"/>
  <c r="B610" i="6" a="1"/>
  <c r="B610" i="6" s="1"/>
  <c r="B133" i="6" a="1"/>
  <c r="B133" i="6" s="1"/>
  <c r="B564" i="6" a="1"/>
  <c r="B564" i="6" s="1"/>
  <c r="B634" i="6" a="1"/>
  <c r="B634" i="6" s="1"/>
  <c r="B78" i="6" a="1"/>
  <c r="B78" i="6" s="1"/>
  <c r="B335" i="6" a="1"/>
  <c r="B335" i="6" s="1"/>
  <c r="B544" i="6" a="1"/>
  <c r="B544" i="6" s="1"/>
  <c r="B489" i="6" a="1"/>
  <c r="B489" i="6" s="1"/>
  <c r="B81" i="6" a="1"/>
  <c r="B81" i="6" s="1"/>
  <c r="B378" i="6" a="1"/>
  <c r="B378" i="6" s="1"/>
  <c r="B390" i="6" a="1"/>
  <c r="B390" i="6" s="1"/>
  <c r="B153" i="6" a="1"/>
  <c r="B153" i="6" s="1"/>
  <c r="B162" i="6" a="1"/>
  <c r="B162" i="6" s="1"/>
  <c r="B31" i="6" a="1"/>
  <c r="B31" i="6" s="1"/>
  <c r="B393" i="6" a="1"/>
  <c r="B393" i="6" s="1"/>
  <c r="B234" i="6" a="1"/>
  <c r="B234" i="6" s="1"/>
  <c r="B110" i="6" a="1"/>
  <c r="B110" i="6" s="1"/>
  <c r="B547" i="6" a="1"/>
  <c r="B547" i="6" s="1"/>
  <c r="B590" i="6" a="1"/>
  <c r="B590" i="6" s="1"/>
  <c r="B159" i="6" a="1"/>
  <c r="B159" i="6" s="1"/>
  <c r="B291" i="6" a="1"/>
  <c r="B291" i="6" s="1"/>
  <c r="B512" i="6" a="1"/>
  <c r="B512" i="6" s="1"/>
  <c r="B651" i="6" a="1"/>
  <c r="B651" i="6" s="1"/>
  <c r="B706" i="6" a="1"/>
  <c r="B706" i="6" s="1"/>
  <c r="B642" i="6" a="1"/>
  <c r="B642" i="6" s="1"/>
  <c r="B147" i="6" a="1"/>
  <c r="B147" i="6" s="1"/>
  <c r="B205" i="6" a="1"/>
  <c r="B205" i="6" s="1"/>
  <c r="B616" i="6" a="1"/>
  <c r="B616" i="6" s="1"/>
  <c r="B190" i="6" a="1"/>
  <c r="B190" i="6" s="1"/>
  <c r="B407" i="6" a="1"/>
  <c r="B407" i="6" s="1"/>
  <c r="B631" i="6" a="1"/>
  <c r="B631" i="6" s="1"/>
  <c r="B428" i="6" a="1"/>
  <c r="B428" i="6" s="1"/>
  <c r="B587" i="6" a="1"/>
  <c r="B587" i="6" s="1"/>
  <c r="B431" i="6" a="1"/>
  <c r="B431" i="6" s="1"/>
  <c r="B613" i="6" a="1"/>
  <c r="B613" i="6" s="1"/>
  <c r="B399" i="6" a="1"/>
  <c r="B399" i="6" s="1"/>
  <c r="B581" i="6" a="1"/>
  <c r="B581" i="6" s="1"/>
  <c r="B184" i="6" a="1"/>
  <c r="B184" i="6" s="1"/>
  <c r="B104" i="6" a="1"/>
  <c r="B104" i="6" s="1"/>
  <c r="B602" i="6" a="1"/>
  <c r="B602" i="6" s="1"/>
  <c r="B660" i="6" a="1"/>
  <c r="B660" i="6" s="1"/>
  <c r="B176" i="6" a="1"/>
  <c r="B176" i="6" s="1"/>
  <c r="B663" i="6" a="1"/>
  <c r="B663" i="6" s="1"/>
  <c r="B645" i="6" a="1"/>
  <c r="B645" i="6" s="1"/>
  <c r="B60" i="6" a="1"/>
  <c r="B60" i="6" s="1"/>
  <c r="B202" i="6" a="1"/>
  <c r="B202" i="6" s="1"/>
  <c r="B416" i="6" a="1"/>
  <c r="B416" i="6" s="1"/>
  <c r="B457" i="6" a="1"/>
  <c r="B457" i="6" s="1"/>
  <c r="B165" i="6" a="1"/>
  <c r="B165" i="6" s="1"/>
  <c r="B654" i="6" a="1"/>
  <c r="B654" i="6" s="1"/>
  <c r="B697" i="6" a="1"/>
  <c r="B697" i="6" s="1"/>
  <c r="B657" i="6" a="1"/>
  <c r="B657" i="6" s="1"/>
  <c r="B196" i="6" a="1"/>
  <c r="B196" i="6" s="1"/>
  <c r="B263" i="6" a="1"/>
  <c r="B263" i="6" s="1"/>
  <c r="B118" i="6" a="1"/>
  <c r="B118" i="6" s="1"/>
  <c r="B326" i="6" a="1"/>
  <c r="B326" i="6" s="1"/>
  <c r="B625" i="6" a="1"/>
  <c r="B625" i="6" s="1"/>
  <c r="B187" i="6" a="1"/>
  <c r="B187" i="6" s="1"/>
  <c r="B413" i="6" a="1"/>
  <c r="B413" i="6" s="1"/>
  <c r="B683" i="6" a="1"/>
  <c r="B683" i="6" s="1"/>
  <c r="B448" i="6" a="1"/>
  <c r="B448" i="6" s="1"/>
  <c r="B674" i="6" a="1"/>
  <c r="B674" i="6" s="1"/>
  <c r="B225" i="6" a="1"/>
  <c r="B225" i="6" s="1"/>
  <c r="B425" i="6" a="1"/>
  <c r="B425" i="6" s="1"/>
  <c r="B46" i="6" a="1"/>
  <c r="B46" i="6" s="1"/>
  <c r="B439" i="6" a="1"/>
  <c r="B439" i="6" s="1"/>
  <c r="B179" i="6" a="1"/>
  <c r="B179" i="6" s="1"/>
  <c r="B451" i="6" a="1"/>
  <c r="B451" i="6" s="1"/>
  <c r="B668" i="6" a="1"/>
  <c r="B668" i="6" s="1"/>
  <c r="B208" i="6" a="1"/>
  <c r="B208" i="6" s="1"/>
  <c r="B445" i="6" a="1"/>
  <c r="B445" i="6" s="1"/>
  <c r="B300" i="6" a="1"/>
  <c r="B300" i="6" s="1"/>
  <c r="B127" i="6" a="1"/>
  <c r="B127" i="6" s="1"/>
  <c r="B338" i="6" a="1"/>
  <c r="B338" i="6" s="1"/>
  <c r="B639" i="6" a="1"/>
  <c r="B639" i="6" s="1"/>
  <c r="B410" i="6" a="1"/>
  <c r="B410" i="6" s="1"/>
  <c r="B436" i="6" a="1"/>
  <c r="B436" i="6" s="1"/>
  <c r="B718" i="6" a="1"/>
  <c r="B718" i="6" s="1"/>
  <c r="B193" i="6" a="1"/>
  <c r="B193" i="6" s="1"/>
  <c r="B156" i="6" a="1"/>
  <c r="B156" i="6" s="1"/>
  <c r="B237" i="6" a="1"/>
  <c r="B237" i="6" s="1"/>
  <c r="B460" i="6" a="1"/>
  <c r="B460" i="6" s="1"/>
  <c r="B686" i="6" a="1"/>
  <c r="B686" i="6" s="1"/>
  <c r="B593" i="6" a="1"/>
  <c r="B593" i="6" s="1"/>
  <c r="B216" i="6" a="1"/>
  <c r="B216" i="6" s="1"/>
  <c r="B677" i="6" a="1"/>
  <c r="B677" i="6" s="1"/>
  <c r="B228" i="6" a="1"/>
  <c r="B228" i="6" s="1"/>
  <c r="B680" i="6" a="1"/>
  <c r="B680" i="6" s="1"/>
  <c r="B43" i="6" a="1"/>
  <c r="B43" i="6" s="1"/>
  <c r="B231" i="6" a="1"/>
  <c r="B231" i="6" s="1"/>
  <c r="B454" i="6" a="1"/>
  <c r="B454" i="6" s="1"/>
  <c r="B150" i="6" a="1"/>
  <c r="B150" i="6" s="1"/>
  <c r="B648" i="6" a="1"/>
  <c r="B648" i="6" s="1"/>
  <c r="B257" i="6" a="1"/>
  <c r="B257" i="6" s="1"/>
  <c r="B494" i="6" a="1"/>
  <c r="B494" i="6" s="1"/>
  <c r="B248" i="6" a="1"/>
  <c r="B248" i="6" s="1"/>
  <c r="B40" i="6" a="1"/>
  <c r="B40" i="6" s="1"/>
  <c r="B139" i="6" a="1"/>
  <c r="B139" i="6" s="1"/>
  <c r="B37" i="6" a="1"/>
  <c r="B37" i="6" s="1"/>
  <c r="B483" i="6" a="1"/>
  <c r="B483" i="6" s="1"/>
  <c r="B700" i="6" a="1"/>
  <c r="B700" i="6" s="1"/>
  <c r="B474" i="6" a="1"/>
  <c r="B474" i="6" s="1"/>
  <c r="B219" i="6" a="1"/>
  <c r="B219" i="6" s="1"/>
  <c r="B55" i="6" a="1"/>
  <c r="B55" i="6" s="1"/>
  <c r="B419" i="6" a="1"/>
  <c r="B419" i="6" s="1"/>
  <c r="B171" i="6" a="1"/>
  <c r="B171" i="6" s="1"/>
  <c r="B222" i="6" a="1"/>
  <c r="B222" i="6" s="1"/>
  <c r="B271" i="6" a="1"/>
  <c r="B271" i="6" s="1"/>
  <c r="B503" i="6" a="1"/>
  <c r="B503" i="6" s="1"/>
  <c r="B471" i="6" a="1"/>
  <c r="B471" i="6" s="1"/>
  <c r="B242" i="6" a="1"/>
  <c r="B242" i="6" s="1"/>
  <c r="B49" i="6" a="1"/>
  <c r="B49" i="6" s="1"/>
  <c r="B515" i="6" a="1"/>
  <c r="B515" i="6" s="1"/>
  <c r="B709" i="6" a="1"/>
  <c r="B709" i="6" s="1"/>
  <c r="B260" i="6" a="1"/>
  <c r="B260" i="6" s="1"/>
  <c r="B721" i="6" a="1"/>
  <c r="B721" i="6" s="1"/>
  <c r="B497" i="6" a="1"/>
  <c r="B497" i="6" s="1"/>
  <c r="J3" i="8" a="1"/>
  <c r="J3" i="8" s="1"/>
  <c r="B509" i="6" a="1"/>
  <c r="B509" i="6" s="1"/>
  <c r="B703" i="6" a="1"/>
  <c r="B703" i="6" s="1"/>
  <c r="B92" i="6" a="1"/>
  <c r="B92" i="6" s="1"/>
  <c r="B254" i="6" a="1"/>
  <c r="B254" i="6" s="1"/>
  <c r="B477" i="6" a="1"/>
  <c r="B477" i="6" s="1"/>
  <c r="B671" i="6" a="1"/>
  <c r="B671" i="6" s="1"/>
  <c r="B486" i="6" a="1"/>
  <c r="B486" i="6" s="1"/>
  <c r="B283" i="6" a="1"/>
  <c r="B283" i="6" s="1"/>
  <c r="B526" i="6" a="1"/>
  <c r="B526" i="6" s="1"/>
  <c r="B199" i="6" a="1"/>
  <c r="B199" i="6" s="1"/>
  <c r="B72" i="6" a="1"/>
  <c r="B72" i="6" s="1"/>
  <c r="B306" i="6" a="1"/>
  <c r="B306" i="6" s="1"/>
  <c r="C23" i="6" a="1"/>
  <c r="C23" i="6" s="1"/>
  <c r="B23" i="6" a="1"/>
  <c r="B23" i="6" s="1"/>
  <c r="C26" i="6" a="1"/>
  <c r="C26" i="6" s="1"/>
  <c r="B26" i="6" a="1"/>
  <c r="B26" i="6" s="1"/>
  <c r="C2" i="6" a="1"/>
  <c r="C2" i="6" s="1"/>
  <c r="P14" i="7"/>
  <c r="K20" i="7"/>
  <c r="K16" i="7"/>
  <c r="K18" i="7"/>
  <c r="L11" i="7"/>
  <c r="K22" i="7"/>
  <c r="G235" i="6"/>
  <c r="G236" i="6" s="1"/>
  <c r="G629" i="6"/>
  <c r="G630" i="6" s="1"/>
  <c r="G169" i="6"/>
  <c r="G170" i="6" s="1"/>
  <c r="G635" i="6"/>
  <c r="G636" i="6" s="1"/>
  <c r="G96" i="6"/>
  <c r="G97" i="6" s="1"/>
  <c r="G562" i="6"/>
  <c r="G563" i="6" s="1"/>
  <c r="G487" i="6"/>
  <c r="G488" i="6" s="1"/>
  <c r="G64" i="6"/>
  <c r="G65" i="6" s="1"/>
  <c r="G530" i="6"/>
  <c r="G531" i="6" s="1"/>
  <c r="G185" i="6"/>
  <c r="G186" i="6" s="1"/>
  <c r="G649" i="6"/>
  <c r="G650" i="6" s="1"/>
  <c r="G32" i="6"/>
  <c r="G33" i="6" s="1"/>
  <c r="G498" i="6"/>
  <c r="G499" i="6" s="1"/>
  <c r="N23" i="7"/>
  <c r="G539" i="6"/>
  <c r="G540" i="6" s="1"/>
  <c r="G310" i="6"/>
  <c r="G311" i="6" s="1"/>
  <c r="G776" i="6"/>
  <c r="G777" i="6" s="1"/>
  <c r="G664" i="6"/>
  <c r="G665" i="6" s="1"/>
  <c r="G238" i="6"/>
  <c r="G239" i="6" s="1"/>
  <c r="G516" i="6"/>
  <c r="G517" i="6" s="1"/>
  <c r="G275" i="6"/>
  <c r="G276" i="6" s="1"/>
  <c r="G741" i="6"/>
  <c r="G742" i="6" s="1"/>
  <c r="G704" i="6"/>
  <c r="G705" i="6" s="1"/>
  <c r="G472" i="6"/>
  <c r="G473" i="6" s="1"/>
  <c r="G669" i="6"/>
  <c r="G670" i="6" s="1"/>
  <c r="G200" i="6"/>
  <c r="G201" i="6" s="1"/>
  <c r="G556" i="6"/>
  <c r="G557" i="6" s="1"/>
  <c r="K12" i="7"/>
  <c r="G209" i="6"/>
  <c r="G210" i="6" s="1"/>
  <c r="G675" i="6"/>
  <c r="G676" i="6" s="1"/>
  <c r="G160" i="6"/>
  <c r="G161" i="6" s="1"/>
  <c r="G134" i="6"/>
  <c r="G135" i="6" s="1"/>
  <c r="G600" i="6"/>
  <c r="G601" i="6" s="1"/>
  <c r="G527" i="6"/>
  <c r="G528" i="6" s="1"/>
  <c r="O23" i="7"/>
  <c r="G102" i="6"/>
  <c r="G103" i="6" s="1"/>
  <c r="G568" i="6"/>
  <c r="G569" i="6" s="1"/>
  <c r="G223" i="6"/>
  <c r="G224" i="6" s="1"/>
  <c r="G687" i="6"/>
  <c r="G688" i="6" s="1"/>
  <c r="G70" i="6"/>
  <c r="G71" i="6" s="1"/>
  <c r="G536" i="6"/>
  <c r="G537" i="6" s="1"/>
  <c r="G577" i="6"/>
  <c r="G578" i="6" s="1"/>
  <c r="G350" i="6"/>
  <c r="G351" i="6" s="1"/>
  <c r="G307" i="6"/>
  <c r="G308" i="6" s="1"/>
  <c r="G359" i="6"/>
  <c r="G360" i="6" s="1"/>
  <c r="G44" i="6"/>
  <c r="G45" i="6" s="1"/>
  <c r="G85" i="6"/>
  <c r="G86" i="6" s="1"/>
  <c r="G356" i="6"/>
  <c r="G357" i="6" s="1"/>
  <c r="G594" i="6"/>
  <c r="G595" i="6" s="1"/>
  <c r="G249" i="6"/>
  <c r="G250" i="6" s="1"/>
  <c r="G713" i="6"/>
  <c r="G714" i="6" s="1"/>
  <c r="G394" i="6"/>
  <c r="G395" i="6" s="1"/>
  <c r="G172" i="6"/>
  <c r="G173" i="6" s="1"/>
  <c r="G640" i="6"/>
  <c r="G641" i="6" s="1"/>
  <c r="G565" i="6"/>
  <c r="G566" i="6" s="1"/>
  <c r="G140" i="6"/>
  <c r="G141" i="6" s="1"/>
  <c r="G606" i="6"/>
  <c r="G607" i="6" s="1"/>
  <c r="G261" i="6"/>
  <c r="G262" i="6" s="1"/>
  <c r="G727" i="6"/>
  <c r="G728" i="6" s="1"/>
  <c r="G108" i="6"/>
  <c r="G109" i="6" s="1"/>
  <c r="G574" i="6"/>
  <c r="G575" i="6" s="1"/>
  <c r="G617" i="6"/>
  <c r="G618" i="6" s="1"/>
  <c r="G388" i="6"/>
  <c r="G389" i="6" s="1"/>
  <c r="G701" i="6"/>
  <c r="G702" i="6" s="1"/>
  <c r="G313" i="6"/>
  <c r="G314" i="6" s="1"/>
  <c r="G744" i="6"/>
  <c r="G745" i="6" s="1"/>
  <c r="G707" i="6"/>
  <c r="G708" i="6" s="1"/>
  <c r="G111" i="6"/>
  <c r="G112" i="6" s="1"/>
  <c r="M11" i="7"/>
  <c r="G782" i="6"/>
  <c r="G783" i="6" s="1"/>
  <c r="G281" i="6"/>
  <c r="G282" i="6" s="1"/>
  <c r="G747" i="6"/>
  <c r="G748" i="6" s="1"/>
  <c r="G626" i="6"/>
  <c r="G627" i="6" s="1"/>
  <c r="G632" i="6"/>
  <c r="G633" i="6" s="1"/>
  <c r="G287" i="6"/>
  <c r="G288" i="6" s="1"/>
  <c r="G753" i="6"/>
  <c r="G754" i="6" s="1"/>
  <c r="G9" i="6"/>
  <c r="G10" i="6" s="1"/>
  <c r="G214" i="6"/>
  <c r="G215" i="6" s="1"/>
  <c r="G678" i="6"/>
  <c r="G679" i="6" s="1"/>
  <c r="G510" i="6"/>
  <c r="G511" i="6" s="1"/>
  <c r="G603" i="6"/>
  <c r="G604" i="6" s="1"/>
  <c r="G180" i="6"/>
  <c r="G181" i="6" s="1"/>
  <c r="G646" i="6"/>
  <c r="G647" i="6" s="1"/>
  <c r="G432" i="6"/>
  <c r="G433" i="6" s="1"/>
  <c r="G301" i="6"/>
  <c r="G302" i="6" s="1"/>
  <c r="G767" i="6"/>
  <c r="G768" i="6" s="1"/>
  <c r="G148" i="6"/>
  <c r="G149" i="6" s="1"/>
  <c r="G614" i="6"/>
  <c r="G615" i="6" s="1"/>
  <c r="K14" i="7"/>
  <c r="G655" i="6"/>
  <c r="G656" i="6" s="1"/>
  <c r="G73" i="6"/>
  <c r="G74" i="6" s="1"/>
  <c r="G426" i="6"/>
  <c r="G427" i="6" s="1"/>
  <c r="G661" i="6"/>
  <c r="G662" i="6" s="1"/>
  <c r="G779" i="6"/>
  <c r="G780" i="6" s="1"/>
  <c r="G353" i="6"/>
  <c r="G354" i="6" s="1"/>
  <c r="G191" i="6"/>
  <c r="G192" i="6" s="1"/>
  <c r="G391" i="6"/>
  <c r="G392" i="6" s="1"/>
  <c r="G321" i="6"/>
  <c r="G322" i="6" s="1"/>
  <c r="G785" i="6"/>
  <c r="G786" i="6" s="1"/>
  <c r="G243" i="6"/>
  <c r="G244" i="6" s="1"/>
  <c r="G672" i="6"/>
  <c r="G673" i="6" s="1"/>
  <c r="K17" i="7"/>
  <c r="G82" i="6"/>
  <c r="G83" i="6" s="1"/>
  <c r="G327" i="6"/>
  <c r="G328" i="6" s="1"/>
  <c r="G12" i="6"/>
  <c r="G13" i="6" s="1"/>
  <c r="G252" i="6"/>
  <c r="G253" i="6" s="1"/>
  <c r="G716" i="6"/>
  <c r="G717" i="6" s="1"/>
  <c r="G125" i="6"/>
  <c r="G126" i="6" s="1"/>
  <c r="G643" i="6"/>
  <c r="G644" i="6" s="1"/>
  <c r="K15" i="7"/>
  <c r="G220" i="6"/>
  <c r="G221" i="6" s="1"/>
  <c r="G684" i="6"/>
  <c r="G685" i="6" s="1"/>
  <c r="G47" i="6"/>
  <c r="G48" i="6" s="1"/>
  <c r="G339" i="6"/>
  <c r="G340" i="6" s="1"/>
  <c r="G188" i="6"/>
  <c r="G189" i="6" s="1"/>
  <c r="G652" i="6"/>
  <c r="G653" i="6" s="1"/>
  <c r="G35" i="6"/>
  <c r="G36" i="6" s="1"/>
  <c r="G693" i="6"/>
  <c r="G694" i="6" s="1"/>
  <c r="G229" i="6"/>
  <c r="G230" i="6" s="1"/>
  <c r="G466" i="6"/>
  <c r="G467" i="6" s="1"/>
  <c r="P15" i="7"/>
  <c r="G50" i="6"/>
  <c r="G51" i="6" s="1"/>
  <c r="G710" i="6"/>
  <c r="G711" i="6" s="1"/>
  <c r="G278" i="6"/>
  <c r="G279" i="6" s="1"/>
  <c r="G365" i="6"/>
  <c r="G366" i="6" s="1"/>
  <c r="G90" i="6"/>
  <c r="G91" i="6" s="1"/>
  <c r="G292" i="6"/>
  <c r="G293" i="6" s="1"/>
  <c r="G756" i="6"/>
  <c r="G757" i="6" s="1"/>
  <c r="G99" i="6"/>
  <c r="G100" i="6" s="1"/>
  <c r="G681" i="6"/>
  <c r="G682" i="6" s="1"/>
  <c r="G122" i="6"/>
  <c r="G123" i="6" s="1"/>
  <c r="G258" i="6"/>
  <c r="G259" i="6" s="1"/>
  <c r="G722" i="6"/>
  <c r="G723" i="6" s="1"/>
  <c r="G21" i="6"/>
  <c r="G22" i="6" s="1"/>
  <c r="G379" i="6"/>
  <c r="G380" i="6" s="1"/>
  <c r="G226" i="6"/>
  <c r="G227" i="6" s="1"/>
  <c r="G690" i="6"/>
  <c r="G691" i="6" s="1"/>
  <c r="G151" i="6"/>
  <c r="G152" i="6" s="1"/>
  <c r="G735" i="6"/>
  <c r="G736" i="6" s="1"/>
  <c r="G38" i="6"/>
  <c r="G39" i="6" s="1"/>
  <c r="G504" i="6"/>
  <c r="G505" i="6" s="1"/>
  <c r="G3" i="6"/>
  <c r="G4" i="6" s="1"/>
  <c r="G469" i="6"/>
  <c r="G470" i="6" s="1"/>
  <c r="M23" i="7"/>
  <c r="G397" i="6"/>
  <c r="G398" i="6" s="1"/>
  <c r="G206" i="6"/>
  <c r="G207" i="6" s="1"/>
  <c r="G750" i="6"/>
  <c r="G751" i="6" s="1"/>
  <c r="G548" i="6"/>
  <c r="G549" i="6" s="1"/>
  <c r="G403" i="6"/>
  <c r="G404" i="6" s="1"/>
  <c r="P12" i="7"/>
  <c r="G166" i="6"/>
  <c r="G167" i="6" s="1"/>
  <c r="G330" i="6"/>
  <c r="G331" i="6" s="1"/>
  <c r="G217" i="6"/>
  <c r="G218" i="6" s="1"/>
  <c r="G719" i="6"/>
  <c r="G720" i="6" s="1"/>
  <c r="G316" i="6"/>
  <c r="G317" i="6" s="1"/>
  <c r="G298" i="6"/>
  <c r="G299" i="6" s="1"/>
  <c r="G764" i="6"/>
  <c r="G765" i="6" s="1"/>
  <c r="G137" i="6"/>
  <c r="G138" i="6" s="1"/>
  <c r="G417" i="6"/>
  <c r="G418" i="6" s="1"/>
  <c r="G264" i="6"/>
  <c r="G265" i="6" s="1"/>
  <c r="G732" i="6"/>
  <c r="G733" i="6" s="1"/>
  <c r="K19" i="7"/>
  <c r="G267" i="6"/>
  <c r="G268" i="6" s="1"/>
  <c r="G773" i="6"/>
  <c r="G774" i="6" s="1"/>
  <c r="G76" i="6"/>
  <c r="G77" i="6" s="1"/>
  <c r="G542" i="6"/>
  <c r="G543" i="6" s="1"/>
  <c r="G41" i="6"/>
  <c r="G42" i="6" s="1"/>
  <c r="G507" i="6"/>
  <c r="G508" i="6" s="1"/>
  <c r="G437" i="6"/>
  <c r="G438" i="6" s="1"/>
  <c r="G324" i="6"/>
  <c r="G325" i="6" s="1"/>
  <c r="G203" i="6"/>
  <c r="G204" i="6" s="1"/>
  <c r="G443" i="6"/>
  <c r="G444" i="6" s="1"/>
  <c r="G284" i="6"/>
  <c r="G285" i="6" s="1"/>
  <c r="G368" i="6"/>
  <c r="G369" i="6" s="1"/>
  <c r="G295" i="6"/>
  <c r="G296" i="6" s="1"/>
  <c r="G761" i="6"/>
  <c r="G762" i="6" s="1"/>
  <c r="K21" i="7"/>
  <c r="G588" i="6"/>
  <c r="G589" i="6" s="1"/>
  <c r="G336" i="6"/>
  <c r="G337" i="6" s="1"/>
  <c r="G24" i="6"/>
  <c r="G25" i="6" s="1"/>
  <c r="G455" i="6"/>
  <c r="G456" i="6" s="1"/>
  <c r="G304" i="6"/>
  <c r="G305" i="6" s="1"/>
  <c r="G770" i="6"/>
  <c r="G771" i="6" s="1"/>
  <c r="G345" i="6"/>
  <c r="G346" i="6" s="1"/>
  <c r="G114" i="6"/>
  <c r="G115" i="6" s="1"/>
  <c r="G582" i="6"/>
  <c r="G583" i="6" s="1"/>
  <c r="P21" i="7"/>
  <c r="G429" i="6"/>
  <c r="G430" i="6" s="1"/>
  <c r="G79" i="6"/>
  <c r="G80" i="6" s="1"/>
  <c r="G545" i="6"/>
  <c r="G546" i="6" s="1"/>
  <c r="G475" i="6"/>
  <c r="G476" i="6" s="1"/>
  <c r="G362" i="6"/>
  <c r="G363" i="6" s="1"/>
  <c r="G128" i="6"/>
  <c r="G129" i="6" s="1"/>
  <c r="G481" i="6"/>
  <c r="G482" i="6" s="1"/>
  <c r="G53" i="6"/>
  <c r="G54" i="6" s="1"/>
  <c r="G408" i="6"/>
  <c r="G409" i="6" s="1"/>
  <c r="P13" i="7"/>
  <c r="G333" i="6"/>
  <c r="G334" i="6" s="1"/>
  <c r="G163" i="6"/>
  <c r="G164" i="6" s="1"/>
  <c r="G374" i="6"/>
  <c r="G375" i="6" s="1"/>
  <c r="G27" i="6"/>
  <c r="G28" i="6" s="1"/>
  <c r="G495" i="6"/>
  <c r="G496" i="6" s="1"/>
  <c r="P16" i="7"/>
  <c r="G342" i="6"/>
  <c r="G343" i="6" s="1"/>
  <c r="G385" i="6"/>
  <c r="G386" i="6" s="1"/>
  <c r="G154" i="6"/>
  <c r="G155" i="6" s="1"/>
  <c r="G620" i="6"/>
  <c r="G621" i="6" s="1"/>
  <c r="G119" i="6"/>
  <c r="G120" i="6" s="1"/>
  <c r="G585" i="6"/>
  <c r="G586" i="6" s="1"/>
  <c r="K13" i="7"/>
  <c r="G513" i="6"/>
  <c r="G514" i="6" s="1"/>
  <c r="G400" i="6"/>
  <c r="G401" i="6" s="1"/>
  <c r="G246" i="6"/>
  <c r="G247" i="6" s="1"/>
  <c r="G519" i="6"/>
  <c r="G520" i="6" s="1"/>
  <c r="G131" i="6"/>
  <c r="G132" i="6" s="1"/>
  <c r="G446" i="6"/>
  <c r="G447" i="6" s="1"/>
  <c r="L23" i="7"/>
  <c r="G371" i="6"/>
  <c r="G372" i="6" s="1"/>
  <c r="G61" i="6"/>
  <c r="G62" i="6" s="1"/>
  <c r="G414" i="6"/>
  <c r="G415" i="6" s="1"/>
  <c r="G67" i="6"/>
  <c r="G68" i="6" s="1"/>
  <c r="G533" i="6"/>
  <c r="G534" i="6" s="1"/>
  <c r="G382" i="6"/>
  <c r="G383" i="6" s="1"/>
  <c r="N11" i="7"/>
  <c r="G423" i="6"/>
  <c r="G424" i="6" s="1"/>
  <c r="G194" i="6"/>
  <c r="G195" i="6" s="1"/>
  <c r="G658" i="6"/>
  <c r="G659" i="6" s="1"/>
  <c r="G157" i="6"/>
  <c r="G158" i="6" s="1"/>
  <c r="G623" i="6"/>
  <c r="G624" i="6" s="1"/>
  <c r="G553" i="6"/>
  <c r="G554" i="6" s="1"/>
  <c r="P18" i="7"/>
  <c r="G440" i="6"/>
  <c r="G441" i="6" s="1"/>
  <c r="G15" i="6"/>
  <c r="G16" i="6" s="1"/>
  <c r="G559" i="6"/>
  <c r="G560" i="6" s="1"/>
  <c r="G18" i="6"/>
  <c r="G19" i="6" s="1"/>
  <c r="G484" i="6"/>
  <c r="G485" i="6" s="1"/>
  <c r="G411" i="6"/>
  <c r="G412" i="6" s="1"/>
  <c r="O11" i="7"/>
  <c r="G177" i="6"/>
  <c r="G178" i="6" s="1"/>
  <c r="G452" i="6"/>
  <c r="G453" i="6" s="1"/>
  <c r="G105" i="6"/>
  <c r="G106" i="6" s="1"/>
  <c r="G571" i="6"/>
  <c r="G572" i="6" s="1"/>
  <c r="G420" i="6"/>
  <c r="G421" i="6" s="1"/>
  <c r="G461" i="6"/>
  <c r="G462" i="6" s="1"/>
  <c r="G232" i="6"/>
  <c r="G233" i="6" s="1"/>
  <c r="G698" i="6"/>
  <c r="G699" i="6" s="1"/>
  <c r="G197" i="6"/>
  <c r="G198" i="6" s="1"/>
  <c r="G6" i="6"/>
  <c r="G7" i="6" s="1"/>
  <c r="G591" i="6"/>
  <c r="G592" i="6" s="1"/>
  <c r="G478" i="6"/>
  <c r="G479" i="6" s="1"/>
  <c r="G93" i="6"/>
  <c r="G94" i="6" s="1"/>
  <c r="G597" i="6"/>
  <c r="G598" i="6" s="1"/>
  <c r="G56" i="6"/>
  <c r="G57" i="6" s="1"/>
  <c r="G524" i="6"/>
  <c r="G525" i="6" s="1"/>
  <c r="P17" i="7"/>
  <c r="G449" i="6"/>
  <c r="G450" i="6" s="1"/>
  <c r="G255" i="6"/>
  <c r="G256" i="6" s="1"/>
  <c r="G490" i="6"/>
  <c r="G491" i="6" s="1"/>
  <c r="G143" i="6"/>
  <c r="G144" i="6" s="1"/>
  <c r="G611" i="6"/>
  <c r="G612" i="6" s="1"/>
  <c r="P22" i="7"/>
  <c r="G458" i="6"/>
  <c r="G459" i="6" s="1"/>
  <c r="G501" i="6"/>
  <c r="G502" i="6" s="1"/>
  <c r="G272" i="6"/>
  <c r="G273" i="6" s="1"/>
  <c r="G738" i="6"/>
  <c r="G739"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tc={A6A9663E-01F7-4E7B-AE27-30CB85663E65}</author>
    <author>tc={9D5D175B-A4E9-4435-AB5F-BC967E2AA5EF}</author>
    <author>tc={674E725C-97A0-4150-8E91-19BF18019F74}</author>
    <author>tc={3B9E0560-7655-42A1-BEA2-E92A603EB9B3}</author>
    <author>tc={02000385-6667-4FD0-965E-19A427C1BB3B}</author>
    <author>tc={97A4BAC8-FA7E-4526-8DF3-47F62DA8196F}</author>
    <author>tc={3BB0FAC3-B717-45E1-B0F6-BEE4C88E77A4}</author>
    <author>tc={AC93A221-9E32-4C0B-80FE-DE3DC3D279EE}</author>
    <author>tc={969CFC58-D5D8-4D37-8B40-910FD5F7D59B}</author>
    <author>tc={D42773BF-7639-45B2-8D71-11396846F98C}</author>
    <author>tc={22E6F5F5-142B-409D-9B0E-7EC4EC58EA6A}</author>
    <author>tc={842DDDB0-2A74-40E9-AADA-2D53A68083F7}</author>
    <author>tc={C9811B52-2012-4ABD-8E06-9CA20274BF7F}</author>
    <author>tc={82137719-EA6B-402C-9486-3D9688EFD5B7}</author>
    <author>tc={CBFA68E2-C76A-4175-B258-AE5887F0B562}</author>
    <author>tc={D7A4FC1F-7047-460E-B3E9-E6C986D345AD}</author>
    <author>tc={5F8943AC-14B8-4B30-9B7C-0C4578E41E1E}</author>
    <author>tc={99155624-8468-4F80-B956-C19D0035A1B1}</author>
    <author>tc={C72CB219-4433-4CB3-9788-11A6E629563F}</author>
    <author>tc={FC1489F5-066B-4248-A926-EB154C3F8935}</author>
    <author>tc={B3F05CA3-7A16-4E05-8662-28FEFE7CE079}</author>
    <author>tc={1F01CCFF-523A-44BD-A73E-7A43E1A3AD17}</author>
    <author>tc={B319D1E7-35C9-42F2-8EB6-E4A98F110184}</author>
    <author>tc={5B40E156-6B34-4336-89B1-52BE8F3FC04B}</author>
    <author>tc={786F7671-6C58-4E6E-B3DD-F7283F8CC5E7}</author>
    <author>tc={893A0231-E9E5-4157-B165-47FA8231E5BC}</author>
    <author>tc={47B28D1A-C9F6-4B6B-A136-0E5990719256}</author>
    <author>tc={BB9EED91-12DB-41A3-9321-848D6A2D68DE}</author>
    <author>tc={042577A9-4271-41C3-AF5F-D490274DF254}</author>
    <author>tc={78691124-10C1-49CB-9268-F61093A31DDF}</author>
    <author>tc={45DE5695-E480-4716-878D-6B58E06F9EAB}</author>
    <author>tc={E023869D-A999-48C4-91EE-7CA5855040F6}</author>
  </authors>
  <commentList>
    <comment ref="N7" authorId="0" shapeId="0" xr:uid="{A6A9663E-01F7-4E7B-AE27-30CB85663E65}">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E12" authorId="1" shapeId="0" xr:uid="{9D5D175B-A4E9-4435-AB5F-BC967E2AA5EF}">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en catalogación
«862-08»</t>
      </text>
    </comment>
    <comment ref="H12" authorId="2" shapeId="0" xr:uid="{674E725C-97A0-4150-8E91-19BF18019F74}">
      <text>
        <t>[Comentario encadenado]
Su versión de Excel le permite leer este comentario encadenado; sin embargo, las ediciones que se apliquen se quitarán si el archivo se abre en una versión más reciente de Excel. Más información: https://go.microsoft.com/fwlink/?linkid=870924
Comentario:
    Hay un vale de préstamo desde el 3 de enero del 2019 de Mateo Pliego
«2212-18»</t>
      </text>
    </comment>
    <comment ref="J12" authorId="3" shapeId="0" xr:uid="{3B9E0560-7655-42A1-BEA2-E92A603EB9B3}">
      <text>
        <t>[Comentario encadenado]
Su versión de Excel le permite leer este comentario encadenado; sin embargo, las ediciones que se apliquen se quitarán si el archivo se abre en una versión más reciente de Excel. Más información: https://go.microsoft.com/fwlink/?linkid=870924
Comentario:
    Sixtos tiene el libro
«76-10»</t>
      </text>
    </comment>
    <comment ref="R12" authorId="4" shapeId="0" xr:uid="{02000385-6667-4FD0-965E-19A427C1BB3B}">
      <text>
        <t>[Comentario encadenado]
Su versión de Excel le permite leer este comentario encadenado; sin embargo, las ediciones que se apliquen se quitarán si el archivo se abre en una versión más reciente de Excel. Más información: https://go.microsoft.com/fwlink/?linkid=870924
Comentario:
    Entre esta charola y la de abajo, esta tiene dos menos y la de abajo dos más.
Posiblemente los libros bajaron a la charola de abajo. ¿Motivo? Je ne sais pas.</t>
      </text>
    </comment>
    <comment ref="B13" authorId="5" shapeId="0" xr:uid="{97A4BAC8-FA7E-4526-8DF3-47F62DA8196F}">
      <text>
        <t>[Comentario encadenado]
Su versión de Excel le permite leer este comentario encadenado; sin embargo, las ediciones que se apliquen se quitarán si el archivo se abre en una versión más reciente de Excel. Más información: https://go.microsoft.com/fwlink/?linkid=870924
Comentario:
    En esta charola hacen falta 2 libros</t>
      </text>
    </comment>
    <comment ref="C13" authorId="6" shapeId="0" xr:uid="{3BB0FAC3-B717-45E1-B0F6-BEE4C88E77A4}">
      <text>
        <t>[Comentario encadenado]
Su versión de Excel le permite leer este comentario encadenado; sin embargo, las ediciones que se apliquen se quitarán si el archivo se abre en una versión más reciente de Excel. Más información: https://go.microsoft.com/fwlink/?linkid=870924
Comentario:
    La ficha indica que el libro no se ha devuelto desde el 2011
«54-01»</t>
      </text>
    </comment>
    <comment ref="F13" authorId="7" shapeId="0" xr:uid="{AC93A221-9E32-4C0B-80FE-DE3DC3D279EE}">
      <text>
        <t>[Comentario encadenado]
Su versión de Excel le permite leer este comentario encadenado; sin embargo, las ediciones que se apliquen se quitarán si el archivo se abre en una versión más reciente de Excel. Más información: https://go.microsoft.com/fwlink/?linkid=870924
Comentario:
    En catalogación por cambio
«268-04»</t>
      </text>
    </comment>
    <comment ref="H13" authorId="8" shapeId="0" xr:uid="{969CFC58-D5D8-4D37-8B40-910FD5F7D59B}">
      <text>
        <t>[Comentario encadenado]
Su versión de Excel le permite leer este comentario encadenado; sin embargo, las ediciones que se apliquen se quitarán si el archivo se abre en una versión más reciente de Excel. Más información: https://go.microsoft.com/fwlink/?linkid=870924
Comentario:
    Entre esta charola y la de abajo, esta tiene una más y la de abajo una menos.
Posiblemente el libro subió de la charola de abajo. ¿Motivo? Je ne sais pas.</t>
      </text>
    </comment>
    <comment ref="J13" authorId="9" shapeId="0" xr:uid="{D42773BF-7639-45B2-8D71-11396846F98C}">
      <text>
        <t>[Comentario encadenado]
Su versión de Excel le permite leer este comentario encadenado; sin embargo, las ediciones que se apliquen se quitarán si el archivo se abre en una versión más reciente de Excel. Más información: https://go.microsoft.com/fwlink/?linkid=870924
Comentario:
    2 novedades en mesa</t>
      </text>
    </comment>
    <comment ref="D14" authorId="10" shapeId="0" xr:uid="{22E6F5F5-142B-409D-9B0E-7EC4EC58EA6A}">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T14" authorId="11" shapeId="0" xr:uid="{842DDDB0-2A74-40E9-AADA-2D53A68083F7}">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en catalogación
«1654-05»</t>
      </text>
    </comment>
    <comment ref="T15" authorId="12" shapeId="0" xr:uid="{C9811B52-2012-4ABD-8E06-9CA20274BF7F}">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prestado a Natalia Toledo
«1244-10»</t>
      </text>
    </comment>
    <comment ref="Y15" authorId="13" shapeId="0" xr:uid="{82137719-EA6B-402C-9486-3D9688EFD5B7}">
      <text>
        <t>[Comentario encadenado]
Su versión de Excel le permite leer este comentario encadenado; sin embargo, las ediciones que se apliquen se quitarán si el archivo se abre en una versión más reciente de Excel. Más información: https://go.microsoft.com/fwlink/?linkid=870924
Comentario:
    En esta hay 2 libros menos</t>
      </text>
    </comment>
    <comment ref="H16" authorId="14" shapeId="0" xr:uid="{CBFA68E2-C76A-4175-B258-AE5887F0B562}">
      <text>
        <t>[Comentario encadenado]
Su versión de Excel le permite leer este comentario encadenado; sin embargo, las ediciones que se apliquen se quitarán si el archivo se abre en una versión más reciente de Excel. Más información: https://go.microsoft.com/fwlink/?linkid=870924
Comentario:
    Entre esta charola y la de abajo, esta tiene una más y la de abajo una menos.
Posiblemente el libro subió de la charola de abajo. ¿Motivo? Je ne sais pas.</t>
      </text>
    </comment>
    <comment ref="S17" authorId="15" shapeId="0" xr:uid="{D7A4FC1F-7047-460E-B3E9-E6C986D345AD}">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W17" authorId="16" shapeId="0" xr:uid="{5F8943AC-14B8-4B30-9B7C-0C4578E41E1E}">
      <text>
        <t>[Comentario encadenado]
Su versión de Excel le permite leer este comentario encadenado; sin embargo, las ediciones que se apliquen se quitarán si el archivo se abre en una versión más reciente de Excel. Más información: https://go.microsoft.com/fwlink/?linkid=870924
Comentario:
    Hay un libro de más en charola</t>
      </text>
    </comment>
    <comment ref="I18" authorId="17" shapeId="0" xr:uid="{99155624-8468-4F80-B956-C19D0035A1B1}">
      <text>
        <t>[Comentario encadenado]
Su versión de Excel le permite leer este comentario encadenado; sin embargo, las ediciones que se apliquen se quitarán si el archivo se abre en una versión más reciente de Excel. Más información: https://go.microsoft.com/fwlink/?linkid=870924
Comentario:
    Entre esta charola y la de abajo, esta tiene una menos y la de abajo una más.
Posiblemente el libro bajó a la charola de abajo. ¿Motivo? Je ne sais pas.</t>
      </text>
    </comment>
    <comment ref="Q18" authorId="18" shapeId="0" xr:uid="{C72CB219-4433-4CB3-9788-11A6E629563F}">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S18" authorId="19" shapeId="0" xr:uid="{FC1489F5-066B-4248-A926-EB154C3F8935}">
      <text>
        <t>[Comentario encadenado]
Su versión de Excel le permite leer este comentario encadenado; sin embargo, las ediciones que se apliquen se quitarán si el archivo se abre en una versión más reciente de Excel. Más información: https://go.microsoft.com/fwlink/?linkid=870924
Comentario:
    Sixtos tiene el libro «3225-08»
Novedad en mesa</t>
      </text>
    </comment>
    <comment ref="C21" authorId="20" shapeId="0" xr:uid="{B3F05CA3-7A16-4E05-8662-28FEFE7CE079}">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en catalogación por cambio
«823-03»</t>
      </text>
    </comment>
    <comment ref="G21" authorId="21" shapeId="0" xr:uid="{1F01CCFF-523A-44BD-A73E-7A43E1A3AD17}">
      <text>
        <t>[Comentario encadenado]
Su versión de Excel le permite leer este comentario encadenado; sin embargo, las ediciones que se apliquen se quitarán si el archivo se abre en una versión más reciente de Excel. Más información: https://go.microsoft.com/fwlink/?linkid=870924
Comentario:
    En catalogación por cambio
«958-99»</t>
      </text>
    </comment>
    <comment ref="V21" authorId="22" shapeId="0" xr:uid="{B319D1E7-35C9-42F2-8EB6-E4A98F110184}">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en catalogación
«41-13»</t>
      </text>
    </comment>
    <comment ref="W21" authorId="23" shapeId="0" xr:uid="{5B40E156-6B34-4336-89B1-52BE8F3FC04B}">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C22" authorId="24" shapeId="0" xr:uid="{786F7671-6C58-4E6E-B3DD-F7283F8CC5E7}">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H22" authorId="25" shapeId="0" xr:uid="{893A0231-E9E5-4157-B165-47FA8231E5BC}">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no encontrado en charola
«178-13»</t>
      </text>
    </comment>
    <comment ref="N24" authorId="26" shapeId="0" xr:uid="{47B28D1A-C9F6-4B6B-A136-0E5990719256}">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O27" authorId="27" shapeId="0" xr:uid="{BB9EED91-12DB-41A3-9321-848D6A2D68DE}">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N28" authorId="28" shapeId="0" xr:uid="{042577A9-4271-41C3-AF5F-D490274DF254}">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en restauración (se encuentra en sala) por AlexV
«2394-99»</t>
      </text>
    </comment>
    <comment ref="O28" authorId="29" shapeId="0" xr:uid="{78691124-10C1-49CB-9268-F61093A31DDF}">
      <text>
        <t>[Comentario encadenado]
Su versión de Excel le permite leer este comentario encadenado; sin embargo, las ediciones que se apliquen se quitarán si el archivo se abre en una versión más reciente de Excel. Más información: https://go.microsoft.com/fwlink/?linkid=870924
Comentario:
    Novedad en mesa</t>
      </text>
    </comment>
    <comment ref="M29" authorId="30" shapeId="0" xr:uid="{45DE5695-E480-4716-878D-6B58E06F9EAB}">
      <text>
        <t>[Comentario encadenado]
Su versión de Excel le permite leer este comentario encadenado; sin embargo, las ediciones que se apliquen se quitarán si el archivo se abre en una versión más reciente de Excel. Más información: https://go.microsoft.com/fwlink/?linkid=870924
Comentario:
    Sixtos tiene el libro
«483-21»</t>
      </text>
    </comment>
    <comment ref="M32" authorId="31" shapeId="0" xr:uid="{E023869D-A999-48C4-91EE-7CA5855040F6}">
      <text>
        <t>[Comentario encadenado]
Su versión de Excel le permite leer este comentario encadenado; sin embargo, las ediciones que se apliquen se quitarán si el archivo se abre en una versión más reciente de Excel. Más información: https://go.microsoft.com/fwlink/?linkid=870924
Comentario:
    Libro aislado por microorganismos
«939-94»</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<sst xmlns="http://schemas.openxmlformats.org/spreadsheetml/2006/main" count="99123" uniqueCount="36873">
  <si>
    <t>Autor</t>
  </si>
  <si>
    <t>Editorial</t>
  </si>
  <si>
    <t>Clasificación</t>
  </si>
  <si>
    <t>Teoría y técnica del cuento</t>
  </si>
  <si>
    <t>Enrique Anderson Imbert</t>
  </si>
  <si>
    <t>Ariel</t>
  </si>
  <si>
    <t>Publigrafics</t>
  </si>
  <si>
    <t>Notas de literatura arcaica latina</t>
  </si>
  <si>
    <t>UNAM</t>
  </si>
  <si>
    <t>Historia de la novela moderna</t>
  </si>
  <si>
    <t>Mitos y literatura quechua</t>
  </si>
  <si>
    <t>Introducción al estudio de la literatura</t>
  </si>
  <si>
    <t>La república mundial de las letras</t>
  </si>
  <si>
    <t>Anagrama</t>
  </si>
  <si>
    <t>Zamora</t>
  </si>
  <si>
    <t>Episodios y personajes de la literatura</t>
  </si>
  <si>
    <t>Central</t>
  </si>
  <si>
    <t>Abada</t>
  </si>
  <si>
    <t>El libro del consejo</t>
  </si>
  <si>
    <t>La literatura en sus fuentes</t>
  </si>
  <si>
    <t>Teoría y técnica de la literatura</t>
  </si>
  <si>
    <t>La enseñanza de la lengua y la literatura</t>
  </si>
  <si>
    <t>Popol Vuh</t>
  </si>
  <si>
    <t>Groundwood</t>
  </si>
  <si>
    <t>Artes de México</t>
  </si>
  <si>
    <t>Fundamentos y tecnicas del analisis literario</t>
  </si>
  <si>
    <t>Gredos</t>
  </si>
  <si>
    <t>Martín de Riquer</t>
  </si>
  <si>
    <t>Planeta</t>
  </si>
  <si>
    <t>Teoría literaria</t>
  </si>
  <si>
    <t>Introducción a la literatura fantástica</t>
  </si>
  <si>
    <t>PN523.1 G8</t>
  </si>
  <si>
    <t>Historia de la literatura norteamericana</t>
  </si>
  <si>
    <t>La literatura norteamericana en el siglo XX</t>
  </si>
  <si>
    <t>Smurfit</t>
  </si>
  <si>
    <t>Breve historia de la literatura italiana</t>
  </si>
  <si>
    <t>La literatura italiana contemporanea</t>
  </si>
  <si>
    <t>Historia de la literatura Italiana</t>
  </si>
  <si>
    <t>De la literatura alemana contemporanea</t>
  </si>
  <si>
    <t>Hans Mayer</t>
  </si>
  <si>
    <t>Historia trágica de la literatura</t>
  </si>
  <si>
    <t>Walter Muschg</t>
  </si>
  <si>
    <t>El imperio perdido</t>
  </si>
  <si>
    <t>José María Pérez Gay</t>
  </si>
  <si>
    <t>Cantar de las huestes de Ígor</t>
  </si>
  <si>
    <t>Armando Partida Tayzan</t>
  </si>
  <si>
    <t>Losada</t>
  </si>
  <si>
    <t>Marc Slonim</t>
  </si>
  <si>
    <t>Historia de la literatura Rusa desde el tiempo de Pedro el Grande</t>
  </si>
  <si>
    <t>Emmanuel Waegemans</t>
  </si>
  <si>
    <t>Historia de la lengua española</t>
  </si>
  <si>
    <t>Los 1001 años de la lengua española</t>
  </si>
  <si>
    <t>Antonio Alatorre</t>
  </si>
  <si>
    <t>Andrés Amorós</t>
  </si>
  <si>
    <t>Castalia</t>
  </si>
  <si>
    <t>Max Aub</t>
  </si>
  <si>
    <t>Diccionario de términos literarios</t>
  </si>
  <si>
    <t>Atlas de literatura española</t>
  </si>
  <si>
    <t>Jover</t>
  </si>
  <si>
    <t>Francisco Calvo Serraller</t>
  </si>
  <si>
    <t>Literatura catalana del siglo XX</t>
  </si>
  <si>
    <t>Sintesis</t>
  </si>
  <si>
    <t>Sergio Fernández</t>
  </si>
  <si>
    <t>Jean Canavaggio</t>
  </si>
  <si>
    <t>Josep Pla</t>
  </si>
  <si>
    <t>Francisco Rico</t>
  </si>
  <si>
    <t>Crítica</t>
  </si>
  <si>
    <t>Ángel del Río</t>
  </si>
  <si>
    <t>Ediciones B</t>
  </si>
  <si>
    <t>Cartografías de la conciencia española de la Edad de Oro</t>
  </si>
  <si>
    <t>Elena del Río Parra</t>
  </si>
  <si>
    <t>La literatura española</t>
  </si>
  <si>
    <t>Julio Torri</t>
  </si>
  <si>
    <t>Austral</t>
  </si>
  <si>
    <t>Historia de la literatura hispanoamericana</t>
  </si>
  <si>
    <t>Guiseppe Bellini</t>
  </si>
  <si>
    <t>Aproximaciónes a la literatura hispanoamericana</t>
  </si>
  <si>
    <t>Unión</t>
  </si>
  <si>
    <t>Rosalba Campra</t>
  </si>
  <si>
    <t>Estudios brasileños</t>
  </si>
  <si>
    <t>Horacio Costa</t>
  </si>
  <si>
    <t>Mar abierto: ensayos sobre literatura brasileña, portuguesa e hispanoamericana</t>
  </si>
  <si>
    <t>Diccionario de escritores hispanoamericanos del siglo XVI al siglo XX</t>
  </si>
  <si>
    <t>Aarón Alboukrek</t>
  </si>
  <si>
    <t>Larousse</t>
  </si>
  <si>
    <t>Jean Franco</t>
  </si>
  <si>
    <t>Debate</t>
  </si>
  <si>
    <t>Las corrientes literarias en la América Hispánica</t>
  </si>
  <si>
    <t>Pedro Henríquez Ureña</t>
  </si>
  <si>
    <t>Americana</t>
  </si>
  <si>
    <t>PN523.9 H46</t>
  </si>
  <si>
    <t>José Miguel Oviedo</t>
  </si>
  <si>
    <t>Jorge Ruíz Gusils</t>
  </si>
  <si>
    <t>Monte Avila</t>
  </si>
  <si>
    <t>Jorge Schwartz</t>
  </si>
  <si>
    <t>Difusión</t>
  </si>
  <si>
    <t>Viaje literario por América Latina</t>
  </si>
  <si>
    <t>Crítica bajo presión: prosa mexicana 1964-1985</t>
  </si>
  <si>
    <t>Huberto Batis</t>
  </si>
  <si>
    <t>José Joaquín Blanco</t>
  </si>
  <si>
    <t>José Pascual Buxó</t>
  </si>
  <si>
    <t>Miguel Capistrán</t>
  </si>
  <si>
    <t>Cesar Benedicto Callejas</t>
  </si>
  <si>
    <t>Reflexiones sobre literatura mexicana siglo XIX</t>
  </si>
  <si>
    <t>Emmanuel Carballo</t>
  </si>
  <si>
    <t>Adolfo Castañon</t>
  </si>
  <si>
    <t>Lectorum</t>
  </si>
  <si>
    <t>Breve arbitrario de la literatura mexicana</t>
  </si>
  <si>
    <t>El Libro de Chilam Balam de Chumayel</t>
  </si>
  <si>
    <t>Chilam Balam de Chumayel</t>
  </si>
  <si>
    <t>Historia 16</t>
  </si>
  <si>
    <t>Christopher Domínguez Michael</t>
  </si>
  <si>
    <t>Era</t>
  </si>
  <si>
    <t>Diccionario crítico de la literatura mexicana (1955-2011)</t>
  </si>
  <si>
    <t>Joaquín Mortiz</t>
  </si>
  <si>
    <t>Mar de palabras</t>
  </si>
  <si>
    <t>Francisco Javier Estrada</t>
  </si>
  <si>
    <t>Ángel M. Garibay K.</t>
  </si>
  <si>
    <t>PN523.92.L43</t>
  </si>
  <si>
    <t>Literaturas indígenas de México</t>
  </si>
  <si>
    <t>Miguel León Portilla</t>
  </si>
  <si>
    <t>Literatura maya</t>
  </si>
  <si>
    <t>Ayacucho</t>
  </si>
  <si>
    <t>La Literatura en los Siglos XIX y XX</t>
  </si>
  <si>
    <t>José Manuel Lozano Fuentes</t>
  </si>
  <si>
    <t>José Luis Martínez</t>
  </si>
  <si>
    <t>Óscar Mata</t>
  </si>
  <si>
    <t>Rafael Olea Franco</t>
  </si>
  <si>
    <t>¡Ay vida, no me mereces!: Carlos Fuentes, Rosario Castellanos, Juan Rulfo, la literatura de la onda</t>
  </si>
  <si>
    <t>Elena Poniatowska</t>
  </si>
  <si>
    <t>Historia y muestra de la literatura infantil mexicana</t>
  </si>
  <si>
    <t>Mario Rey</t>
  </si>
  <si>
    <t>Taurus</t>
  </si>
  <si>
    <t>Historia comparada de las literaturas americanas: del naturalismo neoclásico al naturalismo romántico</t>
  </si>
  <si>
    <t>Luis Alberto Sanchez</t>
  </si>
  <si>
    <t>Luis Mario Schneider</t>
  </si>
  <si>
    <t>Demetrio Sodi M.</t>
  </si>
  <si>
    <t>La esponja y la lanza: ensayos y notas sobre autores y literatura mexicana contemporánea</t>
  </si>
  <si>
    <t>Arturo Trejo Villafuerte</t>
  </si>
  <si>
    <t>Luis G. Urbina</t>
  </si>
  <si>
    <t>Espiral Hispanoamericana</t>
  </si>
  <si>
    <t>Verbum</t>
  </si>
  <si>
    <t>Carlos López</t>
  </si>
  <si>
    <t>Praxis</t>
  </si>
  <si>
    <t>1065-99</t>
  </si>
  <si>
    <t>Nosotros los de entonces</t>
  </si>
  <si>
    <t>Juan Vernet</t>
  </si>
  <si>
    <t>Grove</t>
  </si>
  <si>
    <t>¿Qué es el clasicismo?</t>
  </si>
  <si>
    <t>José Alsina</t>
  </si>
  <si>
    <t>Embajada de Grecia</t>
  </si>
  <si>
    <t>C. M. Bowra</t>
  </si>
  <si>
    <t>Literatura hebrea moderna</t>
  </si>
  <si>
    <t>Simon Halkin</t>
  </si>
  <si>
    <t>Donald Keene</t>
  </si>
  <si>
    <t>Fidelino de Figueiredo</t>
  </si>
  <si>
    <t>Temas y variaciones de Literatura</t>
  </si>
  <si>
    <t>Anónimo</t>
  </si>
  <si>
    <t>Anónimo del siglo XIII</t>
  </si>
  <si>
    <t>Aucassin y Nicolette</t>
  </si>
  <si>
    <t>La busqueda del Santo Grial</t>
  </si>
  <si>
    <t>El cementerio peligroso</t>
  </si>
  <si>
    <t>Visor</t>
  </si>
  <si>
    <t>Historia del doctor Johann Fausto</t>
  </si>
  <si>
    <t>Irene</t>
  </si>
  <si>
    <t>Memorias de Dolly Morton</t>
  </si>
  <si>
    <t>La muerte del Rey Arturo</t>
  </si>
  <si>
    <t>Saga de Nial</t>
  </si>
  <si>
    <t>Señorita tacones altos</t>
  </si>
  <si>
    <t>Tango Azul</t>
  </si>
  <si>
    <t>Alcor</t>
  </si>
  <si>
    <t>Tristán e Iseo</t>
  </si>
  <si>
    <t>La turba de los filósofos</t>
  </si>
  <si>
    <t>Indigo</t>
  </si>
  <si>
    <t>Lazarillo de Tormes</t>
  </si>
  <si>
    <t>Aguilar</t>
  </si>
  <si>
    <t>Obelisco</t>
  </si>
  <si>
    <t>PN697.5.M557 2006</t>
  </si>
  <si>
    <t>RioPiedras</t>
  </si>
  <si>
    <t>Antología del cuento grotesco</t>
  </si>
  <si>
    <t>Antología de la novela realista</t>
  </si>
  <si>
    <t>Santillana</t>
  </si>
  <si>
    <t>Antología del cuento triste</t>
  </si>
  <si>
    <t>Alfaguara</t>
  </si>
  <si>
    <t>Antología universal del relato fantástico</t>
  </si>
  <si>
    <t>Atalanta</t>
  </si>
  <si>
    <t>Antología de cuento concurso internacional del Juan Rulfo premio 1984-1992</t>
  </si>
  <si>
    <t>Manual del perfecto idiota latinoamericano</t>
  </si>
  <si>
    <t>Pierre Barret</t>
  </si>
  <si>
    <t>El Ateneo</t>
  </si>
  <si>
    <t>Bestiario</t>
  </si>
  <si>
    <t>Biblioteca de selecciones</t>
  </si>
  <si>
    <t>Antología de la literatura fantástica</t>
  </si>
  <si>
    <t>A la brevedad posible: una antología de pequeñas narraciones fantásticas, de suspenso y de ciencia ficción</t>
  </si>
  <si>
    <t>1374-04</t>
  </si>
  <si>
    <t>Marco Antonio Campos</t>
  </si>
  <si>
    <t>Philip K. Dick</t>
  </si>
  <si>
    <t>Ciencia ficcion: cuarta selección</t>
  </si>
  <si>
    <t>Bruguera</t>
  </si>
  <si>
    <t>La cita y otros cuentos de mujeres infieles</t>
  </si>
  <si>
    <t>Adolfo Bioy Casares</t>
  </si>
  <si>
    <t>Punto de lectura</t>
  </si>
  <si>
    <t>Concierto de fechorias</t>
  </si>
  <si>
    <t>Confesiones de escritores; escritoras; Beauvoir, Dinesen, Gordimer, Lessing, Mc Carthy, Morrison, Murdoch, Parker, Rhys, Sarraute</t>
  </si>
  <si>
    <t>Contar cuentos</t>
  </si>
  <si>
    <t>Nadine Gordimer</t>
  </si>
  <si>
    <t>Goethe</t>
  </si>
  <si>
    <t>Circulo Latino</t>
  </si>
  <si>
    <t>1805-01</t>
  </si>
  <si>
    <t>Cuentos de sombras</t>
  </si>
  <si>
    <t>Cuentos fantásticos del XIX: lo fantástico visionario, lo fantástico cotidiano</t>
  </si>
  <si>
    <t>Italo Calvino</t>
  </si>
  <si>
    <t>Cuentos memorables según Jorge Luis Borges</t>
  </si>
  <si>
    <t>Javier Marías</t>
  </si>
  <si>
    <t>Cuentos populares gitanos</t>
  </si>
  <si>
    <t>Cuentos breves para leer en el bus</t>
  </si>
  <si>
    <t>Cuentos policíacos</t>
  </si>
  <si>
    <t>El despertar de la belleza: setenta cuentos populares de los cinco continentes</t>
  </si>
  <si>
    <t>10 Relatos de la mar</t>
  </si>
  <si>
    <t>10 Relatos de mujeres</t>
  </si>
  <si>
    <t>10 Relatos de viajes</t>
  </si>
  <si>
    <t>Barataria</t>
  </si>
  <si>
    <t>Isaac Asimov</t>
  </si>
  <si>
    <t>Edisan</t>
  </si>
  <si>
    <t>Escritores contra el racismo</t>
  </si>
  <si>
    <t>Fábulas</t>
  </si>
  <si>
    <t>Vicente García de Diego</t>
  </si>
  <si>
    <t>Labor</t>
  </si>
  <si>
    <t>Daniel Gonzales Dueñas</t>
  </si>
  <si>
    <t>Cumbre</t>
  </si>
  <si>
    <t>Grandes discursos</t>
  </si>
  <si>
    <t>Kairós</t>
  </si>
  <si>
    <t>Historias encontradas</t>
  </si>
  <si>
    <t>PN3321.H585 V.2</t>
  </si>
  <si>
    <t>Siglo Veinte</t>
  </si>
  <si>
    <t>Casa de la Cultura Oaxaqueña</t>
  </si>
  <si>
    <t>Leyendas</t>
  </si>
  <si>
    <t>1831-99</t>
  </si>
  <si>
    <t>Reader's Digest</t>
  </si>
  <si>
    <t>El libro de los vampiros</t>
  </si>
  <si>
    <t>Fontamara</t>
  </si>
  <si>
    <t>Libros condesados por Selecciones del Reader's Digest</t>
  </si>
  <si>
    <t>Libros selectos</t>
  </si>
  <si>
    <t>Libros del Silencio</t>
  </si>
  <si>
    <t>La habitación cerrada y otros cuentos de terror</t>
  </si>
  <si>
    <t>Jorge Martínez Gracida Bribiesca</t>
  </si>
  <si>
    <t>La mejor ciencia ficción</t>
  </si>
  <si>
    <t>Me ves y sufres</t>
  </si>
  <si>
    <t>Las mejores historias sobre caballos</t>
  </si>
  <si>
    <t>Las mejores historias sobre gatos</t>
  </si>
  <si>
    <t>Las mejores historias sobre perros</t>
  </si>
  <si>
    <t>Gerald Durrell</t>
  </si>
  <si>
    <t>Las mejores novelas cortas</t>
  </si>
  <si>
    <t>Leyendas prehispánicas mexicanas</t>
  </si>
  <si>
    <t>Otilia Meza</t>
  </si>
  <si>
    <t>Panorama</t>
  </si>
  <si>
    <t>Leyendes mexicas y mayas</t>
  </si>
  <si>
    <t>Grijalbo</t>
  </si>
  <si>
    <t>Jorge Monteleone</t>
  </si>
  <si>
    <t>Ateneo</t>
  </si>
  <si>
    <t>La mujer loba y otros relatos sobrenaturales: antología</t>
  </si>
  <si>
    <t>La nueva novela europea</t>
  </si>
  <si>
    <t>Una ocasión horrible</t>
  </si>
  <si>
    <t>813-98</t>
  </si>
  <si>
    <t>1459-01</t>
  </si>
  <si>
    <t>Pesadilla</t>
  </si>
  <si>
    <t>Playboy Stories: the best of forty years of short fiction</t>
  </si>
  <si>
    <t>Los cuentos de una vida: antología del cuento universal</t>
  </si>
  <si>
    <t>Sergio Pitol</t>
  </si>
  <si>
    <t>Francisco Prieto</t>
  </si>
  <si>
    <t>Proyecto Vector</t>
  </si>
  <si>
    <t>Cuentos y leyendas de San Baltazar Chichicapam. Ocotlan, Oaxaca</t>
  </si>
  <si>
    <t>Relatos célebres sobre la pintura</t>
  </si>
  <si>
    <t>Altera</t>
  </si>
  <si>
    <t>Relatos de misterio</t>
  </si>
  <si>
    <t>Edimat</t>
  </si>
  <si>
    <t>Relatos célebres sobre la música</t>
  </si>
  <si>
    <t>Edimusa</t>
  </si>
  <si>
    <t>Sanguinarius: 13 historias de vampiros</t>
  </si>
  <si>
    <t>Los sie7e pecados capitales</t>
  </si>
  <si>
    <t>El muslo de Atalanta</t>
  </si>
  <si>
    <t>Primavera Téllez Girón García</t>
  </si>
  <si>
    <t>Todo sobre su madre</t>
  </si>
  <si>
    <t>Alejandro Toledo</t>
  </si>
  <si>
    <t>El Quijote desde Rusia</t>
  </si>
  <si>
    <t>Ernesto Sabato</t>
  </si>
  <si>
    <t>Legasa</t>
  </si>
  <si>
    <t>Christiane Zschirnt</t>
  </si>
  <si>
    <t>Cuentos Indios</t>
  </si>
  <si>
    <t>Jaime de Angulo</t>
  </si>
  <si>
    <t>Hiperión</t>
  </si>
  <si>
    <t>Leyendas de la Antigua America</t>
  </si>
  <si>
    <t>William Camus</t>
  </si>
  <si>
    <t>Edamex</t>
  </si>
  <si>
    <t>Espasa-Calpe</t>
  </si>
  <si>
    <t>El gran miedo</t>
  </si>
  <si>
    <t>Patria</t>
  </si>
  <si>
    <t>Cuentos de hadas victorianos</t>
  </si>
  <si>
    <t>Cuentos populares irlandeses</t>
  </si>
  <si>
    <t>Cuentos populares británicos</t>
  </si>
  <si>
    <t>Anaya</t>
  </si>
  <si>
    <t>Aldus</t>
  </si>
  <si>
    <t>The Oxford Companion to American literature</t>
  </si>
  <si>
    <t>James D Hart</t>
  </si>
  <si>
    <t>Masterpieces of American Literature</t>
  </si>
  <si>
    <t>Harper Collins</t>
  </si>
  <si>
    <t>Los mejores novelistas jóvenes británicos</t>
  </si>
  <si>
    <t>Granta</t>
  </si>
  <si>
    <t>El mejor humor inglés</t>
  </si>
  <si>
    <t>La perla</t>
  </si>
  <si>
    <t>Publicaciones Conducta Sexual</t>
  </si>
  <si>
    <t>Placeres</t>
  </si>
  <si>
    <t>Turner</t>
  </si>
  <si>
    <t>1492-05</t>
  </si>
  <si>
    <t>Ediciones Vocesueltas</t>
  </si>
  <si>
    <t>Fundamentos</t>
  </si>
  <si>
    <t>1865-01</t>
  </si>
  <si>
    <t>Biblioteca de cuentos maravillosos</t>
  </si>
  <si>
    <t>1271-98</t>
  </si>
  <si>
    <t>El gato demoniaco y otros cuentos fantasticos irlandeses</t>
  </si>
  <si>
    <t>1272-98</t>
  </si>
  <si>
    <t>1869-02</t>
  </si>
  <si>
    <t>309-97</t>
  </si>
  <si>
    <t>Fondo de Cultura Económica</t>
  </si>
  <si>
    <t>Exile</t>
  </si>
  <si>
    <t>Canadian Museum of Civilization</t>
  </si>
  <si>
    <t>Offset</t>
  </si>
  <si>
    <t>Antología del humor negro</t>
  </si>
  <si>
    <t>Andre Breton</t>
  </si>
  <si>
    <t>860-99</t>
  </si>
  <si>
    <t>1398-99</t>
  </si>
  <si>
    <t>Calila y Dimna</t>
  </si>
  <si>
    <t>2012-98</t>
  </si>
  <si>
    <t>Promexa</t>
  </si>
  <si>
    <t>Cuentos y relatos libertinos</t>
  </si>
  <si>
    <t>Wesleyan University</t>
  </si>
  <si>
    <t>1829-01</t>
  </si>
  <si>
    <t>1830-01</t>
  </si>
  <si>
    <t>Almuzara</t>
  </si>
  <si>
    <t>TM</t>
  </si>
  <si>
    <t>1871-09</t>
  </si>
  <si>
    <t>158-99</t>
  </si>
  <si>
    <t>1884-98</t>
  </si>
  <si>
    <t>1185-99</t>
  </si>
  <si>
    <t>1186-99</t>
  </si>
  <si>
    <t>1773-09</t>
  </si>
  <si>
    <t>Antiguas literaturas germánicas</t>
  </si>
  <si>
    <t>Jorge Luis Borges</t>
  </si>
  <si>
    <t>1753-07</t>
  </si>
  <si>
    <t>Cuentos completos 2</t>
  </si>
  <si>
    <t>Cuentos completos 3</t>
  </si>
  <si>
    <t>Juventud</t>
  </si>
  <si>
    <t>1559-02</t>
  </si>
  <si>
    <t>123-99</t>
  </si>
  <si>
    <t>Nuevos narradores alemanes</t>
  </si>
  <si>
    <t>1408-07</t>
  </si>
  <si>
    <t>Páginas de espuma</t>
  </si>
  <si>
    <t>Cuentos rusos</t>
  </si>
  <si>
    <t>Oasis</t>
  </si>
  <si>
    <t>140-02</t>
  </si>
  <si>
    <t>Cuentos rusos Tolstói, Chéjov, Gógol, Pushkin</t>
  </si>
  <si>
    <t>Gadir</t>
  </si>
  <si>
    <t>Trotta</t>
  </si>
  <si>
    <t>1969-97</t>
  </si>
  <si>
    <t>846-09</t>
  </si>
  <si>
    <t>Alba</t>
  </si>
  <si>
    <t>2345-00</t>
  </si>
  <si>
    <t>Antología de la generación del 98</t>
  </si>
  <si>
    <t>490-01</t>
  </si>
  <si>
    <t>844-99</t>
  </si>
  <si>
    <t>1830-06</t>
  </si>
  <si>
    <t>Cuentos populares españoles</t>
  </si>
  <si>
    <t>1174-01</t>
  </si>
  <si>
    <t>1205-05</t>
  </si>
  <si>
    <t>1055-01</t>
  </si>
  <si>
    <t>1047-01</t>
  </si>
  <si>
    <t>Moralistas castellanos</t>
  </si>
  <si>
    <t>2166-99</t>
  </si>
  <si>
    <t>1077-02</t>
  </si>
  <si>
    <t>Popular</t>
  </si>
  <si>
    <t>1279-01</t>
  </si>
  <si>
    <t>Los vanguardistas españoles 1925-1935</t>
  </si>
  <si>
    <t>848-99</t>
  </si>
  <si>
    <t>Los viejos cuentos españoles</t>
  </si>
  <si>
    <t>Mundo Latino</t>
  </si>
  <si>
    <t>America latina en su literatura</t>
  </si>
  <si>
    <t>1211-03</t>
  </si>
  <si>
    <t>1123-03</t>
  </si>
  <si>
    <t>121-99</t>
  </si>
  <si>
    <t>1952-00</t>
  </si>
  <si>
    <t>1954-00</t>
  </si>
  <si>
    <t>17 Narradores latinoamericanos</t>
  </si>
  <si>
    <t>1950-00</t>
  </si>
  <si>
    <t>La gran narrativa latinoamericana</t>
  </si>
  <si>
    <t>Pedro Díaz Seijas</t>
  </si>
  <si>
    <t>Ángel Flores</t>
  </si>
  <si>
    <t>Siglo XXI</t>
  </si>
  <si>
    <t>Sur +</t>
  </si>
  <si>
    <t>Operaciones críticas: estudios sobre literatura latinoamericana del siglo XX</t>
  </si>
  <si>
    <t>Samuel Gordon</t>
  </si>
  <si>
    <t>Literatura latinoamericana II</t>
  </si>
  <si>
    <t>El cuento hispanoamericano : antología crítico-histórica</t>
  </si>
  <si>
    <t>Seymour Menton</t>
  </si>
  <si>
    <t>Mis pies son mil</t>
  </si>
  <si>
    <t>Williams</t>
  </si>
  <si>
    <t>Mundo indigena mesoamericano</t>
  </si>
  <si>
    <t>Novaro</t>
  </si>
  <si>
    <t>Narrativa vanguardista hispanoamericana</t>
  </si>
  <si>
    <t>Samanta Schweblin</t>
  </si>
  <si>
    <t>Gonzalo Soto Posada</t>
  </si>
  <si>
    <t>Veron</t>
  </si>
  <si>
    <t>Abrazos y rechazos: cómo leer en clave menor</t>
  </si>
  <si>
    <t>Doris Sommer</t>
  </si>
  <si>
    <t>The triquarterly antology of contemporary latin american literature</t>
  </si>
  <si>
    <t>E. P. Duttop</t>
  </si>
  <si>
    <t>Cuento argentino contemporaneo: breve antología</t>
  </si>
  <si>
    <t>Nuevos narradores cubanos</t>
  </si>
  <si>
    <t>Cuentos cubanos del siglo XX</t>
  </si>
  <si>
    <t>Leyendas y consejas del antiguo Yucatán</t>
  </si>
  <si>
    <t>Ermilo Abreu Gómez</t>
  </si>
  <si>
    <t>Homero Adame</t>
  </si>
  <si>
    <t>Mitos y leyendas de huachichiles</t>
  </si>
  <si>
    <t>Gobierno del estado de oaxaca</t>
  </si>
  <si>
    <t>Antes de nosotros: literatura joven universitaria 2007</t>
  </si>
  <si>
    <t>Los amorosos: relatos eróticos mexicanos</t>
  </si>
  <si>
    <t>Cal y Arena</t>
  </si>
  <si>
    <t>1739-98</t>
  </si>
  <si>
    <t>1740-98</t>
  </si>
  <si>
    <t>1057-01</t>
  </si>
  <si>
    <t>Anímales en su tinta</t>
  </si>
  <si>
    <t>Gobierno de Chiapas</t>
  </si>
  <si>
    <t>130-09</t>
  </si>
  <si>
    <t>1748-07</t>
  </si>
  <si>
    <t>Antología literaria de autores mexicanos</t>
  </si>
  <si>
    <t>Trillas</t>
  </si>
  <si>
    <t>Atrapadas en la cama</t>
  </si>
  <si>
    <t>Beatriz Espejo</t>
  </si>
  <si>
    <t>Guia de narradores de la Revolución Mexicana</t>
  </si>
  <si>
    <t>Asamblea de cantera 25 años</t>
  </si>
  <si>
    <t>Cantera Verde</t>
  </si>
  <si>
    <t>Raúl Antonio Cota</t>
  </si>
  <si>
    <t>Baladas de la guerra de independencia</t>
  </si>
  <si>
    <t>Conversasiones con escritores</t>
  </si>
  <si>
    <t>Federico Campbell</t>
  </si>
  <si>
    <t>Silvia Molina</t>
  </si>
  <si>
    <t>Protagonistas de la literatura mexicana</t>
  </si>
  <si>
    <t>Cartografía de la literatura oaxaqueña actual</t>
  </si>
  <si>
    <t>Crack. instrucciones de uso</t>
  </si>
  <si>
    <t>Mondadori</t>
  </si>
  <si>
    <t>Cuento mexicano moderno</t>
  </si>
  <si>
    <t>Instituto Veracruzano de Cultura</t>
  </si>
  <si>
    <t>Cuentos y pinturas</t>
  </si>
  <si>
    <t>Cuentos de humor negro</t>
  </si>
  <si>
    <t>Cuentos mexicanos: antología</t>
  </si>
  <si>
    <t>Dispersión multitudinaria: instantáneas de la nueva narrativa mexicana en el fin de milenio</t>
  </si>
  <si>
    <t>Hacedores de palabras: en homenaje a José Emilio Pacheco</t>
  </si>
  <si>
    <t>Estación Central Tris. Antología</t>
  </si>
  <si>
    <t>Ficticia</t>
  </si>
  <si>
    <t>Carlos Monsiváis</t>
  </si>
  <si>
    <t>Fuego cruzado: jovenes narradores de la zona centro del país</t>
  </si>
  <si>
    <t>Pról. Beatriz Espejo</t>
  </si>
  <si>
    <t>Voces de la posmodernidad: seis narradores mexicanos contempóraneos</t>
  </si>
  <si>
    <t>Alfonso González</t>
  </si>
  <si>
    <t>Universidad de Colima</t>
  </si>
  <si>
    <t>Gobierno del estado de Morelos</t>
  </si>
  <si>
    <t>Juan Carlos Acevedo</t>
  </si>
  <si>
    <t>Selec. Alejandro Toledo</t>
  </si>
  <si>
    <t>Historia desde la zozobra</t>
  </si>
  <si>
    <t>SM</t>
  </si>
  <si>
    <t>Homenaje nacional a los contemporaneos: monólogos en espiral, antología de narrativa</t>
  </si>
  <si>
    <t>Los humanos mueren sonriendo</t>
  </si>
  <si>
    <t>Guidxizá</t>
  </si>
  <si>
    <t>Universidad Autónoma de Nuevo León</t>
  </si>
  <si>
    <t>In Yancuic Nahua Zazanilli: nueva narrativa nahuatl</t>
  </si>
  <si>
    <t>1781-09</t>
  </si>
  <si>
    <t>Gobierno del Estado de Puebla</t>
  </si>
  <si>
    <t>Antigua y Nueva palabra. Antología de la literatura mesoamericana, desde los tiempos precolombinos hasta el presente</t>
  </si>
  <si>
    <t>430-05</t>
  </si>
  <si>
    <t>Leyendas de Oaxaca</t>
  </si>
  <si>
    <t>Literatura de raíces mágicas</t>
  </si>
  <si>
    <t>940-09</t>
  </si>
  <si>
    <t>Lotería de cuentos</t>
  </si>
  <si>
    <t>13-98</t>
  </si>
  <si>
    <t>La literatura en Coahuila</t>
  </si>
  <si>
    <t>Antonio Malacara</t>
  </si>
  <si>
    <t>Instituto Coahuilense de Cultura</t>
  </si>
  <si>
    <t>130-99</t>
  </si>
  <si>
    <t>Mano de obra. Relatos breves</t>
  </si>
  <si>
    <t>1720-05</t>
  </si>
  <si>
    <t>La literatura mexicana del siglo XX</t>
  </si>
  <si>
    <t>Más allá de lo imaginado III. Antología de ciencia ficción mexicana</t>
  </si>
  <si>
    <t>Cuentos para Ameyal</t>
  </si>
  <si>
    <t>Ehéccatl</t>
  </si>
  <si>
    <t>Juan Maya Avila</t>
  </si>
  <si>
    <t>Secretaria de las Culturas y Artes de Oaxaca</t>
  </si>
  <si>
    <t>Los mejores cuentos mexicanos</t>
  </si>
  <si>
    <t>1043-07</t>
  </si>
  <si>
    <t>2039-03</t>
  </si>
  <si>
    <t>México prehispánico</t>
  </si>
  <si>
    <t>México sueña. Proyecto Bacaanda</t>
  </si>
  <si>
    <t>Bacaanda</t>
  </si>
  <si>
    <t>57-08</t>
  </si>
  <si>
    <t>María del Carmen Millán</t>
  </si>
  <si>
    <t>Narrativa Nahuatl contemporánea Yancuic Nahuasasanili</t>
  </si>
  <si>
    <t>2566-01</t>
  </si>
  <si>
    <t>3239-01</t>
  </si>
  <si>
    <t>La nouvelle contemporaine au mexique</t>
  </si>
  <si>
    <t>2405-08</t>
  </si>
  <si>
    <t>Obra literaria de autores oaxaqueños</t>
  </si>
  <si>
    <t>1254-06</t>
  </si>
  <si>
    <t>Oficio de cantera</t>
  </si>
  <si>
    <t>863-99</t>
  </si>
  <si>
    <t>1053-01</t>
  </si>
  <si>
    <t>Paisajes del limbo. Una antología de la narrativa mexicana del siglo XX</t>
  </si>
  <si>
    <t>54-02</t>
  </si>
  <si>
    <t>Perros de agua. Nuevas voces desde el sur de Tamaulipas</t>
  </si>
  <si>
    <t>Gobierno municipal de Tampico</t>
  </si>
  <si>
    <t>El cuento jíbaro: antologia del microrrelato mexicano</t>
  </si>
  <si>
    <t>Porque algún día faltarán cuentos. Antología (otra) del cuento joven en Chiapas</t>
  </si>
  <si>
    <t>Cuentos y mitos en una zona mazateca</t>
  </si>
  <si>
    <t>Maria Ana Portal</t>
  </si>
  <si>
    <t>Konrad T. Preuss</t>
  </si>
  <si>
    <t>El libro rojo</t>
  </si>
  <si>
    <t>1634-97</t>
  </si>
  <si>
    <t>El rock es puro cuento</t>
  </si>
  <si>
    <t>2340-07</t>
  </si>
  <si>
    <t>Lilian Scheffler</t>
  </si>
  <si>
    <t>Magia y brujeria en México</t>
  </si>
  <si>
    <t>Pueblo Press</t>
  </si>
  <si>
    <t>Sonora Un siglo de literatura Poesia, narrativa y teatro (1936-1992)</t>
  </si>
  <si>
    <t>2303-08</t>
  </si>
  <si>
    <t>135-02</t>
  </si>
  <si>
    <t>Vicente Francisco Torres</t>
  </si>
  <si>
    <t>Tres autores de memoranda</t>
  </si>
  <si>
    <t>Tres ventanas a la literatura oaxaqueña actual</t>
  </si>
  <si>
    <t>Carteles</t>
  </si>
  <si>
    <t>Triunfadores de cuento y poesía</t>
  </si>
  <si>
    <t>Ocho ensayos sobre narrativa femenina de Nuevo león</t>
  </si>
  <si>
    <t>Hugo Valdés</t>
  </si>
  <si>
    <t>Antología literaria de Oaxaca</t>
  </si>
  <si>
    <t>Victor de la Cruz</t>
  </si>
  <si>
    <t>José Antonio Durand Alcántara</t>
  </si>
  <si>
    <t>La voz profunda: antología de la literatura mexicana en lenguas indigenas</t>
  </si>
  <si>
    <t>Carlos Montemayor</t>
  </si>
  <si>
    <t>Severino Salazar</t>
  </si>
  <si>
    <t>Zoografía Volumen I</t>
  </si>
  <si>
    <t>Farolito</t>
  </si>
  <si>
    <t>Borges-Bioy: confesiones, confesiones</t>
  </si>
  <si>
    <t>Rodolfo Braceli</t>
  </si>
  <si>
    <t>Antología general de la literatura Brasileña</t>
  </si>
  <si>
    <t>Relatos eróticos indigenas</t>
  </si>
  <si>
    <t>Betty Mindlin</t>
  </si>
  <si>
    <t>El Aleph</t>
  </si>
  <si>
    <t>Cuento brasileño contemporaneo: antología general</t>
  </si>
  <si>
    <t>Cuento brasileño del siglo XIX</t>
  </si>
  <si>
    <t>Norma</t>
  </si>
  <si>
    <t>Cuentos brasileños</t>
  </si>
  <si>
    <t>La invención de la realidad: antología de cuentos brasileños</t>
  </si>
  <si>
    <t>Panorama brasileño 3</t>
  </si>
  <si>
    <t>Centro de estudios Brasileños</t>
  </si>
  <si>
    <t>Nueva antología del cuento brasileño contemporáneo</t>
  </si>
  <si>
    <t>Autores contemporaneos de Quebec: breve antología</t>
  </si>
  <si>
    <t>Cuentos dominicanos</t>
  </si>
  <si>
    <t>Juan Bosch</t>
  </si>
  <si>
    <t>Cuento ecuatoriano contemporáneo</t>
  </si>
  <si>
    <t>Antología general de la literatura Peruana</t>
  </si>
  <si>
    <t>Cuentos africanos</t>
  </si>
  <si>
    <t>Oceano Ambar</t>
  </si>
  <si>
    <t>1774-04</t>
  </si>
  <si>
    <t>Cuentos populares de áfrica</t>
  </si>
  <si>
    <t>El decamerón negro: cuentos y leyendas de África</t>
  </si>
  <si>
    <t>Leo Frobenius</t>
  </si>
  <si>
    <t>Cartago</t>
  </si>
  <si>
    <t>1239-01</t>
  </si>
  <si>
    <t>Convergencia</t>
  </si>
  <si>
    <t>Lengua de trapo</t>
  </si>
  <si>
    <t>562-08</t>
  </si>
  <si>
    <t>Mitos coreanos</t>
  </si>
  <si>
    <t>1275-08</t>
  </si>
  <si>
    <t>101 Cuentos clásicos de la China</t>
  </si>
  <si>
    <t>EDAF</t>
  </si>
  <si>
    <t>331-98</t>
  </si>
  <si>
    <t>Cuentos e historias de la Antigua China</t>
  </si>
  <si>
    <t>M.E.</t>
  </si>
  <si>
    <t>1374-06</t>
  </si>
  <si>
    <t>1398-06</t>
  </si>
  <si>
    <t>Cuentos y fábulas del Antiguo Egipto</t>
  </si>
  <si>
    <t>687-05</t>
  </si>
  <si>
    <t>Mitos y cuentos egipcios de la época faraónica</t>
  </si>
  <si>
    <t>La Torre</t>
  </si>
  <si>
    <t>Antología de cuentos de la India y Tibet</t>
  </si>
  <si>
    <t>332-98</t>
  </si>
  <si>
    <t>330-98</t>
  </si>
  <si>
    <t>Cuentos populares de la India</t>
  </si>
  <si>
    <t>1331-06</t>
  </si>
  <si>
    <t>385-05</t>
  </si>
  <si>
    <t>Luvina</t>
  </si>
  <si>
    <t>W. F. O'Connor</t>
  </si>
  <si>
    <t>Gran colección de la literatura universal Italiana</t>
  </si>
  <si>
    <t>Hesperus</t>
  </si>
  <si>
    <t>1657-97</t>
  </si>
  <si>
    <t>Cuentos contemporáneos de Israel</t>
  </si>
  <si>
    <t>2000-97</t>
  </si>
  <si>
    <t>Lafcadio Hearn</t>
  </si>
  <si>
    <t>45-08</t>
  </si>
  <si>
    <t>Miraguano</t>
  </si>
  <si>
    <t>1872-05</t>
  </si>
  <si>
    <t>Cuentos y leyendas del Nepal</t>
  </si>
  <si>
    <t>1407-98</t>
  </si>
  <si>
    <t>2289-08</t>
  </si>
  <si>
    <t>La gaita maravillosa y otros cuentos portugueses</t>
  </si>
  <si>
    <t>José Leite de Vasconcellos</t>
  </si>
  <si>
    <t>Ligeros libertinajes sabáticos</t>
  </si>
  <si>
    <t>Mercedes Abad</t>
  </si>
  <si>
    <t>El mundo</t>
  </si>
  <si>
    <t>Soplando al viento</t>
  </si>
  <si>
    <t>3005-01</t>
  </si>
  <si>
    <t>Canción para la noche</t>
  </si>
  <si>
    <t>Chris Abani</t>
  </si>
  <si>
    <t>El reflejo de las palabras</t>
  </si>
  <si>
    <t>Kader Abdolah</t>
  </si>
  <si>
    <t>Salamandra</t>
  </si>
  <si>
    <t>2510-08</t>
  </si>
  <si>
    <t>Kôbô Abe</t>
  </si>
  <si>
    <t>El hombre caja</t>
  </si>
  <si>
    <t>El rostro ajeno</t>
  </si>
  <si>
    <t>2200-07</t>
  </si>
  <si>
    <t>El clan de los insomnes</t>
  </si>
  <si>
    <t>Vivian Abenshushan</t>
  </si>
  <si>
    <t>424-05</t>
  </si>
  <si>
    <t>Zenaida</t>
  </si>
  <si>
    <t>María del Carmen Abraham</t>
  </si>
  <si>
    <t>Papuras</t>
  </si>
  <si>
    <t>Chinua Achebe</t>
  </si>
  <si>
    <t>Halim y Marrúm, emigrantes</t>
  </si>
  <si>
    <t>Gabriel Abraham Hamanoiel Elías</t>
  </si>
  <si>
    <t>tunAstral</t>
  </si>
  <si>
    <t>2306-02</t>
  </si>
  <si>
    <t>Colofón</t>
  </si>
  <si>
    <t>1254-01</t>
  </si>
  <si>
    <t>1500-02</t>
  </si>
  <si>
    <t>La conjura de Xinum</t>
  </si>
  <si>
    <t>Macehual</t>
  </si>
  <si>
    <t>3404-00</t>
  </si>
  <si>
    <t>Naufragio de indios</t>
  </si>
  <si>
    <t>Botas</t>
  </si>
  <si>
    <t>1716-08</t>
  </si>
  <si>
    <t>El misterio de la coprera</t>
  </si>
  <si>
    <t>El Duque de Áca</t>
  </si>
  <si>
    <t>Leega</t>
  </si>
  <si>
    <t>Jorge Pech Casanova</t>
  </si>
  <si>
    <t>Tierra a Dentro</t>
  </si>
  <si>
    <t>La educación de Henry Adams</t>
  </si>
  <si>
    <t>Henry Adams</t>
  </si>
  <si>
    <t>The road to Jewel Beach</t>
  </si>
  <si>
    <t>Christopher Adamson</t>
  </si>
  <si>
    <t>Segunda estrella a la derecha</t>
  </si>
  <si>
    <t>Deborah Hautzig</t>
  </si>
  <si>
    <t>Una chica casadera</t>
  </si>
  <si>
    <t>Janine Aeply</t>
  </si>
  <si>
    <t>Novela con cocaína</t>
  </si>
  <si>
    <t>M. Aguéiev</t>
  </si>
  <si>
    <t>Huésped para una noche</t>
  </si>
  <si>
    <t>Orbis</t>
  </si>
  <si>
    <t>Elvira Aguilar</t>
  </si>
  <si>
    <t>Después del milagro</t>
  </si>
  <si>
    <t>Hector Aguilar Camín</t>
  </si>
  <si>
    <t>La guerra de Galio</t>
  </si>
  <si>
    <t>Héctor Aguilar Camín</t>
  </si>
  <si>
    <t>Las mujeres de Adriano</t>
  </si>
  <si>
    <t>El resplandor de la madera</t>
  </si>
  <si>
    <t>La invención de México</t>
  </si>
  <si>
    <t>Si muero lejos de ti</t>
  </si>
  <si>
    <t>Jorge Aguilar Mora</t>
  </si>
  <si>
    <t>El silencio de la Revolución y otros ensayos</t>
  </si>
  <si>
    <t>Los grandes y los pequeños amores</t>
  </si>
  <si>
    <t>Marco T. Aguilera Garramuño</t>
  </si>
  <si>
    <t>Mujeres amadas</t>
  </si>
  <si>
    <t>Universidad Veracruzana</t>
  </si>
  <si>
    <t>Historias de un pueblo que no existe en los libros de historia</t>
  </si>
  <si>
    <t>José Samuel Aguilera Vázquez</t>
  </si>
  <si>
    <t>Asalto al paraíso</t>
  </si>
  <si>
    <t>Marcos Aguinis</t>
  </si>
  <si>
    <t>Eugenio Aguirre</t>
  </si>
  <si>
    <t>La cruz maya</t>
  </si>
  <si>
    <t>El silencio de los pequeños secretos</t>
  </si>
  <si>
    <t>Cuidado con lo que deseas</t>
  </si>
  <si>
    <t>José Agustín</t>
  </si>
  <si>
    <t>Cerca del fuego</t>
  </si>
  <si>
    <t>2336-00</t>
  </si>
  <si>
    <t>De perfil</t>
  </si>
  <si>
    <t>La mirada en el centro</t>
  </si>
  <si>
    <t>No hay censura</t>
  </si>
  <si>
    <t>La panza del Tepozteco</t>
  </si>
  <si>
    <t>La tumba</t>
  </si>
  <si>
    <t>Jose Agustín</t>
  </si>
  <si>
    <t>1911-98</t>
  </si>
  <si>
    <t>Canto Castrato</t>
  </si>
  <si>
    <t>César Aira</t>
  </si>
  <si>
    <t>Como me hice monja</t>
  </si>
  <si>
    <t>Cumpleaños</t>
  </si>
  <si>
    <t>La costurera y el viento</t>
  </si>
  <si>
    <t>Los dos payasos</t>
  </si>
  <si>
    <t>Los fantasmas</t>
  </si>
  <si>
    <t>La guerra de los gimnasios</t>
  </si>
  <si>
    <t>Los misterios de Rosario</t>
  </si>
  <si>
    <t>Las noches de flores</t>
  </si>
  <si>
    <t>Parménides</t>
  </si>
  <si>
    <t>El pequeño monje budista</t>
  </si>
  <si>
    <t>La princesa primavera</t>
  </si>
  <si>
    <t>Ryunosuke Akutagawa</t>
  </si>
  <si>
    <t>1504-07</t>
  </si>
  <si>
    <t>PN3322.A493.K36 2010</t>
  </si>
  <si>
    <t>Kappa y Los engranajes</t>
  </si>
  <si>
    <t>PN3322.A493.K36</t>
  </si>
  <si>
    <t>PN3322.A493.V53</t>
  </si>
  <si>
    <t>Radio ciudad perdida</t>
  </si>
  <si>
    <t>Daniel Alarcón</t>
  </si>
  <si>
    <t>El rey siempre está por encima del pueblo</t>
  </si>
  <si>
    <t>El amigo de la muerte</t>
  </si>
  <si>
    <t>Pedro Antonio de Alarcón</t>
  </si>
  <si>
    <t>878-01</t>
  </si>
  <si>
    <t>El sombrero de tres picos</t>
  </si>
  <si>
    <t>Millenium</t>
  </si>
  <si>
    <t>2951-00</t>
  </si>
  <si>
    <t>Teresa filósofa</t>
  </si>
  <si>
    <t>Besos pintados de carmín</t>
  </si>
  <si>
    <t>Sealtiel Alatriste</t>
  </si>
  <si>
    <t>El daño: novela</t>
  </si>
  <si>
    <t>Opera prima</t>
  </si>
  <si>
    <t>Nicolás Alberte</t>
  </si>
  <si>
    <t>Artefato</t>
  </si>
  <si>
    <t>1769-08</t>
  </si>
  <si>
    <t>La arboleda perdida</t>
  </si>
  <si>
    <t>Rafael Alberti</t>
  </si>
  <si>
    <t>Caracol Beach</t>
  </si>
  <si>
    <t>Eliseo Alberto</t>
  </si>
  <si>
    <t>327-99</t>
  </si>
  <si>
    <t>La fogata roja</t>
  </si>
  <si>
    <t>3005-08</t>
  </si>
  <si>
    <t>Mitch Albom</t>
  </si>
  <si>
    <t>52-02</t>
  </si>
  <si>
    <t>Mujercitas. Mas cosas de mujercitas</t>
  </si>
  <si>
    <t>Ignacio Aldecoa</t>
  </si>
  <si>
    <t>Poca luz</t>
  </si>
  <si>
    <t>Ivan Alechine</t>
  </si>
  <si>
    <t>692-05</t>
  </si>
  <si>
    <t>El mundo es ancho y ajeno</t>
  </si>
  <si>
    <t>1954-02</t>
  </si>
  <si>
    <t>Once animales con alma y uno con garras</t>
  </si>
  <si>
    <t>Sholem Aleijem</t>
  </si>
  <si>
    <t>Nortesur</t>
  </si>
  <si>
    <t>1644-09</t>
  </si>
  <si>
    <t>Mateo Alemán</t>
  </si>
  <si>
    <t>1224-08</t>
  </si>
  <si>
    <t>Vicente Alfonso</t>
  </si>
  <si>
    <t>Naa Herminia</t>
  </si>
  <si>
    <t>Claudina Allende</t>
  </si>
  <si>
    <t>Instituto Oaxaqueño de las Culturas</t>
  </si>
  <si>
    <t>2017-98</t>
  </si>
  <si>
    <t>Isabel Allende</t>
  </si>
  <si>
    <t>La ciudad de las bestias</t>
  </si>
  <si>
    <t>Areté</t>
  </si>
  <si>
    <t>Cuentos de Eva Luna</t>
  </si>
  <si>
    <t>1336-99</t>
  </si>
  <si>
    <t>Eva Luna</t>
  </si>
  <si>
    <t>De amor y de sombra</t>
  </si>
  <si>
    <t>Paula</t>
  </si>
  <si>
    <t>El plan infinito</t>
  </si>
  <si>
    <t>Retrato en sepia</t>
  </si>
  <si>
    <t>Ya despunta la aurora</t>
  </si>
  <si>
    <t>Claves latinoamericanas</t>
  </si>
  <si>
    <t>Robert Alley</t>
  </si>
  <si>
    <t>1298-01</t>
  </si>
  <si>
    <t>Un hereje y un musulman</t>
  </si>
  <si>
    <t>1316-98</t>
  </si>
  <si>
    <t>Casos y cosas de antaño y hogaño</t>
  </si>
  <si>
    <t>Marco A. Almazán</t>
  </si>
  <si>
    <t>Universo</t>
  </si>
  <si>
    <t>Jus</t>
  </si>
  <si>
    <t>El libro de las tragedias</t>
  </si>
  <si>
    <t>942-01</t>
  </si>
  <si>
    <t>Pedro Almodóvar</t>
  </si>
  <si>
    <t>Alejandro Alonso</t>
  </si>
  <si>
    <t>Aires de México</t>
  </si>
  <si>
    <t>Biblioteca de la Europa y America</t>
  </si>
  <si>
    <t>Textos escogidos</t>
  </si>
  <si>
    <t>El zarco</t>
  </si>
  <si>
    <t>Ascensión a Dolores Trompeta</t>
  </si>
  <si>
    <t>Alfredo Juan Álvarez</t>
  </si>
  <si>
    <t>Juan Pablos</t>
  </si>
  <si>
    <t>El bolillo escéptico</t>
  </si>
  <si>
    <t>José Alvarado Santos</t>
  </si>
  <si>
    <t>Relatos testimoniales</t>
  </si>
  <si>
    <t>José Rogelio Álvarez</t>
  </si>
  <si>
    <t>La sombra niña</t>
  </si>
  <si>
    <t>Griselda Álvarez</t>
  </si>
  <si>
    <t>Manicomio con vista al mar y otros cuentos</t>
  </si>
  <si>
    <t>Sandra Álvarez Boyd</t>
  </si>
  <si>
    <t>COSTA-AMIC</t>
  </si>
  <si>
    <t>Cacao</t>
  </si>
  <si>
    <t>Jorge Amado</t>
  </si>
  <si>
    <t>Cacao. Gabriela, Clavo y Canela</t>
  </si>
  <si>
    <t>Biblioteca Ayacucho</t>
  </si>
  <si>
    <t>Capitanes de la arena</t>
  </si>
  <si>
    <t>Doña Flor y sus dos maridos</t>
  </si>
  <si>
    <t>Cultura Hispánica</t>
  </si>
  <si>
    <t>Mar muerto</t>
  </si>
  <si>
    <t>Mies roja</t>
  </si>
  <si>
    <t>Sudor</t>
  </si>
  <si>
    <t>Tienda de los milagros</t>
  </si>
  <si>
    <t>Tieta de agreste</t>
  </si>
  <si>
    <t>Edmundo de Amicis</t>
  </si>
  <si>
    <t>Campos de Londres</t>
  </si>
  <si>
    <t>Martin Amis</t>
  </si>
  <si>
    <t>La casa de los encuentros</t>
  </si>
  <si>
    <t>Éxito</t>
  </si>
  <si>
    <t>Experiencia</t>
  </si>
  <si>
    <t>Niños muertos</t>
  </si>
  <si>
    <t>Perro callejero</t>
  </si>
  <si>
    <t>Tren nocturno</t>
  </si>
  <si>
    <t>Visitando a Mrs. Nabokov y otras excursiones</t>
  </si>
  <si>
    <t>Te llevaré conmigo</t>
  </si>
  <si>
    <t>Otras caras del paraíso</t>
  </si>
  <si>
    <t>Francisco José Amparán</t>
  </si>
  <si>
    <t>Cuentos maravillosos</t>
  </si>
  <si>
    <t>Hans Christian Andersen</t>
  </si>
  <si>
    <t>Galaxia Gutenberg</t>
  </si>
  <si>
    <t>El improvisador</t>
  </si>
  <si>
    <t>La sombra y otros cuentos</t>
  </si>
  <si>
    <t>1115-01</t>
  </si>
  <si>
    <t>Viaje por España</t>
  </si>
  <si>
    <t>2802-08</t>
  </si>
  <si>
    <t>El diario de Satanás</t>
  </si>
  <si>
    <t>Axial</t>
  </si>
  <si>
    <t>Dies irae</t>
  </si>
  <si>
    <t>Eneida</t>
  </si>
  <si>
    <t>PN3322.A59.D54</t>
  </si>
  <si>
    <t>El kaiser y el prisionero</t>
  </si>
  <si>
    <t>PN3322.A59.K35</t>
  </si>
  <si>
    <t>781-09</t>
  </si>
  <si>
    <t>1409-98</t>
  </si>
  <si>
    <t>Los siete ahorcados</t>
  </si>
  <si>
    <t>El olivo azul</t>
  </si>
  <si>
    <t>2078-08</t>
  </si>
  <si>
    <t>Los espectros</t>
  </si>
  <si>
    <t>1774-09</t>
  </si>
  <si>
    <t>Las tinieblas</t>
  </si>
  <si>
    <t>El conquistador</t>
  </si>
  <si>
    <t>Federico Andahazi</t>
  </si>
  <si>
    <t>A buena hora mangos verdes</t>
  </si>
  <si>
    <t>Nedda G. de Anhalt</t>
  </si>
  <si>
    <t>Cocodrilo verde</t>
  </si>
  <si>
    <t>Incaro</t>
  </si>
  <si>
    <t>Ikram Antaki</t>
  </si>
  <si>
    <t>Guadalupe Ángela</t>
  </si>
  <si>
    <t>Papeles repasados</t>
  </si>
  <si>
    <t>Mario Anteo</t>
  </si>
  <si>
    <t>Pedro Antonio Molina</t>
  </si>
  <si>
    <t>Coyoacán</t>
  </si>
  <si>
    <t>Cartas a Lou</t>
  </si>
  <si>
    <t>Las once mil vergas</t>
  </si>
  <si>
    <t>Icaria</t>
  </si>
  <si>
    <t>El poeta asesinado</t>
  </si>
  <si>
    <t>Mediodía</t>
  </si>
  <si>
    <t>El heresiarca y compañeros</t>
  </si>
  <si>
    <t>Factoria</t>
  </si>
  <si>
    <t>Sirpus</t>
  </si>
  <si>
    <t>No ser no duele</t>
  </si>
  <si>
    <t>Fernando Aramburu</t>
  </si>
  <si>
    <t>Las jiras</t>
  </si>
  <si>
    <t>Federico Arana</t>
  </si>
  <si>
    <t>Jeffrey Archer</t>
  </si>
  <si>
    <t>Sons of fortune</t>
  </si>
  <si>
    <t>Seix Barral</t>
  </si>
  <si>
    <t>Juan Estevan Arellano</t>
  </si>
  <si>
    <t>Rebecca Arenas</t>
  </si>
  <si>
    <t>Reinaldo Arenas</t>
  </si>
  <si>
    <t>Áltera</t>
  </si>
  <si>
    <t>El asalto</t>
  </si>
  <si>
    <t>El mundo alucinante: una novela de aventuras</t>
  </si>
  <si>
    <t>El portero</t>
  </si>
  <si>
    <t>Los rios profundos</t>
  </si>
  <si>
    <t>Todas las sangres</t>
  </si>
  <si>
    <t>Mario Vargas Llosa</t>
  </si>
  <si>
    <t>Yawar fiesta</t>
  </si>
  <si>
    <t>El zorro de arriba y el zorro de abajo</t>
  </si>
  <si>
    <t>Rafael Argullol</t>
  </si>
  <si>
    <t>Homero Aridjis</t>
  </si>
  <si>
    <t>La busqueda de Archelon: odisea de las siete tortugas</t>
  </si>
  <si>
    <t>El día de los perro locos</t>
  </si>
  <si>
    <t>El hombre que amaba al sol</t>
  </si>
  <si>
    <t>Los invisibles</t>
  </si>
  <si>
    <t>Memorias del nuevo mundo</t>
  </si>
  <si>
    <t>1492 vida y tiempos de Juan Cabezón de Castilla</t>
  </si>
  <si>
    <t>La montaña de las mariposas</t>
  </si>
  <si>
    <t>La sardine</t>
  </si>
  <si>
    <t>Fata morgana</t>
  </si>
  <si>
    <t>La zona del silencio</t>
  </si>
  <si>
    <t>Los lanzallamas</t>
  </si>
  <si>
    <t>Roberto Arlt</t>
  </si>
  <si>
    <t>Los siete locos</t>
  </si>
  <si>
    <t>El juguete rabioso</t>
  </si>
  <si>
    <t>El niño de luto y el cocinero del Papa</t>
  </si>
  <si>
    <t>J. J. Armas Marcelo</t>
  </si>
  <si>
    <t>Este lado de la mesa</t>
  </si>
  <si>
    <t>Nuria Armengol</t>
  </si>
  <si>
    <t>El salario del miedo</t>
  </si>
  <si>
    <t>Georges Arnaud</t>
  </si>
  <si>
    <t>Fernando Arrabal</t>
  </si>
  <si>
    <t>NVRN / VRN</t>
  </si>
  <si>
    <t>Enrique Arnaud Blum</t>
  </si>
  <si>
    <t>La vagancia</t>
  </si>
  <si>
    <t>Río subaterráneo</t>
  </si>
  <si>
    <t>Inés Arredondo</t>
  </si>
  <si>
    <t>613-01</t>
  </si>
  <si>
    <t>La venganza de los pájaros</t>
  </si>
  <si>
    <t>Guillermo Arreola</t>
  </si>
  <si>
    <t>41-09</t>
  </si>
  <si>
    <t>Juan José Arreola</t>
  </si>
  <si>
    <t>2394-99</t>
  </si>
  <si>
    <t>1578-02</t>
  </si>
  <si>
    <t>Breviario alfabético</t>
  </si>
  <si>
    <t>1933-04</t>
  </si>
  <si>
    <t>Confabulario</t>
  </si>
  <si>
    <t>849-99</t>
  </si>
  <si>
    <t>Estas páginas mías</t>
  </si>
  <si>
    <t>La feria</t>
  </si>
  <si>
    <t>Inventario</t>
  </si>
  <si>
    <t>Sin nombre</t>
  </si>
  <si>
    <t>Varia intención</t>
  </si>
  <si>
    <t>El búfalo de la noche</t>
  </si>
  <si>
    <t>Guillermo Arriaga</t>
  </si>
  <si>
    <t>Imagen de la muerte y otros textos</t>
  </si>
  <si>
    <t>Por tierra</t>
  </si>
  <si>
    <t>Región luciente</t>
  </si>
  <si>
    <t>Umbral</t>
  </si>
  <si>
    <t>El arte y la muerte/Otros escritos</t>
  </si>
  <si>
    <t>Antonin Artaud</t>
  </si>
  <si>
    <t>Caja negra</t>
  </si>
  <si>
    <t>Carta a los poderes</t>
  </si>
  <si>
    <t>Argonauta</t>
  </si>
  <si>
    <t>Páginas escogidas</t>
  </si>
  <si>
    <t>Need</t>
  </si>
  <si>
    <t>La caja esta cerrada</t>
  </si>
  <si>
    <t>Antón Arrufat</t>
  </si>
  <si>
    <t>La noche del aguafiestas</t>
  </si>
  <si>
    <t>Emmanuelle Arsan</t>
  </si>
  <si>
    <t>Avel Li Artis Gener</t>
  </si>
  <si>
    <t>Iacobus</t>
  </si>
  <si>
    <t>Matilde Asensi</t>
  </si>
  <si>
    <t>Todo bajo el cielo</t>
  </si>
  <si>
    <t>El último catón</t>
  </si>
  <si>
    <t>Cuentos completos I</t>
  </si>
  <si>
    <t>Cuentos completos II</t>
  </si>
  <si>
    <t>El fin de la eternidad</t>
  </si>
  <si>
    <t>Yo, robot</t>
  </si>
  <si>
    <t>Tres de cuatro soles</t>
  </si>
  <si>
    <t>Miguel Ángel Asturias</t>
  </si>
  <si>
    <t>Cuentos y leyendas</t>
  </si>
  <si>
    <t>El espejo de lida sal</t>
  </si>
  <si>
    <t>Hombres de maíz</t>
  </si>
  <si>
    <t>Leyendas de Guatemala</t>
  </si>
  <si>
    <t>El papa verde</t>
  </si>
  <si>
    <t>El señor presidente</t>
  </si>
  <si>
    <t>De sobremesa</t>
  </si>
  <si>
    <t>José Asunción Silva</t>
  </si>
  <si>
    <t>Cuentos bárbaros y de todos colores</t>
  </si>
  <si>
    <t>Dr. Atl</t>
  </si>
  <si>
    <t>El hijo del acordeonista</t>
  </si>
  <si>
    <t>Bernardo Atxaga</t>
  </si>
  <si>
    <t>Obabakoak</t>
  </si>
  <si>
    <t>Margaret Atwood</t>
  </si>
  <si>
    <t>Chicas bailarinas</t>
  </si>
  <si>
    <t>Lumen</t>
  </si>
  <si>
    <t>Byblos</t>
  </si>
  <si>
    <t>Crímenes ejemplares</t>
  </si>
  <si>
    <t>Antología de relatos y prosas breves de Max Aub</t>
  </si>
  <si>
    <t>El universo de Max Aub</t>
  </si>
  <si>
    <t>Generalitat Valenciana</t>
  </si>
  <si>
    <t>Marc Augé</t>
  </si>
  <si>
    <t>El cuarto de las hadas</t>
  </si>
  <si>
    <t>Emma</t>
  </si>
  <si>
    <t>Jane Austen</t>
  </si>
  <si>
    <t>Mansfield Park</t>
  </si>
  <si>
    <t>Mi querida Cassandra</t>
  </si>
  <si>
    <t>Odin</t>
  </si>
  <si>
    <t>Orgullo y prejuicio</t>
  </si>
  <si>
    <t>Jane Austen: una vida</t>
  </si>
  <si>
    <t>Claire Tomalin</t>
  </si>
  <si>
    <t>Circe</t>
  </si>
  <si>
    <t>El caballero destouches</t>
  </si>
  <si>
    <t>Las diabólicas</t>
  </si>
  <si>
    <t>Correspondencia</t>
  </si>
  <si>
    <t>Paul Auster</t>
  </si>
  <si>
    <t>Experimentos con la verdad</t>
  </si>
  <si>
    <t>La historia de mi máquina de escribir</t>
  </si>
  <si>
    <t>Informe del interior</t>
  </si>
  <si>
    <t>La invención de la soledad</t>
  </si>
  <si>
    <t>Jugada de presión</t>
  </si>
  <si>
    <t>Leviatán</t>
  </si>
  <si>
    <t>El libro de las ilusiones</t>
  </si>
  <si>
    <t>Lulu on the bridge</t>
  </si>
  <si>
    <t>Mr. Vértigo</t>
  </si>
  <si>
    <t>La música del azar</t>
  </si>
  <si>
    <t>La noche del oráculo</t>
  </si>
  <si>
    <t>El país de las últimas cosas</t>
  </si>
  <si>
    <t>El palacio de la luna</t>
  </si>
  <si>
    <t>Smoke &amp; Blue in the face</t>
  </si>
  <si>
    <t>Tombuctú</t>
  </si>
  <si>
    <t>Viajes por el Scriptorium</t>
  </si>
  <si>
    <t>La vida interior de Martín Frost</t>
  </si>
  <si>
    <t>El ingenioso Hidalgo Don Quijote de la Mancha</t>
  </si>
  <si>
    <t>Alonso Fernández de Avellaneda</t>
  </si>
  <si>
    <t>Biblioteca Nueva</t>
  </si>
  <si>
    <t>Nosotros estamos muertos</t>
  </si>
  <si>
    <t>Jaime Avilés</t>
  </si>
  <si>
    <t>Los animales prodigiosos</t>
  </si>
  <si>
    <t>René Avilés Fabila</t>
  </si>
  <si>
    <t>Universidad Autónoma Metropolitana</t>
  </si>
  <si>
    <t>Borges y yo</t>
  </si>
  <si>
    <t>S.P.I</t>
  </si>
  <si>
    <t>De sirenas a sirenas</t>
  </si>
  <si>
    <t>Fantasias en carrusel</t>
  </si>
  <si>
    <t>Cultura popular</t>
  </si>
  <si>
    <t>Los juegos</t>
  </si>
  <si>
    <t>Material de lo inmediato</t>
  </si>
  <si>
    <t>El misterio de las pinturas rupestres</t>
  </si>
  <si>
    <t>Réquiem por un suicida</t>
  </si>
  <si>
    <t>Prodhufi</t>
  </si>
  <si>
    <t>Jueves para tipos duros</t>
  </si>
  <si>
    <t>Antonio Ayala Castejón</t>
  </si>
  <si>
    <t>Castilla</t>
  </si>
  <si>
    <t>Azorín</t>
  </si>
  <si>
    <t>Edaf</t>
  </si>
  <si>
    <t>Don Juan</t>
  </si>
  <si>
    <t>Tiempos y cosas</t>
  </si>
  <si>
    <t>Salvat</t>
  </si>
  <si>
    <t>¿Dónde está el Sr. Spock?</t>
  </si>
  <si>
    <t>Pura Azorin</t>
  </si>
  <si>
    <t>Félix de Azúa</t>
  </si>
  <si>
    <t>Viste de verde nuestra sombra</t>
  </si>
  <si>
    <t>Ricardo Azuaje</t>
  </si>
  <si>
    <t>Fundarte</t>
  </si>
  <si>
    <t>Manifestación de silencios</t>
  </si>
  <si>
    <t>Arturo Azuela</t>
  </si>
  <si>
    <t>PN3322.A98.M29 1982</t>
  </si>
  <si>
    <t>PN3322.A98.M3</t>
  </si>
  <si>
    <t>El tamaño del infierno</t>
  </si>
  <si>
    <t>PN3322.A98.T3</t>
  </si>
  <si>
    <t>Un tal José Salomé</t>
  </si>
  <si>
    <t>PN3322.A98.U6</t>
  </si>
  <si>
    <t>Los de abajo</t>
  </si>
  <si>
    <t>Mariano Azuela</t>
  </si>
  <si>
    <t>PN3322.A99.M3 1971</t>
  </si>
  <si>
    <t>Obras completas II</t>
  </si>
  <si>
    <t>Caballería roja</t>
  </si>
  <si>
    <t>Isaak Babel</t>
  </si>
  <si>
    <t>PN3322.B315.C3</t>
  </si>
  <si>
    <t>Ingeborg Bachmann</t>
  </si>
  <si>
    <t>PN3322.B3153.D4</t>
  </si>
  <si>
    <t>Pre-textos</t>
  </si>
  <si>
    <t>PN3322.B3153.L5</t>
  </si>
  <si>
    <t>PN3322.B3153.M3</t>
  </si>
  <si>
    <t>PN3322.B317.V54</t>
  </si>
  <si>
    <t>Vox</t>
  </si>
  <si>
    <t>Nicholson Baker</t>
  </si>
  <si>
    <t>PN3322.B32.V6</t>
  </si>
  <si>
    <t>Otro país</t>
  </si>
  <si>
    <t>James Baldwin</t>
  </si>
  <si>
    <t>Versal</t>
  </si>
  <si>
    <t>PN3322.B33.O7</t>
  </si>
  <si>
    <t>Milagros de vida</t>
  </si>
  <si>
    <t>El último vuelo</t>
  </si>
  <si>
    <t>Jesús Ballaz</t>
  </si>
  <si>
    <t>PN3322.B34.U5</t>
  </si>
  <si>
    <t>El manantial de cristal</t>
  </si>
  <si>
    <t>Maeva</t>
  </si>
  <si>
    <t>PN3322.B345.M3</t>
  </si>
  <si>
    <t>Percusión</t>
  </si>
  <si>
    <t>José Balza</t>
  </si>
  <si>
    <t>PN3322.B348.P47</t>
  </si>
  <si>
    <t>Alberto Savarus</t>
  </si>
  <si>
    <t>Honoré de Balzac</t>
  </si>
  <si>
    <t>PN3322.B35.A5</t>
  </si>
  <si>
    <t>Un asunto tenebroso</t>
  </si>
  <si>
    <t>Edicomunicación</t>
  </si>
  <si>
    <t>PN3322.B35.A8 1999</t>
  </si>
  <si>
    <t>La búsqueda del absoluto</t>
  </si>
  <si>
    <t>PN3322.B35.B88</t>
  </si>
  <si>
    <t>El coronel Chabert</t>
  </si>
  <si>
    <t>Breve Fondo</t>
  </si>
  <si>
    <t>PN3322.B35.C6</t>
  </si>
  <si>
    <t>Araujo</t>
  </si>
  <si>
    <t>PN3322.B35.C79</t>
  </si>
  <si>
    <t>Cuentos libertinos</t>
  </si>
  <si>
    <t>PN3322.B35.E8</t>
  </si>
  <si>
    <t>Eugenia Grandet</t>
  </si>
  <si>
    <t>PN3322.B35.E84</t>
  </si>
  <si>
    <t>Minúscula</t>
  </si>
  <si>
    <t>PN3322.B35.F4</t>
  </si>
  <si>
    <t>Balzac en zapatillas</t>
  </si>
  <si>
    <t>PN3322.B35.G6</t>
  </si>
  <si>
    <t>Gobseck</t>
  </si>
  <si>
    <t>Montesinos</t>
  </si>
  <si>
    <t>PN3322.B35.G63</t>
  </si>
  <si>
    <t>Azar</t>
  </si>
  <si>
    <t>PN3322.B35.G7</t>
  </si>
  <si>
    <t>PN3322.B35.G72</t>
  </si>
  <si>
    <t>El hechicero</t>
  </si>
  <si>
    <t>Celeste</t>
  </si>
  <si>
    <t>PN3322.B35.H4</t>
  </si>
  <si>
    <t>Historia de dos jovenes casadas</t>
  </si>
  <si>
    <t>Bronce</t>
  </si>
  <si>
    <t>PN3322.B35.H5</t>
  </si>
  <si>
    <t>Ilusiones perdidas</t>
  </si>
  <si>
    <t>PN3322.B35.I58</t>
  </si>
  <si>
    <t>Una iniciación a la vida</t>
  </si>
  <si>
    <t>PN3322.B35.I6</t>
  </si>
  <si>
    <t>El lirio en el valle</t>
  </si>
  <si>
    <t>PN3322.B35.L5</t>
  </si>
  <si>
    <t>Melmoth reconciliado y otros cuentos fantásticos</t>
  </si>
  <si>
    <t>PN3322.B35.M4</t>
  </si>
  <si>
    <t>La misa del ateo</t>
  </si>
  <si>
    <t>PN3322.B35.M57</t>
  </si>
  <si>
    <t>La mujer de treinta años</t>
  </si>
  <si>
    <t>PN3322.B35.M8</t>
  </si>
  <si>
    <t>Mujeres lo bastante ricas</t>
  </si>
  <si>
    <t>Periférica</t>
  </si>
  <si>
    <t>PN3322.B35.M85</t>
  </si>
  <si>
    <t>La obra maestra desconocida</t>
  </si>
  <si>
    <t>PN3322.B35.O2</t>
  </si>
  <si>
    <t>Obras completas Tomo III</t>
  </si>
  <si>
    <t>PN3322.B35.O3</t>
  </si>
  <si>
    <t>Papá Goriot</t>
  </si>
  <si>
    <t>PN3322.B35.P36</t>
  </si>
  <si>
    <t>La piel de Zapa</t>
  </si>
  <si>
    <t>PN3322.B35.P5</t>
  </si>
  <si>
    <t>La piel de Onagro</t>
  </si>
  <si>
    <t>PN3322.B35.P52</t>
  </si>
  <si>
    <t>Chêne</t>
  </si>
  <si>
    <t>PN3322.B35.P53</t>
  </si>
  <si>
    <t>La prima Bette</t>
  </si>
  <si>
    <t>PN3322.B35.P7</t>
  </si>
  <si>
    <t>El primo Pons</t>
  </si>
  <si>
    <t>PN3322.B35.P72</t>
  </si>
  <si>
    <t>Sarrasine</t>
  </si>
  <si>
    <t>PN3322.B35.S2</t>
  </si>
  <si>
    <t>PN3322.B35.S3</t>
  </si>
  <si>
    <t>Serafita</t>
  </si>
  <si>
    <t>PN3322.B35.S4</t>
  </si>
  <si>
    <t>Casiopea</t>
  </si>
  <si>
    <t>PN3322.B35.T7</t>
  </si>
  <si>
    <t>Artemisa</t>
  </si>
  <si>
    <t>Anna Banti</t>
  </si>
  <si>
    <t>Eclipse</t>
  </si>
  <si>
    <t>John Banville</t>
  </si>
  <si>
    <t>Los infinitos</t>
  </si>
  <si>
    <t>El intocable</t>
  </si>
  <si>
    <t>Imposturas</t>
  </si>
  <si>
    <t>El mar</t>
  </si>
  <si>
    <t>The sea</t>
  </si>
  <si>
    <t>De qué manera te olvido</t>
  </si>
  <si>
    <t>Muriel Barbery</t>
  </si>
  <si>
    <t>Cuando hallen las sombras</t>
  </si>
  <si>
    <t>Henri Barbusse</t>
  </si>
  <si>
    <t>Rey Lear</t>
  </si>
  <si>
    <t>Marte y las princesas voladoras</t>
  </si>
  <si>
    <t>María Baranda</t>
  </si>
  <si>
    <t>Streamline 98</t>
  </si>
  <si>
    <t>Mauricio Bares</t>
  </si>
  <si>
    <t>Sobredosis</t>
  </si>
  <si>
    <t>Alessandro Baricco</t>
  </si>
  <si>
    <t>City</t>
  </si>
  <si>
    <t>La historia de Don Juan</t>
  </si>
  <si>
    <t>Homero, Iliada</t>
  </si>
  <si>
    <t>Next: sobre la globalización y el mundo que viene</t>
  </si>
  <si>
    <t>Océano mar</t>
  </si>
  <si>
    <t>Seda</t>
  </si>
  <si>
    <t>Tres veces al amanecer</t>
  </si>
  <si>
    <t>La pasión y otros relatos</t>
  </si>
  <si>
    <t>Djuna Barnes</t>
  </si>
  <si>
    <t>Al otro lado del canal</t>
  </si>
  <si>
    <t>Julian Barnes</t>
  </si>
  <si>
    <t>Amor, etcetera</t>
  </si>
  <si>
    <t>Antes de conocernos</t>
  </si>
  <si>
    <t>Inglaterra, Inglaterra</t>
  </si>
  <si>
    <t>El loro de Flaubert</t>
  </si>
  <si>
    <t>Nada que temer</t>
  </si>
  <si>
    <t>El perfeccionista en la cocina</t>
  </si>
  <si>
    <t>El puercoespín</t>
  </si>
  <si>
    <t>Talking it Over</t>
  </si>
  <si>
    <t>Picador</t>
  </si>
  <si>
    <t>Miguel Barnet</t>
  </si>
  <si>
    <t>Parto de caballeros</t>
  </si>
  <si>
    <t>Luis Barrera Linares</t>
  </si>
  <si>
    <t>El desierto y su semilla</t>
  </si>
  <si>
    <t>Jorge Baron Biza</t>
  </si>
  <si>
    <t>El árbol de la ciencia</t>
  </si>
  <si>
    <t>Pío Baroja</t>
  </si>
  <si>
    <t>La busca</t>
  </si>
  <si>
    <t>La ciudad de la niebla</t>
  </si>
  <si>
    <t>Cuentos</t>
  </si>
  <si>
    <t>La feria de los discretos</t>
  </si>
  <si>
    <t>Las inquietudes de Shanti Andía</t>
  </si>
  <si>
    <t>Rei</t>
  </si>
  <si>
    <t>El mundo es ansí</t>
  </si>
  <si>
    <t>La nave de los locos</t>
  </si>
  <si>
    <t>Opiniones y paradojas</t>
  </si>
  <si>
    <t>Zalacaín el aventurero</t>
  </si>
  <si>
    <t>Rogelio Barriga Rivas</t>
  </si>
  <si>
    <t>Ami</t>
  </si>
  <si>
    <t>Enrique Barrios</t>
  </si>
  <si>
    <t>El padre muerto</t>
  </si>
  <si>
    <t>Donald Barthelme</t>
  </si>
  <si>
    <t>La calma</t>
  </si>
  <si>
    <t>Attila Bartis</t>
  </si>
  <si>
    <t>Peter Pan</t>
  </si>
  <si>
    <t>James M. Barrie</t>
  </si>
  <si>
    <t>El plantador de tabaco</t>
  </si>
  <si>
    <t>John Barth</t>
  </si>
  <si>
    <t>El ladrón de bicicletas</t>
  </si>
  <si>
    <t>Luigi Bartolini</t>
  </si>
  <si>
    <t>Plaza &amp; Janés</t>
  </si>
  <si>
    <t>Giambattista Basile</t>
  </si>
  <si>
    <t>José Luis Basulto Ortega</t>
  </si>
  <si>
    <t>Felou</t>
  </si>
  <si>
    <t>El Abad C</t>
  </si>
  <si>
    <t>Georges Bataille</t>
  </si>
  <si>
    <t>El azul del cielo</t>
  </si>
  <si>
    <t>Arena</t>
  </si>
  <si>
    <t>Mi madre</t>
  </si>
  <si>
    <t>Lo que cuadernos del viento nos dejó</t>
  </si>
  <si>
    <t>Carlos Batista</t>
  </si>
  <si>
    <t>Barracuda</t>
  </si>
  <si>
    <t>Tener con qué tener</t>
  </si>
  <si>
    <t>Adiós nonino y violentango</t>
  </si>
  <si>
    <t>María Magdalena Batista</t>
  </si>
  <si>
    <t>Dancemos, que se caiga también el mundo</t>
  </si>
  <si>
    <t>Henry Bauchau</t>
  </si>
  <si>
    <t>Crítica literaria</t>
  </si>
  <si>
    <t>Charles Baudelaire</t>
  </si>
  <si>
    <t>Cuadernos de notas y consejos a los jovenes escritores</t>
  </si>
  <si>
    <t>La fanfarlo</t>
  </si>
  <si>
    <t>Los paraísos artificiales</t>
  </si>
  <si>
    <t>Jucar</t>
  </si>
  <si>
    <t>Pobre Bélgica</t>
  </si>
  <si>
    <t>Salones y otros escritos sobre arte</t>
  </si>
  <si>
    <t>Baudelaire y el artista de la vida moderna</t>
  </si>
  <si>
    <t>El mago de Oz</t>
  </si>
  <si>
    <t>La historia de Venus y Tannhäuser</t>
  </si>
  <si>
    <t>El bello desconocido</t>
  </si>
  <si>
    <t>Renaut de Beaujeu</t>
  </si>
  <si>
    <t>Retratos de Will</t>
  </si>
  <si>
    <t>Ann Beattie</t>
  </si>
  <si>
    <t>Simone de Beauvoir</t>
  </si>
  <si>
    <t>Force of circumstance</t>
  </si>
  <si>
    <t>Memoria de una joven formal</t>
  </si>
  <si>
    <t>Memoria de una joven formal &amp; Una muerte muy dulce</t>
  </si>
  <si>
    <t>Una muerte muy dulce</t>
  </si>
  <si>
    <t>La mujer rota</t>
  </si>
  <si>
    <t>La plenitud de la vida</t>
  </si>
  <si>
    <t>Jillian Becker</t>
  </si>
  <si>
    <t>Amanda sin corazón</t>
  </si>
  <si>
    <t>Jurek Becker</t>
  </si>
  <si>
    <t>Tullio Pericoli</t>
  </si>
  <si>
    <t>Cómo es</t>
  </si>
  <si>
    <t>Samuel Beckett</t>
  </si>
  <si>
    <t>Compañía</t>
  </si>
  <si>
    <t>Anthony Cronin</t>
  </si>
  <si>
    <t>Georg Hensel</t>
  </si>
  <si>
    <t>El innombrable</t>
  </si>
  <si>
    <t>Encuentros con Samuel Beckett</t>
  </si>
  <si>
    <t>Charles Juliet</t>
  </si>
  <si>
    <t>The lost ones</t>
  </si>
  <si>
    <t>Grove Press</t>
  </si>
  <si>
    <t>Mercier y Camier</t>
  </si>
  <si>
    <t>Confluencias</t>
  </si>
  <si>
    <t>Molloy</t>
  </si>
  <si>
    <t>Altaya</t>
  </si>
  <si>
    <t>Murphy</t>
  </si>
  <si>
    <t>More pricks than kicks</t>
  </si>
  <si>
    <t>Proust</t>
  </si>
  <si>
    <t>Relatos</t>
  </si>
  <si>
    <t>Los episodios de Vathek</t>
  </si>
  <si>
    <t>William Beckford</t>
  </si>
  <si>
    <t>Vathek (cuento árabe)</t>
  </si>
  <si>
    <t>Cruzada en jeans</t>
  </si>
  <si>
    <t>Thea Beckman</t>
  </si>
  <si>
    <t>Desde mi celda</t>
  </si>
  <si>
    <t>Gustavo Adolfo Bécquer</t>
  </si>
  <si>
    <t>El arte de enseñar a escribir</t>
  </si>
  <si>
    <t>Mario Bellatin</t>
  </si>
  <si>
    <t>Disecado</t>
  </si>
  <si>
    <t>Flores</t>
  </si>
  <si>
    <t>Gallinas de madera</t>
  </si>
  <si>
    <t>Jacobo el mutante</t>
  </si>
  <si>
    <t>La jornada de la mona y el paciente</t>
  </si>
  <si>
    <t>Lecciones para una liebre muerta</t>
  </si>
  <si>
    <t>Obra reunida</t>
  </si>
  <si>
    <t>Poeta ciego</t>
  </si>
  <si>
    <t>El ladrón del tiempo</t>
  </si>
  <si>
    <t>Jacques Bellefroid</t>
  </si>
  <si>
    <t>La mujer habitada</t>
  </si>
  <si>
    <t>Gioconda Belli</t>
  </si>
  <si>
    <t>Sofía de los presagios</t>
  </si>
  <si>
    <t>Crónica de multitudes</t>
  </si>
  <si>
    <t>Hermann Bellinghausen</t>
  </si>
  <si>
    <t>Las aventuras de Augie March</t>
  </si>
  <si>
    <t>Saul Bellow</t>
  </si>
  <si>
    <t>Cartas</t>
  </si>
  <si>
    <t>La conexión bellarosa</t>
  </si>
  <si>
    <t>Península</t>
  </si>
  <si>
    <t>Cuentos reunidos</t>
  </si>
  <si>
    <t>El diciembre del decano</t>
  </si>
  <si>
    <t>Henderson, el rey de la lluvia</t>
  </si>
  <si>
    <t>Herzog</t>
  </si>
  <si>
    <t>Jerusalén</t>
  </si>
  <si>
    <t>El legado de Humboldt</t>
  </si>
  <si>
    <t>Ravelstein</t>
  </si>
  <si>
    <t>Son más los que mueren de desamor</t>
  </si>
  <si>
    <t>Todo cuenta: del pasado remoto al futuro incierto</t>
  </si>
  <si>
    <t>La verdadera</t>
  </si>
  <si>
    <t>Alta infidelidad</t>
  </si>
  <si>
    <t>Rosa Beltrán</t>
  </si>
  <si>
    <t>El paraíso que fuimos</t>
  </si>
  <si>
    <t>El ángel ciego</t>
  </si>
  <si>
    <t>Tahar Ben Jelloun</t>
  </si>
  <si>
    <t>Con los ojos bajos</t>
  </si>
  <si>
    <t>Barral</t>
  </si>
  <si>
    <t>El hombre roto</t>
  </si>
  <si>
    <t>Los náufragos del amor</t>
  </si>
  <si>
    <t>El niño de arena</t>
  </si>
  <si>
    <t>La noche del pecado</t>
  </si>
  <si>
    <t>Abdalá Benalmocaffa</t>
  </si>
  <si>
    <t>Mario Benedetti</t>
  </si>
  <si>
    <t>La borra del café</t>
  </si>
  <si>
    <t>Nueva Imagen</t>
  </si>
  <si>
    <t>Cuentos completos</t>
  </si>
  <si>
    <t>El ejercicio del criterio</t>
  </si>
  <si>
    <t>Gracias por el fuego</t>
  </si>
  <si>
    <t>Zorro Rojo</t>
  </si>
  <si>
    <t>Memoria y esperanza: un mensaje a los jóvenes</t>
  </si>
  <si>
    <t>La muerte y otras sorpresas</t>
  </si>
  <si>
    <t>Primavera con una esquina rota</t>
  </si>
  <si>
    <t>Quién de nosotros</t>
  </si>
  <si>
    <t>El recurso del supremo patriarca</t>
  </si>
  <si>
    <t>La tregua</t>
  </si>
  <si>
    <t>La vecina orilla</t>
  </si>
  <si>
    <t>Cuentos claros</t>
  </si>
  <si>
    <t>Antonio di Benedetto</t>
  </si>
  <si>
    <t>Zama</t>
  </si>
  <si>
    <t>En la penumbra</t>
  </si>
  <si>
    <t>Juan Benet</t>
  </si>
  <si>
    <t>RBA</t>
  </si>
  <si>
    <t>El agua envenendada</t>
  </si>
  <si>
    <t>Fernando Benitez</t>
  </si>
  <si>
    <t>Coleccionista de estrellas (Fernando Benitez en Tonantzintla)</t>
  </si>
  <si>
    <t>Secretaria de Cultura del Estado de Puebla</t>
  </si>
  <si>
    <t>El rey viejo</t>
  </si>
  <si>
    <t>Si dijeron un año… y otros cuentos</t>
  </si>
  <si>
    <t>Agustín Benitez Ochoa</t>
  </si>
  <si>
    <t>2304-02</t>
  </si>
  <si>
    <t>Maneras de perder</t>
  </si>
  <si>
    <t>Felipe Benítez Reyes</t>
  </si>
  <si>
    <t>Todas las Colombias</t>
  </si>
  <si>
    <t>Bartolomé Bennassar</t>
  </si>
  <si>
    <t>La ceremonia del masaje</t>
  </si>
  <si>
    <t>La crónica de Chuco</t>
  </si>
  <si>
    <t>Sombreros exclusivos</t>
  </si>
  <si>
    <t>Stefano Benni</t>
  </si>
  <si>
    <t>Pierre Benoit</t>
  </si>
  <si>
    <t>El santuario y otras historias de fantasmas</t>
  </si>
  <si>
    <t>Edward F. Benson</t>
  </si>
  <si>
    <t>Nina Berberova</t>
  </si>
  <si>
    <t>El cabo de las tormentas</t>
  </si>
  <si>
    <t>Zoia Andréievna</t>
  </si>
  <si>
    <t>La cuidad de los angeles caídos</t>
  </si>
  <si>
    <t>John Berendt</t>
  </si>
  <si>
    <t>Aquí nos vemos</t>
  </si>
  <si>
    <t>John Berger</t>
  </si>
  <si>
    <t>Cumplir con una cita</t>
  </si>
  <si>
    <t>Itaca</t>
  </si>
  <si>
    <t>Hacía la boda</t>
  </si>
  <si>
    <t>King</t>
  </si>
  <si>
    <t>Lila y Flag</t>
  </si>
  <si>
    <t>Un pintor de hoy</t>
  </si>
  <si>
    <t>Puerca tierra</t>
  </si>
  <si>
    <t>El cisne</t>
  </si>
  <si>
    <t>Gudbergur Bergsson</t>
  </si>
  <si>
    <t>Fieldwork</t>
  </si>
  <si>
    <t>Mischa Berlinski</t>
  </si>
  <si>
    <t>El otro mundo</t>
  </si>
  <si>
    <t>Cyrano de Bergerac</t>
  </si>
  <si>
    <t>Un grano de arroz</t>
  </si>
  <si>
    <t>Sabina Berman</t>
  </si>
  <si>
    <t>El timbre. Cuadernos de infancia</t>
  </si>
  <si>
    <t>Luis Bermejillo</t>
  </si>
  <si>
    <t>Arte de América</t>
  </si>
  <si>
    <t>El complot mongol</t>
  </si>
  <si>
    <t>Rafael Bernal</t>
  </si>
  <si>
    <t>Gente de mar</t>
  </si>
  <si>
    <t>Bajo el sol de satanás</t>
  </si>
  <si>
    <t>Georges Bernanos</t>
  </si>
  <si>
    <t>Mouchette</t>
  </si>
  <si>
    <t>Thomas Bernhard</t>
  </si>
  <si>
    <t>La calera</t>
  </si>
  <si>
    <t>Corrección</t>
  </si>
  <si>
    <t>Los comebarato</t>
  </si>
  <si>
    <t>Goethe se muere</t>
  </si>
  <si>
    <t>Conversaciones con Thomas Bernhard</t>
  </si>
  <si>
    <t>El malogrado</t>
  </si>
  <si>
    <t>Un niño</t>
  </si>
  <si>
    <t>Sí</t>
  </si>
  <si>
    <t>Tala</t>
  </si>
  <si>
    <t>Trastorno</t>
  </si>
  <si>
    <t>Tristán e isolda</t>
  </si>
  <si>
    <t>Diario</t>
  </si>
  <si>
    <t>Héléne Berr</t>
  </si>
  <si>
    <t>Guiseppe Berto</t>
  </si>
  <si>
    <t>Kin</t>
  </si>
  <si>
    <t>Donde el polvo se posa</t>
  </si>
  <si>
    <t>Marina Bespalova</t>
  </si>
  <si>
    <t>En la piel del agua</t>
  </si>
  <si>
    <t>Joaquín Bestard Vázquez</t>
  </si>
  <si>
    <t>El eros</t>
  </si>
  <si>
    <t>Alberto Bevilacqua</t>
  </si>
  <si>
    <t>Ignacio Betancourt</t>
  </si>
  <si>
    <t>Ficción y reflexión</t>
  </si>
  <si>
    <t>José Bianco</t>
  </si>
  <si>
    <t>Cañas y barro</t>
  </si>
  <si>
    <t>Vicente Blasco Ibañez</t>
  </si>
  <si>
    <t>Los cuatro jinetes del apocalipsis</t>
  </si>
  <si>
    <t>La horda</t>
  </si>
  <si>
    <t>Prometeo</t>
  </si>
  <si>
    <t>El paraíso de las mujeres</t>
  </si>
  <si>
    <t>París</t>
  </si>
  <si>
    <t>Ambrose Bierce</t>
  </si>
  <si>
    <t>Dover</t>
  </si>
  <si>
    <t>Mi asesinato preferido</t>
  </si>
  <si>
    <t>Verdehalago</t>
  </si>
  <si>
    <t>Relatos, Diccionario del diablo</t>
  </si>
  <si>
    <t>Visiones de la noche</t>
  </si>
  <si>
    <t>La casa vacía</t>
  </si>
  <si>
    <t>Algernon Blackwood</t>
  </si>
  <si>
    <t>Pequeñas historias de misterio ilustradas</t>
  </si>
  <si>
    <t>Alberto Blanco</t>
  </si>
  <si>
    <t>La máquina de escribir</t>
  </si>
  <si>
    <t>Luther Blissett</t>
  </si>
  <si>
    <t>Robert Bloch</t>
  </si>
  <si>
    <t>Un campeon desparejo</t>
  </si>
  <si>
    <t>De jardines ajenos</t>
  </si>
  <si>
    <t>Diarios de la guerra del cerdo</t>
  </si>
  <si>
    <t>Historias fantásticas</t>
  </si>
  <si>
    <t>La invención de Morel, el gran Serafín</t>
  </si>
  <si>
    <t>El lado de la sombra</t>
  </si>
  <si>
    <t>Memoria sobre la pampa y los gauchos</t>
  </si>
  <si>
    <t>Una muñeca rusa</t>
  </si>
  <si>
    <t>La otra aventura</t>
  </si>
  <si>
    <t>La trama celeste</t>
  </si>
  <si>
    <t>Una locura cotidiana</t>
  </si>
  <si>
    <t>Elisabeth Bishop</t>
  </si>
  <si>
    <t>Un muchacho de buen temple</t>
  </si>
  <si>
    <t>Björnstjerne Björnson</t>
  </si>
  <si>
    <t>Al otro lado de la puerta</t>
  </si>
  <si>
    <t>Gary L. Blackwood</t>
  </si>
  <si>
    <t>En el momento deseado</t>
  </si>
  <si>
    <t>Maurice Blanchot</t>
  </si>
  <si>
    <t>El último hombre</t>
  </si>
  <si>
    <t>La sentencia de muerte</t>
  </si>
  <si>
    <t>El castigador</t>
  </si>
  <si>
    <t>Quinqué</t>
  </si>
  <si>
    <t>Cal y arena</t>
  </si>
  <si>
    <t>Sentido contrario</t>
  </si>
  <si>
    <t>La vida es larga y además no importa</t>
  </si>
  <si>
    <t>Léon Bloy</t>
  </si>
  <si>
    <t>Exégesis de los lugares comunes</t>
  </si>
  <si>
    <t>Historias impertinentes</t>
  </si>
  <si>
    <t>Menoscuarto</t>
  </si>
  <si>
    <t>Alfama</t>
  </si>
  <si>
    <t>En tinieblas</t>
  </si>
  <si>
    <t>Cuentos escogidos</t>
  </si>
  <si>
    <t>Giovanni Bocaccio</t>
  </si>
  <si>
    <t>Olimpo</t>
  </si>
  <si>
    <t>El decamerón</t>
  </si>
  <si>
    <t>Filócolo</t>
  </si>
  <si>
    <t>Lágrimas de Newton</t>
  </si>
  <si>
    <t>Daniela Bojórquez</t>
  </si>
  <si>
    <t>Amberes</t>
  </si>
  <si>
    <t>Roberto Bolaño</t>
  </si>
  <si>
    <t>Amuleto</t>
  </si>
  <si>
    <t>Los detectives salvajes</t>
  </si>
  <si>
    <t>Entre paréntesis</t>
  </si>
  <si>
    <t>El gaucho insufrible</t>
  </si>
  <si>
    <t>Para Roberto Bolaño</t>
  </si>
  <si>
    <t>Llamadas telefónicas</t>
  </si>
  <si>
    <t>Monsieur Pain</t>
  </si>
  <si>
    <t>New Directions</t>
  </si>
  <si>
    <t>Nocturno de Chile</t>
  </si>
  <si>
    <t>Una novelita lumpen</t>
  </si>
  <si>
    <t>El secreto del mal</t>
  </si>
  <si>
    <t>La universidad desconocida</t>
  </si>
  <si>
    <t>La portentosa vida de la muerte, emperatriz de los sepulcros, vengadora de los agravios del altísimo y muy señora de la humana naturaleza</t>
  </si>
  <si>
    <t>La portentosa vida de la muerte</t>
  </si>
  <si>
    <t>Acto de servicio</t>
  </si>
  <si>
    <t>Heinrich Böll</t>
  </si>
  <si>
    <t>Artículos críticas y otros escritos</t>
  </si>
  <si>
    <t>Noguer</t>
  </si>
  <si>
    <t>Billar a las nueve y media</t>
  </si>
  <si>
    <t>Diario Irlandés</t>
  </si>
  <si>
    <t>¿Dónde estabas, Adán?</t>
  </si>
  <si>
    <t>El honor perdido de Katharina Blum</t>
  </si>
  <si>
    <t>Conversaciones con Heinrich Böll</t>
  </si>
  <si>
    <t>Christian Linder</t>
  </si>
  <si>
    <t>Mujeres a la orilla del río</t>
  </si>
  <si>
    <t>Opiniones de un payaso</t>
  </si>
  <si>
    <t>Pero ¿qué sera de este muchacho?</t>
  </si>
  <si>
    <t>Retrato de gupo con señora</t>
  </si>
  <si>
    <t>El tren llegó puntual</t>
  </si>
  <si>
    <t>La amortajada</t>
  </si>
  <si>
    <t>María Luisa Bombal</t>
  </si>
  <si>
    <t>Miguel Bonasso</t>
  </si>
  <si>
    <t>Rubén Bonet</t>
  </si>
  <si>
    <t>Las afueras</t>
  </si>
  <si>
    <t>Luis Jorge Boone</t>
  </si>
  <si>
    <t>Las vocales malditas</t>
  </si>
  <si>
    <t>Madame Putifar</t>
  </si>
  <si>
    <t>Album Jorge Luis Borges</t>
  </si>
  <si>
    <t>Gallimard</t>
  </si>
  <si>
    <t>Roberto Alifano</t>
  </si>
  <si>
    <t>Atlas</t>
  </si>
  <si>
    <t>Autobiografía</t>
  </si>
  <si>
    <t>El ateneo</t>
  </si>
  <si>
    <t>Atlántida</t>
  </si>
  <si>
    <t>Borges lector</t>
  </si>
  <si>
    <t>Biblioteca Nacional</t>
  </si>
  <si>
    <t>Borges y México</t>
  </si>
  <si>
    <t>Carlos García</t>
  </si>
  <si>
    <t>Collected fictions</t>
  </si>
  <si>
    <t>Discusión</t>
  </si>
  <si>
    <t>Nostra</t>
  </si>
  <si>
    <t>Un ensayo autobiográfico</t>
  </si>
  <si>
    <t>Fervor de Borges</t>
  </si>
  <si>
    <t>Eduardo García de Enterría</t>
  </si>
  <si>
    <t>El hacedor</t>
  </si>
  <si>
    <t>Nicolás Helft</t>
  </si>
  <si>
    <t>Inquisiciones</t>
  </si>
  <si>
    <t>Jorge Luis Borges Osvaldo Ferrari. Reencuentro. Diálogos inéditos</t>
  </si>
  <si>
    <t>El libro de arena</t>
  </si>
  <si>
    <t>Manual de zoología fantástica</t>
  </si>
  <si>
    <t>Universidad de Guanajuato</t>
  </si>
  <si>
    <t>La memoria de Shakespeare</t>
  </si>
  <si>
    <t>Entrevistas con Jorge Luis Borges</t>
  </si>
  <si>
    <t>Jean de Milleret</t>
  </si>
  <si>
    <t>Obras completas en colaboración</t>
  </si>
  <si>
    <t>Ocho ensayos sobre Borges</t>
  </si>
  <si>
    <t>El otro Borges. El primer Borges</t>
  </si>
  <si>
    <t>Jorge Luis Borges / A. Bioy Casares</t>
  </si>
  <si>
    <t>Otras inquisiciones</t>
  </si>
  <si>
    <t>Borges crítico</t>
  </si>
  <si>
    <t>Sergio Pastormerlo</t>
  </si>
  <si>
    <t>Borges el palabrista</t>
  </si>
  <si>
    <t>Libertarias</t>
  </si>
  <si>
    <t>Augusto Pinilla</t>
  </si>
  <si>
    <t>Panamericana</t>
  </si>
  <si>
    <t>Siete noches</t>
  </si>
  <si>
    <t>Siete conversaciones con Jorge Luis Borges</t>
  </si>
  <si>
    <t>Fernando Sorrentino</t>
  </si>
  <si>
    <t>El tamaño de mi esperanza</t>
  </si>
  <si>
    <t>Textos recobrados 1919-1929</t>
  </si>
  <si>
    <t>L'univers de Borges</t>
  </si>
  <si>
    <t>Centre Georges Pompidou</t>
  </si>
  <si>
    <t>El señor Borges</t>
  </si>
  <si>
    <t>Alejandro Vaccaro</t>
  </si>
  <si>
    <t>Borges. Vida y literatura</t>
  </si>
  <si>
    <t>María Esther Vázquez</t>
  </si>
  <si>
    <t>En voz de Borges</t>
  </si>
  <si>
    <t>Borges. Sus días y su tiempo</t>
  </si>
  <si>
    <t>Borges. Una vida</t>
  </si>
  <si>
    <t>Edwin Williamson</t>
  </si>
  <si>
    <t>La vida de Jorge Luis Borges. El hombre en el espejo del libro</t>
  </si>
  <si>
    <t>James Woodall</t>
  </si>
  <si>
    <t>Cuentos más que completos</t>
  </si>
  <si>
    <t>El pentagonismo. Sustituto del imperialismo</t>
  </si>
  <si>
    <t>Guardiana</t>
  </si>
  <si>
    <t>Una: La historia de Piiter y Py</t>
  </si>
  <si>
    <t>Lolita Bosch</t>
  </si>
  <si>
    <t>Alain de Botton</t>
  </si>
  <si>
    <t>Cielos de la tierra</t>
  </si>
  <si>
    <t>Carmen Boullosa</t>
  </si>
  <si>
    <t>Duerme</t>
  </si>
  <si>
    <t>La milagrosa</t>
  </si>
  <si>
    <t>Treinta años</t>
  </si>
  <si>
    <t>La virgen y el violín</t>
  </si>
  <si>
    <t>Dos damas muy serias</t>
  </si>
  <si>
    <t>Jane Bowles</t>
  </si>
  <si>
    <t>Cabezas verdes, manos azules</t>
  </si>
  <si>
    <t>Paul Bowles</t>
  </si>
  <si>
    <t>La casa de la araña</t>
  </si>
  <si>
    <t>El cielo protector</t>
  </si>
  <si>
    <t>Déjala que caiga</t>
  </si>
  <si>
    <t>Días y viajes</t>
  </si>
  <si>
    <t>Por encima del mundo</t>
  </si>
  <si>
    <t>Memorias de un nómada</t>
  </si>
  <si>
    <t>Muy lejos de casa</t>
  </si>
  <si>
    <t>Palabras ingratas</t>
  </si>
  <si>
    <t>Paul Bowles visto por sus amigos</t>
  </si>
  <si>
    <t>Réveillon à Tanger</t>
  </si>
  <si>
    <t>Quai Voltaire</t>
  </si>
  <si>
    <t>La tierra caliente</t>
  </si>
  <si>
    <t>T. Coraghessan Boyle</t>
  </si>
  <si>
    <t>El niño con el pijama de rayas</t>
  </si>
  <si>
    <t>El arbol de las brujas</t>
  </si>
  <si>
    <t>Minotauro</t>
  </si>
  <si>
    <t>Fahrenheit 451</t>
  </si>
  <si>
    <t>Crónicas marcianas</t>
  </si>
  <si>
    <t>La feria de las tinieblas</t>
  </si>
  <si>
    <t>Las doradas manzanas del sol</t>
  </si>
  <si>
    <t>El hombre ilustrado</t>
  </si>
  <si>
    <t>Remedio para melancólicos</t>
  </si>
  <si>
    <t>El vino del estío</t>
  </si>
  <si>
    <t>Zen en el arte de escribir</t>
  </si>
  <si>
    <t>Don Juan en Sicilia</t>
  </si>
  <si>
    <t>Vitaliano Brancati</t>
  </si>
  <si>
    <t>Cartas a la señora Z</t>
  </si>
  <si>
    <t>Kazimierz Brandys</t>
  </si>
  <si>
    <t>Madre de reyes</t>
  </si>
  <si>
    <t>Historias del señor Keuner</t>
  </si>
  <si>
    <t>Bertolt Brecht</t>
  </si>
  <si>
    <t>Arcano 17</t>
  </si>
  <si>
    <t>André Breton</t>
  </si>
  <si>
    <t>Cuarto Propio</t>
  </si>
  <si>
    <t>Magia cotidiana</t>
  </si>
  <si>
    <t>Espiral</t>
  </si>
  <si>
    <t>Nadja</t>
  </si>
  <si>
    <t>Universitaria</t>
  </si>
  <si>
    <t>El amor loco</t>
  </si>
  <si>
    <t>Fabienne Bradu</t>
  </si>
  <si>
    <t>Los pasos perdidos</t>
  </si>
  <si>
    <t>Revolución de la mente: la vida de Andre Breton</t>
  </si>
  <si>
    <t>Mark Polizzotti</t>
  </si>
  <si>
    <t>Los vasos comunicantes</t>
  </si>
  <si>
    <t>El fantasma tímido o ¿ Qué harías con un costal lleno de oro?</t>
  </si>
  <si>
    <t>Anita Brenner</t>
  </si>
  <si>
    <t>Instituto cultural de Aguscalientes</t>
  </si>
  <si>
    <t>Rétif de la Bretonne</t>
  </si>
  <si>
    <t>Gaby Brimmer</t>
  </si>
  <si>
    <t>Huguenau o el realismo</t>
  </si>
  <si>
    <t>Hermann Broch</t>
  </si>
  <si>
    <t>El malefico</t>
  </si>
  <si>
    <t>La muerte de Virgilio</t>
  </si>
  <si>
    <t>Esta salvaje oscuridad: la historia de mi muerte</t>
  </si>
  <si>
    <t>Harold Brodkey</t>
  </si>
  <si>
    <t>Las hermanas Brontë en Haworth: su vida en cartas, diarios y otros escritos</t>
  </si>
  <si>
    <t>Juliet Gardiner</t>
  </si>
  <si>
    <t>Odín</t>
  </si>
  <si>
    <t>La inquilina de Wildfell Hall</t>
  </si>
  <si>
    <t>Anne Brontë</t>
  </si>
  <si>
    <t>Jane Eyre</t>
  </si>
  <si>
    <t>Charlotte Brontë</t>
  </si>
  <si>
    <t>Everest</t>
  </si>
  <si>
    <t>Emily Brontë</t>
  </si>
  <si>
    <t>Winifred Gérin</t>
  </si>
  <si>
    <t>Charles Brockden Brown</t>
  </si>
  <si>
    <t>Ángeles y demonios</t>
  </si>
  <si>
    <t>Dan Brown</t>
  </si>
  <si>
    <t>Umbriel</t>
  </si>
  <si>
    <t>James Brown</t>
  </si>
  <si>
    <t>William Morrow</t>
  </si>
  <si>
    <t>Cuentos asquerosos</t>
  </si>
  <si>
    <t>Brozo</t>
  </si>
  <si>
    <t>Famosas últimas palabras</t>
  </si>
  <si>
    <t>Mónica Brozon</t>
  </si>
  <si>
    <t>La amigdalitis de Tarzán</t>
  </si>
  <si>
    <t>El hombre que hablaba de Octavia de Cádiz</t>
  </si>
  <si>
    <t>Oveja Negra</t>
  </si>
  <si>
    <t>Un mundo para Julius</t>
  </si>
  <si>
    <t>Muerte de sevilla en Madrid</t>
  </si>
  <si>
    <t>Budapest</t>
  </si>
  <si>
    <t>Chico Buarque</t>
  </si>
  <si>
    <t>Lenz</t>
  </si>
  <si>
    <t>Georg Büchner</t>
  </si>
  <si>
    <t>Nórdica Libros</t>
  </si>
  <si>
    <t>Gesualdo Bufalino</t>
  </si>
  <si>
    <t>Museo de sombras</t>
  </si>
  <si>
    <t>El capitán salió a comer y los marineros tomaron el barco</t>
  </si>
  <si>
    <t>Charles Bukowski</t>
  </si>
  <si>
    <t>Cartero</t>
  </si>
  <si>
    <t>Charles Bukowski. Revisited de Juchitán a Los Angeles</t>
  </si>
  <si>
    <t>Neeli Cherkovski</t>
  </si>
  <si>
    <t>Hank. La vida de Charles Bukowski</t>
  </si>
  <si>
    <t>Escritos de un viejo indecente</t>
  </si>
  <si>
    <t>Factotum</t>
  </si>
  <si>
    <t>Hijo de satanás</t>
  </si>
  <si>
    <t>La máquina de follar</t>
  </si>
  <si>
    <t>Barry Miles</t>
  </si>
  <si>
    <t>Música de cañerias</t>
  </si>
  <si>
    <t>Peleando a la contra</t>
  </si>
  <si>
    <t>Pulp</t>
  </si>
  <si>
    <t>Se busca una mujer</t>
  </si>
  <si>
    <t>La senda del perdedor</t>
  </si>
  <si>
    <t>Shakespeare nunca lo hizo</t>
  </si>
  <si>
    <t>Howard Sounes</t>
  </si>
  <si>
    <t>Las aventuras de Chichikov. Los huevos fatídicos</t>
  </si>
  <si>
    <t>Mijaíl Bulgákov</t>
  </si>
  <si>
    <t>Maldoror</t>
  </si>
  <si>
    <t>La guardia blanca</t>
  </si>
  <si>
    <t>Correspondencia (1926-1940)</t>
  </si>
  <si>
    <t>El maestro y Margarita</t>
  </si>
  <si>
    <t>Morfina</t>
  </si>
  <si>
    <t>Notas en los puños</t>
  </si>
  <si>
    <t>Vida del señor de Molière</t>
  </si>
  <si>
    <t>No hay bestia tan feroz</t>
  </si>
  <si>
    <t>Edward Bunker</t>
  </si>
  <si>
    <t>Sajalín</t>
  </si>
  <si>
    <t>Iván Bunin</t>
  </si>
  <si>
    <t>Cualquier hierro viejo</t>
  </si>
  <si>
    <t>Anthony Burgess</t>
  </si>
  <si>
    <t>Miel para los osos</t>
  </si>
  <si>
    <t>La naranja mecánica</t>
  </si>
  <si>
    <t>Tremula intención</t>
  </si>
  <si>
    <t>Vacilación</t>
  </si>
  <si>
    <t>Ya viviste lo tuyo</t>
  </si>
  <si>
    <t>Una mañana entre libros</t>
  </si>
  <si>
    <t>Carl J. Burckhardt</t>
  </si>
  <si>
    <t>Felices como asesinos</t>
  </si>
  <si>
    <t>Gordon Burn</t>
  </si>
  <si>
    <t>Botafumeiro</t>
  </si>
  <si>
    <t>Archibaldo Burns</t>
  </si>
  <si>
    <t>El almuerzo desnudo</t>
  </si>
  <si>
    <t>William S. Burroughs</t>
  </si>
  <si>
    <t>Hombre que lee</t>
  </si>
  <si>
    <t>Expreso nova</t>
  </si>
  <si>
    <t>El fantasma accidental</t>
  </si>
  <si>
    <t>Jorge García Robles</t>
  </si>
  <si>
    <t>Milenio</t>
  </si>
  <si>
    <t>Gato encerrado</t>
  </si>
  <si>
    <t>Aleph</t>
  </si>
  <si>
    <t>El gato por dentro</t>
  </si>
  <si>
    <t>El lugar de los caminos muertos</t>
  </si>
  <si>
    <t>La máquina blanda</t>
  </si>
  <si>
    <t>Marica</t>
  </si>
  <si>
    <t>Mi educación. Un libro de sueños</t>
  </si>
  <si>
    <t>El tiquet que explotó</t>
  </si>
  <si>
    <t>Tierras del occidente</t>
  </si>
  <si>
    <t>Yonqui</t>
  </si>
  <si>
    <t>El capitán Richard F. Burton</t>
  </si>
  <si>
    <t>La melancólica muerte de Chico Ostra</t>
  </si>
  <si>
    <t>Tim Burton</t>
  </si>
  <si>
    <t>Sexo en Nueva York</t>
  </si>
  <si>
    <t>Candace Bushnell</t>
  </si>
  <si>
    <t>Los fueros de la ignominia</t>
  </si>
  <si>
    <t>Miguel Bustos Cerecedo</t>
  </si>
  <si>
    <t>Samuel Butler</t>
  </si>
  <si>
    <t>Un amor</t>
  </si>
  <si>
    <t>Dino Buzzati</t>
  </si>
  <si>
    <t>El colombre</t>
  </si>
  <si>
    <t>El desierto de los Tártaros</t>
  </si>
  <si>
    <t>La famosa invasión de Sicilia por los osos</t>
  </si>
  <si>
    <t>El gran retrato</t>
  </si>
  <si>
    <t>Sesenta relatos</t>
  </si>
  <si>
    <t>Los siete mensajeros y otros relatos</t>
  </si>
  <si>
    <t>Juan de la Cabada</t>
  </si>
  <si>
    <t>Extemporaneos</t>
  </si>
  <si>
    <t>Pasados por agua</t>
  </si>
  <si>
    <t>Cuentos de encantamiento y otros cuentos populares</t>
  </si>
  <si>
    <t>Ágata ojo de gato</t>
  </si>
  <si>
    <t>Cuentos prohibidos y otros</t>
  </si>
  <si>
    <t>Jorge Rene Cabrera</t>
  </si>
  <si>
    <t>Prohibido enamorarse antes de tiempo</t>
  </si>
  <si>
    <t>Cuentos negros de Cuba</t>
  </si>
  <si>
    <t>Lydia Cabrera</t>
  </si>
  <si>
    <t>Episodios célebres</t>
  </si>
  <si>
    <t>Victor Cabrera</t>
  </si>
  <si>
    <t>Así en la paz como en la Guerra</t>
  </si>
  <si>
    <t>Guillermo Cabrera Infante</t>
  </si>
  <si>
    <t>Análisis y comentarios a una novela de Guillermo Cabrera Infante</t>
  </si>
  <si>
    <t>Victor Ramiro Gil Castañeda</t>
  </si>
  <si>
    <t>Gobierno del Estado de Colima</t>
  </si>
  <si>
    <t>La Habana para un infante difunto</t>
  </si>
  <si>
    <t>Mea Cuba</t>
  </si>
  <si>
    <t>Vuelta</t>
  </si>
  <si>
    <t>La ninfa inconstante</t>
  </si>
  <si>
    <t>O</t>
  </si>
  <si>
    <t>Puro humo</t>
  </si>
  <si>
    <t>Las once fantasías y un viaje al país de la noche</t>
  </si>
  <si>
    <t>Onishi y la fiesta de infierno</t>
  </si>
  <si>
    <t>Ritos de inocencia</t>
  </si>
  <si>
    <t>La abuela y los sacerdotes</t>
  </si>
  <si>
    <t>Taylor Caldwell</t>
  </si>
  <si>
    <t>Bright flows the river</t>
  </si>
  <si>
    <t>El gran león de dios</t>
  </si>
  <si>
    <t>Una juventud dificil</t>
  </si>
  <si>
    <t>Mirar y pasar</t>
  </si>
  <si>
    <t>Perdidos para el amor</t>
  </si>
  <si>
    <t>La plaza fuerte</t>
  </si>
  <si>
    <t>Las bodas de Cadmo y Harmonía</t>
  </si>
  <si>
    <t>Roberto Calasso</t>
  </si>
  <si>
    <t>Ka</t>
  </si>
  <si>
    <t>K.</t>
  </si>
  <si>
    <t>El loco impuro</t>
  </si>
  <si>
    <t>La ruina de Kasch</t>
  </si>
  <si>
    <t>Cien cartas a un desconocido</t>
  </si>
  <si>
    <t>Los cuarenta y nueve escalones</t>
  </si>
  <si>
    <t>Los jeroglíficos de Sir Thomas Browne</t>
  </si>
  <si>
    <t>La literatura y los dioses</t>
  </si>
  <si>
    <t>La locura que viene de las ninfas y otros ensayos</t>
  </si>
  <si>
    <t>Pere Calders</t>
  </si>
  <si>
    <t>Ruleta rusa y otros cuentos</t>
  </si>
  <si>
    <t>La sombra del maguey</t>
  </si>
  <si>
    <t>La voz de la campana</t>
  </si>
  <si>
    <t>Hugo Calleja</t>
  </si>
  <si>
    <t>Manuel del Callejo</t>
  </si>
  <si>
    <t>Los amores dificiles</t>
  </si>
  <si>
    <t>Bajo el sol jaguar</t>
  </si>
  <si>
    <t>El barón rampante</t>
  </si>
  <si>
    <t>El ojo de Calvino: sobre la mirada del escritor</t>
  </si>
  <si>
    <t>Marco Belpoliti</t>
  </si>
  <si>
    <t>El caballero inexistente</t>
  </si>
  <si>
    <t>El camino de San Giovanni</t>
  </si>
  <si>
    <t>El castillo de los destinos cruzados</t>
  </si>
  <si>
    <t>Colección de Arena</t>
  </si>
  <si>
    <t>Correspondencia (1940-1985)</t>
  </si>
  <si>
    <t>Las cosmicómicas</t>
  </si>
  <si>
    <t>Cuentos populares Italianos</t>
  </si>
  <si>
    <t>De fábula</t>
  </si>
  <si>
    <t>La entrada en guerra</t>
  </si>
  <si>
    <t>La gran bonanza de las antillas</t>
  </si>
  <si>
    <t>Italo Calvino en México</t>
  </si>
  <si>
    <t>Petra</t>
  </si>
  <si>
    <t>Italo Calvino y la cultura de Italia</t>
  </si>
  <si>
    <t>La jornada de un escrutador</t>
  </si>
  <si>
    <t>La jornada de un interventor electoral</t>
  </si>
  <si>
    <t>Memoria del mundo y otras cosmicómicas</t>
  </si>
  <si>
    <t>Mundo escrito y mundo no escrito</t>
  </si>
  <si>
    <t>La nube de smog</t>
  </si>
  <si>
    <t>Palomar</t>
  </si>
  <si>
    <t>Por ultimo, el cuervo</t>
  </si>
  <si>
    <t>Seis propuestas para el proximo milenio</t>
  </si>
  <si>
    <t>El sendero de los nidos de araña</t>
  </si>
  <si>
    <t>Si una noche de invierno un viajero</t>
  </si>
  <si>
    <t>Tiempo cero</t>
  </si>
  <si>
    <t>El vizconde demediado</t>
  </si>
  <si>
    <t>La novela infinita de Italo Calvino</t>
  </si>
  <si>
    <t>Dulce María Zúñiga</t>
  </si>
  <si>
    <t>Nadine Pérez, la devoradora de artistas</t>
  </si>
  <si>
    <t>Luis Camarena</t>
  </si>
  <si>
    <t>Haciendo de Republica y articulos sobre la guerra civil</t>
  </si>
  <si>
    <t>Julio Camba</t>
  </si>
  <si>
    <t>Un mes con Montalbano</t>
  </si>
  <si>
    <t>Andrea Camilleri</t>
  </si>
  <si>
    <t>Sin Rumbo. En la sangre</t>
  </si>
  <si>
    <t>Eugenio Cambaceres</t>
  </si>
  <si>
    <t>La clave Morse</t>
  </si>
  <si>
    <t>El imperio del adiós</t>
  </si>
  <si>
    <t>Máscara negra</t>
  </si>
  <si>
    <t>Pretexta</t>
  </si>
  <si>
    <t>Tijuanenses</t>
  </si>
  <si>
    <t>Todo lo de las focas</t>
  </si>
  <si>
    <t>¡Carajo! Personas, animales y cosas en fin del mundo</t>
  </si>
  <si>
    <t>Antonio Calera-Grobet</t>
  </si>
  <si>
    <t>The piano</t>
  </si>
  <si>
    <t>Jane Campion</t>
  </si>
  <si>
    <t>Ángel de Campo</t>
  </si>
  <si>
    <t>Cosas vistas y cartones</t>
  </si>
  <si>
    <t>La rumba</t>
  </si>
  <si>
    <t>Nellie Campobello</t>
  </si>
  <si>
    <t>Caramelo</t>
  </si>
  <si>
    <t>Xorge del Campo</t>
  </si>
  <si>
    <t>Luzbel</t>
  </si>
  <si>
    <t>Celina o los gatos</t>
  </si>
  <si>
    <t>Julieta Campos</t>
  </si>
  <si>
    <t>Muerte por agua</t>
  </si>
  <si>
    <t>La desaparición de Fabricio Montesco</t>
  </si>
  <si>
    <t>En recuerdo de Nezahualcóyotl</t>
  </si>
  <si>
    <t>Ésos fueron los días</t>
  </si>
  <si>
    <t>La caída</t>
  </si>
  <si>
    <t>Albert Camus</t>
  </si>
  <si>
    <t>Cartas a un amigo alemán</t>
  </si>
  <si>
    <t>Catherine Camus</t>
  </si>
  <si>
    <t>Plataforma</t>
  </si>
  <si>
    <t>Camus. A contracorriente</t>
  </si>
  <si>
    <t>Jean Daniel</t>
  </si>
  <si>
    <t>Florence Estrade</t>
  </si>
  <si>
    <t>El extranjero</t>
  </si>
  <si>
    <t>El hombre rebelde</t>
  </si>
  <si>
    <t>Herbert R. Lottman</t>
  </si>
  <si>
    <t>La muerte feliz</t>
  </si>
  <si>
    <t>Obras 1</t>
  </si>
  <si>
    <t>Obras 2</t>
  </si>
  <si>
    <t>Camus</t>
  </si>
  <si>
    <t>Andrés Bello</t>
  </si>
  <si>
    <t>La peste</t>
  </si>
  <si>
    <t>El primer hombre</t>
  </si>
  <si>
    <t>Le mythe de Sisyphe</t>
  </si>
  <si>
    <t>Folio</t>
  </si>
  <si>
    <t>La muerte en el pensamiento de Albert Camus</t>
  </si>
  <si>
    <t>Elias Canetti. La pasion por la inmortalidad</t>
  </si>
  <si>
    <t>Katún</t>
  </si>
  <si>
    <t>Elías Canetti</t>
  </si>
  <si>
    <t>Apuntes 1973-1984</t>
  </si>
  <si>
    <t>Las voces de Marrakesh</t>
  </si>
  <si>
    <t>La conciencia de las palabras</t>
  </si>
  <si>
    <t>Masa y poder</t>
  </si>
  <si>
    <t>Al otro lado del mar</t>
  </si>
  <si>
    <t>Ethan Canin</t>
  </si>
  <si>
    <t>Universidad de Granada</t>
  </si>
  <si>
    <t>Apócrifos</t>
  </si>
  <si>
    <t>La guerra de las salamandras</t>
  </si>
  <si>
    <t>Truman Capote</t>
  </si>
  <si>
    <t>El arpa de hierba</t>
  </si>
  <si>
    <t>Gerald Clarke</t>
  </si>
  <si>
    <t>Crucero de verano</t>
  </si>
  <si>
    <t>Lawrence Grobel</t>
  </si>
  <si>
    <t>Música para camaleones</t>
  </si>
  <si>
    <t>Otras voces otros ámbitos</t>
  </si>
  <si>
    <t>Retratos</t>
  </si>
  <si>
    <t>Un placer fugas: correspondencia</t>
  </si>
  <si>
    <t>A sangre fría</t>
  </si>
  <si>
    <t>Novios en la barra y otras miniturbocrónicas</t>
  </si>
  <si>
    <t>Marco Aurelio Carballo</t>
  </si>
  <si>
    <t>Una triste figura y otros cuentos</t>
  </si>
  <si>
    <t>Ensayos selectos</t>
  </si>
  <si>
    <t>Los estratos</t>
  </si>
  <si>
    <t>Onelio Jorge Cardoso</t>
  </si>
  <si>
    <t>De profundis</t>
  </si>
  <si>
    <t>José Cardoso Pires</t>
  </si>
  <si>
    <t>Ramón Caride</t>
  </si>
  <si>
    <t>Enigma</t>
  </si>
  <si>
    <t>Antoni Casas Ros</t>
  </si>
  <si>
    <t>De lo real maravilloso americano</t>
  </si>
  <si>
    <t>Alejo Carpentier</t>
  </si>
  <si>
    <t>El acoso</t>
  </si>
  <si>
    <t>El arpa y la sombra</t>
  </si>
  <si>
    <t>Cartas a Toutouche</t>
  </si>
  <si>
    <t>Concierto barroco</t>
  </si>
  <si>
    <t>Letras Cubanas</t>
  </si>
  <si>
    <t>Calicanto</t>
  </si>
  <si>
    <t>El recurso del método</t>
  </si>
  <si>
    <t>Recopliación de textos sobre Alejo Carpentier</t>
  </si>
  <si>
    <t>Casa</t>
  </si>
  <si>
    <t>Selección de ensayos</t>
  </si>
  <si>
    <t>El siglo de las luces</t>
  </si>
  <si>
    <t>John le Carré</t>
  </si>
  <si>
    <t>El topo</t>
  </si>
  <si>
    <t>Leonora Carrington</t>
  </si>
  <si>
    <t>El séptimo caballo</t>
  </si>
  <si>
    <t>La trompetilla acustica</t>
  </si>
  <si>
    <t>Otros te llaman</t>
  </si>
  <si>
    <t>Luis Carrion</t>
  </si>
  <si>
    <t>Best</t>
  </si>
  <si>
    <t>Cartas a niñas</t>
  </si>
  <si>
    <t>Fantasmagoría</t>
  </si>
  <si>
    <t>Looking-Glass Letters</t>
  </si>
  <si>
    <t>Rizzoli</t>
  </si>
  <si>
    <t>A través del espejo y lo que Alicia encontró al otro lado</t>
  </si>
  <si>
    <t>La cámara sangrienta</t>
  </si>
  <si>
    <t>Angela Carter</t>
  </si>
  <si>
    <t>Catedral</t>
  </si>
  <si>
    <t>Raymond Carver</t>
  </si>
  <si>
    <t>¿Quieres hacer el favor de callarte, por favor?</t>
  </si>
  <si>
    <t>Tres rosas amarillas</t>
  </si>
  <si>
    <t>Giacomo Casanova</t>
  </si>
  <si>
    <t>Memorias de España</t>
  </si>
  <si>
    <t>Mi fuga de las prisiones de Venecia</t>
  </si>
  <si>
    <t>Martín Casillas</t>
  </si>
  <si>
    <t>La novia de Bube</t>
  </si>
  <si>
    <t>Carlo Cassola</t>
  </si>
  <si>
    <t>La tala del bosque</t>
  </si>
  <si>
    <t>El arte de ensoñar</t>
  </si>
  <si>
    <t>Booket</t>
  </si>
  <si>
    <t>El conocimiento silencioso</t>
  </si>
  <si>
    <t>Carlos Castaneda</t>
  </si>
  <si>
    <t>Castaneda. El camino del guerrero</t>
  </si>
  <si>
    <t>Bernard Dubant</t>
  </si>
  <si>
    <t>Conversaciones con Carlos Castaneda</t>
  </si>
  <si>
    <t>El lado activo del infinito</t>
  </si>
  <si>
    <t>Para leer a Carlos Castañeda</t>
  </si>
  <si>
    <t>Guillermo Marin</t>
  </si>
  <si>
    <t>Editer</t>
  </si>
  <si>
    <t>Relatos de poder</t>
  </si>
  <si>
    <t>La rueda del tiempo</t>
  </si>
  <si>
    <t>La patria celestial</t>
  </si>
  <si>
    <t>¿Por qué no dijiste todo?</t>
  </si>
  <si>
    <t>Adolfo Castañón</t>
  </si>
  <si>
    <t>En algún lugar</t>
  </si>
  <si>
    <t>Israel Castellanos</t>
  </si>
  <si>
    <t>Escalera al cielo</t>
  </si>
  <si>
    <t>Esperanzas tardías</t>
  </si>
  <si>
    <t>La sonata del viento</t>
  </si>
  <si>
    <t>Álbum de familia</t>
  </si>
  <si>
    <t>Rosario Castellanos</t>
  </si>
  <si>
    <t>Una lámpara llamada Rosario</t>
  </si>
  <si>
    <t>Oscar Bonifaz</t>
  </si>
  <si>
    <t>Cartas a Ricardo</t>
  </si>
  <si>
    <t>Cuentos de San Cristóbal</t>
  </si>
  <si>
    <t>Rosario Castellanos. Un largo camino a la ironía</t>
  </si>
  <si>
    <t>Nahum Megged</t>
  </si>
  <si>
    <t>Oficio de tinieblas</t>
  </si>
  <si>
    <t>Rito de iniciación</t>
  </si>
  <si>
    <t>Sobre cultura femenina</t>
  </si>
  <si>
    <t>Laxdao yelazeralle. El corazón de los deseos</t>
  </si>
  <si>
    <t>El arma en el hombre</t>
  </si>
  <si>
    <t>Horacio Castellanos Moya</t>
  </si>
  <si>
    <t>Donde no estén ustedes</t>
  </si>
  <si>
    <t>Perfil de prófugo</t>
  </si>
  <si>
    <t>Carmen: Memorias de un corazón</t>
  </si>
  <si>
    <t>Pedro Castera</t>
  </si>
  <si>
    <t>Las minas y los mineros</t>
  </si>
  <si>
    <t>Debe ser una broma</t>
  </si>
  <si>
    <t>Silvia Castillejos</t>
  </si>
  <si>
    <t>Luna roja</t>
  </si>
  <si>
    <t>Luis Felipe Castillo</t>
  </si>
  <si>
    <t>El imperialismo andaluz y otras historias</t>
  </si>
  <si>
    <t>Antonio Castro Leal</t>
  </si>
  <si>
    <t>Libana</t>
  </si>
  <si>
    <t>Victor Cata</t>
  </si>
  <si>
    <t>Talleres Mariolugos</t>
  </si>
  <si>
    <t>El diablo enamorado</t>
  </si>
  <si>
    <t>Jacques Cazotte</t>
  </si>
  <si>
    <t>Willa Cather</t>
  </si>
  <si>
    <t>Una dama extraviada</t>
  </si>
  <si>
    <t>Sapphira y la joven esclava</t>
  </si>
  <si>
    <t>Impedimenta</t>
  </si>
  <si>
    <t>La filosofia de la hamaca</t>
  </si>
  <si>
    <t>Red Utopía</t>
  </si>
  <si>
    <t>Camilo José Cela</t>
  </si>
  <si>
    <t>Sílex</t>
  </si>
  <si>
    <t>La colmena</t>
  </si>
  <si>
    <t>La familia de Pascual Duarte</t>
  </si>
  <si>
    <t>Mrs. Caldwell habla con su hijo</t>
  </si>
  <si>
    <t>Pabellón de reposo</t>
  </si>
  <si>
    <t>Cartas de la cárcel</t>
  </si>
  <si>
    <t>Louis Ferdinand Celine</t>
  </si>
  <si>
    <t>De un castillo a otro</t>
  </si>
  <si>
    <t>Fantasía para otra ocasión</t>
  </si>
  <si>
    <t>Semmelweis: seguido de "nacimiento de Céline", de Philippe Soller</t>
  </si>
  <si>
    <t>Marbot</t>
  </si>
  <si>
    <t>Gonzalo Celorio</t>
  </si>
  <si>
    <t>El velorio de mi casa</t>
  </si>
  <si>
    <t>Trotamundear</t>
  </si>
  <si>
    <t>Blaise Cendrars</t>
  </si>
  <si>
    <t>Martha Cerda</t>
  </si>
  <si>
    <t>Castillo</t>
  </si>
  <si>
    <t>Calletania</t>
  </si>
  <si>
    <t>Israel Centeno</t>
  </si>
  <si>
    <t>El inquilino</t>
  </si>
  <si>
    <t>Javier Cercas</t>
  </si>
  <si>
    <t>Soldados de Salamina</t>
  </si>
  <si>
    <t>La velocidad de la luz</t>
  </si>
  <si>
    <t>El vientre de la ballena</t>
  </si>
  <si>
    <t>Francisco Cervantes</t>
  </si>
  <si>
    <t>A propósito del Quijote</t>
  </si>
  <si>
    <t>Alfredo Alvar Ezquerra</t>
  </si>
  <si>
    <t>Temas de hoy</t>
  </si>
  <si>
    <t>Aurelio González</t>
  </si>
  <si>
    <t>La ciencia y el Quijote</t>
  </si>
  <si>
    <t>El curioso impertinente</t>
  </si>
  <si>
    <t>Don Quijote de la Mancha</t>
  </si>
  <si>
    <t>Don Quijote alrededor del mundo</t>
  </si>
  <si>
    <t>Cervantes</t>
  </si>
  <si>
    <t>Generalitat de Catalunya</t>
  </si>
  <si>
    <t>Stephen Gilman</t>
  </si>
  <si>
    <t>Valle de México</t>
  </si>
  <si>
    <t>Optima</t>
  </si>
  <si>
    <t>Sentencias y refranes del Quijote</t>
  </si>
  <si>
    <t>Dinosaurio</t>
  </si>
  <si>
    <t>Francisco Navarro y Ledesma</t>
  </si>
  <si>
    <t>Obras completas</t>
  </si>
  <si>
    <t>Aproximación al Quijote</t>
  </si>
  <si>
    <t>Para leer a Cervantes</t>
  </si>
  <si>
    <t>Los trabajos de Persiles y Sigismunda</t>
  </si>
  <si>
    <t>Fernando del Paso</t>
  </si>
  <si>
    <t>El color del crepúsculo</t>
  </si>
  <si>
    <t>Alfons Cervera</t>
  </si>
  <si>
    <t>De vampiros y otros asuntos amorosos</t>
  </si>
  <si>
    <t>El domador de leones</t>
  </si>
  <si>
    <t>La risa del idiota</t>
  </si>
  <si>
    <t>El mensaje de alma cienfuegos</t>
  </si>
  <si>
    <t>Edwin Cifuentes</t>
  </si>
  <si>
    <t>Sandra Cisneros</t>
  </si>
  <si>
    <t>Pietro Citati</t>
  </si>
  <si>
    <t>Leopoldo Alas "Clarín"</t>
  </si>
  <si>
    <t>Cuentos campletos / 1</t>
  </si>
  <si>
    <t>Clarín</t>
  </si>
  <si>
    <t>Cuentos campletos / 2</t>
  </si>
  <si>
    <t>Brugera</t>
  </si>
  <si>
    <t>Amadeo</t>
  </si>
  <si>
    <t>Mário Cláudio</t>
  </si>
  <si>
    <t>Belladona</t>
  </si>
  <si>
    <t>Hugo Claus</t>
  </si>
  <si>
    <t>Cuerpo náufrago</t>
  </si>
  <si>
    <t>Ana Clavel</t>
  </si>
  <si>
    <t>El dibujante de sombras</t>
  </si>
  <si>
    <t>Fuera de escena</t>
  </si>
  <si>
    <t>Las violetas son flores del deseo</t>
  </si>
  <si>
    <t>Entre la ópera y los motores diesel</t>
  </si>
  <si>
    <t>Ricardo Clark</t>
  </si>
  <si>
    <t>Arthur C. Clarke</t>
  </si>
  <si>
    <t>James Clavell</t>
  </si>
  <si>
    <t>Lasser Press</t>
  </si>
  <si>
    <t>Fanny Hill</t>
  </si>
  <si>
    <t>John Cleland</t>
  </si>
  <si>
    <t>El viaje de Teo</t>
  </si>
  <si>
    <t>Catherine Clément</t>
  </si>
  <si>
    <t>Cuentos inenarrables</t>
  </si>
  <si>
    <t>Aldo Coca</t>
  </si>
  <si>
    <t>Jean Cocteau</t>
  </si>
  <si>
    <t>Zorzal</t>
  </si>
  <si>
    <t>El libro blanco</t>
  </si>
  <si>
    <t>Los muchachos terribles</t>
  </si>
  <si>
    <t>Retratos para un recuerdo</t>
  </si>
  <si>
    <t>Parsifal</t>
  </si>
  <si>
    <t>Thomas el impostor</t>
  </si>
  <si>
    <t>Cabaret Voltaire</t>
  </si>
  <si>
    <t>Celedonio Morgan (el martes de Celedonio Morgan )</t>
  </si>
  <si>
    <t>Ugo Codevilla</t>
  </si>
  <si>
    <t>Rumbos</t>
  </si>
  <si>
    <t>El circulo cerrado</t>
  </si>
  <si>
    <t>Jonathan Coe</t>
  </si>
  <si>
    <t>Un hombre llamado lobo</t>
  </si>
  <si>
    <t>Oliverio Coelho</t>
  </si>
  <si>
    <t>Duomo</t>
  </si>
  <si>
    <t>El alquimista</t>
  </si>
  <si>
    <t>Paulo Coelho</t>
  </si>
  <si>
    <t>Manual del guerrero de la luz</t>
  </si>
  <si>
    <t>Once minutos</t>
  </si>
  <si>
    <t>Costas extrañas. Ensayos 1986-1999</t>
  </si>
  <si>
    <t>Desgracia</t>
  </si>
  <si>
    <t>Diario de un mal año</t>
  </si>
  <si>
    <t>La edad de hierro</t>
  </si>
  <si>
    <t>En medio de ninguna parte</t>
  </si>
  <si>
    <t>Esperando a los bárbaros</t>
  </si>
  <si>
    <t>Escenas de una vida de provincia</t>
  </si>
  <si>
    <t>Foe</t>
  </si>
  <si>
    <t>Hombre lento</t>
  </si>
  <si>
    <t>Elizabeth Costello</t>
  </si>
  <si>
    <t>La infancia de Jesús</t>
  </si>
  <si>
    <t>John. M. Coetzee</t>
  </si>
  <si>
    <t>El maestro de Petersburgo</t>
  </si>
  <si>
    <t>1245-04</t>
  </si>
  <si>
    <t>Tierras de poniente</t>
  </si>
  <si>
    <t>Las vidas de los animales</t>
  </si>
  <si>
    <t>Vida y época de Michael K</t>
  </si>
  <si>
    <t>1281-07</t>
  </si>
  <si>
    <t>Bella del Señor</t>
  </si>
  <si>
    <t>Albert Cohen</t>
  </si>
  <si>
    <t>Los esforzados</t>
  </si>
  <si>
    <t>El libro de mi madre</t>
  </si>
  <si>
    <t>Solal</t>
  </si>
  <si>
    <t>Beautiful losers</t>
  </si>
  <si>
    <t>Leonard Cohen</t>
  </si>
  <si>
    <t>Matt Cohen</t>
  </si>
  <si>
    <t>Lejos del paraiso</t>
  </si>
  <si>
    <t>Sandro Cohen</t>
  </si>
  <si>
    <t>Lo puro y lo impuro</t>
  </si>
  <si>
    <t>Colette</t>
  </si>
  <si>
    <t>El nacer del día</t>
  </si>
  <si>
    <t>Tony Cohan</t>
  </si>
  <si>
    <t>Chamanes versus Nahuales</t>
  </si>
  <si>
    <t>Alejandro Colina</t>
  </si>
  <si>
    <t>José de la Colina</t>
  </si>
  <si>
    <t>Viajes narrados</t>
  </si>
  <si>
    <t>Francisco Coloane</t>
  </si>
  <si>
    <t>Laberinto</t>
  </si>
  <si>
    <t>Larry Collins</t>
  </si>
  <si>
    <t>Caballeros</t>
  </si>
  <si>
    <t>La dama de blanco</t>
  </si>
  <si>
    <t>Wilkie Collins</t>
  </si>
  <si>
    <t>Doble engaño</t>
  </si>
  <si>
    <t>La mano muerta</t>
  </si>
  <si>
    <t>Monkton el loco y otros cuentos de terror y misterio</t>
  </si>
  <si>
    <t>El secreto de Sarah</t>
  </si>
  <si>
    <t>Las aventuras de Pinocho</t>
  </si>
  <si>
    <t>Carlo Collodi</t>
  </si>
  <si>
    <t>Saturnino Calleja</t>
  </si>
  <si>
    <t>Pinocchio</t>
  </si>
  <si>
    <t>Steidl</t>
  </si>
  <si>
    <t>Pinocho</t>
  </si>
  <si>
    <t>La magia del monje, o el elixir de la vida</t>
  </si>
  <si>
    <t>Alexander de Comeau</t>
  </si>
  <si>
    <t>Antoine Compagnon</t>
  </si>
  <si>
    <t>El agente secreto</t>
  </si>
  <si>
    <t>Rosina Conde</t>
  </si>
  <si>
    <t>Universidad Autónoma de Baja California</t>
  </si>
  <si>
    <t>El ángel negro</t>
  </si>
  <si>
    <t>John Connolly</t>
  </si>
  <si>
    <t>Los atormentados</t>
  </si>
  <si>
    <t>El camino blanco</t>
  </si>
  <si>
    <t>Los hombres de la guadaña</t>
  </si>
  <si>
    <t>Perfil asesino</t>
  </si>
  <si>
    <t>El poder de las tinieblas</t>
  </si>
  <si>
    <t>Todo lo que muere</t>
  </si>
  <si>
    <t>Joseph Connolly</t>
  </si>
  <si>
    <t>Olivier</t>
  </si>
  <si>
    <t>Joseph Conrad</t>
  </si>
  <si>
    <t>El alma del guerrero y otros cuentos de oídas</t>
  </si>
  <si>
    <t>Laertes</t>
  </si>
  <si>
    <t>La aventura</t>
  </si>
  <si>
    <t>El cómplice secreto</t>
  </si>
  <si>
    <t>El corazón de las tinieblas</t>
  </si>
  <si>
    <t>Doubleday</t>
  </si>
  <si>
    <t>Joseph Conrad y su mundo</t>
  </si>
  <si>
    <t>Crónica personal</t>
  </si>
  <si>
    <t>El delator y otros relatos</t>
  </si>
  <si>
    <t>Laia</t>
  </si>
  <si>
    <t>El duelo</t>
  </si>
  <si>
    <t>Los duelistas</t>
  </si>
  <si>
    <t>Entre mareas</t>
  </si>
  <si>
    <t>Reino de Redonda</t>
  </si>
  <si>
    <t>El final de la cuerda</t>
  </si>
  <si>
    <t>Funambulista</t>
  </si>
  <si>
    <t>Freya, la de las siete islas</t>
  </si>
  <si>
    <t>Fuera de la literatura</t>
  </si>
  <si>
    <t>Gaspar Ruiz</t>
  </si>
  <si>
    <t>Nostromo</t>
  </si>
  <si>
    <t>Heart of Darkness</t>
  </si>
  <si>
    <t>Juventud, la última carta</t>
  </si>
  <si>
    <t>Cultura</t>
  </si>
  <si>
    <t>Lord Jim</t>
  </si>
  <si>
    <t>El pirata</t>
  </si>
  <si>
    <t>La posada de las dos brujas y otros relatos</t>
  </si>
  <si>
    <t>El regreso</t>
  </si>
  <si>
    <t>El rescate</t>
  </si>
  <si>
    <t>El socio</t>
  </si>
  <si>
    <t>Suspense</t>
  </si>
  <si>
    <t>Esfera</t>
  </si>
  <si>
    <t>Under western eyes</t>
  </si>
  <si>
    <t>Anchor Books</t>
  </si>
  <si>
    <t>Victoria</t>
  </si>
  <si>
    <t>Polonia y Rusia</t>
  </si>
  <si>
    <t>Notas de vida y letras</t>
  </si>
  <si>
    <t>Cartas braceras</t>
  </si>
  <si>
    <t>Benjamin Constant</t>
  </si>
  <si>
    <t>El cuaderno rojo</t>
  </si>
  <si>
    <t>Haroldo Conti</t>
  </si>
  <si>
    <t>Los peor</t>
  </si>
  <si>
    <t>Fernando Contreras Castro</t>
  </si>
  <si>
    <t>Única mirando al mar</t>
  </si>
  <si>
    <t>Cosecha de verano</t>
  </si>
  <si>
    <t>Isaura Contreras</t>
  </si>
  <si>
    <t>José Contreras Quezada</t>
  </si>
  <si>
    <t>El conferenciante</t>
  </si>
  <si>
    <t>Eduardo Contreras Soto</t>
  </si>
  <si>
    <t>Pancho Contreras R.</t>
  </si>
  <si>
    <t>Copi</t>
  </si>
  <si>
    <t>Pastor de fieras</t>
  </si>
  <si>
    <t>Gerardo Cornejo</t>
  </si>
  <si>
    <t>Alguien que anda por ahí</t>
  </si>
  <si>
    <t>Julio Cortázar</t>
  </si>
  <si>
    <t>Cartas a los Jonquiéres</t>
  </si>
  <si>
    <t>Ceremonias</t>
  </si>
  <si>
    <t>Alberto Cousté</t>
  </si>
  <si>
    <t>Cortázar de la A a la Z. Un álbum biográfico</t>
  </si>
  <si>
    <t>Cuentos de película</t>
  </si>
  <si>
    <t>Divertimento</t>
  </si>
  <si>
    <t>El examen</t>
  </si>
  <si>
    <t>Fantomas contra los vampiros multinacionales</t>
  </si>
  <si>
    <t>Julio Cortázar. La biografía</t>
  </si>
  <si>
    <t>Miguel Herráez</t>
  </si>
  <si>
    <t>Historias de cronopios y de famas</t>
  </si>
  <si>
    <t>Libro de Manuel</t>
  </si>
  <si>
    <t>Obra crítica / 2</t>
  </si>
  <si>
    <t>Obra crítica / 3</t>
  </si>
  <si>
    <t>Papeles inesperados</t>
  </si>
  <si>
    <t>Cristina Peri Rossi</t>
  </si>
  <si>
    <t>Omega</t>
  </si>
  <si>
    <t>El perseguidor</t>
  </si>
  <si>
    <t>Los premios</t>
  </si>
  <si>
    <t>Prosa del observatorio</t>
  </si>
  <si>
    <t>Rayuela</t>
  </si>
  <si>
    <t>Territorios</t>
  </si>
  <si>
    <t>Todos los fuegos el fuego</t>
  </si>
  <si>
    <t>Ultimo round</t>
  </si>
  <si>
    <t>La vuelta al día en ochenta mundos</t>
  </si>
  <si>
    <t>La parábola del obispo que quería ser papa y otros deslices semejantes</t>
  </si>
  <si>
    <t>Agustín Cortés Gaviño</t>
  </si>
  <si>
    <t>El vuelo de la serpiente emplumada</t>
  </si>
  <si>
    <t>Armando Cosani</t>
  </si>
  <si>
    <t>Yug</t>
  </si>
  <si>
    <t>The Tontine</t>
  </si>
  <si>
    <t>Thomas Costain</t>
  </si>
  <si>
    <t>Asfodelos</t>
  </si>
  <si>
    <t>Bernardo Couto Castillo</t>
  </si>
  <si>
    <t>Amanecer</t>
  </si>
  <si>
    <t>Patricia Cox</t>
  </si>
  <si>
    <t>El bote abierto</t>
  </si>
  <si>
    <t>Stephen Crane</t>
  </si>
  <si>
    <t>Veintisiete letras</t>
  </si>
  <si>
    <t>El hotel azul</t>
  </si>
  <si>
    <t>Las llaves del reino</t>
  </si>
  <si>
    <t>On the Edge</t>
  </si>
  <si>
    <t>Gillian Cross</t>
  </si>
  <si>
    <t>Luis Humberto Crosthwaite</t>
  </si>
  <si>
    <t>Instrucciones para cruzar la frontera</t>
  </si>
  <si>
    <t>Los hijos del caos</t>
  </si>
  <si>
    <t>Victor Armando Cruz Chávez</t>
  </si>
  <si>
    <t>Obsesiones del escribano</t>
  </si>
  <si>
    <t>Gobierno del estado de Oaxaca</t>
  </si>
  <si>
    <t>La tinta y el dédalo</t>
  </si>
  <si>
    <t>Al otro lado del espejo</t>
  </si>
  <si>
    <t>Carlos Manuel Cruz Meza</t>
  </si>
  <si>
    <t>Quetzalcóatl, el dios de los vencidos. Voces del pasado</t>
  </si>
  <si>
    <t>Jaime Adolfo Cruz Reyes</t>
  </si>
  <si>
    <t>El territorio de la memoria</t>
  </si>
  <si>
    <t>Juan Cruz Ruíz</t>
  </si>
  <si>
    <t>Del Bronce</t>
  </si>
  <si>
    <t>Toribio Cruz</t>
  </si>
  <si>
    <t>Imaginario</t>
  </si>
  <si>
    <t>Víctor Hugo Cruz Vargas</t>
  </si>
  <si>
    <t>Baile y cochino</t>
  </si>
  <si>
    <t>José Tomás de Cuéllar</t>
  </si>
  <si>
    <t>Las jamonas</t>
  </si>
  <si>
    <t>Guillermina Cuevas</t>
  </si>
  <si>
    <t>Puertabierta</t>
  </si>
  <si>
    <t>Piel de la memoria</t>
  </si>
  <si>
    <t>Naolinco</t>
  </si>
  <si>
    <t>Roberto Cuevas</t>
  </si>
  <si>
    <t>La cocina cristiana de occidente</t>
  </si>
  <si>
    <t>Álvaro Cunqueiro</t>
  </si>
  <si>
    <t>Las crónicas del Sochantre</t>
  </si>
  <si>
    <t>Navaja</t>
  </si>
  <si>
    <t>Fernando Curiel</t>
  </si>
  <si>
    <t>Santa María de Onetti: Guía de lectores forasteros</t>
  </si>
  <si>
    <t>José Manuel Cuéllar Moreno</t>
  </si>
  <si>
    <t>Detrás del grito</t>
  </si>
  <si>
    <t>Iverna Codina</t>
  </si>
  <si>
    <t>Arte y Literatura</t>
  </si>
  <si>
    <t>La habitación enorme</t>
  </si>
  <si>
    <t>Tamara Chalabi</t>
  </si>
  <si>
    <t>La extraordinaria historia de Peter Schelemihl</t>
  </si>
  <si>
    <t>Adelbert von Chamisso</t>
  </si>
  <si>
    <t>La maravillosa historia de Peter Schelemihl</t>
  </si>
  <si>
    <t>Adios, muñeca</t>
  </si>
  <si>
    <t>Raymond Chandler</t>
  </si>
  <si>
    <t>El largo adios</t>
  </si>
  <si>
    <t>El sueño eterno</t>
  </si>
  <si>
    <t>Tierra roja</t>
  </si>
  <si>
    <t>Vikram Chandra</t>
  </si>
  <si>
    <t>De Buonaparte y de los Borbones</t>
  </si>
  <si>
    <t>Chateaubriand</t>
  </si>
  <si>
    <t>Andre Maurois</t>
  </si>
  <si>
    <t>Ercilla</t>
  </si>
  <si>
    <t>Memorias de ultratumba</t>
  </si>
  <si>
    <t>Memorias de ultratumba: libros XXV-XLII</t>
  </si>
  <si>
    <t>Amor y vejez</t>
  </si>
  <si>
    <t>Reflexiones y aforismos</t>
  </si>
  <si>
    <t>Anatomía de la inquietud</t>
  </si>
  <si>
    <t>Bruce Chatwin</t>
  </si>
  <si>
    <t>Anaya &amp; Mario Muchnik</t>
  </si>
  <si>
    <t>Colina negra</t>
  </si>
  <si>
    <t>En la patagonia</t>
  </si>
  <si>
    <t>¿Qué hago yo aquí?</t>
  </si>
  <si>
    <t>2004-01</t>
  </si>
  <si>
    <t>Utz</t>
  </si>
  <si>
    <t>El virrey de Ouidah</t>
  </si>
  <si>
    <t>Cuentos de Canterbury</t>
  </si>
  <si>
    <t>Geoffrey Chaucer</t>
  </si>
  <si>
    <t>Crónica de los Wapshot</t>
  </si>
  <si>
    <t>John Cheever</t>
  </si>
  <si>
    <t>Diarios</t>
  </si>
  <si>
    <t>La geometría del amor</t>
  </si>
  <si>
    <t>Bullet park</t>
  </si>
  <si>
    <t>Relatos 1</t>
  </si>
  <si>
    <t>Relatos 2</t>
  </si>
  <si>
    <t>Chéjov. Escenas de una vida</t>
  </si>
  <si>
    <t>Cartas (1902-1904)</t>
  </si>
  <si>
    <t>Correspondencia (1899-1904)</t>
  </si>
  <si>
    <t>Anton Chéjov/Olga Knipper</t>
  </si>
  <si>
    <t>Anton Chéjov/Maxim Gorki</t>
  </si>
  <si>
    <t>Cuentos imprescindibles</t>
  </si>
  <si>
    <t>Cuaderno de notas</t>
  </si>
  <si>
    <t>La dama del perrito y otros cuentos</t>
  </si>
  <si>
    <t>La dama del perrito</t>
  </si>
  <si>
    <t>Un drama de caza</t>
  </si>
  <si>
    <t>Enemigos lónich</t>
  </si>
  <si>
    <t>Club Internacional del libro</t>
  </si>
  <si>
    <t>Natalia Ginzburg</t>
  </si>
  <si>
    <t>Ostrov</t>
  </si>
  <si>
    <t>La vida de Chéjov</t>
  </si>
  <si>
    <t>Nueve cuentos sin final feliz</t>
  </si>
  <si>
    <t>Progreso</t>
  </si>
  <si>
    <t>El pabellón número de seis</t>
  </si>
  <si>
    <t>El reino de las mujeres</t>
  </si>
  <si>
    <t>Chéjov en vida: una biografia en documentos</t>
  </si>
  <si>
    <t>Ígor N. Sujij</t>
  </si>
  <si>
    <t>Chéjov</t>
  </si>
  <si>
    <t>Henri Troyat</t>
  </si>
  <si>
    <t>Tres años</t>
  </si>
  <si>
    <t>El vampiro de Ropraz</t>
  </si>
  <si>
    <t>Jacques Chessex</t>
  </si>
  <si>
    <t>Aforismos</t>
  </si>
  <si>
    <t>G. K. Chesterton</t>
  </si>
  <si>
    <t>El arte del asesinato 11 relatos de crimen e investigación</t>
  </si>
  <si>
    <t>El club de los negocios raros</t>
  </si>
  <si>
    <t>Como escribir relatos policíacos</t>
  </si>
  <si>
    <t>Herejes</t>
  </si>
  <si>
    <t>El hombre que sabía demasiado</t>
  </si>
  <si>
    <t>El hombre eterno</t>
  </si>
  <si>
    <t>Cristiandad</t>
  </si>
  <si>
    <t>El Napoleón de Notting Hill</t>
  </si>
  <si>
    <t>La sagracidad del padre Brown</t>
  </si>
  <si>
    <t>Tracy Chevalier</t>
  </si>
  <si>
    <t>Crematorio</t>
  </si>
  <si>
    <t>Rafael Chirbes</t>
  </si>
  <si>
    <t>Alberto Chimal</t>
  </si>
  <si>
    <t>El país de los hablistas</t>
  </si>
  <si>
    <t>La ciudad imaginada y otras historias</t>
  </si>
  <si>
    <t>Libros Magenta</t>
  </si>
  <si>
    <t>Los esclavos</t>
  </si>
  <si>
    <t>La torre y el jardín</t>
  </si>
  <si>
    <t>Una bomba para Doménica</t>
  </si>
  <si>
    <t>Carlos Chimal</t>
  </si>
  <si>
    <t>Escaramuza</t>
  </si>
  <si>
    <t>Hebdómeros</t>
  </si>
  <si>
    <t>Giorgio de Chirico</t>
  </si>
  <si>
    <t>Cotal</t>
  </si>
  <si>
    <t>Memorias de mi vida</t>
  </si>
  <si>
    <t>Las aventuras de Robin Hood</t>
  </si>
  <si>
    <t>Paul Creswick</t>
  </si>
  <si>
    <t>Pájaro de mar por tierra</t>
  </si>
  <si>
    <t>Isaac Chocron</t>
  </si>
  <si>
    <t>Paraiso cercado</t>
  </si>
  <si>
    <t>Yi Chongjun</t>
  </si>
  <si>
    <t>La iniciación de Vivant Lanon</t>
  </si>
  <si>
    <t>Marc Cholodenko</t>
  </si>
  <si>
    <t>Inger Christensen</t>
  </si>
  <si>
    <t>Agatha Christie</t>
  </si>
  <si>
    <t>Un cadáver en la biblioteca</t>
  </si>
  <si>
    <t>Double sin and other stories</t>
  </si>
  <si>
    <t>Un gato en el palomar</t>
  </si>
  <si>
    <t>La muerte visita al dentista</t>
  </si>
  <si>
    <t>Poirot en Oriente</t>
  </si>
  <si>
    <t>Molino</t>
  </si>
  <si>
    <t>Se anuncia un asesinato</t>
  </si>
  <si>
    <t>Testigo de cargo</t>
  </si>
  <si>
    <t>El tren de las 4.50</t>
  </si>
  <si>
    <t>Jean Genet en Tánger</t>
  </si>
  <si>
    <t>Mohamed Chukri</t>
  </si>
  <si>
    <t>Rostros, amores, maldiciones</t>
  </si>
  <si>
    <t>Álbum de la Antártida</t>
  </si>
  <si>
    <t>Ramon Dachs</t>
  </si>
  <si>
    <t>La tempestad</t>
  </si>
  <si>
    <t>Álbum del trasiego</t>
  </si>
  <si>
    <t>Otoño alemán</t>
  </si>
  <si>
    <t>Stig Dagerman</t>
  </si>
  <si>
    <t>Bosque</t>
  </si>
  <si>
    <t>Antonio Dal Masetto</t>
  </si>
  <si>
    <t>Sueños y ensoñaciones de una dama de Heian</t>
  </si>
  <si>
    <t>Dama Sarashina</t>
  </si>
  <si>
    <t>Triunfo de la muerte</t>
  </si>
  <si>
    <t>Gabrielle D'Annunzio</t>
  </si>
  <si>
    <t>Zurda melancolía</t>
  </si>
  <si>
    <t>Josué Dante</t>
  </si>
  <si>
    <t>Rubén Darío</t>
  </si>
  <si>
    <t>Cuentos fantásticos</t>
  </si>
  <si>
    <t>Neandertal</t>
  </si>
  <si>
    <t>John Darnton</t>
  </si>
  <si>
    <t>Jordi Dauder</t>
  </si>
  <si>
    <t>Cartas de mi molino</t>
  </si>
  <si>
    <t>Alphonse Daudet</t>
  </si>
  <si>
    <t>Pomaire</t>
  </si>
  <si>
    <t>Tartarín de Tarascón</t>
  </si>
  <si>
    <t>René Daumal</t>
  </si>
  <si>
    <t>Guy Davenport</t>
  </si>
  <si>
    <t>Magenta</t>
  </si>
  <si>
    <t>Amparo Dávila</t>
  </si>
  <si>
    <t>Muerte en el bosque</t>
  </si>
  <si>
    <t>Gwen Davis</t>
  </si>
  <si>
    <t>Colegiala</t>
  </si>
  <si>
    <t>Osamu Dazai</t>
  </si>
  <si>
    <t>Cuentos de cabecera</t>
  </si>
  <si>
    <t>Satori</t>
  </si>
  <si>
    <t>La rebelión de los tártaros</t>
  </si>
  <si>
    <t>Thomas De Quincey</t>
  </si>
  <si>
    <t>Bosquejos de infancia y adolescencia 1785 -1800</t>
  </si>
  <si>
    <t>Confesiones de un inglés comedor de opio</t>
  </si>
  <si>
    <t>Del asesinato considerado como una de las bellas artes</t>
  </si>
  <si>
    <t>La máscara</t>
  </si>
  <si>
    <t>Paradiso</t>
  </si>
  <si>
    <t>Klosterheim, o la máscara</t>
  </si>
  <si>
    <t>Seres imaginarios y reales</t>
  </si>
  <si>
    <t>La traducción</t>
  </si>
  <si>
    <t>Pablo De Santis</t>
  </si>
  <si>
    <t>El indeseable</t>
  </si>
  <si>
    <t>Régis Debray</t>
  </si>
  <si>
    <t>Olivier Debroise</t>
  </si>
  <si>
    <t>Diario del año de la peste</t>
  </si>
  <si>
    <t>Daniel Defoe</t>
  </si>
  <si>
    <t>The Fortunes and misfortunes of the famous Moll Flanders</t>
  </si>
  <si>
    <t>Moll Flanders</t>
  </si>
  <si>
    <t>El pirata Gow</t>
  </si>
  <si>
    <t>Robinson Crusoe</t>
  </si>
  <si>
    <t>Duende nocturno</t>
  </si>
  <si>
    <t>Angelina</t>
  </si>
  <si>
    <t>Rafael Delgado</t>
  </si>
  <si>
    <t>Cuentos y novelas breves</t>
  </si>
  <si>
    <t>Cuentos y notas</t>
  </si>
  <si>
    <t>Los parientes ricos</t>
  </si>
  <si>
    <t>Diálogo con las sombras</t>
  </si>
  <si>
    <t>Antonio Delgado</t>
  </si>
  <si>
    <t>Gobierno del estado de Tamaulipas</t>
  </si>
  <si>
    <t>Cartas de amor de un sexagenario voluptuoso</t>
  </si>
  <si>
    <t>Miguel Delibes</t>
  </si>
  <si>
    <t>La hoja roja</t>
  </si>
  <si>
    <t>Los santos inocentes</t>
  </si>
  <si>
    <t>Body Art</t>
  </si>
  <si>
    <t>Cosmópolis</t>
  </si>
  <si>
    <t>El hombre del salto</t>
  </si>
  <si>
    <t>Libra</t>
  </si>
  <si>
    <t>Los nombres</t>
  </si>
  <si>
    <t>Submundo</t>
  </si>
  <si>
    <t>White noise</t>
  </si>
  <si>
    <t>Alebrijes</t>
  </si>
  <si>
    <t>Gerardo Deniz</t>
  </si>
  <si>
    <t>Paños menores</t>
  </si>
  <si>
    <t>El ajuste de cuentas</t>
  </si>
  <si>
    <t>Tibor Déry</t>
  </si>
  <si>
    <t>En custodia</t>
  </si>
  <si>
    <t>Anita Desai</t>
  </si>
  <si>
    <t>The inheritance of loss</t>
  </si>
  <si>
    <t>Kiran Desai</t>
  </si>
  <si>
    <t>Vivant Denon</t>
  </si>
  <si>
    <t>Venus en India</t>
  </si>
  <si>
    <t>Mircea: una historia de amor</t>
  </si>
  <si>
    <t>Maitreyi Devi</t>
  </si>
  <si>
    <t>Kairos</t>
  </si>
  <si>
    <t>Así es como la pierdes</t>
  </si>
  <si>
    <t>Los Boys</t>
  </si>
  <si>
    <t>Así sea</t>
  </si>
  <si>
    <t>Cuentos completos III</t>
  </si>
  <si>
    <t>El hombre en el castillo</t>
  </si>
  <si>
    <t>Acorralado y otros cuentos</t>
  </si>
  <si>
    <t>Charles Dickens</t>
  </si>
  <si>
    <t>Casa desolada</t>
  </si>
  <si>
    <t>David Copperfield</t>
  </si>
  <si>
    <t>Grandes esperanzas</t>
  </si>
  <si>
    <t>Historia de dos ciudades</t>
  </si>
  <si>
    <t>Memorias de Joseph Grimaldi</t>
  </si>
  <si>
    <t>Oliverio Twist</t>
  </si>
  <si>
    <t>Papeles postumos del club Pickwick 2</t>
  </si>
  <si>
    <t>Papeles postumos del club Pickwick 3</t>
  </si>
  <si>
    <t>El viaje inútil de dos aprendices gandules</t>
  </si>
  <si>
    <t>El viajero sin propósito</t>
  </si>
  <si>
    <t>Vida y aventuras de Martin Chuzzlewit</t>
  </si>
  <si>
    <t>Denis Diderot</t>
  </si>
  <si>
    <t>Jacques el fatalista</t>
  </si>
  <si>
    <t>Carta sobre los ciegos seguido de carta sobre los sordomudos</t>
  </si>
  <si>
    <t>El sobrino de Rameau</t>
  </si>
  <si>
    <t>Cuentos de hadas argentinos</t>
  </si>
  <si>
    <t>Adolfo Diez Gómez</t>
  </si>
  <si>
    <t>Cartas de África</t>
  </si>
  <si>
    <t>Isak Dinesen</t>
  </si>
  <si>
    <t>Cuentos de invierno</t>
  </si>
  <si>
    <t>Ehrengard</t>
  </si>
  <si>
    <t>Ensayos completos</t>
  </si>
  <si>
    <t>La familia Cats. Caballos fantasmas</t>
  </si>
  <si>
    <t>El festín de Babette</t>
  </si>
  <si>
    <t>Viena</t>
  </si>
  <si>
    <t>Memorias de África</t>
  </si>
  <si>
    <t>Siete cuentos góticos</t>
  </si>
  <si>
    <t>Cómo derroté a… y otros cuentos</t>
  </si>
  <si>
    <t>Carl Djerassi</t>
  </si>
  <si>
    <t>Alfred Döblin</t>
  </si>
  <si>
    <t>El arca de agua</t>
  </si>
  <si>
    <t>E.L. Doctorow</t>
  </si>
  <si>
    <t>La cuidad de dios</t>
  </si>
  <si>
    <t>La gran marcha</t>
  </si>
  <si>
    <t>Roca</t>
  </si>
  <si>
    <t>El libro de Daniel</t>
  </si>
  <si>
    <t>Un asesinato que todos cometemos</t>
  </si>
  <si>
    <t>El tormento de los saquitos de cuero</t>
  </si>
  <si>
    <t>Un día fui caballo</t>
  </si>
  <si>
    <t>Brianda Domecq</t>
  </si>
  <si>
    <t>Ansina María</t>
  </si>
  <si>
    <t>Berta Dominguez D.</t>
  </si>
  <si>
    <t>Costa Amic</t>
  </si>
  <si>
    <t>William pescador</t>
  </si>
  <si>
    <t>Christoper Domínguez Michael</t>
  </si>
  <si>
    <t>Coronación</t>
  </si>
  <si>
    <t>José Donoso</t>
  </si>
  <si>
    <t>La desesperanza</t>
  </si>
  <si>
    <t>Historia personal del (boom)</t>
  </si>
  <si>
    <t>El lugar sin límites</t>
  </si>
  <si>
    <t>El mocho</t>
  </si>
  <si>
    <t>Taratuta. Naturaleza muerta con cachimba</t>
  </si>
  <si>
    <t>Ariel Dorfman</t>
  </si>
  <si>
    <t>Manú Dornbierer</t>
  </si>
  <si>
    <t>Raúl Dorra</t>
  </si>
  <si>
    <t>Años inolvidables</t>
  </si>
  <si>
    <t>John Dos Passos</t>
  </si>
  <si>
    <t>Manhattan transfer</t>
  </si>
  <si>
    <t>El número uno</t>
  </si>
  <si>
    <t>Orient express</t>
  </si>
  <si>
    <t>Tres soldados</t>
  </si>
  <si>
    <t>Ante la silla eléctrica. La verdadera historia de Sacco y Vanzetti</t>
  </si>
  <si>
    <t>Errata naturae</t>
  </si>
  <si>
    <t>El adolescente</t>
  </si>
  <si>
    <t>Apuntes del subsuelo</t>
  </si>
  <si>
    <t>Factoría</t>
  </si>
  <si>
    <t>Problemas de la poética de Dostoievski</t>
  </si>
  <si>
    <t>El cocodrilo</t>
  </si>
  <si>
    <t>Diario de un escritor</t>
  </si>
  <si>
    <t>Dostoyevski entre Rusia y Occidente</t>
  </si>
  <si>
    <t>Tamara Djermanovic</t>
  </si>
  <si>
    <t>Herder</t>
  </si>
  <si>
    <t>El eterno marido</t>
  </si>
  <si>
    <t>Joseph Frank</t>
  </si>
  <si>
    <t>Los hermanos karamázov</t>
  </si>
  <si>
    <t>Humillados y ofendidos</t>
  </si>
  <si>
    <t>Punto de Lectura</t>
  </si>
  <si>
    <t>El idiota (1)</t>
  </si>
  <si>
    <t>El idiota (2)</t>
  </si>
  <si>
    <t>El jugador</t>
  </si>
  <si>
    <t>Georg Lukács</t>
  </si>
  <si>
    <t>La mansa</t>
  </si>
  <si>
    <t>Memorias del subsuelo. Timorata</t>
  </si>
  <si>
    <t>DVD</t>
  </si>
  <si>
    <t>Noches blancas. El pequeño heroe. Un episodio vergonzoso</t>
  </si>
  <si>
    <t>Pobre gente</t>
  </si>
  <si>
    <t>El aleph</t>
  </si>
  <si>
    <t>El sueño de un hombre ridículo</t>
  </si>
  <si>
    <t>Tres novelas cortas. Noches blancas. Novela en nueve cartas. El sueño del príncipe</t>
  </si>
  <si>
    <t>Las aventuras de Sherlock Holmes</t>
  </si>
  <si>
    <t>Arthur Conan Doyle</t>
  </si>
  <si>
    <t>Aventuras del profesor Challenger</t>
  </si>
  <si>
    <t>Cinco aventuras de Sherlock Holmes</t>
  </si>
  <si>
    <t>Cuentos de terror</t>
  </si>
  <si>
    <t>Las hazañas de Sherlock Holmes</t>
  </si>
  <si>
    <t>Lote núm. 249. 11 relatos de terror y misterio</t>
  </si>
  <si>
    <t>El mundo perdido</t>
  </si>
  <si>
    <t>Astiberri</t>
  </si>
  <si>
    <t>El perro de los Baskerville</t>
  </si>
  <si>
    <t>Relatos de sangre y misterio</t>
  </si>
  <si>
    <t>Sherlock Holmes. El signo de los cuatro. El sabueso de los Baskerville. Las novelas (2)</t>
  </si>
  <si>
    <t>Sherlock Holmes. Las aventuras imprescindibles. 2. De los años ocuros a Sussex</t>
  </si>
  <si>
    <t>Todo Sherlock Holmes</t>
  </si>
  <si>
    <t>Tres aventuras de Sherlock Holmes</t>
  </si>
  <si>
    <t>Roddy Doyle</t>
  </si>
  <si>
    <t>Diez manzanitas tiene el manzano</t>
  </si>
  <si>
    <t>Libros y publicaciones periodicas</t>
  </si>
  <si>
    <t>La escuela encantada</t>
  </si>
  <si>
    <t>Carol Drinkwater</t>
  </si>
  <si>
    <t>Maurice Druon</t>
  </si>
  <si>
    <t>Ecos del desierto</t>
  </si>
  <si>
    <t>Silvia Dubovoy</t>
  </si>
  <si>
    <t>Tiene la noche un árbol</t>
  </si>
  <si>
    <t>Guadalupe Dueñas</t>
  </si>
  <si>
    <t>María Dueñas</t>
  </si>
  <si>
    <t>Diario de un aspirante a santo</t>
  </si>
  <si>
    <t>Georges Duhamel</t>
  </si>
  <si>
    <t>Angel Pitou</t>
  </si>
  <si>
    <t>Alejandro Dumas</t>
  </si>
  <si>
    <t>Los caballeros templarios</t>
  </si>
  <si>
    <t>El conde de Montecristo</t>
  </si>
  <si>
    <t>El conde de Montecristo II</t>
  </si>
  <si>
    <t>La dama de las camelias</t>
  </si>
  <si>
    <t>Alexandre Dumas</t>
  </si>
  <si>
    <t>La novela de violeta</t>
  </si>
  <si>
    <t>Nathan</t>
  </si>
  <si>
    <t>Los tres mosqueteros I</t>
  </si>
  <si>
    <t>Los tres mosqueteros II</t>
  </si>
  <si>
    <t>Lord Dunsany</t>
  </si>
  <si>
    <t>Desvariante</t>
  </si>
  <si>
    <t>José Durand</t>
  </si>
  <si>
    <t>Ourika</t>
  </si>
  <si>
    <t>Claire de Duras</t>
  </si>
  <si>
    <t>Marguerite Duras</t>
  </si>
  <si>
    <t>Laure Adler</t>
  </si>
  <si>
    <t>El amor</t>
  </si>
  <si>
    <t>El arrebato de Lol V. Stein</t>
  </si>
  <si>
    <t>Marguerite. Intensidad y dolor de una vida</t>
  </si>
  <si>
    <t>El cine Edén</t>
  </si>
  <si>
    <t>El cuenco de plata</t>
  </si>
  <si>
    <t>Cuadernos de la guerra y otros textos</t>
  </si>
  <si>
    <t>Ollero &amp; Ramos</t>
  </si>
  <si>
    <t>Destruir, dice</t>
  </si>
  <si>
    <t>El dolor</t>
  </si>
  <si>
    <t>Escribir</t>
  </si>
  <si>
    <t>El hombre sentado en el pasillo</t>
  </si>
  <si>
    <t>La impudicia</t>
  </si>
  <si>
    <t>El mal de la muerte</t>
  </si>
  <si>
    <t>Moderato cantabile</t>
  </si>
  <si>
    <t>El mundo exterior</t>
  </si>
  <si>
    <t>La música</t>
  </si>
  <si>
    <t>Bajo la luna</t>
  </si>
  <si>
    <t>Outside</t>
  </si>
  <si>
    <t>El viceconsul</t>
  </si>
  <si>
    <t>Animales en general</t>
  </si>
  <si>
    <t>Balthazar</t>
  </si>
  <si>
    <t>Lawrence Durrell</t>
  </si>
  <si>
    <t>Clea</t>
  </si>
  <si>
    <t>Justine</t>
  </si>
  <si>
    <t>Mountolive</t>
  </si>
  <si>
    <t>Isabelle Eberhardt</t>
  </si>
  <si>
    <t>El crimen del padre Amaro</t>
  </si>
  <si>
    <t>Los Maias 1</t>
  </si>
  <si>
    <t>Los Maias 2</t>
  </si>
  <si>
    <t>Obras completas I</t>
  </si>
  <si>
    <t>El primo Basilio</t>
  </si>
  <si>
    <t>La reliquia</t>
  </si>
  <si>
    <t>El señor diablo</t>
  </si>
  <si>
    <t>Jean Echenoz</t>
  </si>
  <si>
    <t>Cherokee</t>
  </si>
  <si>
    <t>El meridiano de Greenwich</t>
  </si>
  <si>
    <t>Ravel</t>
  </si>
  <si>
    <t>Jorge Edwards</t>
  </si>
  <si>
    <t>Los convidados de piedra</t>
  </si>
  <si>
    <t>El sueño de la historia</t>
  </si>
  <si>
    <t>Dave Eggers</t>
  </si>
  <si>
    <t>Vintage Books</t>
  </si>
  <si>
    <t>Una historia conmovedora, asombrosa y genial</t>
  </si>
  <si>
    <t>Iliá Ehrenburg</t>
  </si>
  <si>
    <t>Episodios de una vida tunante</t>
  </si>
  <si>
    <t>Mircea Eliade</t>
  </si>
  <si>
    <t>Los jovenes bárbaros</t>
  </si>
  <si>
    <t>Maitreyi: la noche bengalí</t>
  </si>
  <si>
    <t>Diario 1945-1969</t>
  </si>
  <si>
    <t>La india</t>
  </si>
  <si>
    <t>La noche de San Juan</t>
  </si>
  <si>
    <t>La prueba del laberinto</t>
  </si>
  <si>
    <t>Dinastía</t>
  </si>
  <si>
    <t>Robert S. Elegant</t>
  </si>
  <si>
    <t>Tiempo de llorar</t>
  </si>
  <si>
    <t>María Luisa Elío</t>
  </si>
  <si>
    <t>Goerge Eliot</t>
  </si>
  <si>
    <t>George Eliot</t>
  </si>
  <si>
    <t>El velo alzado</t>
  </si>
  <si>
    <t>Autobriografía precoz</t>
  </si>
  <si>
    <t>Salvador Elizondo</t>
  </si>
  <si>
    <t>Camera Lucida</t>
  </si>
  <si>
    <t>Cuaderno de escritura</t>
  </si>
  <si>
    <t>Elsinore: un cuaderno</t>
  </si>
  <si>
    <t>Escritos mexicanos</t>
  </si>
  <si>
    <t>Farabeuf</t>
  </si>
  <si>
    <t>El grafógrafo</t>
  </si>
  <si>
    <t>El hipogeo secreto</t>
  </si>
  <si>
    <t>El mar de iguanas</t>
  </si>
  <si>
    <t>Narrativa Completa</t>
  </si>
  <si>
    <t>Narda o el verano</t>
  </si>
  <si>
    <t>Pasado anterior</t>
  </si>
  <si>
    <t>Setenta veces siete</t>
  </si>
  <si>
    <t>Ricardo Elizondo Elizondo</t>
  </si>
  <si>
    <t>Historias megicanas</t>
  </si>
  <si>
    <t>American Psycho</t>
  </si>
  <si>
    <t>Bret Easton Ellis</t>
  </si>
  <si>
    <t>Las leyes de la atracción</t>
  </si>
  <si>
    <t>Lunar Park</t>
  </si>
  <si>
    <t>Menos que cero</t>
  </si>
  <si>
    <t>América</t>
  </si>
  <si>
    <t>James Ellroy</t>
  </si>
  <si>
    <t>A causa de la noche</t>
  </si>
  <si>
    <t>La colina de los suicidios</t>
  </si>
  <si>
    <t>El gran desierto</t>
  </si>
  <si>
    <t>L.A. Confidential</t>
  </si>
  <si>
    <t>Loco por Donna</t>
  </si>
  <si>
    <t>Seis de los grandes</t>
  </si>
  <si>
    <t>Diamela Eltit</t>
  </si>
  <si>
    <t>Kehinde</t>
  </si>
  <si>
    <t>Buchi Emecheta</t>
  </si>
  <si>
    <t>Michael Ende</t>
  </si>
  <si>
    <t>Aguas, que arden</t>
  </si>
  <si>
    <t>José Luis Engel</t>
  </si>
  <si>
    <t>El ángel caído</t>
  </si>
  <si>
    <t>La montaña de las tres cuevas</t>
  </si>
  <si>
    <t>La visita del médico de cámara</t>
  </si>
  <si>
    <t>The Gathering</t>
  </si>
  <si>
    <t>Anne Enright</t>
  </si>
  <si>
    <t>Black Cat</t>
  </si>
  <si>
    <t>Taking pictures</t>
  </si>
  <si>
    <t>Decencia</t>
  </si>
  <si>
    <t>Hipotermia</t>
  </si>
  <si>
    <t>Álvaro Enrigue</t>
  </si>
  <si>
    <t>Muerte súbita</t>
  </si>
  <si>
    <t>Hugo el lobo y otros relatos de terror</t>
  </si>
  <si>
    <t>Erckmann-Chatrian</t>
  </si>
  <si>
    <t>La casa redonda</t>
  </si>
  <si>
    <t>Louise Erdrich</t>
  </si>
  <si>
    <t>Un día dios se metió en mi cama</t>
  </si>
  <si>
    <t>María Luisa Erreguerena</t>
  </si>
  <si>
    <t>La maquina de escribir</t>
  </si>
  <si>
    <t>Los pegasos de la memoria</t>
  </si>
  <si>
    <t>Beatriz Escalante</t>
  </si>
  <si>
    <t>Agustín y otros cuentos</t>
  </si>
  <si>
    <t>Cuerpo de piedras preciosas</t>
  </si>
  <si>
    <t>Edgar Escobedo Quijano</t>
  </si>
  <si>
    <t>La mexiquíada</t>
  </si>
  <si>
    <t>Ponle mi foto al muñeco</t>
  </si>
  <si>
    <t>Mandala</t>
  </si>
  <si>
    <t>Fernando Espejo</t>
  </si>
  <si>
    <t>Germán Espinosa</t>
  </si>
  <si>
    <t>Sinfonía desde el nuevo mundo</t>
  </si>
  <si>
    <t>La tragedia de Belinda Elsner</t>
  </si>
  <si>
    <t>Kathia</t>
  </si>
  <si>
    <t>José María Espinasa</t>
  </si>
  <si>
    <t>El tiempo escrito</t>
  </si>
  <si>
    <t>Los niños de paja</t>
  </si>
  <si>
    <t>Bernando Esquinca</t>
  </si>
  <si>
    <t>Como agua para chocolate</t>
  </si>
  <si>
    <t>Tan veloz como el deseo</t>
  </si>
  <si>
    <t>Bruno Estañol</t>
  </si>
  <si>
    <t>Inventario secreto de la Habana</t>
  </si>
  <si>
    <t>Abilio Estévez</t>
  </si>
  <si>
    <t>Amor; curiosidad, prozac y dudas</t>
  </si>
  <si>
    <t>Lucía Etxebarria</t>
  </si>
  <si>
    <t>Nosotras que no somos como las demás</t>
  </si>
  <si>
    <t>Middlesex</t>
  </si>
  <si>
    <t>Jeffrey Eugenides</t>
  </si>
  <si>
    <t>La trama nupcial</t>
  </si>
  <si>
    <t>El collar roto</t>
  </si>
  <si>
    <t>Valerio Evangelisti</t>
  </si>
  <si>
    <t>La mandrágora</t>
  </si>
  <si>
    <t>Cuentos de París</t>
  </si>
  <si>
    <t>Los arcarnos de la sangre</t>
  </si>
  <si>
    <t>Fernando Fabio Sánchez</t>
  </si>
  <si>
    <t>Mi vida conmigo</t>
  </si>
  <si>
    <t>José María Fábregas</t>
  </si>
  <si>
    <t>Guillermo Fadanelli</t>
  </si>
  <si>
    <t>Educar a los topos</t>
  </si>
  <si>
    <t>Elogio de la vagancia</t>
  </si>
  <si>
    <t>En busca de un lugar habitable</t>
  </si>
  <si>
    <t>Hotel D.F</t>
  </si>
  <si>
    <t>Insolencia. Literatura y mundo</t>
  </si>
  <si>
    <t>Lodo</t>
  </si>
  <si>
    <t>Más alemán que Hitler</t>
  </si>
  <si>
    <t>Malacara</t>
  </si>
  <si>
    <t>Mariana Constrictor</t>
  </si>
  <si>
    <t>Mis mujeres muertas</t>
  </si>
  <si>
    <t>La otra cara de Rock Hudson</t>
  </si>
  <si>
    <t>Plegarias de un inquilino</t>
  </si>
  <si>
    <t>La polemica de los pajaros</t>
  </si>
  <si>
    <t>Regimiento Lolita</t>
  </si>
  <si>
    <t>Times</t>
  </si>
  <si>
    <t>¿Te veré en el desayuno?</t>
  </si>
  <si>
    <t>Terlenka: 12 relatos para despues del apocalipsis</t>
  </si>
  <si>
    <t>Moho</t>
  </si>
  <si>
    <t>Los principios activos</t>
  </si>
  <si>
    <t>Julio Fajardo Herrero</t>
  </si>
  <si>
    <t>La catedral del mar</t>
  </si>
  <si>
    <t>Ildefonso Falcones</t>
  </si>
  <si>
    <t>El stradivarius perdido</t>
  </si>
  <si>
    <t>John Meade Falkner</t>
  </si>
  <si>
    <t>Inshallah</t>
  </si>
  <si>
    <t>Orina Fallaci</t>
  </si>
  <si>
    <t>John Fante</t>
  </si>
  <si>
    <t>Un año pésimo</t>
  </si>
  <si>
    <t>Espera a la primavera, Bandini</t>
  </si>
  <si>
    <t>Llenos de vida</t>
  </si>
  <si>
    <t>Preguntale al polvo</t>
  </si>
  <si>
    <t>Guillermo Farber</t>
  </si>
  <si>
    <t>V Siglos</t>
  </si>
  <si>
    <t>Cristo en Cuernavaca</t>
  </si>
  <si>
    <t>Howard Fast</t>
  </si>
  <si>
    <t>La Cartonera</t>
  </si>
  <si>
    <t>Espartaco</t>
  </si>
  <si>
    <t>Mis gloriosos hermanos: Judea contra Antíoco IV, lucha por la libertad</t>
  </si>
  <si>
    <t>Eldhasa</t>
  </si>
  <si>
    <t>¡Absalón, Absalón!</t>
  </si>
  <si>
    <t>Willian Faulkner</t>
  </si>
  <si>
    <t>Cartas escogidas</t>
  </si>
  <si>
    <t>De esta tierra y más allá</t>
  </si>
  <si>
    <t>Capitán Swing</t>
  </si>
  <si>
    <t>La escapada</t>
  </si>
  <si>
    <t>Una fábula</t>
  </si>
  <si>
    <t>Gambito de caballo</t>
  </si>
  <si>
    <t>Faulkner, Mississipi</t>
  </si>
  <si>
    <t>Édouard Glissant</t>
  </si>
  <si>
    <t>Los invictos</t>
  </si>
  <si>
    <t>Mientras agonizo</t>
  </si>
  <si>
    <t>Miss Zilphia Gant</t>
  </si>
  <si>
    <t>El oso</t>
  </si>
  <si>
    <t>La paga de los soldados</t>
  </si>
  <si>
    <t>Las palmeras salvajes</t>
  </si>
  <si>
    <t>Una rosa para Emily. Miss Zilphia Gant</t>
  </si>
  <si>
    <t>El ruido y la furia</t>
  </si>
  <si>
    <t>Santuario</t>
  </si>
  <si>
    <t>Sartoris</t>
  </si>
  <si>
    <t>El villorrio</t>
  </si>
  <si>
    <t>Corregidor</t>
  </si>
  <si>
    <t>Birdsong</t>
  </si>
  <si>
    <t>Sebastian Faulks</t>
  </si>
  <si>
    <t>El amor en los días de la furia</t>
  </si>
  <si>
    <t>Lawrence Ferlinghetti</t>
  </si>
  <si>
    <t>Nieve</t>
  </si>
  <si>
    <t>Maxence Fermine</t>
  </si>
  <si>
    <t>Opio</t>
  </si>
  <si>
    <t>Adela Fernandez</t>
  </si>
  <si>
    <t>El biógrafo de su lector. Guía para leer y entender a Macedonio Fernández</t>
  </si>
  <si>
    <t>Geney Beltrán Félix</t>
  </si>
  <si>
    <t>Segundo sueño</t>
  </si>
  <si>
    <t>José Joaquín Fernández de Lizardi</t>
  </si>
  <si>
    <t>Viaje alrededor de mi cuarto (Paris 1938)</t>
  </si>
  <si>
    <t>Gabriel Fernández Ledesma</t>
  </si>
  <si>
    <t>Macedonio Fernández</t>
  </si>
  <si>
    <t>Mies Tardia</t>
  </si>
  <si>
    <t>Genaro Fernández Mac Gregor</t>
  </si>
  <si>
    <t>Los bravos</t>
  </si>
  <si>
    <t>Jesús Fernández Santos</t>
  </si>
  <si>
    <t>Francisco Fernández Naval</t>
  </si>
  <si>
    <t>Los días del abandono</t>
  </si>
  <si>
    <t>Elena Ferrante</t>
  </si>
  <si>
    <t>La caja de cristal</t>
  </si>
  <si>
    <t>Rosario Ferré</t>
  </si>
  <si>
    <t>Siete relatos capitales</t>
  </si>
  <si>
    <t>José Ferrater Mora</t>
  </si>
  <si>
    <t>Calamus</t>
  </si>
  <si>
    <t>Manual práctico del odio</t>
  </si>
  <si>
    <t>La judía de Toledo</t>
  </si>
  <si>
    <t>Lion Feuchtwanger</t>
  </si>
  <si>
    <t>Enrique de Lagardere</t>
  </si>
  <si>
    <t>Paul Feval</t>
  </si>
  <si>
    <t>Hara</t>
  </si>
  <si>
    <t>Los amores de un bibliomano</t>
  </si>
  <si>
    <t>Eugene Field</t>
  </si>
  <si>
    <t>Henry Fielding</t>
  </si>
  <si>
    <t>Vernon Dios Little</t>
  </si>
  <si>
    <t>Ronald Firbank</t>
  </si>
  <si>
    <t>Valmouth</t>
  </si>
  <si>
    <t>Filosofía a mano armada</t>
  </si>
  <si>
    <t>A este lado del paraiso</t>
  </si>
  <si>
    <t>Cuentos 1</t>
  </si>
  <si>
    <t>El curioso caso de Benjamín Button y el diamante tan grande como el Ritz</t>
  </si>
  <si>
    <t>El gran Gatsby</t>
  </si>
  <si>
    <t>Hermosos y malditos</t>
  </si>
  <si>
    <t>El precio era alto</t>
  </si>
  <si>
    <t>El último magnate</t>
  </si>
  <si>
    <t>Beatriz Viterbo</t>
  </si>
  <si>
    <t>Cartas a Louise Colet</t>
  </si>
  <si>
    <t>Gustave Flaubert</t>
  </si>
  <si>
    <t>Razones y osadías</t>
  </si>
  <si>
    <t>Fuentetaja</t>
  </si>
  <si>
    <t>Bouvard y Pécuchet</t>
  </si>
  <si>
    <t>Diccionario de convencionalismos</t>
  </si>
  <si>
    <t>Biblioteca de México</t>
  </si>
  <si>
    <t>La educación sentimental 1</t>
  </si>
  <si>
    <t>La educación sentimental 2</t>
  </si>
  <si>
    <t>Noviembre</t>
  </si>
  <si>
    <t>La pasión de escribir</t>
  </si>
  <si>
    <t>Salambó</t>
  </si>
  <si>
    <t>Jacques Suffel</t>
  </si>
  <si>
    <t>Las Tentaciones de San Antonio</t>
  </si>
  <si>
    <t>La tentacion de San Antonio</t>
  </si>
  <si>
    <t>Rain Man</t>
  </si>
  <si>
    <t>Leonore Fleischer</t>
  </si>
  <si>
    <t>Escenas de la tierra en fiesta y de la mar en calma</t>
  </si>
  <si>
    <t>Daniel Nahman Molinari</t>
  </si>
  <si>
    <t>Ricardo Flores Magón</t>
  </si>
  <si>
    <t>Tiempos de olvido</t>
  </si>
  <si>
    <t>Víctor Flores Olea</t>
  </si>
  <si>
    <t>La delicadeza</t>
  </si>
  <si>
    <t>David Foenkinos</t>
  </si>
  <si>
    <t>Los pichiciegos</t>
  </si>
  <si>
    <t>Rodolfo Enrique Fogwill</t>
  </si>
  <si>
    <t>La clave esta en Rebeca</t>
  </si>
  <si>
    <t>Doble juego</t>
  </si>
  <si>
    <t>Los pilares de la tierra</t>
  </si>
  <si>
    <t>Rubem Fonseca</t>
  </si>
  <si>
    <t>Amalgama</t>
  </si>
  <si>
    <t>El agujero en la pared</t>
  </si>
  <si>
    <t>Bufo &amp; Spallanzani</t>
  </si>
  <si>
    <t>Diario de un libertino</t>
  </si>
  <si>
    <t>Ella y otras mujeres</t>
  </si>
  <si>
    <t>Grandes emociones y pensamientos imperfectos</t>
  </si>
  <si>
    <t>El gran arte</t>
  </si>
  <si>
    <t>Historias de amor. Del fondo del mundo prostituto sólo amores guardé para mi puro</t>
  </si>
  <si>
    <t>José</t>
  </si>
  <si>
    <t>Mandrake. La biblia y el bastón</t>
  </si>
  <si>
    <t>La novela murió. Crónicas</t>
  </si>
  <si>
    <t>Los mejores relatos</t>
  </si>
  <si>
    <t>Pasado negro</t>
  </si>
  <si>
    <t>Pequeñas criaturas</t>
  </si>
  <si>
    <t>El salvaje de la opera</t>
  </si>
  <si>
    <t>Secreciones, excreciones y desatinos</t>
  </si>
  <si>
    <t>Ford Madox Ford</t>
  </si>
  <si>
    <t>Fábulas de la Fontaine</t>
  </si>
  <si>
    <t>Jean de la Fontaine</t>
  </si>
  <si>
    <t>Origen</t>
  </si>
  <si>
    <t>Contes libertins</t>
  </si>
  <si>
    <t>Diane de Selliers</t>
  </si>
  <si>
    <t>Acción de gracias</t>
  </si>
  <si>
    <t>Richard Ford</t>
  </si>
  <si>
    <t>Canadá</t>
  </si>
  <si>
    <t>De mujeres con hombres</t>
  </si>
  <si>
    <t>El día de la independencia</t>
  </si>
  <si>
    <t>Flores en las grietas: autobiografía y literatura</t>
  </si>
  <si>
    <t>Pecados sin cuento</t>
  </si>
  <si>
    <t>El periodista deportivo</t>
  </si>
  <si>
    <t>Rock Springs</t>
  </si>
  <si>
    <t>La ultima oportunidad</t>
  </si>
  <si>
    <t>Aspectos de la novela</t>
  </si>
  <si>
    <t>Edward M. Forster</t>
  </si>
  <si>
    <t>En lo que creo</t>
  </si>
  <si>
    <t>Una habitación con vistas</t>
  </si>
  <si>
    <t>Maurice</t>
  </si>
  <si>
    <t>El omnibus celestial</t>
  </si>
  <si>
    <t>Pasaje a la India</t>
  </si>
  <si>
    <t>Harcourt</t>
  </si>
  <si>
    <t>La vida futura</t>
  </si>
  <si>
    <t>Esperando a Robert Capa</t>
  </si>
  <si>
    <t>Susana Fortes</t>
  </si>
  <si>
    <t>Últimas cartas de Jacopo Ortis</t>
  </si>
  <si>
    <t>Ugo Foscolo</t>
  </si>
  <si>
    <t>La urbanidad y otros cuentos</t>
  </si>
  <si>
    <t>Raoul Fournier Villada</t>
  </si>
  <si>
    <t>Efsa</t>
  </si>
  <si>
    <t>The collector</t>
  </si>
  <si>
    <t>John Fowles</t>
  </si>
  <si>
    <t>El mago</t>
  </si>
  <si>
    <t>La mujer del teniente francés</t>
  </si>
  <si>
    <t>Devi</t>
  </si>
  <si>
    <t>Los dioses tienen sed</t>
  </si>
  <si>
    <t>Anatole France</t>
  </si>
  <si>
    <t>La isla de los pingüinos</t>
  </si>
  <si>
    <t>Gernika</t>
  </si>
  <si>
    <t>La vida en flor</t>
  </si>
  <si>
    <t>Tor</t>
  </si>
  <si>
    <t>Cuentos irreales</t>
  </si>
  <si>
    <t>Enrique Franco Calvo</t>
  </si>
  <si>
    <t>Sofía</t>
  </si>
  <si>
    <t>Jonathan Franzen</t>
  </si>
  <si>
    <t>Libertad</t>
  </si>
  <si>
    <t>Más afuera</t>
  </si>
  <si>
    <t>Mariana Frenk Westheim</t>
  </si>
  <si>
    <t>Tomóchic</t>
  </si>
  <si>
    <t>Heriberto Frías</t>
  </si>
  <si>
    <t>Juego de espias</t>
  </si>
  <si>
    <t>Michael Frayn</t>
  </si>
  <si>
    <t>Epoca</t>
  </si>
  <si>
    <t>El fondo del cielo</t>
  </si>
  <si>
    <t>Rodrigo Fresán</t>
  </si>
  <si>
    <t>Historia Argentina</t>
  </si>
  <si>
    <t>Mantra</t>
  </si>
  <si>
    <t>Barba Azul</t>
  </si>
  <si>
    <t>Max Frisch</t>
  </si>
  <si>
    <t>Uwe Frisch</t>
  </si>
  <si>
    <t>Adán en Edén</t>
  </si>
  <si>
    <t>Carlos Fuentes</t>
  </si>
  <si>
    <t>Los años con Laura Díaz</t>
  </si>
  <si>
    <t>Aura</t>
  </si>
  <si>
    <t>La cabeza de la hidra</t>
  </si>
  <si>
    <t>Cambio de piel</t>
  </si>
  <si>
    <t>Cantar de ciegos</t>
  </si>
  <si>
    <t>Chac Mool</t>
  </si>
  <si>
    <t>Cristóbal Nonato</t>
  </si>
  <si>
    <t>Diana o la cazadora solitaria</t>
  </si>
  <si>
    <t>Los días enmascarados</t>
  </si>
  <si>
    <t>Perspectivas Mexicanas desde Paris. Un diálogo con Carlos Fuentes</t>
  </si>
  <si>
    <t>Corporación</t>
  </si>
  <si>
    <t>Gringo viejo</t>
  </si>
  <si>
    <t>La gran novela latinoamericana</t>
  </si>
  <si>
    <t>Los hijos del conquistador</t>
  </si>
  <si>
    <t>Inquieta compañía</t>
  </si>
  <si>
    <t>Instinto de Inez</t>
  </si>
  <si>
    <t>La muerte de Artemio Cruz</t>
  </si>
  <si>
    <t>El naranjo, o los círculos del tiempo</t>
  </si>
  <si>
    <t>Personas</t>
  </si>
  <si>
    <t>La región más transparente</t>
  </si>
  <si>
    <t>Retrato de Carlos Fuentes</t>
  </si>
  <si>
    <t>Julio Ortega</t>
  </si>
  <si>
    <t>La silla del Águila</t>
  </si>
  <si>
    <t>Todas las familias felices</t>
  </si>
  <si>
    <t>Tres discursos para dos aldeas</t>
  </si>
  <si>
    <t>Casa con dos puertas</t>
  </si>
  <si>
    <t>Cervantes o la crítica de la lectura</t>
  </si>
  <si>
    <t>Contra Bush</t>
  </si>
  <si>
    <t>En esto creo</t>
  </si>
  <si>
    <t>El espejo enterrado</t>
  </si>
  <si>
    <t>Geografía de la novela</t>
  </si>
  <si>
    <t>La nueva novela hispanoamericana</t>
  </si>
  <si>
    <t>Nuevo tiempo mexicano</t>
  </si>
  <si>
    <t>Valiente mundo nuevo: épica, utoía y mito en la novela hispanoamericana</t>
  </si>
  <si>
    <t>Norberto Fuentes</t>
  </si>
  <si>
    <t>Las películas de mi vida</t>
  </si>
  <si>
    <t>Alberto Fuguet</t>
  </si>
  <si>
    <t>Corazón de tinta</t>
  </si>
  <si>
    <t>Cornerlia Funke</t>
  </si>
  <si>
    <t>El señor de los ladrones</t>
  </si>
  <si>
    <t>Vilma Fuentes</t>
  </si>
  <si>
    <t>Flores negras</t>
  </si>
  <si>
    <t>La fuerza del silencio</t>
  </si>
  <si>
    <t>Guadalupe Fuentes Flores</t>
  </si>
  <si>
    <t>G.F.F</t>
  </si>
  <si>
    <t>La biblioteca mágica de Bibbi Bokken</t>
  </si>
  <si>
    <t>La joven de las naranjas</t>
  </si>
  <si>
    <t>Jostein Gaarder</t>
  </si>
  <si>
    <t>El vendedor de cuentos</t>
  </si>
  <si>
    <t>Vita Brevis</t>
  </si>
  <si>
    <t>Jota Erre</t>
  </si>
  <si>
    <t>El manuscrito carmesí</t>
  </si>
  <si>
    <t>Antonio Gala</t>
  </si>
  <si>
    <t>Juego de soledades</t>
  </si>
  <si>
    <t>Sergio Galindo</t>
  </si>
  <si>
    <t>La vida sexual de Robinsón Crusoe</t>
  </si>
  <si>
    <t>Historia de Aladino o la lámpara maravillosa</t>
  </si>
  <si>
    <t>Antoine Galland</t>
  </si>
  <si>
    <t>Finis mundi</t>
  </si>
  <si>
    <t>Laura Gallego García</t>
  </si>
  <si>
    <t>El operador y otros relatos</t>
  </si>
  <si>
    <t>Romualdo Gallegos</t>
  </si>
  <si>
    <t>Canaima</t>
  </si>
  <si>
    <t>Rómulo Gallegos</t>
  </si>
  <si>
    <t>Cuentos venezolanos</t>
  </si>
  <si>
    <t>Doña Barbara</t>
  </si>
  <si>
    <t>Presencia de Gallegos en México</t>
  </si>
  <si>
    <t>Centauro</t>
  </si>
  <si>
    <t>La trepadora</t>
  </si>
  <si>
    <t>El hierro y la pólvora</t>
  </si>
  <si>
    <t>Jorge Galván</t>
  </si>
  <si>
    <t>Federico Gamboa</t>
  </si>
  <si>
    <t>Santa</t>
  </si>
  <si>
    <t>Ángel Ganivet</t>
  </si>
  <si>
    <t>Rafael Gaona</t>
  </si>
  <si>
    <t>Alberto García-Alix</t>
  </si>
  <si>
    <t>La fabrica</t>
  </si>
  <si>
    <t>La bomba de San José</t>
  </si>
  <si>
    <t>Ana García Bergua</t>
  </si>
  <si>
    <t>La confianza en los extraños</t>
  </si>
  <si>
    <t>Javier García-Galiano</t>
  </si>
  <si>
    <t>Heliópolis</t>
  </si>
  <si>
    <t>Historias de caza</t>
  </si>
  <si>
    <t>Isabel García Lorca</t>
  </si>
  <si>
    <t>El amor en los tiempos de cólera</t>
  </si>
  <si>
    <t>Gabriel García Márquez</t>
  </si>
  <si>
    <t>Aquellos tiempos con Gabo</t>
  </si>
  <si>
    <t>Plinio Apuleyo Mendoza</t>
  </si>
  <si>
    <t>El arte de leer a García Márquez</t>
  </si>
  <si>
    <t>Belacqva</t>
  </si>
  <si>
    <t>Retrato de Gabriel García Márquez</t>
  </si>
  <si>
    <t>Juan Luis Cebrián</t>
  </si>
  <si>
    <t>Cien años de soledad</t>
  </si>
  <si>
    <t>García Márquez / Fuentes</t>
  </si>
  <si>
    <t>Fernández</t>
  </si>
  <si>
    <t>El coronel no tiene quien le escriba</t>
  </si>
  <si>
    <t>Crónica de una muerte anunciada</t>
  </si>
  <si>
    <t>Del amor y otros demonios</t>
  </si>
  <si>
    <t>Diatriba de amor contra un hombre sentado</t>
  </si>
  <si>
    <t>Doce cuentos peregrinos</t>
  </si>
  <si>
    <t>Los funerales de Mamá Grande</t>
  </si>
  <si>
    <t>La hojarasca</t>
  </si>
  <si>
    <t>La increíble y triste historia de la cándida Eréndida y de su abuela desalamada</t>
  </si>
  <si>
    <t>La mala hora</t>
  </si>
  <si>
    <t>Gabriel García Márquez. Una vida</t>
  </si>
  <si>
    <t>Gerald Martin</t>
  </si>
  <si>
    <t>Memoria de mis putas tristes</t>
  </si>
  <si>
    <t>Memories of my melancholy whores</t>
  </si>
  <si>
    <t>Noticia de un secuestro</t>
  </si>
  <si>
    <t>Ojos de perro azul</t>
  </si>
  <si>
    <t>El olor de la guayaba</t>
  </si>
  <si>
    <t>El otoño del Patriarca</t>
  </si>
  <si>
    <t>Relato de un Náufrago</t>
  </si>
  <si>
    <t>La siesta del martes</t>
  </si>
  <si>
    <t>Vivir para contarla</t>
  </si>
  <si>
    <t>Yo no vengo a decir un discurso</t>
  </si>
  <si>
    <t>El jagüey de las ruinas</t>
  </si>
  <si>
    <t>Sara García Iglesias</t>
  </si>
  <si>
    <t>La tercera muerte de Santiago Nasar</t>
  </si>
  <si>
    <t>Eligio García</t>
  </si>
  <si>
    <t>Juan García Ponce</t>
  </si>
  <si>
    <t>Imágenes y visiones</t>
  </si>
  <si>
    <t>El reino milenario</t>
  </si>
  <si>
    <t>Teología y pornografía. Pierre Klossowski en su obra: una descripción</t>
  </si>
  <si>
    <t>Autobiografía precoz</t>
  </si>
  <si>
    <t>Crónica de la intervención I</t>
  </si>
  <si>
    <t>Crónica de la intervención II</t>
  </si>
  <si>
    <t>De anima</t>
  </si>
  <si>
    <t>Inmaculada o los placeres de la inocencia</t>
  </si>
  <si>
    <t>La invitación</t>
  </si>
  <si>
    <t>Obras reunidas V</t>
  </si>
  <si>
    <t>Pasado Presente</t>
  </si>
  <si>
    <t>Personas, lugares y anexas</t>
  </si>
  <si>
    <t>El oficio de perder</t>
  </si>
  <si>
    <t>Lorenzo García Vega</t>
  </si>
  <si>
    <t>Instituto Michoacano de Cultura</t>
  </si>
  <si>
    <t>Ricardo Garibay</t>
  </si>
  <si>
    <t>Dialogos mexicanos</t>
  </si>
  <si>
    <t>Fiera infancia y otros años</t>
  </si>
  <si>
    <t>Signos vitales de Ricardo Garibay</t>
  </si>
  <si>
    <t>Iris Limón</t>
  </si>
  <si>
    <t>Colibrí</t>
  </si>
  <si>
    <t>La nueva amante</t>
  </si>
  <si>
    <t>Par de reyes</t>
  </si>
  <si>
    <t>Taíb</t>
  </si>
  <si>
    <t>Treinta y cinco mujeres</t>
  </si>
  <si>
    <t>La canción de las mulas muertas</t>
  </si>
  <si>
    <t>Jesús Gardea</t>
  </si>
  <si>
    <t>Septiembre y los otros días</t>
  </si>
  <si>
    <t>Salvador Garmendia</t>
  </si>
  <si>
    <t>El crepúsculo de los dioses</t>
  </si>
  <si>
    <t>Richard Garnett</t>
  </si>
  <si>
    <t>Garabatos en agua</t>
  </si>
  <si>
    <t>Felipe Garrido</t>
  </si>
  <si>
    <t>La urna y otras historias de amor</t>
  </si>
  <si>
    <t>La casa junto al río</t>
  </si>
  <si>
    <t>Elena Garro</t>
  </si>
  <si>
    <t>Un corazón en un bote de basura</t>
  </si>
  <si>
    <t>Inés</t>
  </si>
  <si>
    <t>Yo quiero que haya mundo … Elena Garro 50 años de dramaturgia</t>
  </si>
  <si>
    <t>Patricia Rosas Lopátegui</t>
  </si>
  <si>
    <t>Los recuerdos del porvenir</t>
  </si>
  <si>
    <t>Recollections of things to come ( los recuerdos del porvenir)</t>
  </si>
  <si>
    <t>University of Texas</t>
  </si>
  <si>
    <t>El bosque del odio</t>
  </si>
  <si>
    <t>Mimos</t>
  </si>
  <si>
    <t>Vaivén</t>
  </si>
  <si>
    <t>La muerta enamorada</t>
  </si>
  <si>
    <t>Théophile Gautier</t>
  </si>
  <si>
    <t>Hiperón</t>
  </si>
  <si>
    <t>Un cautivo enamorado</t>
  </si>
  <si>
    <t>Jean Genet</t>
  </si>
  <si>
    <t>Diario del ladrón</t>
  </si>
  <si>
    <t>El enemigo declarado</t>
  </si>
  <si>
    <t>Milagro de la rosa</t>
  </si>
  <si>
    <t>Pompas fúnebres</t>
  </si>
  <si>
    <t>San Genet, comediante y mártir</t>
  </si>
  <si>
    <t>Jean Paul Sartre</t>
  </si>
  <si>
    <t>Inutilidad</t>
  </si>
  <si>
    <t>William Gerhardie</t>
  </si>
  <si>
    <t>De traidores y finados</t>
  </si>
  <si>
    <t>Sortilegios</t>
  </si>
  <si>
    <t>Amitav Ghosh</t>
  </si>
  <si>
    <t>Lineas de sombra</t>
  </si>
  <si>
    <t>El palacio de cristal</t>
  </si>
  <si>
    <t>Mempo Giardinelli</t>
  </si>
  <si>
    <t>Imposible equilibrio</t>
  </si>
  <si>
    <t>Luna caliente</t>
  </si>
  <si>
    <t>André Gide</t>
  </si>
  <si>
    <t>Los alimentos terrenales, los nuevos alimentos</t>
  </si>
  <si>
    <t>Isabel</t>
  </si>
  <si>
    <t>Los monederos falsos</t>
  </si>
  <si>
    <t>La pasión moral (ensayos escogidos)</t>
  </si>
  <si>
    <t>Prometeo mal encadenado</t>
  </si>
  <si>
    <t>La puerta estrecha</t>
  </si>
  <si>
    <t>El regreso del hijo pródigo</t>
  </si>
  <si>
    <t>Renacimiento</t>
  </si>
  <si>
    <t>Teseo</t>
  </si>
  <si>
    <t>El viaje de Urien</t>
  </si>
  <si>
    <t>Eve Gil</t>
  </si>
  <si>
    <t>Comer. Rezar. Amar</t>
  </si>
  <si>
    <t>Elizabeth Gilbert</t>
  </si>
  <si>
    <t>Alicia Giménez Bartlett</t>
  </si>
  <si>
    <t>El camino que va a la ciudad</t>
  </si>
  <si>
    <t>La cuidad y la casa</t>
  </si>
  <si>
    <t>Familia</t>
  </si>
  <si>
    <t>Léxico familiar</t>
  </si>
  <si>
    <t>Nuestros ayeres</t>
  </si>
  <si>
    <t>Las palabras de la noche</t>
  </si>
  <si>
    <t>Las pequeñas virtudes</t>
  </si>
  <si>
    <t>Querido Miguel</t>
  </si>
  <si>
    <t>Sagitario</t>
  </si>
  <si>
    <t>Serena Cruz o la verdadera justicia</t>
  </si>
  <si>
    <t>El hombre que plantaba árboles</t>
  </si>
  <si>
    <t>Jean Giono</t>
  </si>
  <si>
    <t>Margo Glantz</t>
  </si>
  <si>
    <t>Historia de una mujer que caminó por la vida con zapatos de diseñador</t>
  </si>
  <si>
    <t>El rastro</t>
  </si>
  <si>
    <t>Saña</t>
  </si>
  <si>
    <t>Síndrome de naufragios</t>
  </si>
  <si>
    <t>Iberoamericana</t>
  </si>
  <si>
    <t>Doscientas ballenas azules</t>
  </si>
  <si>
    <t>Esguince de cintura</t>
  </si>
  <si>
    <t>La polca de los osos</t>
  </si>
  <si>
    <t>Sed de champán</t>
  </si>
  <si>
    <t>Montero Glez</t>
  </si>
  <si>
    <t>Fritz Glockner</t>
  </si>
  <si>
    <t>William Godwin</t>
  </si>
  <si>
    <t>Confesiones de un alma bella</t>
  </si>
  <si>
    <t>Johann W. Goethe</t>
  </si>
  <si>
    <t>Machado</t>
  </si>
  <si>
    <t>Christiane y Goethe. Historia de una relación</t>
  </si>
  <si>
    <t>Sigrid Damm</t>
  </si>
  <si>
    <t>Conversaciones con Goethe</t>
  </si>
  <si>
    <t>J. P. Eckermann</t>
  </si>
  <si>
    <t>Goethe y sus editores</t>
  </si>
  <si>
    <t>Siegried Unseld</t>
  </si>
  <si>
    <t>Obras completas III</t>
  </si>
  <si>
    <t>Obras completas IV</t>
  </si>
  <si>
    <t>Alción</t>
  </si>
  <si>
    <t>Eugenio Trías</t>
  </si>
  <si>
    <t>Werther</t>
  </si>
  <si>
    <t>Adrien Goetz</t>
  </si>
  <si>
    <t>Le Passage</t>
  </si>
  <si>
    <t>1000-06</t>
  </si>
  <si>
    <t>Almas muertas</t>
  </si>
  <si>
    <t>Nikolai V. Gógol</t>
  </si>
  <si>
    <t>El capote</t>
  </si>
  <si>
    <t>Cuentos de San Petersburgo</t>
  </si>
  <si>
    <t>El lugar encantado y otros cuentos</t>
  </si>
  <si>
    <t>Mírgorod</t>
  </si>
  <si>
    <t>Vladimir Nabokov</t>
  </si>
  <si>
    <t>Littera</t>
  </si>
  <si>
    <t>Por qué se pelearon los dos Ivanes</t>
  </si>
  <si>
    <t>El retrato y otras novelas de San Petersburgo</t>
  </si>
  <si>
    <t>Roma</t>
  </si>
  <si>
    <t>Minuscula</t>
  </si>
  <si>
    <t>Viy</t>
  </si>
  <si>
    <t>Memorias de una geisha</t>
  </si>
  <si>
    <t>Arthur Golden</t>
  </si>
  <si>
    <t>Cuerpo a cuerpo</t>
  </si>
  <si>
    <t>William Golding</t>
  </si>
  <si>
    <t>La oscuridad visible</t>
  </si>
  <si>
    <t>Diario egipcio</t>
  </si>
  <si>
    <t>Serbal</t>
  </si>
  <si>
    <t>Di su nombre</t>
  </si>
  <si>
    <t>Francisco Goldman</t>
  </si>
  <si>
    <t>El esposo divino</t>
  </si>
  <si>
    <t>La larga noche de los pollos blancos</t>
  </si>
  <si>
    <t>A la caza del viento</t>
  </si>
  <si>
    <t>Claire Goll</t>
  </si>
  <si>
    <t>Autobiografía sucinta, textos y entrevistas</t>
  </si>
  <si>
    <t>Witold Gombrowicz</t>
  </si>
  <si>
    <t>Bakakaï</t>
  </si>
  <si>
    <t>Cosmos</t>
  </si>
  <si>
    <t>Contra los poetas</t>
  </si>
  <si>
    <t>Sequitur</t>
  </si>
  <si>
    <t>Diario (1953-1969)</t>
  </si>
  <si>
    <t>Ferdydurke</t>
  </si>
  <si>
    <t>Los hechizados</t>
  </si>
  <si>
    <t>Lo humano en busca de lo humano</t>
  </si>
  <si>
    <t>Pornografía</t>
  </si>
  <si>
    <t>Trans-atlántico</t>
  </si>
  <si>
    <t>El extraño mundo de los caníbales</t>
  </si>
  <si>
    <t>Joaquín Gómez</t>
  </si>
  <si>
    <t>Ramón Gómez de la Serna</t>
  </si>
  <si>
    <t>Greguerías. Selección 1910-1960</t>
  </si>
  <si>
    <t>La Nardo</t>
  </si>
  <si>
    <t>Nuevas Greguerías</t>
  </si>
  <si>
    <t>Antonio Gómez Rufo</t>
  </si>
  <si>
    <t>Cecilio Chi'</t>
  </si>
  <si>
    <t>Javier Gómez Navarrete</t>
  </si>
  <si>
    <t>Mala mujer no tiene corazón</t>
  </si>
  <si>
    <t>Abelardo Gómez Sánchez</t>
  </si>
  <si>
    <t>Alberto Gómez Font</t>
  </si>
  <si>
    <t>Gertrudis Gómez de Avellaneda</t>
  </si>
  <si>
    <t>El mal del ímpetu</t>
  </si>
  <si>
    <t>Iván Goncharov</t>
  </si>
  <si>
    <t>Fosforo</t>
  </si>
  <si>
    <t>Ninfodora Ivánovna</t>
  </si>
  <si>
    <t>Oblomov. Tomo I</t>
  </si>
  <si>
    <t>Oblomov. Tomo II</t>
  </si>
  <si>
    <t>Todos los cuentos</t>
  </si>
  <si>
    <t>José Luis González</t>
  </si>
  <si>
    <t>Un hilillo de mar para mi gato</t>
  </si>
  <si>
    <t>Paulina González</t>
  </si>
  <si>
    <t>La sombra del sol</t>
  </si>
  <si>
    <t>Mario González Suárez</t>
  </si>
  <si>
    <t>Perro mundo</t>
  </si>
  <si>
    <t>Juan Carlos González Alarcón</t>
  </si>
  <si>
    <t>La Mediamaga</t>
  </si>
  <si>
    <t>Pilar González Basteris</t>
  </si>
  <si>
    <t>Y sigo siendo sola</t>
  </si>
  <si>
    <t>Luis González de Alba</t>
  </si>
  <si>
    <t>Los sonámbulos del bello infierno</t>
  </si>
  <si>
    <t>Fidencio González</t>
  </si>
  <si>
    <t>El olor del dinero</t>
  </si>
  <si>
    <t>La chiquilla</t>
  </si>
  <si>
    <t>Carlos González Peña</t>
  </si>
  <si>
    <t>Campo de guerra</t>
  </si>
  <si>
    <t>Sergio González Rodríguez</t>
  </si>
  <si>
    <t>De sangre y de sol</t>
  </si>
  <si>
    <t>El hombre sin cabeza</t>
  </si>
  <si>
    <t>Huesos en el desierto</t>
  </si>
  <si>
    <t>La noche oculta</t>
  </si>
  <si>
    <t>El vuelo</t>
  </si>
  <si>
    <t>La enana</t>
  </si>
  <si>
    <t>Nostalgia de la luz</t>
  </si>
  <si>
    <t>El arma de la casa</t>
  </si>
  <si>
    <t>Un arma en casa</t>
  </si>
  <si>
    <t>Beethoven tenía algo de negro</t>
  </si>
  <si>
    <t>El conservador</t>
  </si>
  <si>
    <t>La gente de July</t>
  </si>
  <si>
    <t>Hay algo ahí afuera</t>
  </si>
  <si>
    <t>Historia de mi hijo</t>
  </si>
  <si>
    <t>La hija de Burger</t>
  </si>
  <si>
    <t>Un invitado de honor</t>
  </si>
  <si>
    <t>El último mundo burgués</t>
  </si>
  <si>
    <t>Noah Gordon</t>
  </si>
  <si>
    <t>La ciudad del diablo amarillo</t>
  </si>
  <si>
    <t>Máximo Gorki</t>
  </si>
  <si>
    <t>Máxim Gorki</t>
  </si>
  <si>
    <t>La madre</t>
  </si>
  <si>
    <t>Maksim Gorki</t>
  </si>
  <si>
    <t>Obras selectas de Máximo Gorki</t>
  </si>
  <si>
    <t>Maxim Gorki</t>
  </si>
  <si>
    <t>Tomás Gordeieff</t>
  </si>
  <si>
    <t>Urdimbre</t>
  </si>
  <si>
    <t>Aproximaciones a Gaudí en Capadocía</t>
  </si>
  <si>
    <t>Juan Goytisolo</t>
  </si>
  <si>
    <t>El bosque de las letras</t>
  </si>
  <si>
    <t>Coto vedado</t>
  </si>
  <si>
    <t>Monadari</t>
  </si>
  <si>
    <t>Cogitus interruptus</t>
  </si>
  <si>
    <t>Don Julián</t>
  </si>
  <si>
    <t>Fiesta</t>
  </si>
  <si>
    <t>La isla</t>
  </si>
  <si>
    <t>Makbara</t>
  </si>
  <si>
    <t>Obras completas: novelas</t>
  </si>
  <si>
    <t>Obras completas: relatos y ensayos</t>
  </si>
  <si>
    <t>Paisajes despues de la batalla</t>
  </si>
  <si>
    <t>La saga de los Marx</t>
  </si>
  <si>
    <t>Señas de identidad</t>
  </si>
  <si>
    <t>El sitio de los sitios</t>
  </si>
  <si>
    <t>Telón de boca</t>
  </si>
  <si>
    <t>Las virtudes del pájaro solitario</t>
  </si>
  <si>
    <t>Contracorrientes</t>
  </si>
  <si>
    <t>Ensayos escogidos</t>
  </si>
  <si>
    <t>Diario de 360°</t>
  </si>
  <si>
    <t>Luis Goytisolo</t>
  </si>
  <si>
    <t>Naturaleza de la novela</t>
  </si>
  <si>
    <t>La paradoja del ave migratoria</t>
  </si>
  <si>
    <t>Almudena Grandes</t>
  </si>
  <si>
    <t>A lo largo del camino</t>
  </si>
  <si>
    <t>Julien Gracq</t>
  </si>
  <si>
    <t>Los ojos del bosque</t>
  </si>
  <si>
    <t>Años de perro</t>
  </si>
  <si>
    <t>Günter Grass</t>
  </si>
  <si>
    <t>Anestesia local</t>
  </si>
  <si>
    <t>Del diario de un caracol</t>
  </si>
  <si>
    <t>1009-02</t>
  </si>
  <si>
    <t>Encuentro de Telgte</t>
  </si>
  <si>
    <t>Es cuento largo</t>
  </si>
  <si>
    <t>El gato y el ratón</t>
  </si>
  <si>
    <t>Malos presagios</t>
  </si>
  <si>
    <t>Mi siglo</t>
  </si>
  <si>
    <t>A paso de cangrejo</t>
  </si>
  <si>
    <t>Pelando la cebolla</t>
  </si>
  <si>
    <t>El rodaballo</t>
  </si>
  <si>
    <t>Sacar la lengua</t>
  </si>
  <si>
    <t>El tambor de hojalata</t>
  </si>
  <si>
    <t>De Alemania a Alemania. Diario, 1990</t>
  </si>
  <si>
    <t>Paidós</t>
  </si>
  <si>
    <t>Adiós a todo eso</t>
  </si>
  <si>
    <t>Robert Graves</t>
  </si>
  <si>
    <t>Ahorcaron a mi pobre Billy</t>
  </si>
  <si>
    <t>Las aventuras del sargento Lamb</t>
  </si>
  <si>
    <t>Un brindis por Ava Gardner y otros relatos</t>
  </si>
  <si>
    <t>Claudio el dios y su esposa Mesalina</t>
  </si>
  <si>
    <t>El conde Belisario</t>
  </si>
  <si>
    <t>La hija de Homero</t>
  </si>
  <si>
    <t>La historia de Marie Powell</t>
  </si>
  <si>
    <t>Las islas de la imprudencia</t>
  </si>
  <si>
    <t>Lawrence y los árabes</t>
  </si>
  <si>
    <t>Por qué vivo en Mallorca</t>
  </si>
  <si>
    <t>Rey Jesús</t>
  </si>
  <si>
    <t>Últimas aventuras del sargento Lamb</t>
  </si>
  <si>
    <t>El vellocino de oro</t>
  </si>
  <si>
    <t>Yo Claudio</t>
  </si>
  <si>
    <t>El sentido de los sueños</t>
  </si>
  <si>
    <t>Obras escogidas</t>
  </si>
  <si>
    <t>Ida Gramcko</t>
  </si>
  <si>
    <t>El agente confidencial</t>
  </si>
  <si>
    <t>Graham Greene</t>
  </si>
  <si>
    <t>El americano tranquilo</t>
  </si>
  <si>
    <t>Caminos sin ley</t>
  </si>
  <si>
    <t>Campo de batalla</t>
  </si>
  <si>
    <t>El capitán y el enemigo</t>
  </si>
  <si>
    <t>Los comediantes</t>
  </si>
  <si>
    <t>El consul honorario</t>
  </si>
  <si>
    <t>La defensa</t>
  </si>
  <si>
    <t>Unidad</t>
  </si>
  <si>
    <t>En busca de un personaje</t>
  </si>
  <si>
    <t>El factor humano</t>
  </si>
  <si>
    <t>El idolo caido y otros relatos</t>
  </si>
  <si>
    <t>Inglaterra me hizo así</t>
  </si>
  <si>
    <t>Nuestro hombre en La Habana</t>
  </si>
  <si>
    <t>The power and the glory</t>
  </si>
  <si>
    <t>El poder y la gloria</t>
  </si>
  <si>
    <t>El revés de la trama</t>
  </si>
  <si>
    <t>Un sentido de realidad</t>
  </si>
  <si>
    <t>Caralt</t>
  </si>
  <si>
    <t>El tercer hombre</t>
  </si>
  <si>
    <t>Veintiún cuentos</t>
  </si>
  <si>
    <t>Vías de escape</t>
  </si>
  <si>
    <t>La hija del espantapájaros</t>
  </si>
  <si>
    <t>María Gripe</t>
  </si>
  <si>
    <t>Eterno reposo y otras narraciones</t>
  </si>
  <si>
    <t>Vasili Grossman</t>
  </si>
  <si>
    <t>Vida y destino</t>
  </si>
  <si>
    <t>Fruto vedado</t>
  </si>
  <si>
    <t>Paul Groussac</t>
  </si>
  <si>
    <t>Argentina tango</t>
  </si>
  <si>
    <t>Philip Guedalla</t>
  </si>
  <si>
    <t>El Ombu</t>
  </si>
  <si>
    <t>Denis Guedj</t>
  </si>
  <si>
    <t>Ángeles del universo</t>
  </si>
  <si>
    <t>Einar Már Gudmundsson</t>
  </si>
  <si>
    <t>Reinas de corazón</t>
  </si>
  <si>
    <t>César Güemes</t>
  </si>
  <si>
    <t>Soñar una bestia</t>
  </si>
  <si>
    <t>Negra</t>
  </si>
  <si>
    <t>Wendy Guerra</t>
  </si>
  <si>
    <t>Una historia sencilla</t>
  </si>
  <si>
    <t>Al amigo que no me salvó la vida</t>
  </si>
  <si>
    <t>Hervé Guibert</t>
  </si>
  <si>
    <t>Campo general y otros relatos</t>
  </si>
  <si>
    <t>Joao Guimaraes Rosa</t>
  </si>
  <si>
    <t>Gran Sertón: Veredas</t>
  </si>
  <si>
    <t>Primeras historias</t>
  </si>
  <si>
    <t>Sagarana</t>
  </si>
  <si>
    <t>Ricardo Güiraldes</t>
  </si>
  <si>
    <t>Lars Gustafsson</t>
  </si>
  <si>
    <t>Joaquín Gutiérrez</t>
  </si>
  <si>
    <t>Casa de las Americas</t>
  </si>
  <si>
    <t>Pedro Juan Gutiérrez</t>
  </si>
  <si>
    <t>El insaciable hombre araña</t>
  </si>
  <si>
    <t>Cuando el frio llegue al corazón</t>
  </si>
  <si>
    <t>Manuel Gutiérrez Aragón</t>
  </si>
  <si>
    <t>Narraciones</t>
  </si>
  <si>
    <t>Manuel Gutiérrez Nájera</t>
  </si>
  <si>
    <t>Confesiones de una sombra</t>
  </si>
  <si>
    <t>Humberto Guzmán</t>
  </si>
  <si>
    <t>Martín Luis Guzmán</t>
  </si>
  <si>
    <t>Antología de Martín Luis Guzmán</t>
  </si>
  <si>
    <t>Javier Mina</t>
  </si>
  <si>
    <t>Martín Luis Guzmán iconografía</t>
  </si>
  <si>
    <t>La sombra del cuadillo</t>
  </si>
  <si>
    <t>La querella de México, a orillas del Hudson</t>
  </si>
  <si>
    <t>La querella de México</t>
  </si>
  <si>
    <t>Susana Guzmán</t>
  </si>
  <si>
    <t>Historias de lo incierto</t>
  </si>
  <si>
    <t>Ricardo Guzmán Wolffer</t>
  </si>
  <si>
    <t>La saga de la V Voladora</t>
  </si>
  <si>
    <t>Cuiria</t>
  </si>
  <si>
    <t>Interrumpimos este programa</t>
  </si>
  <si>
    <t>Kurt Hackbarth</t>
  </si>
  <si>
    <t>Las siete vidas de luca: un cuento ecológico</t>
  </si>
  <si>
    <t>Joumana Haddad</t>
  </si>
  <si>
    <t>Vaso Roto</t>
  </si>
  <si>
    <t>Montezuma's Daugther. (with illustrations)</t>
  </si>
  <si>
    <t>H. Rider Haggard</t>
  </si>
  <si>
    <t>British Library</t>
  </si>
  <si>
    <t>Ir a más</t>
  </si>
  <si>
    <t>Manuel Halcón</t>
  </si>
  <si>
    <t>Raices</t>
  </si>
  <si>
    <t>Alex Haley</t>
  </si>
  <si>
    <t>El ángel literario</t>
  </si>
  <si>
    <t>Eduardo Halfon</t>
  </si>
  <si>
    <t>Cosecha roja</t>
  </si>
  <si>
    <t>Dashiell Hammett</t>
  </si>
  <si>
    <t>El halcón maltés</t>
  </si>
  <si>
    <t>El hombre delgado</t>
  </si>
  <si>
    <t>La llave de cristal</t>
  </si>
  <si>
    <t>Novelas escogidas</t>
  </si>
  <si>
    <t>El primer hombre delgado</t>
  </si>
  <si>
    <t>Sólo te ahorcan una vez</t>
  </si>
  <si>
    <t>Knut Hamsun</t>
  </si>
  <si>
    <t>La bendición de la tierra</t>
  </si>
  <si>
    <t>Hambre</t>
  </si>
  <si>
    <t>Hambre, Pan</t>
  </si>
  <si>
    <t>Knut Hamsun soñador y conquistador</t>
  </si>
  <si>
    <t>Ingar Sletten Kolloen</t>
  </si>
  <si>
    <t>En el país de los cuentos</t>
  </si>
  <si>
    <t>Por senderos de la maleza oculta</t>
  </si>
  <si>
    <t>Trilogía del vagabundo</t>
  </si>
  <si>
    <t>El chino del dolor</t>
  </si>
  <si>
    <t>Peter Handke</t>
  </si>
  <si>
    <t>Historia de niños</t>
  </si>
  <si>
    <t>Historia del lápiz: vida y escritura</t>
  </si>
  <si>
    <t>El miedo del portero al penalty</t>
  </si>
  <si>
    <t>La mujer zurda</t>
  </si>
  <si>
    <t>La noche del Morava</t>
  </si>
  <si>
    <t>The death of Karen Silkwood</t>
  </si>
  <si>
    <t>Joyce Hannam</t>
  </si>
  <si>
    <t>Thomas Hardy</t>
  </si>
  <si>
    <t>El cobre</t>
  </si>
  <si>
    <t>El brazo marchito y otros cuentos tenebrosos</t>
  </si>
  <si>
    <t>Jude el oscuro</t>
  </si>
  <si>
    <t>Lejos del mundanal ruido</t>
  </si>
  <si>
    <t>Musofobia</t>
  </si>
  <si>
    <t>Jorge Harmodio</t>
  </si>
  <si>
    <t>Relatos del Oeste californiano</t>
  </si>
  <si>
    <t>La bestia con cinco dedos y otros relatos de horror y misterio</t>
  </si>
  <si>
    <t>Rodrigo Hasbún</t>
  </si>
  <si>
    <t>La Pleyade</t>
  </si>
  <si>
    <t>Gerhart Hauptmann</t>
  </si>
  <si>
    <t>El muro</t>
  </si>
  <si>
    <t>Marlen Haushofer</t>
  </si>
  <si>
    <t>La casa de los siete altillos</t>
  </si>
  <si>
    <t>Nathaniel Hawthorne</t>
  </si>
  <si>
    <t>La casa de los siete tejados</t>
  </si>
  <si>
    <t>Rialp</t>
  </si>
  <si>
    <t>Cuentos contados dos veces</t>
  </si>
  <si>
    <t>Cuadernos norteamericanos</t>
  </si>
  <si>
    <t>El espantapájaros</t>
  </si>
  <si>
    <t>El experimento del doctor Heidegger</t>
  </si>
  <si>
    <t>El gran rostro de piedra</t>
  </si>
  <si>
    <t>El holocausto del mundo</t>
  </si>
  <si>
    <t>La letra escarlata</t>
  </si>
  <si>
    <t>Musgos de una vieja rectoría</t>
  </si>
  <si>
    <t>Musgos de una vieja casa parroquial</t>
  </si>
  <si>
    <t>Wakefield</t>
  </si>
  <si>
    <t>Sobre las nueve olas. Leyendas irlandesas</t>
  </si>
  <si>
    <t>Marie Heaney</t>
  </si>
  <si>
    <t>Fantasmas de la China y del Japón</t>
  </si>
  <si>
    <t>El búho ciego</t>
  </si>
  <si>
    <t>Sadeq Hedayat</t>
  </si>
  <si>
    <t>La lechuza ciega</t>
  </si>
  <si>
    <t>El honor de los Corsos</t>
  </si>
  <si>
    <t>William Heffernan</t>
  </si>
  <si>
    <t>Willenbrock</t>
  </si>
  <si>
    <t>Christoph Hein</t>
  </si>
  <si>
    <t>What was she thinking (Notes on a scandal)</t>
  </si>
  <si>
    <t>Zoë Heller</t>
  </si>
  <si>
    <t>Lillian Hellman</t>
  </si>
  <si>
    <t>JC</t>
  </si>
  <si>
    <t>Quizás. Un relato</t>
  </si>
  <si>
    <t>La obligación de asesinar</t>
  </si>
  <si>
    <t>Antonio Helú</t>
  </si>
  <si>
    <t>Adiós a las armas</t>
  </si>
  <si>
    <t>Ernest Hemingway</t>
  </si>
  <si>
    <t>Los asesinos</t>
  </si>
  <si>
    <t>Al romper el alba</t>
  </si>
  <si>
    <t>Al otro lado del río y entre los árboles</t>
  </si>
  <si>
    <t>Hemingway</t>
  </si>
  <si>
    <t>Kirk Curnutt</t>
  </si>
  <si>
    <t>Ernest Hemingway redicosvered</t>
  </si>
  <si>
    <t>Islas en el golfo</t>
  </si>
  <si>
    <t>Hemingway en Cuba</t>
  </si>
  <si>
    <t>Yuri Páporov</t>
  </si>
  <si>
    <t>París era una fiesta</t>
  </si>
  <si>
    <t>Fernanda Pivano</t>
  </si>
  <si>
    <t>Por quién doblan las campanas</t>
  </si>
  <si>
    <t>David Sandinson</t>
  </si>
  <si>
    <t>Tener y no tener</t>
  </si>
  <si>
    <t>Las verdes colinas de África</t>
  </si>
  <si>
    <t>El viejo y el mar</t>
  </si>
  <si>
    <t>La quinta columna</t>
  </si>
  <si>
    <t>Andanzas, sandungas y amoríos</t>
  </si>
  <si>
    <t>Andrés Henestrosa</t>
  </si>
  <si>
    <t>Plaza y Valdés</t>
  </si>
  <si>
    <t>Fundación Sebastian</t>
  </si>
  <si>
    <t>Baduhuiini. Antología de Andrés Henestrosa para niños</t>
  </si>
  <si>
    <t>Miguel Angel Porrua</t>
  </si>
  <si>
    <t>Cara y cruz de una ciudad</t>
  </si>
  <si>
    <t>De Ixhuatán, mi tierra, a Jerusalén, tierra del señor</t>
  </si>
  <si>
    <t>Tribuna</t>
  </si>
  <si>
    <t>Dos lenguas. Un mundo</t>
  </si>
  <si>
    <t>Los hispanismos en el idioma zapoteco</t>
  </si>
  <si>
    <t>IEEPO</t>
  </si>
  <si>
    <t>Los hombres que dispersó la danza</t>
  </si>
  <si>
    <t>Páginas preferidas</t>
  </si>
  <si>
    <t>El remoto y cercano ayer</t>
  </si>
  <si>
    <t>El retrato de mi madre</t>
  </si>
  <si>
    <t>Novedades</t>
  </si>
  <si>
    <t>Cuentos de Nueva York</t>
  </si>
  <si>
    <t>O'Henry</t>
  </si>
  <si>
    <t>Historias selectas</t>
  </si>
  <si>
    <t>Tomo</t>
  </si>
  <si>
    <t>Historias de Nueva York</t>
  </si>
  <si>
    <t>Tratado sobre la infidelidad</t>
  </si>
  <si>
    <t>Julián Herbert</t>
  </si>
  <si>
    <t>Stefan Hertmans</t>
  </si>
  <si>
    <t>El azar es azul</t>
  </si>
  <si>
    <t>Luis Horacio Heredia</t>
  </si>
  <si>
    <t>Obras</t>
  </si>
  <si>
    <t>Efrén Hernández</t>
  </si>
  <si>
    <t>Felisberto Hernández</t>
  </si>
  <si>
    <t>Narraciones incompletas</t>
  </si>
  <si>
    <t>Nadie encendía las lámparas</t>
  </si>
  <si>
    <t>RM</t>
  </si>
  <si>
    <t>Jorge F. Hernández</t>
  </si>
  <si>
    <t>En las nubes</t>
  </si>
  <si>
    <t>Carta de navegaciones submarinas</t>
  </si>
  <si>
    <t>Luisa Josefina Hernández</t>
  </si>
  <si>
    <t>Nostalgia de Troya</t>
  </si>
  <si>
    <t>La plaza de Puerto Santo</t>
  </si>
  <si>
    <t>Crímenes diversos</t>
  </si>
  <si>
    <t>Cuentos breves</t>
  </si>
  <si>
    <t>Abelardo Hernández Millán</t>
  </si>
  <si>
    <t>Dionisio Hernández Ramos</t>
  </si>
  <si>
    <t>Yuri Herrera</t>
  </si>
  <si>
    <t>La transmigración de los cuerpos</t>
  </si>
  <si>
    <t>Trabajos del reino</t>
  </si>
  <si>
    <t>Hermann Hesse</t>
  </si>
  <si>
    <t>El arte del ocio</t>
  </si>
  <si>
    <t>Bajo las ruedas</t>
  </si>
  <si>
    <t>Hermann Hesse su vida y su obra</t>
  </si>
  <si>
    <t>Hugo Ball</t>
  </si>
  <si>
    <t>Desde la India</t>
  </si>
  <si>
    <t>Prisma</t>
  </si>
  <si>
    <t>Elogio de la vejez</t>
  </si>
  <si>
    <t>Latino Americana</t>
  </si>
  <si>
    <t>Oniro</t>
  </si>
  <si>
    <t>El lobo estepario</t>
  </si>
  <si>
    <t>Hermann Hesse Leben und Werk im Bild</t>
  </si>
  <si>
    <t>Insel</t>
  </si>
  <si>
    <t>Narciso Y Goldmundo</t>
  </si>
  <si>
    <t>Nuevos cuentos de amor</t>
  </si>
  <si>
    <t>Peter Camezind</t>
  </si>
  <si>
    <t>Fildjer</t>
  </si>
  <si>
    <t>Pequeño mundo</t>
  </si>
  <si>
    <t>Relatos esenciales</t>
  </si>
  <si>
    <t>Rosshalde</t>
  </si>
  <si>
    <t>La ruta interior</t>
  </si>
  <si>
    <t>San Francisco de Asís</t>
  </si>
  <si>
    <t>Siddhartha</t>
  </si>
  <si>
    <t>Nuevomar</t>
  </si>
  <si>
    <t>Sobre la guerra y la paz</t>
  </si>
  <si>
    <t>La divina proporción</t>
  </si>
  <si>
    <t>David Hewson</t>
  </si>
  <si>
    <t>Nausícaä</t>
  </si>
  <si>
    <t>Paul Heyse</t>
  </si>
  <si>
    <t>El pecador impecable</t>
  </si>
  <si>
    <t>Manuel Hidalgo</t>
  </si>
  <si>
    <t>George Higgings</t>
  </si>
  <si>
    <t>Patricia Highsmith</t>
  </si>
  <si>
    <t>Los cadáveres exquisitos</t>
  </si>
  <si>
    <t>La casa negra</t>
  </si>
  <si>
    <t>La celda de cristal</t>
  </si>
  <si>
    <t>La coartada perfecta</t>
  </si>
  <si>
    <t>Crímenes bestiales</t>
  </si>
  <si>
    <t>Crímenes imaginarios</t>
  </si>
  <si>
    <t>El cuchillo</t>
  </si>
  <si>
    <t>El diario de Edith</t>
  </si>
  <si>
    <t>Las dos caras de enero</t>
  </si>
  <si>
    <t>Extraños en un tren</t>
  </si>
  <si>
    <t>El hechizo de Elsie</t>
  </si>
  <si>
    <t>La máscara de Ripley</t>
  </si>
  <si>
    <t>Pájaros a punto de volar</t>
  </si>
  <si>
    <t>Pequeños cuentos misóginos</t>
  </si>
  <si>
    <t>El temblor de la falsificación</t>
  </si>
  <si>
    <t>Tom Ripley: a pleno sol, la mascara de Ripley, el amigo americano, tras los pasos de Ripley, Ripley en peligro</t>
  </si>
  <si>
    <t>Tras los pasos de Ripley</t>
  </si>
  <si>
    <t>Nada tan extraño</t>
  </si>
  <si>
    <t>James Hilton</t>
  </si>
  <si>
    <t>Cuatro novelas y otro cuento</t>
  </si>
  <si>
    <t>Francisco Hinojosa</t>
  </si>
  <si>
    <t>Mexican Chicago</t>
  </si>
  <si>
    <t>Una semana en Lugano</t>
  </si>
  <si>
    <t>Un taxi en L.A.</t>
  </si>
  <si>
    <t>La verdadera historia de Nelson Ives</t>
  </si>
  <si>
    <t>Viaje al cielo</t>
  </si>
  <si>
    <t>Jamake Highwater</t>
  </si>
  <si>
    <t>Edivision</t>
  </si>
  <si>
    <t>Relatos científicos</t>
  </si>
  <si>
    <t>De otras realidades</t>
  </si>
  <si>
    <t>Berta Hiriart</t>
  </si>
  <si>
    <t>TAVA</t>
  </si>
  <si>
    <t>El agua grande</t>
  </si>
  <si>
    <t>Hugo Hiriart</t>
  </si>
  <si>
    <t>Cuadernos de Gofa</t>
  </si>
  <si>
    <t>Discutibles fantasmas</t>
  </si>
  <si>
    <t>Burt Hirschfeld</t>
  </si>
  <si>
    <t>El jardín secreto</t>
  </si>
  <si>
    <t>El alucinante mundo de E.T.A Hoffmann</t>
  </si>
  <si>
    <t>Carmen Bravo-Villasante</t>
  </si>
  <si>
    <t>Los autómatas</t>
  </si>
  <si>
    <t>E.T.A Hoffmann</t>
  </si>
  <si>
    <t>El cascanueces y el rey de los ratones</t>
  </si>
  <si>
    <t>Los elixires del diablo</t>
  </si>
  <si>
    <t>El mayorazgo</t>
  </si>
  <si>
    <t>Opiniones del gato Murr</t>
  </si>
  <si>
    <t>Signor Formica</t>
  </si>
  <si>
    <t>Andreas</t>
  </si>
  <si>
    <t>Hugo von Hofmannsthal</t>
  </si>
  <si>
    <t>El lago</t>
  </si>
  <si>
    <t>Instantes griegos y otros sueños</t>
  </si>
  <si>
    <t>Cuatro</t>
  </si>
  <si>
    <t>El libro de los amigos. Relatos</t>
  </si>
  <si>
    <t>Paisajes. Cuentos y ensayos</t>
  </si>
  <si>
    <t>Memorias privadas y confesiones de un pecador justificado</t>
  </si>
  <si>
    <t>James Hogg</t>
  </si>
  <si>
    <t>Xaviera, sexo y fantasía</t>
  </si>
  <si>
    <t>Xaviera Hollander</t>
  </si>
  <si>
    <t>El hijo del desconocido</t>
  </si>
  <si>
    <t>Alan Hollinghurst</t>
  </si>
  <si>
    <t>La línea de la belleza</t>
  </si>
  <si>
    <t>Arenas movedizas</t>
  </si>
  <si>
    <t>Victoria Holt</t>
  </si>
  <si>
    <t>La herencia Landower</t>
  </si>
  <si>
    <t>El fin de Alice</t>
  </si>
  <si>
    <t>Amy Michael Homes</t>
  </si>
  <si>
    <t>La hija de la amante</t>
  </si>
  <si>
    <t>Alta fidelidad</t>
  </si>
  <si>
    <t>Nick Hornby</t>
  </si>
  <si>
    <t>Como ser buenos</t>
  </si>
  <si>
    <t>Fiebre en las gradas</t>
  </si>
  <si>
    <t>Un gran chico</t>
  </si>
  <si>
    <t>Todo por una chica</t>
  </si>
  <si>
    <t>Cometas en el cielo</t>
  </si>
  <si>
    <t>Khaled Hosseini</t>
  </si>
  <si>
    <t>Mil soles espléndidos</t>
  </si>
  <si>
    <t>Ampliación del campo de batalla</t>
  </si>
  <si>
    <t>Michel Houellebecq</t>
  </si>
  <si>
    <t>Lanzarote</t>
  </si>
  <si>
    <t>El mundo como supermercado</t>
  </si>
  <si>
    <t>Las partículas elementales</t>
  </si>
  <si>
    <t>Flammarion</t>
  </si>
  <si>
    <t>La posibilidad de una isla</t>
  </si>
  <si>
    <t>Langston Hughes</t>
  </si>
  <si>
    <t>Allá lejos y tiempo atrás</t>
  </si>
  <si>
    <t>W. H. Hudson</t>
  </si>
  <si>
    <t>Mansiones verdes</t>
  </si>
  <si>
    <t>La terra rossa</t>
  </si>
  <si>
    <t>Adelphi</t>
  </si>
  <si>
    <t>Victor Hugo</t>
  </si>
  <si>
    <t>Los miserables I</t>
  </si>
  <si>
    <t>Los miserables II</t>
  </si>
  <si>
    <t>Nuestra señora de París</t>
  </si>
  <si>
    <t>Último día de un condenado a muerte</t>
  </si>
  <si>
    <t>Radio puente</t>
  </si>
  <si>
    <t>Héctor Huerga</t>
  </si>
  <si>
    <t>Joaquin Hurtado</t>
  </si>
  <si>
    <t>Siri Hustvedt</t>
  </si>
  <si>
    <t>La mujer temblorosa o la historia de mis nervios</t>
  </si>
  <si>
    <t>Todo cuanto amé</t>
  </si>
  <si>
    <t>El verano sin hombres</t>
  </si>
  <si>
    <t xml:space="preserve">Aldous Huxley </t>
  </si>
  <si>
    <t>Aldous Husley anticipación y retorno</t>
  </si>
  <si>
    <t>Doireann Macdermott</t>
  </si>
  <si>
    <t>Contrapunto</t>
  </si>
  <si>
    <t>Crome Yellow</t>
  </si>
  <si>
    <t>Batman</t>
  </si>
  <si>
    <t>Los demonios de Loudun</t>
  </si>
  <si>
    <t>Mi tío Spencer</t>
  </si>
  <si>
    <t>Un mundo feliz</t>
  </si>
  <si>
    <t>Música en la noche</t>
  </si>
  <si>
    <t>Nueva visita a un mundo feliz</t>
  </si>
  <si>
    <t>Flamingo</t>
  </si>
  <si>
    <t>Sir Hérculas y otras historias</t>
  </si>
  <si>
    <t>Sobre la divinidad</t>
  </si>
  <si>
    <t>La sonrisa de Gioconda</t>
  </si>
  <si>
    <t>Luis de Caralt</t>
  </si>
  <si>
    <t>J. K. Huysmans</t>
  </si>
  <si>
    <t>En rada</t>
  </si>
  <si>
    <t>Noche de espadas</t>
  </si>
  <si>
    <t>Saúl Ibargoyen</t>
  </si>
  <si>
    <t>Eón</t>
  </si>
  <si>
    <t>Soñar, la muerte</t>
  </si>
  <si>
    <t>La última copa</t>
  </si>
  <si>
    <t>Jorge Ibargüengoitia</t>
  </si>
  <si>
    <t>Autopsias rápidas</t>
  </si>
  <si>
    <t>Dos crímenes</t>
  </si>
  <si>
    <t>Estas ruinas que ves</t>
  </si>
  <si>
    <t>Instrucciones para vivir en México</t>
  </si>
  <si>
    <t>Los pasos de Jorge Ibargüengoitia</t>
  </si>
  <si>
    <t>Vicente Leñero</t>
  </si>
  <si>
    <t>Maten al león</t>
  </si>
  <si>
    <t>Misterios de la vida diaria</t>
  </si>
  <si>
    <t>Las muertas</t>
  </si>
  <si>
    <t>La mujer que no</t>
  </si>
  <si>
    <t>¿Olvida usted su equipaje?</t>
  </si>
  <si>
    <t>Los pasos de López</t>
  </si>
  <si>
    <t>Los relámpagos de agosto</t>
  </si>
  <si>
    <t>Sálvese quien pueda</t>
  </si>
  <si>
    <t>Viajes en la América ignota</t>
  </si>
  <si>
    <t>Retazos de la red</t>
  </si>
  <si>
    <t>Juan Ibarrondo</t>
  </si>
  <si>
    <t>Bassarai</t>
  </si>
  <si>
    <t>Lluvia negra</t>
  </si>
  <si>
    <t>Masuji Ibuse</t>
  </si>
  <si>
    <t>Jorge Icaza</t>
  </si>
  <si>
    <t>Coloquio de Juan Lucero</t>
  </si>
  <si>
    <t>Xavier Icaza</t>
  </si>
  <si>
    <t>Amores de un vividor</t>
  </si>
  <si>
    <t>Saikaku Ihara</t>
  </si>
  <si>
    <t>Nombres y animales</t>
  </si>
  <si>
    <t>Rita Indiana</t>
  </si>
  <si>
    <t>Los misterios de María la roja o el hijo de la venganza</t>
  </si>
  <si>
    <t>Carolina Invernizio</t>
  </si>
  <si>
    <t>Emiliano</t>
  </si>
  <si>
    <t>Alejandro Íñigo</t>
  </si>
  <si>
    <t>El rinoceronte y otros relatos</t>
  </si>
  <si>
    <t>Eugène Ionesco</t>
  </si>
  <si>
    <t>Romance de ciego</t>
  </si>
  <si>
    <t>Ángeles de Irisarri</t>
  </si>
  <si>
    <t>La cuarta mano</t>
  </si>
  <si>
    <t>John Irving</t>
  </si>
  <si>
    <t>Doble pareja</t>
  </si>
  <si>
    <t>La epopeya del bebedor de agua</t>
  </si>
  <si>
    <t>Hasta que te encuentre</t>
  </si>
  <si>
    <t>Un hijo del circo</t>
  </si>
  <si>
    <t>Libertad para los osos</t>
  </si>
  <si>
    <t>Una mujer difícil</t>
  </si>
  <si>
    <t>El mundo según Garp</t>
  </si>
  <si>
    <t>La novia imaginaria</t>
  </si>
  <si>
    <t>Oracion por Owen</t>
  </si>
  <si>
    <t>Principes de Maine. Reyes de Nueva Inglaterra</t>
  </si>
  <si>
    <t>La última noche en Twisted River</t>
  </si>
  <si>
    <t>Cuentos de la Alhambra</t>
  </si>
  <si>
    <t>Washington Irving</t>
  </si>
  <si>
    <t>Altea</t>
  </si>
  <si>
    <t>Rip Van Winkle</t>
  </si>
  <si>
    <t>Cenizas de mi padre</t>
  </si>
  <si>
    <t>Claudio Isaac</t>
  </si>
  <si>
    <t>Casa Juan Pablos</t>
  </si>
  <si>
    <t>María</t>
  </si>
  <si>
    <t>Jorge Isaacs</t>
  </si>
  <si>
    <t>Adiós a Berlín</t>
  </si>
  <si>
    <t>Christopher Isherwood</t>
  </si>
  <si>
    <t>La violeta del Prater</t>
  </si>
  <si>
    <t>Kazuo Ishiguro</t>
  </si>
  <si>
    <t>Cuando fuimos huérfanos</t>
  </si>
  <si>
    <t>Los inconsolables</t>
  </si>
  <si>
    <t>Nocturnos</t>
  </si>
  <si>
    <t>Nunca me abandones</t>
  </si>
  <si>
    <t>Memorias de un seductor joven</t>
  </si>
  <si>
    <t>Carlos Isla</t>
  </si>
  <si>
    <t>Kyra Kyralina</t>
  </si>
  <si>
    <t>Panaít Istrati</t>
  </si>
  <si>
    <t>El laberinto de los cincuenta</t>
  </si>
  <si>
    <t>Fernando Iwasaki</t>
  </si>
  <si>
    <t>Neguijón</t>
  </si>
  <si>
    <t>Cuba and the night</t>
  </si>
  <si>
    <t>Pico Iyer</t>
  </si>
  <si>
    <t>Vintage</t>
  </si>
  <si>
    <t>Nunca nada es exactamente así</t>
  </si>
  <si>
    <t>David Izazaga</t>
  </si>
  <si>
    <t>Un justo acuerdo</t>
  </si>
  <si>
    <t>Barbara Jacobs</t>
  </si>
  <si>
    <t>La pata de mono y otros cuentos macabros</t>
  </si>
  <si>
    <t>William Wymark Jacobs</t>
  </si>
  <si>
    <t>Niels Lyhne</t>
  </si>
  <si>
    <t>Jens Peter Jacobsen</t>
  </si>
  <si>
    <t>La señora María Grubbe</t>
  </si>
  <si>
    <t>El alumno</t>
  </si>
  <si>
    <t>Henry James</t>
  </si>
  <si>
    <t>Los amigos de los amigos y otros relatos</t>
  </si>
  <si>
    <t>El americano</t>
  </si>
  <si>
    <t>Las bostonianas</t>
  </si>
  <si>
    <t>La copa dorada</t>
  </si>
  <si>
    <t>Un chiquillo y otros cuentos</t>
  </si>
  <si>
    <t>Crónica de una amistad: correspodencia y otros escritos</t>
  </si>
  <si>
    <t>Henry James, Robert Louis Stevenson</t>
  </si>
  <si>
    <t>Hiperíon</t>
  </si>
  <si>
    <t>Daisy Miller y los papeles de Aspern</t>
  </si>
  <si>
    <t>La edad ingrata</t>
  </si>
  <si>
    <t>En la jaula</t>
  </si>
  <si>
    <t>Un episodio internacional</t>
  </si>
  <si>
    <t>Los europeos</t>
  </si>
  <si>
    <t>La figura de la alfombra</t>
  </si>
  <si>
    <t>La fontana sagrada</t>
  </si>
  <si>
    <t>La lección del maestro</t>
  </si>
  <si>
    <t>El mentiroso</t>
  </si>
  <si>
    <t>La muerte del león</t>
  </si>
  <si>
    <t>Páginas de Espuma</t>
  </si>
  <si>
    <t>Otra vuelta de tuerca</t>
  </si>
  <si>
    <t>La otra casa</t>
  </si>
  <si>
    <t>Los papeles de Aspern</t>
  </si>
  <si>
    <t>Monte Ávila</t>
  </si>
  <si>
    <t>La princesa Casamassima</t>
  </si>
  <si>
    <t>La protesta</t>
  </si>
  <si>
    <t>El punto de vista</t>
  </si>
  <si>
    <t>Retrato de una dama</t>
  </si>
  <si>
    <t>El retrato de una dama I</t>
  </si>
  <si>
    <t>El retrato de una dama II</t>
  </si>
  <si>
    <t>The short stories of Henry James</t>
  </si>
  <si>
    <t>La torre de marfil</t>
  </si>
  <si>
    <t>El último de los Valerios y otros cuentos</t>
  </si>
  <si>
    <t>La vida privada y otros relatos</t>
  </si>
  <si>
    <t>La vida privada</t>
  </si>
  <si>
    <t>La vuelta de tuerca</t>
  </si>
  <si>
    <t>Corazones perdidos</t>
  </si>
  <si>
    <t>Rauda Jamis</t>
  </si>
  <si>
    <t>Aires de familia</t>
  </si>
  <si>
    <t>Leonardo da Jandra</t>
  </si>
  <si>
    <t>La almadraba</t>
  </si>
  <si>
    <t>Arousiada</t>
  </si>
  <si>
    <t>Bajo un sol herido</t>
  </si>
  <si>
    <t>Los caprichos de la piel</t>
  </si>
  <si>
    <t>Distopía</t>
  </si>
  <si>
    <t>En el corazón de un sol herido</t>
  </si>
  <si>
    <t>Entrecruzamientos I</t>
  </si>
  <si>
    <t>Entrecruzamientos I-II-III</t>
  </si>
  <si>
    <t>Filosofía para desencantados</t>
  </si>
  <si>
    <t>La grámatica del tiempo</t>
  </si>
  <si>
    <t>Huatulqueños</t>
  </si>
  <si>
    <t>La mexicanidad: fiesta y rito</t>
  </si>
  <si>
    <t>Mínimas</t>
  </si>
  <si>
    <t>Samahua</t>
  </si>
  <si>
    <t>Zoomorfías</t>
  </si>
  <si>
    <t>España y México: Identidad en conflicto</t>
  </si>
  <si>
    <t>Casa de América</t>
  </si>
  <si>
    <t>El juicio oral más injusto de la historia</t>
  </si>
  <si>
    <t>Maya</t>
  </si>
  <si>
    <t>Presentáneos, pretéritos y pósteros</t>
  </si>
  <si>
    <t>Leonardo da Jandra (S.C. Chuco)</t>
  </si>
  <si>
    <t>Memorias de papá Mumin</t>
  </si>
  <si>
    <t>Tove Jansson</t>
  </si>
  <si>
    <t>El negro que tenía un corazón blanco</t>
  </si>
  <si>
    <t>Arthur Japin</t>
  </si>
  <si>
    <t>Slaves of New York</t>
  </si>
  <si>
    <t>Tama Janowitz</t>
  </si>
  <si>
    <t>Las horas secretas</t>
  </si>
  <si>
    <t>Ana María Jaramillo</t>
  </si>
  <si>
    <t>Poisoned cherries</t>
  </si>
  <si>
    <t>Quintin Jardine</t>
  </si>
  <si>
    <t>Alfred Jarry</t>
  </si>
  <si>
    <t>Gestas seguido de Paralipómenos de Ubú</t>
  </si>
  <si>
    <t>March</t>
  </si>
  <si>
    <t>El supermacho</t>
  </si>
  <si>
    <t>Sueños</t>
  </si>
  <si>
    <t>Jean-Paul</t>
  </si>
  <si>
    <t>Las amantes</t>
  </si>
  <si>
    <t>Elfriede Jelinek</t>
  </si>
  <si>
    <t>Deseo</t>
  </si>
  <si>
    <t>Los excluidos</t>
  </si>
  <si>
    <t>Obsesión</t>
  </si>
  <si>
    <t>Gato Negro</t>
  </si>
  <si>
    <t>La pianista</t>
  </si>
  <si>
    <t>Azteca</t>
  </si>
  <si>
    <t>Gary Jennings</t>
  </si>
  <si>
    <t>Sangre azteca</t>
  </si>
  <si>
    <t>Esmond en la India</t>
  </si>
  <si>
    <t>Ruth Prawer Jhabvala</t>
  </si>
  <si>
    <t>Guy Jimenes</t>
  </si>
  <si>
    <t>Noé Jitrik</t>
  </si>
  <si>
    <t>Fin del ritual</t>
  </si>
  <si>
    <t>Los evangelios para sanar</t>
  </si>
  <si>
    <t>Alejandro Jodorowsky</t>
  </si>
  <si>
    <t>Mandadori</t>
  </si>
  <si>
    <t>Cuentos panicos</t>
  </si>
  <si>
    <t>La danza de la realidad</t>
  </si>
  <si>
    <t>El dedo y la luna: cuentos zen, haikus, koans</t>
  </si>
  <si>
    <t>Ángeles derrotados</t>
  </si>
  <si>
    <t>Denis Johnson</t>
  </si>
  <si>
    <t>Eyvind Johnson</t>
  </si>
  <si>
    <t>Joyce Johnson</t>
  </si>
  <si>
    <t>La sonrisa Etrusca</t>
  </si>
  <si>
    <t>Velda Johnston</t>
  </si>
  <si>
    <t>Mór Jókai</t>
  </si>
  <si>
    <t>Paulette Jonguitud Acosta</t>
  </si>
  <si>
    <t>AMINA, el comienzo de un largo viaje</t>
  </si>
  <si>
    <t>Vicens Jordana</t>
  </si>
  <si>
    <t>Motor origen</t>
  </si>
  <si>
    <t>Tiresias</t>
  </si>
  <si>
    <t>Marcel Jouhandeau</t>
  </si>
  <si>
    <t>Cartas de amor a Nora Barnacle</t>
  </si>
  <si>
    <t>James Joyce</t>
  </si>
  <si>
    <t>Dublineses</t>
  </si>
  <si>
    <t>Dubliners</t>
  </si>
  <si>
    <t>Dover Publications</t>
  </si>
  <si>
    <t>Richard Ellmanm</t>
  </si>
  <si>
    <t>Epifanías</t>
  </si>
  <si>
    <t>Joyce Images</t>
  </si>
  <si>
    <t>Joyce y España</t>
  </si>
  <si>
    <t>Instituto Cervantes</t>
  </si>
  <si>
    <t>Mi hermano James Joyce</t>
  </si>
  <si>
    <t>Stanislaus Joyce</t>
  </si>
  <si>
    <t>Harry Levin</t>
  </si>
  <si>
    <t>John McCourt</t>
  </si>
  <si>
    <t>Joyce: El oficio de escribir</t>
  </si>
  <si>
    <t>Giorgio Melchiori</t>
  </si>
  <si>
    <t>Los muertos</t>
  </si>
  <si>
    <t>Edna O'Brien</t>
  </si>
  <si>
    <t>Jean Paris</t>
  </si>
  <si>
    <t>Compañía General</t>
  </si>
  <si>
    <t>Retrato del artista adolescente</t>
  </si>
  <si>
    <t>Stephen el heroe</t>
  </si>
  <si>
    <t>Escritos sobre Joyce</t>
  </si>
  <si>
    <t>Italo Svevo</t>
  </si>
  <si>
    <t>Ulises</t>
  </si>
  <si>
    <t>Ulysses</t>
  </si>
  <si>
    <t>Escritos críticos</t>
  </si>
  <si>
    <t>A rienda suelta</t>
  </si>
  <si>
    <t>El conde Lucanor</t>
  </si>
  <si>
    <t>Juan Manuel</t>
  </si>
  <si>
    <t>Ernst Jünger</t>
  </si>
  <si>
    <t>Univesitat de Valencia</t>
  </si>
  <si>
    <t>Abejas de cristal</t>
  </si>
  <si>
    <t>El autor y la escritura</t>
  </si>
  <si>
    <t>Hans Blumenberg</t>
  </si>
  <si>
    <t>La emboscadura</t>
  </si>
  <si>
    <t>Conversaciones con Ernst Jünger</t>
  </si>
  <si>
    <t>Julien Hervier</t>
  </si>
  <si>
    <t>Juegos africanos</t>
  </si>
  <si>
    <t>El libro del reloj de arena</t>
  </si>
  <si>
    <t>Máximas: epigramas y mantrana</t>
  </si>
  <si>
    <t>Pasados los setenta I (1965-1970) radiaciones</t>
  </si>
  <si>
    <t>El problema de Aladino</t>
  </si>
  <si>
    <t>Sobre los acantilados de mármol</t>
  </si>
  <si>
    <t>Tempestades de acero</t>
  </si>
  <si>
    <t>El teniente Sturm</t>
  </si>
  <si>
    <t>La tijera</t>
  </si>
  <si>
    <t>El tirachinas</t>
  </si>
  <si>
    <t>Los titanes venideros: ideario último</t>
  </si>
  <si>
    <t>Venganza tardía: tres caminos a la escuela</t>
  </si>
  <si>
    <t>Abril quebrado</t>
  </si>
  <si>
    <t>Ismaíl Kadaré</t>
  </si>
  <si>
    <t>Crónica de piedra</t>
  </si>
  <si>
    <t>Frías flores de marzo</t>
  </si>
  <si>
    <t>El general del ejército muerto</t>
  </si>
  <si>
    <t>El nicho de la vergüenza</t>
  </si>
  <si>
    <t>El palacio de los sueños</t>
  </si>
  <si>
    <t>Aforismos de Zürau</t>
  </si>
  <si>
    <t>Franz Kafka</t>
  </si>
  <si>
    <t>Aforismos, visiones y sueños</t>
  </si>
  <si>
    <t>El buitre</t>
  </si>
  <si>
    <t>El castillo</t>
  </si>
  <si>
    <t>Carta al padre</t>
  </si>
  <si>
    <t>Tempestad</t>
  </si>
  <si>
    <t>Cartas a Milena</t>
  </si>
  <si>
    <t>Vitalis</t>
  </si>
  <si>
    <t>El cazador Graco</t>
  </si>
  <si>
    <t>La cosmovisión de Franz Kafka</t>
  </si>
  <si>
    <t>Agustin Basave Fernandez del Valle</t>
  </si>
  <si>
    <t>De Kafka a Kafka</t>
  </si>
  <si>
    <t>Max Brod</t>
  </si>
  <si>
    <t>Kafka</t>
  </si>
  <si>
    <t>Louis Begley</t>
  </si>
  <si>
    <t>The complete stories</t>
  </si>
  <si>
    <t>Schocken Books</t>
  </si>
  <si>
    <t>Robert Crumb</t>
  </si>
  <si>
    <t>La cúpula</t>
  </si>
  <si>
    <t>Claude David</t>
  </si>
  <si>
    <t>Univesidad Veracruzana</t>
  </si>
  <si>
    <t>Kafka y las muchachas</t>
  </si>
  <si>
    <t>Daniel Desmarquest</t>
  </si>
  <si>
    <t>Diarios (1910-1923)</t>
  </si>
  <si>
    <t>The diaries of Franz Kafka 1914-1923</t>
  </si>
  <si>
    <t>Dibujos</t>
  </si>
  <si>
    <t>Los aforismos de Kafka</t>
  </si>
  <si>
    <t>Werner Hoffman</t>
  </si>
  <si>
    <t>Conversaciones con Kafka</t>
  </si>
  <si>
    <t>Gustav Janouch</t>
  </si>
  <si>
    <t>Kafka and Prague</t>
  </si>
  <si>
    <t>El lector de Kafka</t>
  </si>
  <si>
    <t>Frankz Kafka, soñador insumiso</t>
  </si>
  <si>
    <t>Michel Löwy</t>
  </si>
  <si>
    <t>La metamorfosis</t>
  </si>
  <si>
    <t>Brosquil</t>
  </si>
  <si>
    <t>Nicholas Murray</t>
  </si>
  <si>
    <t>Novelas</t>
  </si>
  <si>
    <t>Obras completas Tomo II</t>
  </si>
  <si>
    <t>El proceso</t>
  </si>
  <si>
    <t>Praga en tiempos de Kafka</t>
  </si>
  <si>
    <t>Patrizia Runfola</t>
  </si>
  <si>
    <t>Kafka y el holocausto</t>
  </si>
  <si>
    <t>Álvaro de la Rica</t>
  </si>
  <si>
    <t>Franz Kafka y Praga</t>
  </si>
  <si>
    <t>Harald Salfellner</t>
  </si>
  <si>
    <t>Kafka y la muñeca viajera</t>
  </si>
  <si>
    <t>Jordi Sierra i Fabra</t>
  </si>
  <si>
    <t>Kafka. Los años de las decisiones</t>
  </si>
  <si>
    <t>Reiner Stach</t>
  </si>
  <si>
    <t>Joachim Unseld</t>
  </si>
  <si>
    <t>Kafka y la tragedia judía</t>
  </si>
  <si>
    <t>Sultana Wahnón</t>
  </si>
  <si>
    <t>Riopiedras</t>
  </si>
  <si>
    <t>Martin Walser</t>
  </si>
  <si>
    <t>Franz Kafka. Imágenes de su vida</t>
  </si>
  <si>
    <t>Klaus Wagenbach</t>
  </si>
  <si>
    <t>Kafka va al cine</t>
  </si>
  <si>
    <t>Hanz Zichler</t>
  </si>
  <si>
    <t>Una luminosa oscuridad</t>
  </si>
  <si>
    <t>Takeshi Kaiko</t>
  </si>
  <si>
    <t>La cifra</t>
  </si>
  <si>
    <t>Yoram Kaniuk</t>
  </si>
  <si>
    <t>El camino al lago desierto</t>
  </si>
  <si>
    <t>Franz Kain</t>
  </si>
  <si>
    <t>Joseph Kanon</t>
  </si>
  <si>
    <t>Atria</t>
  </si>
  <si>
    <t>Peleamos contra la injusticia</t>
  </si>
  <si>
    <t>Samuel Kaplan</t>
  </si>
  <si>
    <t>Historia del loco</t>
  </si>
  <si>
    <t>John Katzenbach</t>
  </si>
  <si>
    <t>La sombra</t>
  </si>
  <si>
    <t>La hermana</t>
  </si>
  <si>
    <t>Paola Kaufmann</t>
  </si>
  <si>
    <t>La bailarina de Izu</t>
  </si>
  <si>
    <t>Yasunari Kawabata</t>
  </si>
  <si>
    <t>La casa de las bellas durmientes</t>
  </si>
  <si>
    <t>Historias en la palma de la mano</t>
  </si>
  <si>
    <t>Kioto</t>
  </si>
  <si>
    <t>Lo bello y lo triste</t>
  </si>
  <si>
    <t>El maestro de Go</t>
  </si>
  <si>
    <t>Mil grullas</t>
  </si>
  <si>
    <t>La pandilla de Asakusa</t>
  </si>
  <si>
    <t>Primera nieve en el monte Fuji</t>
  </si>
  <si>
    <t>El sonido de la montaña</t>
  </si>
  <si>
    <t>Correspondencia (1945-1970)</t>
  </si>
  <si>
    <t>Alejandro el grande</t>
  </si>
  <si>
    <t>Carlos Lohlé</t>
  </si>
  <si>
    <t>Alexis Zorba el griego</t>
  </si>
  <si>
    <t>Carta al greco: recuerdos de mi vida</t>
  </si>
  <si>
    <t>Lohlé - Lumen</t>
  </si>
  <si>
    <t>El capitán Mijalis. Libertad o muerte</t>
  </si>
  <si>
    <t>Cristo de nuevo crucificado</t>
  </si>
  <si>
    <t>Cristobal Colón</t>
  </si>
  <si>
    <t>Libertad o muerte</t>
  </si>
  <si>
    <t>Lirio y serpiente</t>
  </si>
  <si>
    <t>El pobre de asís</t>
  </si>
  <si>
    <t>The saviors of God: spiritual exercises</t>
  </si>
  <si>
    <t>Touchstone</t>
  </si>
  <si>
    <t>Simposio</t>
  </si>
  <si>
    <t>La última tentación de Cristo</t>
  </si>
  <si>
    <t>Un millón de diamantes</t>
  </si>
  <si>
    <t>Frederick Kelly</t>
  </si>
  <si>
    <t>Leguz</t>
  </si>
  <si>
    <t>Etgar Keret</t>
  </si>
  <si>
    <t>De repente un toquido en la puerta</t>
  </si>
  <si>
    <t>Big sur</t>
  </si>
  <si>
    <t>Jack Kerouac</t>
  </si>
  <si>
    <t>En el camino</t>
  </si>
  <si>
    <t>En la carretera. El rollo mecanografiado original</t>
  </si>
  <si>
    <t>Jorge García-Robles</t>
  </si>
  <si>
    <t>Larry Gifford</t>
  </si>
  <si>
    <t>Dennis Mc Nally</t>
  </si>
  <si>
    <t>México inocente</t>
  </si>
  <si>
    <t>Escalera</t>
  </si>
  <si>
    <t>Satori en París</t>
  </si>
  <si>
    <t>The subterraneans</t>
  </si>
  <si>
    <t>Los subterráneos</t>
  </si>
  <si>
    <t>Tristessa</t>
  </si>
  <si>
    <t>Los vagabundos de Dharma</t>
  </si>
  <si>
    <t>Las visiones de Gerard</t>
  </si>
  <si>
    <t>Imre Kertész</t>
  </si>
  <si>
    <t>Diario de la galera</t>
  </si>
  <si>
    <t>Fiasco</t>
  </si>
  <si>
    <t>Kaddish por el hijo no nacido</t>
  </si>
  <si>
    <t>Liquidación</t>
  </si>
  <si>
    <t>Un relato policíaco</t>
  </si>
  <si>
    <t>Sin destino</t>
  </si>
  <si>
    <t>Yo, otro. Crónica del cambio</t>
  </si>
  <si>
    <t>Ken Kesey</t>
  </si>
  <si>
    <t>La venganza de David</t>
  </si>
  <si>
    <t>Hans Werner Kettenbach</t>
  </si>
  <si>
    <t>El retrato de Rose Madder</t>
  </si>
  <si>
    <t>Stephen King</t>
  </si>
  <si>
    <t>La zona muerta</t>
  </si>
  <si>
    <t>Al lado vivía una niña</t>
  </si>
  <si>
    <t>Stefan Kiesbye</t>
  </si>
  <si>
    <t>Memorias de una madame americana</t>
  </si>
  <si>
    <t>Nell Kimball</t>
  </si>
  <si>
    <t>Chuck Kinder</t>
  </si>
  <si>
    <t>Laguna</t>
  </si>
  <si>
    <t>Barbara Kingsolver</t>
  </si>
  <si>
    <t>Yo necesito amor</t>
  </si>
  <si>
    <t>Kalasandra</t>
  </si>
  <si>
    <t>Barbara Kimenye</t>
  </si>
  <si>
    <t>Rudyard Kipling</t>
  </si>
  <si>
    <t>Cuentos de alta India</t>
  </si>
  <si>
    <t>Cuentos de las colinas</t>
  </si>
  <si>
    <t>Heinemann</t>
  </si>
  <si>
    <t>Kim</t>
  </si>
  <si>
    <t>El libro de la selva</t>
  </si>
  <si>
    <t>Jorge A. Mestas</t>
  </si>
  <si>
    <t>El libro de las tierras virgenes</t>
  </si>
  <si>
    <t>La litera fantástica</t>
  </si>
  <si>
    <t>Seuil</t>
  </si>
  <si>
    <t>La marca de la bestia y otros relatos fantásticos</t>
  </si>
  <si>
    <t>El mejor relato del mundo y otros cuentos no menos buenos</t>
  </si>
  <si>
    <t>El ojo de Alá y otros cuentos</t>
  </si>
  <si>
    <t>Claridad</t>
  </si>
  <si>
    <t>Puck</t>
  </si>
  <si>
    <t>Gaviota</t>
  </si>
  <si>
    <t>La tumba de sus antepasados ( el trabajo de cada día)</t>
  </si>
  <si>
    <t>Rikki-tikki-tavi y otros relatos</t>
  </si>
  <si>
    <t>Enciclopedia de los muertos</t>
  </si>
  <si>
    <t>Lección de anatomía</t>
  </si>
  <si>
    <t>Gerardo Kleinburg</t>
  </si>
  <si>
    <t>En el bosque</t>
  </si>
  <si>
    <t>El baño de Diana</t>
  </si>
  <si>
    <t>La moneda viviente</t>
  </si>
  <si>
    <t>Pierre Klossowski</t>
  </si>
  <si>
    <t>La revocación del Edicto de Nantes</t>
  </si>
  <si>
    <t>Roberte, esta noche</t>
  </si>
  <si>
    <t>Heinrich von Kleist</t>
  </si>
  <si>
    <t>El juicio de Dios (el duelo)</t>
  </si>
  <si>
    <t>La marquesa de O…y otros cuentos</t>
  </si>
  <si>
    <t>Relatos completos</t>
  </si>
  <si>
    <t>David Knowles</t>
  </si>
  <si>
    <t>Chronicle Books</t>
  </si>
  <si>
    <t>King Arthur and his knights</t>
  </si>
  <si>
    <t>James Knowles</t>
  </si>
  <si>
    <t>La guerra de los mundos</t>
  </si>
  <si>
    <t>Howard Koch</t>
  </si>
  <si>
    <t>Cockpit</t>
  </si>
  <si>
    <t>Jerzy Kosinski</t>
  </si>
  <si>
    <t>El juego de la pasión</t>
  </si>
  <si>
    <t>Melancolía de la resistencia</t>
  </si>
  <si>
    <t>László Krasznahorkai</t>
  </si>
  <si>
    <t>Infinita</t>
  </si>
  <si>
    <t>Ethel Krauze</t>
  </si>
  <si>
    <t>Lo lúdico, lo visceral en su imaginería. Entrevista con Ethel Krauze</t>
  </si>
  <si>
    <t>Univesidad de Colima</t>
  </si>
  <si>
    <t>El lunes te amaré</t>
  </si>
  <si>
    <t>Mujeres en Nueva York</t>
  </si>
  <si>
    <t>Relámpagos</t>
  </si>
  <si>
    <t>Alfred Kubin</t>
  </si>
  <si>
    <t>El arte de la novela</t>
  </si>
  <si>
    <t>Milan Kundera</t>
  </si>
  <si>
    <t>La broma</t>
  </si>
  <si>
    <t>La trampa del mundo. Milan Kundera, novelista</t>
  </si>
  <si>
    <t>Kvetoslav Chvatik</t>
  </si>
  <si>
    <t>La despedida</t>
  </si>
  <si>
    <t>Un encuentro</t>
  </si>
  <si>
    <t>La fiesta de la insignificancia</t>
  </si>
  <si>
    <t>La identidad</t>
  </si>
  <si>
    <t>La ignorancia</t>
  </si>
  <si>
    <t>La inmortalidad</t>
  </si>
  <si>
    <t>La insoportable levedad del ser</t>
  </si>
  <si>
    <t>The unbearable lightness of being</t>
  </si>
  <si>
    <t>La lentitud</t>
  </si>
  <si>
    <t>El libro de la risa y el olvido</t>
  </si>
  <si>
    <t>Los testamentos traicionados</t>
  </si>
  <si>
    <t>El telón. Ensayo en siete partes</t>
  </si>
  <si>
    <t>La vida está en otra parte</t>
  </si>
  <si>
    <t>El buda de los suburbios</t>
  </si>
  <si>
    <t>Hanif Kureishi</t>
  </si>
  <si>
    <t>El cuerpo</t>
  </si>
  <si>
    <t>Intimidad</t>
  </si>
  <si>
    <t>El rey de las dos silicias</t>
  </si>
  <si>
    <t>El hombre a caballo</t>
  </si>
  <si>
    <t>Los amistades peligrosas</t>
  </si>
  <si>
    <t>Choderlos de Laclos</t>
  </si>
  <si>
    <t>Nada</t>
  </si>
  <si>
    <t>Carmen Laforet</t>
  </si>
  <si>
    <t>Barrabás</t>
  </si>
  <si>
    <t>Pär Lagerkvist</t>
  </si>
  <si>
    <t>Encuentro</t>
  </si>
  <si>
    <t>Algunas leyendas de cristo</t>
  </si>
  <si>
    <t>Selma Lagerlöf</t>
  </si>
  <si>
    <t>El carretero de la muerte</t>
  </si>
  <si>
    <t>Trento</t>
  </si>
  <si>
    <t>Leónidas Lamborghini</t>
  </si>
  <si>
    <t>El fiord</t>
  </si>
  <si>
    <t>Osvaldo Lamborghini</t>
  </si>
  <si>
    <t>Tadeys</t>
  </si>
  <si>
    <t>La falena de las colinas</t>
  </si>
  <si>
    <t>Kously Lamko</t>
  </si>
  <si>
    <t>Vanilla Planifolia</t>
  </si>
  <si>
    <t>El gatopardo</t>
  </si>
  <si>
    <t>Guiseppe Tomasi Di Lampedusa</t>
  </si>
  <si>
    <t>El ultimo gatopardo, vida de Guisseppe de Lampedusa</t>
  </si>
  <si>
    <t>David Gilmour</t>
  </si>
  <si>
    <t>El profesor y la sirena y otros relatos</t>
  </si>
  <si>
    <t>Margaret Landon</t>
  </si>
  <si>
    <t>Un amor de nuestro tiempo</t>
  </si>
  <si>
    <t>Tommaso Landolfi</t>
  </si>
  <si>
    <t>Las solteronas</t>
  </si>
  <si>
    <t>Tres relatos</t>
  </si>
  <si>
    <t>Gobierno de estado de Jalisco</t>
  </si>
  <si>
    <t>Cuentos de aquí y de allá</t>
  </si>
  <si>
    <t>Hernán Lara Zavala</t>
  </si>
  <si>
    <t>De Zitilchén</t>
  </si>
  <si>
    <t>Erotismo de hilo fino: entrevista con Hernán Lara Zavala</t>
  </si>
  <si>
    <t>El mismo cielo</t>
  </si>
  <si>
    <t>La chica que soñaba con un cerillo y un galón de gasolina</t>
  </si>
  <si>
    <t>Stieg Larsson</t>
  </si>
  <si>
    <t>Los hombres que no amaban a las mujeres</t>
  </si>
  <si>
    <t>La reina en el palacio de las corrientes de aire</t>
  </si>
  <si>
    <t>Canaletto y el caso del puente westminster</t>
  </si>
  <si>
    <t>Janet Laurence</t>
  </si>
  <si>
    <t>Patricia Laurent Kullick</t>
  </si>
  <si>
    <t>Esta y otras ciudades</t>
  </si>
  <si>
    <t>Infancia y otros horrores</t>
  </si>
  <si>
    <t>A algunos les gustan frías</t>
  </si>
  <si>
    <t>Artículos</t>
  </si>
  <si>
    <t>Mariano José de Larra</t>
  </si>
  <si>
    <t>Joy</t>
  </si>
  <si>
    <t>Joy Laurey</t>
  </si>
  <si>
    <t>Barreiro y Ramos</t>
  </si>
  <si>
    <t>Isidore ducasse conde de Lautréamont</t>
  </si>
  <si>
    <t>Guadarrama</t>
  </si>
  <si>
    <t>Obras completas: bilingüe</t>
  </si>
  <si>
    <t>Obras completas: los cantos de Maldoror, poesías-cartas</t>
  </si>
  <si>
    <t>Psicoanálisis del Conde de Lautréamont</t>
  </si>
  <si>
    <t>Poesías</t>
  </si>
  <si>
    <t>Café cortado</t>
  </si>
  <si>
    <t>Mónica Lavín</t>
  </si>
  <si>
    <t>La casa chica</t>
  </si>
  <si>
    <t>De otros árboles</t>
  </si>
  <si>
    <t>Hotel Limbo</t>
  </si>
  <si>
    <t>Planeta azul, planeta gris</t>
  </si>
  <si>
    <t>Por sevillanas</t>
  </si>
  <si>
    <t>Las rebeldes</t>
  </si>
  <si>
    <t>Ruby Tuesday, no ha muerto</t>
  </si>
  <si>
    <t>Yo, la peor</t>
  </si>
  <si>
    <t>Memorias casi póstumas del Cadáver Valdivia</t>
  </si>
  <si>
    <t>Hernán Lavín Cerda</t>
  </si>
  <si>
    <t>El amante de Lady Chatterley</t>
  </si>
  <si>
    <t>David H. Lawrence</t>
  </si>
  <si>
    <t>Canguro</t>
  </si>
  <si>
    <t>Estrella del alba y del atardecer</t>
  </si>
  <si>
    <t>La frontera. El ganador. Cosas</t>
  </si>
  <si>
    <t>Las hijas del vicario</t>
  </si>
  <si>
    <t>Belvedere</t>
  </si>
  <si>
    <t>Haciendo el amor con música</t>
  </si>
  <si>
    <t>Hijos y amantes</t>
  </si>
  <si>
    <t>El hombre que amaba las islas</t>
  </si>
  <si>
    <t>Inglaterra, mi Inglaterra y otras historias de amor</t>
  </si>
  <si>
    <t>El jardín de las hespérides</t>
  </si>
  <si>
    <t>Mañanas en México</t>
  </si>
  <si>
    <t>Letras de México</t>
  </si>
  <si>
    <t>Mujeres enamoradas</t>
  </si>
  <si>
    <t>La mujer y la bestia</t>
  </si>
  <si>
    <t>La mujer que se fue a caballo</t>
  </si>
  <si>
    <t>La serpiente emplumada</t>
  </si>
  <si>
    <t>Tú me acariciaste</t>
  </si>
  <si>
    <t>La virgen y el gitano</t>
  </si>
  <si>
    <t>Women in love</t>
  </si>
  <si>
    <t>Penguin Books</t>
  </si>
  <si>
    <t>Cartas (1908-1930)</t>
  </si>
  <si>
    <t>Atardeceres etruscos</t>
  </si>
  <si>
    <t>La corona</t>
  </si>
  <si>
    <t>Mornings in México</t>
  </si>
  <si>
    <t>David H. Lawrence, Henry Miller</t>
  </si>
  <si>
    <t>Sexo y literatura</t>
  </si>
  <si>
    <t>Los siete pilares de la sabiduria</t>
  </si>
  <si>
    <t>La base atómica</t>
  </si>
  <si>
    <t>Halldór K. Laxness</t>
  </si>
  <si>
    <t>El concierto de los peces</t>
  </si>
  <si>
    <t>Gente independiente</t>
  </si>
  <si>
    <t>Paraíso reclamado</t>
  </si>
  <si>
    <t>El buscador de oro</t>
  </si>
  <si>
    <t>La otra orilla</t>
  </si>
  <si>
    <t>La cuarentena</t>
  </si>
  <si>
    <t>Desierto</t>
  </si>
  <si>
    <t>El pez dorado</t>
  </si>
  <si>
    <t>Urania</t>
  </si>
  <si>
    <t>Dickon el diablo y otros relatos extraordinarios</t>
  </si>
  <si>
    <t>J. Sheridan Le Fanu</t>
  </si>
  <si>
    <t>La habitación del Dragón volador y otros cuentos de terror y misterio</t>
  </si>
  <si>
    <t>Mira si yo te querré</t>
  </si>
  <si>
    <t>Luis Leante</t>
  </si>
  <si>
    <t>Edson Lechuga</t>
  </si>
  <si>
    <t>La cartonera</t>
  </si>
  <si>
    <t>Laurie Lee</t>
  </si>
  <si>
    <t>La voz maligna</t>
  </si>
  <si>
    <t>Vernon Lee</t>
  </si>
  <si>
    <t>Damiselas de Numidia</t>
  </si>
  <si>
    <t>Mohamed Leftah</t>
  </si>
  <si>
    <t>Nights as day , days as night</t>
  </si>
  <si>
    <t>Michel Leiris</t>
  </si>
  <si>
    <t>El castillo alto</t>
  </si>
  <si>
    <t>Eden</t>
  </si>
  <si>
    <t>Solaris</t>
  </si>
  <si>
    <t>Pedro Lemebel</t>
  </si>
  <si>
    <t>Háblame de amores</t>
  </si>
  <si>
    <t>Los albañiles</t>
  </si>
  <si>
    <t>Asesinato: el doble crimen de los Flores Muñoz</t>
  </si>
  <si>
    <t>La inocencia de este mundo</t>
  </si>
  <si>
    <t>La gota de agua</t>
  </si>
  <si>
    <t>Los periodistas</t>
  </si>
  <si>
    <t>Redil de ovejas</t>
  </si>
  <si>
    <t>La vida que se va</t>
  </si>
  <si>
    <t>Amigas azules</t>
  </si>
  <si>
    <t>Francisco León</t>
  </si>
  <si>
    <t>Uma</t>
  </si>
  <si>
    <t>Gabriela León</t>
  </si>
  <si>
    <t>Lengua de Perro</t>
  </si>
  <si>
    <t>¡Amen!</t>
  </si>
  <si>
    <t>Lorenzo León</t>
  </si>
  <si>
    <t>Durandarte</t>
  </si>
  <si>
    <t>Crítica y celebración</t>
  </si>
  <si>
    <t>La realidad envenenada o de la arquitectura del horror</t>
  </si>
  <si>
    <t>Lorenzo León Diez</t>
  </si>
  <si>
    <t>EÓN</t>
  </si>
  <si>
    <t>Maria Teresa León</t>
  </si>
  <si>
    <t>La isla de los hombres solos</t>
  </si>
  <si>
    <t>José León Sánchez</t>
  </si>
  <si>
    <t>Tenochtitlan. La última batalla de los aztecas</t>
  </si>
  <si>
    <t>Leopardi</t>
  </si>
  <si>
    <t>Giacomo Leopardi</t>
  </si>
  <si>
    <t>Prosas morales</t>
  </si>
  <si>
    <t>José T. Lepe Preciado</t>
  </si>
  <si>
    <t>Costa-amic</t>
  </si>
  <si>
    <t>Un héroe de nuestro tiempo</t>
  </si>
  <si>
    <t>Mijaíl Lérmontov</t>
  </si>
  <si>
    <t>El barón Bagge</t>
  </si>
  <si>
    <t>Alexander Lernet-Holenia</t>
  </si>
  <si>
    <t>El estandarte</t>
  </si>
  <si>
    <t>El fantasma de la opera</t>
  </si>
  <si>
    <t>Gastón Leroux</t>
  </si>
  <si>
    <t>Nikolái Leskov</t>
  </si>
  <si>
    <t>La pulga de acero</t>
  </si>
  <si>
    <t>Las abuelas</t>
  </si>
  <si>
    <t>Doris Lessing</t>
  </si>
  <si>
    <t>La buena terrorista</t>
  </si>
  <si>
    <t>Canta la hierba</t>
  </si>
  <si>
    <t>Cuentos africanos 1</t>
  </si>
  <si>
    <t>Cuentos africanos 2</t>
  </si>
  <si>
    <t>Cuentos africanos 3</t>
  </si>
  <si>
    <t>El día en que murió Stalin. La mujer</t>
  </si>
  <si>
    <t>Diario de una buena vecina</t>
  </si>
  <si>
    <t>Canopus en argos: Archivos. Shikasta</t>
  </si>
  <si>
    <t>La grieta</t>
  </si>
  <si>
    <t>Historia del general Dann y de la hija de Mara, de Griot y del perro de las nieves</t>
  </si>
  <si>
    <t>Instrucciones para un descenso al infierno</t>
  </si>
  <si>
    <t>Relatos africanos</t>
  </si>
  <si>
    <t>El sueño más dulce</t>
  </si>
  <si>
    <t>Risa africana</t>
  </si>
  <si>
    <t>Cristo se detuvo en Éboli</t>
  </si>
  <si>
    <t>Carlo Levi</t>
  </si>
  <si>
    <t>El reloj</t>
  </si>
  <si>
    <t>El lugar</t>
  </si>
  <si>
    <t>Mario Levrero</t>
  </si>
  <si>
    <t>El monje</t>
  </si>
  <si>
    <t>Matthew G.Lewis</t>
  </si>
  <si>
    <t>Primo Levi o la tragedia de un optimista</t>
  </si>
  <si>
    <t>Myriam Anissimov</t>
  </si>
  <si>
    <t>Complutense</t>
  </si>
  <si>
    <t>La búsqueda de las raíces</t>
  </si>
  <si>
    <t>Primo Levi</t>
  </si>
  <si>
    <t>Defecto de forma</t>
  </si>
  <si>
    <t>Entrevistas y conversaciones</t>
  </si>
  <si>
    <t>Los hundidos y los salvados</t>
  </si>
  <si>
    <t>Informe sobre Auschwitz</t>
  </si>
  <si>
    <t>Reverso</t>
  </si>
  <si>
    <t>Lilít y otros relatos</t>
  </si>
  <si>
    <t>La llave estrella</t>
  </si>
  <si>
    <t>Si ahora no ¿cuándo?</t>
  </si>
  <si>
    <t>Trilogía de Auschwitz</t>
  </si>
  <si>
    <t>Deber de memoria</t>
  </si>
  <si>
    <t>Si esto es un hombre</t>
  </si>
  <si>
    <t>Abacus</t>
  </si>
  <si>
    <t>Última navidad de guerra</t>
  </si>
  <si>
    <t>La semilla del diablo</t>
  </si>
  <si>
    <t>Ira Levin</t>
  </si>
  <si>
    <t>Clive S. Lewis</t>
  </si>
  <si>
    <t>Las crónicas de Narnia Libro IV La silla de plata</t>
  </si>
  <si>
    <t>Los hijos de Sanchez</t>
  </si>
  <si>
    <t>Oscar Lewis</t>
  </si>
  <si>
    <t>Antropología de la pobreza. Cinco familias</t>
  </si>
  <si>
    <t>Babbitt</t>
  </si>
  <si>
    <t>Sinclair Lewis</t>
  </si>
  <si>
    <t>El imperio azteca y otros cuentos</t>
  </si>
  <si>
    <t>Jorge Alberto Ley Delgado</t>
  </si>
  <si>
    <t>CECACH</t>
  </si>
  <si>
    <t>Una piñata de memoria</t>
  </si>
  <si>
    <t>Daniel Leyva</t>
  </si>
  <si>
    <t>Del color de la leche</t>
  </si>
  <si>
    <t>Nell Leyshon</t>
  </si>
  <si>
    <t>José Lezama Lima</t>
  </si>
  <si>
    <t>Ana Nuño</t>
  </si>
  <si>
    <t>Mi correspondencia con Lezama Lima</t>
  </si>
  <si>
    <t>José Rodríguez Feo</t>
  </si>
  <si>
    <t>Confluencias. Selección de ensayos</t>
  </si>
  <si>
    <t>Tecnos</t>
  </si>
  <si>
    <t>El tapiz del amor celeste</t>
  </si>
  <si>
    <t>Li-yun</t>
  </si>
  <si>
    <t>Baal</t>
  </si>
  <si>
    <t>2012. Por esperar el futuro</t>
  </si>
  <si>
    <t>Ramón Licea</t>
  </si>
  <si>
    <t>El juego ha terminado</t>
  </si>
  <si>
    <t>Bernardo Lima</t>
  </si>
  <si>
    <t>De cadenas y de hombres</t>
  </si>
  <si>
    <t>Robert Linhart</t>
  </si>
  <si>
    <t>Miguel N. Lira</t>
  </si>
  <si>
    <t>EDIAPSA</t>
  </si>
  <si>
    <t>La escondida</t>
  </si>
  <si>
    <t>El camino a Ítaca</t>
  </si>
  <si>
    <t>Carlos Liscano</t>
  </si>
  <si>
    <t>Perú</t>
  </si>
  <si>
    <t>Gordon Lish</t>
  </si>
  <si>
    <t>Las benévolas</t>
  </si>
  <si>
    <t>Jonathan Littell</t>
  </si>
  <si>
    <t>Agua viva</t>
  </si>
  <si>
    <t>Clarice Lispector</t>
  </si>
  <si>
    <t>Aprendizaje o el libro de los placeres</t>
  </si>
  <si>
    <t>Clarice. Una vida que se cuenta</t>
  </si>
  <si>
    <t>Nádia Batella Gotilb</t>
  </si>
  <si>
    <t>Cerca del corazón salvaje</t>
  </si>
  <si>
    <t>A cidade sitiada</t>
  </si>
  <si>
    <t>Rocco</t>
  </si>
  <si>
    <t>La ciudad sitiada</t>
  </si>
  <si>
    <t>Correo femenino</t>
  </si>
  <si>
    <t>Donde se enseñará a ser feliz y otros escritos</t>
  </si>
  <si>
    <t>Laura Freixas</t>
  </si>
  <si>
    <t>La hora de la estrella</t>
  </si>
  <si>
    <t>Lazos de familia</t>
  </si>
  <si>
    <t>La lámpara</t>
  </si>
  <si>
    <t>La manzana en la oscuridad</t>
  </si>
  <si>
    <t>La pasión según G. H.</t>
  </si>
  <si>
    <t>Una conspiración de papel</t>
  </si>
  <si>
    <t>David Liss</t>
  </si>
  <si>
    <t>Siglo de un día</t>
  </si>
  <si>
    <t>Eduardo Lizalde</t>
  </si>
  <si>
    <t>Invocación de Eloísa</t>
  </si>
  <si>
    <t>Gonzalo Lizardo</t>
  </si>
  <si>
    <t>Contacto en Cabo</t>
  </si>
  <si>
    <t>Fernando Lobo</t>
  </si>
  <si>
    <t>Después de nada</t>
  </si>
  <si>
    <t>Latinas candentes 6</t>
  </si>
  <si>
    <t>No lo tomes personal</t>
  </si>
  <si>
    <t>Relato del suicida</t>
  </si>
  <si>
    <t>Traslados. El expediente Baunman</t>
  </si>
  <si>
    <t>El orden natural de las cosas</t>
  </si>
  <si>
    <t>António Lobo Antunes</t>
  </si>
  <si>
    <t>Acerca de los pájaros</t>
  </si>
  <si>
    <t>Auto de los condenados</t>
  </si>
  <si>
    <t>Ayer no te vi en Babilonia</t>
  </si>
  <si>
    <t>Conversaciones con António Lobo Blanco</t>
  </si>
  <si>
    <t>María Luisa Blanco</t>
  </si>
  <si>
    <t>Buenas tardes a las cosas de aquí abajo</t>
  </si>
  <si>
    <t>En el culo del mundo</t>
  </si>
  <si>
    <t>Espledor de Portugal</t>
  </si>
  <si>
    <t>Exhortación a los cocodrilos</t>
  </si>
  <si>
    <t>Fado alejandrino</t>
  </si>
  <si>
    <t>Libro de crónicas</t>
  </si>
  <si>
    <t>Manual de inquisidores</t>
  </si>
  <si>
    <t>Memoria de elefante</t>
  </si>
  <si>
    <t>Mi nombre es Legión</t>
  </si>
  <si>
    <t>La muerte de Carlos Gardel</t>
  </si>
  <si>
    <t>¿Qué haré cuando todo arde?</t>
  </si>
  <si>
    <t>Segundo libro de crónicas</t>
  </si>
  <si>
    <t>Tratado de las pasiones del alma</t>
  </si>
  <si>
    <t>Yo he de amar una piedra</t>
  </si>
  <si>
    <t>Maria Lombardo de Caso</t>
  </si>
  <si>
    <t>Antes de Adán</t>
  </si>
  <si>
    <t>Jack London</t>
  </si>
  <si>
    <t>Asesinatos, S. L.</t>
  </si>
  <si>
    <t>Hijo del lobo y otras historias del gran norte</t>
  </si>
  <si>
    <t>El labrador marino</t>
  </si>
  <si>
    <t>El llamado de la selva</t>
  </si>
  <si>
    <t>México intervenido. Reportajes de Tampico y Veracruz, 1914</t>
  </si>
  <si>
    <t>Toledo</t>
  </si>
  <si>
    <t>Nuevos cuentos del mar</t>
  </si>
  <si>
    <t>Relatos de los mares del sur</t>
  </si>
  <si>
    <t>El vaganbundo de las estrellas</t>
  </si>
  <si>
    <t>La novela del corsé</t>
  </si>
  <si>
    <t>Munuel Longares</t>
  </si>
  <si>
    <t>César López</t>
  </si>
  <si>
    <t>Amor y tarot</t>
  </si>
  <si>
    <t>Esteban López</t>
  </si>
  <si>
    <t>El sol sea con nosotros</t>
  </si>
  <si>
    <t>Ramón López Castro</t>
  </si>
  <si>
    <t>Antonio López Chavira</t>
  </si>
  <si>
    <t>Gabriel López Chinas… poeta de palabras antiguas y sentimientos recientes</t>
  </si>
  <si>
    <t>Mario López Hernández</t>
  </si>
  <si>
    <t>Los perros de Cook Inlet</t>
  </si>
  <si>
    <t>Alberto López Fernández</t>
  </si>
  <si>
    <t>Rafael López Jiménez</t>
  </si>
  <si>
    <t>Cuentos esotericos 2</t>
  </si>
  <si>
    <t>Job Juventino López Martínez</t>
  </si>
  <si>
    <t>Cuentos esotericos 3</t>
  </si>
  <si>
    <t>La curva de la espiral</t>
  </si>
  <si>
    <t>Roberto López Moreno</t>
  </si>
  <si>
    <t>Claves Norteamericanas</t>
  </si>
  <si>
    <t>Jorge López Páez</t>
  </si>
  <si>
    <t>La parcela</t>
  </si>
  <si>
    <t>José López Portillo y Rojas</t>
  </si>
  <si>
    <t>El país de las nubes</t>
  </si>
  <si>
    <t>Juan Arturo López Ramos</t>
  </si>
  <si>
    <t>Jornada sentimental</t>
  </si>
  <si>
    <t>César López Tiana</t>
  </si>
  <si>
    <t>La historia del Rey Gonzalo y de las doce princesas</t>
  </si>
  <si>
    <t>Pierre Louÿs</t>
  </si>
  <si>
    <t>La mascara</t>
  </si>
  <si>
    <t>El pasajero de la agona. Anatomia de un delincuente</t>
  </si>
  <si>
    <t>José Louzeiro</t>
  </si>
  <si>
    <t>Argos Vergara</t>
  </si>
  <si>
    <t>Dagón y otros cuentos</t>
  </si>
  <si>
    <t>En las montañas de la locura</t>
  </si>
  <si>
    <t>Los mitos de Cthulhu</t>
  </si>
  <si>
    <t>El museo de los horrores</t>
  </si>
  <si>
    <t>La sombra sobre Irrsmouth</t>
  </si>
  <si>
    <t>En busca del azul</t>
  </si>
  <si>
    <t>Lois Lowry</t>
  </si>
  <si>
    <t>Bajo el volcán</t>
  </si>
  <si>
    <t>Malcolm Lowry</t>
  </si>
  <si>
    <t>Círculo de Lectores</t>
  </si>
  <si>
    <t>Under the volcano</t>
  </si>
  <si>
    <t>Ferry de octubre a gabriola</t>
  </si>
  <si>
    <t>Jan Gabriel</t>
  </si>
  <si>
    <t>Ghostkeeper y relatos de juventud</t>
  </si>
  <si>
    <t>San Malcolm en las cantinas</t>
  </si>
  <si>
    <t>Oscar Mata</t>
  </si>
  <si>
    <t>Oscuro como la tumba donde yace mi amigo</t>
  </si>
  <si>
    <t>Por el canal de Panamá</t>
  </si>
  <si>
    <t>Francisco Rebolledo</t>
  </si>
  <si>
    <t>Ultramarina</t>
  </si>
  <si>
    <t>El volcán, el mezcal, los comisarios</t>
  </si>
  <si>
    <t>El viaje que nunca termina</t>
  </si>
  <si>
    <t>Tres damas de Nueva España</t>
  </si>
  <si>
    <t>Manuel Lozano Leyva</t>
  </si>
  <si>
    <t>Escrito en las olas</t>
  </si>
  <si>
    <t>Torcuato Luca de Tena</t>
  </si>
  <si>
    <t>Edivisión</t>
  </si>
  <si>
    <t>Los renglones torcidos de Dios</t>
  </si>
  <si>
    <t>La guerra de las galaxias</t>
  </si>
  <si>
    <t>George Lucas</t>
  </si>
  <si>
    <t>Relatos sobre mi ciudad</t>
  </si>
  <si>
    <t>Edwin Lugo</t>
  </si>
  <si>
    <t>Los caballos de Abdera</t>
  </si>
  <si>
    <t>Leopoldo Lugones</t>
  </si>
  <si>
    <t>Cuentos fatales</t>
  </si>
  <si>
    <t>La estatua de sal</t>
  </si>
  <si>
    <t>La guerra gaucha</t>
  </si>
  <si>
    <t>El vaso de alabastro y otros cuentos</t>
  </si>
  <si>
    <t>Steven Lukes</t>
  </si>
  <si>
    <t>El incendio de Alejandría</t>
  </si>
  <si>
    <t>Jean-Pierre Luminet</t>
  </si>
  <si>
    <t>Los ingrávidos</t>
  </si>
  <si>
    <t>Valeria Luiselli</t>
  </si>
  <si>
    <t>Azul como una ojera de mujer</t>
  </si>
  <si>
    <t>Aída Luna</t>
  </si>
  <si>
    <t>Épica</t>
  </si>
  <si>
    <t>El invierno apenas comienza</t>
  </si>
  <si>
    <t>Andrés de Luna</t>
  </si>
  <si>
    <t>El caracol</t>
  </si>
  <si>
    <t>Carolina Luna</t>
  </si>
  <si>
    <t>Instituto de Cultura de Yucatán</t>
  </si>
  <si>
    <t>Sueños impúdicos</t>
  </si>
  <si>
    <t>Identidades asesinas</t>
  </si>
  <si>
    <t>Amin Maalouf</t>
  </si>
  <si>
    <t>Los jardines de luz</t>
  </si>
  <si>
    <t>La roca de Tanios</t>
  </si>
  <si>
    <t>Samarcanda</t>
  </si>
  <si>
    <t>En edad de merecer</t>
  </si>
  <si>
    <t>Sharon Maas</t>
  </si>
  <si>
    <t>El alienista</t>
  </si>
  <si>
    <t>Esaú y Jacob</t>
  </si>
  <si>
    <t>Un hombre célebre y otros cuentos</t>
  </si>
  <si>
    <t>Las memorias postumas de Blas Cubas</t>
  </si>
  <si>
    <t>Los papeles de casa Velha</t>
  </si>
  <si>
    <t>Quincas Borba</t>
  </si>
  <si>
    <t>Un fragmento de vida</t>
  </si>
  <si>
    <t>Arthur Machen</t>
  </si>
  <si>
    <t>El gran dios pan y otros relatos de terror sobrenatural</t>
  </si>
  <si>
    <t>Salvador de Madariaga</t>
  </si>
  <si>
    <t>El general Hilachas</t>
  </si>
  <si>
    <t>José Madrigal Mora</t>
  </si>
  <si>
    <t>El turno</t>
  </si>
  <si>
    <t>Cabello de elote</t>
  </si>
  <si>
    <t>Mauricio Magdaleno</t>
  </si>
  <si>
    <t>Las palabras perdidas</t>
  </si>
  <si>
    <t>INEHRM</t>
  </si>
  <si>
    <t>El ardiente verano</t>
  </si>
  <si>
    <t>El resplandor, el compadre Mendoza</t>
  </si>
  <si>
    <t>Entre hombres</t>
  </si>
  <si>
    <t>Germán Maggiori</t>
  </si>
  <si>
    <t>A ciegas</t>
  </si>
  <si>
    <t>Claudio Magris</t>
  </si>
  <si>
    <t>Conjeturas sobre un sable</t>
  </si>
  <si>
    <t>El danubio</t>
  </si>
  <si>
    <t>La exposición</t>
  </si>
  <si>
    <t>Microcosmos</t>
  </si>
  <si>
    <t>Literatura y derecho ante la ley</t>
  </si>
  <si>
    <t>El mito habsbúrgico en la literatura austriaca moderna</t>
  </si>
  <si>
    <t>El tallo entre las piedras</t>
  </si>
  <si>
    <t>El prisionero del Cáucaso</t>
  </si>
  <si>
    <t>Vladimir Makanin</t>
  </si>
  <si>
    <t>Amor bajo la lluvia</t>
  </si>
  <si>
    <t>Naguib Mahfuz</t>
  </si>
  <si>
    <t>Café Karnak</t>
  </si>
  <si>
    <t>El callejón de los milagros</t>
  </si>
  <si>
    <t>El día en que mataron al líder</t>
  </si>
  <si>
    <t>Dialogadas 1967-1971</t>
  </si>
  <si>
    <t>Ecos de Egipto: pasajes de una vida</t>
  </si>
  <si>
    <t>Entre dos palacios</t>
  </si>
  <si>
    <t>La epopeya de los miserables</t>
  </si>
  <si>
    <t>Quibla</t>
  </si>
  <si>
    <t>Hijos de nuestro barrio</t>
  </si>
  <si>
    <t>Jan Aljalili</t>
  </si>
  <si>
    <t>Palace of desire: the caíro trilogy II</t>
  </si>
  <si>
    <t>Poncio Pilatos</t>
  </si>
  <si>
    <t>Paul L. Maier</t>
  </si>
  <si>
    <t>Norman Mailer</t>
  </si>
  <si>
    <t>Un arte espectral: reflexiones sobre la escritura</t>
  </si>
  <si>
    <t>La canción del verdugo</t>
  </si>
  <si>
    <t>El castillo en el bosque</t>
  </si>
  <si>
    <t>Los ejércitos de la noche: historia como una novela, la novela como historia</t>
  </si>
  <si>
    <t>Los desnudos y los muertos</t>
  </si>
  <si>
    <t>Días de gracia y arena</t>
  </si>
  <si>
    <t>El evangelio según el hijo</t>
  </si>
  <si>
    <t>El fantasama de Harlot</t>
  </si>
  <si>
    <t>Oswald: un misterio americano</t>
  </si>
  <si>
    <t>El parque de los ciervos</t>
  </si>
  <si>
    <t>Los tipos duros no bailan</t>
  </si>
  <si>
    <t>Viaje alrededor de mi habitación</t>
  </si>
  <si>
    <t>Xavier de Maistre</t>
  </si>
  <si>
    <t>Una nueva vida</t>
  </si>
  <si>
    <t>Bernard Malamud</t>
  </si>
  <si>
    <t>Retratos de Fidelman</t>
  </si>
  <si>
    <t>El reparador</t>
  </si>
  <si>
    <t>Kaputt</t>
  </si>
  <si>
    <t>Curzio Malaparte</t>
  </si>
  <si>
    <t>La piel</t>
  </si>
  <si>
    <t>Primera sangre</t>
  </si>
  <si>
    <t>Teoria de las catástrofes</t>
  </si>
  <si>
    <t>Tryno Maldonado</t>
  </si>
  <si>
    <t>Temporada de caza para el león negro</t>
  </si>
  <si>
    <t>Salto mortal</t>
  </si>
  <si>
    <t>Luigi Malerba</t>
  </si>
  <si>
    <t>La muerte de Arturo (vol.I)</t>
  </si>
  <si>
    <t>Sir Thomas Malory</t>
  </si>
  <si>
    <t>La muerte de Arturo (vol.II)</t>
  </si>
  <si>
    <t>David Malouf</t>
  </si>
  <si>
    <t>Remembering Babylon</t>
  </si>
  <si>
    <t>Pantheon</t>
  </si>
  <si>
    <t>Los elementos del jazz</t>
  </si>
  <si>
    <t>Antonio Malpica</t>
  </si>
  <si>
    <t>El impostor</t>
  </si>
  <si>
    <t>La nena y el mar</t>
  </si>
  <si>
    <t>La condicion humana</t>
  </si>
  <si>
    <t>André Malraux</t>
  </si>
  <si>
    <t>La esperanza</t>
  </si>
  <si>
    <t>Jean Lacouture</t>
  </si>
  <si>
    <t>Firmado Malraux</t>
  </si>
  <si>
    <t>Olivier Todd</t>
  </si>
  <si>
    <t>Oraciones fúnebres</t>
  </si>
  <si>
    <t>Laura Mancinelli</t>
  </si>
  <si>
    <t>Einaudi Tascabili</t>
  </si>
  <si>
    <t>Le Belvédère</t>
  </si>
  <si>
    <t>André Pieyre de Mandiargues</t>
  </si>
  <si>
    <t>Feu de braise</t>
  </si>
  <si>
    <t>El inglés descrito en un castillo cerrado</t>
  </si>
  <si>
    <t>La marea y otras narraciones</t>
  </si>
  <si>
    <t>Al margén</t>
  </si>
  <si>
    <t>La margé</t>
  </si>
  <si>
    <t>La motocicleta</t>
  </si>
  <si>
    <t>Porte dévergondée</t>
  </si>
  <si>
    <t>Valerio Massimo Manfredi</t>
  </si>
  <si>
    <t>Amore</t>
  </si>
  <si>
    <t>Giorgio Manganelli</t>
  </si>
  <si>
    <t>Centuria: cien breves novelas-rio</t>
  </si>
  <si>
    <t>Anoche dormí en la montaña</t>
  </si>
  <si>
    <t>Héctor Manjarrez</t>
  </si>
  <si>
    <t>El camino de los sentimientos</t>
  </si>
  <si>
    <t>Pasaban en silencio nuestros dioses</t>
  </si>
  <si>
    <t>Antes de que hiele</t>
  </si>
  <si>
    <t>Henning Mankell</t>
  </si>
  <si>
    <t>Asesinos sin rostro</t>
  </si>
  <si>
    <t>Comedia infantil</t>
  </si>
  <si>
    <t>Daisy Sisters</t>
  </si>
  <si>
    <t>La falsa pista</t>
  </si>
  <si>
    <t>El hijo del viento</t>
  </si>
  <si>
    <t>El hombre sonriente</t>
  </si>
  <si>
    <t>La leona blanca</t>
  </si>
  <si>
    <t>Los perros de Riga</t>
  </si>
  <si>
    <t>Pisando los talones</t>
  </si>
  <si>
    <t>La piramide</t>
  </si>
  <si>
    <t>El retorno del profesor de baile</t>
  </si>
  <si>
    <t>El angel azul</t>
  </si>
  <si>
    <t>Heinrich Mann</t>
  </si>
  <si>
    <t>Hijo de este tiempo</t>
  </si>
  <si>
    <t>Klaus Mann</t>
  </si>
  <si>
    <t>Tiempo de silencio</t>
  </si>
  <si>
    <t>Luis Martín Santos</t>
  </si>
  <si>
    <t>Thomas Mann</t>
  </si>
  <si>
    <t>Carlota en Weimar</t>
  </si>
  <si>
    <t>Consideraciones de un apolítico</t>
  </si>
  <si>
    <t>De la estirpe de Odín</t>
  </si>
  <si>
    <t>Doktor Faustus</t>
  </si>
  <si>
    <t>El elegido</t>
  </si>
  <si>
    <t>Hermann Kurzke</t>
  </si>
  <si>
    <t>Luis Linés Heller</t>
  </si>
  <si>
    <t>La montaña mágica</t>
  </si>
  <si>
    <t>La muerte en Venecia. Las tablas de la ley</t>
  </si>
  <si>
    <t>Marcel Reich-Ranicki</t>
  </si>
  <si>
    <t>Señor y perro. Tonio Kröger. Tristán</t>
  </si>
  <si>
    <t>Travesía marítima con Don Quijote</t>
  </si>
  <si>
    <t>Júcar</t>
  </si>
  <si>
    <t>Katherine Mansfield</t>
  </si>
  <si>
    <t>Dicha. Preludio</t>
  </si>
  <si>
    <t>En la bahía</t>
  </si>
  <si>
    <t>Felicidad perfecta. El desconocido</t>
  </si>
  <si>
    <t>Preludio y otros relatos</t>
  </si>
  <si>
    <t>Un viaje imprudente</t>
  </si>
  <si>
    <t>Las alcobas del silencio</t>
  </si>
  <si>
    <t>Antoine Mantegna</t>
  </si>
  <si>
    <t>Los novios</t>
  </si>
  <si>
    <t>Alesaandro Manzoni</t>
  </si>
  <si>
    <t>Confesiones de un burgués</t>
  </si>
  <si>
    <t>Sándor Márai</t>
  </si>
  <si>
    <t>Diarios 1984-1989</t>
  </si>
  <si>
    <t>La extraña</t>
  </si>
  <si>
    <t>La herencia de Eszter</t>
  </si>
  <si>
    <t>Sándor Márai: El amor burgués</t>
  </si>
  <si>
    <t>La mujer justa</t>
  </si>
  <si>
    <t>Los rebeldes</t>
  </si>
  <si>
    <t>La amante de Bolzano</t>
  </si>
  <si>
    <t>¡Tierra, tierra!</t>
  </si>
  <si>
    <t>El último encuentro</t>
  </si>
  <si>
    <t>Ernö Zeltner</t>
  </si>
  <si>
    <t>La tienda de palabras</t>
  </si>
  <si>
    <t>Jesús Marchamalo</t>
  </si>
  <si>
    <t>Leopoldo Marechal</t>
  </si>
  <si>
    <t>El banquete de Severo Arcángelo</t>
  </si>
  <si>
    <t>Entspringen</t>
  </si>
  <si>
    <t>Antoni Marí</t>
  </si>
  <si>
    <t>Memorias de una enana</t>
  </si>
  <si>
    <t>Walter de la Mare</t>
  </si>
  <si>
    <t>Cuando fui mortal</t>
  </si>
  <si>
    <t>El hombre sentimental</t>
  </si>
  <si>
    <t>Travesía del horizonte</t>
  </si>
  <si>
    <t>Los dominios del lobo</t>
  </si>
  <si>
    <t>Los enamoramientos</t>
  </si>
  <si>
    <t>Literatura y fantasma</t>
  </si>
  <si>
    <t>Mañana en la batalla piensa en mí</t>
  </si>
  <si>
    <t>Negra espalda del tiempo</t>
  </si>
  <si>
    <t>Todas las almas</t>
  </si>
  <si>
    <t>Vidas escritas</t>
  </si>
  <si>
    <t>El antiguo alimento de los héroes</t>
  </si>
  <si>
    <t>Antonio Marimón</t>
  </si>
  <si>
    <t>Puntosur</t>
  </si>
  <si>
    <t>Pedro Arnáez</t>
  </si>
  <si>
    <t>José Marín Cañas</t>
  </si>
  <si>
    <t>Cultura Hispanica</t>
  </si>
  <si>
    <t>Los fabulosos hombres película</t>
  </si>
  <si>
    <t>Fernando Marías</t>
  </si>
  <si>
    <t>Balada del barrio</t>
  </si>
  <si>
    <t>Bernardo Marqués Ravelo</t>
  </si>
  <si>
    <t>Guillermo Marín</t>
  </si>
  <si>
    <t>Todas las argentinas de mi calle</t>
  </si>
  <si>
    <t>Rodrigo Marquez Tizano</t>
  </si>
  <si>
    <t>Un día volveré</t>
  </si>
  <si>
    <t>Juan Marsé</t>
  </si>
  <si>
    <t>La muchacha de las bragas de oro</t>
  </si>
  <si>
    <t>1343-00</t>
  </si>
  <si>
    <t>Rabos de lagartija</t>
  </si>
  <si>
    <t>Si te dicen que caí</t>
  </si>
  <si>
    <t>Ultimas tardes con Teresa</t>
  </si>
  <si>
    <t>Yann Martel</t>
  </si>
  <si>
    <t>Nacaria</t>
  </si>
  <si>
    <t>Sabas Martín</t>
  </si>
  <si>
    <t>Los mártires del Freeway y otras historias</t>
  </si>
  <si>
    <t>Carlos Martín Briceño</t>
  </si>
  <si>
    <t>Cinco y cinco</t>
  </si>
  <si>
    <t>David Martín del Campo</t>
  </si>
  <si>
    <t>Quemar los pozos</t>
  </si>
  <si>
    <t>Resistencia</t>
  </si>
  <si>
    <t>Entre visillos</t>
  </si>
  <si>
    <t>Carmen Martín Gaite</t>
  </si>
  <si>
    <t>Lo raro es vivir</t>
  </si>
  <si>
    <t>La noche del 25</t>
  </si>
  <si>
    <t>Daniel Martínez</t>
  </si>
  <si>
    <t>Herminio Martínez</t>
  </si>
  <si>
    <t>Hombre de temporal</t>
  </si>
  <si>
    <t>Los migrantes que no importan</t>
  </si>
  <si>
    <t>Óscar Martínez</t>
  </si>
  <si>
    <t>El cantor de tango</t>
  </si>
  <si>
    <t>Tomás Eloy Martínez</t>
  </si>
  <si>
    <t>Lugar común la muerte</t>
  </si>
  <si>
    <t>La novela de Perón</t>
  </si>
  <si>
    <t>Purgatotio</t>
  </si>
  <si>
    <t>El vuelo de la reina</t>
  </si>
  <si>
    <t>La moneda de dios: diez cuentos fantásticos</t>
  </si>
  <si>
    <t>Rubén Martínez González</t>
  </si>
  <si>
    <t>Los aborigenes</t>
  </si>
  <si>
    <t>Carlos Martínez Moreno</t>
  </si>
  <si>
    <t>De vida o muerte</t>
  </si>
  <si>
    <t>Fin de siglo</t>
  </si>
  <si>
    <t>Jaime Martínez</t>
  </si>
  <si>
    <t>La casa infernal</t>
  </si>
  <si>
    <t>Richard Matheson</t>
  </si>
  <si>
    <t>Pesadilla a 20.000 pies y otros relatos insólitos y terroríficos</t>
  </si>
  <si>
    <t>César</t>
  </si>
  <si>
    <t>Arráncame la vida</t>
  </si>
  <si>
    <t>Ángeles Mastretta</t>
  </si>
  <si>
    <t>Don de sobrevivencia</t>
  </si>
  <si>
    <t>Mal de amores</t>
  </si>
  <si>
    <t>El mundo iluminado</t>
  </si>
  <si>
    <t>Los misterios de la ópera</t>
  </si>
  <si>
    <t>Emmanuel Matta</t>
  </si>
  <si>
    <t>Gaijin</t>
  </si>
  <si>
    <t>Maximiliano Matayoshi</t>
  </si>
  <si>
    <t>Peter Matthiessen</t>
  </si>
  <si>
    <t>Jugando en los campos del señor</t>
  </si>
  <si>
    <t>Aves sin nido</t>
  </si>
  <si>
    <t>Clorinda Matto de Turner</t>
  </si>
  <si>
    <t>Melmoth el errabundo</t>
  </si>
  <si>
    <t>Charles R. Maturin</t>
  </si>
  <si>
    <t>Cuentos de un Juchiteco</t>
  </si>
  <si>
    <t>Macario Matus</t>
  </si>
  <si>
    <t>H. Ayuntamiento de Juchitán</t>
  </si>
  <si>
    <t>Entre las sombras de Monte Alban</t>
  </si>
  <si>
    <t>Manuel Matus</t>
  </si>
  <si>
    <t>Historia verdadera de Antonio Valdivia Foglia y otros incendiarios</t>
  </si>
  <si>
    <t>La misma noche</t>
  </si>
  <si>
    <t>Santuario del sueño y otras mentiras</t>
  </si>
  <si>
    <t>Manuel Matus Manzo</t>
  </si>
  <si>
    <t>Secretaria de la Cultura del Estado de Oaxaca</t>
  </si>
  <si>
    <t>El viento es una multitud</t>
  </si>
  <si>
    <t>Los niños tontos</t>
  </si>
  <si>
    <t>Media Vaca</t>
  </si>
  <si>
    <t>Diez grandes novelas y sus autores</t>
  </si>
  <si>
    <t>Estrecho rincón</t>
  </si>
  <si>
    <t>El filo de la navaja</t>
  </si>
  <si>
    <t>Huellas en la jungla</t>
  </si>
  <si>
    <t>La luna de seis peniques</t>
  </si>
  <si>
    <t>Servidumbre humana</t>
  </si>
  <si>
    <t>El temblar de una hoja</t>
  </si>
  <si>
    <t>El velo pintado</t>
  </si>
  <si>
    <t>Héctor de Mauleón</t>
  </si>
  <si>
    <t>El bicho de Belhome y otros relatos de dolor y demencia</t>
  </si>
  <si>
    <t>Guy de Maupassant</t>
  </si>
  <si>
    <t>Bola de sebo y 22 cuentos completos</t>
  </si>
  <si>
    <t>El cordel y otros cuentos</t>
  </si>
  <si>
    <t>Fuerte como la muerte</t>
  </si>
  <si>
    <t>El horla</t>
  </si>
  <si>
    <t>El horla y otros cuentos de angustia</t>
  </si>
  <si>
    <t>Mademoisellle Fifi y otros cuentos de guerra</t>
  </si>
  <si>
    <t>El miedo</t>
  </si>
  <si>
    <t>Mi tío Jules y otros seres marginales</t>
  </si>
  <si>
    <t>Mont-Oriol</t>
  </si>
  <si>
    <t>Sobre el agua</t>
  </si>
  <si>
    <t>Todas las mujeres</t>
  </si>
  <si>
    <t>Todo lo que quería saber sobre Gustave Flaubert</t>
  </si>
  <si>
    <t>La vendetta y otros cuentos de horror</t>
  </si>
  <si>
    <t>Una vida y otros relatos</t>
  </si>
  <si>
    <t>Cosecha de 200 soles</t>
  </si>
  <si>
    <t>Maus</t>
  </si>
  <si>
    <t>Ximena Rubio</t>
  </si>
  <si>
    <t>Un día perfecto</t>
  </si>
  <si>
    <t>Melania G. Mazzucco</t>
  </si>
  <si>
    <t>Nudo de víboras</t>
  </si>
  <si>
    <t>Thérèse Desqueyroux</t>
  </si>
  <si>
    <t>André Maurois</t>
  </si>
  <si>
    <t>El instinto de la felicidad</t>
  </si>
  <si>
    <t>Heaven lies about us</t>
  </si>
  <si>
    <t>Eugene Mc Cabe</t>
  </si>
  <si>
    <t>La carretera</t>
  </si>
  <si>
    <t>El guardián del vergel</t>
  </si>
  <si>
    <t>Peter Josyph</t>
  </si>
  <si>
    <t>Hijo de Dios</t>
  </si>
  <si>
    <t>Meridiano de sangre</t>
  </si>
  <si>
    <t>No es país para viejos</t>
  </si>
  <si>
    <t>La oscuridad exterior</t>
  </si>
  <si>
    <t>The road</t>
  </si>
  <si>
    <t>Suttree</t>
  </si>
  <si>
    <t>El sunset limited</t>
  </si>
  <si>
    <t>Todos los hermosos caballos</t>
  </si>
  <si>
    <t>Caníbales y misioneros</t>
  </si>
  <si>
    <t>Memorias de una joven católica</t>
  </si>
  <si>
    <t>Pájaros de América</t>
  </si>
  <si>
    <t>Una vida encantada</t>
  </si>
  <si>
    <t>El corazón es un cazador solitario</t>
  </si>
  <si>
    <t>Frankie y la boda</t>
  </si>
  <si>
    <t>El tercer hermano</t>
  </si>
  <si>
    <t>Nick Mc Donell</t>
  </si>
  <si>
    <t>Twelve</t>
  </si>
  <si>
    <t>Amsterdam</t>
  </si>
  <si>
    <t>Amor perdurable</t>
  </si>
  <si>
    <t>Atonement</t>
  </si>
  <si>
    <t>Anchor</t>
  </si>
  <si>
    <t>Chesil Beach</t>
  </si>
  <si>
    <t>Expiación</t>
  </si>
  <si>
    <t>El inocente</t>
  </si>
  <si>
    <t>Jardín de cemento</t>
  </si>
  <si>
    <t>Niños en el tiempo</t>
  </si>
  <si>
    <t>Los perros negros</t>
  </si>
  <si>
    <t>El placer del viajero</t>
  </si>
  <si>
    <t>Sábado</t>
  </si>
  <si>
    <t>Grotesco</t>
  </si>
  <si>
    <t>Ratas en la alta noche</t>
  </si>
  <si>
    <t>Jamila Medina</t>
  </si>
  <si>
    <t>Malpaís</t>
  </si>
  <si>
    <t>La tierra del faisan y del venado</t>
  </si>
  <si>
    <t>Antonio Mediz Bolio</t>
  </si>
  <si>
    <t>Dante</t>
  </si>
  <si>
    <t>Cuerpos y almas</t>
  </si>
  <si>
    <t>Maxence van der Meersch</t>
  </si>
  <si>
    <t>Hombre al agua</t>
  </si>
  <si>
    <t>Fabrizio Mejía Madrid</t>
  </si>
  <si>
    <t>Memorias del aljibe</t>
  </si>
  <si>
    <t>Guillermo Meléndez</t>
  </si>
  <si>
    <t>Los muros enemigos</t>
  </si>
  <si>
    <t>Juan Vicente Melo</t>
  </si>
  <si>
    <t>Herman Melville</t>
  </si>
  <si>
    <t>Benito Cereno</t>
  </si>
  <si>
    <t>Billy Budd. Marinero</t>
  </si>
  <si>
    <t>Cuentos de la veranda</t>
  </si>
  <si>
    <t>El embaucador</t>
  </si>
  <si>
    <t>El feliz fracaso y otros relatos</t>
  </si>
  <si>
    <t>Melville</t>
  </si>
  <si>
    <t>Elizabeth Hardwick</t>
  </si>
  <si>
    <t>Moby Dick</t>
  </si>
  <si>
    <t>Llámenme Ismael. Un estudio de Melville</t>
  </si>
  <si>
    <t>Charles Olson</t>
  </si>
  <si>
    <t>Pierre o las ambigüedades</t>
  </si>
  <si>
    <t>Taipi un edén canibal</t>
  </si>
  <si>
    <t>El timador</t>
  </si>
  <si>
    <t>La piel del desierto</t>
  </si>
  <si>
    <t>Raymundo Méndez Canseco</t>
  </si>
  <si>
    <t>El beso del cosaco</t>
  </si>
  <si>
    <t>Eduardo Mendiutti</t>
  </si>
  <si>
    <t>El palomo cojo</t>
  </si>
  <si>
    <t>El amor armado</t>
  </si>
  <si>
    <t>José María Mendiluce</t>
  </si>
  <si>
    <t>Un elefante en matatenas</t>
  </si>
  <si>
    <t>José María Mendiola</t>
  </si>
  <si>
    <t>Mancuspia</t>
  </si>
  <si>
    <t>Élmer Mendoza</t>
  </si>
  <si>
    <t>Un asesino solitario</t>
  </si>
  <si>
    <t>Cóbraselo caro</t>
  </si>
  <si>
    <t>Efecto tequila</t>
  </si>
  <si>
    <t>Revelos australianos</t>
  </si>
  <si>
    <t>Leo Eduardo Mendoza</t>
  </si>
  <si>
    <t>De ausencia</t>
  </si>
  <si>
    <t>María Luisa Mendoza</t>
  </si>
  <si>
    <t>Fuimos es mucha gente</t>
  </si>
  <si>
    <t>La sandunga canto de amor y de guerra</t>
  </si>
  <si>
    <t>Javier Meneses de Gyves</t>
  </si>
  <si>
    <t>Terceras personas</t>
  </si>
  <si>
    <t>Rafael Menjívar</t>
  </si>
  <si>
    <t>Carmen y otros cuentos</t>
  </si>
  <si>
    <t>Doble error</t>
  </si>
  <si>
    <t>Tamango</t>
  </si>
  <si>
    <t>Tres historias</t>
  </si>
  <si>
    <t>Viajes a España</t>
  </si>
  <si>
    <t>Diego de Mesa</t>
  </si>
  <si>
    <t>Darro y Genil</t>
  </si>
  <si>
    <t>Jaime Mesa</t>
  </si>
  <si>
    <t>Antonio Mestre Domnar</t>
  </si>
  <si>
    <t>Gatsby</t>
  </si>
  <si>
    <t>Crepúsculo: un amor peligroso</t>
  </si>
  <si>
    <t>Stephenie Meyer</t>
  </si>
  <si>
    <t>Gustav Meyrink</t>
  </si>
  <si>
    <t>El monje Laskaris y otros relatos estraños y esotéricos</t>
  </si>
  <si>
    <t>Murciélagos</t>
  </si>
  <si>
    <t>La saga del conejo</t>
  </si>
  <si>
    <t>Julián Meza</t>
  </si>
  <si>
    <t>Principe</t>
  </si>
  <si>
    <t>Ib Michael</t>
  </si>
  <si>
    <t>Luna de miel</t>
  </si>
  <si>
    <t>Leonard Michaels</t>
  </si>
  <si>
    <t>James Michener</t>
  </si>
  <si>
    <t>Abades</t>
  </si>
  <si>
    <t>Pierre Michon</t>
  </si>
  <si>
    <t>Rimbaud el hijo</t>
  </si>
  <si>
    <t>Señores y sirvientes</t>
  </si>
  <si>
    <t>Vidas minúsculas</t>
  </si>
  <si>
    <t>Margaret Millar</t>
  </si>
  <si>
    <t>Arthur Miller</t>
  </si>
  <si>
    <t>Una chica cualquiera</t>
  </si>
  <si>
    <t>Vueltas al tiempo</t>
  </si>
  <si>
    <t>Ya no te necesito</t>
  </si>
  <si>
    <t>Al cumplir ochenta</t>
  </si>
  <si>
    <t>Big sur y las naranjas de Hieronymus Bosch</t>
  </si>
  <si>
    <t>El coloso de Marusi</t>
  </si>
  <si>
    <t>Días tranquilos en Clichy</t>
  </si>
  <si>
    <t>Erica Jong</t>
  </si>
  <si>
    <t>Moloch o este mundo pagano</t>
  </si>
  <si>
    <t>Nexus</t>
  </si>
  <si>
    <t>Una pesadilla con aire acondicionado</t>
  </si>
  <si>
    <t>Navona</t>
  </si>
  <si>
    <t>Plexus</t>
  </si>
  <si>
    <t>Sexus</t>
  </si>
  <si>
    <t>Trópico de cáncer</t>
  </si>
  <si>
    <t>Trópico de Capricornio</t>
  </si>
  <si>
    <t>Reflexiones sobre la muerte de Mishima y sobre el caso Maurizius</t>
  </si>
  <si>
    <t>La hija del Adelantado</t>
  </si>
  <si>
    <t>José Milla y Vidaurre</t>
  </si>
  <si>
    <t>Lo que sé de los hombrecillos</t>
  </si>
  <si>
    <t>Juan José Millás</t>
  </si>
  <si>
    <t>Trilogía de la soledad</t>
  </si>
  <si>
    <t>La vida sexual de Catherine Millet</t>
  </si>
  <si>
    <t>Catherine Millet</t>
  </si>
  <si>
    <t>El humo de Birkenau</t>
  </si>
  <si>
    <t>Liana Millu</t>
  </si>
  <si>
    <t>El pensamiento cautivo</t>
  </si>
  <si>
    <t>Czeslaw Milosz</t>
  </si>
  <si>
    <t>Otra Europa</t>
  </si>
  <si>
    <t>El poder cambia de manos</t>
  </si>
  <si>
    <t>El valle de Issa</t>
  </si>
  <si>
    <t>Giles Milton</t>
  </si>
  <si>
    <t>El libertino de calidad</t>
  </si>
  <si>
    <t>Mirabeau</t>
  </si>
  <si>
    <t>Dentro del cercado</t>
  </si>
  <si>
    <t>Gabriel Miró</t>
  </si>
  <si>
    <t>El mundo de Gabriel Miró</t>
  </si>
  <si>
    <t>Vicente Ramos</t>
  </si>
  <si>
    <t>El jardin de los suplicios</t>
  </si>
  <si>
    <t>Octave Mirbeau</t>
  </si>
  <si>
    <t>San Martín por la secundaria</t>
  </si>
  <si>
    <t>M. L. Misa</t>
  </si>
  <si>
    <t>Caballos desbocados</t>
  </si>
  <si>
    <t>Yukio Mishima</t>
  </si>
  <si>
    <t>Confesiones de una máscara</t>
  </si>
  <si>
    <t>El color prohibido</t>
  </si>
  <si>
    <t>Después del banquete</t>
  </si>
  <si>
    <t>El marino que perdio la gracia del mar</t>
  </si>
  <si>
    <t>Musica</t>
  </si>
  <si>
    <t>John Nathan</t>
  </si>
  <si>
    <t>Nieve de primavera</t>
  </si>
  <si>
    <t>El pabellón de oro</t>
  </si>
  <si>
    <t>La perla y otros cuentos</t>
  </si>
  <si>
    <t>El rumor del oleaje</t>
  </si>
  <si>
    <t>Sed de amor</t>
  </si>
  <si>
    <t>El sol y el acero</t>
  </si>
  <si>
    <t>Le tumulte des flots</t>
  </si>
  <si>
    <t>Palmyra</t>
  </si>
  <si>
    <t>Frédéric Mistral</t>
  </si>
  <si>
    <t>Lo que el viento se llevó</t>
  </si>
  <si>
    <t>Margaret Mitchell</t>
  </si>
  <si>
    <t>Una novela real</t>
  </si>
  <si>
    <t>Minae Mizumura</t>
  </si>
  <si>
    <t>Grandes pechos amplias caderas</t>
  </si>
  <si>
    <t>Mo Yan</t>
  </si>
  <si>
    <t>Kailas</t>
  </si>
  <si>
    <t>Ciudad lacuste</t>
  </si>
  <si>
    <t>Pedro Moctezuma Barragán</t>
  </si>
  <si>
    <t>Los bulevares periféricos</t>
  </si>
  <si>
    <t>Patrick Modiano</t>
  </si>
  <si>
    <t>Calle de las tiendas oscuras</t>
  </si>
  <si>
    <t>Joyita</t>
  </si>
  <si>
    <t>Un pedigrí</t>
  </si>
  <si>
    <t>Villa triste</t>
  </si>
  <si>
    <t>¿Dónde estas alacrán?</t>
  </si>
  <si>
    <t>Jorge Moch</t>
  </si>
  <si>
    <t>El demonio</t>
  </si>
  <si>
    <t>Terenci Moix</t>
  </si>
  <si>
    <t>Bramadero</t>
  </si>
  <si>
    <t>Tomás Mojarro</t>
  </si>
  <si>
    <t>Cañon de Juchipila</t>
  </si>
  <si>
    <t>El siglo de las langostas</t>
  </si>
  <si>
    <t>Malika Mokeddem</t>
  </si>
  <si>
    <t>La mañana debe seguir gris</t>
  </si>
  <si>
    <t>Mario Molina Cruz</t>
  </si>
  <si>
    <t>El niño ancestral</t>
  </si>
  <si>
    <t>Historia de los reyes de Britania</t>
  </si>
  <si>
    <t>Goeffrey de Monmouth</t>
  </si>
  <si>
    <t>Pelourinho</t>
  </si>
  <si>
    <t>Tierno Monénembo</t>
  </si>
  <si>
    <t>Arrastrar esa sombra</t>
  </si>
  <si>
    <t>Emiliano Monge</t>
  </si>
  <si>
    <t>Edecán urbana</t>
  </si>
  <si>
    <t>Patricia Monge</t>
  </si>
  <si>
    <t>Pavana para una infanta difunta</t>
  </si>
  <si>
    <t>Libuse Moníková</t>
  </si>
  <si>
    <t>Toda esa gran verdad</t>
  </si>
  <si>
    <t>Eduardo Montagner</t>
  </si>
  <si>
    <t>Alberto Monterde</t>
  </si>
  <si>
    <t>Los adoradores de la muerte</t>
  </si>
  <si>
    <t>Mario Monteforte Toledo</t>
  </si>
  <si>
    <t>Las armas del alba</t>
  </si>
  <si>
    <t>Arte y trama en el cuento indígena</t>
  </si>
  <si>
    <t>La fuga</t>
  </si>
  <si>
    <t>Guerra en el paraíso</t>
  </si>
  <si>
    <t>Minas del retorno</t>
  </si>
  <si>
    <t>Rosa Montero</t>
  </si>
  <si>
    <t>University of Nebraska</t>
  </si>
  <si>
    <t>Augusto Monterroso</t>
  </si>
  <si>
    <t>La brevedad</t>
  </si>
  <si>
    <t>La literatura de Augusto Monterroso</t>
  </si>
  <si>
    <t>Obras completas y otros cuentos</t>
  </si>
  <si>
    <t>La oveja negra y demás fábulas</t>
  </si>
  <si>
    <t>La palabra magica</t>
  </si>
  <si>
    <t>Viaje al centro de la tierra</t>
  </si>
  <si>
    <t>La vaca</t>
  </si>
  <si>
    <t>Luis Montes de Oca</t>
  </si>
  <si>
    <t>El turno del escriba</t>
  </si>
  <si>
    <t>Ochenta y seis cuentos</t>
  </si>
  <si>
    <t>Quim Monzó</t>
  </si>
  <si>
    <t>Introspecciones: viajar es más largo que la soledad</t>
  </si>
  <si>
    <t>Rogelio de la Mora V.</t>
  </si>
  <si>
    <t>Gobierno del estado de Colima</t>
  </si>
  <si>
    <t>Heberto Morales</t>
  </si>
  <si>
    <t>Araceli</t>
  </si>
  <si>
    <t>Elsa Morante</t>
  </si>
  <si>
    <t>La isla de Arturo</t>
  </si>
  <si>
    <t>La historia</t>
  </si>
  <si>
    <t>Elsa Morante: una romana</t>
  </si>
  <si>
    <t>Lily Tuck</t>
  </si>
  <si>
    <t>Bajo la piel de Channel</t>
  </si>
  <si>
    <t>Danilo Moreno</t>
  </si>
  <si>
    <t>Adolescentes</t>
  </si>
  <si>
    <t>Hortensia Moreno</t>
  </si>
  <si>
    <t>Ideas fijas</t>
  </si>
  <si>
    <t>Sólido azul</t>
  </si>
  <si>
    <t>Felipe Montes</t>
  </si>
  <si>
    <t>El último que muera apague la tele</t>
  </si>
  <si>
    <t>Angel Morales</t>
  </si>
  <si>
    <t>Mujeres por teléfono</t>
  </si>
  <si>
    <t>Bibiano Moreno Montes de Oca</t>
  </si>
  <si>
    <t>En los dedos de la mariposa</t>
  </si>
  <si>
    <t>Fernando Montesdeoca</t>
  </si>
  <si>
    <t>Esta ilusión real</t>
  </si>
  <si>
    <t>Taxi</t>
  </si>
  <si>
    <t>Viaje nocturno</t>
  </si>
  <si>
    <t>Eduardo Monteverde</t>
  </si>
  <si>
    <t>Aguirre y Beltrán</t>
  </si>
  <si>
    <t>El sari rojo</t>
  </si>
  <si>
    <t>Javier Moro</t>
  </si>
  <si>
    <t>Páginas para una siesta húmeda</t>
  </si>
  <si>
    <t>Mauricio Montiel Figueiras</t>
  </si>
  <si>
    <t>La penumbra inconveniente</t>
  </si>
  <si>
    <t>Mariano Morales</t>
  </si>
  <si>
    <t>Agostino. La desobediencia</t>
  </si>
  <si>
    <t>Alberto Moravia</t>
  </si>
  <si>
    <t>El amante rechazado</t>
  </si>
  <si>
    <t>La atención</t>
  </si>
  <si>
    <t>La campesina</t>
  </si>
  <si>
    <t>El conformista</t>
  </si>
  <si>
    <t>Cuentos romanos</t>
  </si>
  <si>
    <t>El desprecio</t>
  </si>
  <si>
    <t>Los indiferentes</t>
  </si>
  <si>
    <t>La mujer leopardo</t>
  </si>
  <si>
    <t>Paraíso</t>
  </si>
  <si>
    <t>Relatos, 1</t>
  </si>
  <si>
    <t>Relatos, 2</t>
  </si>
  <si>
    <t>La romana</t>
  </si>
  <si>
    <t>Los pastores sin ovejas</t>
  </si>
  <si>
    <t>Fabio Morábito</t>
  </si>
  <si>
    <t>La lenta furia</t>
  </si>
  <si>
    <t>Caja de herramientas</t>
  </si>
  <si>
    <t>Emilio, los chistes y la muerte</t>
  </si>
  <si>
    <t>Grieta de fatiga</t>
  </si>
  <si>
    <t>La vida ordenada</t>
  </si>
  <si>
    <t>También Berlín se olvida</t>
  </si>
  <si>
    <t>Fracciones</t>
  </si>
  <si>
    <t>Beloved</t>
  </si>
  <si>
    <t>Toni Morrison</t>
  </si>
  <si>
    <t>Plume</t>
  </si>
  <si>
    <t>La isla de los caballeros</t>
  </si>
  <si>
    <t>Jazz</t>
  </si>
  <si>
    <t>Paraiso</t>
  </si>
  <si>
    <t>Sula</t>
  </si>
  <si>
    <t>Demonio vestido de azul</t>
  </si>
  <si>
    <t>Walter Mosley</t>
  </si>
  <si>
    <t>De parte de la princesa muerta</t>
  </si>
  <si>
    <t>Kenize Mourad</t>
  </si>
  <si>
    <t>El perfume de nuestra tierra: voces de Palestina y de Israel</t>
  </si>
  <si>
    <t>Lili, libertad</t>
  </si>
  <si>
    <t>Gonzalo Moure Trenor</t>
  </si>
  <si>
    <t>A. Q. Mowbray</t>
  </si>
  <si>
    <t>Lasser Press Mexicana</t>
  </si>
  <si>
    <t>Mario Moya Palencia</t>
  </si>
  <si>
    <t>Mohammed Mrabet</t>
  </si>
  <si>
    <t>La mosca</t>
  </si>
  <si>
    <t>La vida dificil</t>
  </si>
  <si>
    <t>Manuel Mujica Lainez</t>
  </si>
  <si>
    <t>Misteriosa buenos aires</t>
  </si>
  <si>
    <t>El unicornio</t>
  </si>
  <si>
    <t>El procedimiento</t>
  </si>
  <si>
    <t>Harry Mulisch</t>
  </si>
  <si>
    <t>La bestia del corazón</t>
  </si>
  <si>
    <t>Herta Müller</t>
  </si>
  <si>
    <t>En tierras bajas</t>
  </si>
  <si>
    <t>El hombre es un gran faisán en el mundo</t>
  </si>
  <si>
    <t>El rey se inclina y mata</t>
  </si>
  <si>
    <t>Hateship, Friendship, Courtship, Loveship, Marriage</t>
  </si>
  <si>
    <t>Alice Munro</t>
  </si>
  <si>
    <t>El libro de San Michele</t>
  </si>
  <si>
    <t>Dulcinea encantada</t>
  </si>
  <si>
    <t>Angelina Muñiz Huberman</t>
  </si>
  <si>
    <t>Narrativa relativa: antología personal</t>
  </si>
  <si>
    <t>Que me maten de una vez</t>
  </si>
  <si>
    <t>Rafael F. Muñoz</t>
  </si>
  <si>
    <t>Se llevaron el cañón para bachimba</t>
  </si>
  <si>
    <t>¡Vámonos con PanchoVilla!</t>
  </si>
  <si>
    <t>Beatus Ille</t>
  </si>
  <si>
    <t>El dueño del secreto</t>
  </si>
  <si>
    <t>El jinete polaco</t>
  </si>
  <si>
    <t>Sefarad</t>
  </si>
  <si>
    <t>Amor burgues</t>
  </si>
  <si>
    <t>Jaime Muñoz Vargas</t>
  </si>
  <si>
    <t>After Dark</t>
  </si>
  <si>
    <t>Haruki Murakami</t>
  </si>
  <si>
    <t>Los años de peregrinación del chico sin color</t>
  </si>
  <si>
    <t>Baila, baila, baila</t>
  </si>
  <si>
    <t>La caza del carnero salvaje</t>
  </si>
  <si>
    <t>De qué hablo cuando hablo de correr</t>
  </si>
  <si>
    <t>Después del terremoto</t>
  </si>
  <si>
    <t>El fin del mundo y un despiadado país de las maravillas</t>
  </si>
  <si>
    <t>Kafka en la orillas</t>
  </si>
  <si>
    <t>Sauce ciego, mujer dormida</t>
  </si>
  <si>
    <t>Sputnik, mi amor</t>
  </si>
  <si>
    <t>1Q84 libros 1 y 2</t>
  </si>
  <si>
    <t>1Q84 libro 3</t>
  </si>
  <si>
    <t>Azul casi transparente</t>
  </si>
  <si>
    <t>Ryu Murakami</t>
  </si>
  <si>
    <t>Amigos y amantes</t>
  </si>
  <si>
    <t>Iris Murdoch</t>
  </si>
  <si>
    <t>La campana</t>
  </si>
  <si>
    <t>El mar , el mar</t>
  </si>
  <si>
    <t>La negra noche</t>
  </si>
  <si>
    <t>El sueño de Bruno</t>
  </si>
  <si>
    <t>Murasaki Shikibu</t>
  </si>
  <si>
    <t>La historia de Genji</t>
  </si>
  <si>
    <t>Auliya</t>
  </si>
  <si>
    <t>Verónica Murguía</t>
  </si>
  <si>
    <t>Entre memorias</t>
  </si>
  <si>
    <t>Daniel Murillo Licea</t>
  </si>
  <si>
    <t>El apache no siempre fue mi enemigo</t>
  </si>
  <si>
    <t>Jorge Murillo Chisem</t>
  </si>
  <si>
    <t>Casas de espanto</t>
  </si>
  <si>
    <t>Guillermo Murray Prisant</t>
  </si>
  <si>
    <t>Robert Musil</t>
  </si>
  <si>
    <t>El hombre sin atributos 1</t>
  </si>
  <si>
    <t>El hombre sin atributos 2</t>
  </si>
  <si>
    <t>Paginas postumas escritas en vida</t>
  </si>
  <si>
    <t>Las tribulaciones del estudiante Törless</t>
  </si>
  <si>
    <t>Uniones</t>
  </si>
  <si>
    <t>Sobre la estupidez</t>
  </si>
  <si>
    <t>La confesión de un hijo de siglo</t>
  </si>
  <si>
    <t>Alfred de Musset</t>
  </si>
  <si>
    <t>Gamiani</t>
  </si>
  <si>
    <t>Prémia</t>
  </si>
  <si>
    <t>El hijo de Tiziano</t>
  </si>
  <si>
    <t>Viaje a donde se os antoje</t>
  </si>
  <si>
    <t>Un bel morir</t>
  </si>
  <si>
    <t>Álvaro Mutis</t>
  </si>
  <si>
    <t>Empresas y tribulaciones de Maqroll el Gaviero</t>
  </si>
  <si>
    <t>La mansión de araucaíma: relato gótico de tierra caliente</t>
  </si>
  <si>
    <t>Relatos de mar y tierra</t>
  </si>
  <si>
    <t>La última escala del tramp steamer</t>
  </si>
  <si>
    <t>The slave of frankenstein</t>
  </si>
  <si>
    <t>Robert J. Myers</t>
  </si>
  <si>
    <t>J. B. Lippincott Company</t>
  </si>
  <si>
    <t>Ada o el ardor</t>
  </si>
  <si>
    <t>Una belleza rusa</t>
  </si>
  <si>
    <t>Brian Boyd</t>
  </si>
  <si>
    <t>Vladimir Nabokov los años americanos</t>
  </si>
  <si>
    <t>Cosas transparentes</t>
  </si>
  <si>
    <t>La dádiva</t>
  </si>
  <si>
    <t>Habla, memoria</t>
  </si>
  <si>
    <t>Invitado a una decapitación</t>
  </si>
  <si>
    <t>Lectures on literature</t>
  </si>
  <si>
    <t>Lolita</t>
  </si>
  <si>
    <t>El ojo</t>
  </si>
  <si>
    <t>Opiniones contundentes</t>
  </si>
  <si>
    <t>Pálido fuego</t>
  </si>
  <si>
    <t>Pnin</t>
  </si>
  <si>
    <t>Poemas desde el exilio</t>
  </si>
  <si>
    <t>Rey, dama, valet</t>
  </si>
  <si>
    <t>Risa en la oscuridad</t>
  </si>
  <si>
    <t>A russian beauty and other stories</t>
  </si>
  <si>
    <t>McGraw-Hill</t>
  </si>
  <si>
    <t>La verdadera vida de Sebastian Knight</t>
  </si>
  <si>
    <t>Curso de literatura europea</t>
  </si>
  <si>
    <t>Curso de literatura rusa</t>
  </si>
  <si>
    <t>Una casa para el señor Biswas</t>
  </si>
  <si>
    <t>Una casa para Mr. Biswas</t>
  </si>
  <si>
    <t>El enigma de la llegada</t>
  </si>
  <si>
    <t>Media vida</t>
  </si>
  <si>
    <t>Miguel Street</t>
  </si>
  <si>
    <t>Un recodo en el río</t>
  </si>
  <si>
    <t>El sanador místico</t>
  </si>
  <si>
    <t>Semillas mágicas</t>
  </si>
  <si>
    <t>El cuento de la abuela</t>
  </si>
  <si>
    <t>R. K. Narayan</t>
  </si>
  <si>
    <t>El devorador de hombres de Malgudi</t>
  </si>
  <si>
    <t>Esperando al Mahatma</t>
  </si>
  <si>
    <t>El guía</t>
  </si>
  <si>
    <t>El pintor de letreros</t>
  </si>
  <si>
    <t>Vergüenza</t>
  </si>
  <si>
    <t>Taslima Nasrin</t>
  </si>
  <si>
    <t>Los arrieros del agua</t>
  </si>
  <si>
    <t>Carlos Navarrete</t>
  </si>
  <si>
    <t>Huesos de lagartija</t>
  </si>
  <si>
    <t>Federico Navarrete</t>
  </si>
  <si>
    <t>El alma del controlador aéreo</t>
  </si>
  <si>
    <t>Justo Navarro</t>
  </si>
  <si>
    <t>Reflejos del pasado</t>
  </si>
  <si>
    <t>Nedjma</t>
  </si>
  <si>
    <t>David Golder</t>
  </si>
  <si>
    <t>Irène Nèmirovsky</t>
  </si>
  <si>
    <t>Los perros y los lobos</t>
  </si>
  <si>
    <t>Jan Neruda</t>
  </si>
  <si>
    <t>Gérard de Nerval</t>
  </si>
  <si>
    <t>Aurelia o el sueño de la vida</t>
  </si>
  <si>
    <t>Aurelia. Las quimeras</t>
  </si>
  <si>
    <t>Dos cuentos orientales</t>
  </si>
  <si>
    <t>Historia del califa Hakem</t>
  </si>
  <si>
    <t>La mano encantada</t>
  </si>
  <si>
    <t>Sylvie</t>
  </si>
  <si>
    <t>Amado Nervo</t>
  </si>
  <si>
    <t>Cuentos y crónicas de Amado Nervo</t>
  </si>
  <si>
    <t>Fuegos fatuos y pimientos dulces</t>
  </si>
  <si>
    <t>La novia de Corinto</t>
  </si>
  <si>
    <t>El huésped</t>
  </si>
  <si>
    <t>Guadalupe Nettel</t>
  </si>
  <si>
    <t>Alumbramiento</t>
  </si>
  <si>
    <t>Andrés Neuman</t>
  </si>
  <si>
    <t>El último minuto</t>
  </si>
  <si>
    <t>El viajero del siglo</t>
  </si>
  <si>
    <t>Las confesiones de un italiano</t>
  </si>
  <si>
    <t>Ippolito Nievo</t>
  </si>
  <si>
    <t>Corazón cuarteado</t>
  </si>
  <si>
    <t>Anaïs Nin</t>
  </si>
  <si>
    <t>Henry y June</t>
  </si>
  <si>
    <t>Incesto: diario amoroso (1932-1934)</t>
  </si>
  <si>
    <t>El dolor de la guerra</t>
  </si>
  <si>
    <t>Bao Ninh</t>
  </si>
  <si>
    <t>Hadas de mar</t>
  </si>
  <si>
    <t>Aden Arabia</t>
  </si>
  <si>
    <t>Paul Nizan</t>
  </si>
  <si>
    <t>Paradigma</t>
  </si>
  <si>
    <t>El gran maestre de los templarios</t>
  </si>
  <si>
    <t>Inés Nollier</t>
  </si>
  <si>
    <t>Apostrofe</t>
  </si>
  <si>
    <t>El cuadro sombrío</t>
  </si>
  <si>
    <t>Hiroshi Noma</t>
  </si>
  <si>
    <t>El desvío a Santiago</t>
  </si>
  <si>
    <t>Cees Nooteboom</t>
  </si>
  <si>
    <t>El día de todas las almas</t>
  </si>
  <si>
    <t>El enigma de la luz: un viaje en el arte</t>
  </si>
  <si>
    <t>La historia siguiente</t>
  </si>
  <si>
    <t>Llluvia roja</t>
  </si>
  <si>
    <t>Philip y los otros</t>
  </si>
  <si>
    <t>Rituales</t>
  </si>
  <si>
    <t>Tenía mil vidas y elegí una sola</t>
  </si>
  <si>
    <t>Lawrence Norfolk</t>
  </si>
  <si>
    <t>Akiyuki Nosaka</t>
  </si>
  <si>
    <t>Christine Nöstlinger</t>
  </si>
  <si>
    <t>Antichrista</t>
  </si>
  <si>
    <t>Amélie Nothomb</t>
  </si>
  <si>
    <t>Atentado</t>
  </si>
  <si>
    <t>Biografía del hambre</t>
  </si>
  <si>
    <t>Cosmética del enemigo</t>
  </si>
  <si>
    <t>Diccionarios de nombres propios</t>
  </si>
  <si>
    <t>Diario de golondrina</t>
  </si>
  <si>
    <t>Estupor y temblores</t>
  </si>
  <si>
    <t>Metafísica de los tubos</t>
  </si>
  <si>
    <t>El sabotaje amoroso</t>
  </si>
  <si>
    <t>Fábulas del poder</t>
  </si>
  <si>
    <t>Abraham Nuncio</t>
  </si>
  <si>
    <t>Adiós a las vegas</t>
  </si>
  <si>
    <t>Capitán de mar y guerra</t>
  </si>
  <si>
    <t>Patrick O'Brian</t>
  </si>
  <si>
    <t>El tercer policía</t>
  </si>
  <si>
    <t>El negro articial y otros escritos</t>
  </si>
  <si>
    <t>Sangre sabia</t>
  </si>
  <si>
    <t>Infiel: historias de transgresión</t>
  </si>
  <si>
    <t>Joyce Carol Oates</t>
  </si>
  <si>
    <t>La hija del sepulturero</t>
  </si>
  <si>
    <t>Arrancad las semillas, fusilad a los niños</t>
  </si>
  <si>
    <t>Una cuestión personal</t>
  </si>
  <si>
    <t>Cuadernos de Hiroshima</t>
  </si>
  <si>
    <t>Dinos cómo sobrevivir a nuestra locura</t>
  </si>
  <si>
    <t>M/T y la historia de las maravillas del bosque</t>
  </si>
  <si>
    <t>La presa</t>
  </si>
  <si>
    <t>El teorema de Darwin</t>
  </si>
  <si>
    <t>David Ojeda</t>
  </si>
  <si>
    <t>Enrique Ojembarrena</t>
  </si>
  <si>
    <t>Bartolome de las Casas, crónica de un sueño</t>
  </si>
  <si>
    <t>José Luis Olaizola</t>
  </si>
  <si>
    <t>Bibiana y su mundo</t>
  </si>
  <si>
    <t>Cosas de familia</t>
  </si>
  <si>
    <t>Michael Ondaatje</t>
  </si>
  <si>
    <t>El fantasma de Anil</t>
  </si>
  <si>
    <t>Contramutis</t>
  </si>
  <si>
    <t>Jorge Onetti</t>
  </si>
  <si>
    <t>Los adioses</t>
  </si>
  <si>
    <t>Juan Carlos Onetti</t>
  </si>
  <si>
    <t>El astillero</t>
  </si>
  <si>
    <t>Cuentos completos (1933-1993)</t>
  </si>
  <si>
    <t>Cuando ya no importe</t>
  </si>
  <si>
    <t>Dejemos hablar al viento</t>
  </si>
  <si>
    <t>Juntacadáveres</t>
  </si>
  <si>
    <t>La novia robada</t>
  </si>
  <si>
    <t>Para una tumba sin nombre</t>
  </si>
  <si>
    <t>La vida breve</t>
  </si>
  <si>
    <t>Cíbola</t>
  </si>
  <si>
    <t>José Luis Ontiveros</t>
  </si>
  <si>
    <t>El hotel de las cuatro estaciones</t>
  </si>
  <si>
    <t>Buenos días, camaradas</t>
  </si>
  <si>
    <t>Ondjaki</t>
  </si>
  <si>
    <t>Chiquita</t>
  </si>
  <si>
    <t>Antonio Orlando Rodríguez</t>
  </si>
  <si>
    <t>Oceanografía del tedio. Jardín Botanico 1</t>
  </si>
  <si>
    <t>Eugenio d'Ors</t>
  </si>
  <si>
    <t>El sueño es vida. Jardín Botanico 2</t>
  </si>
  <si>
    <t>Pablo d'Ors</t>
  </si>
  <si>
    <t>Las ideas puras</t>
  </si>
  <si>
    <t>La exposición colonial</t>
  </si>
  <si>
    <t>Erik Orsenna</t>
  </si>
  <si>
    <t>Adalberto Ortíz</t>
  </si>
  <si>
    <t>Ana Ortíz Angulo</t>
  </si>
  <si>
    <t>Xolotl</t>
  </si>
  <si>
    <t>1208-95</t>
  </si>
  <si>
    <t>Desilusion optica</t>
  </si>
  <si>
    <t>Orlando Ortiz</t>
  </si>
  <si>
    <t>Claves Latinoamericanas</t>
  </si>
  <si>
    <t>Los filos de la cruz. Cuentos sobre religiosidad popular</t>
  </si>
  <si>
    <t>Silvia Ortíz Echániz</t>
  </si>
  <si>
    <t>Ánima</t>
  </si>
  <si>
    <t>Antonio Ortuño</t>
  </si>
  <si>
    <t>Recursos humanos</t>
  </si>
  <si>
    <t>Diario de guerra 1940-1942</t>
  </si>
  <si>
    <t>George Orwell</t>
  </si>
  <si>
    <t>Los días de Birmania</t>
  </si>
  <si>
    <t>La marca</t>
  </si>
  <si>
    <t>Rebelión en la granja</t>
  </si>
  <si>
    <t>Octaedro</t>
  </si>
  <si>
    <t>El león y el unicornio y otros ensayos</t>
  </si>
  <si>
    <t>Matar a un elefante y otros escritos</t>
  </si>
  <si>
    <t>Global Rhytm</t>
  </si>
  <si>
    <t>Instinto básico</t>
  </si>
  <si>
    <t>Richard Osborne</t>
  </si>
  <si>
    <t>Palimpsesto</t>
  </si>
  <si>
    <t>Lilia Osorio</t>
  </si>
  <si>
    <t>Árbol de la vida</t>
  </si>
  <si>
    <t>Lisandro Otero</t>
  </si>
  <si>
    <t>Gilberto Owen</t>
  </si>
  <si>
    <t>Novela como nube</t>
  </si>
  <si>
    <t>La bicicleta de Sumji</t>
  </si>
  <si>
    <t>Amos Oz</t>
  </si>
  <si>
    <t>La caja negra</t>
  </si>
  <si>
    <t>De repente en lo profundo del bosque</t>
  </si>
  <si>
    <t>Un descanso verdadero</t>
  </si>
  <si>
    <t>Mi querido Mijael</t>
  </si>
  <si>
    <t>No digas noche</t>
  </si>
  <si>
    <t>El mismo mar</t>
  </si>
  <si>
    <t>Una pantera en el sotano</t>
  </si>
  <si>
    <t>Las voces de israel: una controversia entre la vida y la muerte</t>
  </si>
  <si>
    <t>La dulce envenenadora</t>
  </si>
  <si>
    <t>Arto Paasilinna</t>
  </si>
  <si>
    <t>Tatei Yurienaka y otros cuentos huicholes</t>
  </si>
  <si>
    <t>Las batallas en el desierto</t>
  </si>
  <si>
    <t>José Emilio Pacheco</t>
  </si>
  <si>
    <t>Yvette Jiménez de Baez</t>
  </si>
  <si>
    <t>El principio del placer</t>
  </si>
  <si>
    <t>Cuentos de atar</t>
  </si>
  <si>
    <t>Paco Pacheco</t>
  </si>
  <si>
    <t>El androide y las quimeras</t>
  </si>
  <si>
    <t>Ignacio Padilla</t>
  </si>
  <si>
    <t>La catedral de los ahogados</t>
  </si>
  <si>
    <t>Leonardo Padura</t>
  </si>
  <si>
    <t>El hombre que amaba a los perros</t>
  </si>
  <si>
    <t>Mascaras</t>
  </si>
  <si>
    <t>Adela Palacios</t>
  </si>
  <si>
    <t>Asfixia</t>
  </si>
  <si>
    <t>Chuck Palahniuk</t>
  </si>
  <si>
    <t>Nana</t>
  </si>
  <si>
    <t>Snuff</t>
  </si>
  <si>
    <t>El código de Perelá</t>
  </si>
  <si>
    <t>Grace Paley</t>
  </si>
  <si>
    <t>Como quien se desangra</t>
  </si>
  <si>
    <t>Pedro Ángel Palou</t>
  </si>
  <si>
    <t>Con la muerte en los puños</t>
  </si>
  <si>
    <t>Demasiadas vidas</t>
  </si>
  <si>
    <t>Zapata</t>
  </si>
  <si>
    <t>Cuatro viajes y un prostíbulo</t>
  </si>
  <si>
    <t>Gloria Pampillo</t>
  </si>
  <si>
    <t>La casa del silencio</t>
  </si>
  <si>
    <t>Orhan Pamuk</t>
  </si>
  <si>
    <t>La maleta de mi padre</t>
  </si>
  <si>
    <t>Me llamo rojo</t>
  </si>
  <si>
    <t>My name is red</t>
  </si>
  <si>
    <t>El museo de la inocencia</t>
  </si>
  <si>
    <t>El novelista ingenuo y el sentimental</t>
  </si>
  <si>
    <t>Otros colores</t>
  </si>
  <si>
    <t>La vida nueva</t>
  </si>
  <si>
    <t>Vaticano 2035</t>
  </si>
  <si>
    <t>Diario de un perro</t>
  </si>
  <si>
    <t>Oskar Panizza</t>
  </si>
  <si>
    <t>Pepitas de Calabaza</t>
  </si>
  <si>
    <t>Las almas cambiadas</t>
  </si>
  <si>
    <t>Giovanni Papini</t>
  </si>
  <si>
    <t>El espejo que huye</t>
  </si>
  <si>
    <t>Gog</t>
  </si>
  <si>
    <t>Historia de cristo</t>
  </si>
  <si>
    <t>Un hombre acabado</t>
  </si>
  <si>
    <t>El libro negro</t>
  </si>
  <si>
    <t>Hyspamerica</t>
  </si>
  <si>
    <t>Insolación</t>
  </si>
  <si>
    <t>Emilia Pardo Bazan</t>
  </si>
  <si>
    <t>Los pazos de Ulloa</t>
  </si>
  <si>
    <t>Derelictos</t>
  </si>
  <si>
    <t>Alberto Paredes</t>
  </si>
  <si>
    <t>Espejos de humo</t>
  </si>
  <si>
    <t>Moisés Pascual Pozas</t>
  </si>
  <si>
    <t>Las voces de candama</t>
  </si>
  <si>
    <t>Los de hasta abajo</t>
  </si>
  <si>
    <t>Armando Pareyón</t>
  </si>
  <si>
    <t>Desterrados</t>
  </si>
  <si>
    <t>Eduardo Antonio Parra</t>
  </si>
  <si>
    <t>Nostalgia de la sombra</t>
  </si>
  <si>
    <t>Elizabeth Corral Peña</t>
  </si>
  <si>
    <t>José Trigo</t>
  </si>
  <si>
    <t>Noticias del imperio</t>
  </si>
  <si>
    <t>Palinuro de México</t>
  </si>
  <si>
    <t>Obras III. Ensayo y obra periodística</t>
  </si>
  <si>
    <t>Chavales del arroyo</t>
  </si>
  <si>
    <t>Pier Paolo Pasolini</t>
  </si>
  <si>
    <t>Larga carretera de arena</t>
  </si>
  <si>
    <t>Nueva York</t>
  </si>
  <si>
    <t>Teorema</t>
  </si>
  <si>
    <t>Una vida violenta</t>
  </si>
  <si>
    <t>Descripciones de descripciones</t>
  </si>
  <si>
    <t>Empirismo herético</t>
  </si>
  <si>
    <t>Brujas</t>
  </si>
  <si>
    <t>El doctor Zhivago</t>
  </si>
  <si>
    <t>El doctor Jivago</t>
  </si>
  <si>
    <t>Mujeres ante el espejo</t>
  </si>
  <si>
    <t>Federico Patán</t>
  </si>
  <si>
    <t>Selector</t>
  </si>
  <si>
    <t>El pasado</t>
  </si>
  <si>
    <t>Alan Pauls</t>
  </si>
  <si>
    <t>Antes que cante el gallo. La luna y las fogatas</t>
  </si>
  <si>
    <t>Cesare Pavese</t>
  </si>
  <si>
    <t>Ciau Masino</t>
  </si>
  <si>
    <t>Los cuentos</t>
  </si>
  <si>
    <t>De tu tierra</t>
  </si>
  <si>
    <t>De tu tierra. El camarada</t>
  </si>
  <si>
    <t>El diablo en las colinas</t>
  </si>
  <si>
    <t>Diálogos con Leuco</t>
  </si>
  <si>
    <t>Diálogos con Leuco. El hermoso verano</t>
  </si>
  <si>
    <t>Entre mujeres solas</t>
  </si>
  <si>
    <t>La luna y las fogatas</t>
  </si>
  <si>
    <t>El oficio de vivir</t>
  </si>
  <si>
    <t>La literatura norteamericana y otros ensayos</t>
  </si>
  <si>
    <t>Pieza única</t>
  </si>
  <si>
    <t>Pieza única. Cuaderno azul</t>
  </si>
  <si>
    <t>Siete pecados capitales</t>
  </si>
  <si>
    <t>En el sur</t>
  </si>
  <si>
    <t>Lawrence de Arabia</t>
  </si>
  <si>
    <t>Robert Payne</t>
  </si>
  <si>
    <t>Artículos y narraciones</t>
  </si>
  <si>
    <t>Manuel Payno</t>
  </si>
  <si>
    <t>El hombre de la situación</t>
  </si>
  <si>
    <t>Un rey en el jardín</t>
  </si>
  <si>
    <t>Senel Paz</t>
  </si>
  <si>
    <t>México perdido</t>
  </si>
  <si>
    <t>Rolan Pelletier Barberena</t>
  </si>
  <si>
    <t>Mal de escuela</t>
  </si>
  <si>
    <t>Daniel Pennac</t>
  </si>
  <si>
    <t>Cuauhtémoc Peña Vásquez</t>
  </si>
  <si>
    <t>Sueños y realidades</t>
  </si>
  <si>
    <t>Georges Perec</t>
  </si>
  <si>
    <t>Lo infra-ordinario</t>
  </si>
  <si>
    <t>Tentativa de agotamiento de un lugar parísino</t>
  </si>
  <si>
    <t>La vida instrucciones de uso</t>
  </si>
  <si>
    <t>Blasones y talegas</t>
  </si>
  <si>
    <t>José María de Pereda</t>
  </si>
  <si>
    <t>Crinolinas</t>
  </si>
  <si>
    <t>Sergio Perelló</t>
  </si>
  <si>
    <t>El buen entendimiento</t>
  </si>
  <si>
    <t>Ximena Peredo</t>
  </si>
  <si>
    <t>La blanca</t>
  </si>
  <si>
    <t>Francisco Pérez Arce</t>
  </si>
  <si>
    <t>Dios nunca muere</t>
  </si>
  <si>
    <t>Septiembre</t>
  </si>
  <si>
    <t>Agente secreto</t>
  </si>
  <si>
    <t>José Pérez Chowell</t>
  </si>
  <si>
    <t>Emiliano Pérez Cruz</t>
  </si>
  <si>
    <t>El laberinto</t>
  </si>
  <si>
    <t>Sabino Pérez Ramírez</t>
  </si>
  <si>
    <t>Escamas de Luna</t>
  </si>
  <si>
    <t>El abuelo</t>
  </si>
  <si>
    <t>Benito Pérez Galdós</t>
  </si>
  <si>
    <t>El amigo manso</t>
  </si>
  <si>
    <t>Angel Guerra 1</t>
  </si>
  <si>
    <t>Angel Guerra 2</t>
  </si>
  <si>
    <t>La desheredada</t>
  </si>
  <si>
    <t>El doctor Centeno</t>
  </si>
  <si>
    <t>Doña Perfecta</t>
  </si>
  <si>
    <t>Marianela</t>
  </si>
  <si>
    <t>Miau</t>
  </si>
  <si>
    <t>Misericordia</t>
  </si>
  <si>
    <t>Nazarín</t>
  </si>
  <si>
    <t>Obras Completas</t>
  </si>
  <si>
    <t>Obras Completas I</t>
  </si>
  <si>
    <t>Obras Completas II</t>
  </si>
  <si>
    <t>Obras Completas III</t>
  </si>
  <si>
    <t>Obras Completas V</t>
  </si>
  <si>
    <t>Vida de Galdós</t>
  </si>
  <si>
    <t>Pedro Ortíz-Armengol</t>
  </si>
  <si>
    <t>Lo prohibido</t>
  </si>
  <si>
    <t>La primera republica</t>
  </si>
  <si>
    <t>Benito Pérez Galdós en el cine mexicano: literatura y cine</t>
  </si>
  <si>
    <t>John H. Sinnigen</t>
  </si>
  <si>
    <t>Trafalgar</t>
  </si>
  <si>
    <t>Tormento</t>
  </si>
  <si>
    <t>Torquemada en la hoguera</t>
  </si>
  <si>
    <t>13 cuentos</t>
  </si>
  <si>
    <t>Vergara</t>
  </si>
  <si>
    <t>La vuelta al mundo en la Numancia</t>
  </si>
  <si>
    <t>Llamadas nocturnas</t>
  </si>
  <si>
    <t>Rafael Pérez Gay</t>
  </si>
  <si>
    <t>Me perderé contigo</t>
  </si>
  <si>
    <t>Paraísos duros de roer</t>
  </si>
  <si>
    <t>Las flores de Jalatlaco</t>
  </si>
  <si>
    <t>Gustavo Jesús Pérez Jiménez</t>
  </si>
  <si>
    <t>IOC</t>
  </si>
  <si>
    <t>Arturo Pérez-Reverte</t>
  </si>
  <si>
    <t>La carta esférica</t>
  </si>
  <si>
    <t>Cuando éramos honrados mercenarios: articulos 2005-2009</t>
  </si>
  <si>
    <t>Limpieza de sangre</t>
  </si>
  <si>
    <t>El maestro de esgrima</t>
  </si>
  <si>
    <t>Ojos azules</t>
  </si>
  <si>
    <t>La piel del tambor</t>
  </si>
  <si>
    <t>El pintor de batallas</t>
  </si>
  <si>
    <t>La reina del sur</t>
  </si>
  <si>
    <t>El sol de Breda</t>
  </si>
  <si>
    <t>La tabla de Flandes</t>
  </si>
  <si>
    <t>Leo Perutz</t>
  </si>
  <si>
    <t>El Judas de Leonardo</t>
  </si>
  <si>
    <t>Carlos Perzabal</t>
  </si>
  <si>
    <t>Rino</t>
  </si>
  <si>
    <t>Una infancia en el país de los libros</t>
  </si>
  <si>
    <t>El lecho de Procusto</t>
  </si>
  <si>
    <t>Camil Petrescu</t>
  </si>
  <si>
    <t>Atlas descrito por el cielo</t>
  </si>
  <si>
    <t>Diferencias</t>
  </si>
  <si>
    <t>La mano de la buena fortuna</t>
  </si>
  <si>
    <t>Círculos</t>
  </si>
  <si>
    <t>Aline Pettersson</t>
  </si>
  <si>
    <t>Roger Peyrefitte</t>
  </si>
  <si>
    <t>Edal</t>
  </si>
  <si>
    <t>La espada dormida y otros cuentos</t>
  </si>
  <si>
    <t>Manuel Peyrou</t>
  </si>
  <si>
    <t>¿Qué es Teresa? Es…los castaños en flor</t>
  </si>
  <si>
    <t>José Pierre</t>
  </si>
  <si>
    <t>Blanco nocturno</t>
  </si>
  <si>
    <t>Ricardo Piglia</t>
  </si>
  <si>
    <t>Plata quemada</t>
  </si>
  <si>
    <t>Respiración artificial</t>
  </si>
  <si>
    <t>Crítica y ficción</t>
  </si>
  <si>
    <t>El último lector</t>
  </si>
  <si>
    <t>Otros placeres</t>
  </si>
  <si>
    <t>Jerzy Pilch</t>
  </si>
  <si>
    <t>Caoba</t>
  </si>
  <si>
    <t>Boris Pilniak</t>
  </si>
  <si>
    <t>La última partida</t>
  </si>
  <si>
    <t>Gerardo Piña</t>
  </si>
  <si>
    <t>La carne de René</t>
  </si>
  <si>
    <t>Virgilio Piñera</t>
  </si>
  <si>
    <t>La república de los sueños</t>
  </si>
  <si>
    <t>Nélida Piñon</t>
  </si>
  <si>
    <t>Voces del desierto</t>
  </si>
  <si>
    <t>Luigi Pirandello</t>
  </si>
  <si>
    <t>Cuentos para un año</t>
  </si>
  <si>
    <t>Cuadernos de Serafino Gubbio operador</t>
  </si>
  <si>
    <t>De la nariz al cielo</t>
  </si>
  <si>
    <t>El difunto Matías Pascal</t>
  </si>
  <si>
    <t>Langre</t>
  </si>
  <si>
    <t>El mantón negro y otro relato</t>
  </si>
  <si>
    <t>La tragedia de un personaje</t>
  </si>
  <si>
    <t>Uno, ninguno y cien mil</t>
  </si>
  <si>
    <t>Viejos y jovenes</t>
  </si>
  <si>
    <t>Robert M. Pirsig</t>
  </si>
  <si>
    <t>El desfile del amor</t>
  </si>
  <si>
    <t>Infierno de todos</t>
  </si>
  <si>
    <t>Juegos florales</t>
  </si>
  <si>
    <t>Memoria (1933-1966)</t>
  </si>
  <si>
    <t>La vida conyugal</t>
  </si>
  <si>
    <t>La casa de la tribu</t>
  </si>
  <si>
    <t>La patria de la electricidad y otros relatos</t>
  </si>
  <si>
    <t>Andréi Platónov</t>
  </si>
  <si>
    <t>Edgar Allan Poe</t>
  </si>
  <si>
    <t>La carta robada</t>
  </si>
  <si>
    <t>Los extraordinarios casos de monsierur Dupin</t>
  </si>
  <si>
    <t>Alicia Misrahi</t>
  </si>
  <si>
    <t>Narraciones extraordinarias</t>
  </si>
  <si>
    <t>La vida en minúscula</t>
  </si>
  <si>
    <t>Alfred Polgar</t>
  </si>
  <si>
    <t>La cuadratura del círculo</t>
  </si>
  <si>
    <t>Álvaro Pombo</t>
  </si>
  <si>
    <t>La fortuna de Matilda Turpin</t>
  </si>
  <si>
    <t>Matías</t>
  </si>
  <si>
    <t>Fernando Ponce de León</t>
  </si>
  <si>
    <t>Hasta no verte Jesus mio</t>
  </si>
  <si>
    <t>Paseo de la reforma</t>
  </si>
  <si>
    <t>La piel del cielo</t>
  </si>
  <si>
    <t>Tlapalería</t>
  </si>
  <si>
    <t>El tren pasa primero</t>
  </si>
  <si>
    <t>Todo México I</t>
  </si>
  <si>
    <t>Todo México II</t>
  </si>
  <si>
    <t>Todo México III</t>
  </si>
  <si>
    <t>Todo México IV</t>
  </si>
  <si>
    <t>Todo México V</t>
  </si>
  <si>
    <t>Todo México VI</t>
  </si>
  <si>
    <t>Fuerte es el silencio</t>
  </si>
  <si>
    <t>Jardín de Francia</t>
  </si>
  <si>
    <t>Luz y luna, las lunitas</t>
  </si>
  <si>
    <t>Querido Diego, te abraza Quiela</t>
  </si>
  <si>
    <t>Elenísima: ingenio y figura de Elena Poniatowska</t>
  </si>
  <si>
    <t>Michael K. Schuessler</t>
  </si>
  <si>
    <t>Las siete cabritas</t>
  </si>
  <si>
    <t>La fiesta vigilada</t>
  </si>
  <si>
    <t>Antonio José Ponte</t>
  </si>
  <si>
    <t>Nacido dos veces</t>
  </si>
  <si>
    <t>Guiseppe Pontiggia</t>
  </si>
  <si>
    <t>El alma del patriota</t>
  </si>
  <si>
    <t>Evgueni Popov</t>
  </si>
  <si>
    <t>La primera calle de la soledad</t>
  </si>
  <si>
    <t>Gerardo Horacio Porcayo</t>
  </si>
  <si>
    <t>Voces reunidas</t>
  </si>
  <si>
    <t>Antonio Porchia</t>
  </si>
  <si>
    <t>Copper Canyon</t>
  </si>
  <si>
    <t>El médico de Córdoba</t>
  </si>
  <si>
    <t>La sombra del caminante</t>
  </si>
  <si>
    <t>Ena Lucía Portela</t>
  </si>
  <si>
    <t>The collected stories of Katherine Anne Porter</t>
  </si>
  <si>
    <t>Katherine Anne Porter</t>
  </si>
  <si>
    <t>Harvest</t>
  </si>
  <si>
    <t>Cuentos mexicanos</t>
  </si>
  <si>
    <t>Los murmullos</t>
  </si>
  <si>
    <t>Jorge Portilla Livingston</t>
  </si>
  <si>
    <t>Salvación</t>
  </si>
  <si>
    <t>Jan Potocki</t>
  </si>
  <si>
    <t>Los pájaros amarillos</t>
  </si>
  <si>
    <t>Kevin Powers</t>
  </si>
  <si>
    <t>Ricardo Pozas</t>
  </si>
  <si>
    <t>El país del fin del mundo</t>
  </si>
  <si>
    <t>Terry Pratchett</t>
  </si>
  <si>
    <t>Cronicas de pobres amantes</t>
  </si>
  <si>
    <t>Vasco Pratoloni</t>
  </si>
  <si>
    <t>Crónica familiar</t>
  </si>
  <si>
    <t>Historia del caballero Des Grieux y de Manon Lascaut</t>
  </si>
  <si>
    <t>Guanabo Gay</t>
  </si>
  <si>
    <t>José Prats Sariol</t>
  </si>
  <si>
    <t>El tartamudo y la rusa</t>
  </si>
  <si>
    <t>José Manuel Prieto</t>
  </si>
  <si>
    <t>Enrique Prochazka</t>
  </si>
  <si>
    <t>El espíritu de mis padres sigue subiendo en la lluvia</t>
  </si>
  <si>
    <t>Patricio Pron</t>
  </si>
  <si>
    <t>Marcel Proust</t>
  </si>
  <si>
    <t>E. Santiago Rueda</t>
  </si>
  <si>
    <t>Contra Sainte-Beuve: recuerdos de una mañana</t>
  </si>
  <si>
    <t>Josef Czapski</t>
  </si>
  <si>
    <t>Ensoñaciones</t>
  </si>
  <si>
    <t>Jean Santeuil II</t>
  </si>
  <si>
    <t>Proust y el cine: el proyecto imposible</t>
  </si>
  <si>
    <t>Le jardin secret de Marcel Proust</t>
  </si>
  <si>
    <t>Diane de Margerie</t>
  </si>
  <si>
    <t>Albin Michel</t>
  </si>
  <si>
    <t>The world of Proust</t>
  </si>
  <si>
    <t>Paul Nadar</t>
  </si>
  <si>
    <t>Los placeres y los días</t>
  </si>
  <si>
    <t>Proust y los signos</t>
  </si>
  <si>
    <t>Gilles Deleuze</t>
  </si>
  <si>
    <t>A propósito de Marcel Proust y su obra</t>
  </si>
  <si>
    <t>Remenbrace of things past</t>
  </si>
  <si>
    <t>Sobre Proust</t>
  </si>
  <si>
    <t>Philippe Sollers</t>
  </si>
  <si>
    <t>Stock</t>
  </si>
  <si>
    <t>Edmund White</t>
  </si>
  <si>
    <t>La muñeca</t>
  </si>
  <si>
    <t>Boleslaw Prus</t>
  </si>
  <si>
    <t>KRK</t>
  </si>
  <si>
    <t>Pu Sung-Lin</t>
  </si>
  <si>
    <t>El invitado tigre</t>
  </si>
  <si>
    <t>Las alas de la pantera</t>
  </si>
  <si>
    <t>Carlos Puerto</t>
  </si>
  <si>
    <t>Si al atardecer llegara el mensajero</t>
  </si>
  <si>
    <t>Soledad Puértolas</t>
  </si>
  <si>
    <t>María Luisa Puga</t>
  </si>
  <si>
    <t>De intentos y accidentes</t>
  </si>
  <si>
    <t>Diario del dolor</t>
  </si>
  <si>
    <t>Inmóvil sol secreto</t>
  </si>
  <si>
    <t>Las reglas de la virgen</t>
  </si>
  <si>
    <t>Arturo Puig</t>
  </si>
  <si>
    <t>Pesebre</t>
  </si>
  <si>
    <t>El beso de la mujer araña</t>
  </si>
  <si>
    <t>Manuel Puig</t>
  </si>
  <si>
    <t>Boquitas pintadas</t>
  </si>
  <si>
    <t>Cae la noche tropical</t>
  </si>
  <si>
    <t>Maldición eterna a quien lea estas páginas</t>
  </si>
  <si>
    <t>Pubis angelical</t>
  </si>
  <si>
    <t>La traición de Rita Hayworth</t>
  </si>
  <si>
    <t>La hija del capitán</t>
  </si>
  <si>
    <t>Narraciones completas</t>
  </si>
  <si>
    <t>Mario Puzo</t>
  </si>
  <si>
    <t>El padrino</t>
  </si>
  <si>
    <t>El arco iris de gravedad</t>
  </si>
  <si>
    <t>Thomas Pynchon</t>
  </si>
  <si>
    <t>Contraluz</t>
  </si>
  <si>
    <t>Un lento aprendizaje</t>
  </si>
  <si>
    <t>Mason y Dixon</t>
  </si>
  <si>
    <t>La subasta del lote 49</t>
  </si>
  <si>
    <t>V</t>
  </si>
  <si>
    <t>Vineland</t>
  </si>
  <si>
    <t>Vicio propio</t>
  </si>
  <si>
    <t>La alegría de la vida</t>
  </si>
  <si>
    <t>Raymond Queneau</t>
  </si>
  <si>
    <t>Odile</t>
  </si>
  <si>
    <t>El vuelo de Ícaro</t>
  </si>
  <si>
    <t>Zazie en el metro</t>
  </si>
  <si>
    <t>Francisco de Quevedo</t>
  </si>
  <si>
    <t>Ignacio Arellano</t>
  </si>
  <si>
    <t>Epistolario</t>
  </si>
  <si>
    <t>Quevedo</t>
  </si>
  <si>
    <t>Fina García Marruz</t>
  </si>
  <si>
    <t>El Rómulo</t>
  </si>
  <si>
    <t>Universidad de Deusto</t>
  </si>
  <si>
    <t>Los sueños</t>
  </si>
  <si>
    <t>La vida del buscón llamado don Pablos</t>
  </si>
  <si>
    <t>La fortaleza asediada</t>
  </si>
  <si>
    <t>Qian Zhongshu</t>
  </si>
  <si>
    <t>Butes</t>
  </si>
  <si>
    <t>Pascal Quignard</t>
  </si>
  <si>
    <t>La frontera</t>
  </si>
  <si>
    <t>El nombre en la punta de la lengua</t>
  </si>
  <si>
    <t>Las solidaridades misteriosas</t>
  </si>
  <si>
    <t>Las sombras errantes</t>
  </si>
  <si>
    <t>Todas las mañanas del mundo</t>
  </si>
  <si>
    <t>Las cámaras del horror de Jules de Grandin</t>
  </si>
  <si>
    <t>Seabury Quinn</t>
  </si>
  <si>
    <t>Los jardines de la memoria</t>
  </si>
  <si>
    <t>Michel Quint</t>
  </si>
  <si>
    <t>Últimas anotaciones</t>
  </si>
  <si>
    <t>Víctor Quintas</t>
  </si>
  <si>
    <t>La danza del jaguar</t>
  </si>
  <si>
    <t>Ednodio Quintero</t>
  </si>
  <si>
    <t>Amor de ciudad grande</t>
  </si>
  <si>
    <t>Vicente Quirarte</t>
  </si>
  <si>
    <t>El amor que destruye lo que inventa. Historias de la historia</t>
  </si>
  <si>
    <t>Anaconda</t>
  </si>
  <si>
    <t>Horacio Quiroga</t>
  </si>
  <si>
    <t>Cuentos de la selva</t>
  </si>
  <si>
    <t>Leyenda</t>
  </si>
  <si>
    <t>Cuentos de amor de locura y de muerte</t>
  </si>
  <si>
    <t>Diario de viaje a París</t>
  </si>
  <si>
    <t>El salvaje y otros cuentos</t>
  </si>
  <si>
    <t>Crónica de una hoguera</t>
  </si>
  <si>
    <t>Enrique Quezadas Luna</t>
  </si>
  <si>
    <t>La bola y la gran ciencia</t>
  </si>
  <si>
    <t>Emilio Rabasa</t>
  </si>
  <si>
    <t>El cuarto poder y moneda falsa</t>
  </si>
  <si>
    <t>Charles A. Hale</t>
  </si>
  <si>
    <t>Mijail Bajtin</t>
  </si>
  <si>
    <t>Pocket</t>
  </si>
  <si>
    <t>Pantagruel</t>
  </si>
  <si>
    <t>El italiano o el confesionario de los pendientes negros</t>
  </si>
  <si>
    <t>Ann Radcliffe</t>
  </si>
  <si>
    <t>Los misterios de Udolfo</t>
  </si>
  <si>
    <t>Raymond Radiguet</t>
  </si>
  <si>
    <t>El diablo en el cuerpo</t>
  </si>
  <si>
    <t>María Radó</t>
  </si>
  <si>
    <t>Atiq Rahimi</t>
  </si>
  <si>
    <t>Noche de califas</t>
  </si>
  <si>
    <t>Armando Ramírez</t>
  </si>
  <si>
    <t>El presidente entoloachado</t>
  </si>
  <si>
    <t>Quinceañera</t>
  </si>
  <si>
    <t>Tepito</t>
  </si>
  <si>
    <t>Castigo divino</t>
  </si>
  <si>
    <t>Sergio Ramírez</t>
  </si>
  <si>
    <t>Clave del sol</t>
  </si>
  <si>
    <t>El cielo llora por mí</t>
  </si>
  <si>
    <t>Margarita, está linda la mar</t>
  </si>
  <si>
    <t>Con M de Marilyn</t>
  </si>
  <si>
    <t>Rafael Ramírez Heredia</t>
  </si>
  <si>
    <t>De tacones y gabardina</t>
  </si>
  <si>
    <t>Del trópico</t>
  </si>
  <si>
    <t>Los rumbos del calor y otros cuentos</t>
  </si>
  <si>
    <t>Los viejos asesino</t>
  </si>
  <si>
    <t>Tauromagias</t>
  </si>
  <si>
    <t>Los territorios de la tarde</t>
  </si>
  <si>
    <t>Ahora que me acuerdo</t>
  </si>
  <si>
    <t>Agustín Ramos</t>
  </si>
  <si>
    <t>Tú eres Pedro</t>
  </si>
  <si>
    <t>Coaybay</t>
  </si>
  <si>
    <t>José Antonio Ramos</t>
  </si>
  <si>
    <t>Luis Arturo Ramos</t>
  </si>
  <si>
    <t>Intramuros</t>
  </si>
  <si>
    <t>El cantante de muertos</t>
  </si>
  <si>
    <t>Antonio Ramos Revillas</t>
  </si>
  <si>
    <t>Charles Ferdinand Ramuz</t>
  </si>
  <si>
    <t>El gran miedo en la montaña</t>
  </si>
  <si>
    <t>Montesino</t>
  </si>
  <si>
    <t>Cuentos de vacaciones</t>
  </si>
  <si>
    <t>Santiago Ramón y Cajal</t>
  </si>
  <si>
    <t>Satyajit Ray</t>
  </si>
  <si>
    <t>Henri Raymal</t>
  </si>
  <si>
    <t>Historia de O</t>
  </si>
  <si>
    <t>Pauline Reáge</t>
  </si>
  <si>
    <t>M. Raymond</t>
  </si>
  <si>
    <t>Salamandra, Caro Victrix</t>
  </si>
  <si>
    <t>Efrén Rebolledo</t>
  </si>
  <si>
    <t>La ministra</t>
  </si>
  <si>
    <t>Rasero</t>
  </si>
  <si>
    <t>El arroyo</t>
  </si>
  <si>
    <t>Élisée Reclus</t>
  </si>
  <si>
    <t>Ishmael Reed</t>
  </si>
  <si>
    <t>Gramática fantástica</t>
  </si>
  <si>
    <t xml:space="preserve">Raúl Renán </t>
  </si>
  <si>
    <t>Serán como soles</t>
  </si>
  <si>
    <t>Pelo de zanahoria</t>
  </si>
  <si>
    <t>Jules Renard</t>
  </si>
  <si>
    <t>El muchacho persa</t>
  </si>
  <si>
    <t>Mary Renault</t>
  </si>
  <si>
    <t>Laura Restrepo</t>
  </si>
  <si>
    <t>Demasiados héroes</t>
  </si>
  <si>
    <t>Dulce compañía</t>
  </si>
  <si>
    <t>La isla de la pasión</t>
  </si>
  <si>
    <t>El apando</t>
  </si>
  <si>
    <t>José Revueltas</t>
  </si>
  <si>
    <t>Conversaciones con José Revueltas</t>
  </si>
  <si>
    <t>Los días terrenales</t>
  </si>
  <si>
    <t>Dios en tierra</t>
  </si>
  <si>
    <t>Dormir en tierra</t>
  </si>
  <si>
    <t>En algún valle de lágrimas</t>
  </si>
  <si>
    <t>En el filo</t>
  </si>
  <si>
    <t>Los errores</t>
  </si>
  <si>
    <t>Las evocaciones requeridas I</t>
  </si>
  <si>
    <t>Jorge Fuentes Morúa</t>
  </si>
  <si>
    <t>El luto humano</t>
  </si>
  <si>
    <t>México 68: Juventud y revolución</t>
  </si>
  <si>
    <t>Los motivos de Caín</t>
  </si>
  <si>
    <t>Los muros de agua</t>
  </si>
  <si>
    <t>José Revueltas, el de ayer</t>
  </si>
  <si>
    <t>Rodrigo Rey Rosa</t>
  </si>
  <si>
    <t>El material humano</t>
  </si>
  <si>
    <t>Severina</t>
  </si>
  <si>
    <t>Siempre juntos y otros cuentos</t>
  </si>
  <si>
    <t>El carnicero</t>
  </si>
  <si>
    <t>Alina Reyes</t>
  </si>
  <si>
    <t>Luis Reyes de la Maza</t>
  </si>
  <si>
    <t>Ante los ojos de Desirée</t>
  </si>
  <si>
    <t>Federico Reyes Heroles</t>
  </si>
  <si>
    <t>Edipo en Stalingrado</t>
  </si>
  <si>
    <t>Los geniecillos dominicales</t>
  </si>
  <si>
    <t>Julio Ramón Ribeyro</t>
  </si>
  <si>
    <t>Los días de Eisenhower</t>
  </si>
  <si>
    <t>Manuel Rico</t>
  </si>
  <si>
    <t>Alifa Rifaat</t>
  </si>
  <si>
    <t>Rainer María Rilke</t>
  </si>
  <si>
    <t>Los cuadernos de Malte Laurids Brigge</t>
  </si>
  <si>
    <t>Rilke en Toledo</t>
  </si>
  <si>
    <t>Antonio Pau Pedrón</t>
  </si>
  <si>
    <t>El testamento</t>
  </si>
  <si>
    <t>Recurdos de Rainer María Rilke</t>
  </si>
  <si>
    <t>Paídos</t>
  </si>
  <si>
    <t>Rabino Marcelo Rittner</t>
  </si>
  <si>
    <t>Cuentos del general</t>
  </si>
  <si>
    <t>Vicente Riva Palacio</t>
  </si>
  <si>
    <t>Martín Garatuza</t>
  </si>
  <si>
    <t>Memorias de un impostor</t>
  </si>
  <si>
    <t>Monja y casada, virgen y mártir</t>
  </si>
  <si>
    <t>Los piratas del golfo</t>
  </si>
  <si>
    <t>El lápiz del carpintero</t>
  </si>
  <si>
    <t>Ángeles Rivera</t>
  </si>
  <si>
    <t>Cristina Rivera Garza</t>
  </si>
  <si>
    <t>La guerra no importa</t>
  </si>
  <si>
    <t>La Vorágine</t>
  </si>
  <si>
    <t>José Eustasio Rivera</t>
  </si>
  <si>
    <t>Presidencia de la República</t>
  </si>
  <si>
    <t>José María Roa Barcena</t>
  </si>
  <si>
    <t>Antología personal</t>
  </si>
  <si>
    <t>Augusto Roa Bastos</t>
  </si>
  <si>
    <t>El baldío</t>
  </si>
  <si>
    <t>El fiscal</t>
  </si>
  <si>
    <t>Madama Sui</t>
  </si>
  <si>
    <t>Moriencia</t>
  </si>
  <si>
    <t>Vigilia del almirante</t>
  </si>
  <si>
    <t>La casa de citas</t>
  </si>
  <si>
    <t>Alain Robbe-Grillet</t>
  </si>
  <si>
    <t>Electricidad</t>
  </si>
  <si>
    <t>Ray Robinson</t>
  </si>
  <si>
    <t>El reposo del guerrero</t>
  </si>
  <si>
    <t>Christiane Rochefort</t>
  </si>
  <si>
    <t>Reflexione y máximas morales</t>
  </si>
  <si>
    <t>La Rochefoucauld</t>
  </si>
  <si>
    <t>Asesinato en una lavandería china</t>
  </si>
  <si>
    <t>Juan José Rodríguez</t>
  </si>
  <si>
    <t>La comunión de la sirena</t>
  </si>
  <si>
    <t>Víctor Hugo Rodríguez Bécquer</t>
  </si>
  <si>
    <t>El diosero</t>
  </si>
  <si>
    <t>Francisco Rojas González</t>
  </si>
  <si>
    <t>La ruta del Aqueronte</t>
  </si>
  <si>
    <t>Eduardo Rojas Rebolledo</t>
  </si>
  <si>
    <t>Memorias privadas</t>
  </si>
  <si>
    <t>Madame Roland</t>
  </si>
  <si>
    <t>Francisco Guzmán Burgos</t>
  </si>
  <si>
    <t>El vano ayer</t>
  </si>
  <si>
    <t>Isaac Rosa</t>
  </si>
  <si>
    <t>Guillermo Rosales</t>
  </si>
  <si>
    <t>Herbert Rosendorfer</t>
  </si>
  <si>
    <t>La vida inútil de Pito Pérez</t>
  </si>
  <si>
    <t>Here I am</t>
  </si>
  <si>
    <t>Lamberto Roque Hernandez</t>
  </si>
  <si>
    <t>Autoretrato con Rulfo</t>
  </si>
  <si>
    <t>Saúl Rosales Carrillo</t>
  </si>
  <si>
    <t>Vuelo imprevisto</t>
  </si>
  <si>
    <t>Los ejercitos</t>
  </si>
  <si>
    <t>Evelio Rosero Diago</t>
  </si>
  <si>
    <t>El incendiado</t>
  </si>
  <si>
    <t>En el lejero</t>
  </si>
  <si>
    <t>Arnoldo J. Rosas</t>
  </si>
  <si>
    <t>El agujero del infierno</t>
  </si>
  <si>
    <t>Adrian Ross</t>
  </si>
  <si>
    <t>Alejandro Rossi</t>
  </si>
  <si>
    <t>Obras reunidas</t>
  </si>
  <si>
    <t>Cartas credenciales</t>
  </si>
  <si>
    <t>Manual del distraído</t>
  </si>
  <si>
    <t>Una estrella brilla sobre Mount Morris Park</t>
  </si>
  <si>
    <t>Henry Roth</t>
  </si>
  <si>
    <t>Llámalo sueño</t>
  </si>
  <si>
    <t>Redención</t>
  </si>
  <si>
    <t>Un trampolín de piedra sobre el Hudson</t>
  </si>
  <si>
    <t>El anticristo. Un alegato moral contra la barbarie</t>
  </si>
  <si>
    <t>Joseph Roth</t>
  </si>
  <si>
    <t>El busto del emperador</t>
  </si>
  <si>
    <t>Las ciudades blancas</t>
  </si>
  <si>
    <t>Confesión de un asesino</t>
  </si>
  <si>
    <t>La cripta de los Capuchinos</t>
  </si>
  <si>
    <t>Crónicas berlinesas</t>
  </si>
  <si>
    <t>El espejo ciego</t>
  </si>
  <si>
    <t>Fuga sin fin</t>
  </si>
  <si>
    <t>Hotel Savoy</t>
  </si>
  <si>
    <t>Quaderns Crema</t>
  </si>
  <si>
    <t>La leyenda del Santo Bebedor</t>
  </si>
  <si>
    <t>El leviatán</t>
  </si>
  <si>
    <t>Soma Morgenstern</t>
  </si>
  <si>
    <t>La noche mil dos</t>
  </si>
  <si>
    <t>La rebelión</t>
  </si>
  <si>
    <t>La tela de araña</t>
  </si>
  <si>
    <t>El triunfo de la belleza</t>
  </si>
  <si>
    <t>Viaje a Rusia</t>
  </si>
  <si>
    <t>Izquierda y derecha</t>
  </si>
  <si>
    <t>El animal moribundo</t>
  </si>
  <si>
    <t>Philip Roth</t>
  </si>
  <si>
    <t>La conjura contra América</t>
  </si>
  <si>
    <t>Deudas y dolores</t>
  </si>
  <si>
    <t>Elegía</t>
  </si>
  <si>
    <t>Engaño</t>
  </si>
  <si>
    <t>La humillación</t>
  </si>
  <si>
    <t>Indignación</t>
  </si>
  <si>
    <t>El lamento de Portnoy</t>
  </si>
  <si>
    <t>La mancha humana</t>
  </si>
  <si>
    <t>Me casé con un comunista</t>
  </si>
  <si>
    <t>Némesis</t>
  </si>
  <si>
    <t>Nuestra pandilla</t>
  </si>
  <si>
    <t>Operación Shylock</t>
  </si>
  <si>
    <t>Pastoral americana</t>
  </si>
  <si>
    <t>El pecho</t>
  </si>
  <si>
    <t>El profesor del deseo</t>
  </si>
  <si>
    <t>Sale el espectro</t>
  </si>
  <si>
    <t>El teatro de Sabbath</t>
  </si>
  <si>
    <t>Las vidas de Zuckerman</t>
  </si>
  <si>
    <t>Zuckerman encadenado</t>
  </si>
  <si>
    <t>El oficio: un escritor, sus colegas y sus obras</t>
  </si>
  <si>
    <t>Michel Foucault</t>
  </si>
  <si>
    <t>Raymond Roussel</t>
  </si>
  <si>
    <t>Impresiones de Africa</t>
  </si>
  <si>
    <t>Albert de Routisie</t>
  </si>
  <si>
    <t>Atlas de una añoranza imposible</t>
  </si>
  <si>
    <t>Arundhati Roy</t>
  </si>
  <si>
    <t>El dios de las pequeñas cosas</t>
  </si>
  <si>
    <t>La bruma lo vuelve azul</t>
  </si>
  <si>
    <t>Ramón Rubín</t>
  </si>
  <si>
    <t>El canto de la grilla</t>
  </si>
  <si>
    <t>El conductor y otros relatos</t>
  </si>
  <si>
    <t>Arnulfo Rubio</t>
  </si>
  <si>
    <t>Hans Ruesch</t>
  </si>
  <si>
    <t>Jean-Christophe Rufin</t>
  </si>
  <si>
    <t>Nada cruel</t>
  </si>
  <si>
    <t>José Ramón Ruisánchez</t>
  </si>
  <si>
    <t>Novelista de amor y poco piano</t>
  </si>
  <si>
    <t>Y por qué no tenemos otro perro</t>
  </si>
  <si>
    <t>Cielo, tierra e infiernos</t>
  </si>
  <si>
    <t>Bernardo Ruiz</t>
  </si>
  <si>
    <t>Olvidar tu nombre</t>
  </si>
  <si>
    <t>La sangre de su corazón</t>
  </si>
  <si>
    <t>Telares</t>
  </si>
  <si>
    <t>Fabiola Ruiz</t>
  </si>
  <si>
    <t>Marina</t>
  </si>
  <si>
    <t>Carlos Ruiz Zafón</t>
  </si>
  <si>
    <t>Edebé</t>
  </si>
  <si>
    <t>La sombra del viento</t>
  </si>
  <si>
    <t>Libro de buen amor</t>
  </si>
  <si>
    <t>The book of good love</t>
  </si>
  <si>
    <t>University of Caroline</t>
  </si>
  <si>
    <t>Hormigas rojas</t>
  </si>
  <si>
    <t>Juan Rulfo</t>
  </si>
  <si>
    <t>Nuria Amat</t>
  </si>
  <si>
    <t>Juan Ascencio</t>
  </si>
  <si>
    <t>The burning plain and other stories</t>
  </si>
  <si>
    <t>Los cuadernos de Juan Rulfo</t>
  </si>
  <si>
    <t>Andrew Dempsey</t>
  </si>
  <si>
    <t>El gallo de oro</t>
  </si>
  <si>
    <t>Vesta Mónica Herrerías</t>
  </si>
  <si>
    <t>Diccionario de la obra de Juan Rulfo</t>
  </si>
  <si>
    <t>Sergio López Mena</t>
  </si>
  <si>
    <t>El llano en llamas</t>
  </si>
  <si>
    <t>Fundación Juan Rulfo</t>
  </si>
  <si>
    <t>Nuevos indicios sobre Juan Rulfo: genealogia, estudios, testimonios</t>
  </si>
  <si>
    <t>Jorge Zepeda</t>
  </si>
  <si>
    <t>Juan Rulfo: otras miradas</t>
  </si>
  <si>
    <t>Pedro Páramo</t>
  </si>
  <si>
    <t>Terracota</t>
  </si>
  <si>
    <t>Gobierno de Colima</t>
  </si>
  <si>
    <t>El sonido en Rulfo</t>
  </si>
  <si>
    <t>Julio Estrada</t>
  </si>
  <si>
    <t>Juan Rulfo toda la obra</t>
  </si>
  <si>
    <t>Claude Fell</t>
  </si>
  <si>
    <t>Tríptico para Juan Rulfo: poesía, fotografía, crítica</t>
  </si>
  <si>
    <t>Alberto Vital</t>
  </si>
  <si>
    <t>Noticias sobre Juan Rulfo 1784-2003</t>
  </si>
  <si>
    <t>La recepción inicial de Pedro Páramo (1955 - 1963 )</t>
  </si>
  <si>
    <t>Lenguaje y poder en Pedro Páramo</t>
  </si>
  <si>
    <t>Furia</t>
  </si>
  <si>
    <t>Harún y el mar de las historias</t>
  </si>
  <si>
    <t>Oriente, Occidente</t>
  </si>
  <si>
    <t>Shalimar el payaso</t>
  </si>
  <si>
    <t>El último suspiro del Moro</t>
  </si>
  <si>
    <t>The satanic verses</t>
  </si>
  <si>
    <t>Viking</t>
  </si>
  <si>
    <t>La sonrisa del jaguar</t>
  </si>
  <si>
    <t>John Ruskin</t>
  </si>
  <si>
    <t>José J. de Olañeta</t>
  </si>
  <si>
    <t>Rusos</t>
  </si>
  <si>
    <t>Edward Rutherfurd</t>
  </si>
  <si>
    <t>Un hilito de sangre</t>
  </si>
  <si>
    <t>Eusebio Ruvalcaba</t>
  </si>
  <si>
    <t>Las cuarentonas: consideraciones sobre la mujer, el amor, la noche y temas afines</t>
  </si>
  <si>
    <t>Diccionario inofensivo: ensayos sobre las cosas</t>
  </si>
  <si>
    <t>Alberto Ruy Sánchez</t>
  </si>
  <si>
    <t>Los demonios de la lengua</t>
  </si>
  <si>
    <t>Alberto Ruz Buenfil</t>
  </si>
  <si>
    <t>En los labios del agua</t>
  </si>
  <si>
    <t>Los nombres del aire</t>
  </si>
  <si>
    <t>La leyenda del cuarto mago</t>
  </si>
  <si>
    <t>El cielo en llamas</t>
  </si>
  <si>
    <t>Mário de Sá-Carneiro</t>
  </si>
  <si>
    <t>La confesión de Lucio</t>
  </si>
  <si>
    <t>Ernesto</t>
  </si>
  <si>
    <t>Umberto Saba</t>
  </si>
  <si>
    <t>Antes del fin</t>
  </si>
  <si>
    <t>Apologías y rechazos</t>
  </si>
  <si>
    <t>Luis Montiel</t>
  </si>
  <si>
    <t>Sobre héroes y tumbas</t>
  </si>
  <si>
    <t>Alfa</t>
  </si>
  <si>
    <t>El túnel</t>
  </si>
  <si>
    <t>El escritor y sus fantasmas</t>
  </si>
  <si>
    <t>España en los diarios de mi vejez</t>
  </si>
  <si>
    <t>Hombres y engranajes</t>
  </si>
  <si>
    <t>Querido y remoto muchacho</t>
  </si>
  <si>
    <t>La resistencia</t>
  </si>
  <si>
    <t>La Venus de las pieles</t>
  </si>
  <si>
    <t>Leopold von Sacher Masoch</t>
  </si>
  <si>
    <t>Albedrío</t>
  </si>
  <si>
    <t>Daniel Sada</t>
  </si>
  <si>
    <t>Antología presentida</t>
  </si>
  <si>
    <t>Casi nunca</t>
  </si>
  <si>
    <t>La duración de los empeños simples</t>
  </si>
  <si>
    <t>Porque parece mentira la verdad nunca se sabe</t>
  </si>
  <si>
    <t>Una de dos</t>
  </si>
  <si>
    <t>Marqués de Sade</t>
  </si>
  <si>
    <t>Los crímenes del amor</t>
  </si>
  <si>
    <t>Al Margen</t>
  </si>
  <si>
    <t>Filosofía en el tocador</t>
  </si>
  <si>
    <t>Historia de Julieta</t>
  </si>
  <si>
    <t>Justina o los infortunios de la virtud</t>
  </si>
  <si>
    <t>Justine o los infortunios de la virtud</t>
  </si>
  <si>
    <t>Un retrato del Marqués de Sade. El placer de la desmesura</t>
  </si>
  <si>
    <t>Raymon Jean</t>
  </si>
  <si>
    <t>Edasa</t>
  </si>
  <si>
    <t>Obras selectas</t>
  </si>
  <si>
    <t>El Marqués de Sade una vida</t>
  </si>
  <si>
    <t>Francine du Plessix Gray</t>
  </si>
  <si>
    <t>El concepto de ficción</t>
  </si>
  <si>
    <t>Juan José Saer</t>
  </si>
  <si>
    <t>La grande</t>
  </si>
  <si>
    <t>La pesquisa</t>
  </si>
  <si>
    <t>La vuelta completa</t>
  </si>
  <si>
    <t>Buenos días, tristeza</t>
  </si>
  <si>
    <t>Saint-Exupéry</t>
  </si>
  <si>
    <t>Curtis Cate</t>
  </si>
  <si>
    <t>Piloto de guerra</t>
  </si>
  <si>
    <t>Antoine de Saint-Exupéry</t>
  </si>
  <si>
    <t>El principito</t>
  </si>
  <si>
    <t>Gustavo Sainz</t>
  </si>
  <si>
    <t>Obsesivos días circulares</t>
  </si>
  <si>
    <t>La princesa del palacio de hierro</t>
  </si>
  <si>
    <t>Quiero escribir pero me sale espuma</t>
  </si>
  <si>
    <t>2938-01</t>
  </si>
  <si>
    <t>Retablo de inmoderaciones y heresiarcas</t>
  </si>
  <si>
    <t>Salto de tigre blanco</t>
  </si>
  <si>
    <t>El contador de historias</t>
  </si>
  <si>
    <t>Saki</t>
  </si>
  <si>
    <t>Crónicas de Clovis</t>
  </si>
  <si>
    <t>Juguetes para la paz</t>
  </si>
  <si>
    <t>La reticencia de lady Anne</t>
  </si>
  <si>
    <t>Cuentos y narraciones</t>
  </si>
  <si>
    <t>Victoriano Salado Alvarez</t>
  </si>
  <si>
    <t>La lumbra y otros textos</t>
  </si>
  <si>
    <t>Salvador Salazar Arrué</t>
  </si>
  <si>
    <t>Emilio Salgari</t>
  </si>
  <si>
    <t>El león de Damasco</t>
  </si>
  <si>
    <t>Desiertos intactos</t>
  </si>
  <si>
    <t>Los clamores del silencio</t>
  </si>
  <si>
    <t>Mercedes Salisachs</t>
  </si>
  <si>
    <t>Franny y Zooey</t>
  </si>
  <si>
    <t>Jerome D. Salinger</t>
  </si>
  <si>
    <t>El guardián entre el centeno</t>
  </si>
  <si>
    <t>Nueve cuentos</t>
  </si>
  <si>
    <t>Margaret A. Salinger</t>
  </si>
  <si>
    <t>Guillermo Samperio</t>
  </si>
  <si>
    <t>Cuando el tacto toma la palabra</t>
  </si>
  <si>
    <t>IPN</t>
  </si>
  <si>
    <t>Después apareció una nave</t>
  </si>
  <si>
    <t>El fantasma de la jerga</t>
  </si>
  <si>
    <t>Fuera del ring</t>
  </si>
  <si>
    <t>La Gioconda en bicicleta</t>
  </si>
  <si>
    <t>Manifiesto de amor</t>
  </si>
  <si>
    <t>Miedo ambiente y otros miedos</t>
  </si>
  <si>
    <t>Textos extraños</t>
  </si>
  <si>
    <t>Folios</t>
  </si>
  <si>
    <t>Un millón de luces</t>
  </si>
  <si>
    <t>Clara Sánchez</t>
  </si>
  <si>
    <t>Últimas noticias del paraíso</t>
  </si>
  <si>
    <t>Los desheredados</t>
  </si>
  <si>
    <t>Hector Sánchez</t>
  </si>
  <si>
    <t>Industrias y andanzas de Alfanhui</t>
  </si>
  <si>
    <t>Rafael Sánchez Ferlosio</t>
  </si>
  <si>
    <t>El jarama</t>
  </si>
  <si>
    <t>Las semanas del jardín</t>
  </si>
  <si>
    <t>Manuel Sánchez Mármol</t>
  </si>
  <si>
    <t>El séptimo mandamiento</t>
  </si>
  <si>
    <t>Cuentos desde la carcel</t>
  </si>
  <si>
    <t>Alberto Sánchez Mascuñan</t>
  </si>
  <si>
    <t>Leoni, leone</t>
  </si>
  <si>
    <t>George Sand</t>
  </si>
  <si>
    <t>Juan de la Roca</t>
  </si>
  <si>
    <t>La ciudad de las esfinges</t>
  </si>
  <si>
    <t>Jaime Alfonso Sandoval</t>
  </si>
  <si>
    <t>Palabras que sueñan como si vuelves</t>
  </si>
  <si>
    <t>Celso Santajuliana</t>
  </si>
  <si>
    <t>Ana Paula Santana</t>
  </si>
  <si>
    <t>Cuentos del medio ambiente</t>
  </si>
  <si>
    <t>Abel Santiago</t>
  </si>
  <si>
    <t>Mi barrio, el Peñasco</t>
  </si>
  <si>
    <t>Morir, eso es todo</t>
  </si>
  <si>
    <t>El año de la muerte de Ricardo Reis</t>
  </si>
  <si>
    <t>José Saramago</t>
  </si>
  <si>
    <t>Casi un objeto</t>
  </si>
  <si>
    <t>José Saramago: el periodo formativo</t>
  </si>
  <si>
    <t>Horácio Costa</t>
  </si>
  <si>
    <t>El cuento de la isla desconocida</t>
  </si>
  <si>
    <t>Ensayo sobre la lucidez</t>
  </si>
  <si>
    <t>Ensayo sobre la ceguera</t>
  </si>
  <si>
    <t>El equipaje del viajero</t>
  </si>
  <si>
    <t>Historia del cerco de Lisboa</t>
  </si>
  <si>
    <t>El hombre duplicado</t>
  </si>
  <si>
    <t>Las intermitencias de la muerte</t>
  </si>
  <si>
    <t>Levantado del suelo</t>
  </si>
  <si>
    <t>Manual de pintura y caligrafía</t>
  </si>
  <si>
    <t>Memorial del convento</t>
  </si>
  <si>
    <t>El nombre y la cosa</t>
  </si>
  <si>
    <t>Las pequeñas memorias</t>
  </si>
  <si>
    <t>Poesía completa</t>
  </si>
  <si>
    <t>Aún creemos en lo sueños</t>
  </si>
  <si>
    <t>Todos los nombres</t>
  </si>
  <si>
    <t>El viaje del elefante</t>
  </si>
  <si>
    <t>Viaje a Portugal</t>
  </si>
  <si>
    <t>Las aventuras de Wesley Jackson</t>
  </si>
  <si>
    <t>William Saroyan</t>
  </si>
  <si>
    <t>La comedia humana</t>
  </si>
  <si>
    <t>Cosa de risa</t>
  </si>
  <si>
    <t>El joven audaz sobre el trapecio volante</t>
  </si>
  <si>
    <t>Me llamo Aram</t>
  </si>
  <si>
    <t>El tigre de Tracy</t>
  </si>
  <si>
    <t>Retrato de un desconocido</t>
  </si>
  <si>
    <t>Nathalie Sarraute</t>
  </si>
  <si>
    <t>Jaime Sarusky</t>
  </si>
  <si>
    <t>El día del juicio</t>
  </si>
  <si>
    <t>Salvatore Satta</t>
  </si>
  <si>
    <t>Cuadernos de un mamífero</t>
  </si>
  <si>
    <t>Erik Satie</t>
  </si>
  <si>
    <t>La pequeña María</t>
  </si>
  <si>
    <t>Sylvain Saulnier</t>
  </si>
  <si>
    <t>No soy un camión</t>
  </si>
  <si>
    <t>Annie Saumont</t>
  </si>
  <si>
    <t>Lucinda</t>
  </si>
  <si>
    <t>Arno Schmidt</t>
  </si>
  <si>
    <t>Alberto Savinio</t>
  </si>
  <si>
    <t>Nueva enciclopedia</t>
  </si>
  <si>
    <t>Toda la vida</t>
  </si>
  <si>
    <t>Detrás del vidrio</t>
  </si>
  <si>
    <t>Sergio Schmucler</t>
  </si>
  <si>
    <t>Rafik Schami</t>
  </si>
  <si>
    <t>Interlink Books</t>
  </si>
  <si>
    <t>El engaño de Selb</t>
  </si>
  <si>
    <t>Bernhard Schlink</t>
  </si>
  <si>
    <t>El fin de Selb</t>
  </si>
  <si>
    <t>El lector</t>
  </si>
  <si>
    <t>Yo, la pequeña invitada del Führer</t>
  </si>
  <si>
    <t>Helga Schneider</t>
  </si>
  <si>
    <t>Camino a campo abierto</t>
  </si>
  <si>
    <t>Arthur Schnitzler</t>
  </si>
  <si>
    <t>El destino del barón Von Leisenbohg</t>
  </si>
  <si>
    <t>En busca de horizontes</t>
  </si>
  <si>
    <t>Engaños</t>
  </si>
  <si>
    <t>Peter Gay</t>
  </si>
  <si>
    <t>Morir</t>
  </si>
  <si>
    <t>Relato soñado</t>
  </si>
  <si>
    <t>El regreso de Casanova</t>
  </si>
  <si>
    <t>La señorita Else</t>
  </si>
  <si>
    <t>El teniente Gustl</t>
  </si>
  <si>
    <t>Memorias de una cantante alemana</t>
  </si>
  <si>
    <t>Wilhelmine Schroeder-Devrient</t>
  </si>
  <si>
    <t>El desencantado</t>
  </si>
  <si>
    <t>Budd Schulberg</t>
  </si>
  <si>
    <t>Bruno Schulz</t>
  </si>
  <si>
    <t>El sanatorio de la Clepsidra</t>
  </si>
  <si>
    <t>Las tiendas de color canela</t>
  </si>
  <si>
    <t>Más allá no hay nada</t>
  </si>
  <si>
    <t>Mauricio-José Schwarz</t>
  </si>
  <si>
    <t>Pájaros en la boca</t>
  </si>
  <si>
    <t>Corazón doble</t>
  </si>
  <si>
    <t>Marcel Schwob</t>
  </si>
  <si>
    <t>Ensayos y perfiles</t>
  </si>
  <si>
    <t>La estrella de madera</t>
  </si>
  <si>
    <t>El terror y la piedad</t>
  </si>
  <si>
    <t>Acada cual lo suyo</t>
  </si>
  <si>
    <t>Leonardo Sciascia</t>
  </si>
  <si>
    <t>Adorable Stendhal</t>
  </si>
  <si>
    <t>Los apuñaladores</t>
  </si>
  <si>
    <t>El caballero y la muerte</t>
  </si>
  <si>
    <t>Candido o un sueño siciliano</t>
  </si>
  <si>
    <t>El caso moro</t>
  </si>
  <si>
    <t>El día de la lechuza</t>
  </si>
  <si>
    <t>El mar del color del vino</t>
  </si>
  <si>
    <t>Bompiani</t>
  </si>
  <si>
    <t>Para una memoria futura (si la memoria tiene futuro)</t>
  </si>
  <si>
    <t>Puertas abiertas</t>
  </si>
  <si>
    <t>Todo modo</t>
  </si>
  <si>
    <t>Horas de España</t>
  </si>
  <si>
    <t>Crucigrama</t>
  </si>
  <si>
    <t>El ejército de un hombre solo</t>
  </si>
  <si>
    <t>Moacyr Scliar</t>
  </si>
  <si>
    <t>La oreja de Van Gogh</t>
  </si>
  <si>
    <t>Manuel Scorza</t>
  </si>
  <si>
    <t>Hardscape</t>
  </si>
  <si>
    <t>Justin Scott</t>
  </si>
  <si>
    <t>Las torres de silencio</t>
  </si>
  <si>
    <t>Paul Scott</t>
  </si>
  <si>
    <t>Sir Walter Scott</t>
  </si>
  <si>
    <t>Ivanhoe</t>
  </si>
  <si>
    <t>Walter Scott</t>
  </si>
  <si>
    <t>Lucía de Lammermoor</t>
  </si>
  <si>
    <t>El robo de la sonrisa ¿Quién se llevó la Gioconda del Louvre?</t>
  </si>
  <si>
    <t>R. A. Scotti</t>
  </si>
  <si>
    <t>W. G. Sebald</t>
  </si>
  <si>
    <t>Austerlitz</t>
  </si>
  <si>
    <t>Los emigrados</t>
  </si>
  <si>
    <t>El paseante solitario: en recuerdo de Robert Walser</t>
  </si>
  <si>
    <t>Searching for Sebald: photography after W. G. Sebald</t>
  </si>
  <si>
    <t>Sobre la historia natural de la destrucción</t>
  </si>
  <si>
    <t>Vértigo</t>
  </si>
  <si>
    <t>Pútrida patria: ensayos sobre literatura</t>
  </si>
  <si>
    <t>Lisa See</t>
  </si>
  <si>
    <t>Demasiado amor</t>
  </si>
  <si>
    <t>Sara Sefchovich</t>
  </si>
  <si>
    <t>Love story</t>
  </si>
  <si>
    <t>Erich Segal</t>
  </si>
  <si>
    <t>Victor Segalen</t>
  </si>
  <si>
    <t>La séptima cruz</t>
  </si>
  <si>
    <t>Anna Seghers</t>
  </si>
  <si>
    <t>El libro de la almohada</t>
  </si>
  <si>
    <t>Gyldendal</t>
  </si>
  <si>
    <t>Trizadero</t>
  </si>
  <si>
    <t>Tomás Segovia</t>
  </si>
  <si>
    <t>Esther Seligson</t>
  </si>
  <si>
    <t>Hebras</t>
  </si>
  <si>
    <t>Simiente</t>
  </si>
  <si>
    <t>Toda la luz</t>
  </si>
  <si>
    <t>Necrotopo: el libro del amor y de la muerte</t>
  </si>
  <si>
    <t>Le Madrid de Jorge Semprun</t>
  </si>
  <si>
    <t>Gérard de Cortanze</t>
  </si>
  <si>
    <t>La escritura o la vida</t>
  </si>
  <si>
    <t>Pensar en Europa</t>
  </si>
  <si>
    <t>Imaginavidas</t>
  </si>
  <si>
    <t>Ramón J. Sender</t>
  </si>
  <si>
    <t>El rey y la reina</t>
  </si>
  <si>
    <t>Irma Sabina Sepúlveda</t>
  </si>
  <si>
    <t>Un viejo que leía novelas de amor</t>
  </si>
  <si>
    <t>Victor Serge</t>
  </si>
  <si>
    <t>Preludio carnal</t>
  </si>
  <si>
    <t>Robert Sermaise</t>
  </si>
  <si>
    <t>Fruta verde</t>
  </si>
  <si>
    <t>Enrique Serna</t>
  </si>
  <si>
    <t>El miedo a los animales</t>
  </si>
  <si>
    <t>Las caricaturas me hacen llorar</t>
  </si>
  <si>
    <t>La marca de España</t>
  </si>
  <si>
    <t>Enrique Serrano</t>
  </si>
  <si>
    <t>Olvídame después</t>
  </si>
  <si>
    <t>Tomás Serrano Coronado</t>
  </si>
  <si>
    <t>Antigua vida mía</t>
  </si>
  <si>
    <t>Marcela Serrano</t>
  </si>
  <si>
    <t>Lo que está en mi corazón</t>
  </si>
  <si>
    <t>Nosotras que no queremos tanto</t>
  </si>
  <si>
    <t>Nuestra Señora de la Soledad</t>
  </si>
  <si>
    <t>Al final del vacío</t>
  </si>
  <si>
    <t>Cuartos para gente sola</t>
  </si>
  <si>
    <t>D.F. Confidencial. Crónicas de delicuentes, vagos y demás gente sin futuro</t>
  </si>
  <si>
    <t>Periodismo Charter</t>
  </si>
  <si>
    <t>Por amor al dólar</t>
  </si>
  <si>
    <t>Revólver de ojos amarillos</t>
  </si>
  <si>
    <t>Beastly tales from here and there</t>
  </si>
  <si>
    <t>Vikram Seth</t>
  </si>
  <si>
    <t>Phoenix</t>
  </si>
  <si>
    <t>Un buen partido</t>
  </si>
  <si>
    <t>Dos vidas</t>
  </si>
  <si>
    <t>Una música constante</t>
  </si>
  <si>
    <t>Vercingétorix</t>
  </si>
  <si>
    <t>Mensajero</t>
  </si>
  <si>
    <t>Cuentos turcos de ayer</t>
  </si>
  <si>
    <t>Ömer Seyfettin</t>
  </si>
  <si>
    <t>La puerta de la paz celeste</t>
  </si>
  <si>
    <t>Shan Sa</t>
  </si>
  <si>
    <t>Aventuras de una negra en busca de Dios</t>
  </si>
  <si>
    <t>Las arenas del tiempo</t>
  </si>
  <si>
    <t>Sidney Sheldon</t>
  </si>
  <si>
    <t>Cara descubierta</t>
  </si>
  <si>
    <t>Más allá de la medianoche</t>
  </si>
  <si>
    <t>Todo esto para qué</t>
  </si>
  <si>
    <t>Lionel Shriver</t>
  </si>
  <si>
    <t>Cuentos góticos</t>
  </si>
  <si>
    <t>Frankenstein o el moderno Prometeo</t>
  </si>
  <si>
    <t>Frankenstein</t>
  </si>
  <si>
    <t>La Galera</t>
  </si>
  <si>
    <t>Sheng Cheng</t>
  </si>
  <si>
    <t>El gran sueño del paraíso</t>
  </si>
  <si>
    <t>Sam Shepard</t>
  </si>
  <si>
    <t>La memoria de las piedras</t>
  </si>
  <si>
    <t>Carol Shields</t>
  </si>
  <si>
    <t>El sol de los muertos</t>
  </si>
  <si>
    <t>Ivan Shmeliov</t>
  </si>
  <si>
    <t>Lucharon por la patria</t>
  </si>
  <si>
    <t>Tamenaga Shunsui</t>
  </si>
  <si>
    <t>Javier Sicilia</t>
  </si>
  <si>
    <t>Viajeros en la noche</t>
  </si>
  <si>
    <t>Quo vadis?</t>
  </si>
  <si>
    <t>Una dulce historia de mariposas y libélulas</t>
  </si>
  <si>
    <t>Discurso inaugural de la Universidad Nacional</t>
  </si>
  <si>
    <t>La hija del judio</t>
  </si>
  <si>
    <t>Sábado por la noche y domingo por la mañana</t>
  </si>
  <si>
    <t>Alan Sillitoe</t>
  </si>
  <si>
    <t>Aída Silva Hernández</t>
  </si>
  <si>
    <t>El alcalde de furnes</t>
  </si>
  <si>
    <t>Georges Simenon</t>
  </si>
  <si>
    <t>La amargura del condenado</t>
  </si>
  <si>
    <t>Los anillos de la memoria</t>
  </si>
  <si>
    <t>El asesino</t>
  </si>
  <si>
    <t>El asesino del canal</t>
  </si>
  <si>
    <t>Barrio negro</t>
  </si>
  <si>
    <t>La cabeza de un hombre</t>
  </si>
  <si>
    <t>Carta a mi juez</t>
  </si>
  <si>
    <t>La casa del canal</t>
  </si>
  <si>
    <t>El caso Saint-Fiacre</t>
  </si>
  <si>
    <t>Cécile ha muerto</t>
  </si>
  <si>
    <t>Crimen en Holanda</t>
  </si>
  <si>
    <t>El difunto filántropo</t>
  </si>
  <si>
    <t>Una extraña sirvienta</t>
  </si>
  <si>
    <t>Los fantasmas del sombrerero</t>
  </si>
  <si>
    <t>El fondo de la botella</t>
  </si>
  <si>
    <t>La habitación azul</t>
  </si>
  <si>
    <t>Lor hermanos Rico</t>
  </si>
  <si>
    <t>El hijo del relojero</t>
  </si>
  <si>
    <t>El hombre que miraba pasar los trenes</t>
  </si>
  <si>
    <t>El hombre de Londres</t>
  </si>
  <si>
    <t>La huida</t>
  </si>
  <si>
    <t>El inspector Cadáver</t>
  </si>
  <si>
    <t>Michel Lemoine</t>
  </si>
  <si>
    <t>Liberty Bar</t>
  </si>
  <si>
    <t>Las memorias de Maigret. Maigret y el hombre del banco. Maigret tiene miedo</t>
  </si>
  <si>
    <t>La mirada indiscreta</t>
  </si>
  <si>
    <t>La mirada inocente</t>
  </si>
  <si>
    <t>La muerte de Belle</t>
  </si>
  <si>
    <t>La nieve estaba sucia</t>
  </si>
  <si>
    <t>El pasajero clandestino</t>
  </si>
  <si>
    <t>El perro canelo</t>
  </si>
  <si>
    <t>Pietr el Letón</t>
  </si>
  <si>
    <t>Los postigos verdes</t>
  </si>
  <si>
    <t>La prometida del señor Hire</t>
  </si>
  <si>
    <t>Las señoritas de Concarneau</t>
  </si>
  <si>
    <t>La sombra chinesca</t>
  </si>
  <si>
    <t>El tren</t>
  </si>
  <si>
    <t>Tres habitaciones en Manhattan</t>
  </si>
  <si>
    <t>El tren de Venecia</t>
  </si>
  <si>
    <t>Los vecinos de enfrente</t>
  </si>
  <si>
    <t>El viajero del día de todos los santos</t>
  </si>
  <si>
    <t>La viuda Couderc</t>
  </si>
  <si>
    <t>La acacia</t>
  </si>
  <si>
    <t>Claude Simon</t>
  </si>
  <si>
    <t>La hierba</t>
  </si>
  <si>
    <t>La ruta de Flandes</t>
  </si>
  <si>
    <t>Upton Sinclair</t>
  </si>
  <si>
    <t>Un amigo de Kafka y otro relatos</t>
  </si>
  <si>
    <t>Isaac Bashevis Singer</t>
  </si>
  <si>
    <t>1177-01</t>
  </si>
  <si>
    <t>Amor y exilio</t>
  </si>
  <si>
    <t>El alrevesado emperador de China</t>
  </si>
  <si>
    <t>La casa de Jampol</t>
  </si>
  <si>
    <t>El certificado</t>
  </si>
  <si>
    <t>La destrucción de Kreshev</t>
  </si>
  <si>
    <t>El esclavo</t>
  </si>
  <si>
    <t>Los herederos</t>
  </si>
  <si>
    <t>El mago de Lublin</t>
  </si>
  <si>
    <t>Ave Fenix</t>
  </si>
  <si>
    <t>Meshugah</t>
  </si>
  <si>
    <t>El rey de los campos</t>
  </si>
  <si>
    <t>Satan en Goray</t>
  </si>
  <si>
    <t>Shosha</t>
  </si>
  <si>
    <t>Sombras sobre el Hudson</t>
  </si>
  <si>
    <t>Tren a Pakistán</t>
  </si>
  <si>
    <t>El baile de la victoria</t>
  </si>
  <si>
    <t>Antonio Skármeta</t>
  </si>
  <si>
    <t>La boda del poeta</t>
  </si>
  <si>
    <t>La chica del trombón</t>
  </si>
  <si>
    <t>No pasó nada</t>
  </si>
  <si>
    <t>Soñé que la nieve ardía</t>
  </si>
  <si>
    <t>Walden dos</t>
  </si>
  <si>
    <t>B. F. Skinner</t>
  </si>
  <si>
    <t>Fontanella</t>
  </si>
  <si>
    <t>Dodie Smith</t>
  </si>
  <si>
    <t>Lemony Snicket</t>
  </si>
  <si>
    <t>Montena</t>
  </si>
  <si>
    <t>La habitación de los reptiles</t>
  </si>
  <si>
    <t>Un mal principio</t>
  </si>
  <si>
    <t>El ventanal</t>
  </si>
  <si>
    <t>Hjalmar Söderberg</t>
  </si>
  <si>
    <t>Parisgótica</t>
  </si>
  <si>
    <t>Fernando Solana Olivares</t>
  </si>
  <si>
    <t>El peso de la esperanza</t>
  </si>
  <si>
    <t>La rueca y el paraíso</t>
  </si>
  <si>
    <t>Hora actual</t>
  </si>
  <si>
    <t>Columbus</t>
  </si>
  <si>
    <t>Ignacio Solares</t>
  </si>
  <si>
    <t>Los minutos negros</t>
  </si>
  <si>
    <t>Martín Solares</t>
  </si>
  <si>
    <t>Adios querida Amelia</t>
  </si>
  <si>
    <t>Antonio Soler</t>
  </si>
  <si>
    <t>Diles que son cadáveres</t>
  </si>
  <si>
    <t>Jordi Soler</t>
  </si>
  <si>
    <t>La mujer que tenía los pies feos</t>
  </si>
  <si>
    <t>Los rojos de ultramar</t>
  </si>
  <si>
    <t>Birmania</t>
  </si>
  <si>
    <t>Legión</t>
  </si>
  <si>
    <t>Malebolge</t>
  </si>
  <si>
    <t>Casanova el admirable</t>
  </si>
  <si>
    <t>Phillippe Sollers</t>
  </si>
  <si>
    <t>Una vida divina</t>
  </si>
  <si>
    <t>Emboscadas</t>
  </si>
  <si>
    <t>Pedro Xavier Solis</t>
  </si>
  <si>
    <t>Hispamer</t>
  </si>
  <si>
    <t>Crónicas de neón y asfalto</t>
  </si>
  <si>
    <t>Gonzalo Soltero</t>
  </si>
  <si>
    <t>Cuentos en miniatura</t>
  </si>
  <si>
    <t>Un día en la vida de Ivan Denísovich</t>
  </si>
  <si>
    <t>Pabellon de cancer</t>
  </si>
  <si>
    <t>Rusia bajo los escombros</t>
  </si>
  <si>
    <t>Si quieres pasar miedo</t>
  </si>
  <si>
    <t>Ante el dolor de los demás</t>
  </si>
  <si>
    <t>Susan Sontag</t>
  </si>
  <si>
    <t>Contra la interpretación</t>
  </si>
  <si>
    <t>Cuestión de énfasis</t>
  </si>
  <si>
    <t>Regarding the pain of others</t>
  </si>
  <si>
    <t>Sobre la fotografía</t>
  </si>
  <si>
    <t>El amante del volcán</t>
  </si>
  <si>
    <t>El benefactor</t>
  </si>
  <si>
    <t>Carl Rollyson</t>
  </si>
  <si>
    <t>Yo, etcétera</t>
  </si>
  <si>
    <t>Reflexiones sobre una medusa</t>
  </si>
  <si>
    <t>Lee Soon-won</t>
  </si>
  <si>
    <t>Un pato</t>
  </si>
  <si>
    <t>Eutimio Sosa</t>
  </si>
  <si>
    <t>Botchan</t>
  </si>
  <si>
    <t>Kokoro</t>
  </si>
  <si>
    <t>Wole Soyinka</t>
  </si>
  <si>
    <t>Luis Spota</t>
  </si>
  <si>
    <t>Lo de antes</t>
  </si>
  <si>
    <t>Más cornadas da el hambre</t>
  </si>
  <si>
    <t>Elda Peralta</t>
  </si>
  <si>
    <t>La plaza</t>
  </si>
  <si>
    <t>Retrato hablado</t>
  </si>
  <si>
    <t>El rostro del sueño</t>
  </si>
  <si>
    <t>La vispera del trueno</t>
  </si>
  <si>
    <t>Yo, Fatty</t>
  </si>
  <si>
    <t>Jerry Stahl</t>
  </si>
  <si>
    <t>En jardines ajenos</t>
  </si>
  <si>
    <t>Peter Stamm</t>
  </si>
  <si>
    <t>Lluvia de hielo</t>
  </si>
  <si>
    <t>Paisaje aproximado</t>
  </si>
  <si>
    <t>Siete años</t>
  </si>
  <si>
    <t>Fray Jacobo</t>
  </si>
  <si>
    <t>Henrik Stangerup</t>
  </si>
  <si>
    <t>Hacedor de estrellas</t>
  </si>
  <si>
    <t>Olaf Stapledon</t>
  </si>
  <si>
    <t>De camino a Babadag</t>
  </si>
  <si>
    <t>Andrzej Stasiuk</t>
  </si>
  <si>
    <t>Accidente</t>
  </si>
  <si>
    <t>Autobiografía de Alice B. Toklas</t>
  </si>
  <si>
    <t>Gertrude Stein</t>
  </si>
  <si>
    <t>Autobiografía de todo el mundo</t>
  </si>
  <si>
    <t>Ser americanos</t>
  </si>
  <si>
    <t>Al este del Edén</t>
  </si>
  <si>
    <t>John Steinbeck</t>
  </si>
  <si>
    <t>De ratones y hombres</t>
  </si>
  <si>
    <t>Hubo una vez una guerra</t>
  </si>
  <si>
    <t>John Steinbeck el autor y su obra</t>
  </si>
  <si>
    <t>The pearl</t>
  </si>
  <si>
    <t>Las praderas del cielo</t>
  </si>
  <si>
    <t>Tortilla Flat</t>
  </si>
  <si>
    <t>Las uvas de la ira</t>
  </si>
  <si>
    <t>Los vagabundos de la cosecha</t>
  </si>
  <si>
    <t>Grupo Unisón</t>
  </si>
  <si>
    <t>Henri Stendhal</t>
  </si>
  <si>
    <t>Armancia</t>
  </si>
  <si>
    <t>Crónicas italianas</t>
  </si>
  <si>
    <t>Ernestina o nacimiento del amor</t>
  </si>
  <si>
    <t>¿Quién me defenderá de tu belleza?</t>
  </si>
  <si>
    <t>Rojo y negro</t>
  </si>
  <si>
    <t>Rojo y negro crónica del siglo XIX</t>
  </si>
  <si>
    <t>Roma, Nápoles y Florencia</t>
  </si>
  <si>
    <t>El síndrome del viajero: diario de Florencia</t>
  </si>
  <si>
    <t>Vida de Henry Brulard</t>
  </si>
  <si>
    <t>Michael Wood</t>
  </si>
  <si>
    <t>Laurence Sterne</t>
  </si>
  <si>
    <t>Viaje sentimental por Francia e Italia</t>
  </si>
  <si>
    <t>Vida y opiniones de Tristram Shandy, caballero</t>
  </si>
  <si>
    <t>Aventuras de un cadáver</t>
  </si>
  <si>
    <t>El diablo de la botella y otros cuentos</t>
  </si>
  <si>
    <t>La isla del tesoro</t>
  </si>
  <si>
    <t>Kidnapped</t>
  </si>
  <si>
    <t>Secuestrado</t>
  </si>
  <si>
    <t>Robert Louis Stevenson</t>
  </si>
  <si>
    <t>En los mares del sur</t>
  </si>
  <si>
    <t>El arte de escribir</t>
  </si>
  <si>
    <t>Juego de niños y otros ensayos</t>
  </si>
  <si>
    <t>Adalbert Stifter</t>
  </si>
  <si>
    <t>Drácula</t>
  </si>
  <si>
    <t>Bram Stoker</t>
  </si>
  <si>
    <t>El entierro de las ratas y otros cuentos de horror</t>
  </si>
  <si>
    <t>La joya de las siete estrellas</t>
  </si>
  <si>
    <t>Kathryn Stockett</t>
  </si>
  <si>
    <t>Robert Stone</t>
  </si>
  <si>
    <t>Irving Stone</t>
  </si>
  <si>
    <t>El alegato de un loco</t>
  </si>
  <si>
    <t>August Strindberg</t>
  </si>
  <si>
    <t>El hijo de la sirvienta</t>
  </si>
  <si>
    <t>William Styron</t>
  </si>
  <si>
    <t>La decisión de Sophie</t>
  </si>
  <si>
    <t>Esta casa en llamas</t>
  </si>
  <si>
    <t>Una mañana en la costa : tres historias de juventud</t>
  </si>
  <si>
    <t>Posesíon</t>
  </si>
  <si>
    <t>Margo Su</t>
  </si>
  <si>
    <t>Gonzalo Suárez</t>
  </si>
  <si>
    <t>Ingrid Suckaer</t>
  </si>
  <si>
    <t>Francisco Suniaga</t>
  </si>
  <si>
    <t>Oscar Todtmann</t>
  </si>
  <si>
    <t>Jacqueline Susann</t>
  </si>
  <si>
    <t>El contrabajo</t>
  </si>
  <si>
    <t>Patrick Süskind</t>
  </si>
  <si>
    <t>La historia del señor Sommer</t>
  </si>
  <si>
    <t>Sobre el amor y la muerte</t>
  </si>
  <si>
    <t>El diablo de Milán</t>
  </si>
  <si>
    <t>Martin Suter</t>
  </si>
  <si>
    <t>La conciencia de Zeno</t>
  </si>
  <si>
    <t>Corto viaje sentimental</t>
  </si>
  <si>
    <t>Del placer y del vicio de fumar</t>
  </si>
  <si>
    <t>Diario para la prometida</t>
  </si>
  <si>
    <t>La historia del buen viejo y la bella muchacha</t>
  </si>
  <si>
    <t>Senectud</t>
  </si>
  <si>
    <t>Todos los relatos</t>
  </si>
  <si>
    <t>Instituto Mexiquense de Cultura</t>
  </si>
  <si>
    <t>La señorita superman y otras danzas</t>
  </si>
  <si>
    <t>Regina Swain</t>
  </si>
  <si>
    <t>Como de otro mundo</t>
  </si>
  <si>
    <t>Graham Swift</t>
  </si>
  <si>
    <t>Cuentos de una barrica</t>
  </si>
  <si>
    <t>Jonathan Swift</t>
  </si>
  <si>
    <t>Escritos satíricos</t>
  </si>
  <si>
    <t>Los viajes de Gulliver</t>
  </si>
  <si>
    <t>Instrucciones a los sirvientes</t>
  </si>
  <si>
    <t>Modesta propuesta</t>
  </si>
  <si>
    <t>Me cayó el veinte</t>
  </si>
  <si>
    <t>Miklós Szentkuthy</t>
  </si>
  <si>
    <t>La leyenda de los Pendragon</t>
  </si>
  <si>
    <t>Antal Szerb</t>
  </si>
  <si>
    <t>Las sombras largas</t>
  </si>
  <si>
    <t>José Juan Tablada</t>
  </si>
  <si>
    <t>Pauline Tabor</t>
  </si>
  <si>
    <t>Antonio Tabucchi</t>
  </si>
  <si>
    <t>Autobiografías ajenas: poética a posteriori</t>
  </si>
  <si>
    <t>La cabeza perdida de Damasceno Monteiro</t>
  </si>
  <si>
    <t>Dama de Porto Pim</t>
  </si>
  <si>
    <t>Conversasiones con Antonio Tabucchi</t>
  </si>
  <si>
    <t>El juego de revés</t>
  </si>
  <si>
    <t>La linea del horizonte</t>
  </si>
  <si>
    <t>Nocturno hindú</t>
  </si>
  <si>
    <t>Pequeños equivocos sin importancia</t>
  </si>
  <si>
    <t>Los volátiles del Beato Angélico</t>
  </si>
  <si>
    <t>La gastritis de Platón</t>
  </si>
  <si>
    <t>Rabindranath Tagore</t>
  </si>
  <si>
    <t>Cuentos elegidos</t>
  </si>
  <si>
    <t>Errepar</t>
  </si>
  <si>
    <t>Gora</t>
  </si>
  <si>
    <t>Paco Iganacio Taibo I</t>
  </si>
  <si>
    <t>Paco Ignacio Taibo II</t>
  </si>
  <si>
    <t>De mala muerte</t>
  </si>
  <si>
    <t>Paco Iganacio Taibo II</t>
  </si>
  <si>
    <t>La vida misma</t>
  </si>
  <si>
    <t>El arpa birmana</t>
  </si>
  <si>
    <t>Michio Takeyama</t>
  </si>
  <si>
    <t>Susana Tamaro</t>
  </si>
  <si>
    <t>Amy Tan</t>
  </si>
  <si>
    <t>El club de los Gourmets</t>
  </si>
  <si>
    <t>El cortador de cañas</t>
  </si>
  <si>
    <t>El cuento de un hombre ciego</t>
  </si>
  <si>
    <t>El elogio de la sombra</t>
  </si>
  <si>
    <t>La llave</t>
  </si>
  <si>
    <t>La madre del capitán Shigemoto</t>
  </si>
  <si>
    <t>El puente de los sueños y otros relatos</t>
  </si>
  <si>
    <t>Retrato de Shunki</t>
  </si>
  <si>
    <t>Los caimanes</t>
  </si>
  <si>
    <t>Miguel Tapia Alcaraz</t>
  </si>
  <si>
    <t>Señor de señores y los caimanes</t>
  </si>
  <si>
    <t>Daniela Tarazona</t>
  </si>
  <si>
    <t>Francisco Tario</t>
  </si>
  <si>
    <t>Historias falsas</t>
  </si>
  <si>
    <t>El señor Valéry</t>
  </si>
  <si>
    <t>Variaciones para un tema de rosa</t>
  </si>
  <si>
    <t>Altair Tejada de Tamez</t>
  </si>
  <si>
    <t>Marcelo Teixeira</t>
  </si>
  <si>
    <t>El urbanista</t>
  </si>
  <si>
    <t>Mauricio Tenorio Trillo</t>
  </si>
  <si>
    <t>Carlos Tello Díaz</t>
  </si>
  <si>
    <t>Kyzza Terrazas</t>
  </si>
  <si>
    <t>Memorias y aventuras de Barry Lyndon</t>
  </si>
  <si>
    <t>Bollywood</t>
  </si>
  <si>
    <t>Shashi Tharoor</t>
  </si>
  <si>
    <t>La calle de la media luna</t>
  </si>
  <si>
    <t>Paul Theroux</t>
  </si>
  <si>
    <t>La costa de los mosquitos</t>
  </si>
  <si>
    <t>Elefanta Suite</t>
  </si>
  <si>
    <t>Dylan Thomas</t>
  </si>
  <si>
    <t>Los ángeles del infierno: una extraña y terrible saga</t>
  </si>
  <si>
    <t>Hunter S. Thompson</t>
  </si>
  <si>
    <t>Gonzo</t>
  </si>
  <si>
    <t>Carnaval</t>
  </si>
  <si>
    <t>James Thurber</t>
  </si>
  <si>
    <t>Las aristas del sueño</t>
  </si>
  <si>
    <t>Angélica Tijerina</t>
  </si>
  <si>
    <t>El Kapo</t>
  </si>
  <si>
    <t>Aleksandar Tisma</t>
  </si>
  <si>
    <t>Labia</t>
  </si>
  <si>
    <t>Eloy Tizón</t>
  </si>
  <si>
    <t>Brooklin</t>
  </si>
  <si>
    <t>Colm Tóibín</t>
  </si>
  <si>
    <t>Los balcones</t>
  </si>
  <si>
    <t>Fernando Tola de Habich</t>
  </si>
  <si>
    <t>Atardecer con lluvia</t>
  </si>
  <si>
    <t>Los hijos de Húrin</t>
  </si>
  <si>
    <t>El hobbit</t>
  </si>
  <si>
    <t>El señor de los anillos I. La comunidad del anillo</t>
  </si>
  <si>
    <t>El señor de los anillos II. Las dos torres</t>
  </si>
  <si>
    <t>El señor de los anillos III. El retorno del Rey</t>
  </si>
  <si>
    <t>El Silmarillion</t>
  </si>
  <si>
    <t>Tolstoi</t>
  </si>
  <si>
    <t>Confesión</t>
  </si>
  <si>
    <t>Fórcola</t>
  </si>
  <si>
    <t>Los cosacos</t>
  </si>
  <si>
    <t>El diablo</t>
  </si>
  <si>
    <t>Diarios 1847-1894</t>
  </si>
  <si>
    <t>Diarios 1895-1910</t>
  </si>
  <si>
    <t>Guerra y paz</t>
  </si>
  <si>
    <t>Iván el tonto y otros cuentos</t>
  </si>
  <si>
    <t>Jadsi-Murat</t>
  </si>
  <si>
    <t>Jadzhi Murat / El cupón falso</t>
  </si>
  <si>
    <t>Karma</t>
  </si>
  <si>
    <t>La muerte de Iván Illich. Historia de un caballo</t>
  </si>
  <si>
    <t>La novela del matrimonio</t>
  </si>
  <si>
    <t>El padre Sergio</t>
  </si>
  <si>
    <t>El poder y hipocresia</t>
  </si>
  <si>
    <t>Eixam</t>
  </si>
  <si>
    <t>Resurrección</t>
  </si>
  <si>
    <t>Sobre el poder y la vida buena</t>
  </si>
  <si>
    <t>La sonata a Kreutzer</t>
  </si>
  <si>
    <t>Jaime Torres Bodet</t>
  </si>
  <si>
    <t>La tormenta de nieve</t>
  </si>
  <si>
    <t>Stefan Zweig</t>
  </si>
  <si>
    <t>Aelita</t>
  </si>
  <si>
    <t>Alexéi Tolstói</t>
  </si>
  <si>
    <t>Napoleón VII</t>
  </si>
  <si>
    <t>John Kennedy Toole</t>
  </si>
  <si>
    <t>La conjura de los necios</t>
  </si>
  <si>
    <t>Acostarse con la reina y otras delicias</t>
  </si>
  <si>
    <t>Roland Topor</t>
  </si>
  <si>
    <t>El quimérico inquilino</t>
  </si>
  <si>
    <t>Margarita de niebla</t>
  </si>
  <si>
    <t>La casa del mono</t>
  </si>
  <si>
    <t>Gerardo de la Torre</t>
  </si>
  <si>
    <t>Hijos del águila</t>
  </si>
  <si>
    <t>Muertes de Aurora</t>
  </si>
  <si>
    <t>Nieve sobre Oaxaca</t>
  </si>
  <si>
    <t>La creación del mundo</t>
  </si>
  <si>
    <t>Miguel Torga</t>
  </si>
  <si>
    <t>Rúa</t>
  </si>
  <si>
    <t>Off-side</t>
  </si>
  <si>
    <t>Gonzalo Torrente Ballester</t>
  </si>
  <si>
    <t>Los arrebatos. Cuentos mutuos</t>
  </si>
  <si>
    <t>Carlos Torres</t>
  </si>
  <si>
    <t>Presagios</t>
  </si>
  <si>
    <t>El viaje</t>
  </si>
  <si>
    <t>Juan Manuel Torres</t>
  </si>
  <si>
    <t>Las bicicletas</t>
  </si>
  <si>
    <t>David Toscana</t>
  </si>
  <si>
    <t>Brindis por un fracaso</t>
  </si>
  <si>
    <t>El ejército iluminado</t>
  </si>
  <si>
    <t>Estación Tula</t>
  </si>
  <si>
    <t>Lontananza</t>
  </si>
  <si>
    <t>Michel Tournier</t>
  </si>
  <si>
    <t>El urogallo</t>
  </si>
  <si>
    <t>El viento paráclito</t>
  </si>
  <si>
    <t>Obra literaria</t>
  </si>
  <si>
    <t>Manuel Toussaint</t>
  </si>
  <si>
    <t>El lugar del corazón</t>
  </si>
  <si>
    <t>Juan Tovar</t>
  </si>
  <si>
    <t>Los misterios del reino</t>
  </si>
  <si>
    <t>Conversacion al sur</t>
  </si>
  <si>
    <t>Marta Traba</t>
  </si>
  <si>
    <t>Victoria Verlichak</t>
  </si>
  <si>
    <t>El arca de las palabras</t>
  </si>
  <si>
    <t>Andrés Trapiello</t>
  </si>
  <si>
    <t>Fundación José Manuel Lara</t>
  </si>
  <si>
    <t>El barco de los muertos</t>
  </si>
  <si>
    <t>Bruno Traven</t>
  </si>
  <si>
    <t>Canasta de cuentos mexicanos</t>
  </si>
  <si>
    <t>La creación del sol y de la luna</t>
  </si>
  <si>
    <t>Cuentos de B. Traven</t>
  </si>
  <si>
    <t>El general: tierra y libertad</t>
  </si>
  <si>
    <t>Gobierno</t>
  </si>
  <si>
    <t>Macario</t>
  </si>
  <si>
    <t>La nave de los muertos</t>
  </si>
  <si>
    <t>Los pizcadores de algodón</t>
  </si>
  <si>
    <t>El puente en la selva</t>
  </si>
  <si>
    <t>La rebelión de los colgados</t>
  </si>
  <si>
    <t>La rosa blanca</t>
  </si>
  <si>
    <t>B. Traven en México</t>
  </si>
  <si>
    <t>Nancy Sanciprián</t>
  </si>
  <si>
    <t>El tesoro de la sierra madre</t>
  </si>
  <si>
    <t>Tierra de la primavera</t>
  </si>
  <si>
    <t>Traven para jovenes</t>
  </si>
  <si>
    <t>Ángel Trejo</t>
  </si>
  <si>
    <t>La historia de Juliet</t>
  </si>
  <si>
    <t>William Trevor</t>
  </si>
  <si>
    <t>La culpa</t>
  </si>
  <si>
    <t>Juan Trigos</t>
  </si>
  <si>
    <t>Los caballos de Aquiles</t>
  </si>
  <si>
    <t>El caballero de la carreta</t>
  </si>
  <si>
    <t>Chrétien de Troyes</t>
  </si>
  <si>
    <t>El caballero del león</t>
  </si>
  <si>
    <t>El cuento de grial de Chrétien de Troyes y sus continuaciones</t>
  </si>
  <si>
    <t>Música y silencio</t>
  </si>
  <si>
    <t>Rose Tremain</t>
  </si>
  <si>
    <t>Mariana Tsvietáieva</t>
  </si>
  <si>
    <t>Universidad Iberoamericana</t>
  </si>
  <si>
    <t>Mi Pushkin</t>
  </si>
  <si>
    <t>Viva voz de la vida</t>
  </si>
  <si>
    <t>El cuento del gordo carpintero</t>
  </si>
  <si>
    <t>Antonio Di Tuccio Manetti</t>
  </si>
  <si>
    <t>Aguas primaverales</t>
  </si>
  <si>
    <t>Asia</t>
  </si>
  <si>
    <t>Demetrio Rudin</t>
  </si>
  <si>
    <t>Diario de un hombre superfluo</t>
  </si>
  <si>
    <t>Humo</t>
  </si>
  <si>
    <t>Memorias de un cazador</t>
  </si>
  <si>
    <t>Padres e hijos</t>
  </si>
  <si>
    <t>El primer amor</t>
  </si>
  <si>
    <t>La reliquia viviente</t>
  </si>
  <si>
    <t>Rudin</t>
  </si>
  <si>
    <t>Suelo virgen</t>
  </si>
  <si>
    <t>Hamlet y Don Quijote</t>
  </si>
  <si>
    <t>El peso de la prueba</t>
  </si>
  <si>
    <t>Scott Turow</t>
  </si>
  <si>
    <t>Confesiones de una vieja dama indigna</t>
  </si>
  <si>
    <t>Mi vida en la maleza de los fantasmas</t>
  </si>
  <si>
    <t>Amos Tutuola</t>
  </si>
  <si>
    <t>Mark Twain</t>
  </si>
  <si>
    <t>Autobriografía</t>
  </si>
  <si>
    <t>Las aventuras de Huckleberry Finn</t>
  </si>
  <si>
    <t>Las aventuras de Tom Sawyer</t>
  </si>
  <si>
    <t>LOM</t>
  </si>
  <si>
    <t>Diario de Adán y Eva</t>
  </si>
  <si>
    <t>El forastero misterioso</t>
  </si>
  <si>
    <t>¿Ha muerto Shakespeare?</t>
  </si>
  <si>
    <t>Reflexiones sobre la religión</t>
  </si>
  <si>
    <t>Capital del dolor</t>
  </si>
  <si>
    <t>Francisco Umbral</t>
  </si>
  <si>
    <t>La forja de un ladrón</t>
  </si>
  <si>
    <t>Mortal y rosa</t>
  </si>
  <si>
    <t>Las ninfas</t>
  </si>
  <si>
    <t>Miguel de Unamuno</t>
  </si>
  <si>
    <t>Cómo se hace una novela</t>
  </si>
  <si>
    <t>Agonizar en Salamanca Unamuno, julio-diciembre de 1936</t>
  </si>
  <si>
    <t>Luciano G. Egido</t>
  </si>
  <si>
    <t>Niebla</t>
  </si>
  <si>
    <t>Relatos novelescos</t>
  </si>
  <si>
    <t>La tía Tula</t>
  </si>
  <si>
    <t>Tres novelas ejemplares y un prólogo</t>
  </si>
  <si>
    <t>Vida de Don Quijote y Sancho</t>
  </si>
  <si>
    <t>Del sentimietno trágico de la vida en los hombres y en los pueblos y tratado del amor de dios</t>
  </si>
  <si>
    <t>La belleza de los lirios</t>
  </si>
  <si>
    <t>John Updike</t>
  </si>
  <si>
    <t>Brasil</t>
  </si>
  <si>
    <t>Busca mi rostro</t>
  </si>
  <si>
    <t>El centauro</t>
  </si>
  <si>
    <t>Conejo en paz</t>
  </si>
  <si>
    <t>Conejo es rico</t>
  </si>
  <si>
    <t>Corre, conejo</t>
  </si>
  <si>
    <t>Hacia el final del tiempo</t>
  </si>
  <si>
    <t>Un libro de Bech</t>
  </si>
  <si>
    <t>Lo que queda por vivir</t>
  </si>
  <si>
    <t>Más Bech</t>
  </si>
  <si>
    <t>Memorias de la administración Ford</t>
  </si>
  <si>
    <t>Parejas</t>
  </si>
  <si>
    <t>El regreso de conejo</t>
  </si>
  <si>
    <t>Terrorista</t>
  </si>
  <si>
    <t>Cuentos vividos y crónicas soñadas</t>
  </si>
  <si>
    <t>Iñaki Uriarte</t>
  </si>
  <si>
    <t>Expediente del atentado</t>
  </si>
  <si>
    <t>Álvaro Uribe</t>
  </si>
  <si>
    <t>La lotería de San Jorge</t>
  </si>
  <si>
    <t>La parte ideal</t>
  </si>
  <si>
    <t>Por su nombre</t>
  </si>
  <si>
    <t>El taller del tiempo</t>
  </si>
  <si>
    <t>Topos</t>
  </si>
  <si>
    <t>Charlas de sobremesa</t>
  </si>
  <si>
    <t>Marte</t>
  </si>
  <si>
    <t>Fui soldado de levita de esos de caballería</t>
  </si>
  <si>
    <t>Federico Urtaza</t>
  </si>
  <si>
    <t>Anne Ursu</t>
  </si>
  <si>
    <t>Ensayo de un crimen</t>
  </si>
  <si>
    <t>Rodolfo Usigli</t>
  </si>
  <si>
    <t>Arturo Uslar Pietri</t>
  </si>
  <si>
    <t>Las lanzas coloradas</t>
  </si>
  <si>
    <t>El projimo y otros cuentos</t>
  </si>
  <si>
    <t>El chico de la playa</t>
  </si>
  <si>
    <t>Ardashir Vakil</t>
  </si>
  <si>
    <t>El libro de la imaginación</t>
  </si>
  <si>
    <t>Edmundo Valades</t>
  </si>
  <si>
    <t>La muerte tiene permiso</t>
  </si>
  <si>
    <t>La catedral abandonada</t>
  </si>
  <si>
    <t>Carlos Valdés</t>
  </si>
  <si>
    <t>El nombre es lo de menos</t>
  </si>
  <si>
    <t>Sangre azul</t>
  </si>
  <si>
    <t>Zoé Valdés</t>
  </si>
  <si>
    <t>Te di la vida entera</t>
  </si>
  <si>
    <t>En busca de un final feliz</t>
  </si>
  <si>
    <t>Jorge Valencia</t>
  </si>
  <si>
    <t>Cuentos completos y uno más</t>
  </si>
  <si>
    <t>La travesía</t>
  </si>
  <si>
    <t>El caballero del Azor</t>
  </si>
  <si>
    <t>Juan Valera</t>
  </si>
  <si>
    <t>Juanita la larga</t>
  </si>
  <si>
    <t>Cuando amanezca otra vez</t>
  </si>
  <si>
    <t>Robert Valerio</t>
  </si>
  <si>
    <t>Travesías en barcos de papel</t>
  </si>
  <si>
    <t>Voces entre nubes: un cuento que me pasó</t>
  </si>
  <si>
    <t>Mónica del Valle</t>
  </si>
  <si>
    <t>Rosamel del Valle</t>
  </si>
  <si>
    <t xml:space="preserve">Miguel Casado </t>
  </si>
  <si>
    <t>Nascimiento</t>
  </si>
  <si>
    <t>La corte de los milagros</t>
  </si>
  <si>
    <t>Sonata de primavera</t>
  </si>
  <si>
    <t>El trueno dorado</t>
  </si>
  <si>
    <t xml:space="preserve">Francisco Umbral </t>
  </si>
  <si>
    <t>César Vallejo</t>
  </si>
  <si>
    <t>El tungsteno</t>
  </si>
  <si>
    <t>Años de indulgencia</t>
  </si>
  <si>
    <t>Fernando Vallejo</t>
  </si>
  <si>
    <t>El cuervo blanco</t>
  </si>
  <si>
    <t>El desbarrancado</t>
  </si>
  <si>
    <t>Los días azules</t>
  </si>
  <si>
    <t>Logoi: una gramática del lenguaje literario</t>
  </si>
  <si>
    <t>El mensajero : una biografía de Porfirio Barba Jacob</t>
  </si>
  <si>
    <t>El río del tiempo</t>
  </si>
  <si>
    <t>Manualito de imposturología física</t>
  </si>
  <si>
    <t>Historias de un amor maravilloso</t>
  </si>
  <si>
    <t>Alberta tiene un amante</t>
  </si>
  <si>
    <t>Birgit Vanderbeke</t>
  </si>
  <si>
    <t>Las mil noches y una noche</t>
  </si>
  <si>
    <t>Cartas a un joven novelista</t>
  </si>
  <si>
    <t>Desafíos a la libertad</t>
  </si>
  <si>
    <t>Historia secreta de una novela</t>
  </si>
  <si>
    <t>El lenguaje de la pasión</t>
  </si>
  <si>
    <t>Literatura y política</t>
  </si>
  <si>
    <t>La verdad de las mentiras</t>
  </si>
  <si>
    <t>Los cachorros y otros relatos</t>
  </si>
  <si>
    <t>La casa verde</t>
  </si>
  <si>
    <t>La ciudad y los perros</t>
  </si>
  <si>
    <t>La cuidad y los perros</t>
  </si>
  <si>
    <t>Los cuadernos de don Rigoberto</t>
  </si>
  <si>
    <t>Diario de Irak</t>
  </si>
  <si>
    <t>Elogio de la madrastra</t>
  </si>
  <si>
    <t>La guerrra del fin del mundo</t>
  </si>
  <si>
    <t>El hablador</t>
  </si>
  <si>
    <t>Historia de Mayta</t>
  </si>
  <si>
    <t>Los jefes</t>
  </si>
  <si>
    <t>La libertad y la vida</t>
  </si>
  <si>
    <t>Pantaleón y las visitadoras</t>
  </si>
  <si>
    <t>El paraíso en la otra esquina</t>
  </si>
  <si>
    <t>El sueño del celta</t>
  </si>
  <si>
    <t>La tía Julia y el escribidor</t>
  </si>
  <si>
    <t>Las fotos del paraíso</t>
  </si>
  <si>
    <t>Morgana Vargas Llosa</t>
  </si>
  <si>
    <t>Mariela Varona</t>
  </si>
  <si>
    <t>El desastre</t>
  </si>
  <si>
    <t>José Vasconcelos</t>
  </si>
  <si>
    <t>Divagaciones literarias</t>
  </si>
  <si>
    <t>José Vasconcelos y el espíritu de la Universidad</t>
  </si>
  <si>
    <t>El proconsulado</t>
  </si>
  <si>
    <t>Antonio Acevedo Escobedo</t>
  </si>
  <si>
    <t>La otra raza cósmica</t>
  </si>
  <si>
    <t>José Luis Vasconcelos</t>
  </si>
  <si>
    <t>El secreto</t>
  </si>
  <si>
    <t>Javier Vásconez</t>
  </si>
  <si>
    <t>Acuario</t>
  </si>
  <si>
    <t>Las comedias eroticas</t>
  </si>
  <si>
    <t>Marco Vassi</t>
  </si>
  <si>
    <t>El ruido de las cosas al caer</t>
  </si>
  <si>
    <t>Juan Gabriel Vásquez</t>
  </si>
  <si>
    <t>Piratas</t>
  </si>
  <si>
    <t>Alberto Vázquez Figueroa</t>
  </si>
  <si>
    <t>Tuareg</t>
  </si>
  <si>
    <t>Asesinato en el comité central</t>
  </si>
  <si>
    <t>Manuel Vázquez Montalbán</t>
  </si>
  <si>
    <t>El balneario</t>
  </si>
  <si>
    <t>El delantero centro fue asesinado al atardecer</t>
  </si>
  <si>
    <t>Escritos subnormales</t>
  </si>
  <si>
    <t>145-02</t>
  </si>
  <si>
    <t>El laberinto griego</t>
  </si>
  <si>
    <t>Los mares del sur</t>
  </si>
  <si>
    <t>Los pajaros de Bangkok</t>
  </si>
  <si>
    <t>El premio</t>
  </si>
  <si>
    <t>2372-99</t>
  </si>
  <si>
    <t>Quinteto de Buenos Aires</t>
  </si>
  <si>
    <t>Tatuaje</t>
  </si>
  <si>
    <t>Las dos muertes de Gardel</t>
  </si>
  <si>
    <t>Horacio Vázquez-Rial</t>
  </si>
  <si>
    <t>El librero de Selinunte</t>
  </si>
  <si>
    <t>Roberto Vecchioni</t>
  </si>
  <si>
    <t>Una historia sagrada</t>
  </si>
  <si>
    <t>José Luis de la Vega</t>
  </si>
  <si>
    <t>Cuenta regresiva y otras fábulas supernumerarias</t>
  </si>
  <si>
    <t>Armando Vega-Gil</t>
  </si>
  <si>
    <t>Réplica del infinito</t>
  </si>
  <si>
    <t>Graciela de la Vega</t>
  </si>
  <si>
    <t>Plaza Cuicuilco y otros cuentos de variada intención</t>
  </si>
  <si>
    <t>Carlos Vejar Pérez-Rubio</t>
  </si>
  <si>
    <t>Arqueles Vela</t>
  </si>
  <si>
    <t>Retozo de naguales</t>
  </si>
  <si>
    <t>María de Jesús Velasco</t>
  </si>
  <si>
    <t>Diablo guardián</t>
  </si>
  <si>
    <t>Xavier Velasco</t>
  </si>
  <si>
    <t>Éste que ves</t>
  </si>
  <si>
    <t>Antonio Velasco Piña</t>
  </si>
  <si>
    <t>Carlos Velázquez</t>
  </si>
  <si>
    <t>La marrana negra de la literatura rosa</t>
  </si>
  <si>
    <t>¿A dónde desea hablar?</t>
  </si>
  <si>
    <t>Carolina Velázquez</t>
  </si>
  <si>
    <t>Roger van de Velde</t>
  </si>
  <si>
    <t>Cráneos crepitantes</t>
  </si>
  <si>
    <t>El diablo cojuelo</t>
  </si>
  <si>
    <t>Luis Vélez de Guevara</t>
  </si>
  <si>
    <t>Las aventuras de don Chipote o cuando los pericos mamen</t>
  </si>
  <si>
    <t>Daniel Venegas</t>
  </si>
  <si>
    <t>La risa de las azucenas</t>
  </si>
  <si>
    <t>Socorro Venegas</t>
  </si>
  <si>
    <t>Cavalleria rusticana</t>
  </si>
  <si>
    <t>Giovanni Verga</t>
  </si>
  <si>
    <t>Eros</t>
  </si>
  <si>
    <t>Maestro don Gesualdo</t>
  </si>
  <si>
    <t>Relatos sicilianos</t>
  </si>
  <si>
    <t>Tabique</t>
  </si>
  <si>
    <t>Los amotinados de la Bounty. Un drama en México</t>
  </si>
  <si>
    <t>Julio Verne</t>
  </si>
  <si>
    <t>El castillo de los Cárpatos</t>
  </si>
  <si>
    <t>De la tierra a la luna. Alrededor de la luna</t>
  </si>
  <si>
    <t>Gobierno del Estado de Morelos</t>
  </si>
  <si>
    <t>El eterno Adán</t>
  </si>
  <si>
    <t>Los hijos del capitán Grant</t>
  </si>
  <si>
    <t>La isla misteriosa</t>
  </si>
  <si>
    <t>Miguel Strogoff</t>
  </si>
  <si>
    <t>Veinte mil leguas de viaje submarino</t>
  </si>
  <si>
    <t>La vuelta al mundo en 80 días</t>
  </si>
  <si>
    <t>Fenández</t>
  </si>
  <si>
    <t>A tiro limpio</t>
  </si>
  <si>
    <t>Boris Vian</t>
  </si>
  <si>
    <t>El arrancacorazones</t>
  </si>
  <si>
    <t>La espuma de los días</t>
  </si>
  <si>
    <t>La hierba roja</t>
  </si>
  <si>
    <t>El otoño en Pekin</t>
  </si>
  <si>
    <t>Que se mueran los feos</t>
  </si>
  <si>
    <t>Todos los muertos tiene la misma piel</t>
  </si>
  <si>
    <t>Vercoquin y el plancton</t>
  </si>
  <si>
    <t>Flor</t>
  </si>
  <si>
    <t>The elephant man</t>
  </si>
  <si>
    <t>Tim Vicary</t>
  </si>
  <si>
    <t>El libro vacío</t>
  </si>
  <si>
    <t>Josefina Vicens</t>
  </si>
  <si>
    <t>Manuel Vicent</t>
  </si>
  <si>
    <t>Verás en cielo abierto</t>
  </si>
  <si>
    <t>La ciudad y el pilar de sal y siete relatos de juventud</t>
  </si>
  <si>
    <t>Gore Vidal</t>
  </si>
  <si>
    <t>Creación</t>
  </si>
  <si>
    <t>La edad de oro</t>
  </si>
  <si>
    <t>Mesías</t>
  </si>
  <si>
    <t>Myron</t>
  </si>
  <si>
    <t>Navegación a la vista</t>
  </si>
  <si>
    <t>Lincoln</t>
  </si>
  <si>
    <t>Campo de tiro</t>
  </si>
  <si>
    <t>Leonardo Videla</t>
  </si>
  <si>
    <t>Alquimia</t>
  </si>
  <si>
    <t>Safari</t>
  </si>
  <si>
    <t>Aire de Dylan</t>
  </si>
  <si>
    <t>La asesina ilustrada</t>
  </si>
  <si>
    <t>Bartleby y compañía</t>
  </si>
  <si>
    <t>Una casa para siempre</t>
  </si>
  <si>
    <t>Dietario voluble</t>
  </si>
  <si>
    <t>Doctor Pasavento</t>
  </si>
  <si>
    <t>Dublinesca</t>
  </si>
  <si>
    <t>Exploradores del abismo</t>
  </si>
  <si>
    <t>Extraña forma de vida</t>
  </si>
  <si>
    <t>Hijos sin hijos</t>
  </si>
  <si>
    <t>Historia abreviada de la literatura portátil</t>
  </si>
  <si>
    <t>Impostura</t>
  </si>
  <si>
    <t>El mal de Montano</t>
  </si>
  <si>
    <t>París no se acaba nunca</t>
  </si>
  <si>
    <t>Para acabar con los números redondos</t>
  </si>
  <si>
    <t>Suicidios ejemplares</t>
  </si>
  <si>
    <t>El viajero más lento</t>
  </si>
  <si>
    <t>El viaje vertical</t>
  </si>
  <si>
    <t>Eddie Villa Real</t>
  </si>
  <si>
    <t>La playa de los ahogados</t>
  </si>
  <si>
    <t>Domingo Villar</t>
  </si>
  <si>
    <t>Barcos en Houston</t>
  </si>
  <si>
    <t>Nadia Villafuerte</t>
  </si>
  <si>
    <t>La luz oblicua</t>
  </si>
  <si>
    <t>Paloma Villegas</t>
  </si>
  <si>
    <t>La noche de la desnudez</t>
  </si>
  <si>
    <t>Eduardo Villegas Guevara</t>
  </si>
  <si>
    <t>Palabras para convencer</t>
  </si>
  <si>
    <t>Víctor Villela</t>
  </si>
  <si>
    <t>Manuel Villabella</t>
  </si>
  <si>
    <t>Los amantes de Toledo y otras historias insólitas</t>
  </si>
  <si>
    <t>Villiers de l'Isle-Adam</t>
  </si>
  <si>
    <t>Cuentos crueles</t>
  </si>
  <si>
    <t>Vera y otros cuentos crueles</t>
  </si>
  <si>
    <t>Albercas</t>
  </si>
  <si>
    <t>Juan Villoro</t>
  </si>
  <si>
    <t>La casa pierde</t>
  </si>
  <si>
    <t>Los culpables</t>
  </si>
  <si>
    <t>Llamadas de Ámsterdam</t>
  </si>
  <si>
    <t>El mariscal de campo</t>
  </si>
  <si>
    <t>Materia dispuesta</t>
  </si>
  <si>
    <t>El testigo</t>
  </si>
  <si>
    <t>Dios es redondo</t>
  </si>
  <si>
    <t>Safari accidental</t>
  </si>
  <si>
    <t>Domingo breve</t>
  </si>
  <si>
    <t>Efectos personales</t>
  </si>
  <si>
    <t>El banquete del más allá</t>
  </si>
  <si>
    <t>Alberto Vital Díaz</t>
  </si>
  <si>
    <t>Lejos de las fiestas</t>
  </si>
  <si>
    <t>Elio Vittorini</t>
  </si>
  <si>
    <t>Salvador Vizcarra Schumm</t>
  </si>
  <si>
    <t>Stephen Vizinczey</t>
  </si>
  <si>
    <t>A pesar del oscuro silencio</t>
  </si>
  <si>
    <t>Jorge Volpi</t>
  </si>
  <si>
    <t>En busca de Klingsor</t>
  </si>
  <si>
    <t>El fin de la locura</t>
  </si>
  <si>
    <t>No será la tierra</t>
  </si>
  <si>
    <t>La paz de los sepulcros</t>
  </si>
  <si>
    <t>Voltaire. Su pensamiento histórico</t>
  </si>
  <si>
    <t>Marcelo N. Abadi</t>
  </si>
  <si>
    <t>Cuentos completo en prosa y verso</t>
  </si>
  <si>
    <t>Voltaire</t>
  </si>
  <si>
    <t>David Friedrich Strauss</t>
  </si>
  <si>
    <t>Biografías Gandesa</t>
  </si>
  <si>
    <t>El toro blanco</t>
  </si>
  <si>
    <t>Zadig, o el destino y otros cuentos orientales</t>
  </si>
  <si>
    <t>Zadig y micromegas</t>
  </si>
  <si>
    <t>Las ventanas cegadas</t>
  </si>
  <si>
    <t>Alexandre Vona</t>
  </si>
  <si>
    <t>El desayuno de los campeones</t>
  </si>
  <si>
    <t>Galápagos</t>
  </si>
  <si>
    <t>Hocus pocus</t>
  </si>
  <si>
    <t>Madre noche</t>
  </si>
  <si>
    <t>Mientras los mortales duermen</t>
  </si>
  <si>
    <t>Kurt Vonnegut</t>
  </si>
  <si>
    <t>Mire al pajarito</t>
  </si>
  <si>
    <t>Mauricio Wacquez</t>
  </si>
  <si>
    <t>Entre caminos</t>
  </si>
  <si>
    <t>Oscar Waisman</t>
  </si>
  <si>
    <t>El degollador</t>
  </si>
  <si>
    <t>Edgar Wallace</t>
  </si>
  <si>
    <t>El documento R</t>
  </si>
  <si>
    <t>Irving Wallace</t>
  </si>
  <si>
    <t>Fan Club</t>
  </si>
  <si>
    <t>El informe Chapman</t>
  </si>
  <si>
    <t>El premio nobel</t>
  </si>
  <si>
    <t>La 27 Esposa</t>
  </si>
  <si>
    <t>Las gemelas que no hablaban</t>
  </si>
  <si>
    <t>Marjorie Wallace</t>
  </si>
  <si>
    <t>David Foster Wallace</t>
  </si>
  <si>
    <t>El rey pálido</t>
  </si>
  <si>
    <t>El castillo de Otranto</t>
  </si>
  <si>
    <t>Horace Walpole</t>
  </si>
  <si>
    <t>Cuentos jeroglificos</t>
  </si>
  <si>
    <t>Historia del gusto moderno en la jardinería</t>
  </si>
  <si>
    <t>Una fuente inagotable</t>
  </si>
  <si>
    <t>Martín Walser</t>
  </si>
  <si>
    <t>La guerra de Fink</t>
  </si>
  <si>
    <t>Obra literaria completa</t>
  </si>
  <si>
    <t>Rodolfo Walsh</t>
  </si>
  <si>
    <t>Robert Walser</t>
  </si>
  <si>
    <t>El bandido</t>
  </si>
  <si>
    <t>Los cuadernos de Fritz Kocher</t>
  </si>
  <si>
    <t>Los hermanos Tanner</t>
  </si>
  <si>
    <t>Historias de amor</t>
  </si>
  <si>
    <t>Jakob von Gunten</t>
  </si>
  <si>
    <t>Microscripts</t>
  </si>
  <si>
    <t>El paseo</t>
  </si>
  <si>
    <t>Paseos con Robert Walser</t>
  </si>
  <si>
    <t>Carl Seelig</t>
  </si>
  <si>
    <t>Todos los hombres del rey</t>
  </si>
  <si>
    <t>Robert Penn Warren</t>
  </si>
  <si>
    <t>Caspar Hauser</t>
  </si>
  <si>
    <t>Jakob Wassermann</t>
  </si>
  <si>
    <t>Sturreganz. El arte del relato</t>
  </si>
  <si>
    <t>Aleksander Wat</t>
  </si>
  <si>
    <t>Falsa identidad</t>
  </si>
  <si>
    <t>Sarah Waters</t>
  </si>
  <si>
    <t>Cuerpos viles</t>
  </si>
  <si>
    <t>Evelyn Waugh</t>
  </si>
  <si>
    <t>Merienda de negros</t>
  </si>
  <si>
    <t>La carta</t>
  </si>
  <si>
    <t>Edith Wharton</t>
  </si>
  <si>
    <t>Las costumbres del país</t>
  </si>
  <si>
    <t>La edad de la inocencia</t>
  </si>
  <si>
    <t>Ethan Frome</t>
  </si>
  <si>
    <t>Escribir ficción</t>
  </si>
  <si>
    <t>Madame de Treymes</t>
  </si>
  <si>
    <t>El pobre derrochador</t>
  </si>
  <si>
    <t>Ernst Weiss</t>
  </si>
  <si>
    <t>Doce historias y un sueño</t>
  </si>
  <si>
    <t>2026-01</t>
  </si>
  <si>
    <t>El hombre invisible</t>
  </si>
  <si>
    <t>La isla del Dr. Moreau</t>
  </si>
  <si>
    <t>La maquina del tiempo</t>
  </si>
  <si>
    <t>La máquina del tiempo</t>
  </si>
  <si>
    <t>El nuevo Fausto y otras narraciones</t>
  </si>
  <si>
    <t>El país de los ciegos y otros relatos</t>
  </si>
  <si>
    <t>La puerta en el muro</t>
  </si>
  <si>
    <t>Una utopía moderna</t>
  </si>
  <si>
    <t>Irvine Welsh</t>
  </si>
  <si>
    <t>Las batallas pérdidas</t>
  </si>
  <si>
    <t>Eudora Welty</t>
  </si>
  <si>
    <t>Boda en el delta</t>
  </si>
  <si>
    <t>Las manzanas doradas</t>
  </si>
  <si>
    <t>Franz Werfel</t>
  </si>
  <si>
    <t>La muerte del pequeño Burgués</t>
  </si>
  <si>
    <t>Los bufones de Dios</t>
  </si>
  <si>
    <t>Morris West</t>
  </si>
  <si>
    <t>Hija del silencio</t>
  </si>
  <si>
    <t>El mundo es de cristal</t>
  </si>
  <si>
    <t>El navegante</t>
  </si>
  <si>
    <t>La segunda victoria</t>
  </si>
  <si>
    <t>El carro de los elegidos</t>
  </si>
  <si>
    <t>Patrick White</t>
  </si>
  <si>
    <t>Jumbee y otros relatos de terror y vadú</t>
  </si>
  <si>
    <t>Henry S. Whitehead</t>
  </si>
  <si>
    <t>Las artes y el artesano</t>
  </si>
  <si>
    <t>Oscar Wilde</t>
  </si>
  <si>
    <t>El retrato de Dorian Grey</t>
  </si>
  <si>
    <t>La decadencia de la mentira</t>
  </si>
  <si>
    <t>Intenciones</t>
  </si>
  <si>
    <t>Los idus de marzo</t>
  </si>
  <si>
    <t>Thornton Wilder</t>
  </si>
  <si>
    <t>La cruz y el puñal</t>
  </si>
  <si>
    <t>David Wilkerson</t>
  </si>
  <si>
    <t>Vida</t>
  </si>
  <si>
    <t>El palacio de los placeres celestiales</t>
  </si>
  <si>
    <t>Adam Williams</t>
  </si>
  <si>
    <t>The turning</t>
  </si>
  <si>
    <t>Tim Winton</t>
  </si>
  <si>
    <t>Escrito en el cuerpo</t>
  </si>
  <si>
    <t>Jeanette Winterson</t>
  </si>
  <si>
    <t>Owen Wister</t>
  </si>
  <si>
    <t>Heritage</t>
  </si>
  <si>
    <t>Mal tiempo</t>
  </si>
  <si>
    <t>Las ausencias presentes</t>
  </si>
  <si>
    <t>José Woldenberg</t>
  </si>
  <si>
    <t>Christa Wolf</t>
  </si>
  <si>
    <t>Bajo los tilos</t>
  </si>
  <si>
    <t>Casandra</t>
  </si>
  <si>
    <t>Un día del año 1960-2000</t>
  </si>
  <si>
    <t>En carne propia</t>
  </si>
  <si>
    <t>Medea</t>
  </si>
  <si>
    <t>Noticias sobre Christa T.</t>
  </si>
  <si>
    <t>La banda de la casa de la bomba y otras crónicas de la era pop</t>
  </si>
  <si>
    <t>Tom Wolfe</t>
  </si>
  <si>
    <t>Emboscada en Fort Bragg</t>
  </si>
  <si>
    <t>La hoguera de las vanidades</t>
  </si>
  <si>
    <t>La izquierda exquisita &amp; Mau-mauando al parachoques</t>
  </si>
  <si>
    <t>Lo que hay que tener</t>
  </si>
  <si>
    <t>Soy Charlotte Simmons</t>
  </si>
  <si>
    <t>Todo un hombre</t>
  </si>
  <si>
    <t>El periodismo canalla y otros artículos</t>
  </si>
  <si>
    <t>El niño pérdido</t>
  </si>
  <si>
    <t>Thomas Wolfe</t>
  </si>
  <si>
    <t>Una puerta que nunca encontré</t>
  </si>
  <si>
    <t>Cazadores en la nieve</t>
  </si>
  <si>
    <t>Tobias Wolff</t>
  </si>
  <si>
    <t>La noche en cuestión</t>
  </si>
  <si>
    <t>Al faro</t>
  </si>
  <si>
    <t>Virginia Woolf</t>
  </si>
  <si>
    <t>El cuarto de Jacob</t>
  </si>
  <si>
    <t>Fin de viaje</t>
  </si>
  <si>
    <t>Virginia Woolf: el vicio absurdo</t>
  </si>
  <si>
    <t>Viviane Forrester</t>
  </si>
  <si>
    <t>Nadia Fusini</t>
  </si>
  <si>
    <t>Horas en una biblioteca</t>
  </si>
  <si>
    <t>El lector común</t>
  </si>
  <si>
    <t>Londres</t>
  </si>
  <si>
    <t>Momentos de vida</t>
  </si>
  <si>
    <t>La muerte de la polilla y otros escritos</t>
  </si>
  <si>
    <t>Las olas</t>
  </si>
  <si>
    <t>Orlando</t>
  </si>
  <si>
    <t>La señora Dalloway</t>
  </si>
  <si>
    <t>La señora Dalloway recibe</t>
  </si>
  <si>
    <t>La viuda y el loro</t>
  </si>
  <si>
    <t>Dardos de papel</t>
  </si>
  <si>
    <t>Una habitación propia</t>
  </si>
  <si>
    <t>Tres guineas</t>
  </si>
  <si>
    <t>Wu Jingzi</t>
  </si>
  <si>
    <t>Guillermo Alberto Xelhuantzi Ramírez</t>
  </si>
  <si>
    <t>Gobierno del estado de Tlaxcala</t>
  </si>
  <si>
    <t>Una caña de pescar para el abuelo</t>
  </si>
  <si>
    <t>Gao Xingjian</t>
  </si>
  <si>
    <t>Contra los ismos</t>
  </si>
  <si>
    <t>En torno a la literatura</t>
  </si>
  <si>
    <t>El libro de un hombre solo</t>
  </si>
  <si>
    <t>La montaña del alma</t>
  </si>
  <si>
    <t>Un año con Schopenhauer</t>
  </si>
  <si>
    <t>Irvin D. Yalon</t>
  </si>
  <si>
    <t>Las baladas del ajo</t>
  </si>
  <si>
    <t>Cambios</t>
  </si>
  <si>
    <t>Shifu, harías cualquier cosa por divertirte</t>
  </si>
  <si>
    <t>Emma Yanes Rizo</t>
  </si>
  <si>
    <t>Al filo del agua</t>
  </si>
  <si>
    <t>Agustín Yáñez</t>
  </si>
  <si>
    <t>Al filo de Yáñez</t>
  </si>
  <si>
    <t>Antología narrativa</t>
  </si>
  <si>
    <t>La creación</t>
  </si>
  <si>
    <t>Imagénes y evocaciones</t>
  </si>
  <si>
    <t>Seis novelas I</t>
  </si>
  <si>
    <t>Seis novelas II</t>
  </si>
  <si>
    <t>Los sentidos al aire</t>
  </si>
  <si>
    <t>El crepúsculo celta</t>
  </si>
  <si>
    <t>Una visión</t>
  </si>
  <si>
    <t>Viaje al fin del milenio</t>
  </si>
  <si>
    <t>Abraham B. Yehoshúa</t>
  </si>
  <si>
    <t>El imperio de la neomemoria</t>
  </si>
  <si>
    <t>Heriberto Yépez</t>
  </si>
  <si>
    <t>Amrita</t>
  </si>
  <si>
    <t>Banana Yoshimoto</t>
  </si>
  <si>
    <t>Tsugumi</t>
  </si>
  <si>
    <t>Marguerite Yourcenar</t>
  </si>
  <si>
    <t>A beneficio de inventario</t>
  </si>
  <si>
    <t>Peregrina y extranjera</t>
  </si>
  <si>
    <t>El tiempo, gran escultor</t>
  </si>
  <si>
    <t>Ana, soror</t>
  </si>
  <si>
    <t>Cuentos orientales</t>
  </si>
  <si>
    <t>Con los ojos abiertos: conversaciones con Marguerite Yourcenar</t>
  </si>
  <si>
    <t>Matthieu Galey</t>
  </si>
  <si>
    <t>El denario del sueño</t>
  </si>
  <si>
    <t>Michéle Goslar</t>
  </si>
  <si>
    <t>El laberinto del mundo</t>
  </si>
  <si>
    <t>Memorias de Adriano</t>
  </si>
  <si>
    <t>Mishima o la visión del vacío</t>
  </si>
  <si>
    <t>Opus nigrum</t>
  </si>
  <si>
    <t>Josyane Savigneau</t>
  </si>
  <si>
    <t>El tiro de gracia</t>
  </si>
  <si>
    <t>Una vuelta por mi cárcel</t>
  </si>
  <si>
    <t>Trampantojos</t>
  </si>
  <si>
    <t>Saúl Yurkievich</t>
  </si>
  <si>
    <t>Chepita Itandí</t>
  </si>
  <si>
    <t>Carlos Yucudani García</t>
  </si>
  <si>
    <t>Errores celebrados</t>
  </si>
  <si>
    <t>Juan de Zabaleta</t>
  </si>
  <si>
    <t>Bonsai</t>
  </si>
  <si>
    <t>Alejandro Zambra</t>
  </si>
  <si>
    <t>Luis Zapata</t>
  </si>
  <si>
    <t>En jirones</t>
  </si>
  <si>
    <t>El vampiro de la colonia Roma</t>
  </si>
  <si>
    <t>José Zaragoza</t>
  </si>
  <si>
    <t>Magia</t>
  </si>
  <si>
    <t>José Luis Zarate</t>
  </si>
  <si>
    <t>Novelas amorosas</t>
  </si>
  <si>
    <t>María de Zayas</t>
  </si>
  <si>
    <t>Río Loa, estación de los sueños</t>
  </si>
  <si>
    <t>Ludwig Zeller</t>
  </si>
  <si>
    <t>Panamá</t>
  </si>
  <si>
    <t>Eric Zencey</t>
  </si>
  <si>
    <t>Eraclio Zepeda</t>
  </si>
  <si>
    <t>Los pálpitos del coronel y otros cuentos</t>
  </si>
  <si>
    <t>Los trabajos de la ballena y otros cuentos</t>
  </si>
  <si>
    <t>Eraclio Zepeda Lara</t>
  </si>
  <si>
    <t>La bestia humana</t>
  </si>
  <si>
    <t>Émile Zola</t>
  </si>
  <si>
    <t>Germinal</t>
  </si>
  <si>
    <t>Posada</t>
  </si>
  <si>
    <t>Naná</t>
  </si>
  <si>
    <t>El naturalismo</t>
  </si>
  <si>
    <t>La obra</t>
  </si>
  <si>
    <t>El paraíso de las damas</t>
  </si>
  <si>
    <t>El paraíso de los gatos</t>
  </si>
  <si>
    <t>Trabajo</t>
  </si>
  <si>
    <t>Alberto Zukermann</t>
  </si>
  <si>
    <t>Primavera sombría</t>
  </si>
  <si>
    <t>Unica Zürn</t>
  </si>
  <si>
    <t>Lilith</t>
  </si>
  <si>
    <t>La ladrona de libros</t>
  </si>
  <si>
    <t>Markus Zusak</t>
  </si>
  <si>
    <t>Amok</t>
  </si>
  <si>
    <t>El amor de Erika Ewald</t>
  </si>
  <si>
    <t>La confusión de los sentimientos</t>
  </si>
  <si>
    <t>El legado de Europa</t>
  </si>
  <si>
    <t>El mundo de ayer, memorias de un europeo</t>
  </si>
  <si>
    <t>Los ojos del hermano eterno</t>
  </si>
  <si>
    <t>La pasión creadora</t>
  </si>
  <si>
    <t>La piedad peligrosa</t>
  </si>
  <si>
    <t>Montaigne</t>
  </si>
  <si>
    <t>Backlist</t>
  </si>
  <si>
    <t>Tres maestros ( Balzac, Dickens, Dostoievski)</t>
  </si>
  <si>
    <t>Sorgo rojo</t>
  </si>
  <si>
    <t>El vengador</t>
  </si>
  <si>
    <t>Vientos de cuaresma</t>
  </si>
  <si>
    <t>Blackies Books</t>
  </si>
  <si>
    <t>Cuentos populares mexicanos</t>
  </si>
  <si>
    <t>El suplicio del aroma de sándalo</t>
  </si>
  <si>
    <t>Rana</t>
  </si>
  <si>
    <t>¡Boom!</t>
  </si>
  <si>
    <t>Pio Baroja</t>
  </si>
  <si>
    <t>Huesos en el Jardín</t>
  </si>
  <si>
    <t>Curso sobre el Quijote</t>
  </si>
  <si>
    <t>Pasión por la trama</t>
  </si>
  <si>
    <t>Mark Twain an illustrated biography</t>
  </si>
  <si>
    <t>Geoffrey C. Ward</t>
  </si>
  <si>
    <t>Percepciones</t>
  </si>
  <si>
    <t>Metales pesados</t>
  </si>
  <si>
    <t>Esta historia</t>
  </si>
  <si>
    <t>En la corte del lobo</t>
  </si>
  <si>
    <t>Hilary Mantel</t>
  </si>
  <si>
    <t>Las puertas del paraiso</t>
  </si>
  <si>
    <t>La pista de hielo</t>
  </si>
  <si>
    <t>Putas asesinas</t>
  </si>
  <si>
    <t>La pequeña ciudad donde se detuvo el tiempo</t>
  </si>
  <si>
    <t>Bohumil Hrabal</t>
  </si>
  <si>
    <t>Yo serví al rey de Inglaterra</t>
  </si>
  <si>
    <t>Carrie</t>
  </si>
  <si>
    <t>Cementerio de animales</t>
  </si>
  <si>
    <t>Misery</t>
  </si>
  <si>
    <t>El resplandor</t>
  </si>
  <si>
    <t>Mitos y literatura maya</t>
  </si>
  <si>
    <t>Doctor sueño</t>
  </si>
  <si>
    <t>Diario de invierno</t>
  </si>
  <si>
    <t>Los encubridores</t>
  </si>
  <si>
    <t>Muriel Spark</t>
  </si>
  <si>
    <t>La Bestia Equilátera</t>
  </si>
  <si>
    <t>Los solteros</t>
  </si>
  <si>
    <t>Lionel Asbo: el estado de Inglaterra</t>
  </si>
  <si>
    <t>Sin sangre</t>
  </si>
  <si>
    <t>El sentido de un final</t>
  </si>
  <si>
    <t>La víctima</t>
  </si>
  <si>
    <t>Las correcciones</t>
  </si>
  <si>
    <t>La marea hambrienta</t>
  </si>
  <si>
    <t>La intromisión</t>
  </si>
  <si>
    <t>Gay Talese</t>
  </si>
  <si>
    <t>Cuentos milaneses</t>
  </si>
  <si>
    <t>Traspiés</t>
  </si>
  <si>
    <t>El hombre que amaba a los niños</t>
  </si>
  <si>
    <t>Cristina Stead</t>
  </si>
  <si>
    <t>Nebulosa</t>
  </si>
  <si>
    <t>Gallo Nero</t>
  </si>
  <si>
    <t>La habitación de Giovanni</t>
  </si>
  <si>
    <t>La uña rota</t>
  </si>
  <si>
    <t>Más allá del Golfo de México</t>
  </si>
  <si>
    <t>Agota Kristof</t>
  </si>
  <si>
    <t>El garabato</t>
  </si>
  <si>
    <t>Anna Maria Ortese</t>
  </si>
  <si>
    <t>Silencio en Milán</t>
  </si>
  <si>
    <t>Abril y otros cuentos</t>
  </si>
  <si>
    <t>Cartas a Eva Haldimann</t>
  </si>
  <si>
    <t>Borges y la matematica</t>
  </si>
  <si>
    <t>Guillermo Martínez</t>
  </si>
  <si>
    <t>Ciudadela</t>
  </si>
  <si>
    <t>José Agustín: Diez años por la Contracultura</t>
  </si>
  <si>
    <t>Invisible</t>
  </si>
  <si>
    <t>Tierras de cristal</t>
  </si>
  <si>
    <t>Mirando al sol</t>
  </si>
  <si>
    <t>El último amigo</t>
  </si>
  <si>
    <t>Universidad Diego Portales</t>
  </si>
  <si>
    <t>Roger Caillois</t>
  </si>
  <si>
    <t>Jorge Luis Borges y otros textos sudamericanos</t>
  </si>
  <si>
    <t>La marca del editor</t>
  </si>
  <si>
    <t>El coleccionista</t>
  </si>
  <si>
    <t>Una soledad demasiado ruidosa</t>
  </si>
  <si>
    <t>Trenes rigurosamente vigilados</t>
  </si>
  <si>
    <t>Máscara</t>
  </si>
  <si>
    <t>Adivina, o te devoro: El enigma de los símbolos</t>
  </si>
  <si>
    <t>La vida en el campo</t>
  </si>
  <si>
    <t>Hombres sin mujeres</t>
  </si>
  <si>
    <t>Grandes escritores rusos</t>
  </si>
  <si>
    <t>El viento distante</t>
  </si>
  <si>
    <t>Enrique Sainz</t>
  </si>
  <si>
    <t>De noche vienes</t>
  </si>
  <si>
    <t>Finnegans Wake</t>
  </si>
  <si>
    <t>Adam Thirlwell</t>
  </si>
  <si>
    <t>Hugh Thomas</t>
  </si>
  <si>
    <t>La niña del pelo raro</t>
  </si>
  <si>
    <t>Scumbler</t>
  </si>
  <si>
    <t>William Wharton</t>
  </si>
  <si>
    <t>Newmarket Press</t>
  </si>
  <si>
    <t>El fantasma de Raven Hill</t>
  </si>
  <si>
    <t>Emily Rodda</t>
  </si>
  <si>
    <t>Cómo acercarse a la literatura</t>
  </si>
  <si>
    <t>El demonio del absoluto</t>
  </si>
  <si>
    <t>Novelas en tres líneas</t>
  </si>
  <si>
    <t>Félix Feneón</t>
  </si>
  <si>
    <t>Enrique el verde</t>
  </si>
  <si>
    <t>Gottfried Keller</t>
  </si>
  <si>
    <t>Marte en Aries</t>
  </si>
  <si>
    <t>El castillo blanco</t>
  </si>
  <si>
    <t>Arlequin</t>
  </si>
  <si>
    <t>La casa y el cerebro</t>
  </si>
  <si>
    <t>Crisis y literatura</t>
  </si>
  <si>
    <t>Laura Caso Barrera</t>
  </si>
  <si>
    <t>Editores Unidos Mexicanos</t>
  </si>
  <si>
    <t>Sumision</t>
  </si>
  <si>
    <t>Joyce en París o el arte de vender el Ulises</t>
  </si>
  <si>
    <t>La torre</t>
  </si>
  <si>
    <t>La cofradía de los cazadores de libros</t>
  </si>
  <si>
    <t>Raphaël Jerusalmy</t>
  </si>
  <si>
    <t>PN3322.J47.C64</t>
  </si>
  <si>
    <t>La amante del pintor</t>
  </si>
  <si>
    <t>Eduardo Manet</t>
  </si>
  <si>
    <t>PN3322.M37e.A42</t>
  </si>
  <si>
    <t>Aquello estaba deseando ocurrir</t>
  </si>
  <si>
    <t>PN3322.P335.A69</t>
  </si>
  <si>
    <t>Pluralia</t>
  </si>
  <si>
    <t>Cuentos de animales, flojos, compadres y otros pícaros</t>
  </si>
  <si>
    <t>Juan Oso, Blanca Flor y otros cuentos maravillosos de ultramar</t>
  </si>
  <si>
    <t>Héroes fundadores, reyes subrerráneos y series extraordinarios</t>
  </si>
  <si>
    <t>Mitos</t>
  </si>
  <si>
    <t>1808-01</t>
  </si>
  <si>
    <t>1107-13</t>
  </si>
  <si>
    <t>Años de guerra (1941-1945)</t>
  </si>
  <si>
    <t>Un escritor en guerra: Vasili Grossman en el Ejercito Rojo, 1941-1945</t>
  </si>
  <si>
    <t>1775-07</t>
  </si>
  <si>
    <t>Matar al manco</t>
  </si>
  <si>
    <t>Carta del más allá</t>
  </si>
  <si>
    <t>PN3322.L83.C37</t>
  </si>
  <si>
    <t>616-03</t>
  </si>
  <si>
    <t>Editores Mexicanos Unidos</t>
  </si>
  <si>
    <t>PN3322.M399.C33</t>
  </si>
  <si>
    <t>La cabellera y otros cuentos de terror</t>
  </si>
  <si>
    <t>Antiimperialismo: Patriotas y traidores</t>
  </si>
  <si>
    <t>PN3322.T92.A58</t>
  </si>
  <si>
    <t>Diario Público</t>
  </si>
  <si>
    <t>Juan Luis Alborg</t>
  </si>
  <si>
    <t>PN523.8.A42</t>
  </si>
  <si>
    <t>Todo queda en casa</t>
  </si>
  <si>
    <t>PN3322.M426.V53</t>
  </si>
  <si>
    <t>La vida de Disraeli</t>
  </si>
  <si>
    <t>PN3322.M362.V54</t>
  </si>
  <si>
    <t>Viena Roja</t>
  </si>
  <si>
    <t>Pioneros</t>
  </si>
  <si>
    <t>Cuentos completos: De la comedia humana</t>
  </si>
  <si>
    <t>PN3322.B35.C84</t>
  </si>
  <si>
    <t>La felguera</t>
  </si>
  <si>
    <t>Quizas en otro lugar</t>
  </si>
  <si>
    <t>PN3322.O9.Q59</t>
  </si>
  <si>
    <t>Mi enemigo mortal</t>
  </si>
  <si>
    <t>PN3322.S469.S3</t>
  </si>
  <si>
    <t>395-00</t>
  </si>
  <si>
    <t>Antología policiaca</t>
  </si>
  <si>
    <t>PN3322.B476.A58</t>
  </si>
  <si>
    <t>Lucy Gayheart</t>
  </si>
  <si>
    <t>PN3322.C393.L83</t>
  </si>
  <si>
    <t>La ira de los ángeles</t>
  </si>
  <si>
    <t>PN3322.C393.L53</t>
  </si>
  <si>
    <t>Los libros de cuentos</t>
  </si>
  <si>
    <t>PN3321.R453</t>
  </si>
  <si>
    <t>Relatos del mar: de Colón a Hemingway</t>
  </si>
  <si>
    <t>PN3322.W66.S45</t>
  </si>
  <si>
    <t>Susan Sellers</t>
  </si>
  <si>
    <t>Las hermanas Woolf</t>
  </si>
  <si>
    <t>PN3322.W565.O23</t>
  </si>
  <si>
    <t>Ocho mortales poseídas</t>
  </si>
  <si>
    <t>Éstos son los días</t>
  </si>
  <si>
    <t>Grey</t>
  </si>
  <si>
    <t>El fuego interno</t>
  </si>
  <si>
    <t>787-07</t>
  </si>
  <si>
    <t>El segundo anillo de poder</t>
  </si>
  <si>
    <t>2070-04</t>
  </si>
  <si>
    <t>PN3322.L446.M37</t>
  </si>
  <si>
    <t>Harpper Lee</t>
  </si>
  <si>
    <t>Matar un ruiseñor</t>
  </si>
  <si>
    <t>PN3322.L446.M37 2015</t>
  </si>
  <si>
    <t>Thérèse Raquin</t>
  </si>
  <si>
    <t>PN3322.Z65.T44</t>
  </si>
  <si>
    <t>Novelas cortas</t>
  </si>
  <si>
    <t>PN3322.T87.N68</t>
  </si>
  <si>
    <t>PN3322.B67.A98</t>
  </si>
  <si>
    <t>PN3322.R48.F55</t>
  </si>
  <si>
    <t>Las evocaciones requeridas II</t>
  </si>
  <si>
    <t>PN3322.R48.A43</t>
  </si>
  <si>
    <t>PN3322.M375.Q55</t>
  </si>
  <si>
    <t>La quinta mujer</t>
  </si>
  <si>
    <t>PN3322.M375.H63</t>
  </si>
  <si>
    <t>El hombre inquieto</t>
  </si>
  <si>
    <t>Narrativa breve completa</t>
  </si>
  <si>
    <t>PN3322.W65.P6 2013</t>
  </si>
  <si>
    <t>Ponche de ácido lisérgico</t>
  </si>
  <si>
    <t>PN3322.M58.E82</t>
  </si>
  <si>
    <t>La escuela de la carne</t>
  </si>
  <si>
    <t>Mahmud Sobh</t>
  </si>
  <si>
    <t>Historia de la literatura árabe clásica</t>
  </si>
  <si>
    <t>PN3322.S667.K64 2014</t>
  </si>
  <si>
    <t>PN3322.H88.M86</t>
  </si>
  <si>
    <t>El mundo deslumbrante</t>
  </si>
  <si>
    <t>202-97</t>
  </si>
  <si>
    <t>Abaddón el exterminador</t>
  </si>
  <si>
    <t>PN3322.S2.A2 1977</t>
  </si>
  <si>
    <t>De ángeles y otras perversiones (Cuentos escogidos)</t>
  </si>
  <si>
    <t>PN3322.A45.A53</t>
  </si>
  <si>
    <t>Bancomer</t>
  </si>
  <si>
    <t>1491-99</t>
  </si>
  <si>
    <t>PN3322.A516.E88</t>
  </si>
  <si>
    <t>Mi Ántonia</t>
  </si>
  <si>
    <t>PN3322.C393.A58</t>
  </si>
  <si>
    <t>India Song: La música</t>
  </si>
  <si>
    <t>El fin de una raza</t>
  </si>
  <si>
    <t>PN3322.P472.F55</t>
  </si>
  <si>
    <t>PN3322.P33.F67</t>
  </si>
  <si>
    <t>PN3322.P84.P67</t>
  </si>
  <si>
    <t>Paramnesia</t>
  </si>
  <si>
    <t>Jesús Ramírez-Bermúdez</t>
  </si>
  <si>
    <t>PN3322.R35B.P35</t>
  </si>
  <si>
    <t>Estatuas y cenizas</t>
  </si>
  <si>
    <t>PN3322.R48.E88</t>
  </si>
  <si>
    <t>Asociación Nacional del Libro</t>
  </si>
  <si>
    <t>PN3322.R48.S56</t>
  </si>
  <si>
    <t>Sam Williams, caballista</t>
  </si>
  <si>
    <t>Humberto Rivas</t>
  </si>
  <si>
    <t>PN3322.R586H.S35</t>
  </si>
  <si>
    <t>Caballeriza</t>
  </si>
  <si>
    <t>Ediciones del Pensativo</t>
  </si>
  <si>
    <t>PN3322.R485.C33</t>
  </si>
  <si>
    <t>1403-99</t>
  </si>
  <si>
    <t>PN3322.A516.E83</t>
  </si>
  <si>
    <t>Una ambición en el desierto</t>
  </si>
  <si>
    <t>Albert Cossery</t>
  </si>
  <si>
    <t>Desmoronamiento</t>
  </si>
  <si>
    <t>Lucette Destouches</t>
  </si>
  <si>
    <t>Mendigos y orgullosos</t>
  </si>
  <si>
    <t>Janne Teller</t>
  </si>
  <si>
    <t>PN3322.T457.N33</t>
  </si>
  <si>
    <t>Todo: Colección de relatos</t>
  </si>
  <si>
    <t>PN3322.T457.T63</t>
  </si>
  <si>
    <t>Gato encerrado: Montaigne y la alegoria</t>
  </si>
  <si>
    <t>No lo cuentes</t>
  </si>
  <si>
    <t>PN3321.92.C847</t>
  </si>
  <si>
    <t>Felix Varela</t>
  </si>
  <si>
    <t>PN523.H57</t>
  </si>
  <si>
    <t>Su primer vuelo</t>
  </si>
  <si>
    <t>Francisco Díaz de León</t>
  </si>
  <si>
    <t>Aventuras de Rigoberto, el último dragón sobre la tierra: Un cuento para niños</t>
  </si>
  <si>
    <t>Magda Donato</t>
  </si>
  <si>
    <t>Los dos claveles y otras historias que pasan</t>
  </si>
  <si>
    <t>PN3322.N475.D67</t>
  </si>
  <si>
    <t>Una hazaña de las muchas de don Antonio Rojas y otras historias</t>
  </si>
  <si>
    <t>PN3322.S25.H39</t>
  </si>
  <si>
    <t>PN3322.S25.C8 1994</t>
  </si>
  <si>
    <t>PN3322.S239.R4 1988</t>
  </si>
  <si>
    <t>PN3322.S239.J8</t>
  </si>
  <si>
    <t>PN3322.S239.C8</t>
  </si>
  <si>
    <t>PN3322.S252.L8</t>
  </si>
  <si>
    <t>PN3322.S2525.D4</t>
  </si>
  <si>
    <t>PN3322.S253h.C5</t>
  </si>
  <si>
    <t>PN3322.S253.F7</t>
  </si>
  <si>
    <t>PN3322.S253.G8</t>
  </si>
  <si>
    <t>PN3322.S253.S35</t>
  </si>
  <si>
    <t>PN3322.S254.B74</t>
  </si>
  <si>
    <t>PN3322.S254.C83</t>
  </si>
  <si>
    <t>PN3322.S254.D48</t>
  </si>
  <si>
    <t>Universo Francisco Tario</t>
  </si>
  <si>
    <t>PN3322.T37.T65</t>
  </si>
  <si>
    <t>PN3322.T36.C35</t>
  </si>
  <si>
    <t>PN3322.T36.S46</t>
  </si>
  <si>
    <t>PN3322.T37.V56</t>
  </si>
  <si>
    <t>PN3322.T38.H58</t>
  </si>
  <si>
    <t>PN3322.T38.S46</t>
  </si>
  <si>
    <t>PN3322.T46.U7</t>
  </si>
  <si>
    <t>PN3322.T458.H58 1998</t>
  </si>
  <si>
    <t>PN3322.T477.C85</t>
  </si>
  <si>
    <t>PN3322.T49.M4</t>
  </si>
  <si>
    <t>PN3322.T492.B6</t>
  </si>
  <si>
    <t>PN3322.T495.C3 1987</t>
  </si>
  <si>
    <t>PN3322.T495.C6</t>
  </si>
  <si>
    <t>PN3321.92.A673 2015</t>
  </si>
  <si>
    <t>PN3321.92.A673 2002</t>
  </si>
  <si>
    <t>PN3321.92.A673 2001</t>
  </si>
  <si>
    <t>PN3321.92.A672</t>
  </si>
  <si>
    <t>PN3321.92.A67</t>
  </si>
  <si>
    <t>PN3321.92.A65</t>
  </si>
  <si>
    <t>PN3321.92.A64</t>
  </si>
  <si>
    <t>PN3321.92.A77</t>
  </si>
  <si>
    <t>Escucha la canción del viento y Pinball 1973</t>
  </si>
  <si>
    <t>PN3322.M864.E82</t>
  </si>
  <si>
    <t>PN3322.M864.S68 2012</t>
  </si>
  <si>
    <t>PN3322.M864.S68</t>
  </si>
  <si>
    <t>PN3322.M864.S2</t>
  </si>
  <si>
    <t>PN3322.M864.K3 2011</t>
  </si>
  <si>
    <t>PN3322.M864.H6</t>
  </si>
  <si>
    <t>PN3322.M864.F56</t>
  </si>
  <si>
    <t>PN3322.M864.D4</t>
  </si>
  <si>
    <t>PN3322.M864.C76 2007</t>
  </si>
  <si>
    <t>PN3322.M864.C39 2007</t>
  </si>
  <si>
    <t>PN3322.M864.B3</t>
  </si>
  <si>
    <t>PN3322.M864.A6</t>
  </si>
  <si>
    <t>PN3322.M864.A47</t>
  </si>
  <si>
    <t>PN3322.M8635.J8</t>
  </si>
  <si>
    <t>PN3322.M863.A6</t>
  </si>
  <si>
    <t>PN3322.M862.S4</t>
  </si>
  <si>
    <t>PN3322.M862.J5</t>
  </si>
  <si>
    <t>PN3322.M862.D8</t>
  </si>
  <si>
    <t>PN3322.M862.B43</t>
  </si>
  <si>
    <t>PN3322.M862.A7</t>
  </si>
  <si>
    <t>PN3322.M861.V3</t>
  </si>
  <si>
    <t>PN3322.M861.S4</t>
  </si>
  <si>
    <t>PN3322.M86.T7</t>
  </si>
  <si>
    <t>PN3322.M86.N3</t>
  </si>
  <si>
    <t>PN3322.M86.D8</t>
  </si>
  <si>
    <t>PN3322.M854.H37</t>
  </si>
  <si>
    <t>PN3322.M85.T63</t>
  </si>
  <si>
    <t>PN3322.M85.R49</t>
  </si>
  <si>
    <t>PN3322.M85.P54</t>
  </si>
  <si>
    <t>PN3322.M85.H6</t>
  </si>
  <si>
    <t>PN3322.M85.E6 2009</t>
  </si>
  <si>
    <t>PN3322.M85.B48</t>
  </si>
  <si>
    <t>PN3322.M84.U6</t>
  </si>
  <si>
    <t>PN3322.M845.J85</t>
  </si>
  <si>
    <t>PN3322.M845.P7</t>
  </si>
  <si>
    <t>PN3322.M84.O2 V.1</t>
  </si>
  <si>
    <t>PN3322.M84.M58 2000</t>
  </si>
  <si>
    <t>PN3322.M84.B6 2006</t>
  </si>
  <si>
    <t>PN3322.M76.V53</t>
  </si>
  <si>
    <t>PN3322.M76.M68</t>
  </si>
  <si>
    <t>PN3322.M7.C9</t>
  </si>
  <si>
    <t>PN3322.M699.M4 1994</t>
  </si>
  <si>
    <t>PN3322.M6985.D4</t>
  </si>
  <si>
    <t>PN3322.M698k.L5</t>
  </si>
  <si>
    <t>PN3322.M698.P4</t>
  </si>
  <si>
    <t>Cuentos para leer sin compasión</t>
  </si>
  <si>
    <t>PN3322.Q57.C84</t>
  </si>
  <si>
    <t>El noveno circulo</t>
  </si>
  <si>
    <t>Arnaud Delalande</t>
  </si>
  <si>
    <t>PN523.W45 2009</t>
  </si>
  <si>
    <t>Las terrazas de Orsol</t>
  </si>
  <si>
    <t>Mohammed Dib</t>
  </si>
  <si>
    <t>El reino</t>
  </si>
  <si>
    <t>La literatura es mi venganza</t>
  </si>
  <si>
    <t>PN3321.L57</t>
  </si>
  <si>
    <t>PN3321.L537</t>
  </si>
  <si>
    <t>PN3321.L533</t>
  </si>
  <si>
    <t>Clarice Lispector: Fotobiografía</t>
  </si>
  <si>
    <t>PN3322.L58.B37 2015</t>
  </si>
  <si>
    <t>Fiesta en el jardín y otros cuentos</t>
  </si>
  <si>
    <t>PN3322.M38.F54</t>
  </si>
  <si>
    <t>PN3322.M375.A73</t>
  </si>
  <si>
    <t>PN3322.M36.V53</t>
  </si>
  <si>
    <t>¿Quién ha visto el viento?: Cuentos</t>
  </si>
  <si>
    <t>PN3322.M432.Q54</t>
  </si>
  <si>
    <t>PN3322.P386.A53</t>
  </si>
  <si>
    <t>PN3322.S55.P43</t>
  </si>
  <si>
    <t>Cuatro bocetos</t>
  </si>
  <si>
    <t>Uno de los nuestros</t>
  </si>
  <si>
    <t>PN3322.C393.N84</t>
  </si>
  <si>
    <t>Felisberto Hernández: Vida y obra</t>
  </si>
  <si>
    <t>Allá en lo verde Hudson: Una relectura de Allá lejos y hace tiempo de Guillermo Enrique Hudson</t>
  </si>
  <si>
    <t>Arnaldo Calveyra</t>
  </si>
  <si>
    <t>PN3322.K72.S45</t>
  </si>
  <si>
    <t>Y Seiobo descendió a la tierra</t>
  </si>
  <si>
    <t>Miami y el sitio de chicago</t>
  </si>
  <si>
    <t>PN3322.M359.M53</t>
  </si>
  <si>
    <t>PN3322.M3596.A82</t>
  </si>
  <si>
    <t>Asán</t>
  </si>
  <si>
    <t>Quince cuentos fantásticos</t>
  </si>
  <si>
    <t>PN3322.D37.Q75</t>
  </si>
  <si>
    <t>Perfidia</t>
  </si>
  <si>
    <t>Tinieblas para mirar</t>
  </si>
  <si>
    <t>PN3322.M393.T55</t>
  </si>
  <si>
    <t>Dos veces única</t>
  </si>
  <si>
    <t>PN3322.P65.V43</t>
  </si>
  <si>
    <t>La lejanía del tesoro</t>
  </si>
  <si>
    <t>PN3322.T35.L45</t>
  </si>
  <si>
    <t>El bosque maldito</t>
  </si>
  <si>
    <t>PN3322.M43J.B67</t>
  </si>
  <si>
    <t>Ecos de Páramo</t>
  </si>
  <si>
    <t>PN3322.R85.B73</t>
  </si>
  <si>
    <t>La casa del dolor ajeno: Crónica de un pequeño genocidio en La Laguna</t>
  </si>
  <si>
    <t>La novela de mi vida</t>
  </si>
  <si>
    <t>PN3322.P335.N68</t>
  </si>
  <si>
    <t>PN3322.T37.O27</t>
  </si>
  <si>
    <t>PN3322.S239.N37</t>
  </si>
  <si>
    <t>Vivir para contar: escribir tras Auschwitz</t>
  </si>
  <si>
    <t>Alpha Decay</t>
  </si>
  <si>
    <t>PN3322.L49.V58</t>
  </si>
  <si>
    <t>PN3322.A77.P37</t>
  </si>
  <si>
    <t>Artaud, todavia</t>
  </si>
  <si>
    <t>El hotel encantado</t>
  </si>
  <si>
    <t>Retorno de las estrellas</t>
  </si>
  <si>
    <t>PN3322.L455.R47</t>
  </si>
  <si>
    <t>PN3322.B43.P47</t>
  </si>
  <si>
    <t>Alma del rostro</t>
  </si>
  <si>
    <t>Sinfonía napoleónica: Una novela en cuatro movimientos</t>
  </si>
  <si>
    <t>PN3322.B84.S55</t>
  </si>
  <si>
    <t>Salmo y otros cuentos inéditos</t>
  </si>
  <si>
    <t>Nevsky Prospects</t>
  </si>
  <si>
    <t>PN3322.B83.S25</t>
  </si>
  <si>
    <t>Diarios: 1945-1985</t>
  </si>
  <si>
    <t>Una historia corriente</t>
  </si>
  <si>
    <t>Una sensación extraña</t>
  </si>
  <si>
    <t>PN3322.P355.S45</t>
  </si>
  <si>
    <t>America y otros relatos</t>
  </si>
  <si>
    <t>PN3322.S289.A43</t>
  </si>
  <si>
    <t>El enigma Spinoza</t>
  </si>
  <si>
    <t>PN3322.Y35.E53</t>
  </si>
  <si>
    <t>Las pequeñas ironias de la vida</t>
  </si>
  <si>
    <t>Dos años, ocho meses y veintiocho noches</t>
  </si>
  <si>
    <t>PN3322.P346.R35</t>
  </si>
  <si>
    <t>765-94</t>
  </si>
  <si>
    <t>PN3321.95.N67</t>
  </si>
  <si>
    <t>El camino del tabaco</t>
  </si>
  <si>
    <t>Erskine Caldwell</t>
  </si>
  <si>
    <t>Leonora</t>
  </si>
  <si>
    <t>PN3322.P65.L46</t>
  </si>
  <si>
    <t>PN3322.P65.T63</t>
  </si>
  <si>
    <t>PN3322.P65.T55</t>
  </si>
  <si>
    <t>PN3322.P65.P5</t>
  </si>
  <si>
    <t>PN3322.P65.P3</t>
  </si>
  <si>
    <t>PN3322.P65.N63</t>
  </si>
  <si>
    <t>PN3322.P65.H3 1970</t>
  </si>
  <si>
    <t>PN3322.P65.F5</t>
  </si>
  <si>
    <t>PN3322.P65.T7</t>
  </si>
  <si>
    <t>PN3322.P65.T5</t>
  </si>
  <si>
    <t>PN3322.P65.S54</t>
  </si>
  <si>
    <t>PN3322.P65.S35</t>
  </si>
  <si>
    <t>PN3322.P65.Q47 1999</t>
  </si>
  <si>
    <t>PN3322.P65.P37</t>
  </si>
  <si>
    <t>PN3322.P65.N6</t>
  </si>
  <si>
    <t>PN3322.P65.N3 2005</t>
  </si>
  <si>
    <t>583-94</t>
  </si>
  <si>
    <t>PN3322.P65.L89 2007</t>
  </si>
  <si>
    <t>PN3322.P65.J37</t>
  </si>
  <si>
    <t>PN3322.P65.D65 1982</t>
  </si>
  <si>
    <t>PN3322.P65.A52</t>
  </si>
  <si>
    <t>PN3322.P65.P35</t>
  </si>
  <si>
    <t>PN3322.P651.F5</t>
  </si>
  <si>
    <t>Para que no te pierdas en el barrio</t>
  </si>
  <si>
    <t>PN3322.M63.P54</t>
  </si>
  <si>
    <t>PN3322.M63.V55</t>
  </si>
  <si>
    <t>PN3322.M63.P43</t>
  </si>
  <si>
    <t>PN3322.M63.J69</t>
  </si>
  <si>
    <t>PN3322.M63.C35</t>
  </si>
  <si>
    <t>PN3322.M63.B8</t>
  </si>
  <si>
    <t>PN3322.B42.S8 V.1</t>
  </si>
  <si>
    <t>PN3322.B42.S8 V.2</t>
  </si>
  <si>
    <t>PN3322.S69.C55</t>
  </si>
  <si>
    <t>Elogio de la amistad</t>
  </si>
  <si>
    <t>PN3322.B46.E5 2000</t>
  </si>
  <si>
    <t>PN3322.B46.P3</t>
  </si>
  <si>
    <t>PN3322.N485.V45</t>
  </si>
  <si>
    <t>PN3321.2.V45</t>
  </si>
  <si>
    <t>Los transparentes</t>
  </si>
  <si>
    <t>PN3322.O63.B84</t>
  </si>
  <si>
    <t>PN3322.O63.T73</t>
  </si>
  <si>
    <t>Ciudad tomada</t>
  </si>
  <si>
    <t>PN3322.M687.P3</t>
  </si>
  <si>
    <t>PN3322.M687.P4</t>
  </si>
  <si>
    <t>PN3322.M687.C58</t>
  </si>
  <si>
    <t>El fuego tiene vitaminas</t>
  </si>
  <si>
    <t>PN3322.V56.F84</t>
  </si>
  <si>
    <t>Canciones mexicanas</t>
  </si>
  <si>
    <t>PN3322.T38.C35</t>
  </si>
  <si>
    <t>¿Hay vida en la tierra?</t>
  </si>
  <si>
    <t>Malentendido en Moscú</t>
  </si>
  <si>
    <t>PN3322.B42.M35</t>
  </si>
  <si>
    <t>PN3322.B42.M4 1999</t>
  </si>
  <si>
    <t>PN3322.B42.M45</t>
  </si>
  <si>
    <t>PN3322.B42.M8 2013</t>
  </si>
  <si>
    <t>PN3322.B42.P5</t>
  </si>
  <si>
    <t>La vejez</t>
  </si>
  <si>
    <t>PN3322.B42.V45</t>
  </si>
  <si>
    <t>PN3322.B7.A7</t>
  </si>
  <si>
    <t>PN3322.B7.C7</t>
  </si>
  <si>
    <t>PN3322.B7.F47</t>
  </si>
  <si>
    <t>PN3322.B7.D6</t>
  </si>
  <si>
    <t>PN3322.B7.H6</t>
  </si>
  <si>
    <t>PN3322.B7.R4</t>
  </si>
  <si>
    <t>PN3322.B7.V5</t>
  </si>
  <si>
    <t>PN3322.B7.Z46</t>
  </si>
  <si>
    <t>PN3322.B726.D6</t>
  </si>
  <si>
    <t>PN3322.B727.C37</t>
  </si>
  <si>
    <t>Siempre nos quedará París</t>
  </si>
  <si>
    <t>PN3322.B7.S54</t>
  </si>
  <si>
    <t>Goethe: La vida como obra de arte</t>
  </si>
  <si>
    <t>PN3322.L64.A67</t>
  </si>
  <si>
    <t>PN3322.L64.A8 2002</t>
  </si>
  <si>
    <t>PN3322.L64.E8</t>
  </si>
  <si>
    <t>PN3322.L64.H5</t>
  </si>
  <si>
    <t>PN3322.L64.L3</t>
  </si>
  <si>
    <t>PN3322.L64.L9</t>
  </si>
  <si>
    <t>PN3322.L64.M49</t>
  </si>
  <si>
    <t>PN3322.L64.N8</t>
  </si>
  <si>
    <t>PN3322.L64.R4</t>
  </si>
  <si>
    <t>La invasión y otros terrorismos</t>
  </si>
  <si>
    <t>Talasa</t>
  </si>
  <si>
    <t>PN3322.L64.I59</t>
  </si>
  <si>
    <t>Últimas palabras de Yukio Mishima</t>
  </si>
  <si>
    <t>Takashi Furubayashi</t>
  </si>
  <si>
    <t>PN3322.M58.U57</t>
  </si>
  <si>
    <t>PN3322.M58.D4</t>
  </si>
  <si>
    <t>PN3322.M58.M3</t>
  </si>
  <si>
    <t>PN3322.M58.M8</t>
  </si>
  <si>
    <t>PN3322.M58.N37</t>
  </si>
  <si>
    <t>PN3322.M58.N5 1984</t>
  </si>
  <si>
    <t>PN3322.M58.N5.1</t>
  </si>
  <si>
    <t>PN3322.M58.N5 2010</t>
  </si>
  <si>
    <t>PN3322.M58.P3</t>
  </si>
  <si>
    <t>PN3322.M58.P4 1988</t>
  </si>
  <si>
    <t>PN3322.M58.R85</t>
  </si>
  <si>
    <t>PN3322.M58.S22</t>
  </si>
  <si>
    <t>PN3322.M58.S3 1984</t>
  </si>
  <si>
    <t>PN3322.M58.S6</t>
  </si>
  <si>
    <t>PN3322.M58.T4 1990</t>
  </si>
  <si>
    <t>PN3322.M58.T8</t>
  </si>
  <si>
    <t>PN3322.M583.M57</t>
  </si>
  <si>
    <t>PN3322.M585.L6 2002</t>
  </si>
  <si>
    <t>Los últimos días</t>
  </si>
  <si>
    <t>PN3322.Q4.U48</t>
  </si>
  <si>
    <t>PN3322.Q4.A5 1987</t>
  </si>
  <si>
    <t>PN3322.Q4.E5</t>
  </si>
  <si>
    <t>PN3322.Q4.O2</t>
  </si>
  <si>
    <t>PN3322.Q4.O35</t>
  </si>
  <si>
    <t>PN3322.Q4.V84</t>
  </si>
  <si>
    <t>PN3322.Q4.Z3 1994</t>
  </si>
  <si>
    <t>PN3322.Q48.A7</t>
  </si>
  <si>
    <t>PN3322.Q48.E6</t>
  </si>
  <si>
    <t>PN3322.Q48.G3</t>
  </si>
  <si>
    <t>PN3322.Q48.O2 1979</t>
  </si>
  <si>
    <t>PN3322.Q48.R65</t>
  </si>
  <si>
    <t>PN3322.Q48.S8</t>
  </si>
  <si>
    <t>El vampiro</t>
  </si>
  <si>
    <t>PN3321.V356 2002</t>
  </si>
  <si>
    <t>1833-02</t>
  </si>
  <si>
    <t>2537-92</t>
  </si>
  <si>
    <t>El elefante desaparece</t>
  </si>
  <si>
    <t>PN3322.M864.E43</t>
  </si>
  <si>
    <t>La casa de K</t>
  </si>
  <si>
    <t>Nelson Mandela</t>
  </si>
  <si>
    <t>PN3322.B42.H3</t>
  </si>
  <si>
    <t>PN3322.S74.T6</t>
  </si>
  <si>
    <t>PN3322.S74.T6 2015</t>
  </si>
  <si>
    <t>PN3322.S74.A55 1985</t>
  </si>
  <si>
    <t>PN3322.S74.D4</t>
  </si>
  <si>
    <t>PN3322.S74.F84</t>
  </si>
  <si>
    <t>PN3322.S74.H4</t>
  </si>
  <si>
    <t>PN3322.S74.H8</t>
  </si>
  <si>
    <t>PN3322.S74.I6</t>
  </si>
  <si>
    <t>PN3322.S74.J6</t>
  </si>
  <si>
    <t>PN3322.S74.P4 1999</t>
  </si>
  <si>
    <t>PN3322.S74.P4 1974</t>
  </si>
  <si>
    <t>PN3322.S74.P4 1947</t>
  </si>
  <si>
    <t>PN3322.S74.P73</t>
  </si>
  <si>
    <t>PN3322.S74.T3</t>
  </si>
  <si>
    <t>PN3322.S74.V3</t>
  </si>
  <si>
    <t>PN3322.S74.V53</t>
  </si>
  <si>
    <t>PN3321.92.A58</t>
  </si>
  <si>
    <t>PN3322.P4749.L3 2013</t>
  </si>
  <si>
    <t>PN3322.P4735.A4</t>
  </si>
  <si>
    <t>PN3322.P4749.E8</t>
  </si>
  <si>
    <t>PN3322.P475.A2</t>
  </si>
  <si>
    <t>PN3322.P475.A5 1980</t>
  </si>
  <si>
    <t>PN3322.P475.A66</t>
  </si>
  <si>
    <t>PN3322.P475.C37</t>
  </si>
  <si>
    <t>PN3322.P475.C8</t>
  </si>
  <si>
    <t>PN3322.P475.D4</t>
  </si>
  <si>
    <t>PN3322.P475.D66</t>
  </si>
  <si>
    <t>Conferencia sobre la lluvia</t>
  </si>
  <si>
    <t>PN3322.V56.C65</t>
  </si>
  <si>
    <t>PN3322.V557.C66</t>
  </si>
  <si>
    <t>PN3322.W346.I64</t>
  </si>
  <si>
    <t>PN3322.W346.F36</t>
  </si>
  <si>
    <t>PN3322.W346.D63</t>
  </si>
  <si>
    <t>PN3322.W3453.R4</t>
  </si>
  <si>
    <t>PN3322.W3453.N5</t>
  </si>
  <si>
    <t>PN3322.W3453.E5</t>
  </si>
  <si>
    <t>PN3322.W345.D4</t>
  </si>
  <si>
    <t>PN3321.T54</t>
  </si>
  <si>
    <t>Distancia de rescate</t>
  </si>
  <si>
    <t>PN3322.S368.D57</t>
  </si>
  <si>
    <t>PN3322.A44.G8</t>
  </si>
  <si>
    <t>PN3322.A44.M6</t>
  </si>
  <si>
    <t>PN3322.A44.M8</t>
  </si>
  <si>
    <t>PN3322.A44.R4</t>
  </si>
  <si>
    <t>PN3322.A44.D47</t>
  </si>
  <si>
    <t>Las curas milagrosas del Doctor Aira</t>
  </si>
  <si>
    <t>PN3322.A49.C85</t>
  </si>
  <si>
    <t>PN3322.A49.C36</t>
  </si>
  <si>
    <t>PN3322.A49.C6</t>
  </si>
  <si>
    <t>PN3322.A49.C8</t>
  </si>
  <si>
    <t>PN3322.A49.C86</t>
  </si>
  <si>
    <t>PN3322.A49.D6</t>
  </si>
  <si>
    <t>PN3322.A49.F36</t>
  </si>
  <si>
    <t>PN3322.A49.G8</t>
  </si>
  <si>
    <t>Toda la sangre</t>
  </si>
  <si>
    <t>Mar negro</t>
  </si>
  <si>
    <t>PN3322.M55.A6</t>
  </si>
  <si>
    <t>PN3322.M55.B5</t>
  </si>
  <si>
    <t>PN3322.M55.B7</t>
  </si>
  <si>
    <t>PN3322.M55.C6 1982</t>
  </si>
  <si>
    <t>PN3322.M55.D5</t>
  </si>
  <si>
    <t>PN3322.M55.J66</t>
  </si>
  <si>
    <t>PN3322.M55.L33</t>
  </si>
  <si>
    <t>PN3322.M55.L5</t>
  </si>
  <si>
    <t>PN3322.M55.M6</t>
  </si>
  <si>
    <t>PN3322.M55.N49</t>
  </si>
  <si>
    <t>PN3322.M55.O6 1992</t>
  </si>
  <si>
    <t>PN3322.M55.P4</t>
  </si>
  <si>
    <t>PN3322.M55.P54</t>
  </si>
  <si>
    <t>PN3322.M55.S49</t>
  </si>
  <si>
    <t>PN3322.M55.T5</t>
  </si>
  <si>
    <t>PN3322.M55.T68</t>
  </si>
  <si>
    <t>PN3322.M55.T7</t>
  </si>
  <si>
    <t>PN3322.M55.T7 1996</t>
  </si>
  <si>
    <t>PN3322.M554.H5</t>
  </si>
  <si>
    <t>El puente de Brooklyn y otros relatos</t>
  </si>
  <si>
    <t>PN3322.M55.P84</t>
  </si>
  <si>
    <t>Four creations: An epic story of the Chiapas Mayas</t>
  </si>
  <si>
    <t>PN3321.92.C783</t>
  </si>
  <si>
    <t>PN3321.92.F68</t>
  </si>
  <si>
    <t>Los bastardos de la uva</t>
  </si>
  <si>
    <t>Niños en su cumpleaños</t>
  </si>
  <si>
    <t>PN3322.A89.E5</t>
  </si>
  <si>
    <t>PN3322.A89.A6</t>
  </si>
  <si>
    <t>PN3322.A89.C5</t>
  </si>
  <si>
    <t>PN3322.A89.C8</t>
  </si>
  <si>
    <t>PN3322.A89.D5</t>
  </si>
  <si>
    <t>PN3322.A89.E9</t>
  </si>
  <si>
    <t>PN3322.A89.H3 1999</t>
  </si>
  <si>
    <t>PN3322.A89.H58</t>
  </si>
  <si>
    <t>PN3322.A89.I5</t>
  </si>
  <si>
    <t>PN3322.A89.I59</t>
  </si>
  <si>
    <t>PN3322.A89.J84 2006</t>
  </si>
  <si>
    <t>PN3322.A89.L4 1996</t>
  </si>
  <si>
    <t>PN3322.A89.L5</t>
  </si>
  <si>
    <t>PN3322.A89.L8</t>
  </si>
  <si>
    <t>PN3322.A89.M7 1996</t>
  </si>
  <si>
    <t>PN3322.A89.M88 2009</t>
  </si>
  <si>
    <t>PN3322.A89.N6 2004</t>
  </si>
  <si>
    <t>PN3322.A89.P28 1999</t>
  </si>
  <si>
    <t>PN3322.A89.P3</t>
  </si>
  <si>
    <t>PN3322.A59.E86</t>
  </si>
  <si>
    <t>PN3322.A59.T56</t>
  </si>
  <si>
    <t>PN3322.A59.D5</t>
  </si>
  <si>
    <t>PN3322.A59.S2</t>
  </si>
  <si>
    <t>PN3322.A59.S54</t>
  </si>
  <si>
    <t>PN3322.A635.P84 1985</t>
  </si>
  <si>
    <t>PN3322.A594.B84</t>
  </si>
  <si>
    <t>PN3322.A594.C8</t>
  </si>
  <si>
    <t>PN3322.A594.D4</t>
  </si>
  <si>
    <t>PN3322.A594.P67</t>
  </si>
  <si>
    <t>Cinco esquinas</t>
  </si>
  <si>
    <t>PN3322.V37.D5</t>
  </si>
  <si>
    <t>PN3322.V37.G8</t>
  </si>
  <si>
    <t>PN3322.V37.H3</t>
  </si>
  <si>
    <t>PN3322.V37.H5</t>
  </si>
  <si>
    <t>PN3322.V37.J4 1983</t>
  </si>
  <si>
    <t>PN3322.V37.J4 1981</t>
  </si>
  <si>
    <t>PN3322.V37.L53</t>
  </si>
  <si>
    <t>PN3322.V37.P74</t>
  </si>
  <si>
    <t>PN3322.V37.Q5</t>
  </si>
  <si>
    <t>PN3322.V37.S84</t>
  </si>
  <si>
    <t>PN3322.V37.T5</t>
  </si>
  <si>
    <t>PN3322.V37.T7 2006</t>
  </si>
  <si>
    <t>PN3322.V37.V53</t>
  </si>
  <si>
    <t>PN3322.V37.V3</t>
  </si>
  <si>
    <t>PN3322.V37J.C3</t>
  </si>
  <si>
    <t>PN3322.V371.D4</t>
  </si>
  <si>
    <t>PN3322.V371.D5</t>
  </si>
  <si>
    <t>PN3322.V371.J6</t>
  </si>
  <si>
    <t>PN3322.V371.J62</t>
  </si>
  <si>
    <t>PN3322.V371.P7</t>
  </si>
  <si>
    <t>Puerta al infierno</t>
  </si>
  <si>
    <t>Barroco tropical</t>
  </si>
  <si>
    <t>José Eduardo Agualusa</t>
  </si>
  <si>
    <t>PN3322.A39.B37</t>
  </si>
  <si>
    <t>En busca de la verdad. Dicursos, cartas de lector, entrevistas, articulos</t>
  </si>
  <si>
    <t>PN3322.B478.B87</t>
  </si>
  <si>
    <t>PN3322.B478.A56 1991</t>
  </si>
  <si>
    <t>PN3322.B478.C35</t>
  </si>
  <si>
    <t>PN3322.B478.C6</t>
  </si>
  <si>
    <t>PN3322.B478.C65 2012</t>
  </si>
  <si>
    <t>PN3322.B478.E6</t>
  </si>
  <si>
    <t>PN3322.B478.F7</t>
  </si>
  <si>
    <t>PN3322.B478.F7 2004</t>
  </si>
  <si>
    <t>PN3322.B478.H6 1999</t>
  </si>
  <si>
    <t>PN3322.B478.M3</t>
  </si>
  <si>
    <t>PN3322.B478.M35</t>
  </si>
  <si>
    <t>PN3322.B478.M58</t>
  </si>
  <si>
    <t>PN3322.B478.N5 1996</t>
  </si>
  <si>
    <t>PN3322.B478.O7 1990</t>
  </si>
  <si>
    <t>PN3322.B478.R45</t>
  </si>
  <si>
    <t>PN3322.B478.S24</t>
  </si>
  <si>
    <t>PN3322.B478.S5 1989</t>
  </si>
  <si>
    <t>PN3322.B478.S58</t>
  </si>
  <si>
    <t>PN3322.B478.S6 1989</t>
  </si>
  <si>
    <t>PN3322.B478.T35</t>
  </si>
  <si>
    <t>PN3322.B478.T5</t>
  </si>
  <si>
    <t>PN3322.B478.T7</t>
  </si>
  <si>
    <t>PN3322.B4795.D5</t>
  </si>
  <si>
    <t>PN3322.B48.A6</t>
  </si>
  <si>
    <t>PN3322.B49.D6</t>
  </si>
  <si>
    <t>PN3322.B493.E6</t>
  </si>
  <si>
    <t>PN3322.B495.E7</t>
  </si>
  <si>
    <t>PN3322.B5.A56</t>
  </si>
  <si>
    <t>PN3322.B53.F53</t>
  </si>
  <si>
    <t>PN3322.B53.R37</t>
  </si>
  <si>
    <t>PN3322.B537.C3</t>
  </si>
  <si>
    <t>PN3322.B537.C8</t>
  </si>
  <si>
    <t>PN3322.B537.H6</t>
  </si>
  <si>
    <t>PN3322.B537.P3</t>
  </si>
  <si>
    <t>PN3322.B537.P37</t>
  </si>
  <si>
    <t>PN3322.B537.S6</t>
  </si>
  <si>
    <t>PN3322.B54.C8</t>
  </si>
  <si>
    <t>PN3322.B54.D48</t>
  </si>
  <si>
    <t>PN3322.B54.M5</t>
  </si>
  <si>
    <t>PN3322.B54.R4</t>
  </si>
  <si>
    <t>PN3322.B54.V5</t>
  </si>
  <si>
    <t>PN3322.B54.V57</t>
  </si>
  <si>
    <t>PN3322.B543.C38</t>
  </si>
  <si>
    <t>PN3322.B545.P46</t>
  </si>
  <si>
    <t>PN3322.B547.E8</t>
  </si>
  <si>
    <t>PN3322.B548.Q2</t>
  </si>
  <si>
    <t>PN3322.B55.D85</t>
  </si>
  <si>
    <t>PN3322.B55.E5</t>
  </si>
  <si>
    <t>PN3322.B56.B6</t>
  </si>
  <si>
    <t>PN3322.B56.C3 1994</t>
  </si>
  <si>
    <t>PN3322.B56.D4</t>
  </si>
  <si>
    <t>PN3322.B56.D48</t>
  </si>
  <si>
    <t>PN3322.B67.A52 2008</t>
  </si>
  <si>
    <t>PN3322.B67.A55</t>
  </si>
  <si>
    <t>PN3322.B67.A7</t>
  </si>
  <si>
    <t>PN3322.B67.A74</t>
  </si>
  <si>
    <t>El aprendizaje del escritor</t>
  </si>
  <si>
    <t>PN3322.B67.A67</t>
  </si>
  <si>
    <t>PN3322.B67.B5</t>
  </si>
  <si>
    <t>PN3322.B67.B67</t>
  </si>
  <si>
    <t>PN3322.B67.B69</t>
  </si>
  <si>
    <t>PN3322.B67.C3</t>
  </si>
  <si>
    <t>PN3322.B67.C6</t>
  </si>
  <si>
    <t>PN3322.B67.C65</t>
  </si>
  <si>
    <t>PN3322.B67.D48 1996</t>
  </si>
  <si>
    <t>PN3322.B67.D53</t>
  </si>
  <si>
    <t>PN3322.B67.D58</t>
  </si>
  <si>
    <t>PN3322.B67.D582</t>
  </si>
  <si>
    <t>PN3322.B67.E6</t>
  </si>
  <si>
    <t>PN3322.B67.E62</t>
  </si>
  <si>
    <t>PN3322.B67.E8 2000</t>
  </si>
  <si>
    <t>PN3322.B67.G37</t>
  </si>
  <si>
    <t>PN3322.B67.H33 1981</t>
  </si>
  <si>
    <t>PN3322.B67.H4</t>
  </si>
  <si>
    <t>PN3322.B67.I66</t>
  </si>
  <si>
    <t>PN3322.B67.J6</t>
  </si>
  <si>
    <t>PN3322.B67.J66</t>
  </si>
  <si>
    <t>PN3322.B67.J662</t>
  </si>
  <si>
    <t>PN3322.B67.L5 1997</t>
  </si>
  <si>
    <t>PN3322.B67.M37</t>
  </si>
  <si>
    <t>PN3322.B67.M4</t>
  </si>
  <si>
    <t>PN3322.B67.M55</t>
  </si>
  <si>
    <t>PN3322.B67.O2 1997</t>
  </si>
  <si>
    <t>PN3322.B67.O24</t>
  </si>
  <si>
    <t>PN3322.B67.O5</t>
  </si>
  <si>
    <t>PN3322.B67.P38</t>
  </si>
  <si>
    <t>PN3322.B67.P4</t>
  </si>
  <si>
    <t>PN3322.B67.P4.1</t>
  </si>
  <si>
    <t>PN3322.B67.P5</t>
  </si>
  <si>
    <t>PN3322.B67.S54</t>
  </si>
  <si>
    <t>PN3322.B67.S6 1996</t>
  </si>
  <si>
    <t>PN3322.B67.T3 1993</t>
  </si>
  <si>
    <t>PN3322.B67.T4</t>
  </si>
  <si>
    <t>PN3322.B67.T49 1990</t>
  </si>
  <si>
    <t>PN3322.B67.U57</t>
  </si>
  <si>
    <t>PN3322.B67.U8</t>
  </si>
  <si>
    <t>PN3322.B67.V29</t>
  </si>
  <si>
    <t>PN3322.B67.V292</t>
  </si>
  <si>
    <t>PN3322.B67.V3</t>
  </si>
  <si>
    <t>PN3322.B67.V4</t>
  </si>
  <si>
    <t>PN3322.B67.V32</t>
  </si>
  <si>
    <t>PN3322.B67.W5</t>
  </si>
  <si>
    <t>PN3322.B67.W6 1998</t>
  </si>
  <si>
    <t>PN3322.B67.W6</t>
  </si>
  <si>
    <t>PN3322.B67.Z6</t>
  </si>
  <si>
    <t>PN3322.B675.C8</t>
  </si>
  <si>
    <t>PN3322.B675.P46</t>
  </si>
  <si>
    <t>PN3322.B677.U63</t>
  </si>
  <si>
    <t>PN3322.B68.C5</t>
  </si>
  <si>
    <t>PN3322.B68.D8</t>
  </si>
  <si>
    <t>PN3322.B68.S6</t>
  </si>
  <si>
    <t>PN3322.B68.M5</t>
  </si>
  <si>
    <t>PN3322.T737.M3</t>
  </si>
  <si>
    <t>PN3322.T737.B3</t>
  </si>
  <si>
    <t>PN3322.T737.C3 1969</t>
  </si>
  <si>
    <t>PN3322.T737.C74</t>
  </si>
  <si>
    <t>PN3322.T737.C8</t>
  </si>
  <si>
    <t>PN3322.T737.G4</t>
  </si>
  <si>
    <t>PN3322.T737.G6</t>
  </si>
  <si>
    <t>PN3322.T737.N38</t>
  </si>
  <si>
    <t>PN3322.T737.P5</t>
  </si>
  <si>
    <t>PN3322.T737.P8</t>
  </si>
  <si>
    <t>PN3322.T737.R4</t>
  </si>
  <si>
    <t>PN3322.T737.R6 2014</t>
  </si>
  <si>
    <t>PN3322.T737.S2</t>
  </si>
  <si>
    <t>PN3322.T737.T5</t>
  </si>
  <si>
    <t>PN3322.T737.T7</t>
  </si>
  <si>
    <t>PN3322.T737.V5 1994</t>
  </si>
  <si>
    <t>PN3322.F69.C65</t>
  </si>
  <si>
    <t>1181-97</t>
  </si>
  <si>
    <t>PN3322.V37.C373</t>
  </si>
  <si>
    <t>PN3322.V37.C58 2007</t>
  </si>
  <si>
    <t>PN3322.V37.C65 1999</t>
  </si>
  <si>
    <t>PN3322.V37.C83 ej 2</t>
  </si>
  <si>
    <t>PN3322.V37.D47</t>
  </si>
  <si>
    <t>PN3322.V37.D53</t>
  </si>
  <si>
    <t>PN3322.V37.E5 1988</t>
  </si>
  <si>
    <t>PN3322.V37.H57</t>
  </si>
  <si>
    <t>PN3322.V37.L45</t>
  </si>
  <si>
    <t>PN3322.V37.L57 2003</t>
  </si>
  <si>
    <t>PN3322.V37.L578</t>
  </si>
  <si>
    <t>PN3322.V37.M55</t>
  </si>
  <si>
    <t>PN3322.V37.P35 1981</t>
  </si>
  <si>
    <t>PN179.A64 1999</t>
  </si>
  <si>
    <t>PN179.G37</t>
  </si>
  <si>
    <t>PN179.J68</t>
  </si>
  <si>
    <t>PN523.A3</t>
  </si>
  <si>
    <t>PN523.A522 V.1</t>
  </si>
  <si>
    <t>PN523.A522 V.2</t>
  </si>
  <si>
    <t>PN523.A522 V.3</t>
  </si>
  <si>
    <t>PN523.A522 V.4</t>
  </si>
  <si>
    <t>PN523.A522 V.5</t>
  </si>
  <si>
    <t>PN523.A522 V.6</t>
  </si>
  <si>
    <t>PN523.A53</t>
  </si>
  <si>
    <t>PN523.A55</t>
  </si>
  <si>
    <t>PN523.A552</t>
  </si>
  <si>
    <t>PN523.B75 2000</t>
  </si>
  <si>
    <t>PN523.C38</t>
  </si>
  <si>
    <t>PN523.C8 V.2</t>
  </si>
  <si>
    <t>C PN523.D53 1997</t>
  </si>
  <si>
    <t>C PN523.D53 V.1</t>
  </si>
  <si>
    <t>C PN523.D53 V.2</t>
  </si>
  <si>
    <t>C PN523.D53 V.3</t>
  </si>
  <si>
    <t>PN523.E35 1986</t>
  </si>
  <si>
    <t>C PN523.E63 V.1</t>
  </si>
  <si>
    <t>C PN523.E63 V.3</t>
  </si>
  <si>
    <t>C PN523.E63 V.4</t>
  </si>
  <si>
    <t>C PN523.E63 V.5</t>
  </si>
  <si>
    <t>PN523.F73.M47</t>
  </si>
  <si>
    <t>PN523.G69</t>
  </si>
  <si>
    <t>PN523.H543 V.1</t>
  </si>
  <si>
    <t>PN523.H543 V.2</t>
  </si>
  <si>
    <t>PN523.L5 1984</t>
  </si>
  <si>
    <t>PN523.M66 2001</t>
  </si>
  <si>
    <t>PN523.P47</t>
  </si>
  <si>
    <t>PN523.P66 1971</t>
  </si>
  <si>
    <t>PN523.R45</t>
  </si>
  <si>
    <t>PN523.R565 V.1</t>
  </si>
  <si>
    <t>PN523.R565 1999 V.1</t>
  </si>
  <si>
    <t>PN523.R565 1999 V.2</t>
  </si>
  <si>
    <t>PN523.R565 1999 V.3</t>
  </si>
  <si>
    <t>PN523.R565 1999 V.4</t>
  </si>
  <si>
    <t>PN523.R565 1999 V.5</t>
  </si>
  <si>
    <t>PN523.R565 1999 V.6</t>
  </si>
  <si>
    <t>PN523.R565 1999 V.7</t>
  </si>
  <si>
    <t>PN523.R565 1999 V.8</t>
  </si>
  <si>
    <t>PN523.R565 1999 V.9</t>
  </si>
  <si>
    <t>PN523.R565 1999 V.10</t>
  </si>
  <si>
    <t>PN523.R566</t>
  </si>
  <si>
    <t>PN523.T46</t>
  </si>
  <si>
    <t>PN523.T62 1981</t>
  </si>
  <si>
    <t>PN523.W452</t>
  </si>
  <si>
    <t>PN523.1.H58</t>
  </si>
  <si>
    <t>PN523.1.S59</t>
  </si>
  <si>
    <t>PN523.1.S77</t>
  </si>
  <si>
    <t>PN523.2.T35</t>
  </si>
  <si>
    <t>PN523.5.O77</t>
  </si>
  <si>
    <t>PN523.5.P47 2009</t>
  </si>
  <si>
    <t>PN523.55.I55</t>
  </si>
  <si>
    <t>PN523.55.L33</t>
  </si>
  <si>
    <t>PN523.55.M39</t>
  </si>
  <si>
    <t>PN523.55.M88</t>
  </si>
  <si>
    <t>PN523.55.P4</t>
  </si>
  <si>
    <t>PN523.75.P37</t>
  </si>
  <si>
    <t>PN523.75.P53</t>
  </si>
  <si>
    <t>PN523.75.O86</t>
  </si>
  <si>
    <t>PN523.75.S56</t>
  </si>
  <si>
    <t>PN523.75.W34</t>
  </si>
  <si>
    <t>PN523.8.A563</t>
  </si>
  <si>
    <t>PN523.8.A57</t>
  </si>
  <si>
    <t>PN523.8.A63 1966</t>
  </si>
  <si>
    <t>C PN523.8.A97 1997</t>
  </si>
  <si>
    <t>PN523.8.C35</t>
  </si>
  <si>
    <t>PN523.8.C36</t>
  </si>
  <si>
    <t>PN523.8.C37</t>
  </si>
  <si>
    <t>PN523.8.F47</t>
  </si>
  <si>
    <t>PN523.8.G85</t>
  </si>
  <si>
    <t>PN523.8.L47</t>
  </si>
  <si>
    <t>PN523.8.R53</t>
  </si>
  <si>
    <t>PN523.8.R56 V.1</t>
  </si>
  <si>
    <t>PN523.8.R56 V.2</t>
  </si>
  <si>
    <t>PN523.8.T67 1955</t>
  </si>
  <si>
    <t>PN523.8.T67 2013</t>
  </si>
  <si>
    <t>PN523.8.V6</t>
  </si>
  <si>
    <t>PN523.9.A64 1995 V.1</t>
  </si>
  <si>
    <t>PN523.9.A64 1995 V.2</t>
  </si>
  <si>
    <t>PN523.9.B4</t>
  </si>
  <si>
    <t>PN523.9.B8</t>
  </si>
  <si>
    <t>PN523.9.C285 1998</t>
  </si>
  <si>
    <t>PN523.9.C67</t>
  </si>
  <si>
    <t>PN523.9.C68</t>
  </si>
  <si>
    <t>PN523.9.D5</t>
  </si>
  <si>
    <t>PN523.9.F73</t>
  </si>
  <si>
    <t>PN523.9.H462</t>
  </si>
  <si>
    <t>PN523.9.O95 V.1</t>
  </si>
  <si>
    <t>PN523.9.O95 V.2</t>
  </si>
  <si>
    <t>PN523.9.O95 V.3</t>
  </si>
  <si>
    <t>PN523.9.O95 V.4</t>
  </si>
  <si>
    <t>PN523.9.S345</t>
  </si>
  <si>
    <t>PN523.9.V35 V.1</t>
  </si>
  <si>
    <t>PN523.9.V35 V.2</t>
  </si>
  <si>
    <t>PN523.9.V37</t>
  </si>
  <si>
    <t>PN523.92.B37</t>
  </si>
  <si>
    <t>PN523.92.B53</t>
  </si>
  <si>
    <t>PN523.92.B78 1992</t>
  </si>
  <si>
    <t>PN523.92.B86</t>
  </si>
  <si>
    <t>PN523.92.C3</t>
  </si>
  <si>
    <t>PN523.92.C35</t>
  </si>
  <si>
    <t>PN523.92.C37</t>
  </si>
  <si>
    <t>PN523.92.C38 2002</t>
  </si>
  <si>
    <t>PN523.92.C95 1991</t>
  </si>
  <si>
    <t>PN523.92.C95 1984</t>
  </si>
  <si>
    <t>PN523.92.C95 2011</t>
  </si>
  <si>
    <t>C PN523.92.D5 V.1</t>
  </si>
  <si>
    <t>C PN523.92.D5 V.2</t>
  </si>
  <si>
    <t>C PN523.92.D5 V.3</t>
  </si>
  <si>
    <t>C PN523.92.D5 V.4</t>
  </si>
  <si>
    <t>C PN523.92.D5 V.5</t>
  </si>
  <si>
    <t>C PN523.92.D5 V.6</t>
  </si>
  <si>
    <t>C PN523.92.D5 V.7</t>
  </si>
  <si>
    <t>C PN523.92.D5 V.8</t>
  </si>
  <si>
    <t>C PN523.92.D5 V.9</t>
  </si>
  <si>
    <t>PN523.92.D556</t>
  </si>
  <si>
    <t>C PN523.92.D5562</t>
  </si>
  <si>
    <t>C PN523.92.D5562 2012</t>
  </si>
  <si>
    <t>PN523.92.E88</t>
  </si>
  <si>
    <t>PN523.92.G37</t>
  </si>
  <si>
    <t>PN523.92.G375</t>
  </si>
  <si>
    <t>PN523.92.H55</t>
  </si>
  <si>
    <t>PN523.92.L46 1992</t>
  </si>
  <si>
    <t>PN523.92.L69</t>
  </si>
  <si>
    <t>PN523.92.M364</t>
  </si>
  <si>
    <t>PN523.92.M37</t>
  </si>
  <si>
    <t>PN523.92.O554</t>
  </si>
  <si>
    <t>PN523.92.P66</t>
  </si>
  <si>
    <t>PN523.92.R46</t>
  </si>
  <si>
    <t>PN523.92.R49</t>
  </si>
  <si>
    <t>PN523.92.S2</t>
  </si>
  <si>
    <t>PN523.92.S26</t>
  </si>
  <si>
    <t>PN523.92.S35</t>
  </si>
  <si>
    <t>PN523.92.S63</t>
  </si>
  <si>
    <t>PN523.92.T74</t>
  </si>
  <si>
    <t>PN523.92.U7 1986</t>
  </si>
  <si>
    <t>PN523.93.A7.E67</t>
  </si>
  <si>
    <t>PN523.93.A7.L6</t>
  </si>
  <si>
    <t>PN523.93.C8</t>
  </si>
  <si>
    <t>PN523.93.P36.N68</t>
  </si>
  <si>
    <t>PN523.95.A7.V47</t>
  </si>
  <si>
    <t>PN523.95.A7.V472</t>
  </si>
  <si>
    <t>PN523.95.C93.D8 1963</t>
  </si>
  <si>
    <t>PN523.95.C95.S32</t>
  </si>
  <si>
    <t>PN523.95.F7.P4</t>
  </si>
  <si>
    <t>PN523.95.G74.A55</t>
  </si>
  <si>
    <t>PN523.95.G74.A67</t>
  </si>
  <si>
    <t>PN523.95.G74.B69</t>
  </si>
  <si>
    <t>PN523.95.I8.H3</t>
  </si>
  <si>
    <t>PN523.95.J36.A67</t>
  </si>
  <si>
    <t>PN523.95.J36.K4</t>
  </si>
  <si>
    <t>PN523.95.P6.F5</t>
  </si>
  <si>
    <t>PN697.A5.A5</t>
  </si>
  <si>
    <t>PN697.A5.A6</t>
  </si>
  <si>
    <t>PN697.A5.A92</t>
  </si>
  <si>
    <t>PN697.A5.B8</t>
  </si>
  <si>
    <t>PN697.A5.C36</t>
  </si>
  <si>
    <t>PN697.A5.C7</t>
  </si>
  <si>
    <t>PN697.A5.H58</t>
  </si>
  <si>
    <t>PN697.A5.I7 1985</t>
  </si>
  <si>
    <t>PN697.A5.M4</t>
  </si>
  <si>
    <t>PN697.A5.M8</t>
  </si>
  <si>
    <t>PN697.A5.P47 1993</t>
  </si>
  <si>
    <t>PN697.A5.S2</t>
  </si>
  <si>
    <t>PN697.A5.S57</t>
  </si>
  <si>
    <t>PN697.A5.T3</t>
  </si>
  <si>
    <t>PN697.A5.T87</t>
  </si>
  <si>
    <t>PN697.5.L3 1999</t>
  </si>
  <si>
    <t>PN697.5.L32 1981</t>
  </si>
  <si>
    <t>PN697.5.L5 1945 V.1</t>
  </si>
  <si>
    <t>PN697.5.L5 1945 V.2</t>
  </si>
  <si>
    <t>PN697.5.L5 1945 V.3</t>
  </si>
  <si>
    <t>PN697.5.M555</t>
  </si>
  <si>
    <t>PN697.5.T65</t>
  </si>
  <si>
    <t>PN3321.A5</t>
  </si>
  <si>
    <t>PN3321.A55</t>
  </si>
  <si>
    <t>PN3321.A555</t>
  </si>
  <si>
    <t>PN3321.A56</t>
  </si>
  <si>
    <t>PN3321.A57</t>
  </si>
  <si>
    <t>PN3321.A58</t>
  </si>
  <si>
    <t>PN3321.A67 V.2</t>
  </si>
  <si>
    <t>PN3321.A67 V.3</t>
  </si>
  <si>
    <t>PN3321.A672</t>
  </si>
  <si>
    <t>PN3322.A673</t>
  </si>
  <si>
    <t>PN3321.A674</t>
  </si>
  <si>
    <t>PN3321.A68</t>
  </si>
  <si>
    <t>PN3321.A76</t>
  </si>
  <si>
    <t>PN3321.B48</t>
  </si>
  <si>
    <t>PN3321.B53</t>
  </si>
  <si>
    <t>PN3321.B6 1999</t>
  </si>
  <si>
    <t>PN3321.B74</t>
  </si>
  <si>
    <t>PN3321.B83</t>
  </si>
  <si>
    <t>PN3321.C35</t>
  </si>
  <si>
    <t>PN3321.C53</t>
  </si>
  <si>
    <t>PN3321.C54 1973</t>
  </si>
  <si>
    <t>PN3321.C57</t>
  </si>
  <si>
    <t>PN3321.C59</t>
  </si>
  <si>
    <t>PN3321.C6</t>
  </si>
  <si>
    <t>PN3321.C62</t>
  </si>
  <si>
    <t>PN3321.C625 V.1</t>
  </si>
  <si>
    <t>PN3321.C625 V.3</t>
  </si>
  <si>
    <t>PN3321.C629</t>
  </si>
  <si>
    <t>PN3321.C66</t>
  </si>
  <si>
    <t>PN3321.C74</t>
  </si>
  <si>
    <t>PN3321.C75</t>
  </si>
  <si>
    <t>PN3321.C76</t>
  </si>
  <si>
    <t>PN3321.C78</t>
  </si>
  <si>
    <t>PN3321.C79</t>
  </si>
  <si>
    <t>PN3321.C8</t>
  </si>
  <si>
    <t>PN3321.C82 2005</t>
  </si>
  <si>
    <t>PN3321.C82 1987 V.1</t>
  </si>
  <si>
    <t>PN3321.C82 1987 V.2</t>
  </si>
  <si>
    <t>PN3321.C822</t>
  </si>
  <si>
    <t>PN3321.C825</t>
  </si>
  <si>
    <t>PN3321.C825 2011</t>
  </si>
  <si>
    <t>PN3321.C828</t>
  </si>
  <si>
    <t>PN3321.C83</t>
  </si>
  <si>
    <t>PN3321.C84</t>
  </si>
  <si>
    <t>PN3321.C842</t>
  </si>
  <si>
    <t>PN3321.D4</t>
  </si>
  <si>
    <t>PN3321.D47</t>
  </si>
  <si>
    <t>PN3321.D5</t>
  </si>
  <si>
    <t>PN3321.D52</t>
  </si>
  <si>
    <t>PN3321.D522</t>
  </si>
  <si>
    <t>PN3321.D54</t>
  </si>
  <si>
    <t>PN3321.D6</t>
  </si>
  <si>
    <t>PN3321.D68</t>
  </si>
  <si>
    <t>PN3321.E6</t>
  </si>
  <si>
    <t>PN3321.E825</t>
  </si>
  <si>
    <t>PN3321.E826</t>
  </si>
  <si>
    <t>PN3321.E83</t>
  </si>
  <si>
    <t>PN3321.F3 2003</t>
  </si>
  <si>
    <t>PN3321.F45 2004</t>
  </si>
  <si>
    <t>PN3321.G65</t>
  </si>
  <si>
    <t>PN3321.G7</t>
  </si>
  <si>
    <t>PN3321.G73</t>
  </si>
  <si>
    <t>PN3321.H3</t>
  </si>
  <si>
    <t>PN3321.H43</t>
  </si>
  <si>
    <t>PN3321.H47</t>
  </si>
  <si>
    <t>PN3321.H57</t>
  </si>
  <si>
    <t>PN3321.H572</t>
  </si>
  <si>
    <t>PN3321.H585 V.1</t>
  </si>
  <si>
    <t>PN3321.I67</t>
  </si>
  <si>
    <t>PN3321.L39</t>
  </si>
  <si>
    <t>PN3321.L4</t>
  </si>
  <si>
    <t>PN3321.L5</t>
  </si>
  <si>
    <t>PN3321.L53 V.1</t>
  </si>
  <si>
    <t>PN3321.L53 V.4</t>
  </si>
  <si>
    <t>PN3321.L53 1999</t>
  </si>
  <si>
    <t>PN3321.L532</t>
  </si>
  <si>
    <t>PN3321.L6</t>
  </si>
  <si>
    <t>PN3321.M35 2004</t>
  </si>
  <si>
    <t>PN3321.M39</t>
  </si>
  <si>
    <t>PN3321.M395</t>
  </si>
  <si>
    <t>PN3321.M4 V.1</t>
  </si>
  <si>
    <t>PN3321.M4 V.2</t>
  </si>
  <si>
    <t>PN3321.M445</t>
  </si>
  <si>
    <t>PN3321.M45</t>
  </si>
  <si>
    <t>PN3321.M451 1999</t>
  </si>
  <si>
    <t>PN3321.M452 1999</t>
  </si>
  <si>
    <t>PN3321.M452</t>
  </si>
  <si>
    <t>PN3321.M49</t>
  </si>
  <si>
    <t>PN3321.M492</t>
  </si>
  <si>
    <t>PN3321.M55</t>
  </si>
  <si>
    <t>PN3321.M66</t>
  </si>
  <si>
    <t>PN3321.N33 1992</t>
  </si>
  <si>
    <t>PN3321.N68</t>
  </si>
  <si>
    <t>PN3321.N84</t>
  </si>
  <si>
    <t>PN3321.O33 1967</t>
  </si>
  <si>
    <t>PN3321.O48</t>
  </si>
  <si>
    <t>PN3321.O48 ej 2</t>
  </si>
  <si>
    <t>PN3321.O76</t>
  </si>
  <si>
    <t>PN3321.P48</t>
  </si>
  <si>
    <t>PN3321.P53</t>
  </si>
  <si>
    <t>PN3321.P54</t>
  </si>
  <si>
    <t>PN3321.P57</t>
  </si>
  <si>
    <t>PN3321.P572</t>
  </si>
  <si>
    <t>PN3321.P74</t>
  </si>
  <si>
    <t>PN3321.P75</t>
  </si>
  <si>
    <t>PN3321.P87</t>
  </si>
  <si>
    <t>PN3321.Q5</t>
  </si>
  <si>
    <t>PN3321.92.C842</t>
  </si>
  <si>
    <t>PN3321.R39 2000</t>
  </si>
  <si>
    <t>PN3321.R4</t>
  </si>
  <si>
    <t>PN3321.R45</t>
  </si>
  <si>
    <t>PN3321.R452</t>
  </si>
  <si>
    <t>PN3321.S25</t>
  </si>
  <si>
    <t>PN3321.S26</t>
  </si>
  <si>
    <t>PN3321.S54</t>
  </si>
  <si>
    <t>PN3321.S65</t>
  </si>
  <si>
    <t>PN3321.T45</t>
  </si>
  <si>
    <t>PN3321.T63</t>
  </si>
  <si>
    <t>PN3321.T65</t>
  </si>
  <si>
    <t>PN3321.T7</t>
  </si>
  <si>
    <t>PN3321.T74</t>
  </si>
  <si>
    <t>PN3321.V5 V.1</t>
  </si>
  <si>
    <t>PN3321.V5 V.2</t>
  </si>
  <si>
    <t>PN3321.V53</t>
  </si>
  <si>
    <t>PN3321.Z8</t>
  </si>
  <si>
    <t>PN3321.2.A64</t>
  </si>
  <si>
    <t>PN3321.2.A67</t>
  </si>
  <si>
    <t>PN3321.2.C3</t>
  </si>
  <si>
    <t>PN3321.2.C33</t>
  </si>
  <si>
    <t>PN3321.2.C54 1992</t>
  </si>
  <si>
    <t>PN3321.2.C69</t>
  </si>
  <si>
    <t>PN3321.2.C7</t>
  </si>
  <si>
    <t>PN3321.2.C79 1997</t>
  </si>
  <si>
    <t>PN3321.2.C8 1995</t>
  </si>
  <si>
    <t>PN3321.2.C833</t>
  </si>
  <si>
    <t>PN3321.2.C88</t>
  </si>
  <si>
    <t>PN3321.2.F5</t>
  </si>
  <si>
    <t>PN3321.2.G46</t>
  </si>
  <si>
    <t>PN3321.2.G6</t>
  </si>
  <si>
    <t>PN3321.2.H32</t>
  </si>
  <si>
    <t>PN3321.2.L6</t>
  </si>
  <si>
    <t>PN3321.2.M38</t>
  </si>
  <si>
    <t>PN3321.2.M44</t>
  </si>
  <si>
    <t>PN3321.2.M45</t>
  </si>
  <si>
    <t>PN3321.2.M57</t>
  </si>
  <si>
    <t>PN3321.2.O94</t>
  </si>
  <si>
    <t>PN3321.2.P47</t>
  </si>
  <si>
    <t>PN3321.2.P54</t>
  </si>
  <si>
    <t>PN3321.2.P542</t>
  </si>
  <si>
    <t>PN3321.2.T7</t>
  </si>
  <si>
    <t>PN3321.2.T73</t>
  </si>
  <si>
    <t>PN3321.2.V58</t>
  </si>
  <si>
    <t>PN3321.2.V63</t>
  </si>
  <si>
    <t>PN3321.2.Y4 1998 V.1</t>
  </si>
  <si>
    <t>PN3321.2.Y4 1998 V.2</t>
  </si>
  <si>
    <t>PN3321.2.Z64</t>
  </si>
  <si>
    <t>PN3321.22.C8</t>
  </si>
  <si>
    <t>PN3321.22.N37</t>
  </si>
  <si>
    <t>PN3321.4.A67</t>
  </si>
  <si>
    <t>PN3321.4.B7</t>
  </si>
  <si>
    <t>PN3321.4.B7 1991</t>
  </si>
  <si>
    <t>PN3321.4.C27</t>
  </si>
  <si>
    <t>PN3321.4.C3</t>
  </si>
  <si>
    <t>PN3321.4.C54 1992</t>
  </si>
  <si>
    <t xml:space="preserve">PN3321.4.T45 1974 </t>
  </si>
  <si>
    <t>PN3321.5.L54 V.1</t>
  </si>
  <si>
    <t>PN3321.55.B67</t>
  </si>
  <si>
    <t xml:space="preserve">PN3321.55.M3 2010 </t>
  </si>
  <si>
    <t xml:space="preserve">PN3321.75.G7 1979 </t>
  </si>
  <si>
    <t>PN3321.75.P35</t>
  </si>
  <si>
    <t>PN3321.75.P35 2015</t>
  </si>
  <si>
    <t>PN3321.75.S54</t>
  </si>
  <si>
    <t>PN3321.75.V37</t>
  </si>
  <si>
    <t xml:space="preserve">PN3321.8.C54 1992 </t>
  </si>
  <si>
    <t>PN3321.8.C842</t>
  </si>
  <si>
    <t>PN3321.8.C845</t>
  </si>
  <si>
    <t>PN3321.8.C846</t>
  </si>
  <si>
    <t>PN3321.8.H67</t>
  </si>
  <si>
    <t>PN3321.8.M6</t>
  </si>
  <si>
    <t>PN3321.8.N69</t>
  </si>
  <si>
    <t>PN3321.8.P7</t>
  </si>
  <si>
    <t>PN3321.8.R45</t>
  </si>
  <si>
    <t>PN3321.8.V3</t>
  </si>
  <si>
    <t>PN3321.8.V54</t>
  </si>
  <si>
    <t>PN3321.9.A67 2001</t>
  </si>
  <si>
    <t>PN3321.9.C38</t>
  </si>
  <si>
    <t>PN3321.9.C54</t>
  </si>
  <si>
    <t>PN3321.9.C765</t>
  </si>
  <si>
    <t>PN3321.9.C84</t>
  </si>
  <si>
    <t>PN3321.9.D48</t>
  </si>
  <si>
    <t>PN3321.9.D5</t>
  </si>
  <si>
    <t>PN3321.9.D52</t>
  </si>
  <si>
    <t>PN3321.9.F54 V.5</t>
  </si>
  <si>
    <t>PN3321.9.F87</t>
  </si>
  <si>
    <t>PN3321.9.G67</t>
  </si>
  <si>
    <t>PN3321.9.H54</t>
  </si>
  <si>
    <t>PN3321.9.L57</t>
  </si>
  <si>
    <t>PN3321.9.M46 1999</t>
  </si>
  <si>
    <t>PN3321.9.M86</t>
  </si>
  <si>
    <t>PN3321.9.N33</t>
  </si>
  <si>
    <t>PN3321.9.S34</t>
  </si>
  <si>
    <t>PN3321.9.S6</t>
  </si>
  <si>
    <t>PN3321.9.S65</t>
  </si>
  <si>
    <t>PN3321.9.T75</t>
  </si>
  <si>
    <t>PN3321.91.A7.C8</t>
  </si>
  <si>
    <t>PN3321.91.C8.N8 2000</t>
  </si>
  <si>
    <t>PN3321.91.C84</t>
  </si>
  <si>
    <t>PN3321.92.A27 1995</t>
  </si>
  <si>
    <t>PN3321.92.A33</t>
  </si>
  <si>
    <t>PN3321.92.A332</t>
  </si>
  <si>
    <t>PN3321.92.A43</t>
  </si>
  <si>
    <t>PN3321.92.A57</t>
  </si>
  <si>
    <t>PN3321.92.A56 1995</t>
  </si>
  <si>
    <t>PN3321.92.A575</t>
  </si>
  <si>
    <t>PN3321.92.A673 2011</t>
  </si>
  <si>
    <t>PN3321.92.A82</t>
  </si>
  <si>
    <t>PN3321.92.B28 V.2</t>
  </si>
  <si>
    <t>PN3321.92.B35</t>
  </si>
  <si>
    <t>PN3321.92.C29</t>
  </si>
  <si>
    <t>PN3321.92.C3</t>
  </si>
  <si>
    <t>PN3321.92.C37</t>
  </si>
  <si>
    <t>PN3321.92.C372</t>
  </si>
  <si>
    <t>PN3321.92.C43</t>
  </si>
  <si>
    <t>PN3321.92.C48</t>
  </si>
  <si>
    <t>PN3321.92.C55</t>
  </si>
  <si>
    <t>PN3321.92.C56</t>
  </si>
  <si>
    <t>PN3321.92.C58</t>
  </si>
  <si>
    <t>PN3321.92.C73</t>
  </si>
  <si>
    <t>PN3321.92.C8 1991</t>
  </si>
  <si>
    <t>PN3321.92.C821</t>
  </si>
  <si>
    <t>PN3321.92.C822 V.5</t>
  </si>
  <si>
    <t>PN3321.92.C822 V.6</t>
  </si>
  <si>
    <t>PN3321.92.C822 V.7</t>
  </si>
  <si>
    <t>PN3321.92.C823 V.2</t>
  </si>
  <si>
    <t>PN3321.92.C824</t>
  </si>
  <si>
    <t>PN3321.92.C825</t>
  </si>
  <si>
    <t>PN3321.92.C84</t>
  </si>
  <si>
    <t>PN3321.92.C843</t>
  </si>
  <si>
    <t>PN3321.92.C845</t>
  </si>
  <si>
    <t>PN3321.92.C863</t>
  </si>
  <si>
    <t>PN3321.92.D48</t>
  </si>
  <si>
    <t>PN3321.92.D53</t>
  </si>
  <si>
    <t>PN3321.92.D8</t>
  </si>
  <si>
    <t>PN3321.92.E43</t>
  </si>
  <si>
    <t>PN3321.92.E63 2009</t>
  </si>
  <si>
    <t>PN3321.92.E8 V.1</t>
  </si>
  <si>
    <t>PN3321.92.E8 V.2</t>
  </si>
  <si>
    <t>PN3321.92.E882</t>
  </si>
  <si>
    <t>PN3321.92.F8</t>
  </si>
  <si>
    <t>PN3321.92.F84</t>
  </si>
  <si>
    <t>PN3321.92.G37</t>
  </si>
  <si>
    <t>PN3321.92.G655</t>
  </si>
  <si>
    <t>PN3321.92.G56</t>
  </si>
  <si>
    <t>PN3321.92.G66</t>
  </si>
  <si>
    <t>PN3321.92.G84</t>
  </si>
  <si>
    <t>PN3321.92.H39</t>
  </si>
  <si>
    <t>PN3321.92.H55</t>
  </si>
  <si>
    <t>PN3321.92.H58</t>
  </si>
  <si>
    <t>PN3321.92.H65</t>
  </si>
  <si>
    <t>PN3321.92.H85</t>
  </si>
  <si>
    <t>PN3321.92.I53</t>
  </si>
  <si>
    <t>PN3321.92.J64</t>
  </si>
  <si>
    <t>PN3321.92.L46</t>
  </si>
  <si>
    <t>PN3321.92.L49</t>
  </si>
  <si>
    <t>PN3321.92.L47</t>
  </si>
  <si>
    <t>PN3321.92.L57</t>
  </si>
  <si>
    <t>PN3321.92.L6</t>
  </si>
  <si>
    <t>PN3321.92.M25</t>
  </si>
  <si>
    <t>PN3321.92.M28</t>
  </si>
  <si>
    <t>PN3321.92.M3</t>
  </si>
  <si>
    <t>PN3321.92.M37</t>
  </si>
  <si>
    <t>PN3321.92.M39</t>
  </si>
  <si>
    <t>PN3321.92.M4</t>
  </si>
  <si>
    <t>PN3321.92.M452</t>
  </si>
  <si>
    <t>PN3321.92.M46</t>
  </si>
  <si>
    <t>PN3321.92.M49</t>
  </si>
  <si>
    <t>PN3321.92.M492</t>
  </si>
  <si>
    <t>PN3321.92.M6</t>
  </si>
  <si>
    <t>PN3321.92.N3</t>
  </si>
  <si>
    <t>PN3321.92.N68</t>
  </si>
  <si>
    <t>PN3321.92.N685</t>
  </si>
  <si>
    <t>PN3321.92.N84</t>
  </si>
  <si>
    <t>PN3321.92.O3</t>
  </si>
  <si>
    <t>PN3321.92.O45</t>
  </si>
  <si>
    <t>PN3321.92.O63</t>
  </si>
  <si>
    <t>PN3321.92.P35</t>
  </si>
  <si>
    <t>PN3321.92.P47</t>
  </si>
  <si>
    <t>PN3321.92.P475</t>
  </si>
  <si>
    <t>PN3321.92.P67</t>
  </si>
  <si>
    <t>PN3321.92.P672</t>
  </si>
  <si>
    <t>PN3321.92.P74</t>
  </si>
  <si>
    <t>PN3321.92.R35.C84</t>
  </si>
  <si>
    <t>PN3321.92.R35.H47</t>
  </si>
  <si>
    <t>PN3321.92.R35.J83</t>
  </si>
  <si>
    <t>PN3321.92.R35.M57</t>
  </si>
  <si>
    <t>PN3321.92.R5</t>
  </si>
  <si>
    <t>PN3321.92.R63</t>
  </si>
  <si>
    <t>PN3321.92.S34</t>
  </si>
  <si>
    <t>PN3321.92.S342</t>
  </si>
  <si>
    <t>PN3321.92.S54</t>
  </si>
  <si>
    <t>PN3321.92.S6</t>
  </si>
  <si>
    <t>PN3321.92.S65</t>
  </si>
  <si>
    <t>PN3321.92.S652</t>
  </si>
  <si>
    <t>PN3321.92.T3</t>
  </si>
  <si>
    <t>PN3321.92.T47</t>
  </si>
  <si>
    <t>PN3321.92.T7</t>
  </si>
  <si>
    <t>PN3321.92.T74</t>
  </si>
  <si>
    <t>PN3321.92.T75</t>
  </si>
  <si>
    <t>PN3321.92.V35</t>
  </si>
  <si>
    <t>PN3321.92.V53</t>
  </si>
  <si>
    <t>PN3321.92.V63</t>
  </si>
  <si>
    <t>PN3321.92.Z3</t>
  </si>
  <si>
    <t>PN3321.92.Z66 V.1</t>
  </si>
  <si>
    <t>PN3321.93.A7.B7 1998</t>
  </si>
  <si>
    <t>PN3321.93.A7.E76</t>
  </si>
  <si>
    <t>PN3321.93.B73.A6</t>
  </si>
  <si>
    <t>PN3321.93.B73.B4</t>
  </si>
  <si>
    <t>PN3321.93.B73.C79</t>
  </si>
  <si>
    <t>PN3321.93.B73.C792</t>
  </si>
  <si>
    <t>PN3321.93.B73.C793</t>
  </si>
  <si>
    <t>PN3321.93.B73.I59</t>
  </si>
  <si>
    <t>PN3321.93.B73.P36</t>
  </si>
  <si>
    <t>PN3321.93.B73.W4</t>
  </si>
  <si>
    <t>PN3321.93.C36.A87</t>
  </si>
  <si>
    <t>PN3321.93.C95.C8</t>
  </si>
  <si>
    <t>PN3321.93.C65.D54</t>
  </si>
  <si>
    <t>PN3321.93.D65.C8</t>
  </si>
  <si>
    <t>PN3321.93.E3.C8</t>
  </si>
  <si>
    <t>PN3321.93.P47.A6</t>
  </si>
  <si>
    <t>PN3321.93.P47.R455</t>
  </si>
  <si>
    <t>PN3321.93.V4.N3</t>
  </si>
  <si>
    <t>PN3321.95.A45.C84</t>
  </si>
  <si>
    <t>PN3321.95.A45.C845</t>
  </si>
  <si>
    <t>PN3321.95.A45.F76 1976</t>
  </si>
  <si>
    <t>PN3321.95.A45.M35</t>
  </si>
  <si>
    <t>PN3321.95.A45.N56 2004</t>
  </si>
  <si>
    <t>PN3321.95.A87.C75</t>
  </si>
  <si>
    <t>PN3321.95.B46.C84</t>
  </si>
  <si>
    <t>PN3321.95.C67.M57</t>
  </si>
  <si>
    <t>PN3321.95.C95.C5</t>
  </si>
  <si>
    <t>PN3321.95.C95.W47</t>
  </si>
  <si>
    <t>PN3321.95.E46.C8</t>
  </si>
  <si>
    <t>PN3321.95.E46.M57</t>
  </si>
  <si>
    <t>PN3321.95.E8.V5</t>
  </si>
  <si>
    <t>PN3321.95.I64.A57</t>
  </si>
  <si>
    <t>PN3321.95.I64.C3</t>
  </si>
  <si>
    <t>PN3321.95.I64.C8</t>
  </si>
  <si>
    <t>PN3321.95.I64.I6 1992</t>
  </si>
  <si>
    <t>PN3321.95.I64.I6 2005</t>
  </si>
  <si>
    <t>PN3321.95.I64.O22</t>
  </si>
  <si>
    <t>PN3321.95.I64.V6</t>
  </si>
  <si>
    <t>PN3321.95.I73.L57</t>
  </si>
  <si>
    <t>PN3321.95.I73.N3</t>
  </si>
  <si>
    <t>PN3321.95.I73.N68</t>
  </si>
  <si>
    <t>PN3321.95.I87.C8</t>
  </si>
  <si>
    <t>PN3321.95.I87.L46</t>
  </si>
  <si>
    <t>PN3321.95.J36.H43</t>
  </si>
  <si>
    <t>PN3321.95.M37.C8</t>
  </si>
  <si>
    <t>PN3321.95.N46.C85</t>
  </si>
  <si>
    <t>PN3321.95.N67.C54 1996</t>
  </si>
  <si>
    <t>PN3321.95.N67.C54 2011</t>
  </si>
  <si>
    <t>PN3321.95.P67.L45</t>
  </si>
  <si>
    <t>PN3322.A19.L54</t>
  </si>
  <si>
    <t>PN3322.A19.S6</t>
  </si>
  <si>
    <t>PN3322.A193.C36</t>
  </si>
  <si>
    <t>PN3322.A194.R44 2007</t>
  </si>
  <si>
    <t>PN3322.A2.H5</t>
  </si>
  <si>
    <t>PN3322.A2.H6</t>
  </si>
  <si>
    <t>PN3322.A2.M8 1992</t>
  </si>
  <si>
    <t>PN3322.A2.R6 2007</t>
  </si>
  <si>
    <t>PN3322.A23.T7</t>
  </si>
  <si>
    <t>PN3322.A27.C3 1999</t>
  </si>
  <si>
    <t>PN3322.A27.C3 2001</t>
  </si>
  <si>
    <t>PN3322.A27.C6</t>
  </si>
  <si>
    <t>PN3322.A27.N38</t>
  </si>
  <si>
    <t>PN3322.A275.M5</t>
  </si>
  <si>
    <t>PN3322.A27.P4</t>
  </si>
  <si>
    <t>PN3322.A278.A45</t>
  </si>
  <si>
    <t>PN3322.A28.E3</t>
  </si>
  <si>
    <t>PN3322.A3.R6</t>
  </si>
  <si>
    <t>PN3322.A4.C48 1980</t>
  </si>
  <si>
    <t>PN3322.A433.N6</t>
  </si>
  <si>
    <t>PN3322.A434.H84</t>
  </si>
  <si>
    <t>PN3322.A435.R5</t>
  </si>
  <si>
    <t>PN3322.A443.S5</t>
  </si>
  <si>
    <t>PN3322.A443.S55</t>
  </si>
  <si>
    <t>PN3322.A444.G73</t>
  </si>
  <si>
    <t>PN3322.A4445.H5</t>
  </si>
  <si>
    <t>PN3322.A445.A8</t>
  </si>
  <si>
    <t>PN3322.A45.C78</t>
  </si>
  <si>
    <t>PN3322.A45.S5</t>
  </si>
  <si>
    <t>PN3322.A46.C8</t>
  </si>
  <si>
    <t>PN3322.A47.C4</t>
  </si>
  <si>
    <t>PN3322.A47.C5</t>
  </si>
  <si>
    <t>PN3322.A47. D4</t>
  </si>
  <si>
    <t>PN3322.A47.J6</t>
  </si>
  <si>
    <t>PN3322.A47.M5 1986</t>
  </si>
  <si>
    <t>PN3322.A47.N6</t>
  </si>
  <si>
    <t>PN3322.A47.T8 1978</t>
  </si>
  <si>
    <t>PN3322.A47.V5</t>
  </si>
  <si>
    <t>PN3322.A49.M46</t>
  </si>
  <si>
    <t>PN3322.A49.M58</t>
  </si>
  <si>
    <t>PN3322.A49.N63</t>
  </si>
  <si>
    <t>PN3322.A49.P37</t>
  </si>
  <si>
    <t>PN3322.A49.P4</t>
  </si>
  <si>
    <t>PN3322.A49.P75</t>
  </si>
  <si>
    <t>PN3322.A493.B56</t>
  </si>
  <si>
    <t>PN3322.A495.D5</t>
  </si>
  <si>
    <t>PN3322.A497.R3</t>
  </si>
  <si>
    <t>PN3322.A497.R4</t>
  </si>
  <si>
    <t>PN3322.A5.A56</t>
  </si>
  <si>
    <t>PN3322.A5.S6</t>
  </si>
  <si>
    <t>PN3322.A511.B48</t>
  </si>
  <si>
    <t>PN3322.A511.D3</t>
  </si>
  <si>
    <t>PN3322.A512.O6</t>
  </si>
  <si>
    <t>PN3322.A513.A7</t>
  </si>
  <si>
    <t>PN3322.A516.C3</t>
  </si>
  <si>
    <t>PN3322.A516.F64</t>
  </si>
  <si>
    <t>PN3322.A516.F7</t>
  </si>
  <si>
    <t>PN3322.A516.R47</t>
  </si>
  <si>
    <t>PN3322.A517.M3</t>
  </si>
  <si>
    <t>PN3322.A5173.M8 1985</t>
  </si>
  <si>
    <t>PN3322.A5175.S26</t>
  </si>
  <si>
    <t>PN3322.A518.P6</t>
  </si>
  <si>
    <t>PN3322.A52.M8 2000</t>
  </si>
  <si>
    <t>PN3322.A52.O5</t>
  </si>
  <si>
    <t>PN3322.A52.P47</t>
  </si>
  <si>
    <t>PN3322.A522.M4</t>
  </si>
  <si>
    <t>PN3322.A523.G8 1985</t>
  </si>
  <si>
    <t xml:space="preserve">PN3322.A53.P3 1995 </t>
  </si>
  <si>
    <t xml:space="preserve">PN3322.A54.H4 1972 </t>
  </si>
  <si>
    <t>PN3322.A56.P3</t>
  </si>
  <si>
    <t>PN3322.A564.C47</t>
  </si>
  <si>
    <t>PN3322.A567.A48</t>
  </si>
  <si>
    <t>PN3322.A567.A5 1992</t>
  </si>
  <si>
    <t>PN3322.A567.C55 1971</t>
  </si>
  <si>
    <t>PN3322.A567.C552 1976</t>
  </si>
  <si>
    <t>PN3322.A567.D58</t>
  </si>
  <si>
    <t>PN3322.A567.I43</t>
  </si>
  <si>
    <t>PN3322.A567.T4</t>
  </si>
  <si>
    <t>PN3322.A567.Z3</t>
  </si>
  <si>
    <t>PN3322.A569.A8</t>
  </si>
  <si>
    <t>PN3322.A5673.B3</t>
  </si>
  <si>
    <t>PN3322.A5675.B6</t>
  </si>
  <si>
    <t>PN3322.A568.S6</t>
  </si>
  <si>
    <t>PN3322.A575.M36</t>
  </si>
  <si>
    <t>PN3322.A58.C3</t>
  </si>
  <si>
    <t>PN3322.A58.C3 1991</t>
  </si>
  <si>
    <t>PN3322.A58.C36 2001</t>
  </si>
  <si>
    <t>PN3322.A58.D6</t>
  </si>
  <si>
    <t>PN3322.A58.G3</t>
  </si>
  <si>
    <t>PN3322.A58.J6</t>
  </si>
  <si>
    <t>PN3322.A58.M3</t>
  </si>
  <si>
    <t>PN3322.A58.M5 1984</t>
  </si>
  <si>
    <t>PN3322.A58.M8</t>
  </si>
  <si>
    <t>PN3322.A58.S8</t>
  </si>
  <si>
    <t>PN3322.A58.T4</t>
  </si>
  <si>
    <t>PN3322.A58.T5</t>
  </si>
  <si>
    <t>PN3322.A58.T57</t>
  </si>
  <si>
    <t>PN3322.A583.C6 1989</t>
  </si>
  <si>
    <t>PN3322.A585.C3</t>
  </si>
  <si>
    <t>PN3322.A585.C38</t>
  </si>
  <si>
    <t>PN3322.A585.D5 1999</t>
  </si>
  <si>
    <t>PN3322.A585.E96</t>
  </si>
  <si>
    <t>PN3322.A585.F5</t>
  </si>
  <si>
    <t>PN3322.A585.G84</t>
  </si>
  <si>
    <t>PN3322.A585.K6 2004</t>
  </si>
  <si>
    <t>PN3322.A585.L53 2009</t>
  </si>
  <si>
    <t>PN3322.A585.N56</t>
  </si>
  <si>
    <t>PN3322.A585.P4</t>
  </si>
  <si>
    <t>PN3322.A585.S44</t>
  </si>
  <si>
    <t>PN3322.A585.T7</t>
  </si>
  <si>
    <t>PN3322.A585.V5</t>
  </si>
  <si>
    <t>PN3322.A5855.L58</t>
  </si>
  <si>
    <t>PN3322.A586.O7</t>
  </si>
  <si>
    <t>PN3322.A588.C8</t>
  </si>
  <si>
    <t>PN3322.A588.C85</t>
  </si>
  <si>
    <t>PN3322.A588.C85 2012</t>
  </si>
  <si>
    <t>PN3322.A588.C852</t>
  </si>
  <si>
    <t>PN3322.A597.E8</t>
  </si>
  <si>
    <t>PN3322.A64.C83</t>
  </si>
  <si>
    <t>PN3322.A665.P3</t>
  </si>
  <si>
    <t>PN3322.A67.V3</t>
  </si>
  <si>
    <t>PN3322.A7.A8</t>
  </si>
  <si>
    <t>PN3322.A7.A8 1997</t>
  </si>
  <si>
    <t>PN3322.A7.C37</t>
  </si>
  <si>
    <t>PN3322.A7.C37 2008</t>
  </si>
  <si>
    <t>PN3322.A7.O57 1986</t>
  </si>
  <si>
    <t>PN3322.A7.O57</t>
  </si>
  <si>
    <t>PN3322.A7.P38</t>
  </si>
  <si>
    <t>PN3322.A7.P6</t>
  </si>
  <si>
    <t>PN3322.A7.R6 1986</t>
  </si>
  <si>
    <t>PN3322.A7.H4</t>
  </si>
  <si>
    <t>PN3322.A712.G8</t>
  </si>
  <si>
    <t>PN3322.A72.N6</t>
  </si>
  <si>
    <t>PN3322.A725.J5</t>
  </si>
  <si>
    <t>PN3322.A726.E6</t>
  </si>
  <si>
    <t>PN3322.A726.N5</t>
  </si>
  <si>
    <t>PN3322.A726.S6</t>
  </si>
  <si>
    <t>PN3322.A728.C3</t>
  </si>
  <si>
    <t>PN3322.A727.I66</t>
  </si>
  <si>
    <t>PN3322.A729.A53</t>
  </si>
  <si>
    <t>PN3322.A73.A3</t>
  </si>
  <si>
    <t>PN3322.A73.A6 1992</t>
  </si>
  <si>
    <t>PN3322.A73.A8</t>
  </si>
  <si>
    <t>PN3322.A73.C6</t>
  </si>
  <si>
    <t>PN3322.A73.M8</t>
  </si>
  <si>
    <t>PN3322.A73.P6</t>
  </si>
  <si>
    <t>PN3322.A74.A54</t>
  </si>
  <si>
    <t>PN3322.A74.T63</t>
  </si>
  <si>
    <t>PN3322.A74.V3</t>
  </si>
  <si>
    <t>PN3322.A74.Y3</t>
  </si>
  <si>
    <t>PN3322.A74.Z6</t>
  </si>
  <si>
    <t>PN3322.A743.F5</t>
  </si>
  <si>
    <t>PN3322.A743.G3</t>
  </si>
  <si>
    <t>PN3322.A745.B8</t>
  </si>
  <si>
    <t>PN3322.A745.D5</t>
  </si>
  <si>
    <t>PN3322.A745.H65</t>
  </si>
  <si>
    <t>PN3322.A745.L4</t>
  </si>
  <si>
    <t>PN3322.A745.M5 1998</t>
  </si>
  <si>
    <t>PN3322.A745.M6</t>
  </si>
  <si>
    <t>PN3322.A745.S3</t>
  </si>
  <si>
    <t>PN3322.A745.S4</t>
  </si>
  <si>
    <t>PN3322.A745.S5</t>
  </si>
  <si>
    <t>PN3322.A745.T4</t>
  </si>
  <si>
    <t>PN3322.A745.Z6</t>
  </si>
  <si>
    <t>PN3322.A748.C84</t>
  </si>
  <si>
    <t>PN3322.A748.L3</t>
  </si>
  <si>
    <t>PN3322.A748.S5</t>
  </si>
  <si>
    <t>PN3322.A749.N5</t>
  </si>
  <si>
    <t>PN3322.A75.E8</t>
  </si>
  <si>
    <t>PN3322.A758.N8</t>
  </si>
  <si>
    <t>PN3322.A76.I56</t>
  </si>
  <si>
    <t>PN3322.A76.R5</t>
  </si>
  <si>
    <t>PN3322.A766.V46</t>
  </si>
  <si>
    <t>PN3322.A77.B7</t>
  </si>
  <si>
    <t>PN3322.A77.B7 2002</t>
  </si>
  <si>
    <t>PN3322.A77.B72</t>
  </si>
  <si>
    <t>PN3322.A77.C6</t>
  </si>
  <si>
    <t>PN3322.A77.C6 1973</t>
  </si>
  <si>
    <t>PN3322.A77.F4</t>
  </si>
  <si>
    <t>PN3322.A77.I68</t>
  </si>
  <si>
    <t>PN3322.A77.J8</t>
  </si>
  <si>
    <t>PN3322.A77.M3</t>
  </si>
  <si>
    <t>PN3322.A77.M4</t>
  </si>
  <si>
    <t>PN3322.A77.N3</t>
  </si>
  <si>
    <t>PN3322.A77.N3 2013</t>
  </si>
  <si>
    <t>PN3322.A77.O2</t>
  </si>
  <si>
    <t>PN3322.A77.V3</t>
  </si>
  <si>
    <t>PN3322.A774.B84</t>
  </si>
  <si>
    <t>PN3322.A776.I55 2002</t>
  </si>
  <si>
    <t>PN3322.A776.P6</t>
  </si>
  <si>
    <t>PN3322.A776.R4</t>
  </si>
  <si>
    <t>PN3322.A778.C4</t>
  </si>
  <si>
    <t>PN3322.A778.N6</t>
  </si>
  <si>
    <t>PN3322.A78.E54</t>
  </si>
  <si>
    <t>PN3322.A79.P3</t>
  </si>
  <si>
    <t>PN3322.A84.I23</t>
  </si>
  <si>
    <t>PN3322.A84.T63</t>
  </si>
  <si>
    <t>PN3322.A84.U4</t>
  </si>
  <si>
    <t>PN3322.A85.F56</t>
  </si>
  <si>
    <t>PN3322.A85.Y6</t>
  </si>
  <si>
    <t>PN3322.A87.B4</t>
  </si>
  <si>
    <t>PN3322.A87.C8</t>
  </si>
  <si>
    <t>PN3322.A87.E8</t>
  </si>
  <si>
    <t>PN3322.A87.H6 1996</t>
  </si>
  <si>
    <t>PN3322.A87.L4</t>
  </si>
  <si>
    <t>PN3322.A87.M3</t>
  </si>
  <si>
    <t>PN3322.A87.P28</t>
  </si>
  <si>
    <t>PN3322.A87.P3 1996</t>
  </si>
  <si>
    <t>PN3322.A87.S4.1</t>
  </si>
  <si>
    <t>PN3322.A87.S4</t>
  </si>
  <si>
    <t>PN3322.A875.S6</t>
  </si>
  <si>
    <t>PN3322.A885.H5</t>
  </si>
  <si>
    <t>PN3322.A885.O2 2000</t>
  </si>
  <si>
    <t>PN3322.A8855.A8</t>
  </si>
  <si>
    <t>PN3322.A886.B84</t>
  </si>
  <si>
    <t>PN3322.A886.C7</t>
  </si>
  <si>
    <t>PN3322.A886.C8</t>
  </si>
  <si>
    <t>PN3322.A886.G3</t>
  </si>
  <si>
    <t>PN3322.A886.R6</t>
  </si>
  <si>
    <t>PN3322.A886.U65</t>
  </si>
  <si>
    <t>PN3322.A8866.D6</t>
  </si>
  <si>
    <t>PN3322.A887.E5 2007</t>
  </si>
  <si>
    <t>PN3322.A887.M3</t>
  </si>
  <si>
    <t>PN3322.A887.M5</t>
  </si>
  <si>
    <t>PN3322.A887.O7</t>
  </si>
  <si>
    <t>PN3322.A887.P4</t>
  </si>
  <si>
    <t>PN3322.A887.T6</t>
  </si>
  <si>
    <t>PN3322.A89.S54 1997</t>
  </si>
  <si>
    <t>PN3322.A89.T6</t>
  </si>
  <si>
    <t>PN3322.A89.T7</t>
  </si>
  <si>
    <t>PN3322.A89.V5</t>
  </si>
  <si>
    <t>PN3322.A89.V52</t>
  </si>
  <si>
    <t>PN3322.A94.I6</t>
  </si>
  <si>
    <t>PN3322.A946.N6</t>
  </si>
  <si>
    <t>PN3322.A95.A6</t>
  </si>
  <si>
    <t>PN3322.A95.B6</t>
  </si>
  <si>
    <t>PN3322.A95.B68</t>
  </si>
  <si>
    <t>PN3322.A95.B68 2007</t>
  </si>
  <si>
    <t>PN3322.A95.C3</t>
  </si>
  <si>
    <t>PN3322.A95.D39</t>
  </si>
  <si>
    <t>PN3322.A95.D4</t>
  </si>
  <si>
    <t>PN3322.A95.F3 1978</t>
  </si>
  <si>
    <t>PN3322.A95.G7</t>
  </si>
  <si>
    <t>PN3322.A95.J8</t>
  </si>
  <si>
    <t>PN3322.A95.M3</t>
  </si>
  <si>
    <t>PN3322.A95.M5</t>
  </si>
  <si>
    <t>PN3322.A95.R4</t>
  </si>
  <si>
    <t>PN3322.A95.T3</t>
  </si>
  <si>
    <t>PN3322.A955.J8</t>
  </si>
  <si>
    <t>PN3322.A96.C3</t>
  </si>
  <si>
    <t>PN3322.A96.D66 1983</t>
  </si>
  <si>
    <t>PN3322.A96.T5</t>
  </si>
  <si>
    <t>PN3322.A97.D6</t>
  </si>
  <si>
    <t>PN3322.A975.H58 1997</t>
  </si>
  <si>
    <t>PN3322.B3153.D53</t>
  </si>
  <si>
    <t>PN3322.B33.H33</t>
  </si>
  <si>
    <t>PN3322.B335.M5</t>
  </si>
  <si>
    <t>PN3322.B3516.E25</t>
  </si>
  <si>
    <t>PN3322.B3516.I59</t>
  </si>
  <si>
    <t>PN3322..B3516.I6</t>
  </si>
  <si>
    <t>PN3322.B3516.I7</t>
  </si>
  <si>
    <t>PN3322.B3516.S4</t>
  </si>
  <si>
    <t>PN3322.B3534.R3</t>
  </si>
  <si>
    <t>PN3322.B3535.C8</t>
  </si>
  <si>
    <t>PN3322.B3536.I6</t>
  </si>
  <si>
    <t>PN3322.B354.S7</t>
  </si>
  <si>
    <t>PN3322.B354.S6</t>
  </si>
  <si>
    <t>PN3322.B355.B3</t>
  </si>
  <si>
    <t>PN3322.B355.C5 2001</t>
  </si>
  <si>
    <t>PN3322.B355.E8</t>
  </si>
  <si>
    <t>PN3322.B355.H5</t>
  </si>
  <si>
    <t>PN3322.B355.H6</t>
  </si>
  <si>
    <t>PN3322.B355.N68 2007</t>
  </si>
  <si>
    <t>PN3322.B355.O34 2009</t>
  </si>
  <si>
    <t>PN3322.B355.S4</t>
  </si>
  <si>
    <t>PN3322.B355.S5</t>
  </si>
  <si>
    <t>PN3322.B355.T5</t>
  </si>
  <si>
    <t>PN3322.B355.T7</t>
  </si>
  <si>
    <t>PN3322.B356.L5</t>
  </si>
  <si>
    <t>PN3322.B357.P3</t>
  </si>
  <si>
    <t>PN3322.B36.A5</t>
  </si>
  <si>
    <t>PN3322.B36.A54</t>
  </si>
  <si>
    <t>PN3322.B36.A57</t>
  </si>
  <si>
    <t>PN3322.B36.A7</t>
  </si>
  <si>
    <t>PN3322.B36.H5</t>
  </si>
  <si>
    <t>PN3322.B36.I6 1999</t>
  </si>
  <si>
    <t>PN3322.B36.L6</t>
  </si>
  <si>
    <t>PN3322.B36.M57</t>
  </si>
  <si>
    <t>PN3322.B36.N33</t>
  </si>
  <si>
    <t>PN3322.B36.P4</t>
  </si>
  <si>
    <t>PN3322.B36.P8</t>
  </si>
  <si>
    <t>PN3322.B36.S4</t>
  </si>
  <si>
    <t>PN3322.B36.T35</t>
  </si>
  <si>
    <t>PN3322.B364.C5</t>
  </si>
  <si>
    <t>PN3322.B365.D48</t>
  </si>
  <si>
    <t>PN3322.B366.A7 2010</t>
  </si>
  <si>
    <t>PN3322.B366.C5</t>
  </si>
  <si>
    <t>PN3322.B366.D48 V.3</t>
  </si>
  <si>
    <t>PN3322.B366.F4</t>
  </si>
  <si>
    <t>PN3322.B366.I6</t>
  </si>
  <si>
    <t>PN3322.B366.L8</t>
  </si>
  <si>
    <t>PN3322.B366.M37</t>
  </si>
  <si>
    <t>PN3322.B366.M86</t>
  </si>
  <si>
    <t>PN3322.B366.N3 1999</t>
  </si>
  <si>
    <t>PN3322.B366.O65</t>
  </si>
  <si>
    <t>PN3322.B366.P5</t>
  </si>
  <si>
    <t>PN3322.B366.Z3</t>
  </si>
  <si>
    <t>PN3322.B3665.R5</t>
  </si>
  <si>
    <t>PN3322.B367.A56</t>
  </si>
  <si>
    <t>PN3322.B3673.P3</t>
  </si>
  <si>
    <t>PN3322.B3675.C3</t>
  </si>
  <si>
    <t>PN3322.B3676.P4</t>
  </si>
  <si>
    <t>PN3322.B3678.P5</t>
  </si>
  <si>
    <t>PN3322.B368.L3</t>
  </si>
  <si>
    <t>PN3322.B373.A2</t>
  </si>
  <si>
    <t>PN3322.B373.A9</t>
  </si>
  <si>
    <t>PN3322.B373.A9 2009</t>
  </si>
  <si>
    <t>PN3322.B373.M3 1985</t>
  </si>
  <si>
    <t>PN3322.B373.M3 1988</t>
  </si>
  <si>
    <t>PN3322.B373.M5</t>
  </si>
  <si>
    <t>PN3322.B38.L6</t>
  </si>
  <si>
    <t>PN3322.B383.A7</t>
  </si>
  <si>
    <t>PN3322.B383.B3</t>
  </si>
  <si>
    <t>PN3322.B383.T4</t>
  </si>
  <si>
    <t>PN3322.B385.A3</t>
  </si>
  <si>
    <t>PN3322.B385.D3</t>
  </si>
  <si>
    <t>PN3322.B388.E3</t>
  </si>
  <si>
    <t>PN3322.B389.C8</t>
  </si>
  <si>
    <t>PN3322.B389.F3 1989</t>
  </si>
  <si>
    <t>PN3322.B389.P6</t>
  </si>
  <si>
    <t>PN3322.B389.S3</t>
  </si>
  <si>
    <t>PN3322.B396.M3</t>
  </si>
  <si>
    <t>PN3322.B41.H5</t>
  </si>
  <si>
    <t>PN3322.B416.B45 1994</t>
  </si>
  <si>
    <t>PN3322.B418.R4</t>
  </si>
  <si>
    <t>PN3322.B43.C58</t>
  </si>
  <si>
    <t>PN3322.B43.C6 1990</t>
  </si>
  <si>
    <t>PN3322.B43.C7</t>
  </si>
  <si>
    <t>PN3322.B43.H46</t>
  </si>
  <si>
    <t>PN3322.B43.I6</t>
  </si>
  <si>
    <t>PN3322.B43.I6 1985</t>
  </si>
  <si>
    <t>PN3322.B43.J8</t>
  </si>
  <si>
    <t>PN3322.B43.L68</t>
  </si>
  <si>
    <t>PN3322.B43.M4 1989</t>
  </si>
  <si>
    <t>PN3322.B43.M4</t>
  </si>
  <si>
    <t>PN3322.B43.M6</t>
  </si>
  <si>
    <t>PN3322.B43.M67</t>
  </si>
  <si>
    <t>PN3322.B43.M87</t>
  </si>
  <si>
    <t>PN3322.B43.P7</t>
  </si>
  <si>
    <t>PN3322.B43.R4</t>
  </si>
  <si>
    <t>PN3322.B433.E6</t>
  </si>
  <si>
    <t>PN3322.B433.V37</t>
  </si>
  <si>
    <t>PN3322.B435.C78</t>
  </si>
  <si>
    <t>PN3322.B436.D4</t>
  </si>
  <si>
    <t>PN3322.B436.L39</t>
  </si>
  <si>
    <t>PN3322.B436.L4</t>
  </si>
  <si>
    <t>PN3322.B44.A7 2007</t>
  </si>
  <si>
    <t>PN3322.B44.D58</t>
  </si>
  <si>
    <t>PN3322.B44.F55</t>
  </si>
  <si>
    <t>PN3322.B44.G3</t>
  </si>
  <si>
    <t>PN3322.B44.G73</t>
  </si>
  <si>
    <t>PN3322.B44.J28</t>
  </si>
  <si>
    <t>PN3322.B44.J3</t>
  </si>
  <si>
    <t>PN3322.B44.J67</t>
  </si>
  <si>
    <t>PN3322.B44.L43</t>
  </si>
  <si>
    <t>PN3322.B44.L53</t>
  </si>
  <si>
    <t>PN3322.B44.O3</t>
  </si>
  <si>
    <t>PN3322.B44.O37</t>
  </si>
  <si>
    <t>PN3322.B44.P4</t>
  </si>
  <si>
    <t>PN3322.B44.P6</t>
  </si>
  <si>
    <t>PN3322.B44.S3</t>
  </si>
  <si>
    <t>PN3322.B445.L3</t>
  </si>
  <si>
    <t>PN3322.B446.M85</t>
  </si>
  <si>
    <t>PN3322.B446.S6</t>
  </si>
  <si>
    <t>PN3322.B447.C7</t>
  </si>
  <si>
    <t>PN3322.B45.A84 2006</t>
  </si>
  <si>
    <t>PN3322.B45.C37</t>
  </si>
  <si>
    <t>PN3322.B45.C6</t>
  </si>
  <si>
    <t>PN3322.B45.C84</t>
  </si>
  <si>
    <t>PN3322.B45.D5</t>
  </si>
  <si>
    <t>PN3322.B45.H39</t>
  </si>
  <si>
    <t>PN3322.B45.J4</t>
  </si>
  <si>
    <t>PN3322.B45.L4</t>
  </si>
  <si>
    <t>PN3322.B45.P55</t>
  </si>
  <si>
    <t>PN3322.B45.R3</t>
  </si>
  <si>
    <t>PN3322.B45.S66</t>
  </si>
  <si>
    <t>PN3322.B45.T6</t>
  </si>
  <si>
    <t>PN3322.B45.V4</t>
  </si>
  <si>
    <t>PN3322.B45.V5</t>
  </si>
  <si>
    <t>PN3322.B455.A57</t>
  </si>
  <si>
    <t>PN3322.B455.C67</t>
  </si>
  <si>
    <t>PN3322.B455.P37</t>
  </si>
  <si>
    <t>PN3322.B455.O6</t>
  </si>
  <si>
    <t>PN3322.B46.A6</t>
  </si>
  <si>
    <t>PN3322.B46.H6</t>
  </si>
  <si>
    <t>PN3322.B46.H67</t>
  </si>
  <si>
    <t>PN3322.B46.N3</t>
  </si>
  <si>
    <t>PN3322.B46.N5</t>
  </si>
  <si>
    <t>PN3322.B46.N6</t>
  </si>
  <si>
    <t>PN3322.B46.R4</t>
  </si>
  <si>
    <t>PN3322.B46.U47</t>
  </si>
  <si>
    <t>PN3322.B461.B6</t>
  </si>
  <si>
    <t>PN3322.B461.C7</t>
  </si>
  <si>
    <t>PN3322.B461.E54</t>
  </si>
  <si>
    <t>PN3322.B461.G7 1996</t>
  </si>
  <si>
    <t>PN3322.B461.H58</t>
  </si>
  <si>
    <t>PN3322.B461.M45</t>
  </si>
  <si>
    <t>PN3322.B461.M66</t>
  </si>
  <si>
    <t>PN3322.B461.M8 1975</t>
  </si>
  <si>
    <t>PN3322.B461.P7 1983</t>
  </si>
  <si>
    <t>PN3322.B461.Q5 1981</t>
  </si>
  <si>
    <t>PN3322.B461.R4</t>
  </si>
  <si>
    <t>PN3322.B461.T7 1994</t>
  </si>
  <si>
    <t>PN3322.B462.E55</t>
  </si>
  <si>
    <t>PN3322.B464.T6</t>
  </si>
  <si>
    <t>PN3322.B465.C4</t>
  </si>
  <si>
    <t>PN3322.B4665.C6</t>
  </si>
  <si>
    <t>PN3322.B467.A7</t>
  </si>
  <si>
    <t>PN3322.B468.A2</t>
  </si>
  <si>
    <t>PN3322.B468.C3</t>
  </si>
  <si>
    <t>PN3322.B468.Z6</t>
  </si>
  <si>
    <t>PN3322.B4685.C5</t>
  </si>
  <si>
    <t>PN3322.B47.A6</t>
  </si>
  <si>
    <t>PN3322.B47.C85</t>
  </si>
  <si>
    <t>PN3322.B47.D4</t>
  </si>
  <si>
    <t>PN3322.B47.K56</t>
  </si>
  <si>
    <t>PN3322.B47.L5 1993</t>
  </si>
  <si>
    <t>PN3322.B47.P5</t>
  </si>
  <si>
    <t>PN3322.B47.P8</t>
  </si>
  <si>
    <t>PN3322.B473.C5</t>
  </si>
  <si>
    <t>PN3322.B474.F54</t>
  </si>
  <si>
    <t>PN3322.B475.G7</t>
  </si>
  <si>
    <t>PN3322.B4754.T5</t>
  </si>
  <si>
    <t>PN3322.B476.C6</t>
  </si>
  <si>
    <t>PN3322.B476.G46</t>
  </si>
  <si>
    <t>PN3322.B476.T74</t>
  </si>
  <si>
    <t>PN3322.B477.B3</t>
  </si>
  <si>
    <t>PN3322.B477.M68</t>
  </si>
  <si>
    <t>PN3322.B56.D53</t>
  </si>
  <si>
    <t>PN3322.B56.H5</t>
  </si>
  <si>
    <t>PN3322.B56.I57</t>
  </si>
  <si>
    <t>PN3322.B56.I58 2007</t>
  </si>
  <si>
    <t>PN3322.B56.I582</t>
  </si>
  <si>
    <t>PN3322.B56.L3</t>
  </si>
  <si>
    <t>PN3322.B56.M4</t>
  </si>
  <si>
    <t>PN3322.B56.M8</t>
  </si>
  <si>
    <t>PN3322.B56.O77</t>
  </si>
  <si>
    <t>PN3322.B56.T7</t>
  </si>
  <si>
    <t>PN3322.B562.L6</t>
  </si>
  <si>
    <t>PN3322.B5625.M8</t>
  </si>
  <si>
    <t>PN3322.B563.A55</t>
  </si>
  <si>
    <t>PN3322.B564.E6</t>
  </si>
  <si>
    <t>PN3322.B564.U6</t>
  </si>
  <si>
    <t>PN3322.B564.S4 2002</t>
  </si>
  <si>
    <t>PN3322.B564.T46 2002</t>
  </si>
  <si>
    <t>PN3322.B565.C3</t>
  </si>
  <si>
    <t>PN3322.B565.C38</t>
  </si>
  <si>
    <t>PN3322.B565.C7 1996</t>
  </si>
  <si>
    <t>PN3322.B565.C93</t>
  </si>
  <si>
    <t>PN3322.B565.F8</t>
  </si>
  <si>
    <t>PN3322.B565.P8</t>
  </si>
  <si>
    <t>PN3322.B565.S4</t>
  </si>
  <si>
    <t>PN3322.B565.S42</t>
  </si>
  <si>
    <t>PN3322.B565.V5</t>
  </si>
  <si>
    <t>PN3322.B57.D53</t>
  </si>
  <si>
    <t>PN3322.B57.E94</t>
  </si>
  <si>
    <t>PN3322.B57.H58</t>
  </si>
  <si>
    <t>PN3322.B57.M85</t>
  </si>
  <si>
    <t>PN3322.B57.T56</t>
  </si>
  <si>
    <t>PN3322.B63.C8</t>
  </si>
  <si>
    <t>PN3322.B63.D4 1997</t>
  </si>
  <si>
    <t>PN3322.B63.D4 1967</t>
  </si>
  <si>
    <t>PN3322.B63.F55</t>
  </si>
  <si>
    <t>PN3322.B635.L3</t>
  </si>
  <si>
    <t>PN3322.B642.A56</t>
  </si>
  <si>
    <t>PN3322.B642.A57</t>
  </si>
  <si>
    <t>PN3322.B642.D4 2007</t>
  </si>
  <si>
    <t>PN3322.B642.D6</t>
  </si>
  <si>
    <t>PN3322.B642.E67</t>
  </si>
  <si>
    <t>PN3322.B642.G3</t>
  </si>
  <si>
    <t>PN3322.B642.H4</t>
  </si>
  <si>
    <t>PN3322.B642.L55 2003</t>
  </si>
  <si>
    <t>PN3322.B642.M66 2010</t>
  </si>
  <si>
    <t>PN3322.B642.N68</t>
  </si>
  <si>
    <t>PN3322.B642.S4</t>
  </si>
  <si>
    <t>PN3322.B642.U6</t>
  </si>
  <si>
    <t>PN3322.B65.P6 1992</t>
  </si>
  <si>
    <t>PN3322.B652.A37 1972</t>
  </si>
  <si>
    <t>PN3322.B652.A7</t>
  </si>
  <si>
    <t>PN3322.B652.B55 1973</t>
  </si>
  <si>
    <t>PN3322.B652.C3 1972</t>
  </si>
  <si>
    <t>PN3322.B652.D5</t>
  </si>
  <si>
    <t>PN3322.B652.D66</t>
  </si>
  <si>
    <t>PN3322.B652.H6 1999</t>
  </si>
  <si>
    <t>PN3322.B652.L56</t>
  </si>
  <si>
    <t>PN3322.B652.M8</t>
  </si>
  <si>
    <t>PN3322.B652.O6</t>
  </si>
  <si>
    <t>PN3322.B652.P4</t>
  </si>
  <si>
    <t>PN3322.B652.R4</t>
  </si>
  <si>
    <t>PN3322.B652.S5</t>
  </si>
  <si>
    <t>PN3322.B652.T7</t>
  </si>
  <si>
    <t>PN3322.B656.A6</t>
  </si>
  <si>
    <t>PN3322.B656.U57</t>
  </si>
  <si>
    <t>PN3322.B66.R4</t>
  </si>
  <si>
    <t>PN3322.B665.A3</t>
  </si>
  <si>
    <t>PN3322.B666.T63</t>
  </si>
  <si>
    <t>PN3322.B666.V6</t>
  </si>
  <si>
    <t>PN3322.B668.M3</t>
  </si>
  <si>
    <t>PN3322.B67.A48</t>
  </si>
  <si>
    <t>PN3322.B68.T7</t>
  </si>
  <si>
    <t>PN3322.B68.V57</t>
  </si>
  <si>
    <t>PN3322.B686.D6 1997</t>
  </si>
  <si>
    <t>PN3322.B686.J84</t>
  </si>
  <si>
    <t>PN3322.B69.C3</t>
  </si>
  <si>
    <t>PN3322.B69.C37</t>
  </si>
  <si>
    <t>PN3322.B69.D4</t>
  </si>
  <si>
    <t>PN3322.B69.J45</t>
  </si>
  <si>
    <t>PN3322.B69.M4</t>
  </si>
  <si>
    <t>PN3322.B69.M5</t>
  </si>
  <si>
    <t>PN3322.B69.M8</t>
  </si>
  <si>
    <t>PN3322.B69.P28 1993</t>
  </si>
  <si>
    <t>PN3322.B69.P3</t>
  </si>
  <si>
    <t>PN3322.B69.R4</t>
  </si>
  <si>
    <t>PN3322.B69.T5</t>
  </si>
  <si>
    <t>PN3322.B69.T54 1992</t>
  </si>
  <si>
    <t>PN3322.B693.O75</t>
  </si>
  <si>
    <t>PN3322.B694.N56 2008</t>
  </si>
  <si>
    <t>PN3322.B727.M33</t>
  </si>
  <si>
    <t>PN3322.B73.H579</t>
  </si>
  <si>
    <t>PN3322.B73.H58</t>
  </si>
  <si>
    <t>PN3322.B73.N3</t>
  </si>
  <si>
    <t>PN3322.B74.A7</t>
  </si>
  <si>
    <t>PN3322.B74.M3 1989</t>
  </si>
  <si>
    <t>PN3322.B74.N3 1994</t>
  </si>
  <si>
    <t>PN3322.B736.F3</t>
  </si>
  <si>
    <t>PN3322.B744.E8</t>
  </si>
  <si>
    <t>PN3322.B75.D58</t>
  </si>
  <si>
    <t>PN3322.B76.H84</t>
  </si>
  <si>
    <t>PN3322.B76.I57</t>
  </si>
  <si>
    <t>PN3322.B76.M3</t>
  </si>
  <si>
    <t>PN3322.B76.M8</t>
  </si>
  <si>
    <t>PN3322.B76.M8 1998</t>
  </si>
  <si>
    <t>PN3322.B762.E87</t>
  </si>
  <si>
    <t>PN3322.B764.G3</t>
  </si>
  <si>
    <t>PN3322.B764.I6 2000</t>
  </si>
  <si>
    <t>PN3322.B765.J36</t>
  </si>
  <si>
    <t>PN3322.B766.C8</t>
  </si>
  <si>
    <t>PN3322.B766.G47</t>
  </si>
  <si>
    <t>PN3322.B767.W5</t>
  </si>
  <si>
    <t>PN3322.B769.A64</t>
  </si>
  <si>
    <t>PN3322.B769.C6</t>
  </si>
  <si>
    <t>PN3322.B7695.A64</t>
  </si>
  <si>
    <t>PN3322.B7695.C8</t>
  </si>
  <si>
    <t>PN3322.B77.F3</t>
  </si>
  <si>
    <t>PN3322.B79.A54</t>
  </si>
  <si>
    <t>PN3322.B79.D68</t>
  </si>
  <si>
    <t>PN3322.B79.G8</t>
  </si>
  <si>
    <t>PN3322.B79.H65 1988</t>
  </si>
  <si>
    <t>PN3322.B79.M78</t>
  </si>
  <si>
    <t>PN3322.B79.M8</t>
  </si>
  <si>
    <t>PN3322.B79.P4</t>
  </si>
  <si>
    <t>PN3322.B79.P42</t>
  </si>
  <si>
    <t>PN3322.B813.L46</t>
  </si>
  <si>
    <t>PN3322.B82.A74</t>
  </si>
  <si>
    <t>PN3322.B82.C35</t>
  </si>
  <si>
    <t>PN3322.B82.M88</t>
  </si>
  <si>
    <t>PN3322.B82.T6</t>
  </si>
  <si>
    <t>PN3322.B822.C29</t>
  </si>
  <si>
    <t>PN3322.B822.C3 1998</t>
  </si>
  <si>
    <t>PN3322.B822.C43</t>
  </si>
  <si>
    <t>PN3322.B822.C44</t>
  </si>
  <si>
    <t>PN3322.B822.C44 2000</t>
  </si>
  <si>
    <t>PN3322.B822.E8 1999</t>
  </si>
  <si>
    <t>PN3322.B822.F3 1998</t>
  </si>
  <si>
    <t>PN3322.B822.H5 1998</t>
  </si>
  <si>
    <t>PN3322.B822.L6 1997</t>
  </si>
  <si>
    <t>PN3322.B822.M3 1998</t>
  </si>
  <si>
    <t>PN3322.B822.M55</t>
  </si>
  <si>
    <t>PN3322.B822.M8 1999</t>
  </si>
  <si>
    <t>PN3322.B822.P45 2006</t>
  </si>
  <si>
    <t>PN3322.B822.P8 2005</t>
  </si>
  <si>
    <t>PN3322.B822.S4 1998</t>
  </si>
  <si>
    <t>PN3322.B822.S46 2007</t>
  </si>
  <si>
    <t>PN3322.B834.C37</t>
  </si>
  <si>
    <t>PN3322.B835.N6</t>
  </si>
  <si>
    <t>PN3322.B84.V33</t>
  </si>
  <si>
    <t>PN3322.B84.Y3</t>
  </si>
  <si>
    <t>PN3322.B85.M3 2006</t>
  </si>
  <si>
    <t>PN3322.B86.F45</t>
  </si>
  <si>
    <t>PN3322.B862.B6</t>
  </si>
  <si>
    <t>PN3322.B87.C3</t>
  </si>
  <si>
    <t>PN3322.B87.E9</t>
  </si>
  <si>
    <t>PN3322.B87.F3</t>
  </si>
  <si>
    <t>PN3322.B87.G3</t>
  </si>
  <si>
    <t>PN3322.B87.G37</t>
  </si>
  <si>
    <t>PN3322.B87.G372</t>
  </si>
  <si>
    <t>PN3322.B87.L38</t>
  </si>
  <si>
    <t>PN3322.B87.L8</t>
  </si>
  <si>
    <t>PN3322.B87.M3</t>
  </si>
  <si>
    <t>PN3322.B87.M37</t>
  </si>
  <si>
    <t>PN3322.B87.M5</t>
  </si>
  <si>
    <t>PN3322.B87.S4</t>
  </si>
  <si>
    <t>PN3322.B87.T5</t>
  </si>
  <si>
    <t>PN3322.B87.T52</t>
  </si>
  <si>
    <t>PN3322.B876.R4</t>
  </si>
  <si>
    <t>PN3322.B876.R53 1993</t>
  </si>
  <si>
    <t>PN3322.B876.V5</t>
  </si>
  <si>
    <t>PN3322.B877.M4 2005</t>
  </si>
  <si>
    <t>PN3322.B88.S49</t>
  </si>
  <si>
    <t xml:space="preserve">PN3322.B89.A6 2005 </t>
  </si>
  <si>
    <t>PN3322.B89.D4</t>
  </si>
  <si>
    <t>PN3322.B89.F3 2004</t>
  </si>
  <si>
    <t>PN3322.B89.G7</t>
  </si>
  <si>
    <t>PN3322.B89.S4 2004</t>
  </si>
  <si>
    <t>PN3322.B9.P68</t>
  </si>
  <si>
    <t>PN3322.C374.C37</t>
  </si>
  <si>
    <t>PN3322.C374.C76</t>
  </si>
  <si>
    <t>PN3322.C374.G84</t>
  </si>
  <si>
    <t>PN3322.C374.R43</t>
  </si>
  <si>
    <t>PN3322.C378.C37</t>
  </si>
  <si>
    <t>PN3322.C393.S3</t>
  </si>
  <si>
    <t>PN3322.D372.N43</t>
  </si>
  <si>
    <t>PN3322.D39.C65</t>
  </si>
  <si>
    <t>PN3322.D44.F67</t>
  </si>
  <si>
    <t>PN3322.D62.W33</t>
  </si>
  <si>
    <t>PN3322.D85.L53</t>
  </si>
  <si>
    <t>PN3322.E77.D5</t>
  </si>
  <si>
    <t>PN3322.E85.C6</t>
  </si>
  <si>
    <t>PN3322.F36.C35</t>
  </si>
  <si>
    <t>PN3322.F36.H47</t>
  </si>
  <si>
    <t>PN3322.F36.P74</t>
  </si>
  <si>
    <t>PN3322.F38.M57</t>
  </si>
  <si>
    <t>PN3322.F45.N68</t>
  </si>
  <si>
    <t>PN3322.F83.C36</t>
  </si>
  <si>
    <t>PN3322.F83.G73</t>
  </si>
  <si>
    <t>PN3322.F83.P47</t>
  </si>
  <si>
    <t>PN3322.G375.D53</t>
  </si>
  <si>
    <t>PN3322.G43.P65</t>
  </si>
  <si>
    <t>PN3322.H67.C65</t>
  </si>
  <si>
    <t>PN3322.H87.L3</t>
  </si>
  <si>
    <t>PN3322.H88.M85</t>
  </si>
  <si>
    <t>PN3322.H88.T63</t>
  </si>
  <si>
    <t>PN3322.H89.B53</t>
  </si>
  <si>
    <t>PN3322.H89.C76</t>
  </si>
  <si>
    <t>PN3322.H89.J68</t>
  </si>
  <si>
    <t>PN3322.H89.M49</t>
  </si>
  <si>
    <t>PN3322.H89.M5</t>
  </si>
  <si>
    <t>PN3322.H89.S57</t>
  </si>
  <si>
    <t>PN3322.J69.C37</t>
  </si>
  <si>
    <t>PN3322.J69.F55</t>
  </si>
  <si>
    <t>PN3322.J69.P37</t>
  </si>
  <si>
    <t>PN3322.J69.P38</t>
  </si>
  <si>
    <t>PN3322.K38.H47</t>
  </si>
  <si>
    <t>PN3322.K39.K56</t>
  </si>
  <si>
    <t>PN3322.K393.C36</t>
  </si>
  <si>
    <t>PN3322.K393.C75</t>
  </si>
  <si>
    <t>PN3322.K393.S56</t>
  </si>
  <si>
    <t>PN3322.K45.M55</t>
  </si>
  <si>
    <t>PN3322.K47.G54</t>
  </si>
  <si>
    <t>PN3322.K47.K47</t>
  </si>
  <si>
    <t>PN3322.K47.S27</t>
  </si>
  <si>
    <t>PN3322.K53.C86</t>
  </si>
  <si>
    <t>PN3322.K53.R47</t>
  </si>
  <si>
    <t>PN3322.K85.T45</t>
  </si>
  <si>
    <t>PN3322.K87.B8</t>
  </si>
  <si>
    <t>PN3322.K88.R49</t>
  </si>
  <si>
    <t>PN3322.L385.C37</t>
  </si>
  <si>
    <t>PN3322.L385.H67</t>
  </si>
  <si>
    <t>PN3322.L385.P53</t>
  </si>
  <si>
    <t>PN3322.L385.R43</t>
  </si>
  <si>
    <t>PN3322.L385.Y6</t>
  </si>
  <si>
    <t>PN3322.L4.A4</t>
  </si>
  <si>
    <t>PN3322.L4.B88</t>
  </si>
  <si>
    <t>PN3322.L4.C8</t>
  </si>
  <si>
    <t>PN3322.L4.D4</t>
  </si>
  <si>
    <t>PN3322.L4.P49 2008</t>
  </si>
  <si>
    <t>PN3322.L4.U7</t>
  </si>
  <si>
    <t>PN3322.L44.D5</t>
  </si>
  <si>
    <t>PN3322.L44.H3</t>
  </si>
  <si>
    <t>PN3322.L443.M57</t>
  </si>
  <si>
    <t>PN3322.L4435.S6</t>
  </si>
  <si>
    <t>PN3322.L444.C8</t>
  </si>
  <si>
    <t>PN3322.L45.N5</t>
  </si>
  <si>
    <t>PN3322.L455.C38</t>
  </si>
  <si>
    <t>PN3322.L455.E34</t>
  </si>
  <si>
    <t>PN3322.L455.G6</t>
  </si>
  <si>
    <t>PN3322.L455.H68</t>
  </si>
  <si>
    <t>PN3322.L455.M3</t>
  </si>
  <si>
    <t>PN3322.L455.M37</t>
  </si>
  <si>
    <t>PN3322.L455.S6</t>
  </si>
  <si>
    <t>PN3322.L455.V33</t>
  </si>
  <si>
    <t>PN3322.L457.E8</t>
  </si>
  <si>
    <t>PN3322.L457.H3</t>
  </si>
  <si>
    <t>PN3322.L46.A5</t>
  </si>
  <si>
    <t>PN3322.L46.A8</t>
  </si>
  <si>
    <t>PN3322.L46.E8</t>
  </si>
  <si>
    <t>PN3322.L46.G37</t>
  </si>
  <si>
    <t>PN3322.L46.I6</t>
  </si>
  <si>
    <t>PN3322.L46.L34</t>
  </si>
  <si>
    <t>PN3322.L46.P3</t>
  </si>
  <si>
    <t>PN3322.L46.P4</t>
  </si>
  <si>
    <t>PN3322.L46.R4</t>
  </si>
  <si>
    <t>PN3322.L46.R45</t>
  </si>
  <si>
    <t>PN3322.L46.V5</t>
  </si>
  <si>
    <t>PN3322.L462.A5</t>
  </si>
  <si>
    <t>PN3322.L4625.U5</t>
  </si>
  <si>
    <t>PN3322.L463.A5</t>
  </si>
  <si>
    <t>PN3322.L463.C7</t>
  </si>
  <si>
    <t>PN3322.L463.R4</t>
  </si>
  <si>
    <t>PN3322.L464.F73</t>
  </si>
  <si>
    <t>PN3322.L467.I8</t>
  </si>
  <si>
    <t>PN3322.L467.T4 1986</t>
  </si>
  <si>
    <t xml:space="preserve">PN3322.L472.D66 1985 </t>
  </si>
  <si>
    <t>PN3322.L473.H47</t>
  </si>
  <si>
    <t>PN3322.L4735.B3</t>
  </si>
  <si>
    <t>PN3322.L4735.C6</t>
  </si>
  <si>
    <t>PN3322.L4735.E87</t>
  </si>
  <si>
    <t>PN3322.L4735.M37</t>
  </si>
  <si>
    <t>PN3322.L474.F3 1999</t>
  </si>
  <si>
    <t>PN3322.L474.M5</t>
  </si>
  <si>
    <t>PN3322.L476.F35</t>
  </si>
  <si>
    <t>PN3322.L476.L3</t>
  </si>
  <si>
    <t>PN3322.L476.P85 2008</t>
  </si>
  <si>
    <t>PN3322.L48.A28</t>
  </si>
  <si>
    <t>PN3322.L48.B84</t>
  </si>
  <si>
    <t>PN3322.L48.C3 2007</t>
  </si>
  <si>
    <t>PN3322.L48.C36</t>
  </si>
  <si>
    <t>PN3322.L48.D5</t>
  </si>
  <si>
    <t>PN3322.L48.D53</t>
  </si>
  <si>
    <t>PN3322.L48.G75</t>
  </si>
  <si>
    <t>PN3322.L48.G75 2014</t>
  </si>
  <si>
    <t>PN3322.L48.H58</t>
  </si>
  <si>
    <t>PN3322.L48.I68</t>
  </si>
  <si>
    <t>PN3322.L48.R45</t>
  </si>
  <si>
    <t>PN3322.L48.S84</t>
  </si>
  <si>
    <t>PN3322.L483.C7</t>
  </si>
  <si>
    <t>PN3322.L484.R45</t>
  </si>
  <si>
    <t>PN3322.L485.L8</t>
  </si>
  <si>
    <t>PN3322.L486.M6</t>
  </si>
  <si>
    <t>PN3322.L49.A6</t>
  </si>
  <si>
    <t>PN3322.L49.B8</t>
  </si>
  <si>
    <t>PN3322.L49.C84 2009</t>
  </si>
  <si>
    <t>PN3322.L49.D4</t>
  </si>
  <si>
    <t>PN3322.L49.E6</t>
  </si>
  <si>
    <t>PN3322.L49.E62</t>
  </si>
  <si>
    <t>PN3322.L49.H8</t>
  </si>
  <si>
    <t>PN3322.L49.I64</t>
  </si>
  <si>
    <t>PN3322.L49.L5</t>
  </si>
  <si>
    <t>PN3322.L49.L9</t>
  </si>
  <si>
    <t>PN3322.L49.S5</t>
  </si>
  <si>
    <t>PN3322.L49.T7</t>
  </si>
  <si>
    <t>PN3322.L49.T75</t>
  </si>
  <si>
    <t>PN3322.L49.U55</t>
  </si>
  <si>
    <t>PN3322.L496.A57</t>
  </si>
  <si>
    <t>PN3322.L496.H55 1972</t>
  </si>
  <si>
    <t>PN3322.L497.B3</t>
  </si>
  <si>
    <t>PN3322.L4965.I56</t>
  </si>
  <si>
    <t>PN3322.L497k.P5</t>
  </si>
  <si>
    <t>PN3322.L4974.C6</t>
  </si>
  <si>
    <t>PN3322.L498.F3</t>
  </si>
  <si>
    <t>PN3322.L498.J6</t>
  </si>
  <si>
    <t>PN3322.L498.N8</t>
  </si>
  <si>
    <t>PN3322.L498.P3</t>
  </si>
  <si>
    <t>PN3322.L498.R4</t>
  </si>
  <si>
    <t>PN3322.L5.T3</t>
  </si>
  <si>
    <t>PN3322.L53.D6</t>
  </si>
  <si>
    <t>PN3322.L55.J8</t>
  </si>
  <si>
    <t>PN3322.L554.D4 1997</t>
  </si>
  <si>
    <t>PN3322.L56.D6</t>
  </si>
  <si>
    <t>PN3322.L56.E83</t>
  </si>
  <si>
    <t>PN3322.L565.C3</t>
  </si>
  <si>
    <t>PN3322.L567.P4</t>
  </si>
  <si>
    <t>PN3322.L575.B46</t>
  </si>
  <si>
    <t>PN3322.L58.A38</t>
  </si>
  <si>
    <t>PN3322.L58.A6</t>
  </si>
  <si>
    <t>PN3322.L58.A64</t>
  </si>
  <si>
    <t>PN3322.L58.B37</t>
  </si>
  <si>
    <t>PN3322.L58.C4 2005</t>
  </si>
  <si>
    <t>PN3322.L58.C53</t>
  </si>
  <si>
    <t>PN3322.L58.C58</t>
  </si>
  <si>
    <t>PN3322.L58.C67</t>
  </si>
  <si>
    <t>PN3322.L58.C8</t>
  </si>
  <si>
    <t>PN3322.L58.D66</t>
  </si>
  <si>
    <t>PN3322.L58.F7</t>
  </si>
  <si>
    <t>PN3322.L58.H6</t>
  </si>
  <si>
    <t>PN3322.L58.L3</t>
  </si>
  <si>
    <t>PN3322.L58.L35</t>
  </si>
  <si>
    <t>PN3322.L58.M36</t>
  </si>
  <si>
    <t>PN3322.L58.P3 1988</t>
  </si>
  <si>
    <t>PN3322.L58.P37</t>
  </si>
  <si>
    <t>PN3322.L58.R48</t>
  </si>
  <si>
    <t>PN3322.L58.S6</t>
  </si>
  <si>
    <t>PN3322.L586.C6</t>
  </si>
  <si>
    <t>PN3322.L59.S5</t>
  </si>
  <si>
    <t>PN3322.L593.I5</t>
  </si>
  <si>
    <t>PN3322.L62.C66</t>
  </si>
  <si>
    <t>PN3322.L62.D4</t>
  </si>
  <si>
    <t>PN3322.L62.L3</t>
  </si>
  <si>
    <t>PN3322.L62.N6</t>
  </si>
  <si>
    <t>PN3322.L62.R4</t>
  </si>
  <si>
    <t>PN3322.L62.S46</t>
  </si>
  <si>
    <t>PN3322.L62.T7</t>
  </si>
  <si>
    <t>PN3322.L63.A34</t>
  </si>
  <si>
    <t>PN3322.L63.A8</t>
  </si>
  <si>
    <t>PN3322.L63.A9</t>
  </si>
  <si>
    <t>PN3322.L63.B55</t>
  </si>
  <si>
    <t>PN3322.L63.B84</t>
  </si>
  <si>
    <t>PN3322.L63.E6</t>
  </si>
  <si>
    <t>PN3322.L63.E8 1999</t>
  </si>
  <si>
    <t>PN3322.L63.E8 2002</t>
  </si>
  <si>
    <t>PN3322.L63.E9 2000</t>
  </si>
  <si>
    <t>PN3322.L63.F3</t>
  </si>
  <si>
    <t>PN3322.L63.L5</t>
  </si>
  <si>
    <t>PN3322.L63.M3</t>
  </si>
  <si>
    <t>PN3322.L63.M4</t>
  </si>
  <si>
    <t>PN3322.L63.M5</t>
  </si>
  <si>
    <t>PN3322.L63.M8 1997</t>
  </si>
  <si>
    <t>PN3322.L63.Q4</t>
  </si>
  <si>
    <t>PN3322.L63.S4</t>
  </si>
  <si>
    <t>PN3322.L63.T7 2002</t>
  </si>
  <si>
    <t>PN3322.L63.Y6</t>
  </si>
  <si>
    <t>PN3322.L637.O2</t>
  </si>
  <si>
    <t>PN3322.L65.N6</t>
  </si>
  <si>
    <t>PN3322.L654.A63</t>
  </si>
  <si>
    <t>PN3322.L656.A5</t>
  </si>
  <si>
    <t>PN3322.L657.S6</t>
  </si>
  <si>
    <t>PN3322.L658.M3</t>
  </si>
  <si>
    <t>PN3322.L6585.L6</t>
  </si>
  <si>
    <t>PN3322.L66.P4</t>
  </si>
  <si>
    <t>PN3322.L6623.C8 2007</t>
  </si>
  <si>
    <t>PN3322.L663.S6</t>
  </si>
  <si>
    <t>PN3322.L664.P3 1996</t>
  </si>
  <si>
    <t>PN3322.L667.J6</t>
  </si>
  <si>
    <t>PN3322.L672.H58</t>
  </si>
  <si>
    <t>PN3322.L675.P38</t>
  </si>
  <si>
    <t>PN3322.L68.C5</t>
  </si>
  <si>
    <t>PN3322.L68.D3</t>
  </si>
  <si>
    <t>PN3322.L68.E6 1990</t>
  </si>
  <si>
    <t>PN3322.L68.H67</t>
  </si>
  <si>
    <t>PN3322.L68.H8</t>
  </si>
  <si>
    <t>PN3322.L68.M5</t>
  </si>
  <si>
    <t>PN3322.L68.M8</t>
  </si>
  <si>
    <t>PN3322.L68.S65</t>
  </si>
  <si>
    <t>PN3322.L686.E6</t>
  </si>
  <si>
    <t>PN3322.L69.B3 1992</t>
  </si>
  <si>
    <t>PN3322.L69.B32</t>
  </si>
  <si>
    <t>PN3322.L69.B69</t>
  </si>
  <si>
    <t>PN3322.L69.F47</t>
  </si>
  <si>
    <t>PN3322.L69.G3</t>
  </si>
  <si>
    <t>PN3322.L69.G5</t>
  </si>
  <si>
    <t>PN3322.L69.M3</t>
  </si>
  <si>
    <t>PN3322.L69.O2</t>
  </si>
  <si>
    <t>PN3322.L69.P6 1977</t>
  </si>
  <si>
    <t xml:space="preserve">PN3322.L69.U5 1984 </t>
  </si>
  <si>
    <t>PN3322.L694.T74</t>
  </si>
  <si>
    <t>PN3322.L8.C6</t>
  </si>
  <si>
    <t>PN3322.L83.E83</t>
  </si>
  <si>
    <t>PN3322.L83.R4</t>
  </si>
  <si>
    <t>PN3322.L832.G84</t>
  </si>
  <si>
    <t>PN3322.L835.R4 1987</t>
  </si>
  <si>
    <t>PN3322.L84.C3</t>
  </si>
  <si>
    <t>PN3322.L84.C84</t>
  </si>
  <si>
    <t>PN3322.L84.G8</t>
  </si>
  <si>
    <t>PN3322.L84.V38</t>
  </si>
  <si>
    <t>PN3322.L85.V5</t>
  </si>
  <si>
    <t>PN3322.L854.I63</t>
  </si>
  <si>
    <t>PN3322.L855.I5</t>
  </si>
  <si>
    <t>PN3322.L856.A9</t>
  </si>
  <si>
    <t>PN3322.L857.I68</t>
  </si>
  <si>
    <t>PN3322.L86.C3</t>
  </si>
  <si>
    <t>PN3322.L88.S84</t>
  </si>
  <si>
    <t>PN3322.M3.I34</t>
  </si>
  <si>
    <t>PN3322.M3.J3</t>
  </si>
  <si>
    <t>PN3322.M3.R6</t>
  </si>
  <si>
    <t>PN3322.M3.S2</t>
  </si>
  <si>
    <t>PN3322.M32.E6</t>
  </si>
  <si>
    <t>PN3322.M33.A5</t>
  </si>
  <si>
    <t>PN3322.M33.E83</t>
  </si>
  <si>
    <t>PN3322.M33.H6 1994</t>
  </si>
  <si>
    <t>PN3322.M33.H6</t>
  </si>
  <si>
    <t>PN3322.M33.M4</t>
  </si>
  <si>
    <t>PN3322.M33.P3</t>
  </si>
  <si>
    <t>PN3322.M33.Q56</t>
  </si>
  <si>
    <t>PN3322.M335.F73</t>
  </si>
  <si>
    <t>PN3322.M335.G7 2001</t>
  </si>
  <si>
    <t>PN3322.M337.C6 1959 V.1</t>
  </si>
  <si>
    <t>PN3322.M337.C6 1959 V.2</t>
  </si>
  <si>
    <t>PN3322.M337.C6 1959 V.3</t>
  </si>
  <si>
    <t>PN3322.M337.C6 1993</t>
  </si>
  <si>
    <t>PN3322.M34.G4</t>
  </si>
  <si>
    <t>PN3322.M348.T8</t>
  </si>
  <si>
    <t>PN3322.M35.C3 1986</t>
  </si>
  <si>
    <t>PN3322.M35.P3 2004</t>
  </si>
  <si>
    <t>PN3322.M351.A73</t>
  </si>
  <si>
    <t>PN3322.M351.R4</t>
  </si>
  <si>
    <t>PN3322.M352.E6</t>
  </si>
  <si>
    <t>PN3322.M355.A2</t>
  </si>
  <si>
    <t>PN3322.M355.A85</t>
  </si>
  <si>
    <t>PN3322.M355.C6</t>
  </si>
  <si>
    <t>PN3322.M355.D3 1994</t>
  </si>
  <si>
    <t>PN3322.M355.E9</t>
  </si>
  <si>
    <t>PN3322.M355.M5</t>
  </si>
  <si>
    <t>PN3322.M357.A56</t>
  </si>
  <si>
    <t>PN3322.M357.A9</t>
  </si>
  <si>
    <t>PN3322.M357.C3</t>
  </si>
  <si>
    <t>PN3322.M357.C34</t>
  </si>
  <si>
    <t>PN3322.M357.D45 2001</t>
  </si>
  <si>
    <t>PN3322.M357.D5</t>
  </si>
  <si>
    <t>PN3322.M357.E35</t>
  </si>
  <si>
    <t>PN3322.M357.E55</t>
  </si>
  <si>
    <t>PN3322.M357.E6</t>
  </si>
  <si>
    <t>PN3322.M357.H55</t>
  </si>
  <si>
    <t>PN3322.M357.J3</t>
  </si>
  <si>
    <t>PN3322.M357.P35</t>
  </si>
  <si>
    <t>PN3322.M357.S23</t>
  </si>
  <si>
    <t>PN3322.M357.V4</t>
  </si>
  <si>
    <t>PN3322.M357.V5</t>
  </si>
  <si>
    <t>PN3322.M3575.P6</t>
  </si>
  <si>
    <t>PN3322.M358.U5</t>
  </si>
  <si>
    <t>PN3322.M359.A53</t>
  </si>
  <si>
    <t>PN3322.M359.A77</t>
  </si>
  <si>
    <t>PN3322.M359.C3</t>
  </si>
  <si>
    <t>PN3322.M359.C38</t>
  </si>
  <si>
    <t>PN3322.M359.D4</t>
  </si>
  <si>
    <t>PN3322.M359.D5</t>
  </si>
  <si>
    <t>PN3322.M359.E5 1989</t>
  </si>
  <si>
    <t>PN3322.M359.E8</t>
  </si>
  <si>
    <t>PN3322.M359.F36</t>
  </si>
  <si>
    <t>PN3322.M359.O8</t>
  </si>
  <si>
    <t>PN3322.M359.P3</t>
  </si>
  <si>
    <t>PN3322.M359.P53</t>
  </si>
  <si>
    <t>PN3322.M359.P66</t>
  </si>
  <si>
    <t>PN3322.M359.P67</t>
  </si>
  <si>
    <t>PN3322.M359.T5 1999</t>
  </si>
  <si>
    <t>PN3322.M3595.V5</t>
  </si>
  <si>
    <t>PN3322.M3596.P7</t>
  </si>
  <si>
    <t>PN3322.M36.N8</t>
  </si>
  <si>
    <t>PN3322.M36.R4</t>
  </si>
  <si>
    <t>PN3322.M36.R46</t>
  </si>
  <si>
    <t>PN3322.M3615.P5</t>
  </si>
  <si>
    <t>PN3322.M3615.P7</t>
  </si>
  <si>
    <t>PN3322.M362.M4</t>
  </si>
  <si>
    <t>PN3322.M362.T45</t>
  </si>
  <si>
    <t>PN3322.M362.T46</t>
  </si>
  <si>
    <t>PN3322.M363.M8 V.1</t>
  </si>
  <si>
    <t>PN3322.M363.M8 V.2</t>
  </si>
  <si>
    <t>PN3322.M3635.D7</t>
  </si>
  <si>
    <t>PN3322.M3635.R4</t>
  </si>
  <si>
    <t>PN3322.M364.E6</t>
  </si>
  <si>
    <t>PN3322.M364.I56</t>
  </si>
  <si>
    <t>PN3322.M364.N4</t>
  </si>
  <si>
    <t>PN3322.M365.C6 1986</t>
  </si>
  <si>
    <t>PN3322.M365.C66</t>
  </si>
  <si>
    <t>PN3322.M365.D4</t>
  </si>
  <si>
    <t>PN3322.M365.E8</t>
  </si>
  <si>
    <t>PN3322.M365.L3</t>
  </si>
  <si>
    <t>PN3322.M365.L9</t>
  </si>
  <si>
    <t>PN3322.M365.R4</t>
  </si>
  <si>
    <t>PN3322.M365.T6</t>
  </si>
  <si>
    <t>PN3322.M367.D63</t>
  </si>
  <si>
    <t>PN3322.M37.B4</t>
  </si>
  <si>
    <t>PN3322.M37.B45</t>
  </si>
  <si>
    <t>PN3322.M37.D48</t>
  </si>
  <si>
    <t>PN3322.M37.F4</t>
  </si>
  <si>
    <t>PN3322.M37.I6</t>
  </si>
  <si>
    <t>PN3322.M37.M28</t>
  </si>
  <si>
    <t>PN3322.M37.M3 1996</t>
  </si>
  <si>
    <t>PN3322.M37.M372</t>
  </si>
  <si>
    <t>PN3322.M37.M6</t>
  </si>
  <si>
    <t>PN3322.M37.P67</t>
  </si>
  <si>
    <t>PN3322.M37.S2</t>
  </si>
  <si>
    <t>PN3322.M373.C4 1990</t>
  </si>
  <si>
    <t>PN3322.M373.E6</t>
  </si>
  <si>
    <t>PN3322.M374.A5</t>
  </si>
  <si>
    <t>PN3322.M374.B68</t>
  </si>
  <si>
    <t>PN3322.M374.P3</t>
  </si>
  <si>
    <t>PN3322.M375.A67</t>
  </si>
  <si>
    <t>PN3322.M375.A84</t>
  </si>
  <si>
    <t>PN3322.M375.C45</t>
  </si>
  <si>
    <t>PN3322.M375.C6</t>
  </si>
  <si>
    <t>PN3322.M375.D3</t>
  </si>
  <si>
    <t>PN3322.M375.F3</t>
  </si>
  <si>
    <t>PN3322.M375.H55</t>
  </si>
  <si>
    <t>PN3322.M375.H65</t>
  </si>
  <si>
    <t>PN3322.M375.H8</t>
  </si>
  <si>
    <t>PN3322.M375.L46</t>
  </si>
  <si>
    <t>PN3322.M375.P5</t>
  </si>
  <si>
    <t>PN3322.M375.P57</t>
  </si>
  <si>
    <t>PN3322.M375.R47</t>
  </si>
  <si>
    <t>PN3322.M376.A6</t>
  </si>
  <si>
    <t>PN3322.M377.H5</t>
  </si>
  <si>
    <t>PN3322.M377.H85</t>
  </si>
  <si>
    <t>PN3322.M377i.T5</t>
  </si>
  <si>
    <t>PN3322.M378.B8 1996</t>
  </si>
  <si>
    <t>PN3322.M378.C28</t>
  </si>
  <si>
    <t>PN3322.M378.C3 1991</t>
  </si>
  <si>
    <t>PN3322.M378.C3.1</t>
  </si>
  <si>
    <t>PN3322.M378.C66</t>
  </si>
  <si>
    <t>PN3322.M378.C84</t>
  </si>
  <si>
    <t>PN3322.M378.D4 1985</t>
  </si>
  <si>
    <t>PN3322.M378.D48</t>
  </si>
  <si>
    <t>PN3322.M378.D6</t>
  </si>
  <si>
    <t>PN3322.M378.E54</t>
  </si>
  <si>
    <t>PN3322.M378.E8</t>
  </si>
  <si>
    <t>PN3322.M378.K8</t>
  </si>
  <si>
    <t>PN3322.M378.L5</t>
  </si>
  <si>
    <t>PN3322.M378.M6 1998</t>
  </si>
  <si>
    <t>PN3322.M378.M8</t>
  </si>
  <si>
    <t>PN3322.M378.O7 1988</t>
  </si>
  <si>
    <t>PN3322.M378.R4</t>
  </si>
  <si>
    <t>PN3322.M378.R42</t>
  </si>
  <si>
    <t>PN3322.M378.T73</t>
  </si>
  <si>
    <t>PN3322.M378.V6 2001</t>
  </si>
  <si>
    <t>PN3322.M378.R45</t>
  </si>
  <si>
    <t>PN3322.M38.D52</t>
  </si>
  <si>
    <t>PN3322.M38.E6</t>
  </si>
  <si>
    <t>PN3322.M38.F4</t>
  </si>
  <si>
    <t>PN3322.M38.P7</t>
  </si>
  <si>
    <t>PN3322.M38.P72</t>
  </si>
  <si>
    <t>PN3322.M38.V5</t>
  </si>
  <si>
    <t>PN3322.M384.A6</t>
  </si>
  <si>
    <t>PN3322.M384.S5</t>
  </si>
  <si>
    <t>PN3322.M3844.C6</t>
  </si>
  <si>
    <t>PN3322.M385.N6</t>
  </si>
  <si>
    <t>PN3322.M385.N6 2014</t>
  </si>
  <si>
    <t>PN3322.M385b.T5</t>
  </si>
  <si>
    <t>PN3322.M386.C8</t>
  </si>
  <si>
    <t>PN3322.M386.D6</t>
  </si>
  <si>
    <t>PN3322.M386.E63</t>
  </si>
  <si>
    <t>PN3322.M386.N4</t>
  </si>
  <si>
    <t>PN3322.M386.T6 1998</t>
  </si>
  <si>
    <t>PN3322.M386.V5</t>
  </si>
  <si>
    <t>PN3322.M386.V53 1996</t>
  </si>
  <si>
    <t>PN3322.M386g.A6</t>
  </si>
  <si>
    <t>PN3322.M386k.P4</t>
  </si>
  <si>
    <t>PN3322.M3865.B3</t>
  </si>
  <si>
    <t>PN3322.M3865.D3</t>
  </si>
  <si>
    <t>PN3322.M3867.T6</t>
  </si>
  <si>
    <t>PN3322.M387.D5</t>
  </si>
  <si>
    <t>PN3322.M387.M8</t>
  </si>
  <si>
    <t>PN3322.M387.R3</t>
  </si>
  <si>
    <t>PN3322.M387.S5</t>
  </si>
  <si>
    <t>PN3322.M387.U6</t>
  </si>
  <si>
    <t>PN3322.M3872.L5</t>
  </si>
  <si>
    <t>PN3322.M3873.N3</t>
  </si>
  <si>
    <t>PN3322.M3876.M3</t>
  </si>
  <si>
    <t>PN3322.M388.C5</t>
  </si>
  <si>
    <t>PN3322.M388.Q4</t>
  </si>
  <si>
    <t>PN3322.M3885.A6</t>
  </si>
  <si>
    <t>PN3322.M389.O2 V.2</t>
  </si>
  <si>
    <t>PN3322.M3895.E6</t>
  </si>
  <si>
    <t>PN3322.M3895.R3 1997</t>
  </si>
  <si>
    <t>PN3322.M389M.N6</t>
  </si>
  <si>
    <t>PN3322.M39.D5</t>
  </si>
  <si>
    <t>PN3322.M39.H6</t>
  </si>
  <si>
    <t>PN3322.M39.P8</t>
  </si>
  <si>
    <t>PN3322.M392.M54</t>
  </si>
  <si>
    <t>PN3322.M393.C36</t>
  </si>
  <si>
    <t>PN3322.M393.L8</t>
  </si>
  <si>
    <t>PN3322.M393.N68</t>
  </si>
  <si>
    <t>PN3322.M393.P87</t>
  </si>
  <si>
    <t>PN3322.M393.V8</t>
  </si>
  <si>
    <t>PN3322.M393m.M3</t>
  </si>
  <si>
    <t>PN3322.M393m.M8</t>
  </si>
  <si>
    <t>PN3322.M3935.G3</t>
  </si>
  <si>
    <t>PN3322.M394.E6</t>
  </si>
  <si>
    <t>PN3322.M394.J8</t>
  </si>
  <si>
    <t>PN3322.M3946.A9</t>
  </si>
  <si>
    <t>PN3322.M395.M4 V.1</t>
  </si>
  <si>
    <t>PN3322.M395.M4 V.2</t>
  </si>
  <si>
    <t>PN3322.M396.C8</t>
  </si>
  <si>
    <t>PN3322.M397.E6</t>
  </si>
  <si>
    <t>PN3322.M397.H5</t>
  </si>
  <si>
    <t>T PN3322.M397.L8 1996</t>
  </si>
  <si>
    <t>PN3322.M398.A4</t>
  </si>
  <si>
    <t>PN3322.M398.A63</t>
  </si>
  <si>
    <t>PN3322.M398.C3</t>
  </si>
  <si>
    <t>PN3322.M398.D5</t>
  </si>
  <si>
    <t>PN3322.M398.M3</t>
  </si>
  <si>
    <t>PN3322.M398.S4</t>
  </si>
  <si>
    <t>PN3322.M398.V45</t>
  </si>
  <si>
    <t>PN3322.M3985.C6</t>
  </si>
  <si>
    <t>PN3322.M399.B5</t>
  </si>
  <si>
    <t>PN3322.M399.B6 1985</t>
  </si>
  <si>
    <t>PN3322.M399.C3</t>
  </si>
  <si>
    <t>PN3322.M399.C6</t>
  </si>
  <si>
    <t>PN3322.M399.C8</t>
  </si>
  <si>
    <t>PN3322.M399.F8</t>
  </si>
  <si>
    <t>PN3322.M399.H6 1994</t>
  </si>
  <si>
    <t>PN3322.M399.H6</t>
  </si>
  <si>
    <t>PN3322.M399.H62</t>
  </si>
  <si>
    <t>PN3322.M399.M33</t>
  </si>
  <si>
    <t>PN3322.M399.M5</t>
  </si>
  <si>
    <t>PN3322.M399.M6 2001</t>
  </si>
  <si>
    <t>PN3322.M399.S63</t>
  </si>
  <si>
    <t>PN3322.M399.T625</t>
  </si>
  <si>
    <t>PN3322.M399.T63</t>
  </si>
  <si>
    <t>PN3322.M399.V46</t>
  </si>
  <si>
    <t>PN3322.M399.V5 2000</t>
  </si>
  <si>
    <t>PN3322.M3993.C6</t>
  </si>
  <si>
    <t>PN3322.M3994.V4</t>
  </si>
  <si>
    <t>PN3322.M42.N83</t>
  </si>
  <si>
    <t>PN3322.M42.T45 1989</t>
  </si>
  <si>
    <t>PN3322.M426.C5</t>
  </si>
  <si>
    <t>PN3322.M426.I6</t>
  </si>
  <si>
    <t>PN3322.M427.H43</t>
  </si>
  <si>
    <t>PN3322.M428.A55</t>
  </si>
  <si>
    <t>PN3322.M428.C37</t>
  </si>
  <si>
    <t>PN3322.M428.G8.1</t>
  </si>
  <si>
    <t>PN3322.M428.H5</t>
  </si>
  <si>
    <t>PN3322.M428.M47</t>
  </si>
  <si>
    <t>PN3322.M428.N6</t>
  </si>
  <si>
    <t>PN3322.M428.O8</t>
  </si>
  <si>
    <t>PN3322.M428.R63</t>
  </si>
  <si>
    <t>PN3322.M428.S8</t>
  </si>
  <si>
    <t>PN3322.M428.S86</t>
  </si>
  <si>
    <t>PN3322.M428.T63</t>
  </si>
  <si>
    <t>PN3322.M43.C3</t>
  </si>
  <si>
    <t>PN3322.M43.G7</t>
  </si>
  <si>
    <t>PN3322.M43.M4</t>
  </si>
  <si>
    <t>PN3322.M43.P35</t>
  </si>
  <si>
    <t>PN3322.M43.V5</t>
  </si>
  <si>
    <t>PN3322.M432.A5</t>
  </si>
  <si>
    <t>PN3322.M432.C6</t>
  </si>
  <si>
    <t>PN3322.M432.F7</t>
  </si>
  <si>
    <t>PN3322.M432.I5</t>
  </si>
  <si>
    <t>PN3322.M432.M83</t>
  </si>
  <si>
    <t>PN3322.M433.T47</t>
  </si>
  <si>
    <t>PN3322.M433.T94</t>
  </si>
  <si>
    <t>PN3322.M434.A53 2005</t>
  </si>
  <si>
    <t>PN3322.M434.A55</t>
  </si>
  <si>
    <t>PN3322.M434.A76</t>
  </si>
  <si>
    <t>PN3322.M434.C44 2008</t>
  </si>
  <si>
    <t>PN3322.M434.E56</t>
  </si>
  <si>
    <t>PN3322.M434.E6</t>
  </si>
  <si>
    <t>PN3322.M434.E9</t>
  </si>
  <si>
    <t>PN3322.M434.I6</t>
  </si>
  <si>
    <t>PN3322.M434.J3</t>
  </si>
  <si>
    <t>PN3322.M434.N5</t>
  </si>
  <si>
    <t>PN3322.M434.P47 1993</t>
  </si>
  <si>
    <t>PN3322.M434.P53</t>
  </si>
  <si>
    <t>PN3322.M434.S2</t>
  </si>
  <si>
    <t>PN3322.M437.G7</t>
  </si>
  <si>
    <t>PN3322.M44.N8</t>
  </si>
  <si>
    <t>PN3322.M4412.R3</t>
  </si>
  <si>
    <t>PN3322.M442.C84</t>
  </si>
  <si>
    <t>PN3322.M443.H6</t>
  </si>
  <si>
    <t>PN3322.M443.S3</t>
  </si>
  <si>
    <t>PN3322.M445.M4</t>
  </si>
  <si>
    <t>PN3322.M45.M8</t>
  </si>
  <si>
    <t>PN3322.M458.B3</t>
  </si>
  <si>
    <t>PN3322.M458.B32 2001</t>
  </si>
  <si>
    <t>PN3322.M458.B33</t>
  </si>
  <si>
    <t>PN3322.M458.B4</t>
  </si>
  <si>
    <t>PN3322.M458.B5</t>
  </si>
  <si>
    <t>PN3322.M458.C8</t>
  </si>
  <si>
    <t>PN3322.M458.C82</t>
  </si>
  <si>
    <t>PN3322.M458.C93</t>
  </si>
  <si>
    <t>PN3322.M458.E6</t>
  </si>
  <si>
    <t>PN3322.M458.E63</t>
  </si>
  <si>
    <t>PN3322.M458.E63 2011</t>
  </si>
  <si>
    <t>PN3322.M458.H37</t>
  </si>
  <si>
    <t>PN3322.M458.M62 1999</t>
  </si>
  <si>
    <t>PN3322.M458.O5</t>
  </si>
  <si>
    <t>PN3322.M458.O54</t>
  </si>
  <si>
    <t>PN3322.M458.P5</t>
  </si>
  <si>
    <t>PN3322.M458.P74</t>
  </si>
  <si>
    <t>PN3322.M458.T3</t>
  </si>
  <si>
    <t>PN3322.M458.T55</t>
  </si>
  <si>
    <t>PN3322.M461.P5</t>
  </si>
  <si>
    <t>PN3322.M461k.B4 2000</t>
  </si>
  <si>
    <t>PN3322.M461k.P3 1991</t>
  </si>
  <si>
    <t>PN3322.M462.E5</t>
  </si>
  <si>
    <t>PN3322.M463.N3</t>
  </si>
  <si>
    <t>PN3322.M464.R45</t>
  </si>
  <si>
    <t>PN3322.M465.D4 1986</t>
  </si>
  <si>
    <t>PN3322.M465.F8</t>
  </si>
  <si>
    <t>PN3322.M465.M4</t>
  </si>
  <si>
    <t>PN3322.M467.S2</t>
  </si>
  <si>
    <t>PN3322.M469.T4</t>
  </si>
  <si>
    <t>PN3322.M475.C3</t>
  </si>
  <si>
    <t>PN3322.M475.D6</t>
  </si>
  <si>
    <t>PN3322.M475.T35</t>
  </si>
  <si>
    <t>PN3322.M475.T7</t>
  </si>
  <si>
    <t>PN3322.M475.V5</t>
  </si>
  <si>
    <t>PN3322.M48.C5</t>
  </si>
  <si>
    <t>PN3322.M485.R33</t>
  </si>
  <si>
    <t>PN3322.M488.C37</t>
  </si>
  <si>
    <t>PN3322.M489.C74</t>
  </si>
  <si>
    <t>PN3322.M49.A64</t>
  </si>
  <si>
    <t>PN3322.M49.G6</t>
  </si>
  <si>
    <t>PN3322.M49.M66</t>
  </si>
  <si>
    <t>PN3322.M49.M8</t>
  </si>
  <si>
    <t>PN3322.M496.S3</t>
  </si>
  <si>
    <t>PN3322.M498.M6</t>
  </si>
  <si>
    <t>PN3322.M53.P7</t>
  </si>
  <si>
    <t>PN3322.M533.L8</t>
  </si>
  <si>
    <t>PN3322.M534.M4</t>
  </si>
  <si>
    <t>PN3322.M535.A2</t>
  </si>
  <si>
    <t>PN3322.M535.C84</t>
  </si>
  <si>
    <t>PN3322.M535.M57</t>
  </si>
  <si>
    <t>PN3322.M535.O63</t>
  </si>
  <si>
    <t>PN3322.M535.R49</t>
  </si>
  <si>
    <t>PN3322.M535.S46</t>
  </si>
  <si>
    <t>PN3322.M548.A6</t>
  </si>
  <si>
    <t>PN3322.M548.C9</t>
  </si>
  <si>
    <t>PN3322.M548.V8</t>
  </si>
  <si>
    <t>PN3322.M548.Y3</t>
  </si>
  <si>
    <t xml:space="preserve">PN3322.M557.V5 2002 </t>
  </si>
  <si>
    <t>PN3322.M565.N3</t>
  </si>
  <si>
    <t>PN3322.M57.R3</t>
  </si>
  <si>
    <t>PN3322.M573.J3</t>
  </si>
  <si>
    <t>PN3322.M6.G73</t>
  </si>
  <si>
    <t>PN3322.M625.C58</t>
  </si>
  <si>
    <t>PN3322.M637.D45</t>
  </si>
  <si>
    <t>PN3322.M64.B7 1987</t>
  </si>
  <si>
    <t>PN3322.M64.C3 1988</t>
  </si>
  <si>
    <t>PN3322.M65.L49</t>
  </si>
  <si>
    <t>PN3322.M658.A7</t>
  </si>
  <si>
    <t>PN3322.M659.E44</t>
  </si>
  <si>
    <t>PN3322.M66.P3</t>
  </si>
  <si>
    <t>PN3322.M661.A2</t>
  </si>
  <si>
    <t>PN3322.M6616.T6</t>
  </si>
  <si>
    <t>PN3322.M6618.C3</t>
  </si>
  <si>
    <t>PN3322.M662.A3</t>
  </si>
  <si>
    <t>PN3322.M663.A7</t>
  </si>
  <si>
    <t>PN3322.M663.A74</t>
  </si>
  <si>
    <t>PN3322.M663.F8</t>
  </si>
  <si>
    <t>PN3322.M663.G8</t>
  </si>
  <si>
    <t>PN3322.M663.I6</t>
  </si>
  <si>
    <t>PN3322.M663.L9</t>
  </si>
  <si>
    <t>PN3322.M663.M5</t>
  </si>
  <si>
    <t>PN3322.M665.A2</t>
  </si>
  <si>
    <t>PN3322.M667.B7</t>
  </si>
  <si>
    <t>PN3322.M667.A67</t>
  </si>
  <si>
    <t>PN3322.M667.L5</t>
  </si>
  <si>
    <t>PN3322.M667.L6 1979</t>
  </si>
  <si>
    <t>PN3322.M667.O2</t>
  </si>
  <si>
    <t>PN3322.M667.V5 1989</t>
  </si>
  <si>
    <t>PN3322.M669.P4</t>
  </si>
  <si>
    <t>PN3322.M669J.I6</t>
  </si>
  <si>
    <t>PN3322.M669k.Y8</t>
  </si>
  <si>
    <t>PN3322.M669m.A7</t>
  </si>
  <si>
    <t>PN3322.M669m.T8</t>
  </si>
  <si>
    <t>PN3322.M6697.A3</t>
  </si>
  <si>
    <t>PN3322.M6695.U5</t>
  </si>
  <si>
    <t>PN3322.M6695.U5 2008</t>
  </si>
  <si>
    <t>PN3322.M67.M8</t>
  </si>
  <si>
    <t>PN3322.M68.E6</t>
  </si>
  <si>
    <t>PN3322.M68.E8</t>
  </si>
  <si>
    <t>PN3322.M68.T39</t>
  </si>
  <si>
    <t>PN3322.M68.T67</t>
  </si>
  <si>
    <t>PN3322.M68.V5</t>
  </si>
  <si>
    <t>PN3322.M685.D4</t>
  </si>
  <si>
    <t>PN3322.M6856.S2</t>
  </si>
  <si>
    <t>PN3322.M69.A4 1981</t>
  </si>
  <si>
    <t>PN3322.M69.A6</t>
  </si>
  <si>
    <t>PN3322.M69.A7</t>
  </si>
  <si>
    <t>PN3322.M69.C3</t>
  </si>
  <si>
    <t>PN3322.M69.C6</t>
  </si>
  <si>
    <t>PN3322.M69.C8 1984</t>
  </si>
  <si>
    <t>PN3322.M69.D4</t>
  </si>
  <si>
    <t>PN3322.M69.I6</t>
  </si>
  <si>
    <t>PN3322.M69.M8</t>
  </si>
  <si>
    <t>PN3322.M69.P3 1996</t>
  </si>
  <si>
    <t>PN3322.M69.R6</t>
  </si>
  <si>
    <t>PN3322.M692.C3</t>
  </si>
  <si>
    <t>PN3322.M692.E55</t>
  </si>
  <si>
    <t>PN3322.M692.G7</t>
  </si>
  <si>
    <t>PN3322.M692.V5</t>
  </si>
  <si>
    <t>PN3322.M692.T3</t>
  </si>
  <si>
    <t>PN3322.M695.F73</t>
  </si>
  <si>
    <t>PN3322.M695.V4</t>
  </si>
  <si>
    <t>PN3322.M697.B4</t>
  </si>
  <si>
    <t>PN3322.M697.B45</t>
  </si>
  <si>
    <t>PN3322.M697.C3</t>
  </si>
  <si>
    <t>PN3322.M697.I8</t>
  </si>
  <si>
    <t>PN3322.M697.J3</t>
  </si>
  <si>
    <t>PN3322.M697.P3</t>
  </si>
  <si>
    <t>PN3322.M697.S8</t>
  </si>
  <si>
    <t>PN3322.M698.D4</t>
  </si>
  <si>
    <t>PN3322.M84.O2 V.2</t>
  </si>
  <si>
    <t>PN3322.M862.B4</t>
  </si>
  <si>
    <t>PN3322.M864.S8</t>
  </si>
  <si>
    <t>PN3322.M864.T6</t>
  </si>
  <si>
    <t>PN3322.M864.U6</t>
  </si>
  <si>
    <t>PN3322.M864.U66</t>
  </si>
  <si>
    <t>PN3322.M865.A5</t>
  </si>
  <si>
    <t>PN3322.M865.C3</t>
  </si>
  <si>
    <t>PN3322.M865.M3 2006</t>
  </si>
  <si>
    <t>PN3322.M865.N4</t>
  </si>
  <si>
    <t>PN3322.M865.S8</t>
  </si>
  <si>
    <t>PN3322.M869.G4</t>
  </si>
  <si>
    <t>PN3322.M869.N679 2006</t>
  </si>
  <si>
    <t>PN3322.M869.N68</t>
  </si>
  <si>
    <t>PN3322.M87.A8</t>
  </si>
  <si>
    <t>PN3322.M875.E6</t>
  </si>
  <si>
    <t>PN3322.M878.C38</t>
  </si>
  <si>
    <t>PN3322.M88.P3</t>
  </si>
  <si>
    <t>PN3322.M88.T7 2004</t>
  </si>
  <si>
    <t>PN3322.M88.U6</t>
  </si>
  <si>
    <t>PN3322.M884.C66</t>
  </si>
  <si>
    <t>PN3322.M884.G3</t>
  </si>
  <si>
    <t>PN3322.M884.H5</t>
  </si>
  <si>
    <t>PN3322.M884.V5</t>
  </si>
  <si>
    <t>PN3322.M887.B4</t>
  </si>
  <si>
    <t>PN3322.M887.D5</t>
  </si>
  <si>
    <t>PN3322.M887.E6</t>
  </si>
  <si>
    <t>PN3322.M887.M3 1992</t>
  </si>
  <si>
    <t>PN3322.M887.N5 1991</t>
  </si>
  <si>
    <t>PN3322.M887.R45</t>
  </si>
  <si>
    <t>PN3322.M887.U5</t>
  </si>
  <si>
    <t>PN3322.M93.S53</t>
  </si>
  <si>
    <t>PN3322.N3.A2 2003</t>
  </si>
  <si>
    <t>PN3322.N3.B4</t>
  </si>
  <si>
    <t>PN3322.N3.B6</t>
  </si>
  <si>
    <t>PN3322.N3.B6.1</t>
  </si>
  <si>
    <t>PN3322.N3.C6</t>
  </si>
  <si>
    <t>PN3322.N3.C8</t>
  </si>
  <si>
    <t>PN3322.N3.D3</t>
  </si>
  <si>
    <t>PN3322.N3.D34</t>
  </si>
  <si>
    <t>PN3322.N3.D4</t>
  </si>
  <si>
    <t>PN3322.N3.H3 1988</t>
  </si>
  <si>
    <t>PN3322.N3.L43</t>
  </si>
  <si>
    <t>PN3322.N3.L6</t>
  </si>
  <si>
    <t>PN3322.N3.M5 2008</t>
  </si>
  <si>
    <t>PN3322.N3.M37</t>
  </si>
  <si>
    <t>PN3322.N3.O2 V.3</t>
  </si>
  <si>
    <t>PN3322.N3.O53</t>
  </si>
  <si>
    <t>PN3322.N3.O6</t>
  </si>
  <si>
    <t>PN3322.N3.P3</t>
  </si>
  <si>
    <t>PN3322.N3.P6</t>
  </si>
  <si>
    <t>PN3322.N3.P64</t>
  </si>
  <si>
    <t>PN3322.N3.R4</t>
  </si>
  <si>
    <t>PN3322.N3.R5</t>
  </si>
  <si>
    <t>PN3322.N3.R88</t>
  </si>
  <si>
    <t>PN3322.N3.V4</t>
  </si>
  <si>
    <t>PN3322.N34.A5</t>
  </si>
  <si>
    <t>PN3322.N34.C37</t>
  </si>
  <si>
    <t>PN3322.N34.C38 1983</t>
  </si>
  <si>
    <t>PN3322.N34.E5</t>
  </si>
  <si>
    <t>PN3322.N34.E6</t>
  </si>
  <si>
    <t>PN3322.N34.L4 2002</t>
  </si>
  <si>
    <t>PN3322.N37.G8</t>
  </si>
  <si>
    <t>PN3322.N37.L5</t>
  </si>
  <si>
    <t>PN3322.N37.M34</t>
  </si>
  <si>
    <t>PN3322.N37.P5</t>
  </si>
  <si>
    <t>PN3322.N37.P7</t>
  </si>
  <si>
    <t>PN3322.N38.V4</t>
  </si>
  <si>
    <t>PN3322.N385.A77</t>
  </si>
  <si>
    <t>PN3322.N39.H8</t>
  </si>
  <si>
    <t>PN3322.N4.A5</t>
  </si>
  <si>
    <t>PN3322.N43.M3</t>
  </si>
  <si>
    <t>PN3322.N436.A56 2005</t>
  </si>
  <si>
    <t>PN3322.N455.D38</t>
  </si>
  <si>
    <t>PN3322.N455.S8 2008</t>
  </si>
  <si>
    <t>PN3322.N46.C8</t>
  </si>
  <si>
    <t>PN3322.N47.A5</t>
  </si>
  <si>
    <t>PN3322.N47.A8 2010</t>
  </si>
  <si>
    <t>PN3322.N47.A8 2014</t>
  </si>
  <si>
    <t>PN3322.N47.D6</t>
  </si>
  <si>
    <t>PN3322.N47.H5</t>
  </si>
  <si>
    <t>PN3322.N47.O27</t>
  </si>
  <si>
    <t>PN3322.N47.S9</t>
  </si>
  <si>
    <t>PN3322.N47.S9 2002</t>
  </si>
  <si>
    <t>PN3322.N475.C3</t>
  </si>
  <si>
    <t>PN3322.N475.C8 1993</t>
  </si>
  <si>
    <t>PN3322.N475.F8 1976</t>
  </si>
  <si>
    <t>PN3322.N475.L53</t>
  </si>
  <si>
    <t>PN3322.N475.N6</t>
  </si>
  <si>
    <t>PN3322.N48.H84</t>
  </si>
  <si>
    <t>PN3322.N48.P47</t>
  </si>
  <si>
    <t>PN3322.N485.A58</t>
  </si>
  <si>
    <t>PN3322.N485.U57</t>
  </si>
  <si>
    <t>PN3322.N485.V53</t>
  </si>
  <si>
    <t>PN3322.N54.C66</t>
  </si>
  <si>
    <t>PN3322.N56.C67</t>
  </si>
  <si>
    <t>PN3322.N56.D5</t>
  </si>
  <si>
    <t>PN3322.N56.H4</t>
  </si>
  <si>
    <t>PN3322.N56.I63 2006</t>
  </si>
  <si>
    <t>PN3322.N566.D65</t>
  </si>
  <si>
    <t>PN3322.N568.H3</t>
  </si>
  <si>
    <t>PN3322.N59.A2</t>
  </si>
  <si>
    <t>PN3322.N59.C6</t>
  </si>
  <si>
    <t>PN3322.N65.G7</t>
  </si>
  <si>
    <t>PN3322.N66.C8</t>
  </si>
  <si>
    <t>PN3322.N667.D48 2010</t>
  </si>
  <si>
    <t>PN3322.N667.D5</t>
  </si>
  <si>
    <t>PN3322.N667.E65</t>
  </si>
  <si>
    <t>PN3322.N667.H58</t>
  </si>
  <si>
    <t>PN3322.N667.H6</t>
  </si>
  <si>
    <t>PN3322.N667.L58</t>
  </si>
  <si>
    <t>PN3322.N667.P45</t>
  </si>
  <si>
    <t>PN3322.N667.P47</t>
  </si>
  <si>
    <t>PN3322.N667.R5</t>
  </si>
  <si>
    <t>PN3322.N667.T46</t>
  </si>
  <si>
    <t>PN3322.N667.T8</t>
  </si>
  <si>
    <t>PN3322.N672.D53</t>
  </si>
  <si>
    <t>PN3322.N675.T86</t>
  </si>
  <si>
    <t>PN3322.N68.F5</t>
  </si>
  <si>
    <t>PN3322.N685.A6</t>
  </si>
  <si>
    <t>PN3322.N685.A7</t>
  </si>
  <si>
    <t>PN3322.N685.B5</t>
  </si>
  <si>
    <t>PN3322.N685.C6</t>
  </si>
  <si>
    <t>PN3322.N685.M4</t>
  </si>
  <si>
    <t>PN3322.N685.N5</t>
  </si>
  <si>
    <t>PN3322.N685.S2</t>
  </si>
  <si>
    <t>PN3322.N86.F3</t>
  </si>
  <si>
    <t>PN3322.O18.A2</t>
  </si>
  <si>
    <t>PN3322.O182.C36</t>
  </si>
  <si>
    <t>PN3322.O184.B63</t>
  </si>
  <si>
    <t>PN3322.O184.E6</t>
  </si>
  <si>
    <t>PN3322.O184.G4</t>
  </si>
  <si>
    <t>PN3322.O184.T47</t>
  </si>
  <si>
    <t>PN3322.O184.V53</t>
  </si>
  <si>
    <t>PN3322.O19.B84</t>
  </si>
  <si>
    <t>PN3322.O19.N44</t>
  </si>
  <si>
    <t>PN3322.O19.S2</t>
  </si>
  <si>
    <t>PN3322.O195.D45</t>
  </si>
  <si>
    <t>PN3322.O195.D46</t>
  </si>
  <si>
    <t>PN3322.O2.C6</t>
  </si>
  <si>
    <t>PN3322.O3.I64</t>
  </si>
  <si>
    <t>PN3322.O3.H55</t>
  </si>
  <si>
    <t>PN3322.O4.A7</t>
  </si>
  <si>
    <t>PN3322.O4.C3</t>
  </si>
  <si>
    <t>PN3322.O4.C8 1996</t>
  </si>
  <si>
    <t>PN3322.O4.C83</t>
  </si>
  <si>
    <t>PN3322.O4.D5 1998</t>
  </si>
  <si>
    <t>PN3322.O4.M7</t>
  </si>
  <si>
    <t>PN3322.O4.P7</t>
  </si>
  <si>
    <t>PN3322.O4.S3</t>
  </si>
  <si>
    <t>PN3322.O54.T4</t>
  </si>
  <si>
    <t>PN3322.O546.E9</t>
  </si>
  <si>
    <t>PN3322.O553.B3</t>
  </si>
  <si>
    <t>PN3322.O553.B5 1998</t>
  </si>
  <si>
    <t>PN3322.O56.C6</t>
  </si>
  <si>
    <t>PN3322.O56.F3</t>
  </si>
  <si>
    <t>PN3322.O56.P3</t>
  </si>
  <si>
    <t>PN3322.O562.C6</t>
  </si>
  <si>
    <t>PN3322.O564.A35</t>
  </si>
  <si>
    <t>PN3322.O564.A8</t>
  </si>
  <si>
    <t>PN3322.O564.C37</t>
  </si>
  <si>
    <t>PN3322.O564.C8</t>
  </si>
  <si>
    <t>PN3322.O564.C82</t>
  </si>
  <si>
    <t>PN3322.O564.C83</t>
  </si>
  <si>
    <t>PN3322.O564.D4</t>
  </si>
  <si>
    <t>PN3322.O564.J86</t>
  </si>
  <si>
    <t>PN3322.O564.M84</t>
  </si>
  <si>
    <t>PN3322.O564.N6</t>
  </si>
  <si>
    <t>PN3322.O564.P37</t>
  </si>
  <si>
    <t>PN3322.O564.V53</t>
  </si>
  <si>
    <t>PN3322.O58.C53</t>
  </si>
  <si>
    <t>PN3322.O58.H6</t>
  </si>
  <si>
    <t>PN3322.O66.C45</t>
  </si>
  <si>
    <t>PN3322.O67.O3</t>
  </si>
  <si>
    <t>PN3322.O67.S8</t>
  </si>
  <si>
    <t>PN3322.O6715.E8</t>
  </si>
  <si>
    <t>PN3322.O6715.I3</t>
  </si>
  <si>
    <t>PN3322.O672.E9 1989</t>
  </si>
  <si>
    <t>PN3322.O673.J8</t>
  </si>
  <si>
    <t>PN3322.O7.S5</t>
  </si>
  <si>
    <t>PN3322.O77.D5 1981</t>
  </si>
  <si>
    <t>PN3322.O772.D48</t>
  </si>
  <si>
    <t>PN3322.O774.F5</t>
  </si>
  <si>
    <t>PN3322.O778.A65</t>
  </si>
  <si>
    <t>PN3322.O778.R43</t>
  </si>
  <si>
    <t>PN3322.O79.D49</t>
  </si>
  <si>
    <t>PN3322.O79.D5</t>
  </si>
  <si>
    <t>PN3322.O79.M3 1982</t>
  </si>
  <si>
    <t>PN3322.O79.M5</t>
  </si>
  <si>
    <t>PN3322.O79.M52</t>
  </si>
  <si>
    <t>PN3322.O79.O7</t>
  </si>
  <si>
    <t>PN3322.O79.R4</t>
  </si>
  <si>
    <t>PN3322.O83.I6</t>
  </si>
  <si>
    <t>PN3322.O835.P35</t>
  </si>
  <si>
    <t>PN3322.O84.A73</t>
  </si>
  <si>
    <t>PN3322.O88.C37</t>
  </si>
  <si>
    <t>PN3322.O88.N6</t>
  </si>
  <si>
    <t>PN3322.O9.B5</t>
  </si>
  <si>
    <t>PN3322.O9.C3</t>
  </si>
  <si>
    <t>PN3322.O9.C6</t>
  </si>
  <si>
    <t>PN3322.O9.D4</t>
  </si>
  <si>
    <t>PN3322.O9.D48 2007</t>
  </si>
  <si>
    <t>PN3322.O9.F57</t>
  </si>
  <si>
    <t>PN3322.O9.H58</t>
  </si>
  <si>
    <t>PN3322.O9.H582</t>
  </si>
  <si>
    <t>PN3322.O9.M5</t>
  </si>
  <si>
    <t>PN3322.O9.N6</t>
  </si>
  <si>
    <t>PN3322.O9.M58 2006</t>
  </si>
  <si>
    <t>PN3322.O9.P3</t>
  </si>
  <si>
    <t>PN3322.O9.V47</t>
  </si>
  <si>
    <t>PN3322.P22.D85</t>
  </si>
  <si>
    <t>PN3322.P29.T3</t>
  </si>
  <si>
    <t>PN3322.P3.B3 1999</t>
  </si>
  <si>
    <t>PN3322.P3.J5</t>
  </si>
  <si>
    <t>PN3322.P3.P7</t>
  </si>
  <si>
    <t>PN3322.P3.S2</t>
  </si>
  <si>
    <t>PN3322.P3.V54</t>
  </si>
  <si>
    <t>PN3322.P32.C8</t>
  </si>
  <si>
    <t>PN3322.P33.A63</t>
  </si>
  <si>
    <t>PN3322.P33.C3</t>
  </si>
  <si>
    <t>PN3322.P335.H4</t>
  </si>
  <si>
    <t>PN3322.P335.H63</t>
  </si>
  <si>
    <t>PN3322.P335.M3</t>
  </si>
  <si>
    <t>PN3322.P335.V5</t>
  </si>
  <si>
    <t>PN3322.P345.M8 2001</t>
  </si>
  <si>
    <t>PN3322.P346.A8</t>
  </si>
  <si>
    <t>PN3322.P346.D5</t>
  </si>
  <si>
    <t>PN3322.P346.N3</t>
  </si>
  <si>
    <t>PN3322.P346.S68</t>
  </si>
  <si>
    <t>PN3322.P347.C6</t>
  </si>
  <si>
    <t>PN3322.P348.C8</t>
  </si>
  <si>
    <t>PN3322.P35.C6</t>
  </si>
  <si>
    <t>PN3322.P35.C62</t>
  </si>
  <si>
    <t>PN3322.P35.D45</t>
  </si>
  <si>
    <t>PN3322.P35.Z36</t>
  </si>
  <si>
    <t>PN3322.P353.C83</t>
  </si>
  <si>
    <t>PN3322.P355.C37</t>
  </si>
  <si>
    <t>PN3322.P355.C38</t>
  </si>
  <si>
    <t>PN3322.P355.E8</t>
  </si>
  <si>
    <t>PN3322.P355.M35</t>
  </si>
  <si>
    <t>PN3322.P355.M4</t>
  </si>
  <si>
    <t>PN3322.P355.M42</t>
  </si>
  <si>
    <t>PN3322.P355.M88</t>
  </si>
  <si>
    <t>PN3322.P355.N5</t>
  </si>
  <si>
    <t>PN3322.P355.N68</t>
  </si>
  <si>
    <t>PN3322.P355.O77</t>
  </si>
  <si>
    <t>PN3322.P355.V53</t>
  </si>
  <si>
    <t>PN3322.P357.V37</t>
  </si>
  <si>
    <t>PN3322.P36.A55</t>
  </si>
  <si>
    <t>PN3322.P36.D53</t>
  </si>
  <si>
    <t>PN3322.P36.E8</t>
  </si>
  <si>
    <t>PN3322.P36.G64</t>
  </si>
  <si>
    <t>PN3322.P36.H5</t>
  </si>
  <si>
    <t>PN3322.P36.H6</t>
  </si>
  <si>
    <t>PN3322.P36.L5</t>
  </si>
  <si>
    <t>PN3322.P36.R4 1984</t>
  </si>
  <si>
    <t>PN3322.P36.T7</t>
  </si>
  <si>
    <t>PN3322.P366.I6</t>
  </si>
  <si>
    <t>PN3322.P366.P3</t>
  </si>
  <si>
    <t>PN3322.P366.P69</t>
  </si>
  <si>
    <t>PN3322.P37.D4</t>
  </si>
  <si>
    <t>PN3322.P373.E8</t>
  </si>
  <si>
    <t>PN3322.P373.V6</t>
  </si>
  <si>
    <t>PN3322.P374.L6</t>
  </si>
  <si>
    <t>PN3322.P377.D4</t>
  </si>
  <si>
    <t>PN3322.P377.N68</t>
  </si>
  <si>
    <t>PN3322.P38.C6</t>
  </si>
  <si>
    <t>PN3322.P38.J6 1999</t>
  </si>
  <si>
    <t>PN3322.P38.L5 1996</t>
  </si>
  <si>
    <t>PN3322.P38.N6</t>
  </si>
  <si>
    <t>PN3322.P386.H5</t>
  </si>
  <si>
    <t>PN3322.P386.L37</t>
  </si>
  <si>
    <t>PN3322.P386.N4</t>
  </si>
  <si>
    <t>PN3322.P386.N8</t>
  </si>
  <si>
    <t>PN3322.P386.T4</t>
  </si>
  <si>
    <t>PN3322.P386.V5</t>
  </si>
  <si>
    <t>PN3322.P388.D6 1985</t>
  </si>
  <si>
    <t>PN3322.P388.I64</t>
  </si>
  <si>
    <t>PN3322.P388.R4</t>
  </si>
  <si>
    <t>PN3322.P389.M8</t>
  </si>
  <si>
    <t>PN3322.P3895.P3</t>
  </si>
  <si>
    <t>PN3322.P39.A6</t>
  </si>
  <si>
    <t>PN3322.P39.C5</t>
  </si>
  <si>
    <t>PN3322.P39.C8</t>
  </si>
  <si>
    <t>PN3322.P39.D4</t>
  </si>
  <si>
    <t>PN3322.P39.D4 1982</t>
  </si>
  <si>
    <t>PN3322.P39.D48</t>
  </si>
  <si>
    <t>PN3322.P39.D5 1991</t>
  </si>
  <si>
    <t xml:space="preserve">PN3322.P392.D532 2000 </t>
  </si>
  <si>
    <t xml:space="preserve">PN3322.P395.A7 1994 </t>
  </si>
  <si>
    <t>PN3322.P395.M36</t>
  </si>
  <si>
    <t xml:space="preserve">PN3322.P47.C68 2008 </t>
  </si>
  <si>
    <t>PN3322.P47.G3</t>
  </si>
  <si>
    <t>PN3322.P47.I64</t>
  </si>
  <si>
    <t>PN3322.P47.T4</t>
  </si>
  <si>
    <t>PN3322.P47.V45 2006</t>
  </si>
  <si>
    <t>PN3322.P47.V5</t>
  </si>
  <si>
    <t>PN3322.P472.B5</t>
  </si>
  <si>
    <t>PN3322.P473.B5</t>
  </si>
  <si>
    <t>PN3322.P473.D5</t>
  </si>
  <si>
    <t>PN3322.P473.H6</t>
  </si>
  <si>
    <t>PN3322.P473.S46</t>
  </si>
  <si>
    <t>PN3322.P474.S5</t>
  </si>
  <si>
    <t>PN3322.P475.A8</t>
  </si>
  <si>
    <t>PN3322.P475.B3</t>
  </si>
  <si>
    <t>PN3322.P475.B6</t>
  </si>
  <si>
    <t>PN3322.P475.C3</t>
  </si>
  <si>
    <t>PN3322.P475.D6</t>
  </si>
  <si>
    <t>PN3322.P475.F3 1985</t>
  </si>
  <si>
    <t>PN3322.P475.G4</t>
  </si>
  <si>
    <t>PN3322.P475.L3 1995</t>
  </si>
  <si>
    <t>PN3322.P475.M3</t>
  </si>
  <si>
    <t>PN3322.P475.M5</t>
  </si>
  <si>
    <t>PN3322.P475.M58</t>
  </si>
  <si>
    <t>PN3322.P475.N3</t>
  </si>
  <si>
    <t>PN3322.P475.N39</t>
  </si>
  <si>
    <t>PN3322.P475.O77</t>
  </si>
  <si>
    <t>PN3322.P475.P7</t>
  </si>
  <si>
    <t>PN3322.P475.S56</t>
  </si>
  <si>
    <t>PN3322.P475.T6 1968</t>
  </si>
  <si>
    <t>PN3322.P475.T6</t>
  </si>
  <si>
    <t>PN3322.P475.T65</t>
  </si>
  <si>
    <t>PN3322.P475.T67</t>
  </si>
  <si>
    <t>PN3322.P475.T74</t>
  </si>
  <si>
    <t>PN3322.P475.V4</t>
  </si>
  <si>
    <t>PN3322.P475.V8</t>
  </si>
  <si>
    <t xml:space="preserve">PN3322.P478.A7 1995 </t>
  </si>
  <si>
    <t>PN3322.P478.C28</t>
  </si>
  <si>
    <t>PN3322.P478.C3</t>
  </si>
  <si>
    <t>PN3322.P478.C5</t>
  </si>
  <si>
    <t>PN3322.P478.C83</t>
  </si>
  <si>
    <t>PN3322.P478.L5</t>
  </si>
  <si>
    <t>PN3322.P478.M3 2002</t>
  </si>
  <si>
    <t>PN3322.P478.O56</t>
  </si>
  <si>
    <t>PN3322.P478.P5</t>
  </si>
  <si>
    <t>PN3322.P478.P56</t>
  </si>
  <si>
    <t>PN3322.P478.R4</t>
  </si>
  <si>
    <t>PN3322.P478.S6</t>
  </si>
  <si>
    <t>PN3322.P478.S66</t>
  </si>
  <si>
    <t>PN3322.P478.T3</t>
  </si>
  <si>
    <t>PN3322.P48.D4</t>
  </si>
  <si>
    <t>PN3322.P48.J8</t>
  </si>
  <si>
    <t>PN3322.P48.M3</t>
  </si>
  <si>
    <t>PN3322.P48.M3.1</t>
  </si>
  <si>
    <t>PN3322.P485.S8</t>
  </si>
  <si>
    <t>PN3322.P4885.I6</t>
  </si>
  <si>
    <t>PN3322.P4887.L4</t>
  </si>
  <si>
    <t>PN3322.P489.A75</t>
  </si>
  <si>
    <t>PN3322.P489.D54</t>
  </si>
  <si>
    <t>PN3322.P489.M3</t>
  </si>
  <si>
    <t>PN3322.P49.C5</t>
  </si>
  <si>
    <t>PN3322.P493.B3</t>
  </si>
  <si>
    <t>PN3322.P496.E8</t>
  </si>
  <si>
    <t>PN3322.P54.Q4</t>
  </si>
  <si>
    <t>PN3322.P546.B5</t>
  </si>
  <si>
    <t>PN3322.P546.P5</t>
  </si>
  <si>
    <t>PN3322.P546.R48 2008</t>
  </si>
  <si>
    <t>PN3322.P548.O77</t>
  </si>
  <si>
    <t>PN3322.P55.C3</t>
  </si>
  <si>
    <t>PN3322.P55.P43</t>
  </si>
  <si>
    <t>PN3322.P55.R4</t>
  </si>
  <si>
    <t>PN3322.P554.U57</t>
  </si>
  <si>
    <t>PN3322.P555.C3</t>
  </si>
  <si>
    <t>PN3322.P56.R46 2006</t>
  </si>
  <si>
    <t>PN3322.P56.V6</t>
  </si>
  <si>
    <t>PN3322.P57.C35</t>
  </si>
  <si>
    <t>PN3322.P57.C8</t>
  </si>
  <si>
    <t>PN3322.P57.C83</t>
  </si>
  <si>
    <t>PN3322.P57.D4</t>
  </si>
  <si>
    <t>PN3322.P57.H85</t>
  </si>
  <si>
    <t>PN3322.P57.M3</t>
  </si>
  <si>
    <t>PN3322.P57.T7</t>
  </si>
  <si>
    <t>PN3322.P57.T8</t>
  </si>
  <si>
    <t>PN3322.P57.U6</t>
  </si>
  <si>
    <t>PN3322.P57.V5</t>
  </si>
  <si>
    <t>PN3322.P573.Z4</t>
  </si>
  <si>
    <t>PN3322.P576.A7</t>
  </si>
  <si>
    <t>PN3322.P576.A87</t>
  </si>
  <si>
    <t>PN3322.P576.D4</t>
  </si>
  <si>
    <t>PN3322.P576.I33</t>
  </si>
  <si>
    <t>PN3322.P576.I64 2007</t>
  </si>
  <si>
    <t>PN3322.P576.J8</t>
  </si>
  <si>
    <t>PN3322.P576.M3</t>
  </si>
  <si>
    <t>PN3322.P576.M4</t>
  </si>
  <si>
    <t>PN3322.P576.S4</t>
  </si>
  <si>
    <t>PN3322.P576.S6</t>
  </si>
  <si>
    <t>PN3322.P576.T47</t>
  </si>
  <si>
    <t>PN3322.P576.V3</t>
  </si>
  <si>
    <t>PN3322.P576.V53</t>
  </si>
  <si>
    <t>PN3322.P576.V5</t>
  </si>
  <si>
    <t>PN3322.P59.C5</t>
  </si>
  <si>
    <t>PN3322.P595.V5</t>
  </si>
  <si>
    <t>PN3322.P6.P3</t>
  </si>
  <si>
    <t>PN3322.P64.B3</t>
  </si>
  <si>
    <t>PN3322.P64.C3 1987</t>
  </si>
  <si>
    <t>PN3322.P64.C82</t>
  </si>
  <si>
    <t>PN3322.P64.E68</t>
  </si>
  <si>
    <t>PN3322.P64.E9</t>
  </si>
  <si>
    <t>PN3322.P64.F55</t>
  </si>
  <si>
    <t>PN3322.P64.N3 1999</t>
  </si>
  <si>
    <t>PN3322.P64.M5</t>
  </si>
  <si>
    <t>PN3322.P64.T6 V.1</t>
  </si>
  <si>
    <t>PN3322.P646.V5</t>
  </si>
  <si>
    <t>PN3322.P648.C83</t>
  </si>
  <si>
    <t>PN3322.P648.F6</t>
  </si>
  <si>
    <t>PN3322.P649.M37 2009</t>
  </si>
  <si>
    <t>PN3322.P652.N3</t>
  </si>
  <si>
    <t>PN3322.P655.A5</t>
  </si>
  <si>
    <t>PN3322.P66.P7</t>
  </si>
  <si>
    <t>PN3322.P662.V6</t>
  </si>
  <si>
    <t>PN3322.P662.V62</t>
  </si>
  <si>
    <t>PN3322.P663.M4</t>
  </si>
  <si>
    <t>PN3322.P666.S6</t>
  </si>
  <si>
    <t>PN3322.P67.C65</t>
  </si>
  <si>
    <t>PN3322.P67.C8</t>
  </si>
  <si>
    <t>PN3322.P67.N3 1985</t>
  </si>
  <si>
    <t>PN3322.P67.T6</t>
  </si>
  <si>
    <t>PN3322.P675.M8</t>
  </si>
  <si>
    <t>PN3322.P68.M3 2001</t>
  </si>
  <si>
    <t>PN3322.P68.P3</t>
  </si>
  <si>
    <t>PN3322.P69.J8 1995</t>
  </si>
  <si>
    <t>PN3322.P72.P3</t>
  </si>
  <si>
    <t>PN3322.P73.C7</t>
  </si>
  <si>
    <t>PN3322.P73.C73</t>
  </si>
  <si>
    <t>PN3322.P748.H5</t>
  </si>
  <si>
    <t>PN3322.P735.G8</t>
  </si>
  <si>
    <t>PN3322.P75.T37</t>
  </si>
  <si>
    <t>PN3322.P756.C38</t>
  </si>
  <si>
    <t>PN3322.P757.E8</t>
  </si>
  <si>
    <t>PN3322.P757.L53</t>
  </si>
  <si>
    <t>PN3322.P76.B67</t>
  </si>
  <si>
    <t>PN3322.P76.P53</t>
  </si>
  <si>
    <t>PN3322.P76.S65</t>
  </si>
  <si>
    <t>PN3322.P76.W5</t>
  </si>
  <si>
    <t>PN3322.P78.M86</t>
  </si>
  <si>
    <t>PN3322.P8.H5</t>
  </si>
  <si>
    <t>PN3322.P8.I6 1988</t>
  </si>
  <si>
    <t>PN3322.P812.A55</t>
  </si>
  <si>
    <t>PN3322.P82.S5</t>
  </si>
  <si>
    <t>PN3322.P84.D53</t>
  </si>
  <si>
    <t>PN3322.P845.R44</t>
  </si>
  <si>
    <t>PN3322.P85.B66 1970</t>
  </si>
  <si>
    <t>PN3322.P85.C3</t>
  </si>
  <si>
    <t>PN3322.P85.M3</t>
  </si>
  <si>
    <t>PN3322.P85.T7</t>
  </si>
  <si>
    <t>PN3322.P88.H5</t>
  </si>
  <si>
    <t>PN3322.P88.N3</t>
  </si>
  <si>
    <t>PN3322.P89.M33 1972</t>
  </si>
  <si>
    <t>PN3322.P9.A7</t>
  </si>
  <si>
    <t>PN3322.P9.C66</t>
  </si>
  <si>
    <t>PN3322.P9.L4</t>
  </si>
  <si>
    <t>PN3322.P9.M3</t>
  </si>
  <si>
    <t>PN3322.P9.S8</t>
  </si>
  <si>
    <t>PN3322.P9.V2</t>
  </si>
  <si>
    <t>PN3322.P9.V5</t>
  </si>
  <si>
    <t>PN3322.P9.V53</t>
  </si>
  <si>
    <t>PN3322.Q48.S83</t>
  </si>
  <si>
    <t>PN3322.Q48.V5</t>
  </si>
  <si>
    <t>PN3322.Q54.B8</t>
  </si>
  <si>
    <t>PN3322.Q54.F76 2005</t>
  </si>
  <si>
    <t>PN3322.Q54.N65</t>
  </si>
  <si>
    <t>PN3322.Q54.S6</t>
  </si>
  <si>
    <t>PN3322.Q54.S65</t>
  </si>
  <si>
    <t>PN3322.Q54.T63</t>
  </si>
  <si>
    <t>PN3322.Q555.C3</t>
  </si>
  <si>
    <t>PN3322.Q557.J3</t>
  </si>
  <si>
    <t>PN3322.Q558.U5</t>
  </si>
  <si>
    <t>PN3322.Q559.D36</t>
  </si>
  <si>
    <t>PN3322.Q56.A49</t>
  </si>
  <si>
    <t>PN3322.Q56.A5</t>
  </si>
  <si>
    <t>PN3322.Q57.C78 1999</t>
  </si>
  <si>
    <t>PN3322.Q57.C8 2000</t>
  </si>
  <si>
    <t>PN3322.Q57.C82</t>
  </si>
  <si>
    <t>PN3322.Q57.D53</t>
  </si>
  <si>
    <t>PN3322.Q57.S25</t>
  </si>
  <si>
    <t>PN3322.Q57.S5</t>
  </si>
  <si>
    <t>PN3322.R3.B6 1997</t>
  </si>
  <si>
    <t>PN3322.R3.C8</t>
  </si>
  <si>
    <t>PN3322.R3.H35</t>
  </si>
  <si>
    <t>PN3322.R34.B35</t>
  </si>
  <si>
    <t>PN3322.R34.G3</t>
  </si>
  <si>
    <t>PN3322.R34.G32</t>
  </si>
  <si>
    <t>PN3322.R34.P36</t>
  </si>
  <si>
    <t>PN3322.R341.I7</t>
  </si>
  <si>
    <t>PN3322.R341.M5</t>
  </si>
  <si>
    <t>PN3322.R342.B35</t>
  </si>
  <si>
    <t>PN3322.R342.D5</t>
  </si>
  <si>
    <t>PN3322.R343.J5</t>
  </si>
  <si>
    <t>PN3322.R343.O7</t>
  </si>
  <si>
    <t>PN3322.R343.P3</t>
  </si>
  <si>
    <t>PN3322.R343.P4</t>
  </si>
  <si>
    <t>PN3322.R3435.P5</t>
  </si>
  <si>
    <t>PN3322.R344.N63 1982</t>
  </si>
  <si>
    <t>PN3322.R344.P74</t>
  </si>
  <si>
    <t>PN3322.R344.Q5 1987</t>
  </si>
  <si>
    <t>PN3322.R344.T46</t>
  </si>
  <si>
    <t>PN3322.R345.C3</t>
  </si>
  <si>
    <t>PN3322.R345.C5</t>
  </si>
  <si>
    <t>PN3322.R345.C54</t>
  </si>
  <si>
    <t>PN3322.R345.M3</t>
  </si>
  <si>
    <t>PN3322.R35.C6</t>
  </si>
  <si>
    <t>PN3322.R35.C62</t>
  </si>
  <si>
    <t>PN3322.R35.D39</t>
  </si>
  <si>
    <t>PN3322.R35.D4</t>
  </si>
  <si>
    <t>PN3322.R35.L3</t>
  </si>
  <si>
    <t>PN3322.R35.M37</t>
  </si>
  <si>
    <t>PN3322.R35.O7</t>
  </si>
  <si>
    <t>PN3322.R35.R3</t>
  </si>
  <si>
    <t>PN3322.R35.R8</t>
  </si>
  <si>
    <t>PN3322.R35.T38</t>
  </si>
  <si>
    <t>PN3322.R35.T4</t>
  </si>
  <si>
    <t>PN3322.R352.A5</t>
  </si>
  <si>
    <t>PN3322.R352.T8</t>
  </si>
  <si>
    <t>PN3322.R353.C6</t>
  </si>
  <si>
    <t>PN3322.R355.I67</t>
  </si>
  <si>
    <t>PN3322.R355.V5</t>
  </si>
  <si>
    <t>PN3322.R356.C36</t>
  </si>
  <si>
    <t>PN3322.R358.D47</t>
  </si>
  <si>
    <t>PN3322.R358.G7</t>
  </si>
  <si>
    <t>PN3322.R36.C8</t>
  </si>
  <si>
    <t>PN3322.R38.A8</t>
  </si>
  <si>
    <t>PN3322.R39.A5 1984</t>
  </si>
  <si>
    <t>PN3322.R4.H5</t>
  </si>
  <si>
    <t>PN3322.R385.F35</t>
  </si>
  <si>
    <t>PN3322.R42.S25</t>
  </si>
  <si>
    <t>PN3322.R43.M56 2006</t>
  </si>
  <si>
    <t>PN3322.R43.R3</t>
  </si>
  <si>
    <t>PN3322.R44.A7</t>
  </si>
  <si>
    <t>PN3322.R445.M86</t>
  </si>
  <si>
    <t>PN3322.R455.G7</t>
  </si>
  <si>
    <t>PN3322.R455.S4</t>
  </si>
  <si>
    <t>PN3322.R458.P4</t>
  </si>
  <si>
    <t>PN3322.R46.M8</t>
  </si>
  <si>
    <t>PN3322.R47.D4</t>
  </si>
  <si>
    <t>PN3322.R47.D4 2006</t>
  </si>
  <si>
    <t>PN3322.R47.D45</t>
  </si>
  <si>
    <t>PN3322.R47.D85</t>
  </si>
  <si>
    <t>PN3322.R47.I8</t>
  </si>
  <si>
    <t>PN3322.R48.A6</t>
  </si>
  <si>
    <t>PN3322.R48.C6</t>
  </si>
  <si>
    <t>PN3322.R48.D5</t>
  </si>
  <si>
    <t>PN3322.R48.D56</t>
  </si>
  <si>
    <t>PN3322.R48.D6</t>
  </si>
  <si>
    <t>PN3322.R48.E7</t>
  </si>
  <si>
    <t>PN3322.R485.C66</t>
  </si>
  <si>
    <t>PN3322.R485.S4</t>
  </si>
  <si>
    <t>PN3322.R485.S54</t>
  </si>
  <si>
    <t>PN3322.R49.C3</t>
  </si>
  <si>
    <t>PN3322.R492.J83</t>
  </si>
  <si>
    <t>PN3322.R494.A6</t>
  </si>
  <si>
    <t>PN3322.R494.N6 1995</t>
  </si>
  <si>
    <t>PN3322.R497.E35</t>
  </si>
  <si>
    <t>PN3322.R497.G73</t>
  </si>
  <si>
    <t>PN3322.R53.G46</t>
  </si>
  <si>
    <t>PN3322.R53.T46 2004</t>
  </si>
  <si>
    <t>PN3322.R536.D53</t>
  </si>
  <si>
    <t>PN3322.R54.D5</t>
  </si>
  <si>
    <t>PN3322.R55.A5</t>
  </si>
  <si>
    <t>PN3322.R55.A6</t>
  </si>
  <si>
    <t>PN3322.R55.H58</t>
  </si>
  <si>
    <t>PN3322.R55.L54</t>
  </si>
  <si>
    <t>PN3322.R55.P3</t>
  </si>
  <si>
    <t>PN3322.R55.P38</t>
  </si>
  <si>
    <t>PN3322.R55.P75</t>
  </si>
  <si>
    <t>PN3322.R55.R4</t>
  </si>
  <si>
    <t>PN3322.R55.T4 1995</t>
  </si>
  <si>
    <t>PN3322.R55.T45</t>
  </si>
  <si>
    <t>PN3322.R56.L37</t>
  </si>
  <si>
    <t>PN3322.R57.A6</t>
  </si>
  <si>
    <t>PN3322.R58.C8</t>
  </si>
  <si>
    <t>PN3322.R58.M3 1993 V.2</t>
  </si>
  <si>
    <t>PN3322.R58.M4 1994 V.1</t>
  </si>
  <si>
    <t>PN3322.R58.M6 1997 V.2</t>
  </si>
  <si>
    <t>PN3322.R58.V53</t>
  </si>
  <si>
    <t>PN3322.R586.L3 2000</t>
  </si>
  <si>
    <t>PN3322.R588.A7</t>
  </si>
  <si>
    <t>PN3322.R589.D65</t>
  </si>
  <si>
    <t>PN3322.R589.G84</t>
  </si>
  <si>
    <t>PN3322.R59.V6</t>
  </si>
  <si>
    <t>PN3322.R6.C8</t>
  </si>
  <si>
    <t>PN3322.R62.A5</t>
  </si>
  <si>
    <t>PN3322.R62.B3 1993</t>
  </si>
  <si>
    <t>PN3322.R62.F5</t>
  </si>
  <si>
    <t>PN3322.R62.H55</t>
  </si>
  <si>
    <t>PN3322.R62.M3 1996</t>
  </si>
  <si>
    <t>PN3322.R62.M6</t>
  </si>
  <si>
    <t>PN3322.R62.V5</t>
  </si>
  <si>
    <t>PN3322.R63.C3</t>
  </si>
  <si>
    <t>PN3322.R632.E54</t>
  </si>
  <si>
    <t>PN3322.R633.R4 2001</t>
  </si>
  <si>
    <t>PN3322.R635.R4</t>
  </si>
  <si>
    <t>PN3322.R639.C6</t>
  </si>
  <si>
    <t>PN3322.R64.D5 1995</t>
  </si>
  <si>
    <t>PN3322.R643.R87</t>
  </si>
  <si>
    <t>PN3322.R645.M45</t>
  </si>
  <si>
    <t>PN3322.R65.G8</t>
  </si>
  <si>
    <t>PN3322.R6535.V3</t>
  </si>
  <si>
    <t>PN3322.R654.C38</t>
  </si>
  <si>
    <t>PN3322.R65.V5</t>
  </si>
  <si>
    <t>PN3322.R653.H47</t>
  </si>
  <si>
    <t>PN3322.R655.A8</t>
  </si>
  <si>
    <t>PN3322.R655.V8</t>
  </si>
  <si>
    <t>PN3322.R6555.I6</t>
  </si>
  <si>
    <t>PN3322.R6555.L4</t>
  </si>
  <si>
    <t>PN3322.R658.A4</t>
  </si>
  <si>
    <t>PN3322.R659.E3</t>
  </si>
  <si>
    <t>PN3322.R659.O2</t>
  </si>
  <si>
    <t>PN3322.R66.E8</t>
  </si>
  <si>
    <t>PN3322.R66.L55</t>
  </si>
  <si>
    <t>PN3322.R66.R4</t>
  </si>
  <si>
    <t>PN3322.R66.T7</t>
  </si>
  <si>
    <t>PN3322.R67.A35</t>
  </si>
  <si>
    <t>PN3322.R67.A67</t>
  </si>
  <si>
    <t>PN3322.R67.B8</t>
  </si>
  <si>
    <t>PN3322.R67.C58</t>
  </si>
  <si>
    <t>PN3322.R67.C6</t>
  </si>
  <si>
    <t>PN3322.R67.C7</t>
  </si>
  <si>
    <t>PN3322.R67.C75</t>
  </si>
  <si>
    <t>PN3322.R67.E8</t>
  </si>
  <si>
    <t>PN3322.R67.E83 2009</t>
  </si>
  <si>
    <t>PN3322.R67.F5</t>
  </si>
  <si>
    <t>PN3322.R67.F8</t>
  </si>
  <si>
    <t>PN3322.R67.H6</t>
  </si>
  <si>
    <t>PN3322.R67.J6</t>
  </si>
  <si>
    <t>PN3322.R67.J63</t>
  </si>
  <si>
    <t>PN3322.R67.L44 1989</t>
  </si>
  <si>
    <t>PN3322.R67.L4</t>
  </si>
  <si>
    <t>PN3322.R67.M37</t>
  </si>
  <si>
    <t>PN3322.R67.M67 2008</t>
  </si>
  <si>
    <t>PN3322.R67.N6</t>
  </si>
  <si>
    <t>PN3322.R67.P4</t>
  </si>
  <si>
    <t>PN3322.R67.P75</t>
  </si>
  <si>
    <t>PN3322.R67.R43</t>
  </si>
  <si>
    <t>PN3322.R67.T37</t>
  </si>
  <si>
    <t>PN3322.R67.T4</t>
  </si>
  <si>
    <t>PN3322.R67.T7</t>
  </si>
  <si>
    <t>PN3322.R67.V53</t>
  </si>
  <si>
    <t>PN3322.R675.C6</t>
  </si>
  <si>
    <t>PN3322.R675.D48</t>
  </si>
  <si>
    <t>PN3322.R675.E5</t>
  </si>
  <si>
    <t>PN3322.R675.E64</t>
  </si>
  <si>
    <t>PN3322.R675.H4 2009</t>
  </si>
  <si>
    <t>PN3322.R675.H85 2012</t>
  </si>
  <si>
    <t>PN3322.R675.I63</t>
  </si>
  <si>
    <t>PN3322.R675.L3</t>
  </si>
  <si>
    <t>PN3322.R675.M3</t>
  </si>
  <si>
    <t>PN3322.R675.M4 2000</t>
  </si>
  <si>
    <t>PN3322.R675.N4</t>
  </si>
  <si>
    <t>PN3322.R675.N84</t>
  </si>
  <si>
    <t>PN3322.R675.O6</t>
  </si>
  <si>
    <t>PN3322.R675.P3</t>
  </si>
  <si>
    <t>PN3322.R675.P37</t>
  </si>
  <si>
    <t>PN3322.R675.P4</t>
  </si>
  <si>
    <t>PN3322.R675.P76</t>
  </si>
  <si>
    <t>PN3322.R675.S25</t>
  </si>
  <si>
    <t>PN3322.R675.T4</t>
  </si>
  <si>
    <t>PN3322.R675.V5</t>
  </si>
  <si>
    <t>PN3322.R678.I6</t>
  </si>
  <si>
    <t>PN3322.R68.I7</t>
  </si>
  <si>
    <t>PN3322.R688.A75</t>
  </si>
  <si>
    <t>PN3322.R69.D5</t>
  </si>
  <si>
    <t>PN3322.R83.B78</t>
  </si>
  <si>
    <t>PN3322.R83.C3</t>
  </si>
  <si>
    <t>PN3322.R836.C6</t>
  </si>
  <si>
    <t>PN3322.R843.A25 2001</t>
  </si>
  <si>
    <t>PN3322.R845.N33</t>
  </si>
  <si>
    <t>PN3322.R845.N6</t>
  </si>
  <si>
    <t>PN3322.R845.Y6</t>
  </si>
  <si>
    <t>PN3322.R848.C5</t>
  </si>
  <si>
    <t>PN3322.R848.O5</t>
  </si>
  <si>
    <t>PN3322.R848.S2</t>
  </si>
  <si>
    <t>PN3322.R849.T4</t>
  </si>
  <si>
    <t>PN3322.R849k.P3</t>
  </si>
  <si>
    <t>PN3322.R849k.P7</t>
  </si>
  <si>
    <t>PN3322.R849k.S6 2004</t>
  </si>
  <si>
    <t>PN3322.R8495.L5 2006</t>
  </si>
  <si>
    <t>PN3322.R8495.L5 1968</t>
  </si>
  <si>
    <t>PN3322.R85.A56</t>
  </si>
  <si>
    <t>PN3322.R85.A6</t>
  </si>
  <si>
    <t>PN3322.R85.A8</t>
  </si>
  <si>
    <t>PN3322.R85.B87</t>
  </si>
  <si>
    <t>PN3322.R85.C8</t>
  </si>
  <si>
    <t>PN3322.R85.D4</t>
  </si>
  <si>
    <t>PN3322.R85.D5</t>
  </si>
  <si>
    <t>PN3322.R85.F5</t>
  </si>
  <si>
    <t>PN3322.R85.G36</t>
  </si>
  <si>
    <t>PN3322.R85.G362 2010</t>
  </si>
  <si>
    <t>PN3322.R85.H47</t>
  </si>
  <si>
    <t>PN3322.R85.J5</t>
  </si>
  <si>
    <t>PN3322.R85.J83</t>
  </si>
  <si>
    <t>PN3322.R85.L66</t>
  </si>
  <si>
    <t>PN3322.R85.N84</t>
  </si>
  <si>
    <t>PN3322.R85.O77</t>
  </si>
  <si>
    <t>PN3322.R85.P4 2005</t>
  </si>
  <si>
    <t>PN3322.R85.P42.1</t>
  </si>
  <si>
    <t>PN3322.R85.R47</t>
  </si>
  <si>
    <t>PN3322.R85.R8</t>
  </si>
  <si>
    <t>PN3322.R85.S6</t>
  </si>
  <si>
    <t>PN3322.R85.T6</t>
  </si>
  <si>
    <t>PN3322.R85.T7</t>
  </si>
  <si>
    <t>PN3322.R85.T73</t>
  </si>
  <si>
    <t>PN3322.R85.V49</t>
  </si>
  <si>
    <t>PN3322.R85.V52</t>
  </si>
  <si>
    <t>PN3322.R85.V6</t>
  </si>
  <si>
    <t>PN3322.R85.Z4</t>
  </si>
  <si>
    <t>PN3322.R87.E63</t>
  </si>
  <si>
    <t>PN3322.R87.F8</t>
  </si>
  <si>
    <t>PN3322.R87.H3</t>
  </si>
  <si>
    <t>PN3322.R87.H5</t>
  </si>
  <si>
    <t>PN3322.R87.M3</t>
  </si>
  <si>
    <t>PN3322.R87.O7</t>
  </si>
  <si>
    <t>PN3322.R87.S45</t>
  </si>
  <si>
    <t>PN3322.R87.S8</t>
  </si>
  <si>
    <t>PN3322.R87.U5 1996</t>
  </si>
  <si>
    <t>PN3322.R87.V4</t>
  </si>
  <si>
    <t>PN3322.R87.V44</t>
  </si>
  <si>
    <t>PN3322.R874.R49</t>
  </si>
  <si>
    <t>PN3322.R878.H5</t>
  </si>
  <si>
    <t>PN3322.R878.N8</t>
  </si>
  <si>
    <t>PN3322.R89.C8</t>
  </si>
  <si>
    <t>PN3322.R89.E6</t>
  </si>
  <si>
    <t>PN3322.R89.J3</t>
  </si>
  <si>
    <t>PN3322.R89.N6</t>
  </si>
  <si>
    <t>PN3322.R89.N8</t>
  </si>
  <si>
    <t>PN3322.R895.L49</t>
  </si>
  <si>
    <t>PN3322.S18.C54</t>
  </si>
  <si>
    <t>PN3322.S18.C6</t>
  </si>
  <si>
    <t>PN3322.S18.I63</t>
  </si>
  <si>
    <t>PN3322.S2.A6</t>
  </si>
  <si>
    <t>PN3322.S2.A66</t>
  </si>
  <si>
    <t>PN3322.S2.M66</t>
  </si>
  <si>
    <t>PN3322.S2.O3 2000</t>
  </si>
  <si>
    <t>PN3322.S2.T7</t>
  </si>
  <si>
    <t>PN3322.S2.T8 1999</t>
  </si>
  <si>
    <t>PN3322.S22.V4</t>
  </si>
  <si>
    <t>PN3322.S23.A5 2001</t>
  </si>
  <si>
    <t>PN3322.S23.A6</t>
  </si>
  <si>
    <t>PN3322.S23.C38</t>
  </si>
  <si>
    <t>PN3322.S23.D87</t>
  </si>
  <si>
    <t>PN3322.S23.L8</t>
  </si>
  <si>
    <t>PN3322.S23.P6 1999</t>
  </si>
  <si>
    <t>PN3322.S23.U6</t>
  </si>
  <si>
    <t>PN3322.S233.C7</t>
  </si>
  <si>
    <t>PN3322.S233.D5</t>
  </si>
  <si>
    <t>PN3322.S233.F5</t>
  </si>
  <si>
    <t>PN3322.S233.H5</t>
  </si>
  <si>
    <t>PN3322.S233.I6</t>
  </si>
  <si>
    <t>PN3322.S233.N84</t>
  </si>
  <si>
    <t>PN3322.S233.J4 1990</t>
  </si>
  <si>
    <t>PN3322.S233.O3</t>
  </si>
  <si>
    <t>PN3322.S233.P55</t>
  </si>
  <si>
    <t>PN3322.S234.G73</t>
  </si>
  <si>
    <t>PN3322.S234.P4 2001</t>
  </si>
  <si>
    <t>PN3322.S234.V8</t>
  </si>
  <si>
    <t>PN3322.S2345.B8</t>
  </si>
  <si>
    <t>PN3322.S235.C3</t>
  </si>
  <si>
    <t>PN3322.S235.P5 1998</t>
  </si>
  <si>
    <t>PN3322.S235.P5 1999</t>
  </si>
  <si>
    <t>PN3322.S235.P7 1999</t>
  </si>
  <si>
    <t>PN3322.S235.P75 1992</t>
  </si>
  <si>
    <t>PN3322.S235.P75 1994</t>
  </si>
  <si>
    <t>PN3322.S237.C6</t>
  </si>
  <si>
    <t>PN3322.S237.O2</t>
  </si>
  <si>
    <t>PN3322.S237.P7</t>
  </si>
  <si>
    <t>PN3322.S237.Q5</t>
  </si>
  <si>
    <t>PN3322.S237.R4</t>
  </si>
  <si>
    <t>PN3322.S237.S2</t>
  </si>
  <si>
    <t>PN3322.S239.C6</t>
  </si>
  <si>
    <t>PN3322.S239.C7</t>
  </si>
  <si>
    <t>PN3322.S254.F3</t>
  </si>
  <si>
    <t>PN3322.S254.F84</t>
  </si>
  <si>
    <t>PN3322.S254.G5</t>
  </si>
  <si>
    <t>PN3322.S254.M36</t>
  </si>
  <si>
    <t>PN3322.S254.M5</t>
  </si>
  <si>
    <t>PN3322.S255.M5</t>
  </si>
  <si>
    <t>PN3322.S255.U5</t>
  </si>
  <si>
    <t>PN3322.S256.D4</t>
  </si>
  <si>
    <t>PN3322.S257.I63</t>
  </si>
  <si>
    <t>PN3322.S257.J37</t>
  </si>
  <si>
    <t>PN3322.S257.S35</t>
  </si>
  <si>
    <t>PN3322.S258.A6</t>
  </si>
  <si>
    <t>PN3322.S2583.C8</t>
  </si>
  <si>
    <t>PN3322.S259.C5</t>
  </si>
  <si>
    <t>PN3322.S259b.P3</t>
  </si>
  <si>
    <t>PN3322.S2597.A6</t>
  </si>
  <si>
    <t>PN3322.S26.C8</t>
  </si>
  <si>
    <t>PN3322.S26.M5</t>
  </si>
  <si>
    <t>PN3322.S26.M6</t>
  </si>
  <si>
    <t>PN3322.S27.A6</t>
  </si>
  <si>
    <t>PN3322.S27.A75</t>
  </si>
  <si>
    <t>PN3322.S27.B3</t>
  </si>
  <si>
    <t>PN3322.S27.C3</t>
  </si>
  <si>
    <t>PN3322.S27.C84</t>
  </si>
  <si>
    <t>PN3322.S27.E7</t>
  </si>
  <si>
    <t>PN3322.S27.H5</t>
  </si>
  <si>
    <t>PN3322.S27.H6</t>
  </si>
  <si>
    <t>PN3322.S27.I6</t>
  </si>
  <si>
    <t>PN3322.S27.L4</t>
  </si>
  <si>
    <t>PN3322.S27.N6</t>
  </si>
  <si>
    <t>PN3322.S27.P4</t>
  </si>
  <si>
    <t>PN3322.S27.P6</t>
  </si>
  <si>
    <t>PN3322.S27.S3</t>
  </si>
  <si>
    <t>PN3322.S27.U57</t>
  </si>
  <si>
    <t>PN3322.S27.V53</t>
  </si>
  <si>
    <t>PN3322.S275.A8</t>
  </si>
  <si>
    <t>PN3322.S275.C65</t>
  </si>
  <si>
    <t>PN3322.S275.C68</t>
  </si>
  <si>
    <t>PN3322.S275.J6</t>
  </si>
  <si>
    <t>PN3322.S275.M4</t>
  </si>
  <si>
    <t>PN3322.S275.T54</t>
  </si>
  <si>
    <t>PN3322.S276.R4</t>
  </si>
  <si>
    <t>PN3322.S278.H6</t>
  </si>
  <si>
    <t>PN3322.S2785.D5</t>
  </si>
  <si>
    <t>PN3322.S28.P4</t>
  </si>
  <si>
    <t>PN3322.S285.N6</t>
  </si>
  <si>
    <t>PN3322.S288.A8</t>
  </si>
  <si>
    <t>PN3322.S288.I6</t>
  </si>
  <si>
    <t>PN3322.S288.N8</t>
  </si>
  <si>
    <t>PN3322.S288.N84</t>
  </si>
  <si>
    <t>PN3322.S288.T6 1985</t>
  </si>
  <si>
    <t>PN3322.S2883.D3</t>
  </si>
  <si>
    <t>PN3322.S2885.E6</t>
  </si>
  <si>
    <t>PN3322.S2885.F5</t>
  </si>
  <si>
    <t>PN3322.S2885.R4</t>
  </si>
  <si>
    <t>PN3322.S289.C35</t>
  </si>
  <si>
    <t>PN3322.S289.D4</t>
  </si>
  <si>
    <t>PN3322.S289.D46</t>
  </si>
  <si>
    <t>PN3322.S289.E59</t>
  </si>
  <si>
    <t>PN3322.S289.E6</t>
  </si>
  <si>
    <t>PN3322.S289.J8</t>
  </si>
  <si>
    <t>PN3322.S289.G3</t>
  </si>
  <si>
    <t>PN3322.S289.M67</t>
  </si>
  <si>
    <t>PN3322.S289.R4</t>
  </si>
  <si>
    <t>PN3322.S289.R44</t>
  </si>
  <si>
    <t>PN3322.S289.S4</t>
  </si>
  <si>
    <t>PN3322.S289.T4</t>
  </si>
  <si>
    <t>PN3322.S289.T4.1</t>
  </si>
  <si>
    <t>PN3322.S289.T47</t>
  </si>
  <si>
    <t>PN3322.S3.M4</t>
  </si>
  <si>
    <t>PN3322.S34.D48</t>
  </si>
  <si>
    <t>PN3322.S35.M33</t>
  </si>
  <si>
    <t>PN3322.S35.O2</t>
  </si>
  <si>
    <t>PN3322.S35.R46</t>
  </si>
  <si>
    <t>PN3322.S35.T5</t>
  </si>
  <si>
    <t>PN3322.S36.M3</t>
  </si>
  <si>
    <t>PN3322.S368.P35</t>
  </si>
  <si>
    <t>PN3322.S369.C6 1981</t>
  </si>
  <si>
    <t>PN3322.S369.E6 2006</t>
  </si>
  <si>
    <t>PN3322.S369.E79</t>
  </si>
  <si>
    <t>PN3322.S369.M86</t>
  </si>
  <si>
    <t>PN3322.S372.A2</t>
  </si>
  <si>
    <t>PN3322.S372.A3</t>
  </si>
  <si>
    <t>PN3322.S372.A68</t>
  </si>
  <si>
    <t>PN3322.S372.C3 1990</t>
  </si>
  <si>
    <t>PN3322.S372.C36</t>
  </si>
  <si>
    <t>PN3322.S372.C38</t>
  </si>
  <si>
    <t>PN3322.S372.C6</t>
  </si>
  <si>
    <t>PN3322.S372.C66</t>
  </si>
  <si>
    <t>PN3322.S372.D4</t>
  </si>
  <si>
    <t>PN3322.S372.D5</t>
  </si>
  <si>
    <t>PN3322.S372.H5 1990</t>
  </si>
  <si>
    <t>PN3322.S372.L4</t>
  </si>
  <si>
    <t>PN3322.S372.M3</t>
  </si>
  <si>
    <t>PN3322.S372.M37</t>
  </si>
  <si>
    <t>PN3322.S372.M4</t>
  </si>
  <si>
    <t>PN3322.S372.M5 1989</t>
  </si>
  <si>
    <t>PN3322.S372.P3</t>
  </si>
  <si>
    <t>PN3322.S372.P37</t>
  </si>
  <si>
    <t>PN3322.S372.P8 1989</t>
  </si>
  <si>
    <t>PN3322.S372.T43</t>
  </si>
  <si>
    <t>PN3322.S372.T5</t>
  </si>
  <si>
    <t>PN3322.S372e.E5</t>
  </si>
  <si>
    <t>PN3322.S372e.M8</t>
  </si>
  <si>
    <t>PN3322.S372e.O7</t>
  </si>
  <si>
    <t>PN3322.S375.H3</t>
  </si>
  <si>
    <t>PN3322.S376.H6 1998</t>
  </si>
  <si>
    <t>PN3322.S376.I8 1999</t>
  </si>
  <si>
    <t>PN3322.S376.L8</t>
  </si>
  <si>
    <t>PN3322.S376.V5</t>
  </si>
  <si>
    <t>PN3322.S38.R63</t>
  </si>
  <si>
    <t>PN3322.S43.A6</t>
  </si>
  <si>
    <t>PN3322.S43.A8</t>
  </si>
  <si>
    <t>PN3322.S43.C35</t>
  </si>
  <si>
    <t>PN3322.S43.E54</t>
  </si>
  <si>
    <t>PN3322.S43.E6 2003</t>
  </si>
  <si>
    <t>PN3322.S43.S43</t>
  </si>
  <si>
    <t>PN3322.S43.S6</t>
  </si>
  <si>
    <t>PN3322.S43.V4</t>
  </si>
  <si>
    <t>PN3322.S436.S66</t>
  </si>
  <si>
    <t>PN3322.S44.D4</t>
  </si>
  <si>
    <t>PN3322.S4415.L6</t>
  </si>
  <si>
    <t>PN3322.S442.H5</t>
  </si>
  <si>
    <t>PN3322.S444.C6</t>
  </si>
  <si>
    <t>PN3322.S443.S47</t>
  </si>
  <si>
    <t>PN3322.S443.T7</t>
  </si>
  <si>
    <t>PN3322.S445.L53 2006</t>
  </si>
  <si>
    <t>PN3322.S447.B6</t>
  </si>
  <si>
    <t>PN3322.S447.L53</t>
  </si>
  <si>
    <t>PN3322.S4445.T7</t>
  </si>
  <si>
    <t>PN3322.S45.H4</t>
  </si>
  <si>
    <t>PN3322.S45.S55</t>
  </si>
  <si>
    <t>PN3322.S45.T6</t>
  </si>
  <si>
    <t>PN3322.S453.N43</t>
  </si>
  <si>
    <t>PN3322.S455.A8 1978</t>
  </si>
  <si>
    <t>PN3322.S455.C67</t>
  </si>
  <si>
    <t>PN3322.S455.E8</t>
  </si>
  <si>
    <t>PN3322.S455.P4</t>
  </si>
  <si>
    <t>PN3322.S455.S3</t>
  </si>
  <si>
    <t>PN3322.S455.V5</t>
  </si>
  <si>
    <t>PN3322.S46.R4</t>
  </si>
  <si>
    <t>PN3322.S46.R49</t>
  </si>
  <si>
    <t>PN3322.S464.I5</t>
  </si>
  <si>
    <t>PN3322.S465.H58</t>
  </si>
  <si>
    <t>PN3322.S465.V54</t>
  </si>
  <si>
    <t>PN3322.S467.C3</t>
  </si>
  <si>
    <t>PN3322.S468.P7</t>
  </si>
  <si>
    <t>PN3322.S469.F78</t>
  </si>
  <si>
    <t>PN3322.S469.M5</t>
  </si>
  <si>
    <t>PN3322.S469.S4</t>
  </si>
  <si>
    <t>PN3322.S469.U6</t>
  </si>
  <si>
    <t>PN3322.S469g.P4</t>
  </si>
  <si>
    <t>PN3322.S469g.R4 2008</t>
  </si>
  <si>
    <t>PN3322.S47.B4</t>
  </si>
  <si>
    <t>PN3322.S47.B8</t>
  </si>
  <si>
    <t>PN3322.S47.D6</t>
  </si>
  <si>
    <t>PN3322.S474.V4</t>
  </si>
  <si>
    <t>PN3322.S475.C8</t>
  </si>
  <si>
    <t>PN3322.S478.P8</t>
  </si>
  <si>
    <t>PN3322.S48.A9</t>
  </si>
  <si>
    <t>PN3322.S487.A74 1991</t>
  </si>
  <si>
    <t>PN3322.S487.C37 1991</t>
  </si>
  <si>
    <t>PN3322.S487.M38</t>
  </si>
  <si>
    <t>PN3322.S487.T54</t>
  </si>
  <si>
    <t>PN3322.S49.C84 2006</t>
  </si>
  <si>
    <t>PN3322.S49.F72 1993</t>
  </si>
  <si>
    <t>PN3322.S49.F72 1989</t>
  </si>
  <si>
    <t>PN3322.S49.F73</t>
  </si>
  <si>
    <t>PN3322.S49.M6 1998</t>
  </si>
  <si>
    <t>PN3322.S492.G7</t>
  </si>
  <si>
    <t>PN3322.S493.M4</t>
  </si>
  <si>
    <t>PN3322.S494.S65</t>
  </si>
  <si>
    <t>PN3322.S495.L83</t>
  </si>
  <si>
    <t>PN3322.S498.C8 2006</t>
  </si>
  <si>
    <t>PN3322.S53.R44</t>
  </si>
  <si>
    <t>PN3322.S53.V5</t>
  </si>
  <si>
    <t>PN3322.S534.Q6</t>
  </si>
  <si>
    <t>PN3322.S534.Q6 1985</t>
  </si>
  <si>
    <t>PN3322.S536.D85</t>
  </si>
  <si>
    <t>PN3322.S537.C8 1984</t>
  </si>
  <si>
    <t>PN3322.S537.D5</t>
  </si>
  <si>
    <t>PN3322.S537.J8 1972</t>
  </si>
  <si>
    <t>PN3322.S537.P7</t>
  </si>
  <si>
    <t>PN3322.S546.S2</t>
  </si>
  <si>
    <t>PN3322.S546.S6</t>
  </si>
  <si>
    <t>PN3322.S548.P47 2009</t>
  </si>
  <si>
    <t>PN3322.S55.A54</t>
  </si>
  <si>
    <t>PN3322.S55.A57</t>
  </si>
  <si>
    <t>PN3322.S55.A79</t>
  </si>
  <si>
    <t>PN3322.S55.A8</t>
  </si>
  <si>
    <t>PN3322.S55.B3</t>
  </si>
  <si>
    <t>PN3322.S55.C28</t>
  </si>
  <si>
    <t>PN3322.S55.C3</t>
  </si>
  <si>
    <t>PN3322.S55.C32</t>
  </si>
  <si>
    <t>PN3322.S55.C35</t>
  </si>
  <si>
    <t>PN3322.S55.C7</t>
  </si>
  <si>
    <t>PN3322.S55.E9</t>
  </si>
  <si>
    <t>PN3322.S55.F3</t>
  </si>
  <si>
    <t>PN3322.S55.F6</t>
  </si>
  <si>
    <t>PN3322.S55.H5</t>
  </si>
  <si>
    <t>PN3322.S55.H4</t>
  </si>
  <si>
    <t>PN3322.S55.H6</t>
  </si>
  <si>
    <t>PN3322.S55.H65</t>
  </si>
  <si>
    <t>PN3322.S55.H8</t>
  </si>
  <si>
    <t>PN3322.S55.I6</t>
  </si>
  <si>
    <t>PN3322.S55.L45</t>
  </si>
  <si>
    <t>PN3322.S55.L5</t>
  </si>
  <si>
    <t>PN3322.S55.M4</t>
  </si>
  <si>
    <t>PN3322.S55.M5</t>
  </si>
  <si>
    <t>PN3322.S55.M52</t>
  </si>
  <si>
    <t>PN3322.S55.M8</t>
  </si>
  <si>
    <t>PN3322.S55.N5</t>
  </si>
  <si>
    <t>PN3322.S55.N6</t>
  </si>
  <si>
    <t>PN3322.S55.P3</t>
  </si>
  <si>
    <t>PN3322.S55.P4</t>
  </si>
  <si>
    <t>PN3322.S55.P5</t>
  </si>
  <si>
    <t>PN3322.S55.P68</t>
  </si>
  <si>
    <t>PN3322.S55.P7</t>
  </si>
  <si>
    <t>PN3322.S55.S4</t>
  </si>
  <si>
    <t>PN3322.S55.S6</t>
  </si>
  <si>
    <t>PN3322.S55.T4</t>
  </si>
  <si>
    <t>PN3322.S55.T69</t>
  </si>
  <si>
    <t>PN3322.S55.T7</t>
  </si>
  <si>
    <t>PN3322.S55.T72</t>
  </si>
  <si>
    <t>PN3322.S55.V4</t>
  </si>
  <si>
    <t>PN3322.S55.V5</t>
  </si>
  <si>
    <t>PN3322.S55.V58</t>
  </si>
  <si>
    <t>PN3322.S556.A3</t>
  </si>
  <si>
    <t>PN3322.S556.H5</t>
  </si>
  <si>
    <t>PN3322.S556.R8</t>
  </si>
  <si>
    <t>PN3322.S558.P47</t>
  </si>
  <si>
    <t>PN3322.S56.A55</t>
  </si>
  <si>
    <t>PN3322.S56.A55 1978</t>
  </si>
  <si>
    <t>PN3322.S56.A56</t>
  </si>
  <si>
    <t>PN3322.S56.A57</t>
  </si>
  <si>
    <t>PN3322.S56.C3</t>
  </si>
  <si>
    <t>PN3322.S56.C4</t>
  </si>
  <si>
    <t>PN3322.S56.D48</t>
  </si>
  <si>
    <t>PN3322.S56.H4</t>
  </si>
  <si>
    <t>PN3322.S56.K7 1989</t>
  </si>
  <si>
    <t>PN3322.S56.M3 1985</t>
  </si>
  <si>
    <t>PN3322.S56.M4</t>
  </si>
  <si>
    <t>PN3322.S56.R4</t>
  </si>
  <si>
    <t>PN3322.S56.S3</t>
  </si>
  <si>
    <t>PN3322.S56.S5</t>
  </si>
  <si>
    <t>PN3322.S56.S6</t>
  </si>
  <si>
    <t>PN3322.S563.T74</t>
  </si>
  <si>
    <t>PN3322.S565.B35</t>
  </si>
  <si>
    <t>PN3322.S565.B6</t>
  </si>
  <si>
    <t>PN3322.S565.C3 1996</t>
  </si>
  <si>
    <t>PN3322.S565.C45</t>
  </si>
  <si>
    <t>PN3322.S565.N4</t>
  </si>
  <si>
    <t>PN3322.S565.N6</t>
  </si>
  <si>
    <t>PN3322.S565.S6</t>
  </si>
  <si>
    <t>PN3322.S566.W35 1980</t>
  </si>
  <si>
    <t>PN3322.S567.S73</t>
  </si>
  <si>
    <t>PN3322.S568.A23</t>
  </si>
  <si>
    <t>PN3322.S568.A835</t>
  </si>
  <si>
    <t>PN3322.S568.A84</t>
  </si>
  <si>
    <t>PN3322.S568.H33</t>
  </si>
  <si>
    <t>PN3322.S568.M35</t>
  </si>
  <si>
    <t>PN3322.S568.V46</t>
  </si>
  <si>
    <t>PN3322.S63.D6</t>
  </si>
  <si>
    <t>PN3322.S648.P3</t>
  </si>
  <si>
    <t>PN3322.S648.P4</t>
  </si>
  <si>
    <t>PN3322.S648.R8</t>
  </si>
  <si>
    <t>PN3322.S649.A3</t>
  </si>
  <si>
    <t>PN3322.S649k.R6</t>
  </si>
  <si>
    <t>PN3322.S65.A3</t>
  </si>
  <si>
    <t>PN3322.S65.B5</t>
  </si>
  <si>
    <t>PN3322.S65.L4</t>
  </si>
  <si>
    <t>PN3322.S65.M3</t>
  </si>
  <si>
    <t>PN3322.S65.M5</t>
  </si>
  <si>
    <t>PN3322.S655.C3</t>
  </si>
  <si>
    <t>PN3322.S655.V53</t>
  </si>
  <si>
    <t>PN3322.S657.C7</t>
  </si>
  <si>
    <t>PN3322.S659.A4</t>
  </si>
  <si>
    <t>PN3322.S659.A7</t>
  </si>
  <si>
    <t>PN3322.S659.C38</t>
  </si>
  <si>
    <t>PN3322.S659.C84</t>
  </si>
  <si>
    <t>PN3322.S659.D5 2008</t>
  </si>
  <si>
    <t>PN3322.S659.P3</t>
  </si>
  <si>
    <t>PN3322.S659.P7</t>
  </si>
  <si>
    <t>PN3322.S659a.S5</t>
  </si>
  <si>
    <t>PN3322.S66.A5</t>
  </si>
  <si>
    <t>PN3322.S66.A56</t>
  </si>
  <si>
    <t>PN3322.S66.B4</t>
  </si>
  <si>
    <t>PN3322.S66.R66</t>
  </si>
  <si>
    <t>PN3322.S66.Y6</t>
  </si>
  <si>
    <t>PN3322.S663.R4</t>
  </si>
  <si>
    <t>PN3322.S665.P3</t>
  </si>
  <si>
    <t>PN3322.S667.B67</t>
  </si>
  <si>
    <t>PN3322.S667.K64</t>
  </si>
  <si>
    <t>PN3322.S72.E52</t>
  </si>
  <si>
    <t>PN3322.S72.I5</t>
  </si>
  <si>
    <t>PN3322.S72.S6</t>
  </si>
  <si>
    <t>PN3322.S726.Y6</t>
  </si>
  <si>
    <t>PN3322.S728.E6</t>
  </si>
  <si>
    <t>PN3322.S728.L58</t>
  </si>
  <si>
    <t>PN3322.S728.P35</t>
  </si>
  <si>
    <t>PN3322.S728.S5</t>
  </si>
  <si>
    <t>PN3322.S73.F7</t>
  </si>
  <si>
    <t>PN3322.S735.H3 1971</t>
  </si>
  <si>
    <t>PN3322.S736.D4</t>
  </si>
  <si>
    <t>PN3322.S7365.A22</t>
  </si>
  <si>
    <t>PN3322.S737.A82</t>
  </si>
  <si>
    <t>PN3322.S737.G4</t>
  </si>
  <si>
    <t>PN3322.S737.M37</t>
  </si>
  <si>
    <t>PN3322.S737.M4</t>
  </si>
  <si>
    <t>PN3322.S737.S4</t>
  </si>
  <si>
    <t>PN3322.S745.A7</t>
  </si>
  <si>
    <t>PN3322.S745.C3</t>
  </si>
  <si>
    <t>PN3322.S745.C46</t>
  </si>
  <si>
    <t>PN3322.S745.C7 1998</t>
  </si>
  <si>
    <t>PN3322.S745.E7</t>
  </si>
  <si>
    <t>PN3322.S745.L3</t>
  </si>
  <si>
    <t>PN3322.S745.L8 1981</t>
  </si>
  <si>
    <t>PN3322.S745.Q5</t>
  </si>
  <si>
    <t>PN3322.S745.R4</t>
  </si>
  <si>
    <t>PN3322.S745.R6 1951 V.1</t>
  </si>
  <si>
    <t>PN3322.S745.R6 1951 V.2</t>
  </si>
  <si>
    <t>PN3322.S745.R65</t>
  </si>
  <si>
    <t>PN3322.S745.S56</t>
  </si>
  <si>
    <t>PN3322.S745.V5</t>
  </si>
  <si>
    <t>PN3322.S745.W6</t>
  </si>
  <si>
    <t>PN3322.S75.A84</t>
  </si>
  <si>
    <t>PN3322.S75.C44</t>
  </si>
  <si>
    <t>PN3322.S75.C55</t>
  </si>
  <si>
    <t>PN3322.S75.D5</t>
  </si>
  <si>
    <t>PN3322.S75.E9 2010</t>
  </si>
  <si>
    <t>PN3322.S75.I8 1999</t>
  </si>
  <si>
    <t>PN3322.S75.K53</t>
  </si>
  <si>
    <t>PN3322.S75.M58</t>
  </si>
  <si>
    <t>PN3322.S75.S4</t>
  </si>
  <si>
    <t>PN3322.S756.S46</t>
  </si>
  <si>
    <t>PN3322.S756.V47</t>
  </si>
  <si>
    <t>PN3322.S758.E6 2015</t>
  </si>
  <si>
    <t>PN3322.S758.J6 1998</t>
  </si>
  <si>
    <t>PN3322.S758.M3</t>
  </si>
  <si>
    <t>PN3322.S765.D64</t>
  </si>
  <si>
    <t>PN3322.S766.A2</t>
  </si>
  <si>
    <t>PN3322.S766.A43 2004</t>
  </si>
  <si>
    <t>PN3322.S766.L8 2004</t>
  </si>
  <si>
    <t>PN3322.S766.P38 2005</t>
  </si>
  <si>
    <t>PN3322.S768.C3</t>
  </si>
  <si>
    <t>PN3322.S77.A54</t>
  </si>
  <si>
    <t>PN3322.S77.C84</t>
  </si>
  <si>
    <t>PN3322.S77.I6 2002</t>
  </si>
  <si>
    <t>PN3322.S79.D4</t>
  </si>
  <si>
    <t>PN3322.S79.E82</t>
  </si>
  <si>
    <t>PN3322.S79.M3</t>
  </si>
  <si>
    <t>PN3322.S8.P68</t>
  </si>
  <si>
    <t>PN3322.S83.R6</t>
  </si>
  <si>
    <t>PN3322.S846.O73</t>
  </si>
  <si>
    <t>PN3322.S85.V3</t>
  </si>
  <si>
    <t>PN3322.S86.C6 1986</t>
  </si>
  <si>
    <t>PN3322.S86.H5</t>
  </si>
  <si>
    <t>PN3322.S86.P4 2006</t>
  </si>
  <si>
    <t>PN3322.S86.S63</t>
  </si>
  <si>
    <t>PN3322.S87.D53</t>
  </si>
  <si>
    <t>PN3322.S88.C6</t>
  </si>
  <si>
    <t>PN3322.S88.C63</t>
  </si>
  <si>
    <t>PN3322.S88.D45</t>
  </si>
  <si>
    <t>PN3322.S88.D53</t>
  </si>
  <si>
    <t>PN3322.S88.F33</t>
  </si>
  <si>
    <t>PN3322.S88.H5</t>
  </si>
  <si>
    <t>PN3322.S88.S3</t>
  </si>
  <si>
    <t>PN3322.S88.T6</t>
  </si>
  <si>
    <t>PN3322.S88.T62</t>
  </si>
  <si>
    <t>PN3322.S89.S3</t>
  </si>
  <si>
    <t>PN3322.S895.C6</t>
  </si>
  <si>
    <t>PN3322.S9.C8</t>
  </si>
  <si>
    <t>PN3322.S9.E8</t>
  </si>
  <si>
    <t>PN3322.S9.O27</t>
  </si>
  <si>
    <t>PN3322.S9.V5 1999</t>
  </si>
  <si>
    <t>PN3322.S9.V5 1971</t>
  </si>
  <si>
    <t>PN3322.S94.P7</t>
  </si>
  <si>
    <t>PN3322.S95.L49</t>
  </si>
  <si>
    <t>PN3322.T3.S6</t>
  </si>
  <si>
    <t>PN3322.T325.M4</t>
  </si>
  <si>
    <t>PN3322.T328.A6 1993</t>
  </si>
  <si>
    <t>PN3322.T328.A87</t>
  </si>
  <si>
    <t>PN3322.T328.C3 1997</t>
  </si>
  <si>
    <t>PN3322.T328.D3 1987</t>
  </si>
  <si>
    <t>PN3322.T328.G8</t>
  </si>
  <si>
    <t>PN3322.T328.J8 1987</t>
  </si>
  <si>
    <t>PN3322.T328.L5 1997</t>
  </si>
  <si>
    <t>PN3322.T328.N6 1987</t>
  </si>
  <si>
    <t>PN3322.T328.P4 1987</t>
  </si>
  <si>
    <t>PN3322.T328.P5 1998</t>
  </si>
  <si>
    <t>PN3322.T328.R4</t>
  </si>
  <si>
    <t>PN3322.T328.S6 1997</t>
  </si>
  <si>
    <t>PN3322.T328.S8 2000</t>
  </si>
  <si>
    <t>PN3322.T328.T7</t>
  </si>
  <si>
    <t>PN3322.T328.V6</t>
  </si>
  <si>
    <t>PN3322.T33.C3 1998</t>
  </si>
  <si>
    <t>PN3322.T33.C82</t>
  </si>
  <si>
    <t>PN3322.T33.G6</t>
  </si>
  <si>
    <t>PN3322.T33.L8 1990</t>
  </si>
  <si>
    <t>PN3322.T33.O37 V.1</t>
  </si>
  <si>
    <t>PN3322.T33.O37 V.2</t>
  </si>
  <si>
    <t>PN3322.T33.O37 V.3</t>
  </si>
  <si>
    <t>PN3322.T33.O37 V.4</t>
  </si>
  <si>
    <t>PN3322.T35.A53</t>
  </si>
  <si>
    <t>PN3322.T35.D42</t>
  </si>
  <si>
    <t>PN3322.T35.M3</t>
  </si>
  <si>
    <t>PN3322.T35.M8</t>
  </si>
  <si>
    <t>PN3322.T35.V5</t>
  </si>
  <si>
    <t>PN3322.T35.Y3</t>
  </si>
  <si>
    <t>PN3322.T351.A7</t>
  </si>
  <si>
    <t>PN3322.T3515.A65</t>
  </si>
  <si>
    <t>PN3322.T3515.E8</t>
  </si>
  <si>
    <t>PN3322.T352.E8 2001</t>
  </si>
  <si>
    <t>PN3322.T355.A74</t>
  </si>
  <si>
    <t>PN3322.T355.C58</t>
  </si>
  <si>
    <t>PN3322.T355.C67</t>
  </si>
  <si>
    <t>PN3322.T355.C84</t>
  </si>
  <si>
    <t>PN3322.T355.D68</t>
  </si>
  <si>
    <t>PN3322.T355.E56 1999</t>
  </si>
  <si>
    <t>PN3322.T355.G37</t>
  </si>
  <si>
    <t>PN3322.T355.L5</t>
  </si>
  <si>
    <t>PN3322.T355.M33</t>
  </si>
  <si>
    <t>PN3322.T355.P84</t>
  </si>
  <si>
    <t>PN3322.T355.R47</t>
  </si>
  <si>
    <t>PN3322.T355.V5</t>
  </si>
  <si>
    <t>PN3322.T495.E54</t>
  </si>
  <si>
    <t>PN3322.T495.H6</t>
  </si>
  <si>
    <t>PN3322.T495.S6</t>
  </si>
  <si>
    <t>PN3322.T5.H3</t>
  </si>
  <si>
    <t>PN3322.T5.R4</t>
  </si>
  <si>
    <t>PN3322.T5.R45</t>
  </si>
  <si>
    <t>PN3322.T512.F55</t>
  </si>
  <si>
    <t>PN3322.T515.Y6</t>
  </si>
  <si>
    <t>PN3322.T516.A64</t>
  </si>
  <si>
    <t>PN3322.T63.B7</t>
  </si>
  <si>
    <t>PN3322.T636.C37</t>
  </si>
  <si>
    <t>PN3322.T644.S5</t>
  </si>
  <si>
    <t>PN3322.T65.A6 1999</t>
  </si>
  <si>
    <t>PN3322.T65.C5</t>
  </si>
  <si>
    <t>PN3322.T65.C66</t>
  </si>
  <si>
    <t>PN3322.T65.C67</t>
  </si>
  <si>
    <t>PN3322.T65.C68</t>
  </si>
  <si>
    <t>PN3322.T65.D49 1984</t>
  </si>
  <si>
    <t>PN3322.T65.E8 2003</t>
  </si>
  <si>
    <t>PN3322.T65.I8</t>
  </si>
  <si>
    <t xml:space="preserve">PN3322.T65.M8 2003 </t>
  </si>
  <si>
    <t xml:space="preserve">PN3322.T65.O3 V.1 </t>
  </si>
  <si>
    <t xml:space="preserve">PN3322.T65.O3 V.2 </t>
  </si>
  <si>
    <t xml:space="preserve">PN3322.T65.O3 V.3 </t>
  </si>
  <si>
    <t>PN3322.T65.P33</t>
  </si>
  <si>
    <t>PN3322.T65.P6</t>
  </si>
  <si>
    <t>PN3322.T65.P67</t>
  </si>
  <si>
    <t>PN3322.T65.R4</t>
  </si>
  <si>
    <t>PN3322.T65.R45</t>
  </si>
  <si>
    <t>PN3322.T65.S58</t>
  </si>
  <si>
    <t>PN3322.T65.S6</t>
  </si>
  <si>
    <t>PN3322.T65.T67</t>
  </si>
  <si>
    <t>PN3322.T65.Z9</t>
  </si>
  <si>
    <t>PN3322.T654.N3</t>
  </si>
  <si>
    <t>PN3322.T656.B5</t>
  </si>
  <si>
    <t>PN3322.T656.C6 2003</t>
  </si>
  <si>
    <t>PN3322.T66.A3</t>
  </si>
  <si>
    <t>PN3322.T66.Q5</t>
  </si>
  <si>
    <t>PN3322.T666.C38</t>
  </si>
  <si>
    <t>PN3322.T666.H5</t>
  </si>
  <si>
    <t>PN3322.T666.M8</t>
  </si>
  <si>
    <t>PN3322.T666.N54</t>
  </si>
  <si>
    <t>PN3322.T668.C73 2000</t>
  </si>
  <si>
    <t>PN3322.T668.R8 1995</t>
  </si>
  <si>
    <t>PN3322.T669.O44</t>
  </si>
  <si>
    <t>PN3322.T68.B5</t>
  </si>
  <si>
    <t>PN3322.T68.B7</t>
  </si>
  <si>
    <t>PN3322.T68.E5</t>
  </si>
  <si>
    <t>PN3322.T68.E8</t>
  </si>
  <si>
    <t>PN3322.T68.L6</t>
  </si>
  <si>
    <t>PN3322.T68.U55</t>
  </si>
  <si>
    <t>PN3322.T683.E54</t>
  </si>
  <si>
    <t>PN3322.T683.U7</t>
  </si>
  <si>
    <t>PN3322.T683.V5</t>
  </si>
  <si>
    <t>PN3322.T683.V53</t>
  </si>
  <si>
    <t>PN3322.T688.O2</t>
  </si>
  <si>
    <t>PN3322.T7.L8</t>
  </si>
  <si>
    <t>PN3322.T7.M5</t>
  </si>
  <si>
    <t>PN3322.T73.C6 1984</t>
  </si>
  <si>
    <t>PN3322.T73.V47</t>
  </si>
  <si>
    <t>PN3322.T736.A7</t>
  </si>
  <si>
    <t>PN3322.T83.C83</t>
  </si>
  <si>
    <t>PN3322.T87.A4</t>
  </si>
  <si>
    <t>PN3322.T87.A83</t>
  </si>
  <si>
    <t>PN3322.T87.D4</t>
  </si>
  <si>
    <t>PN3322.T87.D53</t>
  </si>
  <si>
    <t>PN3322.T87.E6</t>
  </si>
  <si>
    <t>PN3322.T87.H8</t>
  </si>
  <si>
    <t>PN3322.T87.M46</t>
  </si>
  <si>
    <t>PN3322.T87.P3</t>
  </si>
  <si>
    <t>PN3322.T87.R4</t>
  </si>
  <si>
    <t>PN3322.T87.R8</t>
  </si>
  <si>
    <t>PN3322.T87.S8</t>
  </si>
  <si>
    <t>PN3322.T874.P4</t>
  </si>
  <si>
    <t>PN3322.T876.C66</t>
  </si>
  <si>
    <t>PN3322.T877.M5</t>
  </si>
  <si>
    <t>PN3322.T92.A79</t>
  </si>
  <si>
    <t>PN3322.T92.B5</t>
  </si>
  <si>
    <t>PN3322.T92.C37</t>
  </si>
  <si>
    <t>PN3322.T92.D5</t>
  </si>
  <si>
    <t>PN3322.T92.H3</t>
  </si>
  <si>
    <t>PN3322.T92.H6</t>
  </si>
  <si>
    <t>PN3322.T92.H69</t>
  </si>
  <si>
    <t>PN3322.T92.R44</t>
  </si>
  <si>
    <t>PN3322.T92.W3</t>
  </si>
  <si>
    <t>PN3322.U55.C3</t>
  </si>
  <si>
    <t>PN3322.U55.F67</t>
  </si>
  <si>
    <t>PN3322.U55.M6 1995</t>
  </si>
  <si>
    <t>PN3322.U55.N5</t>
  </si>
  <si>
    <t>PN3322.U56.A2 1989</t>
  </si>
  <si>
    <t>PN3322.U56.A56</t>
  </si>
  <si>
    <t>PN3322.U56.C65</t>
  </si>
  <si>
    <t>PN3322.U56.E45</t>
  </si>
  <si>
    <t>PN3322.U56.N5 1998</t>
  </si>
  <si>
    <t>PN3322.U56.N68</t>
  </si>
  <si>
    <t>PN3322.U56.R4</t>
  </si>
  <si>
    <t>PN3322.U56.S3</t>
  </si>
  <si>
    <t>PN3322.U56.T53 2009</t>
  </si>
  <si>
    <t>PN3322.U56.T7 1983</t>
  </si>
  <si>
    <t>PN3322.U56.V53</t>
  </si>
  <si>
    <t>PN3322.U6.B45</t>
  </si>
  <si>
    <t>PN3322.U6.B7</t>
  </si>
  <si>
    <t>PN3322.U6.B8</t>
  </si>
  <si>
    <t>PN3322.U6.C5</t>
  </si>
  <si>
    <t>PN3322.U6.C59</t>
  </si>
  <si>
    <t>PN3322.U6.C595 2002</t>
  </si>
  <si>
    <t>PN3322.U6.C6</t>
  </si>
  <si>
    <t>PN3322.U6.H3</t>
  </si>
  <si>
    <t>PN3322.U6.L5</t>
  </si>
  <si>
    <t>PN3322.U6.L6</t>
  </si>
  <si>
    <t>PN3322.U6.M38</t>
  </si>
  <si>
    <t>PN3322.U6.M4</t>
  </si>
  <si>
    <t>PN3322.U6.P3</t>
  </si>
  <si>
    <t>PN3322.U6.R4</t>
  </si>
  <si>
    <t>PN3322.U6.T47</t>
  </si>
  <si>
    <t>PN3322.U7.C8 1988</t>
  </si>
  <si>
    <t>PN3322.U73.D5</t>
  </si>
  <si>
    <t>PN3322.U75.E9</t>
  </si>
  <si>
    <t>PN3322.U75.L5 2006</t>
  </si>
  <si>
    <t>PN3322.U75.L6</t>
  </si>
  <si>
    <t>PN3322.U75.P3</t>
  </si>
  <si>
    <t>PN3322.U75.P6</t>
  </si>
  <si>
    <t>PN3322.U75.T3</t>
  </si>
  <si>
    <t>PN3322.U75.T6</t>
  </si>
  <si>
    <t>PN3322.U76.C43</t>
  </si>
  <si>
    <t>PN3322.U76.F8</t>
  </si>
  <si>
    <t>PN3322.U76.O2 2003</t>
  </si>
  <si>
    <t>PN3322.U77.D4</t>
  </si>
  <si>
    <t>PN3322.U845.E6</t>
  </si>
  <si>
    <t>PN3322.U85.B3</t>
  </si>
  <si>
    <t>PN3322.U85.L3 1981</t>
  </si>
  <si>
    <t>PN3322.U85.P7</t>
  </si>
  <si>
    <t>PN3322.V345.C5</t>
  </si>
  <si>
    <t>PN3322.V348.L53</t>
  </si>
  <si>
    <t>PN3322.V348.M8</t>
  </si>
  <si>
    <t>PN3322.V35.C3</t>
  </si>
  <si>
    <t>PN3322.V35.N6</t>
  </si>
  <si>
    <t>PN3322.V351.M66 2006</t>
  </si>
  <si>
    <t>PN3322.V352.S26</t>
  </si>
  <si>
    <t>PN3322.V352.T4</t>
  </si>
  <si>
    <t>PN3322.V354.B8</t>
  </si>
  <si>
    <t>PN3322.V355.C8</t>
  </si>
  <si>
    <t>PN3322.V355.T7</t>
  </si>
  <si>
    <t>PN3322.V356.C3</t>
  </si>
  <si>
    <t>PN3322.V356.J83</t>
  </si>
  <si>
    <t>PN3322.V357.C8</t>
  </si>
  <si>
    <t>PN3322.V357.T7</t>
  </si>
  <si>
    <t>PN3322.V363.E8</t>
  </si>
  <si>
    <t>PN3322.V364.C3</t>
  </si>
  <si>
    <t>PN3322.V364.O27</t>
  </si>
  <si>
    <t>PN3322.V365.C38</t>
  </si>
  <si>
    <t>PN3322.V365.S6</t>
  </si>
  <si>
    <t>PN3322.V365.T7</t>
  </si>
  <si>
    <t>PN3322.V365.U5 1998</t>
  </si>
  <si>
    <t>PN3322.V367.C8 1990</t>
  </si>
  <si>
    <t>PN3322.V367.T86</t>
  </si>
  <si>
    <t>PN3322.V368.A66</t>
  </si>
  <si>
    <t>PN3322.V368.C84</t>
  </si>
  <si>
    <t>PN3322.V368.D4</t>
  </si>
  <si>
    <t>PN3322.V368.D66</t>
  </si>
  <si>
    <t>PN3322.V368.L6</t>
  </si>
  <si>
    <t>PN3322.V368.M4</t>
  </si>
  <si>
    <t>PN3322.V368.P8</t>
  </si>
  <si>
    <t>PN3322.V368.R3</t>
  </si>
  <si>
    <t>PN3322.V368.R5 1999</t>
  </si>
  <si>
    <t>PN3322.V368.V5 2002</t>
  </si>
  <si>
    <t>PN3322.V3695.A5</t>
  </si>
  <si>
    <t>PN3322.V37.C37</t>
  </si>
  <si>
    <t>PN3322.V37.S33</t>
  </si>
  <si>
    <t>PN3322.V37.S46 1981</t>
  </si>
  <si>
    <t>PN3322.V37.V47 2003</t>
  </si>
  <si>
    <t>PN3322.V37.V533</t>
  </si>
  <si>
    <t>PN3322.V371.B53</t>
  </si>
  <si>
    <t>PN3322.V468.C8</t>
  </si>
  <si>
    <t>PN3322.V468.V53</t>
  </si>
  <si>
    <t>PN3322.V532.E54</t>
  </si>
  <si>
    <t>PN3322.V534.N6</t>
  </si>
  <si>
    <t>PN3322.V535.C5</t>
  </si>
  <si>
    <t>PN3322.V535.C74</t>
  </si>
  <si>
    <t>PN3322.V535.E4</t>
  </si>
  <si>
    <t>PN3322.V535.M4</t>
  </si>
  <si>
    <t>PN3322.V535.M97</t>
  </si>
  <si>
    <t>PN3322.V535.N38</t>
  </si>
  <si>
    <t>PN3322.V537.C35</t>
  </si>
  <si>
    <t>PN3322.V537.S24</t>
  </si>
  <si>
    <t>PN3322.V54.A57</t>
  </si>
  <si>
    <t>PN3322.V54.A84</t>
  </si>
  <si>
    <t>PN3322.V54.B3</t>
  </si>
  <si>
    <t>PN3322.V54.C3</t>
  </si>
  <si>
    <t>PN3322.V54.D54</t>
  </si>
  <si>
    <t>PN3322.V54.D63 2006</t>
  </si>
  <si>
    <t>PN3322.V54.E89</t>
  </si>
  <si>
    <t>PN3322.V54.E9 1997</t>
  </si>
  <si>
    <t>PN3322.V54.H55</t>
  </si>
  <si>
    <t>PN3322.V54.H58 2005</t>
  </si>
  <si>
    <t>PN3322.V54.I56 2003</t>
  </si>
  <si>
    <t>PN3322.V54.L4</t>
  </si>
  <si>
    <t>PN3322.V54.M35 2004</t>
  </si>
  <si>
    <t>PN3322.V54.R43 2002</t>
  </si>
  <si>
    <t>PN3322.V54.S8 2007</t>
  </si>
  <si>
    <t>PN3322.V54.V53 2001</t>
  </si>
  <si>
    <t>PN3322.V54.V5 2001</t>
  </si>
  <si>
    <t>PN3322.V547.P53</t>
  </si>
  <si>
    <t>PN3322.V55.A54</t>
  </si>
  <si>
    <t>PN3322.V5517.L8</t>
  </si>
  <si>
    <t>PN3322.V552.N6 2001</t>
  </si>
  <si>
    <t>PN3322.V568.B3</t>
  </si>
  <si>
    <t>PN3322.V568.L4</t>
  </si>
  <si>
    <t>PN3322.V57.C6</t>
  </si>
  <si>
    <t>PN3322.V57.S5</t>
  </si>
  <si>
    <t>PN3322.V585.F35</t>
  </si>
  <si>
    <t>PN3322.V6.A2</t>
  </si>
  <si>
    <t>PN3322.V6.F5</t>
  </si>
  <si>
    <t>PN3322.V6.J37</t>
  </si>
  <si>
    <t>PN3322.V6.N6</t>
  </si>
  <si>
    <t>PN3322.V6.P3</t>
  </si>
  <si>
    <t>PN3322.V65.A2</t>
  </si>
  <si>
    <t>PN3322.V65.A8</t>
  </si>
  <si>
    <t>PN3322.V65.C3 1999</t>
  </si>
  <si>
    <t>PN3322.V65.C82</t>
  </si>
  <si>
    <t>PN3322.V65.I6</t>
  </si>
  <si>
    <t>PN3322.V65.M4</t>
  </si>
  <si>
    <t>PN3322.V65.T6</t>
  </si>
  <si>
    <t>PN3322.V65.Z33</t>
  </si>
  <si>
    <t>PN3322.V65.Z335</t>
  </si>
  <si>
    <t>PN3322.V66.V4</t>
  </si>
  <si>
    <t>PN3322.V67.D4</t>
  </si>
  <si>
    <t>PN3322.V67.G35</t>
  </si>
  <si>
    <t>PN3322.V67.H6</t>
  </si>
  <si>
    <t>PN3322.V67.M5</t>
  </si>
  <si>
    <t>PN3322.W343.E6</t>
  </si>
  <si>
    <t>PN3322.W346.V45 1975</t>
  </si>
  <si>
    <t>PN3322.W356.C3</t>
  </si>
  <si>
    <t>PN3322.W356.C8</t>
  </si>
  <si>
    <t>PN3322.W357.F8</t>
  </si>
  <si>
    <t>PN3322.W357.G8</t>
  </si>
  <si>
    <t>PN3322.W357.M3</t>
  </si>
  <si>
    <t>PN3322.W36.A67</t>
  </si>
  <si>
    <t>PN3322.W36.A9</t>
  </si>
  <si>
    <t>PN3322.W36.B36</t>
  </si>
  <si>
    <t>PN3322.W36.H33</t>
  </si>
  <si>
    <t>PN3322.W36.H4</t>
  </si>
  <si>
    <t>PN3322.W36.H5 2003</t>
  </si>
  <si>
    <t>PN3322.W36.J3 2000</t>
  </si>
  <si>
    <t>PN3322.W36.M53</t>
  </si>
  <si>
    <t>PN3322.W36.P38 2008</t>
  </si>
  <si>
    <t>PN3322.W36.R6</t>
  </si>
  <si>
    <t>PN3322.W36.S4</t>
  </si>
  <si>
    <t>PN3322.W37.S56 2001</t>
  </si>
  <si>
    <t>PN3322.W374.T6 2006</t>
  </si>
  <si>
    <t>PN3322.W38.C8</t>
  </si>
  <si>
    <t>PN3322.W38.E39</t>
  </si>
  <si>
    <t>PN3322.W38.M4 1990</t>
  </si>
  <si>
    <t>PN3322.W38.N6 1997</t>
  </si>
  <si>
    <t>PN3322.W38.P8</t>
  </si>
  <si>
    <t>PN3322.W445.P6</t>
  </si>
  <si>
    <t>PN3322.W45.D6</t>
  </si>
  <si>
    <t>PN3322.W45.G8</t>
  </si>
  <si>
    <t>PN3322.W45.H5</t>
  </si>
  <si>
    <t>PN3322.W45.I8</t>
  </si>
  <si>
    <t>PN3322.W45.M3 2009</t>
  </si>
  <si>
    <t>PN3322.W45.N8</t>
  </si>
  <si>
    <t>PN3322.W45.P7</t>
  </si>
  <si>
    <t>PN3322.W45.U7</t>
  </si>
  <si>
    <t>PN3322.W455.S5</t>
  </si>
  <si>
    <t>PN3322.W455.T7</t>
  </si>
  <si>
    <t>PN3322.W46.B3</t>
  </si>
  <si>
    <t>PN3322.W46.B6</t>
  </si>
  <si>
    <t>PN3322.W46.M3</t>
  </si>
  <si>
    <t>PN3322.W46.P35</t>
  </si>
  <si>
    <t>PN3322.W48.B84</t>
  </si>
  <si>
    <t>PN3322.W48.H55</t>
  </si>
  <si>
    <t>PN3322.W48.M8</t>
  </si>
  <si>
    <t>PN3322.W48.N38</t>
  </si>
  <si>
    <t>PN3322.W48.S25</t>
  </si>
  <si>
    <t>PN3322.W48.S44</t>
  </si>
  <si>
    <t>PN3322.W53.C3</t>
  </si>
  <si>
    <t>PN3322.W53.C6</t>
  </si>
  <si>
    <t>PN3322.W53.E3</t>
  </si>
  <si>
    <t>PN3322.W53.E8</t>
  </si>
  <si>
    <t>PN3322.W53.M3</t>
  </si>
  <si>
    <t>PN3322.W53.S26 2008</t>
  </si>
  <si>
    <t>PN3322.W531.S38</t>
  </si>
  <si>
    <t>PN3322.W535.C37</t>
  </si>
  <si>
    <t>PN3322.W54.J85</t>
  </si>
  <si>
    <t>PN3322.W55.A72</t>
  </si>
  <si>
    <t>PN3322.W55.C7 1988</t>
  </si>
  <si>
    <t>PN3322.W55.C8</t>
  </si>
  <si>
    <t>PN3322.W55.C85</t>
  </si>
  <si>
    <t>PN3322.W55.D4 2008</t>
  </si>
  <si>
    <t>PN3322.W55.E63 1998</t>
  </si>
  <si>
    <t>PN3322.W55.G3</t>
  </si>
  <si>
    <t>PN3322.W55.G5</t>
  </si>
  <si>
    <t>PN3322.W55.L67</t>
  </si>
  <si>
    <t>PN3322.W55.M37 1972</t>
  </si>
  <si>
    <t>PN3322.W55.P4</t>
  </si>
  <si>
    <t>PN3322.W55.P7</t>
  </si>
  <si>
    <t>PN3322.W55.R8 1984</t>
  </si>
  <si>
    <t>PN3322.W555.I3</t>
  </si>
  <si>
    <t>PN3322.W556.C78</t>
  </si>
  <si>
    <t>PN3322.W558.P3</t>
  </si>
  <si>
    <t>PN3322.W565.N6</t>
  </si>
  <si>
    <t>PN3322.W568.T8</t>
  </si>
  <si>
    <t>PN3322.W57.E8</t>
  </si>
  <si>
    <t>PN3322.W58.V57</t>
  </si>
  <si>
    <t>PN3322.W62.M35</t>
  </si>
  <si>
    <t>PN3322.W63.A8</t>
  </si>
  <si>
    <t>PN3322.W64.A3</t>
  </si>
  <si>
    <t>PN3322.W64.B3</t>
  </si>
  <si>
    <t>PN3322.W64.C3</t>
  </si>
  <si>
    <t>PN3322.W64.C66</t>
  </si>
  <si>
    <t>PN3322.W64.D53</t>
  </si>
  <si>
    <t>PN3322.W64.E6</t>
  </si>
  <si>
    <t>PN3322.W64.M4</t>
  </si>
  <si>
    <t>PN3322.W64.N6</t>
  </si>
  <si>
    <t>PN3322.W65.E5 1984</t>
  </si>
  <si>
    <t>PN3322.W65.E55</t>
  </si>
  <si>
    <t>PN3322.W65.H6 1998</t>
  </si>
  <si>
    <t>PN3322.W65.I96 1988</t>
  </si>
  <si>
    <t>PN3322.W65.L6 1997</t>
  </si>
  <si>
    <t>PN3322.W65.S6</t>
  </si>
  <si>
    <t>PN3322.W65.T6</t>
  </si>
  <si>
    <t>PN3322.W654.N5</t>
  </si>
  <si>
    <t>PN3322.W654.P8</t>
  </si>
  <si>
    <t>PN3322.W656.C3</t>
  </si>
  <si>
    <t>PN3322.W656.E6 1998</t>
  </si>
  <si>
    <t>PN3322.W66.A5</t>
  </si>
  <si>
    <t>PN3322.W66.C8 1980</t>
  </si>
  <si>
    <t>PN3322.W66.D5</t>
  </si>
  <si>
    <t>PN3322.W66.E67</t>
  </si>
  <si>
    <t>PN3322.W66.F55 1997</t>
  </si>
  <si>
    <t>PN3322.W66.F56</t>
  </si>
  <si>
    <t>PN3322.W66.F6</t>
  </si>
  <si>
    <t>PN3322.W66.F88</t>
  </si>
  <si>
    <t>PN3322.W66.H67</t>
  </si>
  <si>
    <t>PN3322.W66.L43</t>
  </si>
  <si>
    <t>PN3322.W66.L66</t>
  </si>
  <si>
    <t>PN3322.W66.M4</t>
  </si>
  <si>
    <t>PN3322.W66.M65</t>
  </si>
  <si>
    <t>PN3322.W66.M84</t>
  </si>
  <si>
    <t>PN3322.W66.N5</t>
  </si>
  <si>
    <t>PN3322.W68.S5</t>
  </si>
  <si>
    <t>PN3322.W68.S5.1</t>
  </si>
  <si>
    <t>PN3322.W8.M36</t>
  </si>
  <si>
    <t>PN3322.X56.C3</t>
  </si>
  <si>
    <t>PN3322.X56.C66</t>
  </si>
  <si>
    <t>PN3322.X56.E6</t>
  </si>
  <si>
    <t>PN3322.X56.L5</t>
  </si>
  <si>
    <t>PN3322.X56.M6</t>
  </si>
  <si>
    <t>PN3322.Y35.A6 2004</t>
  </si>
  <si>
    <t>PN3322.Y35.D5</t>
  </si>
  <si>
    <t>PN3322.Y35.M35</t>
  </si>
  <si>
    <t>PN3322.Y356.C8</t>
  </si>
  <si>
    <t>PN3322.Y36.A45</t>
  </si>
  <si>
    <t>PN3322.Y36.A55</t>
  </si>
  <si>
    <t>PN3322.Y36.A6</t>
  </si>
  <si>
    <t>PN3322.Y36.I53</t>
  </si>
  <si>
    <t>PN3322.Y36.O27 V.1</t>
  </si>
  <si>
    <t>PN3322.Y36.O27 V.2</t>
  </si>
  <si>
    <t>PN3322.Y36.O27 V.5</t>
  </si>
  <si>
    <t>PN3322.Y36.O55</t>
  </si>
  <si>
    <t>PN3322.Y36.P3</t>
  </si>
  <si>
    <t>PN3322.Y36.S45 V.1</t>
  </si>
  <si>
    <t>PN3322.Y36.S45 V.2</t>
  </si>
  <si>
    <t>PN3322.Y36.S46 1997</t>
  </si>
  <si>
    <t>PN3322.Y43.C7 1986</t>
  </si>
  <si>
    <t>PN3322.Y43.R6</t>
  </si>
  <si>
    <t>PN3322.Y45.V5</t>
  </si>
  <si>
    <t>PN3322.Y56.A57</t>
  </si>
  <si>
    <t>PN3322.Y56.T88</t>
  </si>
  <si>
    <t>PN3322.Y68.A5 1993</t>
  </si>
  <si>
    <t>PN3322.Y68.A5 1992</t>
  </si>
  <si>
    <t>PN3322.Y68.A6</t>
  </si>
  <si>
    <t>PN3322.Y68.A7</t>
  </si>
  <si>
    <t>PN3322.Y68.D4</t>
  </si>
  <si>
    <t>PN3322.Y68.G6</t>
  </si>
  <si>
    <t>PN3322.Y68.L3</t>
  </si>
  <si>
    <t>PN3322.Y68.M5</t>
  </si>
  <si>
    <t>PN3322.Y68.O6</t>
  </si>
  <si>
    <t>PN3322.Y68.Q4</t>
  </si>
  <si>
    <t>PN3322.Y68.S28</t>
  </si>
  <si>
    <t>PN3322.Y68.T5</t>
  </si>
  <si>
    <t>PN3322.Y68.V8</t>
  </si>
  <si>
    <t>PN3322.Y8.C9</t>
  </si>
  <si>
    <t>PN3322.Z3.E7</t>
  </si>
  <si>
    <t>PN3322.Z36.A8</t>
  </si>
  <si>
    <t>PN3322.Z36.E6</t>
  </si>
  <si>
    <t>PN3322.Z36.V35</t>
  </si>
  <si>
    <t>PN3322.Z365.R4</t>
  </si>
  <si>
    <t>PN3322.Z37.M3</t>
  </si>
  <si>
    <t>PN3322.Z39.N6</t>
  </si>
  <si>
    <t>PN3322.Z454.R5</t>
  </si>
  <si>
    <t>PN3322.Z455.P3</t>
  </si>
  <si>
    <t>PN3322.Z46.B4 1984</t>
  </si>
  <si>
    <t>PN3322.Z46.H67</t>
  </si>
  <si>
    <t>PN3322.Z46.P3</t>
  </si>
  <si>
    <t>PN3322.Z46.T7</t>
  </si>
  <si>
    <t>PN3322.Z65.D5</t>
  </si>
  <si>
    <t>PN3322.Z65.E6</t>
  </si>
  <si>
    <t>PN3322.Z65.G4 1990</t>
  </si>
  <si>
    <t>PN3322.Z65.J3</t>
  </si>
  <si>
    <t>PN3322.Z65.N3 1996</t>
  </si>
  <si>
    <t>PN3322.Z65.O23</t>
  </si>
  <si>
    <t>PN3322.Z65.P3</t>
  </si>
  <si>
    <t>PN3322.Z65.P32</t>
  </si>
  <si>
    <t>PN3322.Z65.P37</t>
  </si>
  <si>
    <t>PN3322.Z65.S63</t>
  </si>
  <si>
    <t>PN3322.Z65.T3 1995</t>
  </si>
  <si>
    <t>PN3322.Z65.T7</t>
  </si>
  <si>
    <t>PN3322.Z65.V5</t>
  </si>
  <si>
    <t>PN3322.Z65.Y6</t>
  </si>
  <si>
    <t>PN3322.Z83.T5</t>
  </si>
  <si>
    <t>PN3322.Z87.P7</t>
  </si>
  <si>
    <t>PN3322.Z87.T73</t>
  </si>
  <si>
    <t>PN3322.Z87.W45</t>
  </si>
  <si>
    <t>PN3322.Z88.L33</t>
  </si>
  <si>
    <t>PN3322.Z94.A56</t>
  </si>
  <si>
    <t>PN3322.Z94.A562</t>
  </si>
  <si>
    <t>PN3322.Z94.C37</t>
  </si>
  <si>
    <t>PN3322.Z94.C66 1999</t>
  </si>
  <si>
    <t>PN3322.Z94.I6 2006</t>
  </si>
  <si>
    <t>PN3322.Z94.L4</t>
  </si>
  <si>
    <t>PN3322.Z94.M86</t>
  </si>
  <si>
    <t>PN3322.Z94.O55</t>
  </si>
  <si>
    <t>PN3322.Z94.O56 2004</t>
  </si>
  <si>
    <t>PN3322.Z94.P3</t>
  </si>
  <si>
    <t>PN3322.Z94.P54</t>
  </si>
  <si>
    <t>PN3322.Z94.V4</t>
  </si>
  <si>
    <t>University of Oklahoma Press</t>
  </si>
  <si>
    <t>PN3322.B35.D5</t>
  </si>
  <si>
    <t>PN3322.B35T.A7</t>
  </si>
  <si>
    <t>PN3322.B355.N4</t>
  </si>
  <si>
    <t>Diario de Djelfa</t>
  </si>
  <si>
    <t>PN3322.A886.D53</t>
  </si>
  <si>
    <t>Felix de Azúa</t>
  </si>
  <si>
    <t>PN3322.B388.A99</t>
  </si>
  <si>
    <t>526-09</t>
  </si>
  <si>
    <t>PN3322.B388.C75</t>
  </si>
  <si>
    <t>PN3322.B42.C37</t>
  </si>
  <si>
    <t>PN3322.B478.A8</t>
  </si>
  <si>
    <t>William Faulkner</t>
  </si>
  <si>
    <t>Hacia la extinción</t>
  </si>
  <si>
    <t>Noticias de Berlín: Crónicas de Alemania antes y después de la caída del Muro</t>
  </si>
  <si>
    <t>PN3322.N667.N67</t>
  </si>
  <si>
    <t>PN3322.V56.A66</t>
  </si>
  <si>
    <t>El fin de la lectura</t>
  </si>
  <si>
    <t>PN3322.N485.F55</t>
  </si>
  <si>
    <t>PN3322.B465K.C7</t>
  </si>
  <si>
    <t>American Noir</t>
  </si>
  <si>
    <t>PN3321.2.A437</t>
  </si>
  <si>
    <t>PN3322.Q54.T47</t>
  </si>
  <si>
    <t>La invencible</t>
  </si>
  <si>
    <t>PN3322.Q56.I59</t>
  </si>
  <si>
    <t>Manuel Martínez Gracída</t>
  </si>
  <si>
    <t>Friquis</t>
  </si>
  <si>
    <t>PN3322.L62.F75</t>
  </si>
  <si>
    <t>Perder es cuestión de método</t>
  </si>
  <si>
    <t>Santiago Gamboa</t>
  </si>
  <si>
    <t>La balada de los arcos dorados</t>
  </si>
  <si>
    <t>César Silva Márquez</t>
  </si>
  <si>
    <t>PN3322.S548C.B35</t>
  </si>
  <si>
    <t>Luz interior: Conversaciones sobre ciencia y literatura</t>
  </si>
  <si>
    <t>Avenida de los misterios</t>
  </si>
  <si>
    <t>Fábulas: En verso castellano para el uso del Real Seminario Vascongado</t>
  </si>
  <si>
    <t>Félix María Samaniego</t>
  </si>
  <si>
    <t>PN3322.S253M.F33</t>
  </si>
  <si>
    <t>PN3321.95.I64.C84</t>
  </si>
  <si>
    <t>Francamente, Frank</t>
  </si>
  <si>
    <t>PN3322.W36.D47</t>
  </si>
  <si>
    <t>Desde la oficina: Sobre la vida de los empleados</t>
  </si>
  <si>
    <t>Fantasmas</t>
  </si>
  <si>
    <t>Penguin Random House</t>
  </si>
  <si>
    <t>PN3322.F83.A69</t>
  </si>
  <si>
    <t>PN3322.W36.V53</t>
  </si>
  <si>
    <t>Vida de poeta</t>
  </si>
  <si>
    <t>Ejercicios de supervivencia</t>
  </si>
  <si>
    <t>PN3322.S455.E33</t>
  </si>
  <si>
    <t>Monika Zgustova</t>
  </si>
  <si>
    <t>PN3322.H73.Z48</t>
  </si>
  <si>
    <t>PN3321.55.V545</t>
  </si>
  <si>
    <t>La invitada</t>
  </si>
  <si>
    <t>PN3322.B42.I6</t>
  </si>
  <si>
    <t>1360-99</t>
  </si>
  <si>
    <t>PN3322.A45.G6 1981</t>
  </si>
  <si>
    <t>532-94</t>
  </si>
  <si>
    <t>Diarios 1967-1972</t>
  </si>
  <si>
    <t>PN3322.A886.D537</t>
  </si>
  <si>
    <t>El ruido del tiempo</t>
  </si>
  <si>
    <t>PN3322.B36.R85</t>
  </si>
  <si>
    <t>PN3321.C845</t>
  </si>
  <si>
    <t>Mirlo</t>
  </si>
  <si>
    <t>La ley del menor</t>
  </si>
  <si>
    <t>PN3322.M434.L49</t>
  </si>
  <si>
    <t>El Volcán: Una novela de emigrantes</t>
  </si>
  <si>
    <t>PN3322.M377.V65</t>
  </si>
  <si>
    <t>Nueva York. Ida y vuelta. Vía Dieppe-Newhaven</t>
  </si>
  <si>
    <t>PN3322.M55.N84</t>
  </si>
  <si>
    <t>Regreso a Ítaca</t>
  </si>
  <si>
    <t>PN3322.P335.R44</t>
  </si>
  <si>
    <t>El faro de Blackwater</t>
  </si>
  <si>
    <t>PN3322.T63.F37</t>
  </si>
  <si>
    <t>PN3322.V535.P37</t>
  </si>
  <si>
    <t>De la finitud</t>
  </si>
  <si>
    <t>PN3322.B69.C65</t>
  </si>
  <si>
    <t>704-97</t>
  </si>
  <si>
    <t>Hadjí Murat</t>
  </si>
  <si>
    <t>PN3322.T65.H33</t>
  </si>
  <si>
    <t>PN3322.M865.L53</t>
  </si>
  <si>
    <t>PN3322.S75.F33</t>
  </si>
  <si>
    <t>Secretaría de Cultura</t>
  </si>
  <si>
    <t>PN3322.T65.M35</t>
  </si>
  <si>
    <t>PN523.C35</t>
  </si>
  <si>
    <t>PN523.R49</t>
  </si>
  <si>
    <t>1896-05</t>
  </si>
  <si>
    <t>La vida literaria de México y la literatura mexicana durante la Guerra de la Independencia</t>
  </si>
  <si>
    <t>Guadalajara en la narrativa mexicana</t>
  </si>
  <si>
    <t>Wolfgang Vogt</t>
  </si>
  <si>
    <t>Presidencia Municipal de Guadalajara</t>
  </si>
  <si>
    <t>Teoria literaria griega</t>
  </si>
  <si>
    <t>Tres novelas ejemplares</t>
  </si>
  <si>
    <t>Escritores dibujos textos</t>
  </si>
  <si>
    <t>Gabriel Ramírez</t>
  </si>
  <si>
    <t>PN3321.E87</t>
  </si>
  <si>
    <t>Libropoesía y otras adicciones</t>
  </si>
  <si>
    <t>1601-98</t>
  </si>
  <si>
    <t xml:space="preserve">PN3321.2.C83 1993 </t>
  </si>
  <si>
    <t>PN3321.5.C84</t>
  </si>
  <si>
    <t>PN3321.5.T57</t>
  </si>
  <si>
    <t>PN3321.8.A35</t>
  </si>
  <si>
    <t>1062-01</t>
  </si>
  <si>
    <t>Leyendas y tradiciones Oaxaqueñas</t>
  </si>
  <si>
    <t>PN3321.92.B73</t>
  </si>
  <si>
    <t>PN3321.92.C372 2012</t>
  </si>
  <si>
    <t>184-14</t>
  </si>
  <si>
    <t>Cartografía de la literatura oaxaqueña actual II</t>
  </si>
  <si>
    <t>1910-98</t>
  </si>
  <si>
    <t>PN3321.92.L42</t>
  </si>
  <si>
    <t>851-99</t>
  </si>
  <si>
    <t>3041-08</t>
  </si>
  <si>
    <t>PN3321.92.M393</t>
  </si>
  <si>
    <t>2439-97</t>
  </si>
  <si>
    <t>1785-01</t>
  </si>
  <si>
    <t>1786-01</t>
  </si>
  <si>
    <t>PN3321.92.S347</t>
  </si>
  <si>
    <t>PN3321.92.T45</t>
  </si>
  <si>
    <t>Voceo de sombra: cuentos y relatos</t>
  </si>
  <si>
    <t>Mis cuentos africanos</t>
  </si>
  <si>
    <t>Noveletas Italianas</t>
  </si>
  <si>
    <t>PN3322.A5.E83</t>
  </si>
  <si>
    <t>584-14</t>
  </si>
  <si>
    <t>Ceroniverso</t>
  </si>
  <si>
    <t>PN3322.B74.A45</t>
  </si>
  <si>
    <t>PN3322.B74.P37</t>
  </si>
  <si>
    <t>PN3322.B74.P65</t>
  </si>
  <si>
    <t>PN3322.B74.V37</t>
  </si>
  <si>
    <t>Cuentos inauditos</t>
  </si>
  <si>
    <t>El castillo de Perth</t>
  </si>
  <si>
    <t>842-99</t>
  </si>
  <si>
    <t>PN3322.A745.A6</t>
  </si>
  <si>
    <t>PN3322.A748.J8</t>
  </si>
  <si>
    <t>1760-96</t>
  </si>
  <si>
    <t>PN3322.A776A.A77</t>
  </si>
  <si>
    <t>PN3322.A776A.B73</t>
  </si>
  <si>
    <t>PN3322.A776A.C8</t>
  </si>
  <si>
    <t>PN3322.A776A.M46</t>
  </si>
  <si>
    <t>PN3322.A776A.P3</t>
  </si>
  <si>
    <t>PN3322.A776A.T3</t>
  </si>
  <si>
    <t>PN3322.A87.T7</t>
  </si>
  <si>
    <t>Malina</t>
  </si>
  <si>
    <t>Tres senderos hacia el lago</t>
  </si>
  <si>
    <t>PN3322.B3153.T74</t>
  </si>
  <si>
    <t>1124-99</t>
  </si>
  <si>
    <t>PN3321.92.V69</t>
  </si>
  <si>
    <t>PN3322.B74.B73</t>
  </si>
  <si>
    <t>1800-09</t>
  </si>
  <si>
    <t>PN3322.B3516.M3 2007</t>
  </si>
  <si>
    <t>Novecento: un monólogo</t>
  </si>
  <si>
    <t>Pío Baroja Una vida en imágenes</t>
  </si>
  <si>
    <t>Crónica de Dalkey</t>
  </si>
  <si>
    <t>PN3322.O184.C76</t>
  </si>
  <si>
    <t>PN3322.L58.D47</t>
  </si>
  <si>
    <t>PN3322.B476.C6 2011</t>
  </si>
  <si>
    <t>1901-01</t>
  </si>
  <si>
    <t>Borges</t>
  </si>
  <si>
    <t>PN3322.B56.I57 1999</t>
  </si>
  <si>
    <t>PN3322.B565.M49</t>
  </si>
  <si>
    <t>Diarios: 1892-1917</t>
  </si>
  <si>
    <t>El tercer Reich</t>
  </si>
  <si>
    <t>PN3322.B642.T47</t>
  </si>
  <si>
    <t>Casa sin amo</t>
  </si>
  <si>
    <t>PN3322.R55.S47</t>
  </si>
  <si>
    <t>Erecciones, eyaculaciones, exhibiciones</t>
  </si>
  <si>
    <t>1907-99</t>
  </si>
  <si>
    <t>3509-01</t>
  </si>
  <si>
    <t>PN3322.B67.C76</t>
  </si>
  <si>
    <t>1078-06</t>
  </si>
  <si>
    <t>PN3322.B67.G373</t>
  </si>
  <si>
    <t>PN3322.B67.J663</t>
  </si>
  <si>
    <t>PN3322.B67.L5 1995</t>
  </si>
  <si>
    <t>1595-01</t>
  </si>
  <si>
    <t>Libro del cielo y del infierno</t>
  </si>
  <si>
    <t>63-99</t>
  </si>
  <si>
    <t>1884-94</t>
  </si>
  <si>
    <t>Los perros</t>
  </si>
  <si>
    <t>Lorea Canales</t>
  </si>
  <si>
    <t>1444-05</t>
  </si>
  <si>
    <t>578-08</t>
  </si>
  <si>
    <t>PN3322.B67.I57</t>
  </si>
  <si>
    <t>PN3322.B79.V84</t>
  </si>
  <si>
    <t>PN3322.B83.C67</t>
  </si>
  <si>
    <t>828-07</t>
  </si>
  <si>
    <t>PN3322.B478.G87</t>
  </si>
  <si>
    <t>Cachondeos, escarceos y otros meneos</t>
  </si>
  <si>
    <t>Céline secreto</t>
  </si>
  <si>
    <t>Viva</t>
  </si>
  <si>
    <t>Patrick Deville</t>
  </si>
  <si>
    <t>El árbol</t>
  </si>
  <si>
    <t>PN3322.F69.A72</t>
  </si>
  <si>
    <t>PN3322.C332T.G7</t>
  </si>
  <si>
    <t>PN3322.C332T.B75</t>
  </si>
  <si>
    <t>PN3322.C332T.J88</t>
  </si>
  <si>
    <t>La esplendida corriente</t>
  </si>
  <si>
    <t>PN3322.C33.C5</t>
  </si>
  <si>
    <t>PN3322.C33.C8</t>
  </si>
  <si>
    <t>PN3322.C33.F6</t>
  </si>
  <si>
    <t>PN3322.C33.J4</t>
  </si>
  <si>
    <t>PN3322.C33.K3</t>
  </si>
  <si>
    <t>PN3322.C33.K32</t>
  </si>
  <si>
    <t>PN3322.C33.L5</t>
  </si>
  <si>
    <t>PN3322.C33.L6</t>
  </si>
  <si>
    <t>PN3322.C33.L63</t>
  </si>
  <si>
    <t>PN3322.C33.M37</t>
  </si>
  <si>
    <t>PN3322.C33.R8</t>
  </si>
  <si>
    <t>PN3322.C324I.M4</t>
  </si>
  <si>
    <t>PN3322.C324I.P8</t>
  </si>
  <si>
    <t>PN3322.C324I.I6</t>
  </si>
  <si>
    <t>PN3322.C324I.N56</t>
  </si>
  <si>
    <t>PN3322.C324I.O2</t>
  </si>
  <si>
    <t>PN3322.C324I.T7 1998</t>
  </si>
  <si>
    <t>PN3322.C324J.O59</t>
  </si>
  <si>
    <t>PN3322.C324J.O6</t>
  </si>
  <si>
    <t>PN3322.C324L.C8</t>
  </si>
  <si>
    <t>PN3322.C324V.E6</t>
  </si>
  <si>
    <t>PN3322.C325.R5</t>
  </si>
  <si>
    <t>PN3322.C324I.T7 1981</t>
  </si>
  <si>
    <t>1165-01</t>
  </si>
  <si>
    <t>PN3322.C324I.A8</t>
  </si>
  <si>
    <t>PN3322.C324I.G5</t>
  </si>
  <si>
    <t>PN3322.C324I.G8</t>
  </si>
  <si>
    <t>2255-00</t>
  </si>
  <si>
    <t>PN3322.C324I.H3</t>
  </si>
  <si>
    <t>PN3322.C332T.A28</t>
  </si>
  <si>
    <t>PN3322.C331.E9</t>
  </si>
  <si>
    <t>PN3322.C331.R85</t>
  </si>
  <si>
    <t>PN3322.C32.P3</t>
  </si>
  <si>
    <t>2891-00</t>
  </si>
  <si>
    <t>PN3322.C323.C8 1998</t>
  </si>
  <si>
    <t>PN3322.C32.G83</t>
  </si>
  <si>
    <t>La Guaranducha: Comparsa carnavalesca de Campeche</t>
  </si>
  <si>
    <t>PN3322.C323B.A4</t>
  </si>
  <si>
    <t>PN3322.C324.C8</t>
  </si>
  <si>
    <t>PN3322.C324.P7</t>
  </si>
  <si>
    <t>PN3322.C336.C6</t>
  </si>
  <si>
    <t>PN3322.C336.C67</t>
  </si>
  <si>
    <t>PN3322.C336.C68</t>
  </si>
  <si>
    <t>PN3322.C336.C8 2005</t>
  </si>
  <si>
    <t>PN3322.C336.M45</t>
  </si>
  <si>
    <t>PN3322.C336.M8</t>
  </si>
  <si>
    <t>PN3322.C333.C3</t>
  </si>
  <si>
    <t>Zopencos: Comedia en serie B</t>
  </si>
  <si>
    <t>PN3322.C333.Z6</t>
  </si>
  <si>
    <t>PN3322.C334.V6</t>
  </si>
  <si>
    <t>Antequera, o, el paraiso</t>
  </si>
  <si>
    <t>PN3322.C335.A67</t>
  </si>
  <si>
    <t>PN3322.C336.B3</t>
  </si>
  <si>
    <t>1211-05</t>
  </si>
  <si>
    <t>2349-96</t>
  </si>
  <si>
    <t>PN3322.C336.B37 1992</t>
  </si>
  <si>
    <t>1668-99</t>
  </si>
  <si>
    <t>939-93</t>
  </si>
  <si>
    <t>PN3322.C336.B4</t>
  </si>
  <si>
    <t>743-06</t>
  </si>
  <si>
    <t>PN3322.C336.C28 1993</t>
  </si>
  <si>
    <t>987-94</t>
  </si>
  <si>
    <t>PN3322.C336.C3 1991</t>
  </si>
  <si>
    <t>1183-99</t>
  </si>
  <si>
    <t>PN3322.C336.C38 1990</t>
  </si>
  <si>
    <t>1184-99</t>
  </si>
  <si>
    <t>PN3322.C336.C35</t>
  </si>
  <si>
    <t>1411-08</t>
  </si>
  <si>
    <t>33-99</t>
  </si>
  <si>
    <t>2964-00</t>
  </si>
  <si>
    <t>PN3322.C336.C5 1999</t>
  </si>
  <si>
    <t>1102-96</t>
  </si>
  <si>
    <t>305-99</t>
  </si>
  <si>
    <t>PN3322.C336.E5</t>
  </si>
  <si>
    <t>PN3322.C336.E7</t>
  </si>
  <si>
    <t>2391-96</t>
  </si>
  <si>
    <t>PN3322.C336.E8</t>
  </si>
  <si>
    <t>165-94</t>
  </si>
  <si>
    <t>PN3322.C336.G7</t>
  </si>
  <si>
    <t>1236-93</t>
  </si>
  <si>
    <t>PN3322.C336.I7</t>
  </si>
  <si>
    <t>113-08</t>
  </si>
  <si>
    <t>PN3322.C336.I73</t>
  </si>
  <si>
    <t>PN3322.C336.J5</t>
  </si>
  <si>
    <t>Orlando furioso narrado en prosa del poema de Ludovico Ariosto</t>
  </si>
  <si>
    <t>PN3322.C336.O7</t>
  </si>
  <si>
    <t>PN3322.C341.H2</t>
  </si>
  <si>
    <t>PN3322.C342.S5</t>
  </si>
  <si>
    <t>661-00</t>
  </si>
  <si>
    <t>119-93</t>
  </si>
  <si>
    <t>1875-00</t>
  </si>
  <si>
    <t>1218-96</t>
  </si>
  <si>
    <t>126-03</t>
  </si>
  <si>
    <t>1082-04</t>
  </si>
  <si>
    <t>775-01</t>
  </si>
  <si>
    <t>888-02</t>
  </si>
  <si>
    <t>PN3322.C331.S65</t>
  </si>
  <si>
    <t>Libros del Umbral</t>
  </si>
  <si>
    <t>La noche de los niños</t>
  </si>
  <si>
    <t>PN3322.M697.N63</t>
  </si>
  <si>
    <t>El sabor de la tierruca</t>
  </si>
  <si>
    <t>PN3322.P472.S33</t>
  </si>
  <si>
    <t>PN3322.C349.C35</t>
  </si>
  <si>
    <t>PN3322.C349.C358</t>
  </si>
  <si>
    <t>PN3322.C349.D36</t>
  </si>
  <si>
    <t>PN3322.C349.E7</t>
  </si>
  <si>
    <t>PN3322.C349.E9 2016</t>
  </si>
  <si>
    <t>PN3322.C349.O27</t>
  </si>
  <si>
    <t>PN3322.C349. O25</t>
  </si>
  <si>
    <t>PN3322.C336.P29</t>
  </si>
  <si>
    <t>462-95</t>
  </si>
  <si>
    <t>PN3322.C336.P3</t>
  </si>
  <si>
    <t>619-93</t>
  </si>
  <si>
    <t>PN3322.C336.P5</t>
  </si>
  <si>
    <t>1239-93</t>
  </si>
  <si>
    <t>PN3322.C336.P6</t>
  </si>
  <si>
    <t>307-04</t>
  </si>
  <si>
    <t>PN3322.C336.P7</t>
  </si>
  <si>
    <t>Librerias Fausto</t>
  </si>
  <si>
    <t>1390-06</t>
  </si>
  <si>
    <t>732-97</t>
  </si>
  <si>
    <t>PN3322.C336.P8</t>
  </si>
  <si>
    <t>788-93</t>
  </si>
  <si>
    <t>El guardavías y otros cuentos de fantasmas</t>
  </si>
  <si>
    <t>PN3322.C355.A5</t>
  </si>
  <si>
    <t>PN3322.C36.A65</t>
  </si>
  <si>
    <t>PN3322.C36.G84</t>
  </si>
  <si>
    <t>PN3322.C36.N84</t>
  </si>
  <si>
    <t>PN3322.C366.A68 1989</t>
  </si>
  <si>
    <t>PN3322.C366.N56</t>
  </si>
  <si>
    <t>PN3322.C366.O82</t>
  </si>
  <si>
    <t>PN3322.C366.P53</t>
  </si>
  <si>
    <t>PN3322.C366.S26</t>
  </si>
  <si>
    <t>302-07</t>
  </si>
  <si>
    <t>PN3322.C336.S38</t>
  </si>
  <si>
    <t>PN3322.C336.S4 1991</t>
  </si>
  <si>
    <t>PN3322.C336.S4 1998</t>
  </si>
  <si>
    <t>PN3322.C336.T5</t>
  </si>
  <si>
    <t>PN3322.C336.J6</t>
  </si>
  <si>
    <t>1358-99</t>
  </si>
  <si>
    <t>PN3322.C336.L5</t>
  </si>
  <si>
    <t>1149-94</t>
  </si>
  <si>
    <t>1021-94</t>
  </si>
  <si>
    <t>Marcovaldo, o sea las estaciones en la ciudad</t>
  </si>
  <si>
    <t>PN3322.C336.M3</t>
  </si>
  <si>
    <t>348-96</t>
  </si>
  <si>
    <t>1181-99</t>
  </si>
  <si>
    <t>762-96</t>
  </si>
  <si>
    <t>1435-06</t>
  </si>
  <si>
    <t>458-15</t>
  </si>
  <si>
    <t>Nuestros antepasados: El vizconde demediado. El barón rampante. El caballero inexistente</t>
  </si>
  <si>
    <t>3559-01</t>
  </si>
  <si>
    <t>The uses of literature: Essays</t>
  </si>
  <si>
    <t>Harcourt Brace Jovanovich</t>
  </si>
  <si>
    <t>1179-99</t>
  </si>
  <si>
    <t>988-94</t>
  </si>
  <si>
    <t>Cuentos 2</t>
  </si>
  <si>
    <t>405-09</t>
  </si>
  <si>
    <t>527-04</t>
  </si>
  <si>
    <t>PN3322.C37.T75</t>
  </si>
  <si>
    <t>PN3322.C37E.E58</t>
  </si>
  <si>
    <t>PN3322.C372J.P76</t>
  </si>
  <si>
    <t>PN3322.C373.T54</t>
  </si>
  <si>
    <t>2291-04</t>
  </si>
  <si>
    <t>PN3322.C346.A6</t>
  </si>
  <si>
    <t>PN3322.C346.C6 1997</t>
  </si>
  <si>
    <t>1374-98</t>
  </si>
  <si>
    <t>PN3322.C346.R8</t>
  </si>
  <si>
    <t>PN3322.C346X.C3</t>
  </si>
  <si>
    <t>888-03</t>
  </si>
  <si>
    <t>PN3322.C347.C3</t>
  </si>
  <si>
    <t>PN3322.C347.O27</t>
  </si>
  <si>
    <t>PN3322.C348.C45 1987</t>
  </si>
  <si>
    <t>769-08</t>
  </si>
  <si>
    <t>PN3322.C348.M8</t>
  </si>
  <si>
    <t>PN3322.C348M.D4</t>
  </si>
  <si>
    <t>PN3322.C348M.E8</t>
  </si>
  <si>
    <t>PN3322.C348M.R43</t>
  </si>
  <si>
    <t>1935-04</t>
  </si>
  <si>
    <t>1102-06</t>
  </si>
  <si>
    <t>1087-08</t>
  </si>
  <si>
    <t>1063-08</t>
  </si>
  <si>
    <t>971-09</t>
  </si>
  <si>
    <t>902-03</t>
  </si>
  <si>
    <t>2409-01</t>
  </si>
  <si>
    <t>1391-03</t>
  </si>
  <si>
    <t>1455-07</t>
  </si>
  <si>
    <t>2471-00</t>
  </si>
  <si>
    <t>425-04</t>
  </si>
  <si>
    <t>1889-01</t>
  </si>
  <si>
    <t>1263-01</t>
  </si>
  <si>
    <t>125-95</t>
  </si>
  <si>
    <t>786-09</t>
  </si>
  <si>
    <t>1120-07</t>
  </si>
  <si>
    <t>393-04</t>
  </si>
  <si>
    <t>3125-08</t>
  </si>
  <si>
    <t>1651-09</t>
  </si>
  <si>
    <t>171-04</t>
  </si>
  <si>
    <t>239-99</t>
  </si>
  <si>
    <t>1494-07</t>
  </si>
  <si>
    <t>3261-08</t>
  </si>
  <si>
    <t>1397-08</t>
  </si>
  <si>
    <t>1059-09</t>
  </si>
  <si>
    <t>1064-00</t>
  </si>
  <si>
    <t>1062-00</t>
  </si>
  <si>
    <t>3251-08</t>
  </si>
  <si>
    <t>438-96</t>
  </si>
  <si>
    <t>962-94</t>
  </si>
  <si>
    <t>2986-08</t>
  </si>
  <si>
    <t>415-06</t>
  </si>
  <si>
    <t>402-06</t>
  </si>
  <si>
    <t>249-07</t>
  </si>
  <si>
    <t>1224-93</t>
  </si>
  <si>
    <t>791-94</t>
  </si>
  <si>
    <t>1074-08</t>
  </si>
  <si>
    <t>833-99</t>
  </si>
  <si>
    <t>1881-05</t>
  </si>
  <si>
    <t>1419-99</t>
  </si>
  <si>
    <t>854-02</t>
  </si>
  <si>
    <t>515-05</t>
  </si>
  <si>
    <t>1393-01</t>
  </si>
  <si>
    <t>La bodega</t>
  </si>
  <si>
    <t>1011-03</t>
  </si>
  <si>
    <t>Aura Estrada</t>
  </si>
  <si>
    <t>El hombre de los cuarenta escudos y otros cuentos</t>
  </si>
  <si>
    <t>PN3322.V65.H653</t>
  </si>
  <si>
    <t>PN3322.C374.R4</t>
  </si>
  <si>
    <t>556-05</t>
  </si>
  <si>
    <t>PN3322.C374.P37</t>
  </si>
  <si>
    <t>PN3322.C349.C37</t>
  </si>
  <si>
    <t>3018-01</t>
  </si>
  <si>
    <t>1396-99</t>
  </si>
  <si>
    <t>1401-99</t>
  </si>
  <si>
    <t>PN3322.C349.P47</t>
  </si>
  <si>
    <t>PN3322.C349.P7</t>
  </si>
  <si>
    <t>PN3322.C349.P45</t>
  </si>
  <si>
    <t>PN3322.C349.M9</t>
  </si>
  <si>
    <t>PN3322.C349.P46</t>
  </si>
  <si>
    <t>El verano. En el mar. Bodas. El minotauro o alto de Orán</t>
  </si>
  <si>
    <t>PN3322.C349.H65</t>
  </si>
  <si>
    <t>PN3322.C349.V47</t>
  </si>
  <si>
    <t>1169-98</t>
  </si>
  <si>
    <t>La antorcha al oído: Historia de una vida 1921-1931</t>
  </si>
  <si>
    <t>PN3322.C354.A69</t>
  </si>
  <si>
    <t>PN3322.C354.A57 1989</t>
  </si>
  <si>
    <t>1391-99</t>
  </si>
  <si>
    <t>Elias Canetti: Imágenes de una vida</t>
  </si>
  <si>
    <t>La lengua salvada: Obra completa III</t>
  </si>
  <si>
    <t>El suplicio de las moscas</t>
  </si>
  <si>
    <t>PN3322.C354.S86</t>
  </si>
  <si>
    <t>621-96</t>
  </si>
  <si>
    <t>280-04</t>
  </si>
  <si>
    <t>PN3322.C354.V6 1985</t>
  </si>
  <si>
    <t>PN3322.C354.V6 1996</t>
  </si>
  <si>
    <t>1817-02</t>
  </si>
  <si>
    <t>PN3322.C354.V6 2006</t>
  </si>
  <si>
    <t>1104-06</t>
  </si>
  <si>
    <t>Un árbol de noche y otros cuentos</t>
  </si>
  <si>
    <t>PN3322.C366.A72</t>
  </si>
  <si>
    <t>PN3322.C366.C65</t>
  </si>
  <si>
    <t>PN3322.C366.C7</t>
  </si>
  <si>
    <t>PN3322.C366.C84</t>
  </si>
  <si>
    <t>PN3322.C366.C78</t>
  </si>
  <si>
    <t>1129-93</t>
  </si>
  <si>
    <t>PN3322.C356.S84</t>
  </si>
  <si>
    <t>PN3322.C37.N68</t>
  </si>
  <si>
    <t>Tiempos de fuga</t>
  </si>
  <si>
    <t>PN3322.C366.M87</t>
  </si>
  <si>
    <t>1859-05</t>
  </si>
  <si>
    <t>PN3322.C374.A25</t>
  </si>
  <si>
    <t>306-05</t>
  </si>
  <si>
    <t>PN3322.C374.C65</t>
  </si>
  <si>
    <t>684-93</t>
  </si>
  <si>
    <t>1675-99</t>
  </si>
  <si>
    <t>PN3322.C374.M8</t>
  </si>
  <si>
    <t>PN3322.C374.R453</t>
  </si>
  <si>
    <t>616-05</t>
  </si>
  <si>
    <t>PN3322.C374.S45</t>
  </si>
  <si>
    <t>1062-04</t>
  </si>
  <si>
    <t>PN3322.C374.S54</t>
  </si>
  <si>
    <t>1090-03</t>
  </si>
  <si>
    <t>1091-03</t>
  </si>
  <si>
    <t>1092-03</t>
  </si>
  <si>
    <t>1093-03</t>
  </si>
  <si>
    <t>1094-03</t>
  </si>
  <si>
    <t>1095-03</t>
  </si>
  <si>
    <t>1096-03</t>
  </si>
  <si>
    <t>1105-03</t>
  </si>
  <si>
    <t>1097-03</t>
  </si>
  <si>
    <t>1098-03</t>
  </si>
  <si>
    <t>1099-03</t>
  </si>
  <si>
    <t>1113-03</t>
  </si>
  <si>
    <t>PN3322.C375.T67</t>
  </si>
  <si>
    <t>Lluvia y otros cuentos</t>
  </si>
  <si>
    <t>PN3322.C378.A93</t>
  </si>
  <si>
    <t>PN3322.C378.L66</t>
  </si>
  <si>
    <t>PN3322.C378.N53</t>
  </si>
  <si>
    <t>PN3322.C378.T73</t>
  </si>
  <si>
    <t>PN3322.C379.C35</t>
  </si>
  <si>
    <t>PN3322.C3792.C378 2013</t>
  </si>
  <si>
    <t>PN3322.C3792.H33</t>
  </si>
  <si>
    <t>Trampa 22</t>
  </si>
  <si>
    <t>PN3322.C3792.S5</t>
  </si>
  <si>
    <t>PN3322.C3792.T74</t>
  </si>
  <si>
    <t>PN3322.C38.H57 V.1</t>
  </si>
  <si>
    <t>PN3322.C38.H57 V.2</t>
  </si>
  <si>
    <t>PN3322.C38.M45</t>
  </si>
  <si>
    <t>PN3322.C381.E53</t>
  </si>
  <si>
    <t>PN3322.C382.N68</t>
  </si>
  <si>
    <t>PN3322.C382.T35</t>
  </si>
  <si>
    <t>PN3322.C382.T3</t>
  </si>
  <si>
    <t>PN3322.C383.A78</t>
  </si>
  <si>
    <t>La sangre y el jaguar</t>
  </si>
  <si>
    <t>PN3322.S665.S3</t>
  </si>
  <si>
    <t>2053-02</t>
  </si>
  <si>
    <t>Henrich y Cia en comandita</t>
  </si>
  <si>
    <t>Al primer vuelo (idilio vulgar) 1</t>
  </si>
  <si>
    <t>Al primer vuelo (idilio vulgar) 2</t>
  </si>
  <si>
    <t>PN3322.C383.M37</t>
  </si>
  <si>
    <t>PN3322.C383.R43</t>
  </si>
  <si>
    <t>PN3322.C383.R45</t>
  </si>
  <si>
    <t>PN3322.C383.R84</t>
  </si>
  <si>
    <t>PN523.8.T49</t>
  </si>
  <si>
    <t>PN3322.C383.S44</t>
  </si>
  <si>
    <t>PN3322.C383.V53</t>
  </si>
  <si>
    <t>PN3322.C383S.P37</t>
  </si>
  <si>
    <t>PN3322.C383S.P67</t>
  </si>
  <si>
    <t>PN3322.C385H.A7</t>
  </si>
  <si>
    <t>PN3322.C385H.D47</t>
  </si>
  <si>
    <t>PN3322.C385H.P47</t>
  </si>
  <si>
    <t>Contextos</t>
  </si>
  <si>
    <t>Letra Herida</t>
  </si>
  <si>
    <t>PN3322.A582.L47</t>
  </si>
  <si>
    <t>PN3322.C385R.C84</t>
  </si>
  <si>
    <t>PN3322.C385R.O33</t>
  </si>
  <si>
    <t>PN3322.C385R.O33 1975</t>
  </si>
  <si>
    <t>PN3322.C385R.R57</t>
  </si>
  <si>
    <t>PN3322.C385R.R67</t>
  </si>
  <si>
    <t>PN3322.C385R.S62</t>
  </si>
  <si>
    <t>PN3322.C386.A4</t>
  </si>
  <si>
    <t>PN3322.C387.M5</t>
  </si>
  <si>
    <t>PN3322.C387.P43</t>
  </si>
  <si>
    <t>PN3322.C388.D43</t>
  </si>
  <si>
    <t>PN3322.C389.L8</t>
  </si>
  <si>
    <t>PN3322.C394.D53</t>
  </si>
  <si>
    <t>Secretaria de Cultura</t>
  </si>
  <si>
    <t>PN3322.C3757.R35</t>
  </si>
  <si>
    <t>PN3322.C376.M45</t>
  </si>
  <si>
    <t>PN3322.C376.S47</t>
  </si>
  <si>
    <t>PN3322.C376.T76</t>
  </si>
  <si>
    <t>PN3322.C377.O87</t>
  </si>
  <si>
    <t>PN3322.C378.A43 1997</t>
  </si>
  <si>
    <t>PN3322.C378.A43 1998</t>
  </si>
  <si>
    <t>PN3322.C378.C64</t>
  </si>
  <si>
    <t>PN3322.C378.F35</t>
  </si>
  <si>
    <t>PN3322.C378.H6</t>
  </si>
  <si>
    <t>El juego de la lógica y otros escritos</t>
  </si>
  <si>
    <t>PN3322.C378.J8</t>
  </si>
  <si>
    <t>PN3322.C38.F84</t>
  </si>
  <si>
    <t>496-03</t>
  </si>
  <si>
    <t>3162-08</t>
  </si>
  <si>
    <t>PN3322.C383.C65</t>
  </si>
  <si>
    <t>PN3322.C383.D65</t>
  </si>
  <si>
    <t>PN3322.C383.E5 1974</t>
  </si>
  <si>
    <t>Las enseñanzas de don Juan: Una forma yaqui de conocimiento</t>
  </si>
  <si>
    <t>PN3322.C383.F67</t>
  </si>
  <si>
    <t>786-07</t>
  </si>
  <si>
    <t>PN3322.C383.F84</t>
  </si>
  <si>
    <t>PN3322.C383.L33</t>
  </si>
  <si>
    <t>127-05</t>
  </si>
  <si>
    <t>PN3322.C451.D47</t>
  </si>
  <si>
    <t>PN3322.C451.C37</t>
  </si>
  <si>
    <t>PN3322.C45.P33</t>
  </si>
  <si>
    <t>PN3322.C45.M7</t>
  </si>
  <si>
    <t>El deshabitado</t>
  </si>
  <si>
    <t>PN3322.S53.D47</t>
  </si>
  <si>
    <t>Corazón tan blanco</t>
  </si>
  <si>
    <t>PN3322.M386.C67</t>
  </si>
  <si>
    <t>Otro mar</t>
  </si>
  <si>
    <t>PN3322.M355.O87</t>
  </si>
  <si>
    <t>El espejismo</t>
  </si>
  <si>
    <t>PN3322.M357.E86</t>
  </si>
  <si>
    <t>PN3322.C384.B37</t>
  </si>
  <si>
    <t>PN3322.C385.E82</t>
  </si>
  <si>
    <t>PN3322.C385.A43</t>
  </si>
  <si>
    <t>PN3322.C385.E86</t>
  </si>
  <si>
    <t>PN3322.C385.S66</t>
  </si>
  <si>
    <t>PN3322.C385R.A53</t>
  </si>
  <si>
    <t>PN3322.C385R.B65</t>
  </si>
  <si>
    <t>Maryann Burk Carver</t>
  </si>
  <si>
    <t>PN3322.C3792.C37</t>
  </si>
  <si>
    <t>Principiantes: La versión original de De qué hablamos cuando hablamos de amor</t>
  </si>
  <si>
    <t>PN3322.C3792.P75</t>
  </si>
  <si>
    <t>PN3322.C3792.Q54</t>
  </si>
  <si>
    <t>Short Cuts: Vidas cruzadas</t>
  </si>
  <si>
    <t>PN3322.C3792.S46</t>
  </si>
  <si>
    <t>PN3322.A77.C6 2016</t>
  </si>
  <si>
    <t>PN3322.B72.A42</t>
  </si>
  <si>
    <t>Los caballitos de Tarquinia</t>
  </si>
  <si>
    <t>Utopía y desencanto: historias, esperanzas e ilusiones</t>
  </si>
  <si>
    <t>PN3322.M355.U85</t>
  </si>
  <si>
    <t>PN3322.S65.S58</t>
  </si>
  <si>
    <t>Extra-vagantes</t>
  </si>
  <si>
    <t>Avispero</t>
  </si>
  <si>
    <t>PN3322.A758.E98</t>
  </si>
  <si>
    <t>Jihad Darwiche</t>
  </si>
  <si>
    <t>Tecolote</t>
  </si>
  <si>
    <t>PN3322.D374.S27</t>
  </si>
  <si>
    <t>PN3322.C478.D66</t>
  </si>
  <si>
    <t>PN3322.C478.F73</t>
  </si>
  <si>
    <t>PN3322.C478.D67</t>
  </si>
  <si>
    <t>PN3322.C385J.C3 1994</t>
  </si>
  <si>
    <t>653-03</t>
  </si>
  <si>
    <t>Cantares de los vientos primerizos</t>
  </si>
  <si>
    <t>PN3322.C385J.L39</t>
  </si>
  <si>
    <t>PN3322.C385J.R45</t>
  </si>
  <si>
    <t>PN3322.C387.C37</t>
  </si>
  <si>
    <t>PN3322.C39.N33</t>
  </si>
  <si>
    <t>PN3322.C39.L53</t>
  </si>
  <si>
    <t>PN3322.C43.F55</t>
  </si>
  <si>
    <t>PN3322.C45.C36</t>
  </si>
  <si>
    <t>PN3322.C45.C6 1997</t>
  </si>
  <si>
    <t>PN3322.C45.C6 1992</t>
  </si>
  <si>
    <t>PN3322.C45.F35</t>
  </si>
  <si>
    <t>PN3322.C385R.C37</t>
  </si>
  <si>
    <t>2974-01</t>
  </si>
  <si>
    <t>PN3322.C451.F35 2006</t>
  </si>
  <si>
    <t>PN3322.C451.G85</t>
  </si>
  <si>
    <t>PN3322.C451.M84</t>
  </si>
  <si>
    <t>PN3322.C451.S45</t>
  </si>
  <si>
    <t>PN3322.C452.M49 1998</t>
  </si>
  <si>
    <t>PN3322.C452.R47</t>
  </si>
  <si>
    <t>PN3322.C452.V4</t>
  </si>
  <si>
    <t>PN3322.C453.T7</t>
  </si>
  <si>
    <t>PN3322.C454.C3</t>
  </si>
  <si>
    <t>PN3322.C451.C377</t>
  </si>
  <si>
    <t>PN3322.C472.V4</t>
  </si>
  <si>
    <t>PN3322.C472.V45</t>
  </si>
  <si>
    <t>PN3322.C473.M35</t>
  </si>
  <si>
    <t>PN3322.C477.R4</t>
  </si>
  <si>
    <t>PN3322.C478.A49</t>
  </si>
  <si>
    <t>PN3322.C478.C37</t>
  </si>
  <si>
    <t>PN3322.C478.C39</t>
  </si>
  <si>
    <t>PN3322.C478.C47</t>
  </si>
  <si>
    <t>PN3322.C478.C54</t>
  </si>
  <si>
    <t>PN3322.C478.C87</t>
  </si>
  <si>
    <t>PN3322.C478.G55</t>
  </si>
  <si>
    <t>PN3322.C478.G57</t>
  </si>
  <si>
    <t>PN3322.C478.I53 2003</t>
  </si>
  <si>
    <t>PN3322.C478.I53 2005</t>
  </si>
  <si>
    <t>PN3322.C478.N33</t>
  </si>
  <si>
    <t>PN3322.C478.O27 1999</t>
  </si>
  <si>
    <t>PN3322.C478.T73</t>
  </si>
  <si>
    <t>PN3322.C478.V53</t>
  </si>
  <si>
    <t>PN3322.C479.C65</t>
  </si>
  <si>
    <t>PN3322.C479.V35</t>
  </si>
  <si>
    <t>PN3322.C479.D65</t>
  </si>
  <si>
    <t>PN3322.C479.R57</t>
  </si>
  <si>
    <t>PN3322.C54.M46</t>
  </si>
  <si>
    <t>PN3322.C58.A33</t>
  </si>
  <si>
    <t>3201-00</t>
  </si>
  <si>
    <t>1524-95</t>
  </si>
  <si>
    <t>PN3321.P67</t>
  </si>
  <si>
    <t>PN3322.C58.R44 1988 V.1</t>
  </si>
  <si>
    <t>PN3322.C58.R44 1988 V.2</t>
  </si>
  <si>
    <t>PN3322.C58.R44 1995</t>
  </si>
  <si>
    <t>Su único hijo</t>
  </si>
  <si>
    <t>PN3322.C58.U53</t>
  </si>
  <si>
    <t>2001 una odisea espacial</t>
  </si>
  <si>
    <t>PN3322.C582.E58</t>
  </si>
  <si>
    <t>PN3322.C583.D68</t>
  </si>
  <si>
    <t>1419-09</t>
  </si>
  <si>
    <t>PN3322.C584.A52</t>
  </si>
  <si>
    <t>PN3322.C586.B45</t>
  </si>
  <si>
    <t>PN3322.C587.C84</t>
  </si>
  <si>
    <t>PN3322.C587.D53</t>
  </si>
  <si>
    <t>PN3322.C587.F84</t>
  </si>
  <si>
    <t>PN3322.C588.G35</t>
  </si>
  <si>
    <t>PN3322.C59.F35</t>
  </si>
  <si>
    <t>PN3322.C478.P75</t>
  </si>
  <si>
    <t>PN3322.C478.Q55</t>
  </si>
  <si>
    <t>2085-07</t>
  </si>
  <si>
    <t>Los días más felices</t>
  </si>
  <si>
    <t>154-93</t>
  </si>
  <si>
    <t>PN3322.C332.C35</t>
  </si>
  <si>
    <t>PN3322.C595.V53</t>
  </si>
  <si>
    <t>PN3322.C63.C84</t>
  </si>
  <si>
    <t>PN3322.C634.L53</t>
  </si>
  <si>
    <t>PN3322.C634.M83</t>
  </si>
  <si>
    <t>PN3322.C634.O63</t>
  </si>
  <si>
    <t>PN3322.C634.R47</t>
  </si>
  <si>
    <t>PN3322.C635.C45</t>
  </si>
  <si>
    <t>PN3322.C64.C57</t>
  </si>
  <si>
    <t>PN3322.C634.T46</t>
  </si>
  <si>
    <t>PN3322.C636.D47</t>
  </si>
  <si>
    <t>La sangre del cielo</t>
  </si>
  <si>
    <t>Piotr Rawicz</t>
  </si>
  <si>
    <t>PN3322.R378.S26</t>
  </si>
  <si>
    <t>PN3322.C332T.C65</t>
  </si>
  <si>
    <t>PN3322.C332T.E86</t>
  </si>
  <si>
    <t>PN3322.R497.C35</t>
  </si>
  <si>
    <t>PN3322.C642.H33</t>
  </si>
  <si>
    <t>PN3322.C642.H6</t>
  </si>
  <si>
    <t>PN3322.C642P.O52</t>
  </si>
  <si>
    <t>PN3322.C642P.P47</t>
  </si>
  <si>
    <t>PN3322.C642P.V47</t>
  </si>
  <si>
    <t>PN3322.C643.C67</t>
  </si>
  <si>
    <t>PN3322.C643.D53</t>
  </si>
  <si>
    <t>PN3322.C643.E32</t>
  </si>
  <si>
    <t>PN3322.C643.E43</t>
  </si>
  <si>
    <t>1220-04</t>
  </si>
  <si>
    <t>PN3322.C643.E86</t>
  </si>
  <si>
    <t>PN3322.C643.E82</t>
  </si>
  <si>
    <t>PN3322.C643.F64</t>
  </si>
  <si>
    <t>PN3322.C643.H65</t>
  </si>
  <si>
    <t>PN3322.C643.I53</t>
  </si>
  <si>
    <t>PN3322.C643.I532</t>
  </si>
  <si>
    <t>PN3322.C643.J88</t>
  </si>
  <si>
    <t>PN3322.C643.M34</t>
  </si>
  <si>
    <t>1911-03</t>
  </si>
  <si>
    <t>PN3322.C643.M43</t>
  </si>
  <si>
    <t>PN3322.C643.T54</t>
  </si>
  <si>
    <t>PN3322.C643.V47</t>
  </si>
  <si>
    <t>PN3322.C643.V53</t>
  </si>
  <si>
    <t>PN3322.C643.V533</t>
  </si>
  <si>
    <t>PN3322.C643.C65</t>
  </si>
  <si>
    <t>PN3322.C644.O6</t>
  </si>
  <si>
    <t>PN3322.C645.B45</t>
  </si>
  <si>
    <t>PN3322.C645.C65</t>
  </si>
  <si>
    <t>PN3322.C645.E83</t>
  </si>
  <si>
    <t>PN3322.C645.L53</t>
  </si>
  <si>
    <t>PN3322.C645.S65</t>
  </si>
  <si>
    <t>PN3322.C645M.C65</t>
  </si>
  <si>
    <t>PN3322.C65.N33</t>
  </si>
  <si>
    <t>PN3322.C65.P87</t>
  </si>
  <si>
    <t>PN3322.C652.C45</t>
  </si>
  <si>
    <t>PN3322.C652J.P67</t>
  </si>
  <si>
    <t>PN3322.C652J.V53</t>
  </si>
  <si>
    <t>PN3322.C653.P37</t>
  </si>
  <si>
    <t>PN3322.C654.L33</t>
  </si>
  <si>
    <t>PN3322.C654C.C33</t>
  </si>
  <si>
    <t>PN3322.C654W.D63</t>
  </si>
  <si>
    <t>PN3322.C654W.H67</t>
  </si>
  <si>
    <t>PN3322.C654W.M35</t>
  </si>
  <si>
    <t>PN3322.C654W.M65</t>
  </si>
  <si>
    <t>¿Quién mató a Zebedee?</t>
  </si>
  <si>
    <t>PN3322.C654W.Q54</t>
  </si>
  <si>
    <t>PN3322.C654W.S42</t>
  </si>
  <si>
    <t>PN3322.C654W.S56</t>
  </si>
  <si>
    <t>PN3322.C655.A93 2001</t>
  </si>
  <si>
    <t>Aventuras de Pinocho: primeras andanzas del famoso muñeco de madera</t>
  </si>
  <si>
    <t>PN3322.C655.A93 2007</t>
  </si>
  <si>
    <t>PN3322.C655.P55 2006</t>
  </si>
  <si>
    <t>331-07</t>
  </si>
  <si>
    <t>PN3322.C655.P55 2007</t>
  </si>
  <si>
    <t>PN3322.C656.M34</t>
  </si>
  <si>
    <t>PN3322.C657.G37</t>
  </si>
  <si>
    <t>PN3322.C657.P37</t>
  </si>
  <si>
    <t>PN3322.C66.A33</t>
  </si>
  <si>
    <t>PN3322.C66.I53</t>
  </si>
  <si>
    <t>PN3322.C662.A53</t>
  </si>
  <si>
    <t>PN3322.C662.A85</t>
  </si>
  <si>
    <t>PN3322.C662.C35</t>
  </si>
  <si>
    <t>PN3322.C662.H65</t>
  </si>
  <si>
    <t>PN3322.C662.I72</t>
  </si>
  <si>
    <t>PN3322.C662.P47</t>
  </si>
  <si>
    <t>PN3322.C662.P63</t>
  </si>
  <si>
    <t>PN3322.C662.T63</t>
  </si>
  <si>
    <t>PN3322.C663.A33 1994</t>
  </si>
  <si>
    <t>995-94</t>
  </si>
  <si>
    <t>PN3322.C663.A33 1995</t>
  </si>
  <si>
    <t>782-96</t>
  </si>
  <si>
    <t>PN3322.C663.A44</t>
  </si>
  <si>
    <t>PN3322.C663.A92 1993</t>
  </si>
  <si>
    <t>PN3322.C663.A92 1979</t>
  </si>
  <si>
    <t>PN3322.C663.A93</t>
  </si>
  <si>
    <t>Azar: Relato en dos partes</t>
  </si>
  <si>
    <t>PN3322.C663.A972</t>
  </si>
  <si>
    <t>PN3322.C663.C65</t>
  </si>
  <si>
    <t>2620-99</t>
  </si>
  <si>
    <t>2093-99</t>
  </si>
  <si>
    <t>1402-97</t>
  </si>
  <si>
    <t>304-96</t>
  </si>
  <si>
    <t>Tragedia de la infancia</t>
  </si>
  <si>
    <t>PN3322.S288.T73</t>
  </si>
  <si>
    <t>784-98</t>
  </si>
  <si>
    <t>PN3322.C663.C67 2008</t>
  </si>
  <si>
    <t>PN3322.C663.C67 2009</t>
  </si>
  <si>
    <t>PN3322.C663.C67 2014</t>
  </si>
  <si>
    <t>PN3322.C663.C67</t>
  </si>
  <si>
    <t>PN3322.C663.C67 1997</t>
  </si>
  <si>
    <t>2703-00</t>
  </si>
  <si>
    <t>PN3322.C663.C66</t>
  </si>
  <si>
    <t>PN3322.C663.C76</t>
  </si>
  <si>
    <t>101-03</t>
  </si>
  <si>
    <t>PN3322.C663.D45</t>
  </si>
  <si>
    <t>792-94</t>
  </si>
  <si>
    <t>2122-07</t>
  </si>
  <si>
    <t>PN3322.C663.D845</t>
  </si>
  <si>
    <t>818-94</t>
  </si>
  <si>
    <t>PN3322.C663.E58</t>
  </si>
  <si>
    <t>1404-08</t>
  </si>
  <si>
    <t>PN3322.C663.E86 1994</t>
  </si>
  <si>
    <t>1372-99</t>
  </si>
  <si>
    <t>PN3322.C663.E86 2006</t>
  </si>
  <si>
    <t>204-07</t>
  </si>
  <si>
    <t>PN3322.C663.F55</t>
  </si>
  <si>
    <t>PN3322.C663.F74</t>
  </si>
  <si>
    <t>146-93</t>
  </si>
  <si>
    <t>PN3322.C663.F84</t>
  </si>
  <si>
    <t>1462-09</t>
  </si>
  <si>
    <t>PN3322.C663.G37</t>
  </si>
  <si>
    <t>PN3322.C663.H43</t>
  </si>
  <si>
    <t>330-99</t>
  </si>
  <si>
    <t>PN3322.C663.J88</t>
  </si>
  <si>
    <t>2748-00</t>
  </si>
  <si>
    <t>La linea de sombra: una confesión</t>
  </si>
  <si>
    <t>PN3322.C663.L55 1997</t>
  </si>
  <si>
    <t>La linea de sombra. Apropósito de Joseph Conrad y su obra</t>
  </si>
  <si>
    <t>PN3322.C663.L553</t>
  </si>
  <si>
    <t>La locura del Almayer</t>
  </si>
  <si>
    <t>PN3322.C663.L63</t>
  </si>
  <si>
    <t>1120-03</t>
  </si>
  <si>
    <t>PN3322.C663.L67</t>
  </si>
  <si>
    <t>1432-98</t>
  </si>
  <si>
    <t>PN3322.C663.L67 1999</t>
  </si>
  <si>
    <t>2913-00</t>
  </si>
  <si>
    <t>PN3322.C663.N37</t>
  </si>
  <si>
    <t>PN3322.C663.N44</t>
  </si>
  <si>
    <t>1154-07</t>
  </si>
  <si>
    <t>PN3322.C663.N67</t>
  </si>
  <si>
    <t>909-03</t>
  </si>
  <si>
    <t>PN3322.C663.N673</t>
  </si>
  <si>
    <t>PN3322.C663.P57</t>
  </si>
  <si>
    <t>175-94</t>
  </si>
  <si>
    <t>1625-00</t>
  </si>
  <si>
    <t>PN3322.C663.P67</t>
  </si>
  <si>
    <t>1199-99</t>
  </si>
  <si>
    <t>PN3322.C663.R44</t>
  </si>
  <si>
    <t>2285-96</t>
  </si>
  <si>
    <t>PN3322.C663.R47</t>
  </si>
  <si>
    <t>2474-08</t>
  </si>
  <si>
    <t>PN3322.C663.S25</t>
  </si>
  <si>
    <t>2072-01</t>
  </si>
  <si>
    <t>Acerca de la pérdida del Titanic</t>
  </si>
  <si>
    <t>PN3322.C663.A23</t>
  </si>
  <si>
    <t>941-98</t>
  </si>
  <si>
    <t>A Conrad Argosy</t>
  </si>
  <si>
    <t>PN3322.C663.C653</t>
  </si>
  <si>
    <t>737-06</t>
  </si>
  <si>
    <t>PN3322.C663.C655</t>
  </si>
  <si>
    <t>Situación límite</t>
  </si>
  <si>
    <t>PN3322.C663.S58</t>
  </si>
  <si>
    <t>2625-00</t>
  </si>
  <si>
    <t>PN3322.C663.S62</t>
  </si>
  <si>
    <t>PN3322.C663.S97</t>
  </si>
  <si>
    <t>PN3322.C663.T54</t>
  </si>
  <si>
    <t>287-98</t>
  </si>
  <si>
    <t>PN3322.C663.T546</t>
  </si>
  <si>
    <t>899-00</t>
  </si>
  <si>
    <t>PN3322.C663.U53</t>
  </si>
  <si>
    <t>PN3322.C663.V53</t>
  </si>
  <si>
    <t>2175-99</t>
  </si>
  <si>
    <t>La hermosa habitación está vacía</t>
  </si>
  <si>
    <t>PN3322.W534.H47</t>
  </si>
  <si>
    <t>Resplandor</t>
  </si>
  <si>
    <t>Gustavo Arango</t>
  </si>
  <si>
    <t>PN3322.A7254.R47</t>
  </si>
  <si>
    <t>PN3322.A7254.S25</t>
  </si>
  <si>
    <t>Santa Maria del Diablo</t>
  </si>
  <si>
    <t>PN3322.C673.C47</t>
  </si>
  <si>
    <t>PN3322.Z46.A53</t>
  </si>
  <si>
    <t>PN3322.R659.C34</t>
  </si>
  <si>
    <t>PN3322.C385J.C3 2007</t>
  </si>
  <si>
    <t>2380-07</t>
  </si>
  <si>
    <t>Figuraciones</t>
  </si>
  <si>
    <t>José Tomas De Cuellar-Emilio Barrasa</t>
  </si>
  <si>
    <t>PN3321.92.F847</t>
  </si>
  <si>
    <t>La intimidad</t>
  </si>
  <si>
    <t>PN3322.A582.I58</t>
  </si>
  <si>
    <t>Las huellas de la voz</t>
  </si>
  <si>
    <t>PN3322.C667.P46</t>
  </si>
  <si>
    <t>3079-08</t>
  </si>
  <si>
    <t>PN3322.C667.U53</t>
  </si>
  <si>
    <t>3078-08</t>
  </si>
  <si>
    <t>PN3322.C667I.C67</t>
  </si>
  <si>
    <t>PN3322.C667Q.A87</t>
  </si>
  <si>
    <t>3354-00</t>
  </si>
  <si>
    <t>PN3322.C667R.D53</t>
  </si>
  <si>
    <t>1278-04</t>
  </si>
  <si>
    <t>PN3322.C667S.C65</t>
  </si>
  <si>
    <t>PN3322.C669.O27</t>
  </si>
  <si>
    <t>PN3322.C67.P37</t>
  </si>
  <si>
    <t>PN3322.C673.A43</t>
  </si>
  <si>
    <t>PN3322.C673.A48</t>
  </si>
  <si>
    <t>1152-03</t>
  </si>
  <si>
    <t>PN3322.C673.A74</t>
  </si>
  <si>
    <t>1982-02</t>
  </si>
  <si>
    <t>PN3322.C673.C373</t>
  </si>
  <si>
    <t>Clase de Literatura: Berkeley, 1980</t>
  </si>
  <si>
    <t>PN3322.C673.C67</t>
  </si>
  <si>
    <t>PN3322.C673.C68</t>
  </si>
  <si>
    <t>2203-02</t>
  </si>
  <si>
    <t>512-94</t>
  </si>
  <si>
    <t>PN3322.C673.C846</t>
  </si>
  <si>
    <t>131-08</t>
  </si>
  <si>
    <t>PN3322.C673.D58</t>
  </si>
  <si>
    <t>500-03</t>
  </si>
  <si>
    <t>PN3322.C673.E92</t>
  </si>
  <si>
    <t>499-03</t>
  </si>
  <si>
    <t>PN3322.C673.F35</t>
  </si>
  <si>
    <t>782-03</t>
  </si>
  <si>
    <t>PN3322.C673.F84</t>
  </si>
  <si>
    <t>PN3322.C673.G65</t>
  </si>
  <si>
    <t>319-99</t>
  </si>
  <si>
    <t>PN3322.C673.H47</t>
  </si>
  <si>
    <t>PN3322.C673.H57</t>
  </si>
  <si>
    <t>958-99</t>
  </si>
  <si>
    <t>PN3322.C673.H57 2005</t>
  </si>
  <si>
    <t>PN3322.C673.L53</t>
  </si>
  <si>
    <t>982-00</t>
  </si>
  <si>
    <t>Obras completas I: Cuentos</t>
  </si>
  <si>
    <t>Obras completas III: Novelas II</t>
  </si>
  <si>
    <t>Obras completas II: Teatro/Novelas I</t>
  </si>
  <si>
    <t>Obras completas IV: Poesía y poética</t>
  </si>
  <si>
    <t>3388-08</t>
  </si>
  <si>
    <t>3390-08</t>
  </si>
  <si>
    <t>3389-08</t>
  </si>
  <si>
    <t>3391-08</t>
  </si>
  <si>
    <t>PN3322.C673.P36</t>
  </si>
  <si>
    <t>PN3322.C673.P39</t>
  </si>
  <si>
    <t>2149-01</t>
  </si>
  <si>
    <t>PN3322.C673.P47</t>
  </si>
  <si>
    <t>1182-00</t>
  </si>
  <si>
    <t>PN3322.C673.P74</t>
  </si>
  <si>
    <t>1231-04</t>
  </si>
  <si>
    <t>PN3322.C673.P76</t>
  </si>
  <si>
    <t>2084-01</t>
  </si>
  <si>
    <t>PN3322.C673.R39 1963</t>
  </si>
  <si>
    <t>PN3322.C673.R39 1992</t>
  </si>
  <si>
    <t>3257-08</t>
  </si>
  <si>
    <t>PN3322.C673.R39 2013</t>
  </si>
  <si>
    <t>PN3322.C673.R393</t>
  </si>
  <si>
    <t>1394-09</t>
  </si>
  <si>
    <t>PN3322.C673.R48</t>
  </si>
  <si>
    <t>PN3322.C673.T47</t>
  </si>
  <si>
    <t>PN3322.C673.T54</t>
  </si>
  <si>
    <t>2615-01</t>
  </si>
  <si>
    <t>1138-03</t>
  </si>
  <si>
    <t>PN3322.C673.V84</t>
  </si>
  <si>
    <t>2956-01</t>
  </si>
  <si>
    <t>PN3322.C674.P37</t>
  </si>
  <si>
    <t>3161-01</t>
  </si>
  <si>
    <t>PN3322.C675.V84</t>
  </si>
  <si>
    <t>PN3322.C676.A42</t>
  </si>
  <si>
    <t>PN3322.C676.M45</t>
  </si>
  <si>
    <t>PN3322.C68.A83</t>
  </si>
  <si>
    <t>1696-95</t>
  </si>
  <si>
    <t>PN3322.C69.A42</t>
  </si>
  <si>
    <t>2320-96</t>
  </si>
  <si>
    <t>PN3322.C69.U42</t>
  </si>
  <si>
    <t>PN3322.C73.B67</t>
  </si>
  <si>
    <t>PN3322.C73.H67</t>
  </si>
  <si>
    <t>2825-00</t>
  </si>
  <si>
    <t>PN3322.C75.R47</t>
  </si>
  <si>
    <t>PN3322.C76.L37</t>
  </si>
  <si>
    <t>PN3322.C765.O5</t>
  </si>
  <si>
    <t>653-09</t>
  </si>
  <si>
    <t>PN3322.C767.E88</t>
  </si>
  <si>
    <t>PN3322.C767.G73</t>
  </si>
  <si>
    <t>14-93</t>
  </si>
  <si>
    <t>PN3322.C767.I35</t>
  </si>
  <si>
    <t>PN3322.C767.I58</t>
  </si>
  <si>
    <t>PN3322.C767.T55</t>
  </si>
  <si>
    <t>PN3322.C78.H55</t>
  </si>
  <si>
    <t>PN3322.C78.O28</t>
  </si>
  <si>
    <t>388-08</t>
  </si>
  <si>
    <t>PN3322.C78.T55</t>
  </si>
  <si>
    <t>3010-00</t>
  </si>
  <si>
    <t>PN3322.C78C.O87</t>
  </si>
  <si>
    <t>203-99</t>
  </si>
  <si>
    <t>PN3322.C78R.T47</t>
  </si>
  <si>
    <t>PN3322.C78T.E33</t>
  </si>
  <si>
    <t>1242-05</t>
  </si>
  <si>
    <t>PN3322.C78V.I42</t>
  </si>
  <si>
    <t>PN3322.C845.B35</t>
  </si>
  <si>
    <t>466-97</t>
  </si>
  <si>
    <t>PN3322.A743.M35</t>
  </si>
  <si>
    <t>La forza del destino</t>
  </si>
  <si>
    <t>PN3322.C348.F67</t>
  </si>
  <si>
    <t>El cielo y la tierra</t>
  </si>
  <si>
    <t>Carlo Coccioli</t>
  </si>
  <si>
    <t>PN3322.C633.C54</t>
  </si>
  <si>
    <t>Trece fabulas y media</t>
  </si>
  <si>
    <t>PN3322.B462.T74</t>
  </si>
  <si>
    <t>La vida material</t>
  </si>
  <si>
    <t>Cielo de invierno</t>
  </si>
  <si>
    <t>PN3322.R848.O49</t>
  </si>
  <si>
    <t>PN3322.C845.E58</t>
  </si>
  <si>
    <t>1377-98</t>
  </si>
  <si>
    <t>PN3322.C845.J35</t>
  </si>
  <si>
    <t>PN3322.C845.J67</t>
  </si>
  <si>
    <t>Tipo-Litografía de Espasa y Compañía</t>
  </si>
  <si>
    <t>Dulce y prehistorico animal</t>
  </si>
  <si>
    <t>PN3322.C848.D85</t>
  </si>
  <si>
    <t>PN3322.C848.P54</t>
  </si>
  <si>
    <t>506-97</t>
  </si>
  <si>
    <t>PN3322.C848R.N36</t>
  </si>
  <si>
    <t>601-96</t>
  </si>
  <si>
    <t>1465-07</t>
  </si>
  <si>
    <t>PN3322.C856.C63</t>
  </si>
  <si>
    <t>PN3322.C856.C76</t>
  </si>
  <si>
    <t>1510-06</t>
  </si>
  <si>
    <t>1511-06</t>
  </si>
  <si>
    <t>Papeles que fueron vidas</t>
  </si>
  <si>
    <t>PN3322.C856.P36</t>
  </si>
  <si>
    <t>PN3322.C87.N38</t>
  </si>
  <si>
    <t>PN3322.C87.S26</t>
  </si>
  <si>
    <t>1752-07</t>
  </si>
  <si>
    <t>PN3322.C845M.C37</t>
  </si>
  <si>
    <t>PN3322.CH32.L37</t>
  </si>
  <si>
    <t>PN3322.CH33.E98</t>
  </si>
  <si>
    <t>1104-03</t>
  </si>
  <si>
    <t>PN3322.CH33.M37</t>
  </si>
  <si>
    <t>1729-09</t>
  </si>
  <si>
    <t>PN3322.CH34.A33</t>
  </si>
  <si>
    <t>1470-08</t>
  </si>
  <si>
    <t>PN3322.CH34.L37</t>
  </si>
  <si>
    <t>1332-07</t>
  </si>
  <si>
    <t>1439-08</t>
  </si>
  <si>
    <t>PN3322.CH35.T54</t>
  </si>
  <si>
    <t>2299-03</t>
  </si>
  <si>
    <t>Tierra roja y Lluvia torrencial</t>
  </si>
  <si>
    <t>PN3322.CH35.T55</t>
  </si>
  <si>
    <t>2517-08</t>
  </si>
  <si>
    <t>PN3322.CH37.A45</t>
  </si>
  <si>
    <t>1775-09</t>
  </si>
  <si>
    <t>PN3322.CH37.B86</t>
  </si>
  <si>
    <t>PN3322.CH37.M38</t>
  </si>
  <si>
    <t>3217-00</t>
  </si>
  <si>
    <t>2170-99</t>
  </si>
  <si>
    <t>1206-06</t>
  </si>
  <si>
    <t>1207-06</t>
  </si>
  <si>
    <t>PN3322.CH37.R44</t>
  </si>
  <si>
    <t>1529-00</t>
  </si>
  <si>
    <t>Memorias de ultratumba: libros I -XXIV</t>
  </si>
  <si>
    <t>PN3322.CH38.A52</t>
  </si>
  <si>
    <t>1889-98</t>
  </si>
  <si>
    <t>PN3322.CH38.B35</t>
  </si>
  <si>
    <t>Bajo el sol: Las cartas de Bruce Chatwin</t>
  </si>
  <si>
    <t>PN3322.CH38.C65</t>
  </si>
  <si>
    <t>1142-95</t>
  </si>
  <si>
    <t>PN3322.CH38.P37</t>
  </si>
  <si>
    <t>538-95</t>
  </si>
  <si>
    <t>PN3322.CH38.Q44</t>
  </si>
  <si>
    <t>PN3322.CH38.S52</t>
  </si>
  <si>
    <t>1059-99</t>
  </si>
  <si>
    <t>PN3322.CH38.V57</t>
  </si>
  <si>
    <t>1655-97</t>
  </si>
  <si>
    <t>PN3322.CH39.C84 1999</t>
  </si>
  <si>
    <t>1616-00</t>
  </si>
  <si>
    <t>PN3322.CH39.C84 2004</t>
  </si>
  <si>
    <t>231-07</t>
  </si>
  <si>
    <t>PN3322.CH44.B85</t>
  </si>
  <si>
    <t>1045-07</t>
  </si>
  <si>
    <t>PN3322.CH44.C76</t>
  </si>
  <si>
    <t>1623-98</t>
  </si>
  <si>
    <t>PN3322.CH44.D53</t>
  </si>
  <si>
    <t>3049-08</t>
  </si>
  <si>
    <t>PN3322.CH44.G46</t>
  </si>
  <si>
    <t>2025-07</t>
  </si>
  <si>
    <t>1091-07</t>
  </si>
  <si>
    <t>1092-07</t>
  </si>
  <si>
    <t>PN3322.CH45.B37</t>
  </si>
  <si>
    <t>PN3322.CH45.B47</t>
  </si>
  <si>
    <t>2088-01</t>
  </si>
  <si>
    <t>PN3322.CH45.C37</t>
  </si>
  <si>
    <t>PN3322.CH45.C376</t>
  </si>
  <si>
    <t>1904-99</t>
  </si>
  <si>
    <t>La playa y otros relatos</t>
  </si>
  <si>
    <t>PN3322.P39.P53</t>
  </si>
  <si>
    <t>1694-09</t>
  </si>
  <si>
    <t>53-06</t>
  </si>
  <si>
    <t>260-08</t>
  </si>
  <si>
    <t>2785-01</t>
  </si>
  <si>
    <t>2564-01</t>
  </si>
  <si>
    <t>698-02</t>
  </si>
  <si>
    <t>1265-01</t>
  </si>
  <si>
    <t>324-99</t>
  </si>
  <si>
    <t>1709-06</t>
  </si>
  <si>
    <t>2502-07</t>
  </si>
  <si>
    <t>954-94</t>
  </si>
  <si>
    <t>2475-08</t>
  </si>
  <si>
    <t>587-00</t>
  </si>
  <si>
    <t>1833-05</t>
  </si>
  <si>
    <t>1738-02</t>
  </si>
  <si>
    <t>766-99</t>
  </si>
  <si>
    <t>1048-00</t>
  </si>
  <si>
    <t>2234-01</t>
  </si>
  <si>
    <t>2126-07</t>
  </si>
  <si>
    <t>652-00</t>
  </si>
  <si>
    <t>2525-97</t>
  </si>
  <si>
    <t>1638-04</t>
  </si>
  <si>
    <t>2002-94</t>
  </si>
  <si>
    <t>15-95</t>
  </si>
  <si>
    <t>1345-98</t>
  </si>
  <si>
    <t>1617-97</t>
  </si>
  <si>
    <t>1320-98</t>
  </si>
  <si>
    <t>1317-98</t>
  </si>
  <si>
    <t>2102-01</t>
  </si>
  <si>
    <t>199-05</t>
  </si>
  <si>
    <t>1634-03</t>
  </si>
  <si>
    <t>2021-03</t>
  </si>
  <si>
    <t>814-04</t>
  </si>
  <si>
    <t>487-07</t>
  </si>
  <si>
    <t>1935-03</t>
  </si>
  <si>
    <t>1936-03</t>
  </si>
  <si>
    <t>704-98</t>
  </si>
  <si>
    <t>790-02</t>
  </si>
  <si>
    <t>394-04</t>
  </si>
  <si>
    <t>794-02</t>
  </si>
  <si>
    <t>2000-94</t>
  </si>
  <si>
    <t>Historia general de los robos y asesinatos de los más famosos piratas</t>
  </si>
  <si>
    <t>2063-08</t>
  </si>
  <si>
    <t>3595-01</t>
  </si>
  <si>
    <t>1416-09</t>
  </si>
  <si>
    <t>1417-09</t>
  </si>
  <si>
    <t>1418-09</t>
  </si>
  <si>
    <t>638-06</t>
  </si>
  <si>
    <t>2152-02</t>
  </si>
  <si>
    <t>141-06</t>
  </si>
  <si>
    <t>Los demonios: según la crónica del jefe de sección Geyrenhoff</t>
  </si>
  <si>
    <t>111-08</t>
  </si>
  <si>
    <t>2053-01</t>
  </si>
  <si>
    <t>2279-07</t>
  </si>
  <si>
    <t>1239-97</t>
  </si>
  <si>
    <t>2040-02</t>
  </si>
  <si>
    <t>2041-02</t>
  </si>
  <si>
    <t>2512-97</t>
  </si>
  <si>
    <t>173-07</t>
  </si>
  <si>
    <t>2313-03</t>
  </si>
  <si>
    <t>1198-98</t>
  </si>
  <si>
    <t>1469-05</t>
  </si>
  <si>
    <t>1461-95</t>
  </si>
  <si>
    <t>1978-01</t>
  </si>
  <si>
    <t>1048-05</t>
  </si>
  <si>
    <t>201-03</t>
  </si>
  <si>
    <t>1679-97</t>
  </si>
  <si>
    <t>2398-99</t>
  </si>
  <si>
    <t>856-07</t>
  </si>
  <si>
    <t>2946-00</t>
  </si>
  <si>
    <t>613-09</t>
  </si>
  <si>
    <t>1683-02</t>
  </si>
  <si>
    <t>1802-02</t>
  </si>
  <si>
    <t>1721-02</t>
  </si>
  <si>
    <t>2943-00</t>
  </si>
  <si>
    <t>2324-08</t>
  </si>
  <si>
    <t>2031-94</t>
  </si>
  <si>
    <t>1525-02</t>
  </si>
  <si>
    <t>738-09</t>
  </si>
  <si>
    <t>1087-97</t>
  </si>
  <si>
    <t>2762-00</t>
  </si>
  <si>
    <t>3191-01</t>
  </si>
  <si>
    <t>2883-00</t>
  </si>
  <si>
    <t>1364-04</t>
  </si>
  <si>
    <t>1166-03</t>
  </si>
  <si>
    <t>1365-04</t>
  </si>
  <si>
    <t>1744-02</t>
  </si>
  <si>
    <t>794-98</t>
  </si>
  <si>
    <t>436-09</t>
  </si>
  <si>
    <t>437-09</t>
  </si>
  <si>
    <t>539-04</t>
  </si>
  <si>
    <t>1467-92</t>
  </si>
  <si>
    <t>1306-04</t>
  </si>
  <si>
    <t>2104-01</t>
  </si>
  <si>
    <t>1618-07</t>
  </si>
  <si>
    <t>3013-01</t>
  </si>
  <si>
    <t>2183-08</t>
  </si>
  <si>
    <t>2572-00</t>
  </si>
  <si>
    <t>2194-00</t>
  </si>
  <si>
    <t>2187-00</t>
  </si>
  <si>
    <t>2198-00</t>
  </si>
  <si>
    <t>2197-00</t>
  </si>
  <si>
    <t>26-94</t>
  </si>
  <si>
    <t>1897-04</t>
  </si>
  <si>
    <t>950-99</t>
  </si>
  <si>
    <t>989-00</t>
  </si>
  <si>
    <t>16-99</t>
  </si>
  <si>
    <t>871-07</t>
  </si>
  <si>
    <t>995-00</t>
  </si>
  <si>
    <t>1859-98</t>
  </si>
  <si>
    <t>3002-01</t>
  </si>
  <si>
    <t>1077-00</t>
  </si>
  <si>
    <t>1076-00</t>
  </si>
  <si>
    <t>1078-00</t>
  </si>
  <si>
    <t>1079-00</t>
  </si>
  <si>
    <t>1407-07</t>
  </si>
  <si>
    <t>1979-02</t>
  </si>
  <si>
    <t>1049-05</t>
  </si>
  <si>
    <t>1665-04</t>
  </si>
  <si>
    <t>1826-97</t>
  </si>
  <si>
    <t>1827-97</t>
  </si>
  <si>
    <t>396-01</t>
  </si>
  <si>
    <t>397-01</t>
  </si>
  <si>
    <t>507-98</t>
  </si>
  <si>
    <t>467-97</t>
  </si>
  <si>
    <t>1375-06</t>
  </si>
  <si>
    <t>1430-09</t>
  </si>
  <si>
    <t>98-02</t>
  </si>
  <si>
    <t>1592-00</t>
  </si>
  <si>
    <t>2291-00</t>
  </si>
  <si>
    <t>1404-09</t>
  </si>
  <si>
    <t>1301-04</t>
  </si>
  <si>
    <t>925-94</t>
  </si>
  <si>
    <t>3451-00</t>
  </si>
  <si>
    <t>517-98</t>
  </si>
  <si>
    <t>272-00</t>
  </si>
  <si>
    <t>58-04</t>
  </si>
  <si>
    <t>1728-08</t>
  </si>
  <si>
    <t>1337-08</t>
  </si>
  <si>
    <t>1225-04</t>
  </si>
  <si>
    <t>1640-02</t>
  </si>
  <si>
    <t>1301-08</t>
  </si>
  <si>
    <t>831-94</t>
  </si>
  <si>
    <t>1697-08</t>
  </si>
  <si>
    <t>3073-01</t>
  </si>
  <si>
    <t>2199-01</t>
  </si>
  <si>
    <t>2374-00</t>
  </si>
  <si>
    <t>2751-00</t>
  </si>
  <si>
    <t>674-01</t>
  </si>
  <si>
    <t>2125-08</t>
  </si>
  <si>
    <t>1780-06</t>
  </si>
  <si>
    <t>PN523.2.E23</t>
  </si>
  <si>
    <t>PN3322.C666.A47</t>
  </si>
  <si>
    <t>3237-01</t>
  </si>
  <si>
    <t>PN3322.C665.C83</t>
  </si>
  <si>
    <t>Adolphe: historia hallada entre los papeles de un desconocido</t>
  </si>
  <si>
    <t>PN3322.C665.A35</t>
  </si>
  <si>
    <t>PN3322.C664.C37</t>
  </si>
  <si>
    <t>PN3322.CH45.C672</t>
  </si>
  <si>
    <t>PN3322.CH45.C67</t>
  </si>
  <si>
    <t>PN3322.CH45.C84 2007</t>
  </si>
  <si>
    <t>432-07</t>
  </si>
  <si>
    <t>PN3322.CH45.C843</t>
  </si>
  <si>
    <t>PN3322.CH45.C845</t>
  </si>
  <si>
    <t>1781-01</t>
  </si>
  <si>
    <t>PN3322.CH45.C84</t>
  </si>
  <si>
    <t>PN3322.CH45.C84 1999</t>
  </si>
  <si>
    <t>1917-99</t>
  </si>
  <si>
    <t>PN3322.CH45.D353</t>
  </si>
  <si>
    <t>1411-99</t>
  </si>
  <si>
    <t>PN3322.CH45.D73</t>
  </si>
  <si>
    <t>PN3322.CH45.E53</t>
  </si>
  <si>
    <t>PN3322.CH45.E88 1999</t>
  </si>
  <si>
    <t>1863-02</t>
  </si>
  <si>
    <t>PN3322.CH45.E88 2001</t>
  </si>
  <si>
    <t>1112-07</t>
  </si>
  <si>
    <t>PN3322.CH45.E98</t>
  </si>
  <si>
    <t>1941-04</t>
  </si>
  <si>
    <t>1437-08</t>
  </si>
  <si>
    <t>1199-98</t>
  </si>
  <si>
    <t>PN3322.CH45.H57</t>
  </si>
  <si>
    <t>La isla de Sajalín</t>
  </si>
  <si>
    <t>PN3322.CH45.I84</t>
  </si>
  <si>
    <t>1216-99</t>
  </si>
  <si>
    <t>PN3322.CH45.L34</t>
  </si>
  <si>
    <t>1908-07</t>
  </si>
  <si>
    <t>PN3322.CH45.N45</t>
  </si>
  <si>
    <t>2442-92</t>
  </si>
  <si>
    <t>PN3322.CH45.N84</t>
  </si>
  <si>
    <t>1503-07</t>
  </si>
  <si>
    <t>Obras: relatos y teatro</t>
  </si>
  <si>
    <t>PN3322.CH45.O27</t>
  </si>
  <si>
    <t>PN3322.CH45.O272</t>
  </si>
  <si>
    <t>PN3322.CH45.P33</t>
  </si>
  <si>
    <t>1600-98</t>
  </si>
  <si>
    <t>PN3322.CH45.R45</t>
  </si>
  <si>
    <t>1441-08</t>
  </si>
  <si>
    <t>PN3322.CH45.S46</t>
  </si>
  <si>
    <t>1052-93</t>
  </si>
  <si>
    <t>Sólo lo inútil es placentero: Aforismos</t>
  </si>
  <si>
    <t>PN3322.CH45.S65</t>
  </si>
  <si>
    <t>PN3322.CH45.S85</t>
  </si>
  <si>
    <t>PN3322.CH45.T73</t>
  </si>
  <si>
    <t>PN3322.CH45.T74</t>
  </si>
  <si>
    <t>1860-05</t>
  </si>
  <si>
    <t>PN3322.CH45.T76</t>
  </si>
  <si>
    <t>1654-94</t>
  </si>
  <si>
    <t>PN3322.CH45.U55</t>
  </si>
  <si>
    <t>1647-09</t>
  </si>
  <si>
    <t>PN3322.CH45.V56</t>
  </si>
  <si>
    <t>857-03</t>
  </si>
  <si>
    <t>PN3322.CH46.V35</t>
  </si>
  <si>
    <t>170-09</t>
  </si>
  <si>
    <t>PN3322.CH48.A35</t>
  </si>
  <si>
    <t>PN3322.CH48.A78</t>
  </si>
  <si>
    <t>665-06</t>
  </si>
  <si>
    <t>PN3322.CH48.A98</t>
  </si>
  <si>
    <t>1152-04</t>
  </si>
  <si>
    <t>PN3322.CH48.C35</t>
  </si>
  <si>
    <t>1847-01</t>
  </si>
  <si>
    <t>PN3322.CH48.C54</t>
  </si>
  <si>
    <t>1815-02</t>
  </si>
  <si>
    <t>PN3322.CH48.C55</t>
  </si>
  <si>
    <t>1192-98</t>
  </si>
  <si>
    <t>Correr tras el propio sombrero y otros ensayos</t>
  </si>
  <si>
    <t>PN3322.CH48.C67</t>
  </si>
  <si>
    <t>885-06</t>
  </si>
  <si>
    <t>1769-94</t>
  </si>
  <si>
    <t>1120-09</t>
  </si>
  <si>
    <t>1410-99</t>
  </si>
  <si>
    <t>1780-07</t>
  </si>
  <si>
    <t>1650-09</t>
  </si>
  <si>
    <t>1655-09</t>
  </si>
  <si>
    <t>322-04</t>
  </si>
  <si>
    <t>1049-09</t>
  </si>
  <si>
    <t>929-94</t>
  </si>
  <si>
    <t>859-02</t>
  </si>
  <si>
    <t>3397-08</t>
  </si>
  <si>
    <t>88-02</t>
  </si>
  <si>
    <t>83-02</t>
  </si>
  <si>
    <t>407-09</t>
  </si>
  <si>
    <t>2647-99</t>
  </si>
  <si>
    <t>3449-00</t>
  </si>
  <si>
    <t>981-94</t>
  </si>
  <si>
    <t>362-93</t>
  </si>
  <si>
    <t>2112-94</t>
  </si>
  <si>
    <t>2543-08</t>
  </si>
  <si>
    <t>1312-07</t>
  </si>
  <si>
    <t>1316-07</t>
  </si>
  <si>
    <t>1313-07</t>
  </si>
  <si>
    <t>2007-07</t>
  </si>
  <si>
    <t>1314-07</t>
  </si>
  <si>
    <t>1311-07</t>
  </si>
  <si>
    <t>1315-07</t>
  </si>
  <si>
    <t>120-04</t>
  </si>
  <si>
    <t>PN3322.CH48.E82</t>
  </si>
  <si>
    <t>PN3322.CH48.E83</t>
  </si>
  <si>
    <t>PN3322.CH48.H47</t>
  </si>
  <si>
    <t>PN3322.CH48.H64</t>
  </si>
  <si>
    <t>El hombre que fue jueves (Pesadilla)</t>
  </si>
  <si>
    <t>PN3322.CH48.H65</t>
  </si>
  <si>
    <t>PN3322.CH48.H67</t>
  </si>
  <si>
    <t>PN3322.CH48.J85</t>
  </si>
  <si>
    <t>PN3322.CH48.N36</t>
  </si>
  <si>
    <t>PN3322.CH48.R45</t>
  </si>
  <si>
    <t>PN3322.CH48.S24</t>
  </si>
  <si>
    <t>La joven de la Perla</t>
  </si>
  <si>
    <t>PN3322.CH49.J68</t>
  </si>
  <si>
    <t>PN3322.CH55.C58</t>
  </si>
  <si>
    <t>PN3322.CH55.D53</t>
  </si>
  <si>
    <t>PN3322.CH55.E82</t>
  </si>
  <si>
    <t>PN3322.CH55.G45</t>
  </si>
  <si>
    <t>PN3322.CH55.G73</t>
  </si>
  <si>
    <t>PN3322.CH55.P35</t>
  </si>
  <si>
    <t>PN3322.CH55.T67</t>
  </si>
  <si>
    <t>PN3322.CH56.C83</t>
  </si>
  <si>
    <t>PN3322.CH56.B65</t>
  </si>
  <si>
    <t>PN3322.CH56.E86</t>
  </si>
  <si>
    <t>PN3322.CH56.L89</t>
  </si>
  <si>
    <t>PN3322.CH57.C75</t>
  </si>
  <si>
    <t>PN3322.CH58.H43 1977</t>
  </si>
  <si>
    <t>PN3322.CH58.H43 2012</t>
  </si>
  <si>
    <t>PN3322.CH58.M45</t>
  </si>
  <si>
    <t>PN3322.CH63.P35</t>
  </si>
  <si>
    <t>PN3322.CH65.I53</t>
  </si>
  <si>
    <t>PN3322.CH75.H33</t>
  </si>
  <si>
    <t>PN3322.CH77.A59</t>
  </si>
  <si>
    <t>PN3322.CH77.A83</t>
  </si>
  <si>
    <t>PN3322.CH77.C33</t>
  </si>
  <si>
    <t>PN3322.CH77.D68</t>
  </si>
  <si>
    <t>PN3322.CH77.G37</t>
  </si>
  <si>
    <t>PN3322.CH77.M84</t>
  </si>
  <si>
    <t>Poirot investiga</t>
  </si>
  <si>
    <t>PN3322.CH77.P65</t>
  </si>
  <si>
    <t>PN3322.CH77.P66</t>
  </si>
  <si>
    <t>PN3322.CH77.T47</t>
  </si>
  <si>
    <t>PN3322.CH77.T74</t>
  </si>
  <si>
    <t>PN3322.CH95.J43</t>
  </si>
  <si>
    <t>PN3322.CH95.R67</t>
  </si>
  <si>
    <t>PN3322.C33.A73</t>
  </si>
  <si>
    <t>108-17</t>
  </si>
  <si>
    <t>Estilistica de la lengua española</t>
  </si>
  <si>
    <t>T. N. Shishkova</t>
  </si>
  <si>
    <t>PN523.8.E88</t>
  </si>
  <si>
    <t>El cielo roto</t>
  </si>
  <si>
    <t>Fernando Barrejón</t>
  </si>
  <si>
    <t>Suma de letras</t>
  </si>
  <si>
    <t>PN3322.B3664.C54</t>
  </si>
  <si>
    <t>Historia kiria</t>
  </si>
  <si>
    <t>Pedro Figari</t>
  </si>
  <si>
    <t>Entre las lineas, entre las vidas</t>
  </si>
  <si>
    <t>PN3322.D32.A52</t>
  </si>
  <si>
    <t>PN3322.D32.A53</t>
  </si>
  <si>
    <t>PN3322.D33.O85</t>
  </si>
  <si>
    <t>PN3322.D35.B67</t>
  </si>
  <si>
    <t>PN3322.D353.S94</t>
  </si>
  <si>
    <t>PN3322.D355.T75</t>
  </si>
  <si>
    <t>PN3322.D357.Z87</t>
  </si>
  <si>
    <t>PN3322.D37.C82</t>
  </si>
  <si>
    <t>PN3322.D37.C83</t>
  </si>
  <si>
    <t>PN3322.D37.C84</t>
  </si>
  <si>
    <t>PN3322.CH39.P37</t>
  </si>
  <si>
    <t>PN3322.CH36.M37</t>
  </si>
  <si>
    <t>Las armas secretas y otros relatos: Antología personal</t>
  </si>
  <si>
    <t>PN3322.C673.A742</t>
  </si>
  <si>
    <t>PN3322.C673.C53</t>
  </si>
  <si>
    <t>Memorias (1857-1888)</t>
  </si>
  <si>
    <t>PN3322.D383.T37</t>
  </si>
  <si>
    <t>PN3322.D384.M65</t>
  </si>
  <si>
    <t>PN3322.D385.C83</t>
  </si>
  <si>
    <t>PN3322.D385.S66</t>
  </si>
  <si>
    <t>PN3322.D386.A72</t>
  </si>
  <si>
    <t>PN3322.D386.M84</t>
  </si>
  <si>
    <t>PN3322.D387.M85</t>
  </si>
  <si>
    <t>PN3322.D38.E88</t>
  </si>
  <si>
    <t>PN3322.D4Q.A83</t>
  </si>
  <si>
    <t>PN3322.D4Q.B67</t>
  </si>
  <si>
    <t>PN3322.D4Q.C65</t>
  </si>
  <si>
    <t>2513-97</t>
  </si>
  <si>
    <t>PN3322.D4Q.C65 2001</t>
  </si>
  <si>
    <t>PN3322.D4Q.F37</t>
  </si>
  <si>
    <t>PN3322.D4Q.K56</t>
  </si>
  <si>
    <t>PN3322.D4Q.M65</t>
  </si>
  <si>
    <t>PN3322.D4Q.R43</t>
  </si>
  <si>
    <t>1192-97</t>
  </si>
  <si>
    <t>PN3322.D4Q.S47</t>
  </si>
  <si>
    <t>PN3322.D4Q.S97</t>
  </si>
  <si>
    <t>PN3322.D4Q.V45</t>
  </si>
  <si>
    <t>Nina complot</t>
  </si>
  <si>
    <t>Karen Chacek</t>
  </si>
  <si>
    <t>Luna llena y otros cuentos</t>
  </si>
  <si>
    <t>PN3322.I55.L85</t>
  </si>
  <si>
    <t>PN3322.D4S.T73</t>
  </si>
  <si>
    <t>PN3322.D42.I63</t>
  </si>
  <si>
    <t>PN3322.D43.T73</t>
  </si>
  <si>
    <t>PN3322.D44.D53</t>
  </si>
  <si>
    <t>PN3322.D44.H57</t>
  </si>
  <si>
    <t>PN3322.D44.M65</t>
  </si>
  <si>
    <t>PN3322.D44.P57</t>
  </si>
  <si>
    <t>PN3322.D44.R63 1999</t>
  </si>
  <si>
    <t>2887-00</t>
  </si>
  <si>
    <t>PN3322.D44.R63 2002</t>
  </si>
  <si>
    <t>PN3322.D44.R63 2004</t>
  </si>
  <si>
    <t>PN3322.D45.D84</t>
  </si>
  <si>
    <t>Arnaud Delacomté (Seudónimo)</t>
  </si>
  <si>
    <t>PN3322.D453.N68</t>
  </si>
  <si>
    <t>PN3322.D454A.D53</t>
  </si>
  <si>
    <t>PN3322.D454R.C35 1982</t>
  </si>
  <si>
    <t>PN3322.D454R.C35 1992</t>
  </si>
  <si>
    <t>PN3322.D454R.C84</t>
  </si>
  <si>
    <t>PN3322.D454R.C85</t>
  </si>
  <si>
    <t>PN3322.D454R.C86</t>
  </si>
  <si>
    <t>PN3322.D454R.P37 2014</t>
  </si>
  <si>
    <t>PN3322.D454R.P37 1992</t>
  </si>
  <si>
    <t>PN3322.D455.C37</t>
  </si>
  <si>
    <t>PN3322.D455.H65</t>
  </si>
  <si>
    <t>PN3322.D455.S26</t>
  </si>
  <si>
    <t>PN3322.D456.A43</t>
  </si>
  <si>
    <t>El ocho</t>
  </si>
  <si>
    <t>Katherine Neville</t>
  </si>
  <si>
    <t>PN3322.N49.O23</t>
  </si>
  <si>
    <t>Francisco Acebal</t>
  </si>
  <si>
    <t>PN3322.A34.C35</t>
  </si>
  <si>
    <t>Valentina</t>
  </si>
  <si>
    <t>E. C. Price</t>
  </si>
  <si>
    <t>PN3322.P749.V35</t>
  </si>
  <si>
    <t>Pablo y Virginia</t>
  </si>
  <si>
    <t>Bernardino de Saint-Pierre</t>
  </si>
  <si>
    <t>PN3322.S236.P33</t>
  </si>
  <si>
    <t>Eugenia Marlitt</t>
  </si>
  <si>
    <t>Montaner y simon</t>
  </si>
  <si>
    <t>PN3322.M386T.C37</t>
  </si>
  <si>
    <t>Cuentos de una reina</t>
  </si>
  <si>
    <t>Montaner y Simón</t>
  </si>
  <si>
    <t>PN3322.S93.C84</t>
  </si>
  <si>
    <t>Mireya: poema provenzal</t>
  </si>
  <si>
    <t>PN3322.M583.M59</t>
  </si>
  <si>
    <t>PN3322.D456.B63</t>
  </si>
  <si>
    <t>PN3322.D456.C65</t>
  </si>
  <si>
    <t>PN3322.D456.C67</t>
  </si>
  <si>
    <t>PN3322.D456.H65</t>
  </si>
  <si>
    <t>PN3322.D456.L53</t>
  </si>
  <si>
    <t>PN3322.D456.N65</t>
  </si>
  <si>
    <t>PN3322.D456.R85</t>
  </si>
  <si>
    <t>En las ruinas del futuro: Reflexiones a la sombra de septiembre sobre el terror, la pérdida y el tiempo</t>
  </si>
  <si>
    <t>PN3322.D456.S92</t>
  </si>
  <si>
    <t>PN3322.D456.W45</t>
  </si>
  <si>
    <t>PN3322.D457.A43</t>
  </si>
  <si>
    <t>PN3322.D457.P36</t>
  </si>
  <si>
    <t>1185-04</t>
  </si>
  <si>
    <t>PN3322.D495.V58</t>
  </si>
  <si>
    <t>PN3322.D46.S56</t>
  </si>
  <si>
    <t>PN3322.D47.A39</t>
  </si>
  <si>
    <t>PN3322.D472.C87</t>
  </si>
  <si>
    <t>PN3322.D472.P65</t>
  </si>
  <si>
    <t>PN3322.D473.I35</t>
  </si>
  <si>
    <t>PN3322.D49.M57</t>
  </si>
  <si>
    <t>PN3322.D51J.A83</t>
  </si>
  <si>
    <t>PN3322.D51J.B69</t>
  </si>
  <si>
    <t>PN3322.D51J.M37</t>
  </si>
  <si>
    <t>PN3322.D51L.P75</t>
  </si>
  <si>
    <t>PN3322.D52.T47</t>
  </si>
  <si>
    <t>PN3322.B42.C47</t>
  </si>
  <si>
    <t>De lengua, estilo, conversación y bagatelas</t>
  </si>
  <si>
    <t>Tajamar</t>
  </si>
  <si>
    <t>PN3322.S9.L45</t>
  </si>
  <si>
    <t>Signos junto al camino</t>
  </si>
  <si>
    <t>PN3322.A635.S54</t>
  </si>
  <si>
    <t>Cartas a Vera</t>
  </si>
  <si>
    <t>PN3322.N3.C37</t>
  </si>
  <si>
    <t>Cuentos de amor</t>
  </si>
  <si>
    <t>PN3322.T355.C83</t>
  </si>
  <si>
    <t>PN3322.D53.H65</t>
  </si>
  <si>
    <t>PN3322.D534.A25</t>
  </si>
  <si>
    <t>PN3322.D534.A44</t>
  </si>
  <si>
    <t>PN3322.D534.C35</t>
  </si>
  <si>
    <t>Los avispones</t>
  </si>
  <si>
    <t>PN3321.95.P67.C84</t>
  </si>
  <si>
    <t>Las aventuras del Barón Münchausen</t>
  </si>
  <si>
    <t>Rudolf Erich Raspe</t>
  </si>
  <si>
    <t>PN3322.R37.A93</t>
  </si>
  <si>
    <t>Dos vidas: Gertrude y Alice</t>
  </si>
  <si>
    <t>Janet Malcom</t>
  </si>
  <si>
    <t>PN3322.S737.M35</t>
  </si>
  <si>
    <t>PN3322.D534.CH47</t>
  </si>
  <si>
    <t>PN3322.D534.G73</t>
  </si>
  <si>
    <t>PN3322.D534.G83</t>
  </si>
  <si>
    <t>PN3322.D534.H57</t>
  </si>
  <si>
    <t>PN3322.D534.L44</t>
  </si>
  <si>
    <t>PN3322.D534.M45</t>
  </si>
  <si>
    <t>PN3322.D534.O43</t>
  </si>
  <si>
    <t>PN3322.D534.V52</t>
  </si>
  <si>
    <t>1373-00</t>
  </si>
  <si>
    <t>1374-00</t>
  </si>
  <si>
    <t>1375-00</t>
  </si>
  <si>
    <t>1533-00</t>
  </si>
  <si>
    <t>PN3322.D534.V53</t>
  </si>
  <si>
    <t>PN3322.D534.V54</t>
  </si>
  <si>
    <t>PN3322.D54.C84</t>
  </si>
  <si>
    <t>PN3322.D54.C37</t>
  </si>
  <si>
    <t>PN3322.D54.C33</t>
  </si>
  <si>
    <t>964-94</t>
  </si>
  <si>
    <t>889-00</t>
  </si>
  <si>
    <t>PN3322.D534.C38</t>
  </si>
  <si>
    <t>PN3322.D54.J33</t>
  </si>
  <si>
    <t>1271-99</t>
  </si>
  <si>
    <t>900-02</t>
  </si>
  <si>
    <t>Santiago el fatalista y su amo</t>
  </si>
  <si>
    <t>PN3322.D54.S26</t>
  </si>
  <si>
    <t>PN3322.D54.S94</t>
  </si>
  <si>
    <t>PN3322.D54.S62</t>
  </si>
  <si>
    <t>PN3322.D549.C84</t>
  </si>
  <si>
    <t>PN3322.D55.C37</t>
  </si>
  <si>
    <t>808-94</t>
  </si>
  <si>
    <t>PN3322.D55.C84</t>
  </si>
  <si>
    <t>872-08</t>
  </si>
  <si>
    <t>PN3322.D55.E47</t>
  </si>
  <si>
    <t>1404-07</t>
  </si>
  <si>
    <t>PN3322.D55.F35</t>
  </si>
  <si>
    <t>1873-98</t>
  </si>
  <si>
    <t>PN3322.D55.F47</t>
  </si>
  <si>
    <t>2021-07</t>
  </si>
  <si>
    <t>PN3322.D55.H57</t>
  </si>
  <si>
    <t>PN3322.D55.E58</t>
  </si>
  <si>
    <t>Cartas desde Dinamarca: Correspondencia 1931-1962</t>
  </si>
  <si>
    <t>PN3322.D55.C38</t>
  </si>
  <si>
    <t>PN3322.D55.M45</t>
  </si>
  <si>
    <t>917-94</t>
  </si>
  <si>
    <t>PN3322.D55.S54</t>
  </si>
  <si>
    <t>2952-00</t>
  </si>
  <si>
    <t>PN3322.D57.D47</t>
  </si>
  <si>
    <t>PN3322.D62.B47</t>
  </si>
  <si>
    <t>PN3322.D62.D67</t>
  </si>
  <si>
    <t>El pueblo traicionado; Noviembre de 1918</t>
  </si>
  <si>
    <t>PN3322.D62.P84</t>
  </si>
  <si>
    <t>1373-06</t>
  </si>
  <si>
    <t>PN3322.D63.A72</t>
  </si>
  <si>
    <t>PN3322.D63.C58</t>
  </si>
  <si>
    <t>PN3322.D63.G73</t>
  </si>
  <si>
    <t>1382-07</t>
  </si>
  <si>
    <t>PN3322.D63.L53</t>
  </si>
  <si>
    <t>2279-97</t>
  </si>
  <si>
    <t>625-95</t>
  </si>
  <si>
    <t>Monclem</t>
  </si>
  <si>
    <t>PN3321.92.C868</t>
  </si>
  <si>
    <t>En la orilla</t>
  </si>
  <si>
    <t>PN3322.CH57.O73</t>
  </si>
  <si>
    <t>PN3322.D57.P55</t>
  </si>
  <si>
    <t>El bien y el mal</t>
  </si>
  <si>
    <t>PN3322.D675.B54</t>
  </si>
  <si>
    <t>Acto preparatorio de al filo del agua</t>
  </si>
  <si>
    <t>PN3322.Y36.A28</t>
  </si>
  <si>
    <t>Quince uñas y Casanova aventureros</t>
  </si>
  <si>
    <t>Leopoldo Zamora Plowes</t>
  </si>
  <si>
    <t>PN3322.D64.A83</t>
  </si>
  <si>
    <t>PN3322.D64.A83 2011</t>
  </si>
  <si>
    <t>PN3322.D64.D45</t>
  </si>
  <si>
    <t>PN3322.D64.T67</t>
  </si>
  <si>
    <t>PN3322.D65.D53</t>
  </si>
  <si>
    <t>182-01</t>
  </si>
  <si>
    <t>1640-05</t>
  </si>
  <si>
    <t>PN3322.D656.W55</t>
  </si>
  <si>
    <t>443-09</t>
  </si>
  <si>
    <t>PN3322.D66.A93</t>
  </si>
  <si>
    <t>PN3322.D665.C67</t>
  </si>
  <si>
    <t>PN3322.D665.C83</t>
  </si>
  <si>
    <t>1079-98</t>
  </si>
  <si>
    <t>PN3322.D665.D47</t>
  </si>
  <si>
    <t>1564-04</t>
  </si>
  <si>
    <t>PN3322.D665.H57</t>
  </si>
  <si>
    <t>1563-04</t>
  </si>
  <si>
    <t>PN3322.D665.L84</t>
  </si>
  <si>
    <t>1199-97</t>
  </si>
  <si>
    <t>PN3322.D665.M37</t>
  </si>
  <si>
    <t>1770-07</t>
  </si>
  <si>
    <t>PN3322.D665.M63</t>
  </si>
  <si>
    <t>1201-97</t>
  </si>
  <si>
    <t>PN3322.D67.V85</t>
  </si>
  <si>
    <t>1015-01</t>
  </si>
  <si>
    <t>PN3322.D675.S66</t>
  </si>
  <si>
    <t>PN3322.D677.N36</t>
  </si>
  <si>
    <t>595-95</t>
  </si>
  <si>
    <t>PN3322.D68.A55</t>
  </si>
  <si>
    <t>1283-08</t>
  </si>
  <si>
    <t>PN3322.D68.M35 2005</t>
  </si>
  <si>
    <t>1382-06</t>
  </si>
  <si>
    <t>PN3322.D68.M35 1995</t>
  </si>
  <si>
    <t>508-98</t>
  </si>
  <si>
    <t>PN3322.D68.M55</t>
  </si>
  <si>
    <t>2275-07</t>
  </si>
  <si>
    <t>PN3322.D68.M55 2007</t>
  </si>
  <si>
    <t>PN3322.D68.N85</t>
  </si>
  <si>
    <t>2853-00</t>
  </si>
  <si>
    <t>PN3322.D68.O73</t>
  </si>
  <si>
    <t>1453-05</t>
  </si>
  <si>
    <t>PN3322.D68.R63</t>
  </si>
  <si>
    <t>PN3322.D68.T74</t>
  </si>
  <si>
    <t>1088-01</t>
  </si>
  <si>
    <t>PN3322.D68.A58</t>
  </si>
  <si>
    <t>PN3322.D68.G47</t>
  </si>
  <si>
    <t>PN3322.D682.A35</t>
  </si>
  <si>
    <t>1100-99</t>
  </si>
  <si>
    <t>PN3322.D682.A69</t>
  </si>
  <si>
    <t>136-94</t>
  </si>
  <si>
    <t>PN3322.D682.B33</t>
  </si>
  <si>
    <t>1851-05</t>
  </si>
  <si>
    <t>PN3322.D682.B84</t>
  </si>
  <si>
    <t>PN3322.D682.C37</t>
  </si>
  <si>
    <t>1912-01</t>
  </si>
  <si>
    <t>856-08</t>
  </si>
  <si>
    <t>PN3322.D682.C373</t>
  </si>
  <si>
    <t>PN3322.D682.C63</t>
  </si>
  <si>
    <t>459-04</t>
  </si>
  <si>
    <t>449-04</t>
  </si>
  <si>
    <t>PN3322.D682.C75 2006</t>
  </si>
  <si>
    <t>PN3322.D682.C84</t>
  </si>
  <si>
    <t>581-09</t>
  </si>
  <si>
    <t>PN3322.D682.C85</t>
  </si>
  <si>
    <t>El motel del voyeur</t>
  </si>
  <si>
    <t>El esmalte del mundo</t>
  </si>
  <si>
    <t>PN3322.B71.E84</t>
  </si>
  <si>
    <t>3145-01</t>
  </si>
  <si>
    <t>PN3322.D682.D53</t>
  </si>
  <si>
    <t>PN3322.D682.D54</t>
  </si>
  <si>
    <t>PN3322.D682.E83</t>
  </si>
  <si>
    <t>Territorio del nómada</t>
  </si>
  <si>
    <t>PN3322.A743.T47</t>
  </si>
  <si>
    <t>Medianoche de amor</t>
  </si>
  <si>
    <t>PN3322.T683.M43</t>
  </si>
  <si>
    <t>PN3322.D682.F73 V.1</t>
  </si>
  <si>
    <t>PN3322.D682.F73 V.2</t>
  </si>
  <si>
    <t>PN3322.D682.F73 V.3</t>
  </si>
  <si>
    <t>PN3322.D682.F73 V.4</t>
  </si>
  <si>
    <t>PN3322.D682.F73 V.5</t>
  </si>
  <si>
    <t>171-94</t>
  </si>
  <si>
    <t>PN3322.D682.G73</t>
  </si>
  <si>
    <t>PN3322.D682.H47 1991</t>
  </si>
  <si>
    <t>PN3322.D682.H47 2000</t>
  </si>
  <si>
    <t>PN3322.D682.H85 2010</t>
  </si>
  <si>
    <t>2093-03</t>
  </si>
  <si>
    <t>PN3322.D682.J84 1998</t>
  </si>
  <si>
    <t>PN3322.D682.L83</t>
  </si>
  <si>
    <t>PN3322.D682.M37</t>
  </si>
  <si>
    <t>PN3322.D682.M45</t>
  </si>
  <si>
    <t>PN3322.D682.M45 2015</t>
  </si>
  <si>
    <t>PN3322.D682.M46</t>
  </si>
  <si>
    <t>PN3322.D682.N63</t>
  </si>
  <si>
    <t>PN3322.D682.P63</t>
  </si>
  <si>
    <t>PN3322.D682.P75</t>
  </si>
  <si>
    <t>PN3322.D682.S84</t>
  </si>
  <si>
    <t>PN3322.D682.S94</t>
  </si>
  <si>
    <t>PN3322.D682.T74</t>
  </si>
  <si>
    <t>PN3322.D69.A97</t>
  </si>
  <si>
    <t>PN3322.D69.H39</t>
  </si>
  <si>
    <t>PN3322.D69.H57</t>
  </si>
  <si>
    <t>PN3322.D69.L67</t>
  </si>
  <si>
    <t>166-07</t>
  </si>
  <si>
    <t>PN3322.D69.M85</t>
  </si>
  <si>
    <t>PN3322.D69.P47</t>
  </si>
  <si>
    <t>136-06</t>
  </si>
  <si>
    <t>PN3322.D69.R45</t>
  </si>
  <si>
    <t>877-01</t>
  </si>
  <si>
    <t>PN3322.D69.S52</t>
  </si>
  <si>
    <t>585-09</t>
  </si>
  <si>
    <t>141-08</t>
  </si>
  <si>
    <t>PN3322.D69.T74</t>
  </si>
  <si>
    <t>The Deportees and other stories</t>
  </si>
  <si>
    <t>PN3322.D69R.D46</t>
  </si>
  <si>
    <t>PN3322.D73.D54</t>
  </si>
  <si>
    <t>PN3322.D75.E82</t>
  </si>
  <si>
    <t>PN3322.D81.E25</t>
  </si>
  <si>
    <t>PN3322.M399.V53</t>
  </si>
  <si>
    <t>PN3322.B35.P33</t>
  </si>
  <si>
    <t>Crimen y castigo</t>
  </si>
  <si>
    <t>Ediciones Jackson</t>
  </si>
  <si>
    <t>PN3322.V356.P46</t>
  </si>
  <si>
    <t>PN3322.Z65.G4 1946</t>
  </si>
  <si>
    <t>El nabab</t>
  </si>
  <si>
    <t>PN3322.D383.N33</t>
  </si>
  <si>
    <t>PN3322.M475.C37</t>
  </si>
  <si>
    <t>Peñas arriba</t>
  </si>
  <si>
    <t>PN3322.P472.P43</t>
  </si>
  <si>
    <t>PN3322.D82.T54</t>
  </si>
  <si>
    <t>PN3322.D83.D53</t>
  </si>
  <si>
    <t>PN3322.D82M.T54</t>
  </si>
  <si>
    <t>PN3322.D84.A53</t>
  </si>
  <si>
    <t>PN3322.D84.C33</t>
  </si>
  <si>
    <t>PN3322.D84.C65 2004</t>
  </si>
  <si>
    <t>PN3322.D84.D35 2000</t>
  </si>
  <si>
    <t>PN3321.2.D67</t>
  </si>
  <si>
    <t>PN523.L66</t>
  </si>
  <si>
    <t>PN3322.M5.T56</t>
  </si>
  <si>
    <t>PN3322.D84.D35 2002</t>
  </si>
  <si>
    <t>PN3322.D84.M35</t>
  </si>
  <si>
    <t>Manini Hermanos</t>
  </si>
  <si>
    <t>Los mohicanos de Paris Tomo I</t>
  </si>
  <si>
    <t>Los mohicanos de Paris Tomo II</t>
  </si>
  <si>
    <t>Los mohicanos de Paris Tomo III</t>
  </si>
  <si>
    <t>PN3322.D84.M85</t>
  </si>
  <si>
    <t>PN3322.D84.N68</t>
  </si>
  <si>
    <t>PN3322.D84.T76</t>
  </si>
  <si>
    <t>PN3322.D86.D47</t>
  </si>
  <si>
    <t>PN3322.D87.O97</t>
  </si>
  <si>
    <t>PN3322.D88.A22</t>
  </si>
  <si>
    <t>PN3322.R659.L45</t>
  </si>
  <si>
    <t>PN3321.75.T74</t>
  </si>
  <si>
    <t>Colomba</t>
  </si>
  <si>
    <t>PN3322.M475.C65</t>
  </si>
  <si>
    <t>Tristezas y sonrisas</t>
  </si>
  <si>
    <t>Antoine Gustave Droz</t>
  </si>
  <si>
    <t>PN3322.D76.T75</t>
  </si>
  <si>
    <t>Don perfecto</t>
  </si>
  <si>
    <t>Carlos María Ocantos</t>
  </si>
  <si>
    <t>PN3322.O32.D65</t>
  </si>
  <si>
    <t>Gregorio Martínez Sierra</t>
  </si>
  <si>
    <t>PN3322.M39G.E73</t>
  </si>
  <si>
    <t>Adela Sánchez Cantos de Escobar</t>
  </si>
  <si>
    <t>PN3322.S254C.C65</t>
  </si>
  <si>
    <t>Plenitud</t>
  </si>
  <si>
    <t>Sobre Lowry</t>
  </si>
  <si>
    <t>PN3322.L69.L69</t>
  </si>
  <si>
    <t>PN3322.B44.V53</t>
  </si>
  <si>
    <t>PN3322.S2551.E43</t>
  </si>
  <si>
    <t>Los trabajadores del mar</t>
  </si>
  <si>
    <t>PN3322.M432.F73</t>
  </si>
  <si>
    <t>Juan Montalvo</t>
  </si>
  <si>
    <t>PN3322.C478.M65</t>
  </si>
  <si>
    <t>Los libros de nuestro tiempo</t>
  </si>
  <si>
    <t>PN3322.M3615.P54</t>
  </si>
  <si>
    <t>La casa de Dostoievsky</t>
  </si>
  <si>
    <t>Robert de Luppé</t>
  </si>
  <si>
    <t>PN3322.C349.L86</t>
  </si>
  <si>
    <t>Reunión de familia</t>
  </si>
  <si>
    <t>PN3322.C348.R48</t>
  </si>
  <si>
    <t>Maurice Nadeau</t>
  </si>
  <si>
    <t>PN3322.S233.N33</t>
  </si>
  <si>
    <t>12 hombres y un capitan</t>
  </si>
  <si>
    <t>Theodor Plivier</t>
  </si>
  <si>
    <t>Hemisferio</t>
  </si>
  <si>
    <t>PN3322.P63.D63</t>
  </si>
  <si>
    <t>El olmo del paseo</t>
  </si>
  <si>
    <t>PN3322.E22.M35</t>
  </si>
  <si>
    <t>W.M. Jackson</t>
  </si>
  <si>
    <t>PN3322.E22.M353</t>
  </si>
  <si>
    <t>La fábula de las regiones</t>
  </si>
  <si>
    <t>PN3322.D88.A34</t>
  </si>
  <si>
    <t>PN3322.D88.A45</t>
  </si>
  <si>
    <t>PN3322.D88.A77</t>
  </si>
  <si>
    <t>PN3322.D88.B89</t>
  </si>
  <si>
    <t>PN3322.D88.C33</t>
  </si>
  <si>
    <t>PN3322.D88.C55</t>
  </si>
  <si>
    <t>PN3322.D88.C83</t>
  </si>
  <si>
    <t>PN3322.A85.G75</t>
  </si>
  <si>
    <t>PN3322.D88.N38</t>
  </si>
  <si>
    <t>PN3322.D88.O35</t>
  </si>
  <si>
    <t>PN3322.D88.O98</t>
  </si>
  <si>
    <t>PN3322.D88.V53</t>
  </si>
  <si>
    <t>PN3322.D88.V54</t>
  </si>
  <si>
    <t>PN3322.D89.A53</t>
  </si>
  <si>
    <t>PN3322.D9.B35</t>
  </si>
  <si>
    <t>PN3322.D9.C54</t>
  </si>
  <si>
    <t>PN3322.D9.J87</t>
  </si>
  <si>
    <t>PN3322.D9.M68</t>
  </si>
  <si>
    <t>PN3322.M864.H33</t>
  </si>
  <si>
    <t>Con Stendhal</t>
  </si>
  <si>
    <t>Simon Leys</t>
  </si>
  <si>
    <t>PN3322.T65.A83</t>
  </si>
  <si>
    <t>Nadie me verá llorar</t>
  </si>
  <si>
    <t>PN3322.R589.N34</t>
  </si>
  <si>
    <t>Las últimas noches de París</t>
  </si>
  <si>
    <t>Phillippe Soupault</t>
  </si>
  <si>
    <t>PN3322.S68.U48</t>
  </si>
  <si>
    <t>El libro mayor de los negros</t>
  </si>
  <si>
    <t>Lawrence Hill</t>
  </si>
  <si>
    <t>Jesús Camacho Morelos</t>
  </si>
  <si>
    <t>PN3322.C34C.CH3</t>
  </si>
  <si>
    <t>Christian Jacq</t>
  </si>
  <si>
    <t>Lúmen</t>
  </si>
  <si>
    <t>Viaje en autobús</t>
  </si>
  <si>
    <t>Aline Davidoff</t>
  </si>
  <si>
    <t>PN3322.D385D.S65</t>
  </si>
  <si>
    <t>Alfred y Emily</t>
  </si>
  <si>
    <t>PN3322.L48.A43</t>
  </si>
  <si>
    <t>PN3322.C354.P76</t>
  </si>
  <si>
    <t>Paraíso es tu memoria</t>
  </si>
  <si>
    <t>Rafael Tovar y de Teresa</t>
  </si>
  <si>
    <t>PN3322.T72.P37</t>
  </si>
  <si>
    <t>La balada del café triste</t>
  </si>
  <si>
    <t>Carson McCullers</t>
  </si>
  <si>
    <t>PN3322.M432.B35</t>
  </si>
  <si>
    <t>La ruta de Don Quijote</t>
  </si>
  <si>
    <t>PN3322.C478.R87</t>
  </si>
  <si>
    <t>PN3322.C643.E52</t>
  </si>
  <si>
    <t>PN3322.R87.J67</t>
  </si>
  <si>
    <t>Ut architectura poesis: relaciones entre arquitectura y literatura en la Nueva España durante el siglo XVII</t>
  </si>
  <si>
    <t>PN523.92.C84</t>
  </si>
  <si>
    <t>PN3322.N34.L4 2006</t>
  </si>
  <si>
    <t>PN3322.N34.E82</t>
  </si>
  <si>
    <t>La inteligencia de Louis Agassiz</t>
  </si>
  <si>
    <t>Mr. Gwyn</t>
  </si>
  <si>
    <t>Carlo Emilio Gadda</t>
  </si>
  <si>
    <t>PN3322.G37L.I35</t>
  </si>
  <si>
    <t>Ernesto García Ladevese</t>
  </si>
  <si>
    <t>PN3322.L48.M45</t>
  </si>
  <si>
    <t>Lo que yo pienso sobre la guerra</t>
  </si>
  <si>
    <t>PN3322.T65.P54</t>
  </si>
  <si>
    <t>Después del baile</t>
  </si>
  <si>
    <t>PN3322.T65.D47</t>
  </si>
  <si>
    <t>PN3321.55.G75</t>
  </si>
  <si>
    <t>Cuentos inquietantes</t>
  </si>
  <si>
    <t>PN3322.V37.T45</t>
  </si>
  <si>
    <t>La civilización del espectáculo</t>
  </si>
  <si>
    <t>PN3322.V37.C59</t>
  </si>
  <si>
    <t>Los últimos días de Pompeya</t>
  </si>
  <si>
    <t>Edward Bulwer-Lytton</t>
  </si>
  <si>
    <t>PN3322.B834.U48</t>
  </si>
  <si>
    <t>Quint Buchholz</t>
  </si>
  <si>
    <t>Cartas sobre los ciegos para uso de los que ven</t>
  </si>
  <si>
    <t>PN3322.B44.C37</t>
  </si>
  <si>
    <t>PN3322.D63.C84</t>
  </si>
  <si>
    <t>El sol de la tarde</t>
  </si>
  <si>
    <t>Ayuntamiento de Guadalajara</t>
  </si>
  <si>
    <t>Cortafuegos</t>
  </si>
  <si>
    <t>PN3322.M375.C67</t>
  </si>
  <si>
    <t>La cabeza decapitada</t>
  </si>
  <si>
    <t>Cecilia Magaña</t>
  </si>
  <si>
    <t>PN3321.95.J36.D35</t>
  </si>
  <si>
    <t>El héroe discreto</t>
  </si>
  <si>
    <t>PN3322.V37.H47</t>
  </si>
  <si>
    <t>PN3322.B373.H57</t>
  </si>
  <si>
    <t>Juliette o las prosperidades del vicio</t>
  </si>
  <si>
    <t>Márques de Sade</t>
  </si>
  <si>
    <t>Curso de lingüística general</t>
  </si>
  <si>
    <t>PN121.S38</t>
  </si>
  <si>
    <t>PN3322.F36.E86</t>
  </si>
  <si>
    <t>La verdad sobre el caso Savolta</t>
  </si>
  <si>
    <t>PN3322.M462G.V47</t>
  </si>
  <si>
    <t>PN3322.M462G.E57</t>
  </si>
  <si>
    <t>El asombroso viaje de Pomponio Flato</t>
  </si>
  <si>
    <t>PN3322.M462G.A85</t>
  </si>
  <si>
    <t>Mauricio o las elecciones primarias</t>
  </si>
  <si>
    <t>PN3322.M462G.M38</t>
  </si>
  <si>
    <t>PN3322.S442.J68</t>
  </si>
  <si>
    <t>Estrategias sagradas</t>
  </si>
  <si>
    <t>PN3322.T67F.E88</t>
  </si>
  <si>
    <t>El libro contra la muerte</t>
  </si>
  <si>
    <t>PN3322.C354.L53</t>
  </si>
  <si>
    <t>PN95.E82</t>
  </si>
  <si>
    <t>PN523.92.L461</t>
  </si>
  <si>
    <t>PN523.N46</t>
  </si>
  <si>
    <t>PN523.N84</t>
  </si>
  <si>
    <t>Heribert Rau</t>
  </si>
  <si>
    <t>PN3322.R394.A43</t>
  </si>
  <si>
    <t>El beneficio de las ventosidades</t>
  </si>
  <si>
    <t>PN3322.S9.B45</t>
  </si>
  <si>
    <t>El ruido de los veraneantes</t>
  </si>
  <si>
    <t>Victor Quintas</t>
  </si>
  <si>
    <t>PN3322.Q558.R85</t>
  </si>
  <si>
    <t>PN3322.R494.M45</t>
  </si>
  <si>
    <t>El molino a orillas del Floss</t>
  </si>
  <si>
    <t>PN3322.E55.M65</t>
  </si>
  <si>
    <t>El hombre que se creía Vicente Rojo</t>
  </si>
  <si>
    <t>Sonia Hernández</t>
  </si>
  <si>
    <t>PN3322.H47S.H65</t>
  </si>
  <si>
    <t>Mac y su contratiempo</t>
  </si>
  <si>
    <t>Enrique Vila-Matas</t>
  </si>
  <si>
    <t>PN3322.V54.M33</t>
  </si>
  <si>
    <t>Reloj sin manecillas</t>
  </si>
  <si>
    <t>PN3322.M432.R45</t>
  </si>
  <si>
    <t>La doble muerte del profesor Dupont</t>
  </si>
  <si>
    <t>PN3322.R63.D63</t>
  </si>
  <si>
    <t>La vaca bipolar</t>
  </si>
  <si>
    <t>PN3322.W62.O42</t>
  </si>
  <si>
    <t>Patagonia express: apuntes de viaje</t>
  </si>
  <si>
    <t>PN3322.S465.P37</t>
  </si>
  <si>
    <t>PN3322.M375.O35</t>
  </si>
  <si>
    <t>El ojo del leopardo</t>
  </si>
  <si>
    <t>PN3322.Y36.T54</t>
  </si>
  <si>
    <t>PN3322.B355.E86</t>
  </si>
  <si>
    <t>PN3322.D88.D65</t>
  </si>
  <si>
    <t>PN3322.D88.E82</t>
  </si>
  <si>
    <t>PN3322.D88.G74</t>
  </si>
  <si>
    <t>PN3322.D88.H65</t>
  </si>
  <si>
    <t>PN3322.D88.I52</t>
  </si>
  <si>
    <t>PN3322.D88.I53</t>
  </si>
  <si>
    <t>PN3322.D88.M85</t>
  </si>
  <si>
    <t>PN3322.D88.M87</t>
  </si>
  <si>
    <t>PN3322.F56.T67</t>
  </si>
  <si>
    <t>PN3322.F56.V45</t>
  </si>
  <si>
    <t>PN3322.F573.B35</t>
  </si>
  <si>
    <t>PN3322.F58.U48</t>
  </si>
  <si>
    <t>PN3322.F58.G73 1999</t>
  </si>
  <si>
    <t>PN3322.F58.E88</t>
  </si>
  <si>
    <t>PN3322.F58.C87</t>
  </si>
  <si>
    <t>Había mucha neblina o humo o no sé qué</t>
  </si>
  <si>
    <t>PN3322.R589.H33</t>
  </si>
  <si>
    <t>PN3322.A47.C84</t>
  </si>
  <si>
    <t>Río fugitivo</t>
  </si>
  <si>
    <t>Edmundo Paz Soldán</t>
  </si>
  <si>
    <t>Libros del Asteroide</t>
  </si>
  <si>
    <t>PN3322.P43.R56</t>
  </si>
  <si>
    <t>967-13</t>
  </si>
  <si>
    <t>PN3322.T737.B77</t>
  </si>
  <si>
    <t>La maravillosa O</t>
  </si>
  <si>
    <t>PN3322.T517.M37</t>
  </si>
  <si>
    <t>La expresión americana</t>
  </si>
  <si>
    <t>PN3322.L498.E96</t>
  </si>
  <si>
    <t>PN3322.B74.C65</t>
  </si>
  <si>
    <t>PN3322.C634.T43</t>
  </si>
  <si>
    <t>PN3322.CH45.C84 2000</t>
  </si>
  <si>
    <t>2750-00</t>
  </si>
  <si>
    <t>PN3322.B81.V54</t>
  </si>
  <si>
    <t>Vanidad</t>
  </si>
  <si>
    <t>Ai Trani</t>
  </si>
  <si>
    <t>PN3322.R546.V35</t>
  </si>
  <si>
    <t>El Zanate</t>
  </si>
  <si>
    <t>PN3321.92.R49</t>
  </si>
  <si>
    <t>PN3322.B79.C84</t>
  </si>
  <si>
    <t>Utopía</t>
  </si>
  <si>
    <t>PN3322.A77.A35</t>
  </si>
  <si>
    <t>Escritos sobre oralidad</t>
  </si>
  <si>
    <t>PN523.D65</t>
  </si>
  <si>
    <t>1424-08</t>
  </si>
  <si>
    <t>Posmodernidad en la literatura infantil y juvenil</t>
  </si>
  <si>
    <t>Nuevos rumbos en la crítica de la literatura infantil y juvenil</t>
  </si>
  <si>
    <t>Ilustraciones de la literatura alemana</t>
  </si>
  <si>
    <t>María Victoria Ayuso de Vicente</t>
  </si>
  <si>
    <t>Compendio de historia de la literatura española</t>
  </si>
  <si>
    <t>Ernesto Merimee</t>
  </si>
  <si>
    <t>1848-10</t>
  </si>
  <si>
    <t>Los girasoles ciegos</t>
  </si>
  <si>
    <t>Alberto Méndez</t>
  </si>
  <si>
    <t>PN3322.M46A.G57</t>
  </si>
  <si>
    <t>PN3322.M343.S26</t>
  </si>
  <si>
    <t>Daisy Miller</t>
  </si>
  <si>
    <t>Limónov</t>
  </si>
  <si>
    <t>PN3322.C3757.L55</t>
  </si>
  <si>
    <t>Juicios sumarios</t>
  </si>
  <si>
    <t>PN3322.C385R.J85</t>
  </si>
  <si>
    <t>PN3322.J69.J35</t>
  </si>
  <si>
    <t>Spring snow</t>
  </si>
  <si>
    <t>PN3322.M58.S77</t>
  </si>
  <si>
    <t>Tierra del fuego</t>
  </si>
  <si>
    <t>Phébus</t>
  </si>
  <si>
    <t>PN523.E23</t>
  </si>
  <si>
    <t>2303-10</t>
  </si>
  <si>
    <t>PN523.H35</t>
  </si>
  <si>
    <t>On the Black Hill</t>
  </si>
  <si>
    <t>PN3322.CH38.O58</t>
  </si>
  <si>
    <t>Imagen de Carlos Fuentes</t>
  </si>
  <si>
    <t>Jorale</t>
  </si>
  <si>
    <t>PN3322.F83.O773</t>
  </si>
  <si>
    <t>PN3322.C3757.A39</t>
  </si>
  <si>
    <t>The Sheltering sky</t>
  </si>
  <si>
    <t>Paladin Grafton Books</t>
  </si>
  <si>
    <t>PN3322.B69.S54</t>
  </si>
  <si>
    <t>PN3322.K57.E98</t>
  </si>
  <si>
    <t>PN523.95.J36.K44</t>
  </si>
  <si>
    <t>Mi patria era una semilla de manzana</t>
  </si>
  <si>
    <t>PN3322.M85.P37</t>
  </si>
  <si>
    <t>Kitchen</t>
  </si>
  <si>
    <t>Labios pintados de azul</t>
  </si>
  <si>
    <t>Alfonso Peña</t>
  </si>
  <si>
    <t>Andrómeda</t>
  </si>
  <si>
    <t>Pylon, Los invictos</t>
  </si>
  <si>
    <t>Farrar</t>
  </si>
  <si>
    <t>A confederacy of dunces</t>
  </si>
  <si>
    <t>PN3322.T656.C65</t>
  </si>
  <si>
    <t>Brontes</t>
  </si>
  <si>
    <t>Sabacio</t>
  </si>
  <si>
    <t>Kristín Dimitrova</t>
  </si>
  <si>
    <t>Ángeles menores</t>
  </si>
  <si>
    <t>Antoine Volodine</t>
  </si>
  <si>
    <t>PN3322.V595.A53</t>
  </si>
  <si>
    <t>Prosa sin que</t>
  </si>
  <si>
    <t>PN3322.A5675.P76</t>
  </si>
  <si>
    <t>Rompecabezas y otros relatos</t>
  </si>
  <si>
    <t>PN3322.F333.R65</t>
  </si>
  <si>
    <t>Los animales invisibles</t>
  </si>
  <si>
    <t>PN3322.M687.A53</t>
  </si>
  <si>
    <t>PN3322.G37P.P45</t>
  </si>
  <si>
    <t>Biulú: 33 cuentos en zapoteco</t>
  </si>
  <si>
    <t>Alberto Reyna Figueroa</t>
  </si>
  <si>
    <t>PN3321.92.R49B</t>
  </si>
  <si>
    <t>PN3322.R89.M65</t>
  </si>
  <si>
    <t>Manual para un taller de expresión escrita</t>
  </si>
  <si>
    <t>Silvia Ruíz Otero</t>
  </si>
  <si>
    <t>PN523.8.R85</t>
  </si>
  <si>
    <t>PN523.M33</t>
  </si>
  <si>
    <t>La rosa negra</t>
  </si>
  <si>
    <t>PN3322.M394A.R67</t>
  </si>
  <si>
    <t>PN523.G845</t>
  </si>
  <si>
    <t>Death in the Andes</t>
  </si>
  <si>
    <t>PN3322.V37.D43</t>
  </si>
  <si>
    <t>PN3321.T53</t>
  </si>
  <si>
    <t>Bajo la mirada de occidente</t>
  </si>
  <si>
    <t>PN3322.C663.B35</t>
  </si>
  <si>
    <t>143-18</t>
  </si>
  <si>
    <t>Adam Zagajewski</t>
  </si>
  <si>
    <t>PN3322.R55.Z34</t>
  </si>
  <si>
    <t>148-18</t>
  </si>
  <si>
    <t>Asomado al abismo</t>
  </si>
  <si>
    <t>La orden secreta de los Ornitorrincos</t>
  </si>
  <si>
    <t>PN3322.B78.O73</t>
  </si>
  <si>
    <t>PN3322.E44.T46</t>
  </si>
  <si>
    <t>Tristeza de la Tierra: La otra historia de Buffalo Bill</t>
  </si>
  <si>
    <t>Éric Vuillard</t>
  </si>
  <si>
    <t>PN3322.V85.T75</t>
  </si>
  <si>
    <t>PN3321.C773</t>
  </si>
  <si>
    <t>PN523.R43</t>
  </si>
  <si>
    <t>Of tender sin</t>
  </si>
  <si>
    <t>David Goodis</t>
  </si>
  <si>
    <t>PN3322.G68.T45</t>
  </si>
  <si>
    <t>Shoot the piano player</t>
  </si>
  <si>
    <t>PN3322.G68.S56</t>
  </si>
  <si>
    <t>Una literatura sin atributos</t>
  </si>
  <si>
    <t>Desquicios</t>
  </si>
  <si>
    <t>Perla Muñoz</t>
  </si>
  <si>
    <t>PN3322.M86P.D47</t>
  </si>
  <si>
    <t>La tentación de las armas de fuego</t>
  </si>
  <si>
    <t>PN3322.A8855.A53</t>
  </si>
  <si>
    <t>Eumeswil</t>
  </si>
  <si>
    <t>La obediencia nocturna</t>
  </si>
  <si>
    <t>PN3322.M45.O23</t>
  </si>
  <si>
    <t>PN3322.M45.C84</t>
  </si>
  <si>
    <t>El Crack-Up</t>
  </si>
  <si>
    <t>Rumbo al Mar Blanco</t>
  </si>
  <si>
    <t>Malpaso</t>
  </si>
  <si>
    <t>PN3322.L69.R85</t>
  </si>
  <si>
    <t>Caja Negra</t>
  </si>
  <si>
    <t>PN523.4.O94</t>
  </si>
  <si>
    <t>El congreso de literatura</t>
  </si>
  <si>
    <t>PN3322.A49.C65</t>
  </si>
  <si>
    <t>Amelia</t>
  </si>
  <si>
    <t>PN3322.F53.A43</t>
  </si>
  <si>
    <t>Nothanger Abbey</t>
  </si>
  <si>
    <t>PN3322.A887.N67</t>
  </si>
  <si>
    <t>PN3322.H397.L53</t>
  </si>
  <si>
    <t>La mujer de pelo rojo</t>
  </si>
  <si>
    <t>Alias</t>
  </si>
  <si>
    <t>PN3321.92.R35.F55</t>
  </si>
  <si>
    <t>PN3321.92.X58</t>
  </si>
  <si>
    <t>PN3322.B3516.T75</t>
  </si>
  <si>
    <t>PN3321.C844</t>
  </si>
  <si>
    <t>305-18</t>
  </si>
  <si>
    <t>PN3322.C655.A93 2016</t>
  </si>
  <si>
    <t>El último día de septiembre</t>
  </si>
  <si>
    <t>Alejandro Badillo</t>
  </si>
  <si>
    <t>PN3322.B316.U48</t>
  </si>
  <si>
    <t>Mateos</t>
  </si>
  <si>
    <t>Los pobres en la prosa mexicana</t>
  </si>
  <si>
    <t>PN3321.92.P63</t>
  </si>
  <si>
    <t>PN3321.A28</t>
  </si>
  <si>
    <t>PN3322.B83.M34</t>
  </si>
  <si>
    <t>PN3322.F83.A39</t>
  </si>
  <si>
    <t>Suma de Letras</t>
  </si>
  <si>
    <t>PN3322.H395.CH5</t>
  </si>
  <si>
    <t>La conspiración</t>
  </si>
  <si>
    <t>PN3322.B769.C65</t>
  </si>
  <si>
    <t>El sello del algebrista</t>
  </si>
  <si>
    <t>PN3322.M346.S45</t>
  </si>
  <si>
    <t>Phillip Margolin</t>
  </si>
  <si>
    <t>PN3322.M3854.J87</t>
  </si>
  <si>
    <t>PN3322.M348.V54</t>
  </si>
  <si>
    <t>John Grisham</t>
  </si>
  <si>
    <t>PN3322.G775.T47</t>
  </si>
  <si>
    <t>Tales of the Alhambra</t>
  </si>
  <si>
    <t>Irving Washington</t>
  </si>
  <si>
    <t>PN3322.I75W.T35</t>
  </si>
  <si>
    <t>PN3322.J33.P755</t>
  </si>
  <si>
    <t>Recuerdos</t>
  </si>
  <si>
    <t>PN3322.D39.R43</t>
  </si>
  <si>
    <t>PN3322.D39.F45</t>
  </si>
  <si>
    <t>Candaya</t>
  </si>
  <si>
    <t>PN3322.B69.D47</t>
  </si>
  <si>
    <t>PN3322.M389A.H57</t>
  </si>
  <si>
    <t>Fundación José Antonio de Castro</t>
  </si>
  <si>
    <t>Memoria de Georges el amargado</t>
  </si>
  <si>
    <t>PN3322.M573.M45</t>
  </si>
  <si>
    <t>Las hermanas Makioka</t>
  </si>
  <si>
    <t>PN3322.T355.H47</t>
  </si>
  <si>
    <t>La esfinge de los hielos</t>
  </si>
  <si>
    <t>Verne Julio</t>
  </si>
  <si>
    <t>PN3322.V47.E83</t>
  </si>
  <si>
    <t>Ricardo Gûiraldes</t>
  </si>
  <si>
    <t>PN3322.A54.E88</t>
  </si>
  <si>
    <t>PN96.M45</t>
  </si>
  <si>
    <t>Siempre Dolores</t>
  </si>
  <si>
    <t>1275-01</t>
  </si>
  <si>
    <t>Cóatl: El misterio de la serpiente</t>
  </si>
  <si>
    <t>Hollywood era el cielo: la vida de Lupe Vélez</t>
  </si>
  <si>
    <t>PN3322.P344.H65</t>
  </si>
  <si>
    <t>No me alcanzará la vida</t>
  </si>
  <si>
    <t>PN3322.P344.N62</t>
  </si>
  <si>
    <t>El anatomista</t>
  </si>
  <si>
    <t>PN3322.A587.A52</t>
  </si>
  <si>
    <t>Semillas del ayer</t>
  </si>
  <si>
    <t>PN3322.A59V.S46</t>
  </si>
  <si>
    <t>El huerto de mi amada</t>
  </si>
  <si>
    <t>PN3322.B79.H84</t>
  </si>
  <si>
    <t>La caida de los gigantes</t>
  </si>
  <si>
    <t>PN3322.F63.C35</t>
  </si>
  <si>
    <t>La casa maldita</t>
  </si>
  <si>
    <t>Cuentos para no dormir esta noche</t>
  </si>
  <si>
    <t>AUDIO.PN3322.M661.C84</t>
  </si>
  <si>
    <t>Texas: La gran ladronería en el lejano norte</t>
  </si>
  <si>
    <t>PN3322.B68.T49</t>
  </si>
  <si>
    <t>Del esplendor de la lengua española</t>
  </si>
  <si>
    <t>Tusquets</t>
  </si>
  <si>
    <t>PN523.8.C45</t>
  </si>
  <si>
    <t>Sólo cuento</t>
  </si>
  <si>
    <t>PN3321.92.S656</t>
  </si>
  <si>
    <t>La guitarra azul</t>
  </si>
  <si>
    <t>PN3322.B3516.G85</t>
  </si>
  <si>
    <t>PN3322.R47.M85</t>
  </si>
  <si>
    <t>PN3322.H69.M36</t>
  </si>
  <si>
    <t>Cuentos, fábulas y lo demás es silencio</t>
  </si>
  <si>
    <t>PN3322.M667.C84</t>
  </si>
  <si>
    <t>PN3322.G73.L43</t>
  </si>
  <si>
    <t>PN3322.C452.T74</t>
  </si>
  <si>
    <t>PN3322.W565.T73</t>
  </si>
  <si>
    <t>PN3322.E22.M57</t>
  </si>
  <si>
    <t>PN3322.C349.J87</t>
  </si>
  <si>
    <t>En busca del tiempo perdido: Por el camino de Swann</t>
  </si>
  <si>
    <t>En busca del tiempo perdido: El mundo de Guermantes</t>
  </si>
  <si>
    <t>En busca del tiempo perdido: La prisionera</t>
  </si>
  <si>
    <t>En busca del tiempo perdido: La fugitiva</t>
  </si>
  <si>
    <t>En busca del tiempo perdido: El tiempo recobrado</t>
  </si>
  <si>
    <t>PN3322.M887.M84</t>
  </si>
  <si>
    <t>PN3322.B84.A33</t>
  </si>
  <si>
    <t>540-18</t>
  </si>
  <si>
    <t>Época</t>
  </si>
  <si>
    <t>PN3322.K32.C383</t>
  </si>
  <si>
    <t>PN3322.C673.QU4</t>
  </si>
  <si>
    <t>PN3322.F476.M35</t>
  </si>
  <si>
    <t>PN3322.H336.C87</t>
  </si>
  <si>
    <t>Mark Haddon</t>
  </si>
  <si>
    <t>El curioso incidente del perro a media noche</t>
  </si>
  <si>
    <t>PN3322.F64.C84.V1</t>
  </si>
  <si>
    <t>PN3322.F64.C84.V2</t>
  </si>
  <si>
    <t>PN3322.F64.C84.V3</t>
  </si>
  <si>
    <t>Siete cuentos morales</t>
  </si>
  <si>
    <t>PN3322.C643.S54</t>
  </si>
  <si>
    <t>PN3322.N34.E85</t>
  </si>
  <si>
    <t>Lima Barreto</t>
  </si>
  <si>
    <t>PN3322.B363.T75</t>
  </si>
  <si>
    <t>Secretaría de cultura</t>
  </si>
  <si>
    <t>El guardián</t>
  </si>
  <si>
    <t>Thomas William Simpson</t>
  </si>
  <si>
    <t>PN3322.S557.G83</t>
  </si>
  <si>
    <t>PN3322.S557.H47</t>
  </si>
  <si>
    <t>Los hermanos Hancock</t>
  </si>
  <si>
    <t>Esa membrana finísima</t>
  </si>
  <si>
    <t>PN3322.F835.M45</t>
  </si>
  <si>
    <t>Silenciosa y sutil</t>
  </si>
  <si>
    <t>PN3322.M343.S55</t>
  </si>
  <si>
    <t>Los puentes de Madison County</t>
  </si>
  <si>
    <t>PN3322.W355.P84</t>
  </si>
  <si>
    <t>Fotosintesis</t>
  </si>
  <si>
    <t>PN3322.A85.F67</t>
  </si>
  <si>
    <t>2822-00</t>
  </si>
  <si>
    <t>PN3322.V56.V47</t>
  </si>
  <si>
    <t>PN3322.T495.B87</t>
  </si>
  <si>
    <t>620-18</t>
  </si>
  <si>
    <t>Las mutaciones</t>
  </si>
  <si>
    <t>Jorge Comensal</t>
  </si>
  <si>
    <t>Antílope</t>
  </si>
  <si>
    <t>PN3322.C6565.M87</t>
  </si>
  <si>
    <t>Configuración de la última orilla</t>
  </si>
  <si>
    <t>PN3322.H69.C65</t>
  </si>
  <si>
    <t>Faces of the disappeared: Ayotzinapa</t>
  </si>
  <si>
    <t>PN3322.M362.F33</t>
  </si>
  <si>
    <t>Schaffner Press</t>
  </si>
  <si>
    <t>406-96</t>
  </si>
  <si>
    <t>PN3322.B477.D53</t>
  </si>
  <si>
    <t>PN3321.75.C843</t>
  </si>
  <si>
    <t>Bel Ami</t>
  </si>
  <si>
    <t>PN3322.M399.B45</t>
  </si>
  <si>
    <t>PN3322.S469E.P37</t>
  </si>
  <si>
    <t>La madre, mis confesiones</t>
  </si>
  <si>
    <t>PN3322.G687.M34</t>
  </si>
  <si>
    <t>La oveja negra y demás fabulas</t>
  </si>
  <si>
    <t>De ballenas y de hombres</t>
  </si>
  <si>
    <t>Dr. Vam ( Víctor Alfonso Maldonado)</t>
  </si>
  <si>
    <t>PN3321.92.D7</t>
  </si>
  <si>
    <t>Amphitryon</t>
  </si>
  <si>
    <t>PN3322.P33.A46</t>
  </si>
  <si>
    <t>PN3322.M385.N68.1982</t>
  </si>
  <si>
    <t>PN3322.B35.E93</t>
  </si>
  <si>
    <t>PN3322.D682.N635</t>
  </si>
  <si>
    <t>El llamado de la selva, Colmillo blanco</t>
  </si>
  <si>
    <t>La isla de Róbinson</t>
  </si>
  <si>
    <t>PN3322.U85.I84</t>
  </si>
  <si>
    <t>Amalia</t>
  </si>
  <si>
    <t>José Mármol</t>
  </si>
  <si>
    <t>PN3322.M386M.A42</t>
  </si>
  <si>
    <t>Cecilia Valdés: Novela de costumbres cubanas</t>
  </si>
  <si>
    <t>Cirilo Villaverde</t>
  </si>
  <si>
    <t>José Moreno Villa</t>
  </si>
  <si>
    <t>Gazapo</t>
  </si>
  <si>
    <t>PN3322.S237.G39</t>
  </si>
  <si>
    <t>PN3322.R85.L88</t>
  </si>
  <si>
    <t>A una hora de media noche</t>
  </si>
  <si>
    <t>Herman Hesse</t>
  </si>
  <si>
    <t>PN3322.CH37.A82</t>
  </si>
  <si>
    <t>PN3322.H454.G84</t>
  </si>
  <si>
    <t>El crimen de las figuras de cera</t>
  </si>
  <si>
    <t>PN3322.D537.C75</t>
  </si>
  <si>
    <t>PN3322.K72.T35</t>
  </si>
  <si>
    <t>Andrés Cerero Martínez</t>
  </si>
  <si>
    <t>PN3321.92.C47</t>
  </si>
  <si>
    <t>A portrait of the artist as a young man</t>
  </si>
  <si>
    <t>La citación</t>
  </si>
  <si>
    <t>PN3322.G775.C57</t>
  </si>
  <si>
    <t>Johann Wolfgang Von Goethe</t>
  </si>
  <si>
    <t>PN3322.G62.P45</t>
  </si>
  <si>
    <t>Ma. Isabel Rodríguez</t>
  </si>
  <si>
    <t>PN3321.S94</t>
  </si>
  <si>
    <t>Imprenta Macro</t>
  </si>
  <si>
    <t>Michael Kohlhaas</t>
  </si>
  <si>
    <t>La filología como ciencia de la vida</t>
  </si>
  <si>
    <t>PN504.F55</t>
  </si>
  <si>
    <t>C PN523.E63 V.2</t>
  </si>
  <si>
    <t>3137-00</t>
  </si>
  <si>
    <t>PN523.P73</t>
  </si>
  <si>
    <t>Punto de clivaje: El suicidio en la literatura</t>
  </si>
  <si>
    <t>Una misma noche</t>
  </si>
  <si>
    <t>Leopoldo Brizuela</t>
  </si>
  <si>
    <t>PN3322.B759.M57</t>
  </si>
  <si>
    <t>PN523.8.A555 2002</t>
  </si>
  <si>
    <t>M. Aguilar</t>
  </si>
  <si>
    <t>55-19</t>
  </si>
  <si>
    <t>PN3322.P475.T73C</t>
  </si>
  <si>
    <t>PN3322.A53.A45</t>
  </si>
  <si>
    <t>El periquillo Sarmiento</t>
  </si>
  <si>
    <t>PN3322.F474J.P47</t>
  </si>
  <si>
    <t>Cuento azul</t>
  </si>
  <si>
    <t>PN3322.Y68.C37</t>
  </si>
  <si>
    <t>952-93</t>
  </si>
  <si>
    <t>Fuegos</t>
  </si>
  <si>
    <t>1096-02</t>
  </si>
  <si>
    <t>PN3322.W36.P46</t>
  </si>
  <si>
    <t>El pequeño Zoológico</t>
  </si>
  <si>
    <t>PN3322.S77.M57</t>
  </si>
  <si>
    <t>PN3322.D386.H68</t>
  </si>
  <si>
    <t>El secreto de sus ojos</t>
  </si>
  <si>
    <t>Eduardo Sacheri</t>
  </si>
  <si>
    <t>PN3322.S223.S42</t>
  </si>
  <si>
    <t>Las verdades infames</t>
  </si>
  <si>
    <t>PN3322.C6553.V47</t>
  </si>
  <si>
    <t>Una historia crepuscular</t>
  </si>
  <si>
    <t>PN3322.Z94.H57</t>
  </si>
  <si>
    <t>¿Sueñan los androides con ovejas eléctricas?</t>
  </si>
  <si>
    <t>PN3322.D53.S94</t>
  </si>
  <si>
    <t>PN3322.G37B.C65</t>
  </si>
  <si>
    <t>Lanling Xiaoxiao Sheng</t>
  </si>
  <si>
    <t>PN3322.X53.J55</t>
  </si>
  <si>
    <t>100-19</t>
  </si>
  <si>
    <t>PN3322.M88.T75</t>
  </si>
  <si>
    <t>102-19</t>
  </si>
  <si>
    <t>Robert Von Musil</t>
  </si>
  <si>
    <t>PN3321.92.A673 2012</t>
  </si>
  <si>
    <t>PN3321.92.A673 2013</t>
  </si>
  <si>
    <t>PN3322.L62.I58</t>
  </si>
  <si>
    <t>Pepitas</t>
  </si>
  <si>
    <t>La muerte del comendador I</t>
  </si>
  <si>
    <t xml:space="preserve">Haruki Murakami </t>
  </si>
  <si>
    <t>La muerte del comendador II</t>
  </si>
  <si>
    <t>PN3322.M665.H55</t>
  </si>
  <si>
    <t>PN3322.A745.C37</t>
  </si>
  <si>
    <t>Carne de dios</t>
  </si>
  <si>
    <t>PN3322.S65.A23</t>
  </si>
  <si>
    <t>Acerca del señor de los anillos</t>
  </si>
  <si>
    <t>Ciudad de zombis</t>
  </si>
  <si>
    <t>PN3322.A745.C58</t>
  </si>
  <si>
    <t>Desde las islas: Antología de jóvenes narradores</t>
  </si>
  <si>
    <t>PN3321.92.D47</t>
  </si>
  <si>
    <t>PN3321.95.E46</t>
  </si>
  <si>
    <t>Los mejores cuentos de las tradiciones de oriente</t>
  </si>
  <si>
    <t>Walking the dog and the other stories</t>
  </si>
  <si>
    <t>PN3322.M336.W35</t>
  </si>
  <si>
    <t>2329-08</t>
  </si>
  <si>
    <t>Antonio Tenorio Muñoz Cota</t>
  </si>
  <si>
    <t>PN3322.K85.M85</t>
  </si>
  <si>
    <t>PN3322.A8855.D53</t>
  </si>
  <si>
    <t>Los seres queridos</t>
  </si>
  <si>
    <t>Elena</t>
  </si>
  <si>
    <t>PN3322.W38.E43</t>
  </si>
  <si>
    <t>PN3322.F58.B64</t>
  </si>
  <si>
    <t>PN3322.S235.C58</t>
  </si>
  <si>
    <t>El hombre del toque mágico</t>
  </si>
  <si>
    <t>PN523.1.H64</t>
  </si>
  <si>
    <t>La novela moderna en norteamérica: 1900-1950</t>
  </si>
  <si>
    <t>PN3322.C375A.I53</t>
  </si>
  <si>
    <t>Mauricio Carrera</t>
  </si>
  <si>
    <t>Infidelidad y otras historias</t>
  </si>
  <si>
    <t>PN3322.F39.C58</t>
  </si>
  <si>
    <t>La transparencia del tiempo</t>
  </si>
  <si>
    <t>PN3322.P335.T73</t>
  </si>
  <si>
    <t>3265-08</t>
  </si>
  <si>
    <t>PN3322.M365.C65</t>
  </si>
  <si>
    <t>PN3322.J66.A43</t>
  </si>
  <si>
    <t>PN3322.J66.M67</t>
  </si>
  <si>
    <t>Por qué leer los clásicos</t>
  </si>
  <si>
    <t>2659-99</t>
  </si>
  <si>
    <t>PN3322.C35.P47</t>
  </si>
  <si>
    <t>1140-96</t>
  </si>
  <si>
    <t>1131-96</t>
  </si>
  <si>
    <t>Antología de letras y dramaturgia: Jóvenes creadores 1993-1994</t>
  </si>
  <si>
    <t>Antología de letras y dramaturgia: Jóvenes creadores 1994-1995</t>
  </si>
  <si>
    <t>Antología de letras y dramaturgia: Jóvenes creadores 1996-1997</t>
  </si>
  <si>
    <t>PN3321.92.A673 2000</t>
  </si>
  <si>
    <t>721-06</t>
  </si>
  <si>
    <t>PN3321.92.A673 2005</t>
  </si>
  <si>
    <t>2086-08</t>
  </si>
  <si>
    <t>PN3322.L387.T8</t>
  </si>
  <si>
    <t>865-07</t>
  </si>
  <si>
    <t>PN3322.L387.M853</t>
  </si>
  <si>
    <t>Ross Parmenter</t>
  </si>
  <si>
    <t>PN3322.L387.P37</t>
  </si>
  <si>
    <t>2654-92</t>
  </si>
  <si>
    <t>PN3322.L387.S47 2000</t>
  </si>
  <si>
    <t>PN3322.G63.D43</t>
  </si>
  <si>
    <t>Nokolái Vasilievich Gógol</t>
  </si>
  <si>
    <t>PN3322.R55.T86</t>
  </si>
  <si>
    <t>Antonio Pau</t>
  </si>
  <si>
    <t xml:space="preserve">Edmée Pardo </t>
  </si>
  <si>
    <t>PN3322.P367.A29</t>
  </si>
  <si>
    <t>PN3322.P367.A33</t>
  </si>
  <si>
    <t>PN3322.P367.A37</t>
  </si>
  <si>
    <t>PN3322.P367.A42</t>
  </si>
  <si>
    <t>PN3322.P367.B57</t>
  </si>
  <si>
    <t>PN3322.P367.C58</t>
  </si>
  <si>
    <t>PN3322.P367.E52</t>
  </si>
  <si>
    <t>PN3322.P367.E86</t>
  </si>
  <si>
    <t>PN3322.P367.G73</t>
  </si>
  <si>
    <t>PN3322.P367.G87</t>
  </si>
  <si>
    <t>PN3322.P367.L83</t>
  </si>
  <si>
    <t>El mapa interior</t>
  </si>
  <si>
    <t>PN3322.P367.M36</t>
  </si>
  <si>
    <t>El mejor portero</t>
  </si>
  <si>
    <t>PN3322.P367.M45</t>
  </si>
  <si>
    <t>El misterioso caso de las llaves</t>
  </si>
  <si>
    <t>Pacto de gemelas</t>
  </si>
  <si>
    <t>PN3322.P367.P33</t>
  </si>
  <si>
    <t>Pronóstico del tiempo</t>
  </si>
  <si>
    <t>PN3322.P367.P76</t>
  </si>
  <si>
    <t>Tengo una serpiente pitón</t>
  </si>
  <si>
    <t>PN3322.P367.T45</t>
  </si>
  <si>
    <t>El último recuerdo</t>
  </si>
  <si>
    <t>PN3322.P367.U48</t>
  </si>
  <si>
    <t>La provincia del hombre: Carnet de notas 1942-1972</t>
  </si>
  <si>
    <t>PN3322.A59J.P84</t>
  </si>
  <si>
    <t>PN3322.O79.E58</t>
  </si>
  <si>
    <t>PN3322.O79.L46</t>
  </si>
  <si>
    <t>PN3322.O79.O79</t>
  </si>
  <si>
    <t>PN3321.92.C826</t>
  </si>
  <si>
    <t>Cuentistas mexicanas: Siglo XX</t>
  </si>
  <si>
    <t>PN3322.A587.C66</t>
  </si>
  <si>
    <t>PN3322.C366.C73 2006</t>
  </si>
  <si>
    <t>PN3322.C366.D47</t>
  </si>
  <si>
    <t>1314-99</t>
  </si>
  <si>
    <t>PN3322.C366.R43</t>
  </si>
  <si>
    <t>Gobierno del Estado de Chiapas</t>
  </si>
  <si>
    <t>1130-03</t>
  </si>
  <si>
    <t>Slowness</t>
  </si>
  <si>
    <t>Harper Collins Publishers</t>
  </si>
  <si>
    <t>PN523.G846</t>
  </si>
  <si>
    <t>Víctor Roberto Carrancá</t>
  </si>
  <si>
    <t>Atrasalante</t>
  </si>
  <si>
    <t>PN3322.C376.T76 2017</t>
  </si>
  <si>
    <t>Morton N. Cohen</t>
  </si>
  <si>
    <t>El hombre que amaba a las niñas: Correspondencia y retratos</t>
  </si>
  <si>
    <t>Niñas ( Cartas y fotografías)</t>
  </si>
  <si>
    <t>Así fueron las cosas: Retrato de mi matrimonio con Raymond Carver</t>
  </si>
  <si>
    <t>PN3322.C336.C5 1994</t>
  </si>
  <si>
    <t>Carver Country: The World of Raymond Carver</t>
  </si>
  <si>
    <t>PN3322.C3792.C38</t>
  </si>
  <si>
    <t>Bartaria</t>
  </si>
  <si>
    <t>127-10</t>
  </si>
  <si>
    <t>PN3322.C383.L33 1999</t>
  </si>
  <si>
    <t>Viaje a Ixtlán: Las lecciones de Don Juan</t>
  </si>
  <si>
    <t>La Máquina de Escribir</t>
  </si>
  <si>
    <t>PN3322.C384.F84</t>
  </si>
  <si>
    <t>1785-09</t>
  </si>
  <si>
    <t>PN3322.C385R.E83</t>
  </si>
  <si>
    <t xml:space="preserve">Laura Guerrero Guadarrama </t>
  </si>
  <si>
    <t>PN3322.C385R.G84</t>
  </si>
  <si>
    <t>PN3322.C385R.M37</t>
  </si>
  <si>
    <t>Mujer que sabe latín</t>
  </si>
  <si>
    <t>Obras reunidas II: Cuentos</t>
  </si>
  <si>
    <t>Rosario Castellanos: Rosario memorable</t>
  </si>
  <si>
    <t>Víctor Cata</t>
  </si>
  <si>
    <t>PN3322.C393.D35</t>
  </si>
  <si>
    <t>2036-94</t>
  </si>
  <si>
    <t>Los caprichos de Francisco de Goya y Lucientes</t>
  </si>
  <si>
    <t>Louis Ferdinand Céline</t>
  </si>
  <si>
    <t>3185-08</t>
  </si>
  <si>
    <t>Muerte a crédito</t>
  </si>
  <si>
    <t>PN3322.C451.N67</t>
  </si>
  <si>
    <t>PN523.P66.1 1999</t>
  </si>
  <si>
    <t>PN523.P66.2 1999</t>
  </si>
  <si>
    <t>Popol Vuh: Las antiguas historias del Quiché</t>
  </si>
  <si>
    <t>Tres lindas cubanas</t>
  </si>
  <si>
    <t>PN3322.C472.S65 2001</t>
  </si>
  <si>
    <t>La verdad de Agamenón: crónicas, artículos y un cuento</t>
  </si>
  <si>
    <t>PN3322.C472.V54</t>
  </si>
  <si>
    <t>Las mamás, los pastores y los hermeneutas</t>
  </si>
  <si>
    <t>Relatorio sentimental</t>
  </si>
  <si>
    <t>Gobierno del Estado de Queretaro</t>
  </si>
  <si>
    <t>Américo Castro</t>
  </si>
  <si>
    <t>Drakontos</t>
  </si>
  <si>
    <t>Miguel de Cervantes Saavedra</t>
  </si>
  <si>
    <t>El licenciado Vidriera y otras novelas ejemplares</t>
  </si>
  <si>
    <t>105-02</t>
  </si>
  <si>
    <t>Agora</t>
  </si>
  <si>
    <t>PN3322.C478.P33</t>
  </si>
  <si>
    <t>PN3322.C478.R53</t>
  </si>
  <si>
    <t>¡Adios, Cordera!</t>
  </si>
  <si>
    <t>PN3322.C587.V56</t>
  </si>
  <si>
    <t>Gai-Jin</t>
  </si>
  <si>
    <t>PN3322.A745.M37</t>
  </si>
  <si>
    <t>PN3322.E87.S46</t>
  </si>
  <si>
    <t>PN3322.C634.C37</t>
  </si>
  <si>
    <t>PN3322.C642P.A46</t>
  </si>
  <si>
    <t>Veronika decide morir</t>
  </si>
  <si>
    <t>PN3322.C643.D47</t>
  </si>
  <si>
    <t>1048-02</t>
  </si>
  <si>
    <t>Infancia: escenas de una vida en provincia</t>
  </si>
  <si>
    <t>Verano: escenas de una vida de provincias III</t>
  </si>
  <si>
    <t>On Mexican time: a new life in San Miguel</t>
  </si>
  <si>
    <t>PN3322.C645L.B43</t>
  </si>
  <si>
    <t>Sansores &amp; Aljure</t>
  </si>
  <si>
    <t>PN3322.C645S.L45</t>
  </si>
  <si>
    <t>PN523.R565 V.2</t>
  </si>
  <si>
    <t>PN3322.C653.T54</t>
  </si>
  <si>
    <t>PN3322.C654W.D35</t>
  </si>
  <si>
    <t>Damián Comas</t>
  </si>
  <si>
    <t>Planfeto y Pantomima</t>
  </si>
  <si>
    <t>Jessie Conrad</t>
  </si>
  <si>
    <t>El espejo del mar: Recuerdos e impresiones</t>
  </si>
  <si>
    <t>Fonatamara</t>
  </si>
  <si>
    <t>El negro del Narcissus</t>
  </si>
  <si>
    <t>1583-00</t>
  </si>
  <si>
    <t>PN3322.C663.P65</t>
  </si>
  <si>
    <t>Uro Conrrado</t>
  </si>
  <si>
    <t>Farben</t>
  </si>
  <si>
    <t>Consejo Estatal para las Culturas y las Artes de Chiapas</t>
  </si>
  <si>
    <t>Atrás de la raya de tiza</t>
  </si>
  <si>
    <t>Las armas secretas</t>
  </si>
  <si>
    <t>Los autonautas de la cosmopista: Un viaje atemporal Paris-Marsella</t>
  </si>
  <si>
    <t>PN3322.C673.A98</t>
  </si>
  <si>
    <t>511-94</t>
  </si>
  <si>
    <t>Cuentos completos 1</t>
  </si>
  <si>
    <t>Alrevés</t>
  </si>
  <si>
    <t>Obra crítica / 1</t>
  </si>
  <si>
    <t>El club de las serpientes</t>
  </si>
  <si>
    <t>Salvo el crespúsculo</t>
  </si>
  <si>
    <t>PN3322.C673.S25</t>
  </si>
  <si>
    <t>De la tierra al cielo: 50 años de Rayuela</t>
  </si>
  <si>
    <t>PN3322.C673.U48 V.2 1972</t>
  </si>
  <si>
    <t>Rescate en el tiempo (1999-1357)</t>
  </si>
  <si>
    <t>Gobierno del Estado de México</t>
  </si>
  <si>
    <t>Gobierno del Estado de Oaxaca</t>
  </si>
  <si>
    <t>PN3322.C78J.Q47</t>
  </si>
  <si>
    <t>PN3322.C855.H33</t>
  </si>
  <si>
    <t>PN3322.CH34.S94</t>
  </si>
  <si>
    <t>Guillermo Chao Ebercenyi</t>
  </si>
  <si>
    <t>2450-92</t>
  </si>
  <si>
    <t>No siempre fueron así</t>
  </si>
  <si>
    <t>Elisa Ramírez Castañeda</t>
  </si>
  <si>
    <t>PN3321.92.R35.S54</t>
  </si>
  <si>
    <t>PN523.W45 1985</t>
  </si>
  <si>
    <t>Historia de un contrabajo. A propósito de Anton Chéjov y su obra</t>
  </si>
  <si>
    <t>Las lágrimas invisibles del mundo y otros relatos inéditos</t>
  </si>
  <si>
    <t>Los relatos del padre Brown</t>
  </si>
  <si>
    <t>Gente del mundo</t>
  </si>
  <si>
    <t>Mito, fantasía y recepción en la obra de Alberto Chimal</t>
  </si>
  <si>
    <t>PN3322.CH55.M57</t>
  </si>
  <si>
    <t>[SIC]</t>
  </si>
  <si>
    <t>PN3322.K32.M47 2018</t>
  </si>
  <si>
    <t>PN3322.T65.C677</t>
  </si>
  <si>
    <t>PN3322.D34.R44</t>
  </si>
  <si>
    <t>1696-09</t>
  </si>
  <si>
    <t>PN3322.D34.R45</t>
  </si>
  <si>
    <t>502-01</t>
  </si>
  <si>
    <t>PN3322.D34.T56</t>
  </si>
  <si>
    <t>PN3322.D383.M45</t>
  </si>
  <si>
    <t>W. M. Jackson</t>
  </si>
  <si>
    <t>PN3322.D385.I58</t>
  </si>
  <si>
    <t>Árboles petrificados: Cuentos</t>
  </si>
  <si>
    <t>The watcher &amp; other stories</t>
  </si>
  <si>
    <t>PN3322.A7.O59 1989</t>
  </si>
  <si>
    <t>PN3322.M365.A58</t>
  </si>
  <si>
    <t>Anti-Memoirs</t>
  </si>
  <si>
    <t xml:space="preserve">Nicholas Sparks </t>
  </si>
  <si>
    <t>PN3322.Y68.W57</t>
  </si>
  <si>
    <t>Beacon Press</t>
  </si>
  <si>
    <t>PN3322.C673.C84 V.1</t>
  </si>
  <si>
    <t>La rebelión de los Tártaros</t>
  </si>
  <si>
    <t>PN3322.D454R.A53</t>
  </si>
  <si>
    <t>La Calandria</t>
  </si>
  <si>
    <t>Don DeLillo</t>
  </si>
  <si>
    <t>Sin mañana: viaje al Bajo y Alto Egipto durante las campañas del general Bonaparte</t>
  </si>
  <si>
    <t>Charles Deveraux</t>
  </si>
  <si>
    <t>PN3322.D48.V45</t>
  </si>
  <si>
    <t>La maravillosa vida breve de Óscar Wao</t>
  </si>
  <si>
    <t>PN3322.D51M.A83</t>
  </si>
  <si>
    <t>989-05</t>
  </si>
  <si>
    <t>2234-03</t>
  </si>
  <si>
    <t>Heimito Von Doderer</t>
  </si>
  <si>
    <t>Cuento de hadas en Nueva York</t>
  </si>
  <si>
    <t>J.P. Donleavy</t>
  </si>
  <si>
    <t>PN3322.D664.C84</t>
  </si>
  <si>
    <t>Cuatro para Delfina</t>
  </si>
  <si>
    <t>PN3322.D665.O28</t>
  </si>
  <si>
    <t>1471-95</t>
  </si>
  <si>
    <t>PN3322.D665.T37</t>
  </si>
  <si>
    <t>423-04</t>
  </si>
  <si>
    <t>Mijaíl M. Bajtín</t>
  </si>
  <si>
    <t>PN3322.D682.B76</t>
  </si>
  <si>
    <t>Edward Hallet Carr</t>
  </si>
  <si>
    <t>En la ceniza escribo</t>
  </si>
  <si>
    <t>PN3322.A493.C45</t>
  </si>
  <si>
    <t>PN3322.S86.P4 1993</t>
  </si>
  <si>
    <t>1498-00</t>
  </si>
  <si>
    <t>Ficciones</t>
  </si>
  <si>
    <t>PN3322.B67.F53</t>
  </si>
  <si>
    <t>PN3322.K85.S56</t>
  </si>
  <si>
    <t>Lev Nikoláievich Tolstói</t>
  </si>
  <si>
    <t>PN3322.T65.A35</t>
  </si>
  <si>
    <t>PN3322.C673.O28</t>
  </si>
  <si>
    <t>649-97</t>
  </si>
  <si>
    <t>Las noches blancas, El jugador, Un ladrón honrado</t>
  </si>
  <si>
    <t>El príncipe idiota, El sepulcro de los vivos</t>
  </si>
  <si>
    <t>Stepanchikovo y sus moradores: Notas de un desconocido</t>
  </si>
  <si>
    <t>La mano del muerto</t>
  </si>
  <si>
    <t>La reina Margarita: La Reina Margot</t>
  </si>
  <si>
    <t>PN3322.D84.R45</t>
  </si>
  <si>
    <t>Quince Duncan</t>
  </si>
  <si>
    <t>Imprenta Metropolitana</t>
  </si>
  <si>
    <t>PN3322.D846.H65</t>
  </si>
  <si>
    <t>PN3322.D88.A43</t>
  </si>
  <si>
    <t>PN3322.D88.A43 1992</t>
  </si>
  <si>
    <t>Sofía G. Buzali</t>
  </si>
  <si>
    <t>PN3322.D88.C47</t>
  </si>
  <si>
    <t>El Cuenco de Plata</t>
  </si>
  <si>
    <t>PN3322.D88.D47</t>
  </si>
  <si>
    <t>Green Eyes</t>
  </si>
  <si>
    <t>PN3322.E21.H33</t>
  </si>
  <si>
    <t>PN3322.E22.A58</t>
  </si>
  <si>
    <t>PN3322.E22.C75 1998</t>
  </si>
  <si>
    <t>PN3322.E22.C75 2011</t>
  </si>
  <si>
    <t>PN3322.E22.C84</t>
  </si>
  <si>
    <t>Los Maia: Episodios de la vida romántica</t>
  </si>
  <si>
    <t>PN3322.E22.R45</t>
  </si>
  <si>
    <t>PN3322.E22.P75</t>
  </si>
  <si>
    <t>PN3322.E22.S46</t>
  </si>
  <si>
    <t>PN3322.E22.T73</t>
  </si>
  <si>
    <t>PN3322.E23.C37</t>
  </si>
  <si>
    <t>PN3322.E23.M47</t>
  </si>
  <si>
    <t>PN3322.E23.R38</t>
  </si>
  <si>
    <t>PN3322.E32.C37</t>
  </si>
  <si>
    <t>PN3322.E32.C65</t>
  </si>
  <si>
    <t>PN3322.E32.J67</t>
  </si>
  <si>
    <t>PN3322.E32.S94</t>
  </si>
  <si>
    <t>PN3322.E33.H43</t>
  </si>
  <si>
    <t>PN3322.E33.H57</t>
  </si>
  <si>
    <t>PN3322.E33.W43</t>
  </si>
  <si>
    <t>PN3322.E34.E33</t>
  </si>
  <si>
    <t>PN3322.E35.G45</t>
  </si>
  <si>
    <t>PN3322.E35.J85</t>
  </si>
  <si>
    <t>Joseph Von Eichendorff</t>
  </si>
  <si>
    <t>PN3322.E36.E63</t>
  </si>
  <si>
    <t>PN3322.E37.D53</t>
  </si>
  <si>
    <t>PN3322.E37.D55</t>
  </si>
  <si>
    <t>PN3322.E37.I53</t>
  </si>
  <si>
    <t>PN3322.E37.J68</t>
  </si>
  <si>
    <t>PN3322.E37.M35</t>
  </si>
  <si>
    <t>PN3322.E37.M43</t>
  </si>
  <si>
    <t>PN3322.E37.N63</t>
  </si>
  <si>
    <t>PN3322.E37.P78</t>
  </si>
  <si>
    <t>PN3322.E37.R45</t>
  </si>
  <si>
    <t>La señorita Cristina</t>
  </si>
  <si>
    <t>PN3322.E42.T54</t>
  </si>
  <si>
    <t>PN3322.E43.M53</t>
  </si>
  <si>
    <t>PN3322.E43.M65</t>
  </si>
  <si>
    <t>PN3322.E43.V45</t>
  </si>
  <si>
    <t>PN3322.E44.A98</t>
  </si>
  <si>
    <t>PN3322.E44.C35</t>
  </si>
  <si>
    <t>PN3322.E44.C65</t>
  </si>
  <si>
    <t>PN3322.E44.D53</t>
  </si>
  <si>
    <t>PN3322.E44.E48</t>
  </si>
  <si>
    <t>PN3322.E44.F37</t>
  </si>
  <si>
    <t>PN3322.E44.G73</t>
  </si>
  <si>
    <t>PN3322.E44.H56</t>
  </si>
  <si>
    <t>PN3322.E44.M37</t>
  </si>
  <si>
    <t>PN3322.E44.N377</t>
  </si>
  <si>
    <t>PN3322.E44.N46</t>
  </si>
  <si>
    <t>PN3322.E44.P37</t>
  </si>
  <si>
    <t>Teoría del infierno y otros ensayos</t>
  </si>
  <si>
    <t>PN3322.E44E.S47</t>
  </si>
  <si>
    <t>Fernando J. Elizondo Garza</t>
  </si>
  <si>
    <t>PN3322.E44G.H57</t>
  </si>
  <si>
    <t>El metodicón: El libro de los métodos de escritura</t>
  </si>
  <si>
    <t>PN3322.E44G.M47</t>
  </si>
  <si>
    <t>PN3322.E45.A43</t>
  </si>
  <si>
    <t>Glamourama</t>
  </si>
  <si>
    <t>PN3322.E45.G53</t>
  </si>
  <si>
    <t>PN3322.E45.L85</t>
  </si>
  <si>
    <t>PN3322.E45.M45</t>
  </si>
  <si>
    <t>PN3322.E46.A43</t>
  </si>
  <si>
    <t>PN3322.E46.C38</t>
  </si>
  <si>
    <t>PN3322.E46.C65</t>
  </si>
  <si>
    <t>PN3322.E46.D35</t>
  </si>
  <si>
    <t>PN3322.E46.G73</t>
  </si>
  <si>
    <t>PN3322.E46.L63</t>
  </si>
  <si>
    <t>PN3322.E46.P47</t>
  </si>
  <si>
    <t>PN3322.E46.S45</t>
  </si>
  <si>
    <t>El cuarto mundo</t>
  </si>
  <si>
    <t>PN3322.E47.C83</t>
  </si>
  <si>
    <t>PN3322.E47.T74</t>
  </si>
  <si>
    <t>PN3322.E48.K44</t>
  </si>
  <si>
    <t>El espejo en el espejo: Un laberinto</t>
  </si>
  <si>
    <t>PN3322.E53.E86</t>
  </si>
  <si>
    <t>PN3322.E53.P65</t>
  </si>
  <si>
    <t>PN3322.E53.P75</t>
  </si>
  <si>
    <t>PN3322.E54.A39</t>
  </si>
  <si>
    <t>Per Olov Enquist</t>
  </si>
  <si>
    <t>PN3322.E55.B53</t>
  </si>
  <si>
    <t>PN3322.E55.V57</t>
  </si>
  <si>
    <t>PN3322.E56.G37</t>
  </si>
  <si>
    <t>PN3322.E56.T35</t>
  </si>
  <si>
    <t>PN3322.E57.D43</t>
  </si>
  <si>
    <t>PN3322.E57.M85</t>
  </si>
  <si>
    <t>Valiente clase media: Dinero, letras y cursilería</t>
  </si>
  <si>
    <t>PN3322.E57.V35</t>
  </si>
  <si>
    <t>PN3322.E72.H84</t>
  </si>
  <si>
    <t>PN3322.E73.C37</t>
  </si>
  <si>
    <t>PN3322.E81.P44</t>
  </si>
  <si>
    <t>Yiria Escamilla</t>
  </si>
  <si>
    <t>PN3322.E82.A39</t>
  </si>
  <si>
    <t>La Luna negra</t>
  </si>
  <si>
    <t>PN3322.E83.C84</t>
  </si>
  <si>
    <t>PN3322.E83.M49</t>
  </si>
  <si>
    <t>PN3322.E83.P65</t>
  </si>
  <si>
    <t>Cómo mataron a mi abuelo el español</t>
  </si>
  <si>
    <t>PN3322.E85.C84</t>
  </si>
  <si>
    <t>Tragaluz: Pláticas de familia</t>
  </si>
  <si>
    <t>PN3322.E85F.T74</t>
  </si>
  <si>
    <t>La liebre en la luna: Ensayos</t>
  </si>
  <si>
    <t>Tercer Mundo</t>
  </si>
  <si>
    <t>PN3322.E86.L54</t>
  </si>
  <si>
    <t>PN3322.E86.S56</t>
  </si>
  <si>
    <t>PN3322.E86.T73</t>
  </si>
  <si>
    <t>PN3322.E865.K37</t>
  </si>
  <si>
    <t>PN3322.E865.T54</t>
  </si>
  <si>
    <t>PN3322.E87.M37</t>
  </si>
  <si>
    <t>PN3322.E87.N55</t>
  </si>
  <si>
    <t>El señor Ligotti</t>
  </si>
  <si>
    <t>PN3322.E87.T63</t>
  </si>
  <si>
    <t>Laura Esquivel</t>
  </si>
  <si>
    <t>PN3322.E875.A39</t>
  </si>
  <si>
    <t>PN3322.E875.A39 1993</t>
  </si>
  <si>
    <t>PN3322.E875.T35</t>
  </si>
  <si>
    <t>PN3322.E88.M45</t>
  </si>
  <si>
    <t>PN3322.E883.I59</t>
  </si>
  <si>
    <t>Mis días en Shangai</t>
  </si>
  <si>
    <t>PN3322.E887.D53</t>
  </si>
  <si>
    <t>PN3322.E89.A45</t>
  </si>
  <si>
    <t>PN3322.E89.N67</t>
  </si>
  <si>
    <t>PN3322.E94.M54 2005</t>
  </si>
  <si>
    <t>PN3322.E94.M54 2002</t>
  </si>
  <si>
    <t>PN3322.E94.T73</t>
  </si>
  <si>
    <t>Las virgenes suicidas</t>
  </si>
  <si>
    <t>PN3322.E98.C65</t>
  </si>
  <si>
    <t>Hanns Heinz Ewers</t>
  </si>
  <si>
    <t>PN3322.E99.M35</t>
  </si>
  <si>
    <t>Isidro Fabela</t>
  </si>
  <si>
    <t>PN3322.F31.C84</t>
  </si>
  <si>
    <t>PN3322.F314.A72</t>
  </si>
  <si>
    <t>PN3322.F317.V53</t>
  </si>
  <si>
    <t>PN3322.F32.B87 2012</t>
  </si>
  <si>
    <t>PN3322.F32.C53</t>
  </si>
  <si>
    <t>PN3322.F32.C65</t>
  </si>
  <si>
    <t>PN3322.B67.H33 2002</t>
  </si>
  <si>
    <t>Sueño de la libélula</t>
  </si>
  <si>
    <t>Natsume Soseki</t>
  </si>
  <si>
    <t>PN3322.S667.S94</t>
  </si>
  <si>
    <t>Todos nosotros: poesía completa</t>
  </si>
  <si>
    <t>PN3322.C3792.T63</t>
  </si>
  <si>
    <t>PN3322.H88.R43</t>
  </si>
  <si>
    <t>La transformación</t>
  </si>
  <si>
    <t>PN3322.K32.T73</t>
  </si>
  <si>
    <t>Siempre la misma nieve y siempre el mismo tío</t>
  </si>
  <si>
    <t>PN3322.M85.S54</t>
  </si>
  <si>
    <t>Bullet Park</t>
  </si>
  <si>
    <t>Código de ladrones para uso de personas honradas</t>
  </si>
  <si>
    <t>PN3322.B35.C54</t>
  </si>
  <si>
    <t>La casa inundada</t>
  </si>
  <si>
    <t>PN3322.H47F.C37</t>
  </si>
  <si>
    <t>El corsario negro</t>
  </si>
  <si>
    <t>Emilio Salgan</t>
  </si>
  <si>
    <t>440-19</t>
  </si>
  <si>
    <t>Serotonina</t>
  </si>
  <si>
    <t>PN3322.H69.S47</t>
  </si>
  <si>
    <t>PN3322.L58.C37</t>
  </si>
  <si>
    <t>PN3322.T355.A45</t>
  </si>
  <si>
    <t>El amor de un idiota</t>
  </si>
  <si>
    <t>Lo mejor que sé decir sobre la música</t>
  </si>
  <si>
    <t>PN3322.W36.M45</t>
  </si>
  <si>
    <t>PN523.8.R565</t>
  </si>
  <si>
    <t>La silla de Karpov</t>
  </si>
  <si>
    <t>PN3322.G37G.H57</t>
  </si>
  <si>
    <t>Seis niñas ahogadas en una gota de agua</t>
  </si>
  <si>
    <t>PN523.92.E86</t>
  </si>
  <si>
    <t>2563-01</t>
  </si>
  <si>
    <t>Literaturas de Mesoamérica</t>
  </si>
  <si>
    <t>444-09</t>
  </si>
  <si>
    <t>740-08</t>
  </si>
  <si>
    <t>PN3322.Z94.C65</t>
  </si>
  <si>
    <t>Pushkin Press</t>
  </si>
  <si>
    <t>PN3322.B83.G85</t>
  </si>
  <si>
    <t>PN3322.B83.M34 2018</t>
  </si>
  <si>
    <t>934-03</t>
  </si>
  <si>
    <t>PN3322.B83.N6 2009</t>
  </si>
  <si>
    <t>Biblok Book Export</t>
  </si>
  <si>
    <t>Sajalín Editores</t>
  </si>
  <si>
    <t xml:space="preserve">PN3322.B84.T7 V.1 </t>
  </si>
  <si>
    <t xml:space="preserve">PN3322.B84.T7 V.3 </t>
  </si>
  <si>
    <t>PN3322.B87.A55 2000</t>
  </si>
  <si>
    <t>1948-01</t>
  </si>
  <si>
    <t>PN523.92.M65</t>
  </si>
  <si>
    <t>José Ramón Ruisánchez Serra</t>
  </si>
  <si>
    <t>Arnulfo Uriel de Santiago Gómez</t>
  </si>
  <si>
    <t>98-13</t>
  </si>
  <si>
    <t>287-15</t>
  </si>
  <si>
    <t>PN3322.C336.B37 2006</t>
  </si>
  <si>
    <t>El libro naranja de las hadas</t>
  </si>
  <si>
    <t>PN3321.L53N</t>
  </si>
  <si>
    <t>El libro rojo de las hadas</t>
  </si>
  <si>
    <t>PN3321.L53R</t>
  </si>
  <si>
    <t>PN3322.C354.O27 V.3</t>
  </si>
  <si>
    <t>PN3322.C374.E29 1989</t>
  </si>
  <si>
    <t>PN3322.C374.E2 1980</t>
  </si>
  <si>
    <t>PN3322.C383.D83</t>
  </si>
  <si>
    <t>PN3322.C336.F33</t>
  </si>
  <si>
    <t>PN3322.C385H.D65</t>
  </si>
  <si>
    <t>PN3322.C336.A56 1997</t>
  </si>
  <si>
    <t>PN3322.C385R.M85 1997</t>
  </si>
  <si>
    <t>PN3322.C472.S65 2009</t>
  </si>
  <si>
    <t>PN3321.M8</t>
  </si>
  <si>
    <t>Tiembla</t>
  </si>
  <si>
    <t>PN3322.C478.I84</t>
  </si>
  <si>
    <t>PN3322.C478.C35</t>
  </si>
  <si>
    <t>PN3322.C478.L53</t>
  </si>
  <si>
    <t>PN3322.C478.N38</t>
  </si>
  <si>
    <t>PN3322.C472.I56</t>
  </si>
  <si>
    <t>PN3322.C478.D65 2001</t>
  </si>
  <si>
    <t>PN3322.C673.C84 V.2</t>
  </si>
  <si>
    <t>PN3322.CH37.M45 1999</t>
  </si>
  <si>
    <t>PN3322.CH37.M45 2004 V.1</t>
  </si>
  <si>
    <t>PN3322.CH37.M45 2004 V.2</t>
  </si>
  <si>
    <t>Narrativa alemana de hoy: temas y estructuras</t>
  </si>
  <si>
    <t>PN3321.55.N37</t>
  </si>
  <si>
    <t>3359-00</t>
  </si>
  <si>
    <t>PN3321.8.M67</t>
  </si>
  <si>
    <t>PN3321.8.N68</t>
  </si>
  <si>
    <t>PN3322.D39.C84</t>
  </si>
  <si>
    <t>3246-08</t>
  </si>
  <si>
    <t>PN3321.92.A57 1985 V.1</t>
  </si>
  <si>
    <t>PN3321.92.A57 1985 V.2</t>
  </si>
  <si>
    <t>PN3321.92.A572 1996 V.1</t>
  </si>
  <si>
    <t>PN3321.92.A572 1996 V.2</t>
  </si>
  <si>
    <t>PN3321.92.B74</t>
  </si>
  <si>
    <t>Muertos y aparecidos: un recorrido por Oaxaca</t>
  </si>
  <si>
    <t>Daniel Brena</t>
  </si>
  <si>
    <t>1187-97</t>
  </si>
  <si>
    <t>PN3321.92.C82</t>
  </si>
  <si>
    <t>Cuentos mixes</t>
  </si>
  <si>
    <t>PN3321.92.C844</t>
  </si>
  <si>
    <t>Instituto Nacional Indigenista</t>
  </si>
  <si>
    <t>PN3321.92.D58</t>
  </si>
  <si>
    <t>PN3322.N667.P47 2006</t>
  </si>
  <si>
    <t>PN3322.O564.J86 1980</t>
  </si>
  <si>
    <t>Armageddon</t>
  </si>
  <si>
    <t>León Uris</t>
  </si>
  <si>
    <t>PN3322.U754.A74</t>
  </si>
  <si>
    <t>PN3322.U754.QU3</t>
  </si>
  <si>
    <t>QB VII</t>
  </si>
  <si>
    <t>PN3322.R646.M37</t>
  </si>
  <si>
    <t>1254-09</t>
  </si>
  <si>
    <t>Diario de sintra: Diciembre de 1935-agosto de 1936</t>
  </si>
  <si>
    <t>S/A</t>
  </si>
  <si>
    <t>PN3321.2.D53</t>
  </si>
  <si>
    <t>493-19</t>
  </si>
  <si>
    <t>Dios siempre se equivoca</t>
  </si>
  <si>
    <t>2874-08</t>
  </si>
  <si>
    <t>459-07</t>
  </si>
  <si>
    <t>3410-08</t>
  </si>
  <si>
    <t>1438-08</t>
  </si>
  <si>
    <t>812-04</t>
  </si>
  <si>
    <t>2810-08</t>
  </si>
  <si>
    <t>3411-08</t>
  </si>
  <si>
    <t>2949-01</t>
  </si>
  <si>
    <t>385-09</t>
  </si>
  <si>
    <t>2065-07</t>
  </si>
  <si>
    <t>830-02</t>
  </si>
  <si>
    <t>37-08</t>
  </si>
  <si>
    <t>1832-05</t>
  </si>
  <si>
    <t>La hermandad de la uva</t>
  </si>
  <si>
    <t>1421-09</t>
  </si>
  <si>
    <t>1426-09</t>
  </si>
  <si>
    <t>1773-07</t>
  </si>
  <si>
    <t>528-06</t>
  </si>
  <si>
    <t>Rorque Toribio Pingüino</t>
  </si>
  <si>
    <t>1694-08</t>
  </si>
  <si>
    <t>1791-07</t>
  </si>
  <si>
    <t>943-96</t>
  </si>
  <si>
    <t>1845-01</t>
  </si>
  <si>
    <t>Desciende, Moisés</t>
  </si>
  <si>
    <t>290-99</t>
  </si>
  <si>
    <t>1470-00</t>
  </si>
  <si>
    <t>2711-00</t>
  </si>
  <si>
    <t>935-99</t>
  </si>
  <si>
    <t>969-03</t>
  </si>
  <si>
    <t>95-02</t>
  </si>
  <si>
    <t>1886-98</t>
  </si>
  <si>
    <t>762-07</t>
  </si>
  <si>
    <t>653-99</t>
  </si>
  <si>
    <t>1143-94</t>
  </si>
  <si>
    <t>1616-99</t>
  </si>
  <si>
    <t>943-99</t>
  </si>
  <si>
    <t>1968-02</t>
  </si>
  <si>
    <t>1880-98</t>
  </si>
  <si>
    <t>1039-04</t>
  </si>
  <si>
    <t>2962-00</t>
  </si>
  <si>
    <t>1684-06</t>
  </si>
  <si>
    <t>1546-08</t>
  </si>
  <si>
    <t>225-01</t>
  </si>
  <si>
    <t>2500-07</t>
  </si>
  <si>
    <t>Bajo la máscara</t>
  </si>
  <si>
    <t>954-09</t>
  </si>
  <si>
    <t>3199-00</t>
  </si>
  <si>
    <t>1404-99</t>
  </si>
  <si>
    <t>1375-98</t>
  </si>
  <si>
    <t>962-05</t>
  </si>
  <si>
    <t>3301-08</t>
  </si>
  <si>
    <t>1047-97</t>
  </si>
  <si>
    <t>444-95</t>
  </si>
  <si>
    <t>1121-06</t>
  </si>
  <si>
    <t>2635-99</t>
  </si>
  <si>
    <t>1964-03</t>
  </si>
  <si>
    <t>1671-97</t>
  </si>
  <si>
    <t>Museo Figari</t>
  </si>
  <si>
    <t>1314-08</t>
  </si>
  <si>
    <t>3007-01</t>
  </si>
  <si>
    <t>305-07</t>
  </si>
  <si>
    <t>2210-02</t>
  </si>
  <si>
    <t>1205-98</t>
  </si>
  <si>
    <t>1438-99</t>
  </si>
  <si>
    <t>2332-99</t>
  </si>
  <si>
    <t>2882-00</t>
  </si>
  <si>
    <t>1090-01</t>
  </si>
  <si>
    <t>290-07</t>
  </si>
  <si>
    <t>1091-01</t>
  </si>
  <si>
    <t>929-93</t>
  </si>
  <si>
    <t>Gustave Flaubert: Historia de una cama</t>
  </si>
  <si>
    <t>Azriel Bibliowicz</t>
  </si>
  <si>
    <t>3122-08</t>
  </si>
  <si>
    <t>748-94</t>
  </si>
  <si>
    <t>602-03</t>
  </si>
  <si>
    <t>632-93</t>
  </si>
  <si>
    <t>1225-98</t>
  </si>
  <si>
    <t>744-97</t>
  </si>
  <si>
    <t>738-94</t>
  </si>
  <si>
    <t>3247-08</t>
  </si>
  <si>
    <t>444-96</t>
  </si>
  <si>
    <t>435-06</t>
  </si>
  <si>
    <t>780-96</t>
  </si>
  <si>
    <t>2006-07</t>
  </si>
  <si>
    <t>683-93</t>
  </si>
  <si>
    <t>745-94</t>
  </si>
  <si>
    <t>1645-02</t>
  </si>
  <si>
    <t>768-03</t>
  </si>
  <si>
    <t>2103-94</t>
  </si>
  <si>
    <t>Los cuadernos de la cárcel de Ricardo Flores Magón</t>
  </si>
  <si>
    <t>Douglas Day</t>
  </si>
  <si>
    <t>Regeneración (1900-1901)</t>
  </si>
  <si>
    <t>600-05</t>
  </si>
  <si>
    <t>70-05</t>
  </si>
  <si>
    <t>464-94</t>
  </si>
  <si>
    <t>1589-97</t>
  </si>
  <si>
    <t>804-09</t>
  </si>
  <si>
    <t>2453-00</t>
  </si>
  <si>
    <t>1864-07</t>
  </si>
  <si>
    <t>1866-07</t>
  </si>
  <si>
    <t>132-94</t>
  </si>
  <si>
    <t>656-99</t>
  </si>
  <si>
    <t>1400-06</t>
  </si>
  <si>
    <t>309-09</t>
  </si>
  <si>
    <t>585-94</t>
  </si>
  <si>
    <t>193-04</t>
  </si>
  <si>
    <t>792-96</t>
  </si>
  <si>
    <t>1916-03</t>
  </si>
  <si>
    <t>1953-96</t>
  </si>
  <si>
    <t>1565-02</t>
  </si>
  <si>
    <t>1918-03</t>
  </si>
  <si>
    <t>1442-03</t>
  </si>
  <si>
    <t>2580-00</t>
  </si>
  <si>
    <t>80-09</t>
  </si>
  <si>
    <t>1098-99</t>
  </si>
  <si>
    <t>792-00</t>
  </si>
  <si>
    <t>1531-99</t>
  </si>
  <si>
    <t>566-05</t>
  </si>
  <si>
    <t>1270-98</t>
  </si>
  <si>
    <t>55-04</t>
  </si>
  <si>
    <t>1131-95</t>
  </si>
  <si>
    <t>694-00</t>
  </si>
  <si>
    <t>1408-99</t>
  </si>
  <si>
    <t>403-01</t>
  </si>
  <si>
    <t>1259-01</t>
  </si>
  <si>
    <t>1464-07</t>
  </si>
  <si>
    <t>1798-09</t>
  </si>
  <si>
    <t>1649-00</t>
  </si>
  <si>
    <t>345-95</t>
  </si>
  <si>
    <t>994-96</t>
  </si>
  <si>
    <t>3113-00</t>
  </si>
  <si>
    <t>1628-97</t>
  </si>
  <si>
    <t>1444-00</t>
  </si>
  <si>
    <t>593-03</t>
  </si>
  <si>
    <t>Antonio Franco Coronel</t>
  </si>
  <si>
    <t>644-09</t>
  </si>
  <si>
    <t>1894-03</t>
  </si>
  <si>
    <t>1122-06</t>
  </si>
  <si>
    <t>788-02</t>
  </si>
  <si>
    <t>1616-97</t>
  </si>
  <si>
    <t>811-98</t>
  </si>
  <si>
    <t>1407-99</t>
  </si>
  <si>
    <t>Alcestes seguido de Catástrofes y de Los demonios y las runas</t>
  </si>
  <si>
    <t>250-99</t>
  </si>
  <si>
    <t>Aquiles o el guerrillero y el asesino</t>
  </si>
  <si>
    <t>2265-01</t>
  </si>
  <si>
    <t>1227-98</t>
  </si>
  <si>
    <t>Las buenas conciencias</t>
  </si>
  <si>
    <t>2262-01</t>
  </si>
  <si>
    <t>3522-01</t>
  </si>
  <si>
    <t>1296-02</t>
  </si>
  <si>
    <t>1299-02</t>
  </si>
  <si>
    <t>1295-02</t>
  </si>
  <si>
    <t>1422-03</t>
  </si>
  <si>
    <t>888-00</t>
  </si>
  <si>
    <t>Constancia y otras novelas para vírgenes</t>
  </si>
  <si>
    <t>1300-02</t>
  </si>
  <si>
    <t>1440-04</t>
  </si>
  <si>
    <t>1076-04</t>
  </si>
  <si>
    <t>1297-02</t>
  </si>
  <si>
    <t>713-96</t>
  </si>
  <si>
    <t>2578-01</t>
  </si>
  <si>
    <t>Dos educaciones: Las buenas conciencias, Zona sagrada</t>
  </si>
  <si>
    <t>1298-02</t>
  </si>
  <si>
    <t>291-09</t>
  </si>
  <si>
    <t>187-03</t>
  </si>
  <si>
    <t>1408-03</t>
  </si>
  <si>
    <t>2002-96</t>
  </si>
  <si>
    <t>1304-02</t>
  </si>
  <si>
    <t>192-03</t>
  </si>
  <si>
    <t>623-04</t>
  </si>
  <si>
    <t>1486-01</t>
  </si>
  <si>
    <t>951-94</t>
  </si>
  <si>
    <t>1790-94</t>
  </si>
  <si>
    <t>1110-00</t>
  </si>
  <si>
    <t>1338-02</t>
  </si>
  <si>
    <t>1814-94</t>
  </si>
  <si>
    <t>3143-00</t>
  </si>
  <si>
    <t>179-96</t>
  </si>
  <si>
    <t>1798-95</t>
  </si>
  <si>
    <t>1310-94</t>
  </si>
  <si>
    <t>411-97</t>
  </si>
  <si>
    <t>Los 68: París-Praga-México</t>
  </si>
  <si>
    <t>1445-05</t>
  </si>
  <si>
    <t>202-03</t>
  </si>
  <si>
    <t>Tierra nostra</t>
  </si>
  <si>
    <t>655-98</t>
  </si>
  <si>
    <t>1128-06</t>
  </si>
  <si>
    <t>1305-02</t>
  </si>
  <si>
    <t>1688-95</t>
  </si>
  <si>
    <t>1420-99</t>
  </si>
  <si>
    <t>Ayer es nunca jamás, Gloria</t>
  </si>
  <si>
    <t>590-98</t>
  </si>
  <si>
    <t>3341-08</t>
  </si>
  <si>
    <t>327-04</t>
  </si>
  <si>
    <t>1388-03</t>
  </si>
  <si>
    <t>2892-08</t>
  </si>
  <si>
    <t>2924-08</t>
  </si>
  <si>
    <t>1015-95</t>
  </si>
  <si>
    <t>1271-02</t>
  </si>
  <si>
    <t>2054-94</t>
  </si>
  <si>
    <t>884-03</t>
  </si>
  <si>
    <t>2390-96</t>
  </si>
  <si>
    <t>2634-01</t>
  </si>
  <si>
    <t>1799-01</t>
  </si>
  <si>
    <t>379-06</t>
  </si>
  <si>
    <t>2633-01</t>
  </si>
  <si>
    <t>Cuentos extraordinarios de la China medieval. Antología del Soushenji</t>
  </si>
  <si>
    <t>Gan Bao</t>
  </si>
  <si>
    <t>1490-00</t>
  </si>
  <si>
    <t>1475-00</t>
  </si>
  <si>
    <t>1421-99</t>
  </si>
  <si>
    <t>1639-09</t>
  </si>
  <si>
    <t>1446-08</t>
  </si>
  <si>
    <t>1712-08</t>
  </si>
  <si>
    <t>615-06</t>
  </si>
  <si>
    <t>2142-08</t>
  </si>
  <si>
    <t>El idolo: Novela contemporánea</t>
  </si>
  <si>
    <t>160-97</t>
  </si>
  <si>
    <t>1469-01</t>
  </si>
  <si>
    <t>2269-08</t>
  </si>
  <si>
    <t>374-04</t>
  </si>
  <si>
    <t>1794-01</t>
  </si>
  <si>
    <t>1569-95</t>
  </si>
  <si>
    <t>238-96</t>
  </si>
  <si>
    <t>156-97</t>
  </si>
  <si>
    <t>1512-98</t>
  </si>
  <si>
    <t>3253-08</t>
  </si>
  <si>
    <t>1422-99</t>
  </si>
  <si>
    <t>3252-08</t>
  </si>
  <si>
    <t>902-05</t>
  </si>
  <si>
    <t>1459-07</t>
  </si>
  <si>
    <t>625-03</t>
  </si>
  <si>
    <t>157-97</t>
  </si>
  <si>
    <t>334-97</t>
  </si>
  <si>
    <t>162-97</t>
  </si>
  <si>
    <t>158-97</t>
  </si>
  <si>
    <t>448-00</t>
  </si>
  <si>
    <t>2112-01</t>
  </si>
  <si>
    <t>650-06</t>
  </si>
  <si>
    <t>2149-00</t>
  </si>
  <si>
    <t>2144-00</t>
  </si>
  <si>
    <t>2742-01</t>
  </si>
  <si>
    <t>1782-03</t>
  </si>
  <si>
    <t>1110-93</t>
  </si>
  <si>
    <t>1632-99</t>
  </si>
  <si>
    <t>Juan García Ponce: Trazos y encuentros</t>
  </si>
  <si>
    <t>Mercedes Iturbe coordinadora</t>
  </si>
  <si>
    <t>Obras reunidas I</t>
  </si>
  <si>
    <t>Obras reunidas II</t>
  </si>
  <si>
    <t>Obras reunidas III</t>
  </si>
  <si>
    <t>3325-08</t>
  </si>
  <si>
    <t>2570-00</t>
  </si>
  <si>
    <t>Imágenes del deseo : estética en la obra de Juan García Ponce</t>
  </si>
  <si>
    <t>María Cristina de la Peña</t>
  </si>
  <si>
    <t>2145-00</t>
  </si>
  <si>
    <t>1258-02</t>
  </si>
  <si>
    <t>2146-00</t>
  </si>
  <si>
    <t>1561-04</t>
  </si>
  <si>
    <t>2142-00</t>
  </si>
  <si>
    <t>2143-00</t>
  </si>
  <si>
    <t>2028-94</t>
  </si>
  <si>
    <t>3550-02</t>
  </si>
  <si>
    <t>1244-05</t>
  </si>
  <si>
    <t>557-04</t>
  </si>
  <si>
    <t>3313-01</t>
  </si>
  <si>
    <t>820-01</t>
  </si>
  <si>
    <t>2550-96</t>
  </si>
  <si>
    <t>1142-05</t>
  </si>
  <si>
    <t>646-03</t>
  </si>
  <si>
    <t>2212-01</t>
  </si>
  <si>
    <t>3444-00</t>
  </si>
  <si>
    <t>3431-00</t>
  </si>
  <si>
    <t>7-98</t>
  </si>
  <si>
    <t>409-00</t>
  </si>
  <si>
    <t>1852-95</t>
  </si>
  <si>
    <t>Coord. Grissel Gómez Estrada</t>
  </si>
  <si>
    <t>731-07</t>
  </si>
  <si>
    <t>1624-94</t>
  </si>
  <si>
    <t>203-97</t>
  </si>
  <si>
    <t>3-93</t>
  </si>
  <si>
    <t>2185-03</t>
  </si>
  <si>
    <t>1350-09</t>
  </si>
  <si>
    <t>1444-08</t>
  </si>
  <si>
    <t>El capitán Fracasa</t>
  </si>
  <si>
    <t>1237-99</t>
  </si>
  <si>
    <t>788-96</t>
  </si>
  <si>
    <t>924-99</t>
  </si>
  <si>
    <t>824-94</t>
  </si>
  <si>
    <t>1653-09</t>
  </si>
  <si>
    <t>2492-08</t>
  </si>
  <si>
    <t>1642-97</t>
  </si>
  <si>
    <t>437-04</t>
  </si>
  <si>
    <t>860-06</t>
  </si>
  <si>
    <t>723-94</t>
  </si>
  <si>
    <t>370-94</t>
  </si>
  <si>
    <t>506-03</t>
  </si>
  <si>
    <t>307-97</t>
  </si>
  <si>
    <t>1676-99</t>
  </si>
  <si>
    <t>1677-99</t>
  </si>
  <si>
    <t>976-01</t>
  </si>
  <si>
    <t>1493-01</t>
  </si>
  <si>
    <t>2498-01</t>
  </si>
  <si>
    <t>1497-01</t>
  </si>
  <si>
    <t>559-99</t>
  </si>
  <si>
    <t>1951-01</t>
  </si>
  <si>
    <t>905-95</t>
  </si>
  <si>
    <t>1340-99</t>
  </si>
  <si>
    <t>755-99</t>
  </si>
  <si>
    <t>934-99</t>
  </si>
  <si>
    <t>1896-99</t>
  </si>
  <si>
    <t>538-06</t>
  </si>
  <si>
    <t>50-02</t>
  </si>
  <si>
    <t>2151-99</t>
  </si>
  <si>
    <t>1826-96</t>
  </si>
  <si>
    <t>1182-98</t>
  </si>
  <si>
    <t>214-04</t>
  </si>
  <si>
    <t>2065-99</t>
  </si>
  <si>
    <t>1569-97</t>
  </si>
  <si>
    <t>3150-08</t>
  </si>
  <si>
    <t>163-04</t>
  </si>
  <si>
    <t>141-04</t>
  </si>
  <si>
    <t>1499-05</t>
  </si>
  <si>
    <t>El hombre que sembraba árboles</t>
  </si>
  <si>
    <t>2637-99</t>
  </si>
  <si>
    <t>456-95</t>
  </si>
  <si>
    <t>411-06</t>
  </si>
  <si>
    <t>412-06</t>
  </si>
  <si>
    <t>2384-07</t>
  </si>
  <si>
    <t>782-02</t>
  </si>
  <si>
    <t>755-98</t>
  </si>
  <si>
    <t>756-98</t>
  </si>
  <si>
    <t>757-98</t>
  </si>
  <si>
    <t>758-98</t>
  </si>
  <si>
    <t>2752-00</t>
  </si>
  <si>
    <t>Gógol y su legado</t>
  </si>
  <si>
    <t>Coord. Leopoldo La Rubia de Prado</t>
  </si>
  <si>
    <t>2523-01</t>
  </si>
  <si>
    <t>2949-00</t>
  </si>
  <si>
    <t>The Interior Circuit: A Mexico City Chronicle</t>
  </si>
  <si>
    <t>Marinero raso</t>
  </si>
  <si>
    <t>1648-03</t>
  </si>
  <si>
    <t>952-05</t>
  </si>
  <si>
    <t>786-94</t>
  </si>
  <si>
    <t>994-09</t>
  </si>
  <si>
    <t>Transatlántico</t>
  </si>
  <si>
    <t>2252-03</t>
  </si>
  <si>
    <t>1113-07</t>
  </si>
  <si>
    <t>Sab: Novela original</t>
  </si>
  <si>
    <t>449-03</t>
  </si>
  <si>
    <t>915-04</t>
  </si>
  <si>
    <t>1993-94</t>
  </si>
  <si>
    <t>3221-00</t>
  </si>
  <si>
    <t>784-03</t>
  </si>
  <si>
    <t>1087-01</t>
  </si>
  <si>
    <t>1293-99</t>
  </si>
  <si>
    <t>1574-00</t>
  </si>
  <si>
    <t>2557-00</t>
  </si>
  <si>
    <t>2224-07</t>
  </si>
  <si>
    <t>570-93</t>
  </si>
  <si>
    <t>571-93</t>
  </si>
  <si>
    <t>1720-99</t>
  </si>
  <si>
    <t>376-93</t>
  </si>
  <si>
    <t>1330-98</t>
  </si>
  <si>
    <t>2627-99</t>
  </si>
  <si>
    <t>Javier González Rubio</t>
  </si>
  <si>
    <t>Hoja Casa</t>
  </si>
  <si>
    <t>2261-01</t>
  </si>
  <si>
    <t>2175-01</t>
  </si>
  <si>
    <t>Agapi Mu (Amor mio)</t>
  </si>
  <si>
    <t>1867-00</t>
  </si>
  <si>
    <t>Otra máscara de esperanza</t>
  </si>
  <si>
    <t>Adriana González Mateos</t>
  </si>
  <si>
    <t>Fabián González Negrín</t>
  </si>
  <si>
    <t>Oriental del Uruguay</t>
  </si>
  <si>
    <t>3394-01</t>
  </si>
  <si>
    <t>788-00</t>
  </si>
  <si>
    <t>835-09</t>
  </si>
  <si>
    <t>2179-02</t>
  </si>
  <si>
    <t>1416-99</t>
  </si>
  <si>
    <t>49-02</t>
  </si>
  <si>
    <t>1942-07</t>
  </si>
  <si>
    <t>2789-00</t>
  </si>
  <si>
    <t>937-07</t>
  </si>
  <si>
    <t>2526-08</t>
  </si>
  <si>
    <t>1717-05</t>
  </si>
  <si>
    <t>1418-99</t>
  </si>
  <si>
    <t>775-94</t>
  </si>
  <si>
    <t>779-96</t>
  </si>
  <si>
    <t>1504-02</t>
  </si>
  <si>
    <t>1417-99</t>
  </si>
  <si>
    <t>2672-01</t>
  </si>
  <si>
    <t>1705-09</t>
  </si>
  <si>
    <t>2488-01</t>
  </si>
  <si>
    <t>2097-99</t>
  </si>
  <si>
    <t>926-01</t>
  </si>
  <si>
    <t>460-09</t>
  </si>
  <si>
    <t>461-09</t>
  </si>
  <si>
    <t>1240-07</t>
  </si>
  <si>
    <t>2185-99</t>
  </si>
  <si>
    <t>1601-02</t>
  </si>
  <si>
    <t>360-04</t>
  </si>
  <si>
    <t>2538-00</t>
  </si>
  <si>
    <t>2200-04</t>
  </si>
  <si>
    <t>Duelo en el paraiso</t>
  </si>
  <si>
    <t>772-06</t>
  </si>
  <si>
    <t>861-07</t>
  </si>
  <si>
    <t>1756-00</t>
  </si>
  <si>
    <t>2216-04</t>
  </si>
  <si>
    <t>2199-04</t>
  </si>
  <si>
    <t>2217-04</t>
  </si>
  <si>
    <t>487-00</t>
  </si>
  <si>
    <t>153-99</t>
  </si>
  <si>
    <t>1648-97</t>
  </si>
  <si>
    <t>894-98</t>
  </si>
  <si>
    <t>2319-02</t>
  </si>
  <si>
    <t>292-97</t>
  </si>
  <si>
    <t>895-98</t>
  </si>
  <si>
    <t>788-03</t>
  </si>
  <si>
    <t>1869-03</t>
  </si>
  <si>
    <t>771-94</t>
  </si>
  <si>
    <t>332-03</t>
  </si>
  <si>
    <t>2033-99</t>
  </si>
  <si>
    <t>445-04</t>
  </si>
  <si>
    <t>2118-08</t>
  </si>
  <si>
    <t>La literatura como bluff: 1950</t>
  </si>
  <si>
    <t>620-08</t>
  </si>
  <si>
    <t>2532-01</t>
  </si>
  <si>
    <t>23-03</t>
  </si>
  <si>
    <t>1859-99</t>
  </si>
  <si>
    <t>2114-94</t>
  </si>
  <si>
    <t>3089-00</t>
  </si>
  <si>
    <t>1892-98</t>
  </si>
  <si>
    <t>2137-03</t>
  </si>
  <si>
    <t>1523-95</t>
  </si>
  <si>
    <t>Ensayos sobre literatura</t>
  </si>
  <si>
    <t>298-00</t>
  </si>
  <si>
    <t>1431-06</t>
  </si>
  <si>
    <t>661-93</t>
  </si>
  <si>
    <t>585-08</t>
  </si>
  <si>
    <t>1596-01</t>
  </si>
  <si>
    <t>1099-04</t>
  </si>
  <si>
    <t>1247-07</t>
  </si>
  <si>
    <t>799-93</t>
  </si>
  <si>
    <t>2365-99</t>
  </si>
  <si>
    <t>932-96</t>
  </si>
  <si>
    <t>2337-99</t>
  </si>
  <si>
    <t>108-00</t>
  </si>
  <si>
    <t>344-00</t>
  </si>
  <si>
    <t>1998-01</t>
  </si>
  <si>
    <t>798-98</t>
  </si>
  <si>
    <t>523-06</t>
  </si>
  <si>
    <t>683-00</t>
  </si>
  <si>
    <t>495-03</t>
  </si>
  <si>
    <t>619-96</t>
  </si>
  <si>
    <t>242-99</t>
  </si>
  <si>
    <t>1639-97</t>
  </si>
  <si>
    <t>779-98</t>
  </si>
  <si>
    <t>139-93</t>
  </si>
  <si>
    <t>615-07</t>
  </si>
  <si>
    <t>2118-01</t>
  </si>
  <si>
    <t>1273-98</t>
  </si>
  <si>
    <t>2614-08</t>
  </si>
  <si>
    <t>1915-99</t>
  </si>
  <si>
    <t>1367-06</t>
  </si>
  <si>
    <t>1559-97</t>
  </si>
  <si>
    <t>765-03</t>
  </si>
  <si>
    <t>231-94</t>
  </si>
  <si>
    <t>2391-99</t>
  </si>
  <si>
    <t>1604-94</t>
  </si>
  <si>
    <t>1558-97</t>
  </si>
  <si>
    <t>1897-94</t>
  </si>
  <si>
    <t>2472-08</t>
  </si>
  <si>
    <t>708-01</t>
  </si>
  <si>
    <t>1086-95</t>
  </si>
  <si>
    <t>1975-01</t>
  </si>
  <si>
    <t>1777-94</t>
  </si>
  <si>
    <t>1010-03</t>
  </si>
  <si>
    <t>968-03</t>
  </si>
  <si>
    <t>2333-99</t>
  </si>
  <si>
    <t>1615-08</t>
  </si>
  <si>
    <t>643-00</t>
  </si>
  <si>
    <t>1494-01</t>
  </si>
  <si>
    <t>1688-99</t>
  </si>
  <si>
    <t>134-00</t>
  </si>
  <si>
    <t>416-94</t>
  </si>
  <si>
    <t>2024-99</t>
  </si>
  <si>
    <t>767-94</t>
  </si>
  <si>
    <t>1534-02</t>
  </si>
  <si>
    <t>1961-08</t>
  </si>
  <si>
    <t>1162-03</t>
  </si>
  <si>
    <t>Antonio Guadarrama Collado</t>
  </si>
  <si>
    <t>1155-99</t>
  </si>
  <si>
    <t>1157-99</t>
  </si>
  <si>
    <t>2-95</t>
  </si>
  <si>
    <t>Leila Guerriero</t>
  </si>
  <si>
    <t>2328-99</t>
  </si>
  <si>
    <t>2446-01</t>
  </si>
  <si>
    <t>1524-99</t>
  </si>
  <si>
    <t>1636-09</t>
  </si>
  <si>
    <t>2354-99</t>
  </si>
  <si>
    <t>804-94</t>
  </si>
  <si>
    <t>580-08</t>
  </si>
  <si>
    <t>2355-99</t>
  </si>
  <si>
    <t>2476-08</t>
  </si>
  <si>
    <t>736-94</t>
  </si>
  <si>
    <t>1172-07</t>
  </si>
  <si>
    <t>1019-93</t>
  </si>
  <si>
    <t>1075-05</t>
  </si>
  <si>
    <t>1852-01</t>
  </si>
  <si>
    <t>994-03</t>
  </si>
  <si>
    <t>2184-03</t>
  </si>
  <si>
    <t>132-01</t>
  </si>
  <si>
    <t>1162-94</t>
  </si>
  <si>
    <t>3178-92</t>
  </si>
  <si>
    <t>1818-01</t>
  </si>
  <si>
    <t>1819-01</t>
  </si>
  <si>
    <t>1376-98</t>
  </si>
  <si>
    <t>2215-01</t>
  </si>
  <si>
    <t>309-03</t>
  </si>
  <si>
    <t>1090-02</t>
  </si>
  <si>
    <t>303-09</t>
  </si>
  <si>
    <t>2054-01</t>
  </si>
  <si>
    <t>755-94</t>
  </si>
  <si>
    <t>1635-00</t>
  </si>
  <si>
    <t>1268-03</t>
  </si>
  <si>
    <t>1471-01</t>
  </si>
  <si>
    <t>1890-05</t>
  </si>
  <si>
    <t>206-07</t>
  </si>
  <si>
    <t>956-01</t>
  </si>
  <si>
    <t>1326-07</t>
  </si>
  <si>
    <t>288-97</t>
  </si>
  <si>
    <t>326-04</t>
  </si>
  <si>
    <t>1319-00</t>
  </si>
  <si>
    <t>582-08</t>
  </si>
  <si>
    <t>2092-97</t>
  </si>
  <si>
    <t>624-08</t>
  </si>
  <si>
    <t>1451-05</t>
  </si>
  <si>
    <t>2475-01</t>
  </si>
  <si>
    <t>649-09</t>
  </si>
  <si>
    <t>1934-01</t>
  </si>
  <si>
    <t>680-00</t>
  </si>
  <si>
    <t>1476-08</t>
  </si>
  <si>
    <t>2950-00</t>
  </si>
  <si>
    <t>1228-08</t>
  </si>
  <si>
    <t>1527-97</t>
  </si>
  <si>
    <t>3358-08</t>
  </si>
  <si>
    <t>La chica del tren</t>
  </si>
  <si>
    <t>Paula Hawkins</t>
  </si>
  <si>
    <t>1614-97</t>
  </si>
  <si>
    <t>1874-98</t>
  </si>
  <si>
    <t>799-94</t>
  </si>
  <si>
    <t>1094-02</t>
  </si>
  <si>
    <t>667-97</t>
  </si>
  <si>
    <t>2534-96</t>
  </si>
  <si>
    <t>637-06</t>
  </si>
  <si>
    <t>803-09</t>
  </si>
  <si>
    <t>1670-02</t>
  </si>
  <si>
    <t>152-04</t>
  </si>
  <si>
    <t>578-07</t>
  </si>
  <si>
    <t>731-00</t>
  </si>
  <si>
    <t>Joseph Heller</t>
  </si>
  <si>
    <t>1458-07</t>
  </si>
  <si>
    <t>Una mujer inacabada: Autobiografía</t>
  </si>
  <si>
    <t>1468-05</t>
  </si>
  <si>
    <t>486-95</t>
  </si>
  <si>
    <t>6-98</t>
  </si>
  <si>
    <t>298-96</t>
  </si>
  <si>
    <t>1012-02</t>
  </si>
  <si>
    <t>1690-99</t>
  </si>
  <si>
    <t>1877-08</t>
  </si>
  <si>
    <t>140-06</t>
  </si>
  <si>
    <t>Hemingway on Fishing</t>
  </si>
  <si>
    <t>956-92</t>
  </si>
  <si>
    <t>276-05</t>
  </si>
  <si>
    <t>666-93</t>
  </si>
  <si>
    <t>252-04</t>
  </si>
  <si>
    <t>270-06</t>
  </si>
  <si>
    <t>593-08</t>
  </si>
  <si>
    <t>Jean-Pierre Pustienne</t>
  </si>
  <si>
    <t>2051-08</t>
  </si>
  <si>
    <t>841-04</t>
  </si>
  <si>
    <t>1753-99</t>
  </si>
  <si>
    <t>379-99</t>
  </si>
  <si>
    <t>1848-01</t>
  </si>
  <si>
    <t>1076-02</t>
  </si>
  <si>
    <t>1545-97</t>
  </si>
  <si>
    <t>791-98</t>
  </si>
  <si>
    <t>1703-01</t>
  </si>
  <si>
    <t>1880-06</t>
  </si>
  <si>
    <t>999-07</t>
  </si>
  <si>
    <t>2130-07</t>
  </si>
  <si>
    <t>2242-96</t>
  </si>
  <si>
    <t>894-93</t>
  </si>
  <si>
    <t>582-09</t>
  </si>
  <si>
    <t>455-93</t>
  </si>
  <si>
    <t>151-98</t>
  </si>
  <si>
    <t>1724-04</t>
  </si>
  <si>
    <t>2282-07</t>
  </si>
  <si>
    <t>163-01</t>
  </si>
  <si>
    <t>1185-97</t>
  </si>
  <si>
    <t>3406-00</t>
  </si>
  <si>
    <t>2533-97</t>
  </si>
  <si>
    <t>2108-94</t>
  </si>
  <si>
    <t>680-04</t>
  </si>
  <si>
    <t>670-03</t>
  </si>
  <si>
    <t>104-95</t>
  </si>
  <si>
    <t>890-96</t>
  </si>
  <si>
    <t>854-07</t>
  </si>
  <si>
    <t>1521-97</t>
  </si>
  <si>
    <t>1472-09</t>
  </si>
  <si>
    <t>259-93</t>
  </si>
  <si>
    <t>1520-00</t>
  </si>
  <si>
    <t>2565-01</t>
  </si>
  <si>
    <t>801-04</t>
  </si>
  <si>
    <t>907-93</t>
  </si>
  <si>
    <t>2923-01</t>
  </si>
  <si>
    <t>118-94</t>
  </si>
  <si>
    <t>1666-09</t>
  </si>
  <si>
    <t>Bajo la rueda. Klein y Wagner. El último verano de Klingsor: Hermann Hesse una autobiogafía</t>
  </si>
  <si>
    <t>1499-09</t>
  </si>
  <si>
    <t>21-09</t>
  </si>
  <si>
    <t>275-09</t>
  </si>
  <si>
    <t>Demián: Historia de la juventud de Emilio Sinclair</t>
  </si>
  <si>
    <t>264-97</t>
  </si>
  <si>
    <t>968-09</t>
  </si>
  <si>
    <t>1470-03</t>
  </si>
  <si>
    <t>1689-99</t>
  </si>
  <si>
    <t>192-04</t>
  </si>
  <si>
    <t>621-01</t>
  </si>
  <si>
    <t>1496-00</t>
  </si>
  <si>
    <t>770-98</t>
  </si>
  <si>
    <t>3248-08</t>
  </si>
  <si>
    <t>1437-06</t>
  </si>
  <si>
    <t>1223-07</t>
  </si>
  <si>
    <t>1216-07</t>
  </si>
  <si>
    <t>390-00</t>
  </si>
  <si>
    <t>1415-03</t>
  </si>
  <si>
    <t>1049-04</t>
  </si>
  <si>
    <t>1108-00</t>
  </si>
  <si>
    <t>276-07</t>
  </si>
  <si>
    <t>1003-06</t>
  </si>
  <si>
    <t>1442-08</t>
  </si>
  <si>
    <t>2005-94</t>
  </si>
  <si>
    <t>Una afición peligrosa</t>
  </si>
  <si>
    <t>1443-03</t>
  </si>
  <si>
    <t>1113-94</t>
  </si>
  <si>
    <t>1332-99</t>
  </si>
  <si>
    <t>2140-01</t>
  </si>
  <si>
    <t>793-94</t>
  </si>
  <si>
    <t>2816-00</t>
  </si>
  <si>
    <t>1682-03</t>
  </si>
  <si>
    <t>1683-03</t>
  </si>
  <si>
    <t>769-01</t>
  </si>
  <si>
    <t>599-07</t>
  </si>
  <si>
    <t>514-01</t>
  </si>
  <si>
    <t>753-02</t>
  </si>
  <si>
    <t>2239-03</t>
  </si>
  <si>
    <t>544-01</t>
  </si>
  <si>
    <t>68-00</t>
  </si>
  <si>
    <t>722-03</t>
  </si>
  <si>
    <t>512-01</t>
  </si>
  <si>
    <t>1229-07</t>
  </si>
  <si>
    <t>1021-09</t>
  </si>
  <si>
    <t>1019-09</t>
  </si>
  <si>
    <t>465-95</t>
  </si>
  <si>
    <t>1018-09</t>
  </si>
  <si>
    <t>1020-09</t>
  </si>
  <si>
    <t>936-93</t>
  </si>
  <si>
    <t>403-06</t>
  </si>
  <si>
    <t>El arte de perdurar</t>
  </si>
  <si>
    <t>2268-01</t>
  </si>
  <si>
    <t>64-93</t>
  </si>
  <si>
    <t>471-01</t>
  </si>
  <si>
    <t>1066-93</t>
  </si>
  <si>
    <t>489-06</t>
  </si>
  <si>
    <t>1552-02</t>
  </si>
  <si>
    <t>1382-01</t>
  </si>
  <si>
    <t>1278-98</t>
  </si>
  <si>
    <t>1804-99</t>
  </si>
  <si>
    <t>153-93</t>
  </si>
  <si>
    <t>1178-97</t>
  </si>
  <si>
    <t>2489-08</t>
  </si>
  <si>
    <t>1536-97</t>
  </si>
  <si>
    <t>1692-99</t>
  </si>
  <si>
    <t>980-94</t>
  </si>
  <si>
    <t>156-07</t>
  </si>
  <si>
    <t>2123-07</t>
  </si>
  <si>
    <t>1926-01</t>
  </si>
  <si>
    <t>1454-00</t>
  </si>
  <si>
    <t>1801-02</t>
  </si>
  <si>
    <t>2016-94</t>
  </si>
  <si>
    <t>862-06</t>
  </si>
  <si>
    <t>El orgullo del pavo real</t>
  </si>
  <si>
    <t>2885-00</t>
  </si>
  <si>
    <t>1041-09</t>
  </si>
  <si>
    <t>2006-08</t>
  </si>
  <si>
    <t>2177-08</t>
  </si>
  <si>
    <t>3123-08</t>
  </si>
  <si>
    <t>552-07</t>
  </si>
  <si>
    <t>1173-05</t>
  </si>
  <si>
    <t>3318-08</t>
  </si>
  <si>
    <t>157-09</t>
  </si>
  <si>
    <t>567-07</t>
  </si>
  <si>
    <t>Tierno bárbaro</t>
  </si>
  <si>
    <t>Los frutos amargos del jardín de las delicias: Vida y obra de Bohumil Hrabal</t>
  </si>
  <si>
    <t>1412-06</t>
  </si>
  <si>
    <t>232-07</t>
  </si>
  <si>
    <t>328-99</t>
  </si>
  <si>
    <t>1713-08</t>
  </si>
  <si>
    <t>1693-08</t>
  </si>
  <si>
    <t>2442-97</t>
  </si>
  <si>
    <t>Manifiesto romántico</t>
  </si>
  <si>
    <t>2142-98</t>
  </si>
  <si>
    <t>1831-05</t>
  </si>
  <si>
    <t>1223-06</t>
  </si>
  <si>
    <t>1418-07</t>
  </si>
  <si>
    <t>393-09</t>
  </si>
  <si>
    <t>3050-08</t>
  </si>
  <si>
    <t>746-94</t>
  </si>
  <si>
    <t>1858-99</t>
  </si>
  <si>
    <t>Filosofía perenne</t>
  </si>
  <si>
    <t>1646-03</t>
  </si>
  <si>
    <t>351-04</t>
  </si>
  <si>
    <t>461-06</t>
  </si>
  <si>
    <t>1086-01</t>
  </si>
  <si>
    <t>1794-09</t>
  </si>
  <si>
    <t>1945-08</t>
  </si>
  <si>
    <t>1531-97</t>
  </si>
  <si>
    <t>157-04</t>
  </si>
  <si>
    <t>328-04</t>
  </si>
  <si>
    <t>576-08</t>
  </si>
  <si>
    <t>2101-07</t>
  </si>
  <si>
    <t>1418-05</t>
  </si>
  <si>
    <t>329-04</t>
  </si>
  <si>
    <t>1780-02</t>
  </si>
  <si>
    <t>1831-97</t>
  </si>
  <si>
    <t>140-94</t>
  </si>
  <si>
    <t>694-08</t>
  </si>
  <si>
    <t>1190-03</t>
  </si>
  <si>
    <t>682-95</t>
  </si>
  <si>
    <t>358-04</t>
  </si>
  <si>
    <t>1966-02</t>
  </si>
  <si>
    <t>Textos de Jorge Ibargüengoitia</t>
  </si>
  <si>
    <t>Miguel ibargüengoitia</t>
  </si>
  <si>
    <t>Ideas en venta</t>
  </si>
  <si>
    <t>1614-98</t>
  </si>
  <si>
    <t>1229-97</t>
  </si>
  <si>
    <t>1703-99</t>
  </si>
  <si>
    <t>133-99</t>
  </si>
  <si>
    <t>359-04</t>
  </si>
  <si>
    <t>624-01</t>
  </si>
  <si>
    <t>1184-00</t>
  </si>
  <si>
    <t>325-04</t>
  </si>
  <si>
    <t>2598-99</t>
  </si>
  <si>
    <t>778-97</t>
  </si>
  <si>
    <t>245-07</t>
  </si>
  <si>
    <t>1702-99</t>
  </si>
  <si>
    <t>1701-99</t>
  </si>
  <si>
    <t>1522-95</t>
  </si>
  <si>
    <t>1867-95</t>
  </si>
  <si>
    <t>1046-06</t>
  </si>
  <si>
    <t>767-08</t>
  </si>
  <si>
    <t>2394-96</t>
  </si>
  <si>
    <t>547-09</t>
  </si>
  <si>
    <t>548-09</t>
  </si>
  <si>
    <t>170-01</t>
  </si>
  <si>
    <t>La cantante calva, Jacobo o la sumisión, El porvenir está en los huevos</t>
  </si>
  <si>
    <t>1651-06</t>
  </si>
  <si>
    <t>1934-05</t>
  </si>
  <si>
    <t>1366-03</t>
  </si>
  <si>
    <t>227-07</t>
  </si>
  <si>
    <t>1527-01</t>
  </si>
  <si>
    <t>973-06</t>
  </si>
  <si>
    <t>811-02</t>
  </si>
  <si>
    <t>778-09</t>
  </si>
  <si>
    <t>2100-96</t>
  </si>
  <si>
    <t>766-03</t>
  </si>
  <si>
    <t>1238-97</t>
  </si>
  <si>
    <t>949-03</t>
  </si>
  <si>
    <t>1935-01</t>
  </si>
  <si>
    <t>Miguel Sánchez</t>
  </si>
  <si>
    <t>1282-98</t>
  </si>
  <si>
    <t>184-09</t>
  </si>
  <si>
    <t>1096-01</t>
  </si>
  <si>
    <t>744-94</t>
  </si>
  <si>
    <t>1700-99</t>
  </si>
  <si>
    <t>2264-03</t>
  </si>
  <si>
    <t>233-04</t>
  </si>
  <si>
    <t>173-03</t>
  </si>
  <si>
    <t>2035-94</t>
  </si>
  <si>
    <t>1620-97</t>
  </si>
  <si>
    <t>Arte de introducir</t>
  </si>
  <si>
    <t>1583-08</t>
  </si>
  <si>
    <t>2100-94</t>
  </si>
  <si>
    <t>2534-01</t>
  </si>
  <si>
    <t>2639-99</t>
  </si>
  <si>
    <t>827-02</t>
  </si>
  <si>
    <t>1360-03</t>
  </si>
  <si>
    <t>1699-99</t>
  </si>
  <si>
    <t>2188-00</t>
  </si>
  <si>
    <t>110-08</t>
  </si>
  <si>
    <t>986-06</t>
  </si>
  <si>
    <t>Cartas desde Venecia</t>
  </si>
  <si>
    <t>2089-99</t>
  </si>
  <si>
    <t>1861-01</t>
  </si>
  <si>
    <t>2765-00</t>
  </si>
  <si>
    <t>1097-02</t>
  </si>
  <si>
    <t>269-00</t>
  </si>
  <si>
    <t>1669-06</t>
  </si>
  <si>
    <t>1095-01</t>
  </si>
  <si>
    <t>730-02</t>
  </si>
  <si>
    <t>266-00</t>
  </si>
  <si>
    <t>1186-06</t>
  </si>
  <si>
    <t>1770-02</t>
  </si>
  <si>
    <t>428-05</t>
  </si>
  <si>
    <t>1244-07</t>
  </si>
  <si>
    <t>2219-96</t>
  </si>
  <si>
    <t>1101-99</t>
  </si>
  <si>
    <t>1739-02</t>
  </si>
  <si>
    <t>346-00</t>
  </si>
  <si>
    <t>The Princess Casamassima</t>
  </si>
  <si>
    <t>172-07</t>
  </si>
  <si>
    <t>162-00</t>
  </si>
  <si>
    <t>869-03</t>
  </si>
  <si>
    <t>666-04</t>
  </si>
  <si>
    <t>667-04</t>
  </si>
  <si>
    <t>1473-99</t>
  </si>
  <si>
    <t>683-04</t>
  </si>
  <si>
    <t>2126-00</t>
  </si>
  <si>
    <t>869-07</t>
  </si>
  <si>
    <t>464-97</t>
  </si>
  <si>
    <t>455-94</t>
  </si>
  <si>
    <t>Aforismo</t>
  </si>
  <si>
    <t>1823-04</t>
  </si>
  <si>
    <t>1932-08</t>
  </si>
  <si>
    <t>501-96</t>
  </si>
  <si>
    <t>2784-00</t>
  </si>
  <si>
    <t>1885-01</t>
  </si>
  <si>
    <t>498-96</t>
  </si>
  <si>
    <t>Entrecruzamientos II</t>
  </si>
  <si>
    <t>1070-04</t>
  </si>
  <si>
    <t>Entrecruzamientos III</t>
  </si>
  <si>
    <t>774-05</t>
  </si>
  <si>
    <t>1132-09</t>
  </si>
  <si>
    <t>429-05</t>
  </si>
  <si>
    <t>502-96</t>
  </si>
  <si>
    <t>1944-07</t>
  </si>
  <si>
    <t>3062-08</t>
  </si>
  <si>
    <t>433-00</t>
  </si>
  <si>
    <t>1587-06</t>
  </si>
  <si>
    <t>Tanatonomicon</t>
  </si>
  <si>
    <t>1131-09</t>
  </si>
  <si>
    <t>1103-96</t>
  </si>
  <si>
    <t>147-04</t>
  </si>
  <si>
    <t>388-98</t>
  </si>
  <si>
    <t>602-96</t>
  </si>
  <si>
    <t>Alfred Jarry: De los nabis a la patafísica</t>
  </si>
  <si>
    <t>1758-01</t>
  </si>
  <si>
    <t>650-00</t>
  </si>
  <si>
    <t>1680-99</t>
  </si>
  <si>
    <t>1536-09</t>
  </si>
  <si>
    <t>3066-01</t>
  </si>
  <si>
    <t>1420-06</t>
  </si>
  <si>
    <t>268-05</t>
  </si>
  <si>
    <t>665-05</t>
  </si>
  <si>
    <t>2490-08</t>
  </si>
  <si>
    <t>1951-05</t>
  </si>
  <si>
    <t>43-05</t>
  </si>
  <si>
    <t>865-09</t>
  </si>
  <si>
    <t>862-09</t>
  </si>
  <si>
    <t>2130-02</t>
  </si>
  <si>
    <t>793-07</t>
  </si>
  <si>
    <t>19-03</t>
  </si>
  <si>
    <t>723-03</t>
  </si>
  <si>
    <t>867-02</t>
  </si>
  <si>
    <t>1378-08</t>
  </si>
  <si>
    <t>1350-08</t>
  </si>
  <si>
    <t>1796-04</t>
  </si>
  <si>
    <t>699-09</t>
  </si>
  <si>
    <t>2024-07</t>
  </si>
  <si>
    <t>Tree of Smoke</t>
  </si>
  <si>
    <t>Farrar, Straus and Giroux</t>
  </si>
  <si>
    <t>Farmer Mack Measures his Pig</t>
  </si>
  <si>
    <t>Tony Johnston</t>
  </si>
  <si>
    <t>Harper &amp; Row</t>
  </si>
  <si>
    <t>2443-97</t>
  </si>
  <si>
    <t>921-08</t>
  </si>
  <si>
    <t>Tres crimenes rituales</t>
  </si>
  <si>
    <t>V. B. Carleton</t>
  </si>
  <si>
    <t>387-00</t>
  </si>
  <si>
    <t>3575-92</t>
  </si>
  <si>
    <t>1120-96</t>
  </si>
  <si>
    <t>2961-00</t>
  </si>
  <si>
    <t>2358-96</t>
  </si>
  <si>
    <t>758-06</t>
  </si>
  <si>
    <t>2703-92</t>
  </si>
  <si>
    <t>James Joyce en Padua: Con dos ensayos originales</t>
  </si>
  <si>
    <t>2135-08</t>
  </si>
  <si>
    <t>915-00</t>
  </si>
  <si>
    <t>2522-01</t>
  </si>
  <si>
    <t>996-96</t>
  </si>
  <si>
    <t>14-03</t>
  </si>
  <si>
    <t>51-05</t>
  </si>
  <si>
    <t>1146-94</t>
  </si>
  <si>
    <t>403-00</t>
  </si>
  <si>
    <t>2596-01</t>
  </si>
  <si>
    <t>101-06</t>
  </si>
  <si>
    <t>135-00</t>
  </si>
  <si>
    <t>1431-96</t>
  </si>
  <si>
    <t>1870-02</t>
  </si>
  <si>
    <t>306-03</t>
  </si>
  <si>
    <t>62-09</t>
  </si>
  <si>
    <t>1548-06</t>
  </si>
  <si>
    <t>1228-01</t>
  </si>
  <si>
    <t>1901-98</t>
  </si>
  <si>
    <t>1698-99</t>
  </si>
  <si>
    <t>Acercamientos: Drogas y ebriedad</t>
  </si>
  <si>
    <t>1219-99</t>
  </si>
  <si>
    <t>191-04</t>
  </si>
  <si>
    <t>681-00</t>
  </si>
  <si>
    <t>Ernst Jünger: Guerra, técnica y fotografía</t>
  </si>
  <si>
    <t>Hennign Wegener ed.</t>
  </si>
  <si>
    <t>3016-08</t>
  </si>
  <si>
    <t>1371-06</t>
  </si>
  <si>
    <t>159-93</t>
  </si>
  <si>
    <t>1696-99</t>
  </si>
  <si>
    <t>Christian Bourgois</t>
  </si>
  <si>
    <t>1252-04</t>
  </si>
  <si>
    <t>640-00</t>
  </si>
  <si>
    <t>366-04</t>
  </si>
  <si>
    <t>1096-09</t>
  </si>
  <si>
    <t>298-01</t>
  </si>
  <si>
    <t>165-07</t>
  </si>
  <si>
    <t>1620-07</t>
  </si>
  <si>
    <t>297-00</t>
  </si>
  <si>
    <t>2293-97</t>
  </si>
  <si>
    <t>2076-99</t>
  </si>
  <si>
    <t>741-99</t>
  </si>
  <si>
    <t>2668-00</t>
  </si>
  <si>
    <t>2738-08</t>
  </si>
  <si>
    <t>776-99</t>
  </si>
  <si>
    <t>2919-00</t>
  </si>
  <si>
    <t>1674-95</t>
  </si>
  <si>
    <t>1050-02</t>
  </si>
  <si>
    <t>1447-99</t>
  </si>
  <si>
    <t>1524-09</t>
  </si>
  <si>
    <t>1930-08</t>
  </si>
  <si>
    <t>1712-09</t>
  </si>
  <si>
    <t>570-03</t>
  </si>
  <si>
    <t>1931-08</t>
  </si>
  <si>
    <t>674-04</t>
  </si>
  <si>
    <t>1943-04</t>
  </si>
  <si>
    <t>1875-05</t>
  </si>
  <si>
    <t>1334-05</t>
  </si>
  <si>
    <t>1799-97</t>
  </si>
  <si>
    <t>54-01</t>
  </si>
  <si>
    <t>1252-01</t>
  </si>
  <si>
    <t>755-00</t>
  </si>
  <si>
    <t>Middletown</t>
  </si>
  <si>
    <t>1936-02</t>
  </si>
  <si>
    <t>932-93</t>
  </si>
  <si>
    <t>984-94</t>
  </si>
  <si>
    <t>1172-98</t>
  </si>
  <si>
    <t>1224-04</t>
  </si>
  <si>
    <t>Cartas a Felice: Correspondencia de la época del noviazgo (1912-1917)</t>
  </si>
  <si>
    <t>730-05</t>
  </si>
  <si>
    <t>1844-94</t>
  </si>
  <si>
    <t>1209-07</t>
  </si>
  <si>
    <t>2718-92</t>
  </si>
  <si>
    <t>257-01</t>
  </si>
  <si>
    <t>453-94</t>
  </si>
  <si>
    <t>1240-93</t>
  </si>
  <si>
    <t>1576-07</t>
  </si>
  <si>
    <t>La condena</t>
  </si>
  <si>
    <t>1246-95</t>
  </si>
  <si>
    <t>1727-02</t>
  </si>
  <si>
    <t>2176-07</t>
  </si>
  <si>
    <t>2527-99</t>
  </si>
  <si>
    <t>1073-07</t>
  </si>
  <si>
    <t>1830-97</t>
  </si>
  <si>
    <t>3414-00</t>
  </si>
  <si>
    <t>1211-07</t>
  </si>
  <si>
    <t>1158-05</t>
  </si>
  <si>
    <t>2274-97</t>
  </si>
  <si>
    <t>1242-07</t>
  </si>
  <si>
    <t>Meditaciones, La metamorfosis, El proceso, America</t>
  </si>
  <si>
    <t>1536-00</t>
  </si>
  <si>
    <t>1007-98</t>
  </si>
  <si>
    <t>1694-99</t>
  </si>
  <si>
    <t>1704-01</t>
  </si>
  <si>
    <t>244-07</t>
  </si>
  <si>
    <t>1894-01</t>
  </si>
  <si>
    <t>1695-99</t>
  </si>
  <si>
    <t>1403-07</t>
  </si>
  <si>
    <t>11-03</t>
  </si>
  <si>
    <t>270-00</t>
  </si>
  <si>
    <t>315-01</t>
  </si>
  <si>
    <t>1248-04</t>
  </si>
  <si>
    <t>1377-03</t>
  </si>
  <si>
    <t>1378-03</t>
  </si>
  <si>
    <t>1379-03</t>
  </si>
  <si>
    <t>Obras completas Tomo IV</t>
  </si>
  <si>
    <t>1376-03</t>
  </si>
  <si>
    <t>142-00</t>
  </si>
  <si>
    <t>2969-00</t>
  </si>
  <si>
    <t>2637-08</t>
  </si>
  <si>
    <t>1537-09</t>
  </si>
  <si>
    <t>506-07</t>
  </si>
  <si>
    <t>1210-07</t>
  </si>
  <si>
    <t>1393-06</t>
  </si>
  <si>
    <t>222-04</t>
  </si>
  <si>
    <t>Kafka: Los años de las decisiones (Capítulos 26-35) y Los años del conocimiento</t>
  </si>
  <si>
    <t>1693-99</t>
  </si>
  <si>
    <t>675-08</t>
  </si>
  <si>
    <t>1062-05</t>
  </si>
  <si>
    <t>1129-06</t>
  </si>
  <si>
    <t>2075-08</t>
  </si>
  <si>
    <t>196-09</t>
  </si>
  <si>
    <t>The ascetic of desire: A novel of the Kamasutra</t>
  </si>
  <si>
    <t>Sudhir Kakar</t>
  </si>
  <si>
    <t>Overlook</t>
  </si>
  <si>
    <t>1586-06</t>
  </si>
  <si>
    <t>Un asunto pendiente</t>
  </si>
  <si>
    <t>El psicoanalista</t>
  </si>
  <si>
    <t>1392-06</t>
  </si>
  <si>
    <t>268-04</t>
  </si>
  <si>
    <t>1697-03</t>
  </si>
  <si>
    <t>143-04</t>
  </si>
  <si>
    <t>2019-04</t>
  </si>
  <si>
    <t>547-06</t>
  </si>
  <si>
    <t>1027-09</t>
  </si>
  <si>
    <t>731-05</t>
  </si>
  <si>
    <t>1954-04</t>
  </si>
  <si>
    <t>3064-08</t>
  </si>
  <si>
    <t>1476-07</t>
  </si>
  <si>
    <t>Elia Kazan</t>
  </si>
  <si>
    <t>1253-01</t>
  </si>
  <si>
    <t>246-99</t>
  </si>
  <si>
    <t>890-98</t>
  </si>
  <si>
    <t>1491-01</t>
  </si>
  <si>
    <t>1492-01</t>
  </si>
  <si>
    <t>1466-01</t>
  </si>
  <si>
    <t>1302-06</t>
  </si>
  <si>
    <t>119-99</t>
  </si>
  <si>
    <t>551-09</t>
  </si>
  <si>
    <t>2461-01</t>
  </si>
  <si>
    <t>El disfraz de la inocencia: La historia de Jack Kerouac en México</t>
  </si>
  <si>
    <t>716-01</t>
  </si>
  <si>
    <t>1265-08</t>
  </si>
  <si>
    <t>Maggie Cassidy</t>
  </si>
  <si>
    <t>1725-03</t>
  </si>
  <si>
    <t>1238-99</t>
  </si>
  <si>
    <t>1638-09</t>
  </si>
  <si>
    <t>1081-97</t>
  </si>
  <si>
    <t>1426-02</t>
  </si>
  <si>
    <t>266-98</t>
  </si>
  <si>
    <t>1382-98</t>
  </si>
  <si>
    <t>1224-05</t>
  </si>
  <si>
    <t>1943-05</t>
  </si>
  <si>
    <t>802-04</t>
  </si>
  <si>
    <t>357-04</t>
  </si>
  <si>
    <t>12-03</t>
  </si>
  <si>
    <t>1362-04</t>
  </si>
  <si>
    <t>693-05</t>
  </si>
  <si>
    <t>La última posada</t>
  </si>
  <si>
    <t>13-03</t>
  </si>
  <si>
    <t>559-09</t>
  </si>
  <si>
    <t>1032-09</t>
  </si>
  <si>
    <t>1120-06</t>
  </si>
  <si>
    <t>22/11/63</t>
  </si>
  <si>
    <t>The Poisonwood Bible</t>
  </si>
  <si>
    <t>1460-07</t>
  </si>
  <si>
    <t>2647-92</t>
  </si>
  <si>
    <t>1933-01</t>
  </si>
  <si>
    <t>880-95</t>
  </si>
  <si>
    <t>2066-00</t>
  </si>
  <si>
    <t>1711-99</t>
  </si>
  <si>
    <t>2971-00</t>
  </si>
  <si>
    <t>832-07</t>
  </si>
  <si>
    <t>862-03</t>
  </si>
  <si>
    <t>2243-97</t>
  </si>
  <si>
    <t>1008-09</t>
  </si>
  <si>
    <t>1131-03</t>
  </si>
  <si>
    <t>1908-99</t>
  </si>
  <si>
    <t>920-08</t>
  </si>
  <si>
    <t>47-05</t>
  </si>
  <si>
    <t>2477-08</t>
  </si>
  <si>
    <t>879-95</t>
  </si>
  <si>
    <t>2120-08</t>
  </si>
  <si>
    <t>2544-08</t>
  </si>
  <si>
    <t>Éxtasis: Una novela en siete cápsulas</t>
  </si>
  <si>
    <t>1168-04</t>
  </si>
  <si>
    <t>1123-07</t>
  </si>
  <si>
    <t>583-08</t>
  </si>
  <si>
    <t>2119-07</t>
  </si>
  <si>
    <t>Michael Kohlhaas y otras narraciones</t>
  </si>
  <si>
    <t>980-01</t>
  </si>
  <si>
    <t>1943-08</t>
  </si>
  <si>
    <t>1380-06</t>
  </si>
  <si>
    <t>2471-08</t>
  </si>
  <si>
    <t>158-93</t>
  </si>
  <si>
    <t>867-08</t>
  </si>
  <si>
    <t>1606-02</t>
  </si>
  <si>
    <t>238-98</t>
  </si>
  <si>
    <t>438-98</t>
  </si>
  <si>
    <t>489-97</t>
  </si>
  <si>
    <t>1255-01</t>
  </si>
  <si>
    <t>1256-01</t>
  </si>
  <si>
    <t>706-02</t>
  </si>
  <si>
    <t>Tango satánico</t>
  </si>
  <si>
    <t>32-94</t>
  </si>
  <si>
    <t>578-04</t>
  </si>
  <si>
    <t>2929-01</t>
  </si>
  <si>
    <t>1081-00</t>
  </si>
  <si>
    <t>164-01</t>
  </si>
  <si>
    <t>La analfabeta: Relato autobiográfico</t>
  </si>
  <si>
    <t>1710-99</t>
  </si>
  <si>
    <t>986-94</t>
  </si>
  <si>
    <t>1855-95</t>
  </si>
  <si>
    <t>3016-01</t>
  </si>
  <si>
    <t>1611-94</t>
  </si>
  <si>
    <t>1274-98</t>
  </si>
  <si>
    <t>984-00</t>
  </si>
  <si>
    <t>601-94</t>
  </si>
  <si>
    <t>3013-08</t>
  </si>
  <si>
    <t>1613-94</t>
  </si>
  <si>
    <t>725-95</t>
  </si>
  <si>
    <t>1669-99</t>
  </si>
  <si>
    <t>1831-01</t>
  </si>
  <si>
    <t>963-05</t>
  </si>
  <si>
    <t>1215-94</t>
  </si>
  <si>
    <t>1463-07</t>
  </si>
  <si>
    <t>1853-95</t>
  </si>
  <si>
    <t>1389-00</t>
  </si>
  <si>
    <t>50-05</t>
  </si>
  <si>
    <t>992-03</t>
  </si>
  <si>
    <t>1910-05</t>
  </si>
  <si>
    <t>Kwasi Kwarteng</t>
  </si>
  <si>
    <t>1939-04</t>
  </si>
  <si>
    <t>Las amistades peligrosas</t>
  </si>
  <si>
    <t>2038-94</t>
  </si>
  <si>
    <t>1820-94</t>
  </si>
  <si>
    <t>1037-05</t>
  </si>
  <si>
    <t>231-03</t>
  </si>
  <si>
    <t>1941-97</t>
  </si>
  <si>
    <t>1953-05</t>
  </si>
  <si>
    <t>3263-08</t>
  </si>
  <si>
    <t>"La Codorniz" sin jaula: Datos para la historia de una revista</t>
  </si>
  <si>
    <t>Álvaro de Laiglesia</t>
  </si>
  <si>
    <t>869-99</t>
  </si>
  <si>
    <t>355-04</t>
  </si>
  <si>
    <t>173-93</t>
  </si>
  <si>
    <t>781-96</t>
  </si>
  <si>
    <t>Viaje por Europa: Correspondencia (1925-1930)</t>
  </si>
  <si>
    <t>498-98</t>
  </si>
  <si>
    <t>46-96</t>
  </si>
  <si>
    <t>Invenciones</t>
  </si>
  <si>
    <t>1955-05</t>
  </si>
  <si>
    <t>1424-99</t>
  </si>
  <si>
    <t>49-08</t>
  </si>
  <si>
    <t>173-01</t>
  </si>
  <si>
    <t>589-04</t>
  </si>
  <si>
    <t>1712-99</t>
  </si>
  <si>
    <t>488-95</t>
  </si>
  <si>
    <t>90-10</t>
  </si>
  <si>
    <t>The Girl with the Dragon Tattoo</t>
  </si>
  <si>
    <t>563-09</t>
  </si>
  <si>
    <t>1029-00</t>
  </si>
  <si>
    <t>2499-08</t>
  </si>
  <si>
    <t>2498-08</t>
  </si>
  <si>
    <t>1714-99</t>
  </si>
  <si>
    <t>2052-94</t>
  </si>
  <si>
    <t>1271-01</t>
  </si>
  <si>
    <t>1160-07</t>
  </si>
  <si>
    <t>1464-03</t>
  </si>
  <si>
    <t>1707-99</t>
  </si>
  <si>
    <t>775-96</t>
  </si>
  <si>
    <t>757-06</t>
  </si>
  <si>
    <t>1803-06</t>
  </si>
  <si>
    <t>2499-01</t>
  </si>
  <si>
    <t>139-01</t>
  </si>
  <si>
    <t>1392-09</t>
  </si>
  <si>
    <t>2720-01</t>
  </si>
  <si>
    <t>1113-96</t>
  </si>
  <si>
    <t>Apocalipsis</t>
  </si>
  <si>
    <t>506-95</t>
  </si>
  <si>
    <t>467-94</t>
  </si>
  <si>
    <t>1089-01</t>
  </si>
  <si>
    <t>509-97</t>
  </si>
  <si>
    <t>346-04</t>
  </si>
  <si>
    <t>1528-97</t>
  </si>
  <si>
    <t>2108-00</t>
  </si>
  <si>
    <t>2253-07</t>
  </si>
  <si>
    <t>172-93</t>
  </si>
  <si>
    <t>2255-07</t>
  </si>
  <si>
    <t>Historias de lo oculto</t>
  </si>
  <si>
    <t>938-07</t>
  </si>
  <si>
    <t>215-07</t>
  </si>
  <si>
    <t>864-07</t>
  </si>
  <si>
    <t>1510-01</t>
  </si>
  <si>
    <t>1771-97</t>
  </si>
  <si>
    <t>1419-03</t>
  </si>
  <si>
    <t>2148-01</t>
  </si>
  <si>
    <t>1388-06</t>
  </si>
  <si>
    <t>2114-01</t>
  </si>
  <si>
    <t>649-94</t>
  </si>
  <si>
    <t>109-03</t>
  </si>
  <si>
    <t>754-06</t>
  </si>
  <si>
    <t>915-94</t>
  </si>
  <si>
    <t>El zorro, Inglaterra mía</t>
  </si>
  <si>
    <t>1807-03</t>
  </si>
  <si>
    <t>1848-96</t>
  </si>
  <si>
    <t>1125-07</t>
  </si>
  <si>
    <t>1925-04</t>
  </si>
  <si>
    <t>PN3321.92.R35.T84</t>
  </si>
  <si>
    <t>Gabriela Valenzuela Navarrete</t>
  </si>
  <si>
    <t>PN3321.92.V354</t>
  </si>
  <si>
    <t>991-00</t>
  </si>
  <si>
    <t>1101-94</t>
  </si>
  <si>
    <t>PN3322.E43.S55</t>
  </si>
  <si>
    <t>1471-09</t>
  </si>
  <si>
    <t>175-01</t>
  </si>
  <si>
    <t>805-04</t>
  </si>
  <si>
    <t>806-04</t>
  </si>
  <si>
    <t>807-04</t>
  </si>
  <si>
    <t>2399-99</t>
  </si>
  <si>
    <t>676-00</t>
  </si>
  <si>
    <t>1000-08</t>
  </si>
  <si>
    <t>962-04</t>
  </si>
  <si>
    <t>490-95</t>
  </si>
  <si>
    <t>2027-99</t>
  </si>
  <si>
    <t>2306-07</t>
  </si>
  <si>
    <t>1467-08</t>
  </si>
  <si>
    <t>1466-08</t>
  </si>
  <si>
    <t>1509-09</t>
  </si>
  <si>
    <t>1465-08</t>
  </si>
  <si>
    <t>1435-08</t>
  </si>
  <si>
    <t>695-02</t>
  </si>
  <si>
    <t>PN3322.R6325.S6</t>
  </si>
  <si>
    <t>El amor es la felicidad del mundo</t>
  </si>
  <si>
    <t>PN3322.L387.A46</t>
  </si>
  <si>
    <t>527-09</t>
  </si>
  <si>
    <t>696-02</t>
  </si>
  <si>
    <t>783-02</t>
  </si>
  <si>
    <t>1389-02</t>
  </si>
  <si>
    <t>1138-05</t>
  </si>
  <si>
    <t>1502-07</t>
  </si>
  <si>
    <t>3280-08</t>
  </si>
  <si>
    <t>2100-00</t>
  </si>
  <si>
    <t>1546-02</t>
  </si>
  <si>
    <t>3253-00</t>
  </si>
  <si>
    <t>1863-99</t>
  </si>
  <si>
    <t>827-04</t>
  </si>
  <si>
    <t>450-07</t>
  </si>
  <si>
    <t>PN3322.E55.A6</t>
  </si>
  <si>
    <t>2076-02</t>
  </si>
  <si>
    <t>467-09</t>
  </si>
  <si>
    <t>2325-08</t>
  </si>
  <si>
    <t>1431-09</t>
  </si>
  <si>
    <t>3315-08</t>
  </si>
  <si>
    <t>PN3322.E57.M84</t>
  </si>
  <si>
    <t>817-02</t>
  </si>
  <si>
    <t>2634-99</t>
  </si>
  <si>
    <t>183-01</t>
  </si>
  <si>
    <t>159-05</t>
  </si>
  <si>
    <t>1296-95</t>
  </si>
  <si>
    <t>3525-01</t>
  </si>
  <si>
    <t>3609-01</t>
  </si>
  <si>
    <t>149-01</t>
  </si>
  <si>
    <t>977-05</t>
  </si>
  <si>
    <t>1412-99</t>
  </si>
  <si>
    <t>1870-96</t>
  </si>
  <si>
    <t>956-09</t>
  </si>
  <si>
    <t>1867-02</t>
  </si>
  <si>
    <t>404-06</t>
  </si>
  <si>
    <t>1797-09</t>
  </si>
  <si>
    <t>829-02</t>
  </si>
  <si>
    <t>200-05</t>
  </si>
  <si>
    <t>2178-97</t>
  </si>
  <si>
    <t>105-08</t>
  </si>
  <si>
    <t>1065-06</t>
  </si>
  <si>
    <t>1453-01</t>
  </si>
  <si>
    <t>2912-08</t>
  </si>
  <si>
    <t>Annabel Abbs</t>
  </si>
  <si>
    <t>La esperanza más grande</t>
  </si>
  <si>
    <t>Ilse Aichinger</t>
  </si>
  <si>
    <t>PN3322.A48.E86</t>
  </si>
  <si>
    <t>3165-08</t>
  </si>
  <si>
    <t>1893-05</t>
  </si>
  <si>
    <t>PN3322.F32.D56</t>
  </si>
  <si>
    <t>PN3322.F32.E39</t>
  </si>
  <si>
    <t>PN3322.F32.E45</t>
  </si>
  <si>
    <t>PN3322.F32.H67</t>
  </si>
  <si>
    <t>PN3322.F32.L63 2002</t>
  </si>
  <si>
    <t>PN3322.F32.L63 2008</t>
  </si>
  <si>
    <t>PN3322.F32.M35</t>
  </si>
  <si>
    <t>PN3322.F32.M37</t>
  </si>
  <si>
    <t>PN3322.F32.M38</t>
  </si>
  <si>
    <t>PN3322.F32.M57</t>
  </si>
  <si>
    <t>PN3322.F32.O87</t>
  </si>
  <si>
    <t>PN3322.F32.P54</t>
  </si>
  <si>
    <t>PN3322.F32.P65</t>
  </si>
  <si>
    <t>PN3322.F32.R44</t>
  </si>
  <si>
    <t>PN3322.F32.T47</t>
  </si>
  <si>
    <t>PN3322.F32.V47</t>
  </si>
  <si>
    <t>PN3322.F33.P75</t>
  </si>
  <si>
    <t>PN3322.F34.C37</t>
  </si>
  <si>
    <t>PN3322.F35.S87</t>
  </si>
  <si>
    <t>PN3322.F355.I58</t>
  </si>
  <si>
    <t>PN3322.F36.A55</t>
  </si>
  <si>
    <t>PN3322.F36.LL4</t>
  </si>
  <si>
    <t>PN3322.F36.O38</t>
  </si>
  <si>
    <t>PN3322.F36.S94</t>
  </si>
  <si>
    <t>PN3322.F37.R67</t>
  </si>
  <si>
    <t>PN3322.F38.C75</t>
  </si>
  <si>
    <t>PN3322.F38.E86</t>
  </si>
  <si>
    <t>PN3322.F39.C37</t>
  </si>
  <si>
    <t>PN3322.F39.D47</t>
  </si>
  <si>
    <t>PN3322.F39.E58</t>
  </si>
  <si>
    <t>PN3322.F39.E82</t>
  </si>
  <si>
    <t>PN3322.F39.E88</t>
  </si>
  <si>
    <t>PN3322.F39.F33</t>
  </si>
  <si>
    <t>PN3322.F39.G35</t>
  </si>
  <si>
    <t>PN3322.F39.G55</t>
  </si>
  <si>
    <t>PN3322.F39.G64</t>
  </si>
  <si>
    <t>PN3322.F39.I59</t>
  </si>
  <si>
    <t>PN3322.F39.L97 1984</t>
  </si>
  <si>
    <t>PN3322.F39.L97 2006</t>
  </si>
  <si>
    <t>1805-94</t>
  </si>
  <si>
    <t>PN3322.F39.M54 1997</t>
  </si>
  <si>
    <t>PN3322.F39.P95</t>
  </si>
  <si>
    <t>PN3322.F39.P35 1996</t>
  </si>
  <si>
    <t>PN3322.F39.P35 2004</t>
  </si>
  <si>
    <t>PN3322.F39.R45</t>
  </si>
  <si>
    <t>PN3322.F39.R67</t>
  </si>
  <si>
    <t>PN3322.F39.R85 1998</t>
  </si>
  <si>
    <t>PN3322.F39.R85 2008</t>
  </si>
  <si>
    <t>PN3322.F39.S26</t>
  </si>
  <si>
    <t>PN3322.F39.S27</t>
  </si>
  <si>
    <t>PN3322.F39.V55 2006</t>
  </si>
  <si>
    <t>PN3322.F39.W37</t>
  </si>
  <si>
    <t>PN3322.F395.B57</t>
  </si>
  <si>
    <t>PN3322.F472.A45</t>
  </si>
  <si>
    <t>PN3322.F473.N54</t>
  </si>
  <si>
    <t>PN3322.F473.O63</t>
  </si>
  <si>
    <t>PN3322.F474A.P47</t>
  </si>
  <si>
    <t>PN3322.F474B.B35</t>
  </si>
  <si>
    <t>PN3322.F474B.L34</t>
  </si>
  <si>
    <t>PN3322.F474D.M54</t>
  </si>
  <si>
    <t>PN3322.F474G.V53</t>
  </si>
  <si>
    <t>PN3322.F474J.D65</t>
  </si>
  <si>
    <t>PN3322.F474J.E39</t>
  </si>
  <si>
    <t>2053-98</t>
  </si>
  <si>
    <t>Afuera están gritando tu nombre</t>
  </si>
  <si>
    <t>Ciudades desiertas</t>
  </si>
  <si>
    <t>PN3322.A47.P3</t>
  </si>
  <si>
    <t>1998-99</t>
  </si>
  <si>
    <t>1999-99</t>
  </si>
  <si>
    <t>PN3322.F474J.V53</t>
  </si>
  <si>
    <t>PN3322.F474M.B56</t>
  </si>
  <si>
    <t>PN3322.F474M.P36</t>
  </si>
  <si>
    <t>PN3322.F474N.S87</t>
  </si>
  <si>
    <t>PN3322.F474S.B73</t>
  </si>
  <si>
    <t>867-01</t>
  </si>
  <si>
    <t>PN3322.F474T.O49</t>
  </si>
  <si>
    <t>PN3322.F474T.S44</t>
  </si>
  <si>
    <t>PN3322.F475.D53</t>
  </si>
  <si>
    <t>PN3322.F476.C35</t>
  </si>
  <si>
    <t>PN3322.F477.S54</t>
  </si>
  <si>
    <t>PN3322.F478.M35</t>
  </si>
  <si>
    <t>PN3322.F479.I53</t>
  </si>
  <si>
    <t>1151-07</t>
  </si>
  <si>
    <t>PN3322.F48.J83</t>
  </si>
  <si>
    <t>PN3322.F49.E57</t>
  </si>
  <si>
    <t>PN3322.F52.A45</t>
  </si>
  <si>
    <t>PN3322.F53.H57</t>
  </si>
  <si>
    <t>PN3322.F54.H57</t>
  </si>
  <si>
    <t>PN3322.F55.V47</t>
  </si>
  <si>
    <t>PN3322.F573.F55</t>
  </si>
  <si>
    <t>PN3322.F58.C78</t>
  </si>
  <si>
    <t>PN3322.F58.G73 1995</t>
  </si>
  <si>
    <t>PN3322.F58.H47 1984</t>
  </si>
  <si>
    <t>PN3322.F58.H47 2005</t>
  </si>
  <si>
    <t>PN3322.F59.B53</t>
  </si>
  <si>
    <t>PN3322.F59.B68</t>
  </si>
  <si>
    <t>PN3322.F59.C37</t>
  </si>
  <si>
    <t>PN3322.F59.C67</t>
  </si>
  <si>
    <t>PN3322.F59.C674</t>
  </si>
  <si>
    <t>PN3322.F59.A44</t>
  </si>
  <si>
    <t>PN3322.F59.D53</t>
  </si>
  <si>
    <t>PN3322.F59.E39 2010</t>
  </si>
  <si>
    <t>PN3322.F59.E88</t>
  </si>
  <si>
    <t>2287-97</t>
  </si>
  <si>
    <t>PN3322.F59.L67</t>
  </si>
  <si>
    <t>PN3322.F59.M35 1978</t>
  </si>
  <si>
    <t>PN3322.F59.M35 1993</t>
  </si>
  <si>
    <t>PN3322.F59.M35 2003</t>
  </si>
  <si>
    <t>PN3322.F59.M35 2007</t>
  </si>
  <si>
    <t>PN3322.F59.N68</t>
  </si>
  <si>
    <t>PN3322.F59.P37</t>
  </si>
  <si>
    <t>PN3322.F59.R39</t>
  </si>
  <si>
    <t>PN3322.F59.S25</t>
  </si>
  <si>
    <t>PN3322.F59.S62</t>
  </si>
  <si>
    <t>PN3322.F59.S94</t>
  </si>
  <si>
    <t>PN3322.F59.T45 1986</t>
  </si>
  <si>
    <t>PN3322.F59.T45 1989</t>
  </si>
  <si>
    <t>PN3322.F59.T74</t>
  </si>
  <si>
    <t>PN3322.F59.V53</t>
  </si>
  <si>
    <t>PN3322.F594.R35</t>
  </si>
  <si>
    <t>PN3322.F596L.E82</t>
  </si>
  <si>
    <t>PN3322.F596M.N34</t>
  </si>
  <si>
    <t>PN3322.F596M.O27</t>
  </si>
  <si>
    <t>PN3322.F596O.T54</t>
  </si>
  <si>
    <t>PN3322.F61.D45</t>
  </si>
  <si>
    <t>PN3322.F62.P53</t>
  </si>
  <si>
    <t>PN3322.F63.C53</t>
  </si>
  <si>
    <t>PN3322.F63.D63</t>
  </si>
  <si>
    <t>PN3322.F63.P55</t>
  </si>
  <si>
    <t>PN3322.F64.A35 1993</t>
  </si>
  <si>
    <t>PN3322.F64.A35 1995</t>
  </si>
  <si>
    <t>PN3322.F64.A39</t>
  </si>
  <si>
    <t>PN3322.F64.A42</t>
  </si>
  <si>
    <t>PN3322.F64.B84</t>
  </si>
  <si>
    <t>PN3322.F64.C64</t>
  </si>
  <si>
    <t>576-12</t>
  </si>
  <si>
    <t>PN3322.F64.D53</t>
  </si>
  <si>
    <t>PN3322.F64.E44</t>
  </si>
  <si>
    <t>PN3322.F64.G73</t>
  </si>
  <si>
    <t>PN3322.F64.H57</t>
  </si>
  <si>
    <t>PN3322.F64.J67</t>
  </si>
  <si>
    <t>PN3322.F64.M35</t>
  </si>
  <si>
    <t>PN3322.F64.M45</t>
  </si>
  <si>
    <t>PN3322.F64.N68</t>
  </si>
  <si>
    <t>PN3322.F64.P37</t>
  </si>
  <si>
    <t>PN3322.F64.P46</t>
  </si>
  <si>
    <t>PN3322.F64.S25 1996</t>
  </si>
  <si>
    <t>PN3322.F64.S25 2010</t>
  </si>
  <si>
    <t>PN3322.F64.S42</t>
  </si>
  <si>
    <t>La disputa entre los animales y el hombre</t>
  </si>
  <si>
    <t>PN3322.F64.S46</t>
  </si>
  <si>
    <t>PN3322.F65.C65</t>
  </si>
  <si>
    <t>PN3322.F65.F33</t>
  </si>
  <si>
    <t>PN3322.F65.F34</t>
  </si>
  <si>
    <t>PN3322.F66F.B84</t>
  </si>
  <si>
    <t>PN3322.F66R.A22</t>
  </si>
  <si>
    <t>PN3322.F66R.C35</t>
  </si>
  <si>
    <t>PN3322.F66R.D53</t>
  </si>
  <si>
    <t>PN3322.F66R.F56</t>
  </si>
  <si>
    <t>PN3322.F66R.M33</t>
  </si>
  <si>
    <t>PN3322.F66R.M85</t>
  </si>
  <si>
    <t>103-06</t>
  </si>
  <si>
    <t>PN3322.F66R.P43</t>
  </si>
  <si>
    <t>PN3322.F66R.P47</t>
  </si>
  <si>
    <t>PN3322.F66R.R63</t>
  </si>
  <si>
    <t>PN3322.F66R.U48</t>
  </si>
  <si>
    <t>PN3322.F67.A86</t>
  </si>
  <si>
    <t>PN3322.F67.C37</t>
  </si>
  <si>
    <t>PN3322.F67.C74</t>
  </si>
  <si>
    <t>PN3322.F67.H33</t>
  </si>
  <si>
    <t>PN3322.F67.M38</t>
  </si>
  <si>
    <t>PN3322.F67.O45</t>
  </si>
  <si>
    <t>PN3322.F67.P37</t>
  </si>
  <si>
    <t>PN3322.F67.V53</t>
  </si>
  <si>
    <t>PN3322.F672.E86</t>
  </si>
  <si>
    <t>PN3322.F673.U48</t>
  </si>
  <si>
    <t>PN3322.F68.U72</t>
  </si>
  <si>
    <t>PN3322.F69.C655</t>
  </si>
  <si>
    <t>PN3322.F69.M34</t>
  </si>
  <si>
    <t>PN3322.F69.M85</t>
  </si>
  <si>
    <t>PN3322.F71.D48</t>
  </si>
  <si>
    <t>PN3322.F72.D56</t>
  </si>
  <si>
    <t>PN3322.F72.F54</t>
  </si>
  <si>
    <t>PN3322.F72.H57</t>
  </si>
  <si>
    <t>PN3322.F72.I84</t>
  </si>
  <si>
    <t>PN3322.F72.O44</t>
  </si>
  <si>
    <t>PN3322.F72.T45</t>
  </si>
  <si>
    <t>PN3322.F723.C84</t>
  </si>
  <si>
    <t>PN3322.F724.T35</t>
  </si>
  <si>
    <t>PN3322.F73.C58</t>
  </si>
  <si>
    <t>PN3322.F73.C67</t>
  </si>
  <si>
    <t>PN3322.F73.L53</t>
  </si>
  <si>
    <t>PN3322.F73.M37</t>
  </si>
  <si>
    <t>PN3322.F74.J84</t>
  </si>
  <si>
    <t>PN3322.F76.F65</t>
  </si>
  <si>
    <t>PN3322.F76.H57</t>
  </si>
  <si>
    <t>PN3322.F76.M35</t>
  </si>
  <si>
    <t>PN3322.F77.T65 1983</t>
  </si>
  <si>
    <t>PN3322.F77.T65 1998</t>
  </si>
  <si>
    <t>PN3322.F78M.B37</t>
  </si>
  <si>
    <t>PN3322.F78U.A42</t>
  </si>
  <si>
    <t>PN3322.F83.A32</t>
  </si>
  <si>
    <t>PN3322.F83.A56</t>
  </si>
  <si>
    <t>PN3322.F83.A97 1979</t>
  </si>
  <si>
    <t>PN3322.F77.T65 1993</t>
  </si>
  <si>
    <t>475-19</t>
  </si>
  <si>
    <t>PN3322.F83.A97 2006</t>
  </si>
  <si>
    <t>PN3322.F83.C33 1978</t>
  </si>
  <si>
    <t>PN3322.F83.C33 1999</t>
  </si>
  <si>
    <t>PN3322.F83.C35</t>
  </si>
  <si>
    <t>PN3322.F83.C37</t>
  </si>
  <si>
    <t>PN3322.F83.C47</t>
  </si>
  <si>
    <t>PN3322.F83.C55</t>
  </si>
  <si>
    <t>PN3322.F83.C65</t>
  </si>
  <si>
    <t>PN3322.F83.C66</t>
  </si>
  <si>
    <t>PN3322.F83.C85</t>
  </si>
  <si>
    <t>PN3322.F83.CH3</t>
  </si>
  <si>
    <t>PN3322.F83.D53 1996</t>
  </si>
  <si>
    <t>PN3322.F83.D53 2003</t>
  </si>
  <si>
    <t>PN3322.F83.D537</t>
  </si>
  <si>
    <t>PN3322.F83.D67</t>
  </si>
  <si>
    <t>PN3322.F83.E23</t>
  </si>
  <si>
    <t>PN3322.F83.E88</t>
  </si>
  <si>
    <t>PN3322.F83.F67</t>
  </si>
  <si>
    <t>PN3322.F83.F76</t>
  </si>
  <si>
    <t>PN3322.F83.G46</t>
  </si>
  <si>
    <t>PN3322.F83.G75</t>
  </si>
  <si>
    <t>PN3322.F83.H55</t>
  </si>
  <si>
    <t>790-17</t>
  </si>
  <si>
    <t>PN3322.F83.I56</t>
  </si>
  <si>
    <t>PN3322.F83.I58</t>
  </si>
  <si>
    <t>PN3322.F83.M84 1973</t>
  </si>
  <si>
    <t>PN3322.F83.M84 2013</t>
  </si>
  <si>
    <t>PN3322.F83.N37</t>
  </si>
  <si>
    <t>PN3322.F83.N84 1994</t>
  </si>
  <si>
    <t>PN3322.F83.N84 1995</t>
  </si>
  <si>
    <t>PN3322.F83.O78</t>
  </si>
  <si>
    <t>PN3322.F83.P35</t>
  </si>
  <si>
    <t>PN3322.F83.P37</t>
  </si>
  <si>
    <t>PN3322.F83.R44 1993</t>
  </si>
  <si>
    <t>PN3322.F83.R44 1994</t>
  </si>
  <si>
    <t>PN3322.F83.S47</t>
  </si>
  <si>
    <t>PN3322.F83.T47</t>
  </si>
  <si>
    <t>PN3322.F83.T63</t>
  </si>
  <si>
    <t>PN3322.F83.T74</t>
  </si>
  <si>
    <t>PN3322.F83.V35</t>
  </si>
  <si>
    <t>PN3322.F83G.F84</t>
  </si>
  <si>
    <t>PN3322.F83N.C65</t>
  </si>
  <si>
    <t>PN3322.F83V.A93</t>
  </si>
  <si>
    <t>PN3322.F83V.F56</t>
  </si>
  <si>
    <t>PN3322.F84.P45</t>
  </si>
  <si>
    <t>PN3322.F85.C67</t>
  </si>
  <si>
    <t>PN3322.F85.S46</t>
  </si>
  <si>
    <t>PN3322.G31.B53</t>
  </si>
  <si>
    <t>PN3322.G31.J68</t>
  </si>
  <si>
    <t>PN3322.G31.V45</t>
  </si>
  <si>
    <t>PN3322.G31.V57</t>
  </si>
  <si>
    <t>PN3322.G32.E46</t>
  </si>
  <si>
    <t>PN3322.G33.J67</t>
  </si>
  <si>
    <t>PN3322.G343.M35</t>
  </si>
  <si>
    <t>PN3322.G345.B67</t>
  </si>
  <si>
    <t>PN3322.G345.J84</t>
  </si>
  <si>
    <t>PN3322.G351.V53</t>
  </si>
  <si>
    <t>PN3322.G352.H57</t>
  </si>
  <si>
    <t>1653-05</t>
  </si>
  <si>
    <t>PN3322.G353.F55</t>
  </si>
  <si>
    <t>PN3322.G354A.O63</t>
  </si>
  <si>
    <t>PN3322.G354L.C35</t>
  </si>
  <si>
    <t>PN3322.G354L.C84</t>
  </si>
  <si>
    <t>PN3322.G354L.D65</t>
  </si>
  <si>
    <t>PN3322.G354L.P74</t>
  </si>
  <si>
    <t>PN3322.G354L.T74</t>
  </si>
  <si>
    <t>PN3322.G355.H54</t>
  </si>
  <si>
    <t>PN3322.G356F.D53</t>
  </si>
  <si>
    <t>PN3322.G356F.S26</t>
  </si>
  <si>
    <t>PN3322.G356S.P47</t>
  </si>
  <si>
    <t>PN3322.G357.C84</t>
  </si>
  <si>
    <t>PN3322.G358.C65</t>
  </si>
  <si>
    <t>PN3322.G36.N33</t>
  </si>
  <si>
    <t>PN3322.G37A.M67</t>
  </si>
  <si>
    <t>PN3322.G37B.B65</t>
  </si>
  <si>
    <t>PN3322.G37B.I84</t>
  </si>
  <si>
    <t>PN3322.G37B.P87</t>
  </si>
  <si>
    <t>PN3322.G37E.T47</t>
  </si>
  <si>
    <t>PN3322.G37G.C35</t>
  </si>
  <si>
    <t>PN3322.G37G.C65</t>
  </si>
  <si>
    <t>PN3322.G37G.S55</t>
  </si>
  <si>
    <t>PN3322.G37I.R43</t>
  </si>
  <si>
    <t>PN3322.G37M.A45</t>
  </si>
  <si>
    <t>PN3322.G37M.A46</t>
  </si>
  <si>
    <t>PN3322.G37M.A69</t>
  </si>
  <si>
    <t>PN3322.G37M.A78</t>
  </si>
  <si>
    <t>PN3322.G37M.A93</t>
  </si>
  <si>
    <t>PN3322.G37M.C43</t>
  </si>
  <si>
    <t>PN3322.G37M.C544</t>
  </si>
  <si>
    <t>PN3322.G37M.D53</t>
  </si>
  <si>
    <t>PN3322.G37M.C76 1989</t>
  </si>
  <si>
    <t>PN3322.G37M.D63</t>
  </si>
  <si>
    <t>PN3322.G37M.F85</t>
  </si>
  <si>
    <t>PN3322.G37M.G45</t>
  </si>
  <si>
    <t>PN3322.G37M.H65</t>
  </si>
  <si>
    <t>PN3322.G37M.I52</t>
  </si>
  <si>
    <t>PN3322.G37M.C67 1996</t>
  </si>
  <si>
    <t>PN3322.G37M.M35 1966</t>
  </si>
  <si>
    <t>PN3322.G37M.M35 1986</t>
  </si>
  <si>
    <t>PN3322.G37M.M37</t>
  </si>
  <si>
    <t>PN3322.G37M.M45</t>
  </si>
  <si>
    <t>PN3322.G37M.M46</t>
  </si>
  <si>
    <t>625-96</t>
  </si>
  <si>
    <t>PN3322.G37M.N67 2004</t>
  </si>
  <si>
    <t>PN3322.G37M.O85</t>
  </si>
  <si>
    <t>PN3322.G37M.O85 2004</t>
  </si>
  <si>
    <t>852-17</t>
  </si>
  <si>
    <t>PN3322.G37M.R45</t>
  </si>
  <si>
    <t>PN3322.G37M.S54</t>
  </si>
  <si>
    <t>PN3322.G37M.V58</t>
  </si>
  <si>
    <t>1861-02</t>
  </si>
  <si>
    <t>PN3322.G37P.A53</t>
  </si>
  <si>
    <t>PN3322.G37P.A62</t>
  </si>
  <si>
    <t>PN3322.G37P.A98</t>
  </si>
  <si>
    <t>PN3322.G37P.C84</t>
  </si>
  <si>
    <t>PN3322.G37P.D47</t>
  </si>
  <si>
    <t>PN3322.G37P.E58</t>
  </si>
  <si>
    <t>PN3322.G37P.E82</t>
  </si>
  <si>
    <t>PN3322.G37P.F54</t>
  </si>
  <si>
    <t>PN3322.G37P.G37</t>
  </si>
  <si>
    <t>PN3322.G37P.I42V</t>
  </si>
  <si>
    <t>PN3322.G37P.I54</t>
  </si>
  <si>
    <t>PN3322.G37P.I59</t>
  </si>
  <si>
    <t>PN3322.G37P.J83</t>
  </si>
  <si>
    <t>PN3322.G37P.N63</t>
  </si>
  <si>
    <t>1159-93</t>
  </si>
  <si>
    <t>PN3322.G37P.P37</t>
  </si>
  <si>
    <t>PN3322.G37P.P47</t>
  </si>
  <si>
    <t>PN3322.G37P.P53</t>
  </si>
  <si>
    <t>PN3322.G37P.R45</t>
  </si>
  <si>
    <t>PN3322.G37P.T36</t>
  </si>
  <si>
    <t>PN3322.G37S.J34</t>
  </si>
  <si>
    <t>PN3322.G37V.O33</t>
  </si>
  <si>
    <t>PN3322.G373.C35</t>
  </si>
  <si>
    <t>PN3322.G373.S46</t>
  </si>
  <si>
    <t>PN3322.G374.M35</t>
  </si>
  <si>
    <t>PN3322.G375.C65</t>
  </si>
  <si>
    <t>PN3322.G375.F54</t>
  </si>
  <si>
    <t>PN3322.G375.L55</t>
  </si>
  <si>
    <t>PN3322.G375.N84</t>
  </si>
  <si>
    <t>PN3322.G377.G37</t>
  </si>
  <si>
    <t>PN3322.G378.C74</t>
  </si>
  <si>
    <t>PN3322.G385.G37</t>
  </si>
  <si>
    <t>PN3322.G385.U75</t>
  </si>
  <si>
    <t>116-00</t>
  </si>
  <si>
    <t>PN3322.G385.U76</t>
  </si>
  <si>
    <t>PN3322.G386.C37</t>
  </si>
  <si>
    <t>PN3322.G386.C67</t>
  </si>
  <si>
    <t>PN3322.G386.I53</t>
  </si>
  <si>
    <t>PN3322.G386.M57</t>
  </si>
  <si>
    <t>PN3322.G386.O27</t>
  </si>
  <si>
    <t>PN3322.G386.R436</t>
  </si>
  <si>
    <t>PN3322.G386.R43 1993</t>
  </si>
  <si>
    <t>PN3322.G386.R43 2018</t>
  </si>
  <si>
    <t>PN3322.G386.R67T</t>
  </si>
  <si>
    <t>PN3322.G386.R67Y</t>
  </si>
  <si>
    <t>PN3322.G39.C36</t>
  </si>
  <si>
    <t>PN3322.G39.M84</t>
  </si>
  <si>
    <t>PN3322.G43.C38</t>
  </si>
  <si>
    <t>PN3322.G43.D53</t>
  </si>
  <si>
    <t>PN3322.G43.E53</t>
  </si>
  <si>
    <t>PN3322.G43.M55</t>
  </si>
  <si>
    <t>PN3322.G43.N55</t>
  </si>
  <si>
    <t>PN3322.G43.S26</t>
  </si>
  <si>
    <t>PN3322.G43.S27</t>
  </si>
  <si>
    <t>PN3322.G44.I59</t>
  </si>
  <si>
    <t>PN3322.G45.S67</t>
  </si>
  <si>
    <t>PN3322.G46.T73</t>
  </si>
  <si>
    <t>PN3322.G47.A58</t>
  </si>
  <si>
    <t>PN3322.G47.L55</t>
  </si>
  <si>
    <t>PN3322.G47.M37</t>
  </si>
  <si>
    <t>PN3322.G47.P35</t>
  </si>
  <si>
    <t>PN3322.G5A.C84</t>
  </si>
  <si>
    <t>PN3322.G5A.I46</t>
  </si>
  <si>
    <t>PN3322.G5A.L85</t>
  </si>
  <si>
    <t>PN3322.G51.A43</t>
  </si>
  <si>
    <t>PN3322.G51.A49</t>
  </si>
  <si>
    <t>PN3322.G51.C67</t>
  </si>
  <si>
    <t>PN3322.G51.D53</t>
  </si>
  <si>
    <t>PN3322.G51.E82</t>
  </si>
  <si>
    <t>PN3322.G51.I54 1990</t>
  </si>
  <si>
    <t>PN3322.G51.I54 1999</t>
  </si>
  <si>
    <t>PN3322.G51.I82</t>
  </si>
  <si>
    <t>PN3322.G51.M65</t>
  </si>
  <si>
    <t>PN3322.G51.N65</t>
  </si>
  <si>
    <t>2576-07</t>
  </si>
  <si>
    <t>PN3322.G51.P37</t>
  </si>
  <si>
    <t>PN3322.G51.P76</t>
  </si>
  <si>
    <t>PN3322.G51.P84</t>
  </si>
  <si>
    <t>PN3322.G51.R44 1998</t>
  </si>
  <si>
    <t>PN3322.G51.R44 2003</t>
  </si>
  <si>
    <t>PN3322.G51.S68</t>
  </si>
  <si>
    <t>PN3322.G51.T47</t>
  </si>
  <si>
    <t>PN3322.G51.V53</t>
  </si>
  <si>
    <t>PN3322.G52.R46</t>
  </si>
  <si>
    <t>PN3322.G53.C65</t>
  </si>
  <si>
    <t>PN3322.G54B.H33</t>
  </si>
  <si>
    <t>PN3322.G54C.Y65</t>
  </si>
  <si>
    <t>PN3322.G55.C35</t>
  </si>
  <si>
    <t>PN3322.G55.C58</t>
  </si>
  <si>
    <t>PN3322.G55.F35</t>
  </si>
  <si>
    <t>1922-03</t>
  </si>
  <si>
    <t>PN3322.G56.H65 2012</t>
  </si>
  <si>
    <t>PN3322.G55.L49</t>
  </si>
  <si>
    <t>PN3322.G55.N84</t>
  </si>
  <si>
    <t>PN3322.G55.P35</t>
  </si>
  <si>
    <t>PN3322.G55.P46</t>
  </si>
  <si>
    <t>PN3322.G55.QU4</t>
  </si>
  <si>
    <t>PN3322.G55.S24</t>
  </si>
  <si>
    <t>PN3322.G55.S47</t>
  </si>
  <si>
    <t>PN3322.G56.H65 2000</t>
  </si>
  <si>
    <t>PN3322.G56.H65 2002</t>
  </si>
  <si>
    <t>PN3322.G57.D47</t>
  </si>
  <si>
    <t>PN3322.G57.D67</t>
  </si>
  <si>
    <t>PN3322.G57.E83</t>
  </si>
  <si>
    <t>PN3322.G57.G45</t>
  </si>
  <si>
    <t>PN3322.G57.H57</t>
  </si>
  <si>
    <t>PN3322.G57.P65</t>
  </si>
  <si>
    <t>PN3322.G57.R37</t>
  </si>
  <si>
    <t>PN3322.G57.S26</t>
  </si>
  <si>
    <t>PN3322.G57.S56</t>
  </si>
  <si>
    <t>PN3322.G58.S43</t>
  </si>
  <si>
    <t>PN3322.G59.V45</t>
  </si>
  <si>
    <t>PN3322.G61C.V33</t>
  </si>
  <si>
    <t>PN3322.G61D.A93</t>
  </si>
  <si>
    <t>PN3322.G62.C65</t>
  </si>
  <si>
    <t>PN3322.G62.D35</t>
  </si>
  <si>
    <t>PN3322.G62.D53</t>
  </si>
  <si>
    <t>PN3322.G62.E23</t>
  </si>
  <si>
    <t>PN3322.G62.M39</t>
  </si>
  <si>
    <t>PN3322.G62.N37</t>
  </si>
  <si>
    <t>PN3322.G62.N84</t>
  </si>
  <si>
    <t>En busca del tiempo perdido 6: La fugitiva</t>
  </si>
  <si>
    <t>1225-97</t>
  </si>
  <si>
    <t>1032-97</t>
  </si>
  <si>
    <t>1031-97</t>
  </si>
  <si>
    <t>1029-97</t>
  </si>
  <si>
    <t>1028-97</t>
  </si>
  <si>
    <t>En busca del tiempo perdido 7: El tiempo recobrado</t>
  </si>
  <si>
    <t>1027-97</t>
  </si>
  <si>
    <t>143-00</t>
  </si>
  <si>
    <t>3058-00</t>
  </si>
  <si>
    <t>1707-06</t>
  </si>
  <si>
    <t>1644-06</t>
  </si>
  <si>
    <t>Cartas a tres amigos hispanos</t>
  </si>
  <si>
    <t>527-06</t>
  </si>
  <si>
    <t>2069-00</t>
  </si>
  <si>
    <t>1888-00</t>
  </si>
  <si>
    <t>Los latinoamericanos de Proust</t>
  </si>
  <si>
    <t>Rubén Gallo</t>
  </si>
  <si>
    <t>2986-01</t>
  </si>
  <si>
    <t>333-95</t>
  </si>
  <si>
    <t>575-08</t>
  </si>
  <si>
    <t>272-09</t>
  </si>
  <si>
    <t>Sobre la lectura</t>
  </si>
  <si>
    <t>544-06</t>
  </si>
  <si>
    <t>1693-09</t>
  </si>
  <si>
    <t>2936-01</t>
  </si>
  <si>
    <t>1950-01</t>
  </si>
  <si>
    <t>PN3322.A57.R4</t>
  </si>
  <si>
    <t>El testamento Maya</t>
  </si>
  <si>
    <t>PN3322.A58.T48</t>
  </si>
  <si>
    <t>Davalú o el dolor</t>
  </si>
  <si>
    <t>PN3322.A743.D38</t>
  </si>
  <si>
    <t>PN3322.G62.P64</t>
  </si>
  <si>
    <t>PN3322.G62.S24V</t>
  </si>
  <si>
    <t>PN3322.G62.T75</t>
  </si>
  <si>
    <t>PN3322.G62.U58</t>
  </si>
  <si>
    <t>PN3322.G62.W47</t>
  </si>
  <si>
    <t>PN3322.G624.D67</t>
  </si>
  <si>
    <t>PN3322.G63.A44 1946</t>
  </si>
  <si>
    <t>PN3322.G63.A44 1995</t>
  </si>
  <si>
    <t>PN3322.G63.C36</t>
  </si>
  <si>
    <t>PN3322.G63.C84</t>
  </si>
  <si>
    <t>PN3322.G63.G64</t>
  </si>
  <si>
    <t>PN3322.G63.L84</t>
  </si>
  <si>
    <t>PN3322.G63.M57</t>
  </si>
  <si>
    <t>PN3322.G63.N33</t>
  </si>
  <si>
    <t>PN3322.G63.P45</t>
  </si>
  <si>
    <t>PN3322.G63.R33</t>
  </si>
  <si>
    <t>PN3322.G63.R47</t>
  </si>
  <si>
    <t>PN3322.G63.R65 2001</t>
  </si>
  <si>
    <t>PN3322.G63.R65 2014</t>
  </si>
  <si>
    <t>PN3322.G63.T37</t>
  </si>
  <si>
    <t>PN3322.G63.T373</t>
  </si>
  <si>
    <t>1396-08</t>
  </si>
  <si>
    <t>PN3322.G63.V45</t>
  </si>
  <si>
    <t>PN3322.G63.V59</t>
  </si>
  <si>
    <t>PN3322.G64.M45 2006</t>
  </si>
  <si>
    <t>PN3322.G64.M45 2007</t>
  </si>
  <si>
    <t>PN3322.G64.M45 2011</t>
  </si>
  <si>
    <t>PN3322.G64I.C84</t>
  </si>
  <si>
    <t>PN3322.G64I.D53</t>
  </si>
  <si>
    <t>PN3322.G64I.D56</t>
  </si>
  <si>
    <t>PN3322.G64I.O72 1984</t>
  </si>
  <si>
    <t>PN3322.G64I.O72 1985</t>
  </si>
  <si>
    <t>PN3322.G64I.S46 1995</t>
  </si>
  <si>
    <t>PN3322.G64I.S46 1999</t>
  </si>
  <si>
    <t>PN3322.G64I.S46 2005</t>
  </si>
  <si>
    <t>PN3322.G64M.D5</t>
  </si>
  <si>
    <t>PN3322.G64M.E86</t>
  </si>
  <si>
    <t>PN3322.G64M.I58</t>
  </si>
  <si>
    <t>PN3322.G64M.L37</t>
  </si>
  <si>
    <t>PN3322.G64M.M37</t>
  </si>
  <si>
    <t>PN3322.G67B.M43</t>
  </si>
  <si>
    <t>PN3322.G67C.CH5</t>
  </si>
  <si>
    <t>PN3322.G67F.S66</t>
  </si>
  <si>
    <t>PN3322.G67G.QU4</t>
  </si>
  <si>
    <t>PN3322.G67J.T63</t>
  </si>
  <si>
    <t>PN3322.G67L.A32</t>
  </si>
  <si>
    <t>PN3322.G67L.C54</t>
  </si>
  <si>
    <t>PN3322.G67L.S54</t>
  </si>
  <si>
    <t>PN3322.G67L.S65</t>
  </si>
  <si>
    <t>PN3322.G67.P47</t>
  </si>
  <si>
    <t>PN3322.G67M.O87</t>
  </si>
  <si>
    <t>PN3322.G67N.D53</t>
  </si>
  <si>
    <t>PN3322.G67O.O56</t>
  </si>
  <si>
    <t>PN3322.G67P.H55</t>
  </si>
  <si>
    <t>PN3322.G67R.C35</t>
  </si>
  <si>
    <t>PN3322.G67R.C83</t>
  </si>
  <si>
    <t>PN3322.G67R.H65</t>
  </si>
  <si>
    <t>PN3322.G67R.H84</t>
  </si>
  <si>
    <t>PN3322.G67R.N63</t>
  </si>
  <si>
    <t>PN3322.G67R.S26</t>
  </si>
  <si>
    <t>PN3322.G67R.V84</t>
  </si>
  <si>
    <t>PN3322.G67S.E52</t>
  </si>
  <si>
    <t>PN3322.G67S.N67</t>
  </si>
  <si>
    <t>PN3322.G67S.S66</t>
  </si>
  <si>
    <t>PN3322.G685.A74 2000</t>
  </si>
  <si>
    <t>PN3322.G685.A74 2006</t>
  </si>
  <si>
    <t>PN3322.G685.B44</t>
  </si>
  <si>
    <t>PN3322.G685.C65 1991</t>
  </si>
  <si>
    <t>PN3322.G685.H55</t>
  </si>
  <si>
    <t>PN3322.G685.H57</t>
  </si>
  <si>
    <t>PN3322.G685.I59</t>
  </si>
  <si>
    <t>PN3322.G685.U48</t>
  </si>
  <si>
    <t>PN3322.G686.B63</t>
  </si>
  <si>
    <t>PN3322.G686.M43</t>
  </si>
  <si>
    <t>PN3322.G687.C58</t>
  </si>
  <si>
    <t>PN3322.G687.D53</t>
  </si>
  <si>
    <t>PN3322.G687.M33</t>
  </si>
  <si>
    <t>PN3322.G687.N37</t>
  </si>
  <si>
    <t>PN3322.G687.O27</t>
  </si>
  <si>
    <t>PN3322.G687.R43</t>
  </si>
  <si>
    <t>PN3322.G687.T65</t>
  </si>
  <si>
    <t>PN3322.G689.H65</t>
  </si>
  <si>
    <t>PN3322.G689.M85</t>
  </si>
  <si>
    <t>PN3322.G69.A67</t>
  </si>
  <si>
    <t>PN3322.G69.B67</t>
  </si>
  <si>
    <t>PN3322.G69.C37</t>
  </si>
  <si>
    <t>626-05</t>
  </si>
  <si>
    <t>PN3322.G69.C43</t>
  </si>
  <si>
    <t>PN3322.G69.C64</t>
  </si>
  <si>
    <t>PN3322.G69.C65</t>
  </si>
  <si>
    <t>PN3322.G69.C67</t>
  </si>
  <si>
    <t>PN3322.G69.D65</t>
  </si>
  <si>
    <t>El lucernario: La pasión crítica de Manuel Azaña</t>
  </si>
  <si>
    <t>PN3322.G69.D84</t>
  </si>
  <si>
    <t>PN3322.G69.E58</t>
  </si>
  <si>
    <t>PN3322.G69.F54</t>
  </si>
  <si>
    <t>PN3322.G69.I84</t>
  </si>
  <si>
    <t>PN3322.G69.J83</t>
  </si>
  <si>
    <t>PN3322.G69.L83</t>
  </si>
  <si>
    <t>PN3322.G69.M45</t>
  </si>
  <si>
    <t>PN3322.G69.P353 1982</t>
  </si>
  <si>
    <t>PN3322.G69.P353 1990</t>
  </si>
  <si>
    <t>PN3322.G69.P354</t>
  </si>
  <si>
    <t>PN3322.G69.S24</t>
  </si>
  <si>
    <t>PN3322.G69.S46</t>
  </si>
  <si>
    <t>PN3322.G69.S47</t>
  </si>
  <si>
    <t>PN3322.G69.T45</t>
  </si>
  <si>
    <t>PN3322.G69.T73</t>
  </si>
  <si>
    <t>PN3322.G69.V57 1994</t>
  </si>
  <si>
    <t>PN3322.G69.V57 2007</t>
  </si>
  <si>
    <t>PN3322.G69L.D53</t>
  </si>
  <si>
    <t>PN3322.G69L.N37</t>
  </si>
  <si>
    <t>PN3322.G69L.P37</t>
  </si>
  <si>
    <t>PN3322.G71.C37</t>
  </si>
  <si>
    <t>PN3322.G71.L37</t>
  </si>
  <si>
    <t>PN3322.G71.L57</t>
  </si>
  <si>
    <t>PN3322.G71.M37</t>
  </si>
  <si>
    <t>PN3322.G71.O35</t>
  </si>
  <si>
    <t>PN3322.G72.O27</t>
  </si>
  <si>
    <t>PN3322.G73.A37</t>
  </si>
  <si>
    <t>PN3322.G73.E32 1998</t>
  </si>
  <si>
    <t>PN3322.G73.E32 2010</t>
  </si>
  <si>
    <t>PN3322.G74.A43</t>
  </si>
  <si>
    <t>PN3322.G74.A53</t>
  </si>
  <si>
    <t>PN3322.G74.A55</t>
  </si>
  <si>
    <t>PN3322.G74.C55</t>
  </si>
  <si>
    <t>396-04</t>
  </si>
  <si>
    <t>PN3322.G74.C65</t>
  </si>
  <si>
    <t>PN3322.G74.C84</t>
  </si>
  <si>
    <t>PN3322.G74.D53</t>
  </si>
  <si>
    <t>PN3322.G74.D57</t>
  </si>
  <si>
    <t>PN3322.G74.E52</t>
  </si>
  <si>
    <t>PN3322.G74.E58</t>
  </si>
  <si>
    <t>PN3322.G74.E82</t>
  </si>
  <si>
    <t>PN3322.G74.F55</t>
  </si>
  <si>
    <t>PN3322.G74.G37</t>
  </si>
  <si>
    <t>PN3322.G74.R63</t>
  </si>
  <si>
    <t>PN3322.G74.R37</t>
  </si>
  <si>
    <t>PN3322.G74.P38</t>
  </si>
  <si>
    <t>PN3322.G74.P37</t>
  </si>
  <si>
    <t>PN3322.G74.M35</t>
  </si>
  <si>
    <t>PN3322.G74.P45</t>
  </si>
  <si>
    <t>PN3322.A89.C83</t>
  </si>
  <si>
    <t>PN3322.A89.D47</t>
  </si>
  <si>
    <t>PN3322.Q57.C8 1997</t>
  </si>
  <si>
    <t>792-99</t>
  </si>
  <si>
    <t>PN3322.G74.S22</t>
  </si>
  <si>
    <t>PN3322.G74.S55</t>
  </si>
  <si>
    <t>PN3322.G74.T35</t>
  </si>
  <si>
    <t>PN3322.G75.A33</t>
  </si>
  <si>
    <t>927-00</t>
  </si>
  <si>
    <t>PN3322.G75.A93</t>
  </si>
  <si>
    <t>PN3322.G75.B75</t>
  </si>
  <si>
    <t>PN3322.G75.C53</t>
  </si>
  <si>
    <t>PN3322.G75.C65</t>
  </si>
  <si>
    <t>PN3322.G75.C84</t>
  </si>
  <si>
    <t>PN3322.G75.E58</t>
  </si>
  <si>
    <t>PN3322.G75.H55</t>
  </si>
  <si>
    <t>PN3322.G75.H575</t>
  </si>
  <si>
    <t>PN3322.G75.I84</t>
  </si>
  <si>
    <t>Los once mil falos</t>
  </si>
  <si>
    <t>Liliana Aquino</t>
  </si>
  <si>
    <t>Braulio Arenas</t>
  </si>
  <si>
    <t>Antes que anochezca: autobiografía</t>
  </si>
  <si>
    <t>PN3322.A74.R56</t>
  </si>
  <si>
    <t>PN3322.A77.E8.1</t>
  </si>
  <si>
    <t>PN3322.A886H.T7</t>
  </si>
  <si>
    <t>PN3322.A89.I6 1998</t>
  </si>
  <si>
    <t>PN3322.A89.P57</t>
  </si>
  <si>
    <t>PN3322.A89.S52 1998</t>
  </si>
  <si>
    <t>1429-07</t>
  </si>
  <si>
    <t>Travels in the scriptorium</t>
  </si>
  <si>
    <t>PN3322.A89.T73</t>
  </si>
  <si>
    <t>PN3322.G75.L38</t>
  </si>
  <si>
    <t>PN3322.G75.R45</t>
  </si>
  <si>
    <t>PN3322.G75.S46</t>
  </si>
  <si>
    <t>PN3322.G75.U48</t>
  </si>
  <si>
    <t>PN3322.G75.V45</t>
  </si>
  <si>
    <t>PN3322.G75.V58</t>
  </si>
  <si>
    <t>PN3322.G75.Y63</t>
  </si>
  <si>
    <t>PN3322.G76.A33</t>
  </si>
  <si>
    <t>PN3322.G76.A43</t>
  </si>
  <si>
    <t>PN3322.G76.B87</t>
  </si>
  <si>
    <t>PN3322.G76.C355</t>
  </si>
  <si>
    <t>PN3322.G76.C356</t>
  </si>
  <si>
    <t>PN3322.G76.C36</t>
  </si>
  <si>
    <t>PN3322.G76.C65</t>
  </si>
  <si>
    <t>PN3322.G76.P63</t>
  </si>
  <si>
    <t>PN3322.G76.P68</t>
  </si>
  <si>
    <t>PN3322.G76.P84</t>
  </si>
  <si>
    <t>PN3322.G76.R48</t>
  </si>
  <si>
    <t>PN3322.G76.S45</t>
  </si>
  <si>
    <t>PN3322.G76.T47 1986</t>
  </si>
  <si>
    <t>PN3322.G76.T47 1993</t>
  </si>
  <si>
    <t>PN3322.G76.T47 1999</t>
  </si>
  <si>
    <t>PN3322.G76.V45</t>
  </si>
  <si>
    <t>PN3322.G76.V53</t>
  </si>
  <si>
    <t>PN3322.G76.V537</t>
  </si>
  <si>
    <t>PN3322.G77.H55</t>
  </si>
  <si>
    <t>PN3322.G78.A55</t>
  </si>
  <si>
    <t>PN3322.G78.E82</t>
  </si>
  <si>
    <t>PN3322.G78.E83</t>
  </si>
  <si>
    <t>PN3322.G78.L53</t>
  </si>
  <si>
    <t>PN3322.G78.V53</t>
  </si>
  <si>
    <t>PN3322.G79.F78</t>
  </si>
  <si>
    <t>PN3322.G8A.C63</t>
  </si>
  <si>
    <t>PN3322.G81.A73</t>
  </si>
  <si>
    <t>PN3322.G82.T46</t>
  </si>
  <si>
    <t>PN3322.G83.A53</t>
  </si>
  <si>
    <t>PN3322.G84.R45</t>
  </si>
  <si>
    <t>PN3322.G84.S66</t>
  </si>
  <si>
    <t>PN3322.G85.N44</t>
  </si>
  <si>
    <t>PN3322.G86J.S95</t>
  </si>
  <si>
    <t>PN3322.G86L.H57</t>
  </si>
  <si>
    <t>PN3322.G87.A43</t>
  </si>
  <si>
    <t>PN3322.G88.C35</t>
  </si>
  <si>
    <t>PN3322.G88.G73 1999</t>
  </si>
  <si>
    <t>PN3322.G88.G73 2009</t>
  </si>
  <si>
    <t>PN3322.G88.N63</t>
  </si>
  <si>
    <t>PN3322.G88.P75</t>
  </si>
  <si>
    <t>PN3322.G88.U79</t>
  </si>
  <si>
    <t>PN3322.G89.C84</t>
  </si>
  <si>
    <t>PN3322.G89.D65 1989</t>
  </si>
  <si>
    <t>PN3322.G89.D65 1994</t>
  </si>
  <si>
    <t>PN3322.G89.D65 1996</t>
  </si>
  <si>
    <t>PN3322.G91.M84</t>
  </si>
  <si>
    <t>PN3322.G92A.C83</t>
  </si>
  <si>
    <t>PN3322.G92A.V53</t>
  </si>
  <si>
    <t>PN3322.G92F.V45</t>
  </si>
  <si>
    <t>PN3322.G92J.A25</t>
  </si>
  <si>
    <t>PN3322.G92N.N37</t>
  </si>
  <si>
    <t>PN3322.G92P.A52</t>
  </si>
  <si>
    <t>PN3322.G92P.I58</t>
  </si>
  <si>
    <t>PN3322.G92P.T75</t>
  </si>
  <si>
    <t>PN3322.G93H.C65</t>
  </si>
  <si>
    <t>PN3322.G93M.A39</t>
  </si>
  <si>
    <t>PN3322.G93M.J38</t>
  </si>
  <si>
    <t>PN3322.G93M.M37</t>
  </si>
  <si>
    <t>PN3322.G93M.QU4</t>
  </si>
  <si>
    <t>PN3322.G93M.QU46</t>
  </si>
  <si>
    <t>PN3322.G93S.N63</t>
  </si>
  <si>
    <t>103-94</t>
  </si>
  <si>
    <t>PN3322.G93W.S24</t>
  </si>
  <si>
    <t>PN3322.H32.I58</t>
  </si>
  <si>
    <t>PN3322.H33.S54</t>
  </si>
  <si>
    <t>PN3322.H34.M65</t>
  </si>
  <si>
    <t>PN3322.H35C.I7</t>
  </si>
  <si>
    <t>PN3322.H35E.R35</t>
  </si>
  <si>
    <t>PN3322.H35F.A53</t>
  </si>
  <si>
    <t>PN3322.H36M.C67</t>
  </si>
  <si>
    <t>PN3322.H36M.H35 1993</t>
  </si>
  <si>
    <t>PN3322.H36M.H35 1997</t>
  </si>
  <si>
    <t>PN3322.H36M.H65</t>
  </si>
  <si>
    <t>PN3322.H36M.I58</t>
  </si>
  <si>
    <t>PN3322.H36M.LL3</t>
  </si>
  <si>
    <t>PN3322.H36M.N68</t>
  </si>
  <si>
    <t>PN3322.H36M.P75</t>
  </si>
  <si>
    <t>PN3322.H36M.S65</t>
  </si>
  <si>
    <t>PN3322.H36S.B35</t>
  </si>
  <si>
    <t>PN3322.H36S.B45</t>
  </si>
  <si>
    <t>PN3322.H36S.H35</t>
  </si>
  <si>
    <t>PN3322.H36S.H36</t>
  </si>
  <si>
    <t>PN3322.H36S.K65</t>
  </si>
  <si>
    <t>PN3322.H36S.M57</t>
  </si>
  <si>
    <t>PN3322.H36S.P34</t>
  </si>
  <si>
    <t>PN3322.H36S.P35</t>
  </si>
  <si>
    <t>PN3322.H36S.S35</t>
  </si>
  <si>
    <t>PN3322.H36S.T75</t>
  </si>
  <si>
    <t>PN3322.H36S.V53</t>
  </si>
  <si>
    <t>PN3322.H363.A65</t>
  </si>
  <si>
    <t>PN3322.H363.A93</t>
  </si>
  <si>
    <t>PN3322.H363.CH5</t>
  </si>
  <si>
    <t>PN3322.H363.H57L</t>
  </si>
  <si>
    <t>PN3322.H363.H57N</t>
  </si>
  <si>
    <t>PN3322.H363.L45</t>
  </si>
  <si>
    <t>PN3322.H363.M54</t>
  </si>
  <si>
    <t>PN3322.H363.M85</t>
  </si>
  <si>
    <t>PN3322.H363.N63</t>
  </si>
  <si>
    <t>PN3322.H366.D43</t>
  </si>
  <si>
    <t>PN3322.H373.B54</t>
  </si>
  <si>
    <t>PN3322.H373.B73</t>
  </si>
  <si>
    <t>PN3322.H373.J83</t>
  </si>
  <si>
    <t>PN3322.H373.L45</t>
  </si>
  <si>
    <t>PN3322.H373.P46</t>
  </si>
  <si>
    <t>PN3322.H375.M87</t>
  </si>
  <si>
    <t>PN3322.H377.R45</t>
  </si>
  <si>
    <t>PN3322.H378.B47</t>
  </si>
  <si>
    <t>PN3322.H383.D53</t>
  </si>
  <si>
    <t>PN3322.H384.A933</t>
  </si>
  <si>
    <t>PN3322.H384.A938</t>
  </si>
  <si>
    <t>PN3322.H384.B84</t>
  </si>
  <si>
    <t>PN3322.H39P.E42</t>
  </si>
  <si>
    <t>PN3322.H39S.M87</t>
  </si>
  <si>
    <t>PN3322.H39T.S44</t>
  </si>
  <si>
    <t>PN3322.H397.C37A</t>
  </si>
  <si>
    <t>PN3322.H397.C37T</t>
  </si>
  <si>
    <t>PN3322.H397.C83</t>
  </si>
  <si>
    <t>PN3322.H397.C84</t>
  </si>
  <si>
    <t>PN3322.H397.C85</t>
  </si>
  <si>
    <t>PN3322.H397.E86</t>
  </si>
  <si>
    <t>PN3322.H397.H65</t>
  </si>
  <si>
    <t>PN3322.H397.L47 1996</t>
  </si>
  <si>
    <t>PN3322.H397.L47 2016</t>
  </si>
  <si>
    <t>PN3322.H397.M35</t>
  </si>
  <si>
    <t>PN3322.H397.M57</t>
  </si>
  <si>
    <t>PN3322.H397.M87P</t>
  </si>
  <si>
    <t>PN3322.H397.M87R</t>
  </si>
  <si>
    <t>PN3322.H397.V45</t>
  </si>
  <si>
    <t>PN3322.H41N.S62</t>
  </si>
  <si>
    <t>PN3322.H397.W35</t>
  </si>
  <si>
    <t>PN3322.H41R.F35</t>
  </si>
  <si>
    <t>PN3322.H41R.P35</t>
  </si>
  <si>
    <t>PN3322.H42.B84</t>
  </si>
  <si>
    <t>PN3322.H42.L43</t>
  </si>
  <si>
    <t>PN3322.H42F.H65</t>
  </si>
  <si>
    <t>PN3322.H43.W55</t>
  </si>
  <si>
    <t>PN3322.H43J.T73</t>
  </si>
  <si>
    <t>PN3322.H44.M85</t>
  </si>
  <si>
    <t>PN3322.H44.QU5</t>
  </si>
  <si>
    <t>2667-92</t>
  </si>
  <si>
    <t>PN3322.H448.O23 1991</t>
  </si>
  <si>
    <t>PN3322.H448.O23 1997</t>
  </si>
  <si>
    <t>PN3322.H45.A83</t>
  </si>
  <si>
    <t>PN3322.H45.B87</t>
  </si>
  <si>
    <t>PN3322.H45.C87</t>
  </si>
  <si>
    <t>PN3322.H45.F84</t>
  </si>
  <si>
    <t>PN3322.H45.A33</t>
  </si>
  <si>
    <t>738-14</t>
  </si>
  <si>
    <t>PN3322.H45.H45</t>
  </si>
  <si>
    <t>PN3322.H45.I84</t>
  </si>
  <si>
    <t>PN3322.H45.O87</t>
  </si>
  <si>
    <t>PN3322.H45.P36</t>
  </si>
  <si>
    <t>PN3322.H45.P37</t>
  </si>
  <si>
    <t>PN3322.H45.P58</t>
  </si>
  <si>
    <t>PN3322.H45.P83</t>
  </si>
  <si>
    <t>PN3322.H45.P87</t>
  </si>
  <si>
    <t>PN3322.H45.QU4</t>
  </si>
  <si>
    <t>PN3322.H45.QU5</t>
  </si>
  <si>
    <t>PN3322.H45.R65</t>
  </si>
  <si>
    <t>PN3322.H45.S26</t>
  </si>
  <si>
    <t>PN3322.H45.S56</t>
  </si>
  <si>
    <t>PN3322.H45.T45</t>
  </si>
  <si>
    <t>PN3322.H45.V47</t>
  </si>
  <si>
    <t>PN3322.H45.V54 1996</t>
  </si>
  <si>
    <t>PN3322.H45.V54 1997</t>
  </si>
  <si>
    <t>PN3322.H45.V54 1999</t>
  </si>
  <si>
    <t>PN3322.H454.A53</t>
  </si>
  <si>
    <t>PN3322.H454.A54</t>
  </si>
  <si>
    <t>PN3322.H454.B33</t>
  </si>
  <si>
    <t>PN3322.H454.B45 1995</t>
  </si>
  <si>
    <t>PN3322.H454.B45 2000</t>
  </si>
  <si>
    <t>PN3322.H454.C377</t>
  </si>
  <si>
    <t>PN3322.H454.D67</t>
  </si>
  <si>
    <t>759-94</t>
  </si>
  <si>
    <t>PN3322.H454.H58</t>
  </si>
  <si>
    <t>PN3322.H454.H65 1992</t>
  </si>
  <si>
    <t>PN3322.H454.H65 2004</t>
  </si>
  <si>
    <t>PN3322.H454.I93</t>
  </si>
  <si>
    <t>PN3322.H454.P34</t>
  </si>
  <si>
    <t>PN3322.H454.P75</t>
  </si>
  <si>
    <t>PN3322.H454.R45</t>
  </si>
  <si>
    <t>PN3322.H454.R47</t>
  </si>
  <si>
    <t>PN3322.H457.C84</t>
  </si>
  <si>
    <t>PN3322.H457.E82</t>
  </si>
  <si>
    <t>PN3322.H457.H55</t>
  </si>
  <si>
    <t>PN3322.H457.H57</t>
  </si>
  <si>
    <t>PN3322.H46.C37</t>
  </si>
  <si>
    <t>PN3322.H46.T73</t>
  </si>
  <si>
    <t>PN3322.H464.A92</t>
  </si>
  <si>
    <t>PN3322.H467.C58</t>
  </si>
  <si>
    <t>PN3322.H47A.C84</t>
  </si>
  <si>
    <t>PN3322.H47D.S94</t>
  </si>
  <si>
    <t>PN3322.H47E.O27 1987</t>
  </si>
  <si>
    <t>PN3322.H47E.P35</t>
  </si>
  <si>
    <t>PN3322.H47F.C84</t>
  </si>
  <si>
    <t>PN3322.H47F.D53</t>
  </si>
  <si>
    <t>PN3322.H47F.L53</t>
  </si>
  <si>
    <t>PN3322.H47F.N33</t>
  </si>
  <si>
    <t>PN3322.H47L.P53</t>
  </si>
  <si>
    <t>PN3322.H47F.N37</t>
  </si>
  <si>
    <t>PN3322.H47J.E46</t>
  </si>
  <si>
    <t>PN3322.H47J.N83</t>
  </si>
  <si>
    <t>PN3322.H47L.C37</t>
  </si>
  <si>
    <t>PN3322.H47L.N67</t>
  </si>
  <si>
    <t>PN3322.H47M.C75</t>
  </si>
  <si>
    <t>PN3322.H478.S46</t>
  </si>
  <si>
    <t>PN3322.H478.T73</t>
  </si>
  <si>
    <t>PN3322.H478.T75</t>
  </si>
  <si>
    <t>PN3322.H48.A78</t>
  </si>
  <si>
    <t>PN3322.H48.B35</t>
  </si>
  <si>
    <t>PN3322.H48.B35 2006</t>
  </si>
  <si>
    <t>PN3322.H48.B355</t>
  </si>
  <si>
    <t>PN3322.H48.C67</t>
  </si>
  <si>
    <t>PN3322.D69.A97 2000</t>
  </si>
  <si>
    <t>1580-02</t>
  </si>
  <si>
    <t>PN3322.H48.C84</t>
  </si>
  <si>
    <t>PN3322.H48.D45 1971</t>
  </si>
  <si>
    <t>PN3322.H48.D45 1979</t>
  </si>
  <si>
    <t>PN3322.H48.D45 1993</t>
  </si>
  <si>
    <t>1509-00</t>
  </si>
  <si>
    <t>PN3322.H48.D45 1998</t>
  </si>
  <si>
    <t>PN3322.H48.D48</t>
  </si>
  <si>
    <t>PN3322.H48.E45 2001</t>
  </si>
  <si>
    <t>PN3322.H48.E45 2011</t>
  </si>
  <si>
    <t>PN3322.H48.I53</t>
  </si>
  <si>
    <t>PN3322.H48.J84</t>
  </si>
  <si>
    <t>PN3322.H48.L49</t>
  </si>
  <si>
    <t>PN3322.H48.L63 1998</t>
  </si>
  <si>
    <t>PN3322.H48.L63 2003</t>
  </si>
  <si>
    <t>PN3322.H48.L63 2004</t>
  </si>
  <si>
    <t>PN3322.H48.M53</t>
  </si>
  <si>
    <t>PN3322.H48.M55</t>
  </si>
  <si>
    <t>PN3322.H48.N37</t>
  </si>
  <si>
    <t>PN3322.H48.N84</t>
  </si>
  <si>
    <t>PN3322.H48.O27</t>
  </si>
  <si>
    <t>PN3322.H48.P37</t>
  </si>
  <si>
    <t>PN3322.H48.R454</t>
  </si>
  <si>
    <t>PN3322.H48.R67</t>
  </si>
  <si>
    <t>PN3322.H48.R87</t>
  </si>
  <si>
    <t>PN3322.H48.S25</t>
  </si>
  <si>
    <t>PN3322.H48.S53</t>
  </si>
  <si>
    <t>PN3322.H48.S52</t>
  </si>
  <si>
    <t>PN3322.H48.T74</t>
  </si>
  <si>
    <t>PN3322.H49.D58</t>
  </si>
  <si>
    <t>PN3322.H497.A77</t>
  </si>
  <si>
    <t>PN3322.H51.P43</t>
  </si>
  <si>
    <t>PN3322.H52.R37</t>
  </si>
  <si>
    <t>PN3322.H53.A33</t>
  </si>
  <si>
    <t>PN3322.H53.A43</t>
  </si>
  <si>
    <t>PN3322.H53.C33</t>
  </si>
  <si>
    <t>PN3322.H53.C37</t>
  </si>
  <si>
    <t>PN3322.H53.C45</t>
  </si>
  <si>
    <t>PN3322.H53.C63</t>
  </si>
  <si>
    <t>PN3322.H53.C75B</t>
  </si>
  <si>
    <t>PN3322.H53.C83</t>
  </si>
  <si>
    <t>PN3322.H53.D53</t>
  </si>
  <si>
    <t>PN3322.H53.D67</t>
  </si>
  <si>
    <t>PN3322.H53.E98</t>
  </si>
  <si>
    <t>PN3322.H53.H43</t>
  </si>
  <si>
    <t>PN3322.H53.M37</t>
  </si>
  <si>
    <t>PN3322.H53.P35</t>
  </si>
  <si>
    <t>PN3322.H53.P46</t>
  </si>
  <si>
    <t>PN3322.H53.P54</t>
  </si>
  <si>
    <t>PN3322.H53.R45</t>
  </si>
  <si>
    <t>PN3322.H53.T45</t>
  </si>
  <si>
    <t>PN3322.H53.T65</t>
  </si>
  <si>
    <t>PN3322.H53.T73</t>
  </si>
  <si>
    <t>PN3322.H534.V53</t>
  </si>
  <si>
    <t>PN3322.H54.L53</t>
  </si>
  <si>
    <t>PN3322.H547.N33</t>
  </si>
  <si>
    <t>PN3322.H55.C83</t>
  </si>
  <si>
    <t>PN3322.H55.E44</t>
  </si>
  <si>
    <t>PN3322.H55.M49</t>
  </si>
  <si>
    <t>PN3322.H55.S46</t>
  </si>
  <si>
    <t>PN3322.H55.T39</t>
  </si>
  <si>
    <t>PN3322.H55.V47</t>
  </si>
  <si>
    <t>PN3322.H56.R45</t>
  </si>
  <si>
    <t>PN3322.H57B.O87</t>
  </si>
  <si>
    <t>PN3322.H57H.A39</t>
  </si>
  <si>
    <t>PN3322.H57H.A78</t>
  </si>
  <si>
    <t>PN3322.H57H.C83</t>
  </si>
  <si>
    <t>PN3322.H57H.D47</t>
  </si>
  <si>
    <t>PN3322.H57H.D57C</t>
  </si>
  <si>
    <t>PN3322.H57H.D57E</t>
  </si>
  <si>
    <t>PN3322.H57H.G35</t>
  </si>
  <si>
    <t>PN3322.H57H.P76</t>
  </si>
  <si>
    <t>PN3322.H58.M65</t>
  </si>
  <si>
    <t>PN3322.H61F.J37</t>
  </si>
  <si>
    <t>PN3322.H62.A98</t>
  </si>
  <si>
    <t>PN3322.H62.B73</t>
  </si>
  <si>
    <t>PN3322.H62.C37</t>
  </si>
  <si>
    <t>PN3322.H62.C84 2014</t>
  </si>
  <si>
    <t>PN3322.H62.E43 1989</t>
  </si>
  <si>
    <t>PN3322.H62.E43 1997</t>
  </si>
  <si>
    <t>PN3322.H62.M39</t>
  </si>
  <si>
    <t>PN3322.H62.N63</t>
  </si>
  <si>
    <t>PN3322.H62.O63</t>
  </si>
  <si>
    <t>PN3322.H62.S54</t>
  </si>
  <si>
    <t>PN3322.H62.S67</t>
  </si>
  <si>
    <t>PN3322.H62.V35</t>
  </si>
  <si>
    <t>PN3322.H63.A53</t>
  </si>
  <si>
    <t>PN3322.H63.A85</t>
  </si>
  <si>
    <t>PN3322.H63.C37</t>
  </si>
  <si>
    <t>PN3322.H63.I58</t>
  </si>
  <si>
    <t>PN3322.H63.L53</t>
  </si>
  <si>
    <t>PN3322.H63.P35</t>
  </si>
  <si>
    <t>PN3322.H64.M45</t>
  </si>
  <si>
    <t>PN3322.H653.X38</t>
  </si>
  <si>
    <t>PN3322.H655.H55</t>
  </si>
  <si>
    <t>PN3322.H655.L55</t>
  </si>
  <si>
    <t>PN3322.H657.H47</t>
  </si>
  <si>
    <t>PN3322.H657.O74</t>
  </si>
  <si>
    <t>PN3322.H657.T74</t>
  </si>
  <si>
    <t>PN3322.H66.F55</t>
  </si>
  <si>
    <t>PN3322.H66.H55</t>
  </si>
  <si>
    <t>PN3322.H67.A48</t>
  </si>
  <si>
    <t>PN3322.H67.F54</t>
  </si>
  <si>
    <t>PN3322.H67.G73</t>
  </si>
  <si>
    <t>PN3322.H67.T63</t>
  </si>
  <si>
    <t>PN3322.H68.C65</t>
  </si>
  <si>
    <t>PN3322.H68.M55</t>
  </si>
  <si>
    <t>PN3322.H69.A46</t>
  </si>
  <si>
    <t>PN3322.H69.L35</t>
  </si>
  <si>
    <t>PN3322.H69.M85</t>
  </si>
  <si>
    <t>PN3322.H69.P37</t>
  </si>
  <si>
    <t>PN3322.H69.P53</t>
  </si>
  <si>
    <t>PN3322.H69.P54</t>
  </si>
  <si>
    <t>PN3322.H69.P67</t>
  </si>
  <si>
    <t>PN3322.H69.S96</t>
  </si>
  <si>
    <t>PN3322.H73.P46</t>
  </si>
  <si>
    <t>PN3322.H73.S47</t>
  </si>
  <si>
    <t>PN3322.H73.S65</t>
  </si>
  <si>
    <t>PN3322.H73.T54</t>
  </si>
  <si>
    <t>PN3322.H73.T74</t>
  </si>
  <si>
    <t>PN3322.H83.A44</t>
  </si>
  <si>
    <t>PN3322.H83.C35</t>
  </si>
  <si>
    <t>PN3322.H83.M35 1991</t>
  </si>
  <si>
    <t>PN3322.H83.M35 2006</t>
  </si>
  <si>
    <t>PN3322.H83.T54</t>
  </si>
  <si>
    <t>PN3322.H83.T57</t>
  </si>
  <si>
    <t>PN3322.H84.B54</t>
  </si>
  <si>
    <t>PN3322.H84.W65</t>
  </si>
  <si>
    <t>PN3322.H85.B84</t>
  </si>
  <si>
    <t>PN3322.H85.M35</t>
  </si>
  <si>
    <t>PN3322.H85.M57 1998</t>
  </si>
  <si>
    <t>PN3322.H85.N84</t>
  </si>
  <si>
    <t>PN3322.H85.P57</t>
  </si>
  <si>
    <t>PN3322.H85.P76</t>
  </si>
  <si>
    <t>PN3322.H85.T73</t>
  </si>
  <si>
    <t>PN3322.H85.U48</t>
  </si>
  <si>
    <t>PN3322.H86.R33</t>
  </si>
  <si>
    <t>PN3322.H88.E43</t>
  </si>
  <si>
    <t>676-01</t>
  </si>
  <si>
    <t>Caligrama</t>
  </si>
  <si>
    <t>PN3322.H86.A92</t>
  </si>
  <si>
    <t>PN3322.H88.V47</t>
  </si>
  <si>
    <t>PN3322.H89.D45</t>
  </si>
  <si>
    <t>PN3322.H89.D66</t>
  </si>
  <si>
    <t>PN3322.H89.F55</t>
  </si>
  <si>
    <t>PN3322.H89.H89</t>
  </si>
  <si>
    <t>1893-03</t>
  </si>
  <si>
    <t>PN3322.H89.L37</t>
  </si>
  <si>
    <t>PN3322.H89.M33</t>
  </si>
  <si>
    <t>PN3322.H89.M37</t>
  </si>
  <si>
    <t>PN3322.H89.M85 1997</t>
  </si>
  <si>
    <t>PN3322.H89.M853</t>
  </si>
  <si>
    <t>PN3322.H89.M87</t>
  </si>
  <si>
    <t>PN3322.H89.N84</t>
  </si>
  <si>
    <t>PN3322.H89.P84 2009</t>
  </si>
  <si>
    <t>PN3322.H89.P84 2010</t>
  </si>
  <si>
    <t>PN3322.H89.S62</t>
  </si>
  <si>
    <t>PN3322.H89.S66</t>
  </si>
  <si>
    <t>PN3322.H97.A44</t>
  </si>
  <si>
    <t>PN3322.H97.C65</t>
  </si>
  <si>
    <t>PN3322.I23.N63</t>
  </si>
  <si>
    <t>PN3322.I23.S66</t>
  </si>
  <si>
    <t>PN3322.I23.U48</t>
  </si>
  <si>
    <t>693-08</t>
  </si>
  <si>
    <t>699-94</t>
  </si>
  <si>
    <t>PN3322.I24.E88</t>
  </si>
  <si>
    <t>Editorial No identificada</t>
  </si>
  <si>
    <t>PN3322.I24.I22</t>
  </si>
  <si>
    <t>PN3322.I24.I33</t>
  </si>
  <si>
    <t>PN3322.I24.I58</t>
  </si>
  <si>
    <t>PN3322.I24.L45</t>
  </si>
  <si>
    <t>PN3322.I24.L49</t>
  </si>
  <si>
    <t>PN3322.I24.M37</t>
  </si>
  <si>
    <t>PN3322.I24.M57</t>
  </si>
  <si>
    <t>PN3322.I24.M84</t>
  </si>
  <si>
    <t>PN3322.I24.M85</t>
  </si>
  <si>
    <t>PN3322.I24.O49</t>
  </si>
  <si>
    <t>PN3322.I24.P37 1984</t>
  </si>
  <si>
    <t>PN3322.I24.P37 2006</t>
  </si>
  <si>
    <t>PN3322.I24.R37</t>
  </si>
  <si>
    <t>PN3322.I24.R45 1985</t>
  </si>
  <si>
    <t>PN3322.I24.R45 1997</t>
  </si>
  <si>
    <t>PN3322.I24.S25</t>
  </si>
  <si>
    <t>PN3322.I24.V53</t>
  </si>
  <si>
    <t>PN3322.I27.R47</t>
  </si>
  <si>
    <t>PN3322.I29.Ll7</t>
  </si>
  <si>
    <t>PN3322.I32J.Ch7</t>
  </si>
  <si>
    <t>PN3322.I32X.C65</t>
  </si>
  <si>
    <t>PN3322.I42.A45</t>
  </si>
  <si>
    <t>PN3322.I53.N65</t>
  </si>
  <si>
    <t>PN3322.I55.F87</t>
  </si>
  <si>
    <t>PN3322.I63.E43</t>
  </si>
  <si>
    <t>PN3322.I65.C35</t>
  </si>
  <si>
    <t>PN3322.I65.D53</t>
  </si>
  <si>
    <t>PN3322.I65.R56</t>
  </si>
  <si>
    <t>PN3322.I73.R65</t>
  </si>
  <si>
    <t>PN3322.I75J.A93</t>
  </si>
  <si>
    <t>PN3322.I75J.C83</t>
  </si>
  <si>
    <t>PN3322.I75J.D63</t>
  </si>
  <si>
    <t>PN3322.I75J.E65</t>
  </si>
  <si>
    <t>PN3322.I75J.H37</t>
  </si>
  <si>
    <t>PN3322.I75J.H55</t>
  </si>
  <si>
    <t>PN3322.I75J.L53</t>
  </si>
  <si>
    <t>PN3322.I75J.M85</t>
  </si>
  <si>
    <t>3025-00</t>
  </si>
  <si>
    <t>PN3322.I75J.M86 1994</t>
  </si>
  <si>
    <t>PN3322.I75J.M86 1995</t>
  </si>
  <si>
    <t>PN3322.I75J.N68</t>
  </si>
  <si>
    <t>PN3322.I75J.O72</t>
  </si>
  <si>
    <t>PN3322.I75J.P75</t>
  </si>
  <si>
    <t>PN3322.I75J.U48</t>
  </si>
  <si>
    <t>PN3322.I75W.C84 19--</t>
  </si>
  <si>
    <t>PN3322.I75W.C84 1978</t>
  </si>
  <si>
    <t>PN3322.I75W.C84 2009</t>
  </si>
  <si>
    <t>PN3322.I75W.L49</t>
  </si>
  <si>
    <t>PN3322.I75W.R56</t>
  </si>
  <si>
    <t>PN3322.I78.C45</t>
  </si>
  <si>
    <t>PN3322.I81.M37</t>
  </si>
  <si>
    <t>PN3322.I82.A33</t>
  </si>
  <si>
    <t>PN3322.I82.V56</t>
  </si>
  <si>
    <t>PN3322.I83.A78</t>
  </si>
  <si>
    <t>PN3322.I83.C83</t>
  </si>
  <si>
    <t>PN3322.I83.I58</t>
  </si>
  <si>
    <t>PN3322.I83.N63</t>
  </si>
  <si>
    <t>PN3322.I84.M45</t>
  </si>
  <si>
    <t>PN3322.I88.K97</t>
  </si>
  <si>
    <t>PN3322.I92.A78</t>
  </si>
  <si>
    <t>PN3322.I92.L33</t>
  </si>
  <si>
    <t>PN3322.I92.N44</t>
  </si>
  <si>
    <t>PN3322.I93.C83</t>
  </si>
  <si>
    <t>PN3322.I99.N85</t>
  </si>
  <si>
    <t>PN3322.J31.D47</t>
  </si>
  <si>
    <t>PN3322.J32B.J87</t>
  </si>
  <si>
    <t>PN3322.J32W.P37</t>
  </si>
  <si>
    <t>PN3322.J326.N54</t>
  </si>
  <si>
    <t>PN3322.J327.R45</t>
  </si>
  <si>
    <t>PN3322.J33.A39</t>
  </si>
  <si>
    <t>PN3322.J33.A43</t>
  </si>
  <si>
    <t>PN3322.J33.A44</t>
  </si>
  <si>
    <t>PN3322.J33.B67</t>
  </si>
  <si>
    <t>PN3322.J33.C37</t>
  </si>
  <si>
    <t>PN3322.J33.C66</t>
  </si>
  <si>
    <t>PN3322.J33.CH5</t>
  </si>
  <si>
    <t>PN3322.J33.C76</t>
  </si>
  <si>
    <t>PN3322.J33.D35 1984</t>
  </si>
  <si>
    <t>PN3322.J33.D35 2001</t>
  </si>
  <si>
    <t>PN3322.J33.D57</t>
  </si>
  <si>
    <t>PN3322.J33.E32</t>
  </si>
  <si>
    <t>PN3322.J33.E63</t>
  </si>
  <si>
    <t>PN3322.J33.E97 1981</t>
  </si>
  <si>
    <t>PN3322.J33.E97 2002</t>
  </si>
  <si>
    <t>PN3322.J33.I42</t>
  </si>
  <si>
    <t>PN3322.J33.J38</t>
  </si>
  <si>
    <t>PN3322.J33.L43</t>
  </si>
  <si>
    <t>PN3322.J33.M35</t>
  </si>
  <si>
    <t>PN3322.J33.M45</t>
  </si>
  <si>
    <t>PN3322.J33.M84</t>
  </si>
  <si>
    <t>PN3322.J33.N68</t>
  </si>
  <si>
    <t>La elegancía del erizo</t>
  </si>
  <si>
    <t>PN3322.B3534.E43</t>
  </si>
  <si>
    <t>Memorias de España 1937</t>
  </si>
  <si>
    <t>Paralelo 21</t>
  </si>
  <si>
    <t>PN3322.G386.M45</t>
  </si>
  <si>
    <t>Las posesiones</t>
  </si>
  <si>
    <t>Thomas Berhard</t>
  </si>
  <si>
    <t>PN3322.B478.P67</t>
  </si>
  <si>
    <t>Gris Tormenta</t>
  </si>
  <si>
    <t>PN3322.J33.O873</t>
  </si>
  <si>
    <t>PN3322.J33.O878</t>
  </si>
  <si>
    <t>PN3322.J33.P36 1998</t>
  </si>
  <si>
    <t>PN3322.J33.P36 2000</t>
  </si>
  <si>
    <t>PN3322.J33.P37</t>
  </si>
  <si>
    <t>PN3322.J33.P75</t>
  </si>
  <si>
    <t>PN3322.J33.P76</t>
  </si>
  <si>
    <t>PN3322.J33.P85</t>
  </si>
  <si>
    <t>PN3322.J33.R45 1991</t>
  </si>
  <si>
    <t>PN3322.J33.R45 2001</t>
  </si>
  <si>
    <t>PN3322.J33.R47 1997</t>
  </si>
  <si>
    <t>PN3322.J33.T67</t>
  </si>
  <si>
    <t>PN3322.J33.U48</t>
  </si>
  <si>
    <t>PN3322.J33.V53</t>
  </si>
  <si>
    <t>PN3322.J33.V54</t>
  </si>
  <si>
    <t>PN3322.J33.V84</t>
  </si>
  <si>
    <t>PN3322.J33M.C67</t>
  </si>
  <si>
    <t>PN3322.J34.A9</t>
  </si>
  <si>
    <t>PN3322.J35.A35</t>
  </si>
  <si>
    <t>PN3322.J35.A37</t>
  </si>
  <si>
    <t>PN3322.J35.A44</t>
  </si>
  <si>
    <t>PN3322.J35.A75</t>
  </si>
  <si>
    <t>PN3322.J35.B35</t>
  </si>
  <si>
    <t>PN3322.J35.C36</t>
  </si>
  <si>
    <t>PN3322.J35.C67</t>
  </si>
  <si>
    <t>PN3322.J35.D57</t>
  </si>
  <si>
    <t>PN3322.J35.E58</t>
  </si>
  <si>
    <t>PN3322.J35.E86</t>
  </si>
  <si>
    <t>PN3322.J35.F55</t>
  </si>
  <si>
    <t>PN3322.J35.G73</t>
  </si>
  <si>
    <t>PN3322.J35.H57</t>
  </si>
  <si>
    <t>PN3322.J35.H83 1991</t>
  </si>
  <si>
    <t>PN3322.J35.H83 2005</t>
  </si>
  <si>
    <t>PN3322.J35.J85</t>
  </si>
  <si>
    <t>PN3322.J35.M49</t>
  </si>
  <si>
    <t>PN3322.J35.M55</t>
  </si>
  <si>
    <t>PN3322.J35.S26</t>
  </si>
  <si>
    <t>PN3322.J35.T35</t>
  </si>
  <si>
    <t>PN3322.J35.T67</t>
  </si>
  <si>
    <t>PN3322.J35.Z66</t>
  </si>
  <si>
    <t>PN3322.J356.S52</t>
  </si>
  <si>
    <t>PN3322.J357.M45</t>
  </si>
  <si>
    <t>PN3322.J36.N44</t>
  </si>
  <si>
    <t>PN3322.J37A.H67</t>
  </si>
  <si>
    <t>PN3322.J37E.T74</t>
  </si>
  <si>
    <t>PN3322.J373.P65</t>
  </si>
  <si>
    <t>PN3322.J38.A43</t>
  </si>
  <si>
    <t>PN3322.J38.G47</t>
  </si>
  <si>
    <t>PN3322.J38.G48</t>
  </si>
  <si>
    <t>PN3322.J38.S97 1994</t>
  </si>
  <si>
    <t>1826-09</t>
  </si>
  <si>
    <t>PN3322.J43.S94</t>
  </si>
  <si>
    <t>PN3322.J44.A42</t>
  </si>
  <si>
    <t>PN3322.J44.B35</t>
  </si>
  <si>
    <t>PN3322.J44.D47</t>
  </si>
  <si>
    <t>PN3322.J44.E92</t>
  </si>
  <si>
    <t>PN3322.J44.M83</t>
  </si>
  <si>
    <t>PN3322.J44.O28</t>
  </si>
  <si>
    <t>PN3322.J44.P35</t>
  </si>
  <si>
    <t>PN3322.J44.P53</t>
  </si>
  <si>
    <t>PN3322.J45.A98</t>
  </si>
  <si>
    <t>PN3322.J45.S26</t>
  </si>
  <si>
    <t>PN3322.J45.V53</t>
  </si>
  <si>
    <t>1044-07</t>
  </si>
  <si>
    <t>2038-07</t>
  </si>
  <si>
    <t>PN3322.J54.E84</t>
  </si>
  <si>
    <t>PN3322.J55.P76</t>
  </si>
  <si>
    <t>PN3322.J57.E92</t>
  </si>
  <si>
    <t>PN3322.J57.F55</t>
  </si>
  <si>
    <t>PN3322.J57.V53</t>
  </si>
  <si>
    <t>PN3322.J61.C84</t>
  </si>
  <si>
    <t>PN3322.J61.D35</t>
  </si>
  <si>
    <t>PN3322.J61.D43</t>
  </si>
  <si>
    <t>PN3322.J61.D65</t>
  </si>
  <si>
    <t>PN3322.J61.E82</t>
  </si>
  <si>
    <t>PN3322.J61.E92</t>
  </si>
  <si>
    <t>PN3322.J61.N55</t>
  </si>
  <si>
    <t>PN3322.J61.P37</t>
  </si>
  <si>
    <t>PN3322.J61.T47</t>
  </si>
  <si>
    <t>PN3322.J62D.A53</t>
  </si>
  <si>
    <t>PN3322.J62D.A72</t>
  </si>
  <si>
    <t>PN3322.J62D.T74</t>
  </si>
  <si>
    <t>PN3322.J62E.E72</t>
  </si>
  <si>
    <t>PN3322.J62J.P47</t>
  </si>
  <si>
    <t>PN3322.J63T.F37</t>
  </si>
  <si>
    <t>PN3322.J63V.S66</t>
  </si>
  <si>
    <t>PN3322.J64.R67</t>
  </si>
  <si>
    <t>PN3322.J65.M64</t>
  </si>
  <si>
    <t>PN3322.J67.T57</t>
  </si>
  <si>
    <t>PN3322.J67.T74</t>
  </si>
  <si>
    <t>PN3322.J69.C38</t>
  </si>
  <si>
    <t>PN3322.J69.D83 1984</t>
  </si>
  <si>
    <t>PN3322.J69.D83 1991</t>
  </si>
  <si>
    <t>PN3322.J69.D83 1999</t>
  </si>
  <si>
    <t>PN3322.J69.D83 2015</t>
  </si>
  <si>
    <t>PN3322.J69.D83 2016</t>
  </si>
  <si>
    <t>PN3322.J69.E44</t>
  </si>
  <si>
    <t>PN3322.J69.E63</t>
  </si>
  <si>
    <t>PN3322.J69.E82</t>
  </si>
  <si>
    <t>PN3322.J69.J69E</t>
  </si>
  <si>
    <t>PN3322.J69.J69I</t>
  </si>
  <si>
    <t>PN3322.J69.J69S</t>
  </si>
  <si>
    <t>PN3322.J69.L48</t>
  </si>
  <si>
    <t>PN3322.J69.M33</t>
  </si>
  <si>
    <t>PN3322.J69.M45</t>
  </si>
  <si>
    <t>PN3322.J69.M67</t>
  </si>
  <si>
    <t>PN3322.J69.M84</t>
  </si>
  <si>
    <t>1893-99</t>
  </si>
  <si>
    <t>881-00</t>
  </si>
  <si>
    <t>3003-01</t>
  </si>
  <si>
    <t>PN3322.B465K.S6</t>
  </si>
  <si>
    <t>Gustavo Gili</t>
  </si>
  <si>
    <t>PN3322.B47.A63</t>
  </si>
  <si>
    <t>Con la esperanza entre los dientes</t>
  </si>
  <si>
    <t>PN3322.B47.E86</t>
  </si>
  <si>
    <t>945-07</t>
  </si>
  <si>
    <t>Un séptimo hombre</t>
  </si>
  <si>
    <t>PN3322.B47.S46</t>
  </si>
  <si>
    <t>PN3322.J69.O27 1999</t>
  </si>
  <si>
    <t>PN3322.J69.O27 2001</t>
  </si>
  <si>
    <t>PN3322.J69.R47</t>
  </si>
  <si>
    <t>PN3322.J69.S74</t>
  </si>
  <si>
    <t>PN3322.J69.S84</t>
  </si>
  <si>
    <t>PN3322.J69.S85</t>
  </si>
  <si>
    <t>PN3322.J69.U43 1986</t>
  </si>
  <si>
    <t>PN3322.J69.U43 2009</t>
  </si>
  <si>
    <t>PN3322.J695.R54</t>
  </si>
  <si>
    <t>PN3322.J83.C65</t>
  </si>
  <si>
    <t>PN3322.J83.C65 1965</t>
  </si>
  <si>
    <t>PN3322.J83.L53 1974</t>
  </si>
  <si>
    <t>PN3322.J83.L53 1998</t>
  </si>
  <si>
    <t>PN3322.J85.A22</t>
  </si>
  <si>
    <t>PN3322.J85.A23</t>
  </si>
  <si>
    <t>PN3322.J85.A55</t>
  </si>
  <si>
    <t>PN3322.J85.A98 1996</t>
  </si>
  <si>
    <t>PN3322.J85.A98 2014</t>
  </si>
  <si>
    <t>PN3322.J85.B58</t>
  </si>
  <si>
    <t>PN3322.J85.C67</t>
  </si>
  <si>
    <t>PN3322.J85.E42</t>
  </si>
  <si>
    <t>PN3322.J85.E75G</t>
  </si>
  <si>
    <t>PN3322.J85.E75P</t>
  </si>
  <si>
    <t>PN3322.J85.E83</t>
  </si>
  <si>
    <t>PN3322.J85.E94</t>
  </si>
  <si>
    <t>PN3322.J85.H45</t>
  </si>
  <si>
    <t>PN3322.J85.H47</t>
  </si>
  <si>
    <t>PN3322.J85.J37</t>
  </si>
  <si>
    <t>PN3322.J85.J84</t>
  </si>
  <si>
    <t>174-05</t>
  </si>
  <si>
    <t>161-05</t>
  </si>
  <si>
    <t>PN3322.J85.L53</t>
  </si>
  <si>
    <t>PN3322.J85.M39</t>
  </si>
  <si>
    <t>PN3322.J85.M85</t>
  </si>
  <si>
    <t>PN3322.J85.P39</t>
  </si>
  <si>
    <t>PN3322.J85.P76</t>
  </si>
  <si>
    <t>PN3322.J85.S62</t>
  </si>
  <si>
    <t>PN3322.J85.S63</t>
  </si>
  <si>
    <t>PN3322.J85.T45</t>
  </si>
  <si>
    <t>PN3322.J85.T46</t>
  </si>
  <si>
    <t>PN3322.J85.T55</t>
  </si>
  <si>
    <t>PN3322.J85.T57</t>
  </si>
  <si>
    <t>PN3322.J85.T58</t>
  </si>
  <si>
    <t>PN3322.J85.T73</t>
  </si>
  <si>
    <t>PN3322.J85.V45</t>
  </si>
  <si>
    <t>PN3322.J85.V57</t>
  </si>
  <si>
    <t>PN3322.K31.A27</t>
  </si>
  <si>
    <t>PN3322.K31.C47</t>
  </si>
  <si>
    <t>PN3322.K31.C76</t>
  </si>
  <si>
    <t>PN3322.K31.F74</t>
  </si>
  <si>
    <t>PN3322.K31.F75</t>
  </si>
  <si>
    <t>PN3322.K31.G45</t>
  </si>
  <si>
    <t>PN3322.K31.N53</t>
  </si>
  <si>
    <t>PN3322.K31.P35 1999</t>
  </si>
  <si>
    <t>PN3322.K31.P35 2009</t>
  </si>
  <si>
    <t>PN3322.K32.A35</t>
  </si>
  <si>
    <t>PN3322.K32.A36</t>
  </si>
  <si>
    <t>PN3322.K32.A43 1980</t>
  </si>
  <si>
    <t>PN3322.K32.A43 1993</t>
  </si>
  <si>
    <t>la ficha en prometeo tiene una nota que dice: que no se a devuelto el libro desde 2011</t>
  </si>
  <si>
    <t>PN3322.K32.B37</t>
  </si>
  <si>
    <t>PN3322.K32.B44</t>
  </si>
  <si>
    <t>PN3322.K32.B53</t>
  </si>
  <si>
    <t>PN3322.K32.B58</t>
  </si>
  <si>
    <t>PN3322.K32.B76</t>
  </si>
  <si>
    <t>PN3322.K32.B85</t>
  </si>
  <si>
    <t>PN3322.K32.C35</t>
  </si>
  <si>
    <t>PN3322.K32.C38F 1979</t>
  </si>
  <si>
    <t>PN3322.K32.C38M</t>
  </si>
  <si>
    <t>PN3322.K32.C38P 1980</t>
  </si>
  <si>
    <t>PN3322.K32.C387</t>
  </si>
  <si>
    <t>PN3322.K32.C39</t>
  </si>
  <si>
    <t>PN3322.K32.C57 1991</t>
  </si>
  <si>
    <t>PN3322.K32.C57 1993</t>
  </si>
  <si>
    <t>PN3322.K32.C57</t>
  </si>
  <si>
    <t>PN3322.K32.C64</t>
  </si>
  <si>
    <t>PN3322.K32.C65</t>
  </si>
  <si>
    <t>PN3322.K32.C66</t>
  </si>
  <si>
    <t>PN3322.K32.C78</t>
  </si>
  <si>
    <t>803-94</t>
  </si>
  <si>
    <t>PN3322.K32.C3 1973</t>
  </si>
  <si>
    <t>PN3322.K32.C3 1979</t>
  </si>
  <si>
    <t>PN3322.K32.C38P 2007</t>
  </si>
  <si>
    <t>1164-99</t>
  </si>
  <si>
    <t>PN3322.K32.C83</t>
  </si>
  <si>
    <t>PN3322.K32.C84</t>
  </si>
  <si>
    <t>PN3322.K32.D38</t>
  </si>
  <si>
    <t>PN3322.K32.D45</t>
  </si>
  <si>
    <t>PN3322.K32.D48</t>
  </si>
  <si>
    <t>PN3322.K32.D52</t>
  </si>
  <si>
    <t>PN3322.K32.D53</t>
  </si>
  <si>
    <t>PN3322.K32.D54</t>
  </si>
  <si>
    <t>PN3322.K32.E96</t>
  </si>
  <si>
    <t>PN3322.K32.G74</t>
  </si>
  <si>
    <t>PN3322.K32.H64</t>
  </si>
  <si>
    <t>PN3322.K32.I53</t>
  </si>
  <si>
    <t>PN3322.K32.J35</t>
  </si>
  <si>
    <t>PN3322.K32.K34</t>
  </si>
  <si>
    <t>PN3322.K32.L69</t>
  </si>
  <si>
    <t>PN3322.K32.M43</t>
  </si>
  <si>
    <t>PN3322.K32.M47 1979</t>
  </si>
  <si>
    <t>PN3322.K32.M47 1996</t>
  </si>
  <si>
    <t>PN3322.K32.M47 1997</t>
  </si>
  <si>
    <t>PN3322.K32.M47 1998</t>
  </si>
  <si>
    <t>PN3322.K32.M47 1999</t>
  </si>
  <si>
    <t>PN3322.K32.M47 2004</t>
  </si>
  <si>
    <t>PN3322.K32.M57</t>
  </si>
  <si>
    <t>PN3322.K32.M86</t>
  </si>
  <si>
    <t>PN3322.K32.M87</t>
  </si>
  <si>
    <t>PN3322.K32.N68</t>
  </si>
  <si>
    <t>PN3322.K32.P47</t>
  </si>
  <si>
    <t>PN3322.K32.P76 1985</t>
  </si>
  <si>
    <t>PN3322.K32.P76 1999</t>
  </si>
  <si>
    <t>PN3322.K32.P76 2008</t>
  </si>
  <si>
    <t>PN3322.K32.R53</t>
  </si>
  <si>
    <t>PN3322.K32.R85</t>
  </si>
  <si>
    <t>PN3322.K32.S25</t>
  </si>
  <si>
    <t>PN3322.K32.S54</t>
  </si>
  <si>
    <t>PN3322.K32.S55</t>
  </si>
  <si>
    <t>PN3322.K32.S81</t>
  </si>
  <si>
    <t>PN3322.K32.S94</t>
  </si>
  <si>
    <t>PN3322.K32.U58</t>
  </si>
  <si>
    <t>PN3322.K32.W34</t>
  </si>
  <si>
    <t>PN3322.K32.W35</t>
  </si>
  <si>
    <t>PN3322.K32.W36</t>
  </si>
  <si>
    <t>PN3322.K32.Z57</t>
  </si>
  <si>
    <t>PN3322.K33.L85</t>
  </si>
  <si>
    <t>PN3322.K335.C35</t>
  </si>
  <si>
    <t>PN3322.K34.A82</t>
  </si>
  <si>
    <t>PN3322.K35.M55</t>
  </si>
  <si>
    <t>PN3322.K356.I88</t>
  </si>
  <si>
    <t>PN3322.K36.P45</t>
  </si>
  <si>
    <t>PN3322.K37.A89</t>
  </si>
  <si>
    <t>PN3322.K37.H57</t>
  </si>
  <si>
    <t>PN3322.K37.P75</t>
  </si>
  <si>
    <t>PN3322.K37.S66 2016</t>
  </si>
  <si>
    <t>PN3322.K39.B35</t>
  </si>
  <si>
    <t>PN3322.K39.B45</t>
  </si>
  <si>
    <t>PN3322.K39.C37 1985</t>
  </si>
  <si>
    <t>PN3322.K39.C37 2004</t>
  </si>
  <si>
    <t>PN3322.K39.C67</t>
  </si>
  <si>
    <t>PN3322.K39.H57 2005</t>
  </si>
  <si>
    <t>PN3322.K39.H57 2011</t>
  </si>
  <si>
    <t>PN3322.K39.M34</t>
  </si>
  <si>
    <t>Oriente de los insectos mexicanos</t>
  </si>
  <si>
    <t>Pablo Soler Frost</t>
  </si>
  <si>
    <t>Zopilote Rey</t>
  </si>
  <si>
    <t>El imaginador: relatos</t>
  </si>
  <si>
    <t>PN3322.G37B.I42</t>
  </si>
  <si>
    <t>PN3322.K39.M55</t>
  </si>
  <si>
    <t>PN3322.K39.P35</t>
  </si>
  <si>
    <t>PN3322.K39.P75</t>
  </si>
  <si>
    <t>PN3322.K39.S66</t>
  </si>
  <si>
    <t>PN3322.K392.A83</t>
  </si>
  <si>
    <t>PN3322.K393.A43</t>
  </si>
  <si>
    <t>PN3322.K393.A49</t>
  </si>
  <si>
    <t>PN3322.K393.C37</t>
  </si>
  <si>
    <t>PN3322.K393.C77</t>
  </si>
  <si>
    <t>PN3322.K393.L53</t>
  </si>
  <si>
    <t>1039-07</t>
  </si>
  <si>
    <t>PN3322.K393.P63</t>
  </si>
  <si>
    <t>PN3322.K393.S29</t>
  </si>
  <si>
    <t>PN3322.K393.U48</t>
  </si>
  <si>
    <t>PN3322.K44.E57</t>
  </si>
  <si>
    <t>PN3322.K46.P59</t>
  </si>
  <si>
    <t>PN3322.K46.R46</t>
  </si>
  <si>
    <t>PN3322.K47.B54 1992</t>
  </si>
  <si>
    <t>PN3322.K47.B54 2001</t>
  </si>
  <si>
    <t>2371-99</t>
  </si>
  <si>
    <t>PN3322.K47.C35</t>
  </si>
  <si>
    <t>PN3322.K47.C37</t>
  </si>
  <si>
    <t>PN3322.K47.C38</t>
  </si>
  <si>
    <t>PN3322.K47.G37</t>
  </si>
  <si>
    <t>PN3322.K47.M34</t>
  </si>
  <si>
    <t>PN3322.K47.M35</t>
  </si>
  <si>
    <t>PN3322.K47.M49</t>
  </si>
  <si>
    <t>1010-99</t>
  </si>
  <si>
    <t>762-09</t>
  </si>
  <si>
    <t>PN3322.K47.S92 1981</t>
  </si>
  <si>
    <t>PN3322.K47.S92 1998</t>
  </si>
  <si>
    <t>PN3322.K47.T75</t>
  </si>
  <si>
    <t>PN3322.K47.V34</t>
  </si>
  <si>
    <t>PN3322.K47.V35</t>
  </si>
  <si>
    <t>PN3322.K47.V57</t>
  </si>
  <si>
    <t>PN3322.K48.B35</t>
  </si>
  <si>
    <t>PN3322.K48.C37</t>
  </si>
  <si>
    <t>PN3322.K48.D53</t>
  </si>
  <si>
    <t>PN3322.K48.F53</t>
  </si>
  <si>
    <t>PN3322.K48.K35</t>
  </si>
  <si>
    <t>PN3322.K48.L56</t>
  </si>
  <si>
    <t>PN3322.K48.R45</t>
  </si>
  <si>
    <t>PN3322.K48.S56</t>
  </si>
  <si>
    <t>PN3322.K48.U48</t>
  </si>
  <si>
    <t>PN3322.K48.Y6</t>
  </si>
  <si>
    <t>PN3322.K485.V45</t>
  </si>
  <si>
    <t>PN3322.K51.L33</t>
  </si>
  <si>
    <t>PN3322.K51.P84</t>
  </si>
  <si>
    <t>PN3322.K52.M45</t>
  </si>
  <si>
    <t>PN3322.K524.K35</t>
  </si>
  <si>
    <t>PN3322.K526.L85</t>
  </si>
  <si>
    <t>PN3322.K53.C37</t>
  </si>
  <si>
    <t>PN3322.K53.C45</t>
  </si>
  <si>
    <t>PN3322.K53.D63</t>
  </si>
  <si>
    <t>PN3322.K53.H57</t>
  </si>
  <si>
    <t>PN3322.K53.M57</t>
  </si>
  <si>
    <t>PN3322.K53.V45</t>
  </si>
  <si>
    <t>PN3322.K53.Z65</t>
  </si>
  <si>
    <t>PN3322.K534.L33</t>
  </si>
  <si>
    <t>PN3322.K534.L34</t>
  </si>
  <si>
    <t>PN3322.K534.P65</t>
  </si>
  <si>
    <t>PN3322.K537.Y6</t>
  </si>
  <si>
    <t>PN3322.K54.A43</t>
  </si>
  <si>
    <t>PN3322.K54.C65</t>
  </si>
  <si>
    <t>PN3322.K54.C84</t>
  </si>
  <si>
    <t>PN3322.K54.C843</t>
  </si>
  <si>
    <t>PN3322.K54.D54</t>
  </si>
  <si>
    <t>PN3322.K54.H35</t>
  </si>
  <si>
    <t>PN3322.K54.J85</t>
  </si>
  <si>
    <t>PN3322.K54.K55 1989</t>
  </si>
  <si>
    <t>PN3322.K54.K55 1999</t>
  </si>
  <si>
    <t>PN3322.K54.K55 2006</t>
  </si>
  <si>
    <t>PN3322.K54.L53 2000</t>
  </si>
  <si>
    <t>PN3322.K54.L57 2000</t>
  </si>
  <si>
    <t>PN3322.K54.L57 1976</t>
  </si>
  <si>
    <t>PN3322.K54.M37</t>
  </si>
  <si>
    <t>PN3322.K54.M45</t>
  </si>
  <si>
    <t>PN3322.K54.O35</t>
  </si>
  <si>
    <t>PN3322.K54.P83 1985</t>
  </si>
  <si>
    <t>PN3322.K54.R55</t>
  </si>
  <si>
    <t>PN3322.K54.T85</t>
  </si>
  <si>
    <t>PN3322.K55.C57</t>
  </si>
  <si>
    <t>PN3322.K55.E52</t>
  </si>
  <si>
    <t>PN3322.K55.L43</t>
  </si>
  <si>
    <t>PN3322.K55.T85</t>
  </si>
  <si>
    <t>PN3322.K56.B67</t>
  </si>
  <si>
    <t>PN3322.K57.T75</t>
  </si>
  <si>
    <t>PN3322.K58.J85</t>
  </si>
  <si>
    <t>PN3322.K58.M37</t>
  </si>
  <si>
    <t>PN3322.K58.M53 2007</t>
  </si>
  <si>
    <t>PN3322.K58.M53 1993</t>
  </si>
  <si>
    <t>PN3322.K58.M53 2006</t>
  </si>
  <si>
    <t>PN3322.K58.N37</t>
  </si>
  <si>
    <t>PN3322.K58.R45</t>
  </si>
  <si>
    <t>PN3322.K58.T47</t>
  </si>
  <si>
    <t>PN3322.K59.B35</t>
  </si>
  <si>
    <t>PN3322.K59.M65</t>
  </si>
  <si>
    <t>PN3322.K59.R63</t>
  </si>
  <si>
    <t>PN3322.K63.H65</t>
  </si>
  <si>
    <t>PN3322.K65D.S42</t>
  </si>
  <si>
    <t>PN3322.K65J.K55</t>
  </si>
  <si>
    <t>PN3322.K66.G87</t>
  </si>
  <si>
    <t>PN3322.K67.C63</t>
  </si>
  <si>
    <t xml:space="preserve">PN3322.K67.J84 1981 </t>
  </si>
  <si>
    <t>PN3322.K67.J84 1982</t>
  </si>
  <si>
    <t>PN3322.K72.M45</t>
  </si>
  <si>
    <t>PN3322.K73.I53</t>
  </si>
  <si>
    <t>PN3322.K73.L83</t>
  </si>
  <si>
    <t>PN3322.K73.L85</t>
  </si>
  <si>
    <t>PN3322.K73.M85</t>
  </si>
  <si>
    <t>PN3322.K73.R45</t>
  </si>
  <si>
    <t>PN3322.K75.A52</t>
  </si>
  <si>
    <t>PN3322.K75.C53</t>
  </si>
  <si>
    <t>PN3322.K83.O87</t>
  </si>
  <si>
    <t>PN3322.K85.A78</t>
  </si>
  <si>
    <t>PN3322.K85.B76</t>
  </si>
  <si>
    <t>PN3322.K85.Ch7</t>
  </si>
  <si>
    <t>PN3322.K85.D47</t>
  </si>
  <si>
    <t>PN3322.K85.E52</t>
  </si>
  <si>
    <t>1122-09</t>
  </si>
  <si>
    <t>PN3322.K85.F54</t>
  </si>
  <si>
    <t>PN3322.K85.I33</t>
  </si>
  <si>
    <t>PN3322.K85.I35</t>
  </si>
  <si>
    <t>PN3322.K85.I54</t>
  </si>
  <si>
    <t>PN3322.K85.I58</t>
  </si>
  <si>
    <t>PN3322.K85.J33</t>
  </si>
  <si>
    <t>PN3322.K85.L45</t>
  </si>
  <si>
    <t>PN3322.K85.L533</t>
  </si>
  <si>
    <t>PN3322.K85.L537</t>
  </si>
  <si>
    <t>2577-97</t>
  </si>
  <si>
    <t>1849-95</t>
  </si>
  <si>
    <t>PN3322.K85.T47</t>
  </si>
  <si>
    <t>PN3322.K85.U53</t>
  </si>
  <si>
    <t>PN3322.K85.V53</t>
  </si>
  <si>
    <t>PN3322.K87.C84</t>
  </si>
  <si>
    <t>PN3322.K87.I58</t>
  </si>
  <si>
    <t>PN3322.K87.O33</t>
  </si>
  <si>
    <t>PN3322.K87.S54</t>
  </si>
  <si>
    <t>PN3322.K93.O75</t>
  </si>
  <si>
    <t>PN3322.L31.H65</t>
  </si>
  <si>
    <t>PN3322.L33.A43 1982</t>
  </si>
  <si>
    <t>PN3322.L33.A43 1994</t>
  </si>
  <si>
    <t>PN3322.L34.N33</t>
  </si>
  <si>
    <t>PN3322.L332.N33 2004</t>
  </si>
  <si>
    <t>PN3322.L344.B37</t>
  </si>
  <si>
    <t>PN3322.L344.B377</t>
  </si>
  <si>
    <t>PN3322.L345.A54</t>
  </si>
  <si>
    <t>PN3322.L345.C37</t>
  </si>
  <si>
    <t>1001-01</t>
  </si>
  <si>
    <t>PN3322.L345.J47</t>
  </si>
  <si>
    <t>PN3322.L345.M37 2008</t>
  </si>
  <si>
    <t>PN3322.L345.N68</t>
  </si>
  <si>
    <t>PN3322.L348.C63</t>
  </si>
  <si>
    <t>PN3322.L35L.T74</t>
  </si>
  <si>
    <t>PN3322.L35O.F56</t>
  </si>
  <si>
    <t>PN3322.L35O.T33</t>
  </si>
  <si>
    <t>PN3322.L354.F35</t>
  </si>
  <si>
    <t>PN3322.L355.G55</t>
  </si>
  <si>
    <t>PN3322.L355.P76</t>
  </si>
  <si>
    <t>PN3322.L355.R45</t>
  </si>
  <si>
    <t>PN3322.L355.V53</t>
  </si>
  <si>
    <t>PN3322.L356.A45</t>
  </si>
  <si>
    <t>PN3322.L356.B54</t>
  </si>
  <si>
    <t>PN3322.L356.I59</t>
  </si>
  <si>
    <t>PN3322.L356.P54</t>
  </si>
  <si>
    <t>PN3322.L356.S65</t>
  </si>
  <si>
    <t>PN3322.L356.T74</t>
  </si>
  <si>
    <t>PN3322.L357.A52</t>
  </si>
  <si>
    <t>PN3322.L373.C84</t>
  </si>
  <si>
    <t>PN3322.L373.E75</t>
  </si>
  <si>
    <t>PN3322.L373.M57</t>
  </si>
  <si>
    <t>PN3322.L373.Z57</t>
  </si>
  <si>
    <t>PN3322.L374.A43</t>
  </si>
  <si>
    <t>PN3322.L375.A78</t>
  </si>
  <si>
    <t>PN3322.L377.G57</t>
  </si>
  <si>
    <t>PN3322.L377.H65</t>
  </si>
  <si>
    <t>PN3322.L377.R45</t>
  </si>
  <si>
    <t>PN3322.L38.C35</t>
  </si>
  <si>
    <t>PN3322.L381.C35</t>
  </si>
  <si>
    <t>PN3322.L381.I53</t>
  </si>
  <si>
    <t>PN3322.L381.O87</t>
  </si>
  <si>
    <t>PN3322.L382.J69</t>
  </si>
  <si>
    <t>PN3322.L383.C35 1982</t>
  </si>
  <si>
    <t>PN3322.L383.C35 2004</t>
  </si>
  <si>
    <t>PN3322.L383.L38</t>
  </si>
  <si>
    <t>PN3322.L383.O27 1986</t>
  </si>
  <si>
    <t>PN3322.L383.O27 1988</t>
  </si>
  <si>
    <t>PN3322.L383.P53</t>
  </si>
  <si>
    <t>PN3322.L383.P64</t>
  </si>
  <si>
    <t>PN3322.L385.O87</t>
  </si>
  <si>
    <t>PN3322.L385.P67</t>
  </si>
  <si>
    <t>PN3322.L385.R83</t>
  </si>
  <si>
    <t>PN3322.L386.M45</t>
  </si>
  <si>
    <t>PN3322.L387.A45 2002</t>
  </si>
  <si>
    <t>PN3322.L387.A45 2006</t>
  </si>
  <si>
    <t>PN3322.L387.A65</t>
  </si>
  <si>
    <t>3009-08</t>
  </si>
  <si>
    <t>PN3322.L387.A82</t>
  </si>
  <si>
    <t>PN3322.L387.C35</t>
  </si>
  <si>
    <t>PN3322.L387.C37</t>
  </si>
  <si>
    <t>PN3322.L387.C67</t>
  </si>
  <si>
    <t>PN3322.L387.E88</t>
  </si>
  <si>
    <t>PN3322.L387.F76</t>
  </si>
  <si>
    <t>PN3322.L387.H33</t>
  </si>
  <si>
    <t>PN3322.L387.H55</t>
  </si>
  <si>
    <t>PN3322.L387.H56 1990</t>
  </si>
  <si>
    <t>PN3322.L387.H56 2007</t>
  </si>
  <si>
    <t>PN3322.L387.H57</t>
  </si>
  <si>
    <t>PN3322.L387.H65</t>
  </si>
  <si>
    <t>PN3322.L387.I53</t>
  </si>
  <si>
    <t>PN3322.L387.J37</t>
  </si>
  <si>
    <t>PN3322.L387.M35</t>
  </si>
  <si>
    <t>PN3322.L387.M67</t>
  </si>
  <si>
    <t>PN3322.L387.M854</t>
  </si>
  <si>
    <t>PN3322.L387.M857</t>
  </si>
  <si>
    <t>PN3322.L387.P67</t>
  </si>
  <si>
    <t>PN3322.L387.S47 1990</t>
  </si>
  <si>
    <t>PN3322.L387.S49</t>
  </si>
  <si>
    <t>PN3322.L387.S86</t>
  </si>
  <si>
    <t>PN3322.L387.V57 1988</t>
  </si>
  <si>
    <t>PN3322.L387.V57 2008</t>
  </si>
  <si>
    <t>PN3322.L387.W65</t>
  </si>
  <si>
    <t>PN3322.L387.Z67</t>
  </si>
  <si>
    <t>PN3322.L388.S54</t>
  </si>
  <si>
    <t>PN3322.L39.B37</t>
  </si>
  <si>
    <t>PN3322.L39.C65</t>
  </si>
  <si>
    <t>PN3322.L39.G45</t>
  </si>
  <si>
    <t>PN3322.L39.I53</t>
  </si>
  <si>
    <t>PN3322.L39.P37</t>
  </si>
  <si>
    <t>El día que Beaumont conoció a su dolor</t>
  </si>
  <si>
    <t>PN3322.L4.D53</t>
  </si>
  <si>
    <t>Luz de luciérnagas</t>
  </si>
  <si>
    <t>PN3322.L4435.L89</t>
  </si>
  <si>
    <t>Llovizna</t>
  </si>
  <si>
    <t>PN3322.L4435.LL7</t>
  </si>
  <si>
    <t>PN3322.L448.D35</t>
  </si>
  <si>
    <t>Noche sin noche y algunos días sin día</t>
  </si>
  <si>
    <t>PN3322.L45.N53</t>
  </si>
  <si>
    <t>PN3322.L465.M4</t>
  </si>
  <si>
    <t>La novela luminosa</t>
  </si>
  <si>
    <t>PN3322.L485.N68</t>
  </si>
  <si>
    <t>PN3322.L49.D44</t>
  </si>
  <si>
    <t>203-08</t>
  </si>
  <si>
    <t>PN3322.L493.N5</t>
  </si>
  <si>
    <t>PN3322.L493.S4 1973</t>
  </si>
  <si>
    <t>129-05</t>
  </si>
  <si>
    <t>130-05</t>
  </si>
  <si>
    <t>2065-08</t>
  </si>
  <si>
    <t>PN3322.L498.M3</t>
  </si>
  <si>
    <t>1401-06</t>
  </si>
  <si>
    <t>239-96</t>
  </si>
  <si>
    <t>PN3322.L498.R6</t>
  </si>
  <si>
    <t>PN3322.S2.S6 1997</t>
  </si>
  <si>
    <t>PN3322.V56.O23</t>
  </si>
  <si>
    <t>Pasiones pasadas</t>
  </si>
  <si>
    <t>PN3322.M386.P37</t>
  </si>
  <si>
    <t>Inframundo</t>
  </si>
  <si>
    <t>PN3322.E87.I53</t>
  </si>
  <si>
    <t>Profesores, tiranos y otros pinches chamacos</t>
  </si>
  <si>
    <t>PN3322.H55.P76</t>
  </si>
  <si>
    <t>Gonçalo M. Tavares</t>
  </si>
  <si>
    <t>PN3322.T38.N55</t>
  </si>
  <si>
    <t>Andanzas y visiones españolas</t>
  </si>
  <si>
    <t>PN3322.U56.A63</t>
  </si>
  <si>
    <t>La clase muerta</t>
  </si>
  <si>
    <t>PN3322.B44.C53</t>
  </si>
  <si>
    <t>La guerra y la paz</t>
  </si>
  <si>
    <t>PN3322.G356S.G84</t>
  </si>
  <si>
    <t>Meditaciones desde el subsuelo</t>
  </si>
  <si>
    <t>PN3322.F32.M43</t>
  </si>
  <si>
    <t>PN3322.F32.I33</t>
  </si>
  <si>
    <t>Adiós humanidad</t>
  </si>
  <si>
    <t>Bárbara Jacobs</t>
  </si>
  <si>
    <t>PN3322.J32B.A33</t>
  </si>
  <si>
    <t>Llegar al mar</t>
  </si>
  <si>
    <t>El hombre nacido en Danzig</t>
  </si>
  <si>
    <t>PN3322.F32.H65</t>
  </si>
  <si>
    <t>PN3322.V54.M37</t>
  </si>
  <si>
    <t>Los últimos hijos</t>
  </si>
  <si>
    <t>PN3322.R35B.D53</t>
  </si>
  <si>
    <t>La provincia perdida</t>
  </si>
  <si>
    <t>PN3322.A44.P76</t>
  </si>
  <si>
    <t>PN3322.P43.T53</t>
  </si>
  <si>
    <t>Juárez Whiskey</t>
  </si>
  <si>
    <t>PN3322.S548C.J83</t>
  </si>
  <si>
    <t>Revelación de un mundo</t>
  </si>
  <si>
    <t>PN3322.V368.C37</t>
  </si>
  <si>
    <t>La novela de mi padre</t>
  </si>
  <si>
    <t>PN3322.A516.N68</t>
  </si>
  <si>
    <t>PN3322.M555.M85</t>
  </si>
  <si>
    <t>PN3322.H57H.C83 2003</t>
  </si>
  <si>
    <t>PN3322.S469g.C8 2004</t>
  </si>
  <si>
    <t>PN3322.T368.A65 2019</t>
  </si>
  <si>
    <t>PN3322.V56.C85 2019</t>
  </si>
  <si>
    <t>PN3322.V56.L53 2019</t>
  </si>
  <si>
    <t>PN3322.V56.V53 2019</t>
  </si>
  <si>
    <t>PN3322.B44.F55 2004</t>
  </si>
  <si>
    <t>PN3322.G57.R37 2019</t>
  </si>
  <si>
    <t>PN3322.F32.V47 2019</t>
  </si>
  <si>
    <t>590-19</t>
  </si>
  <si>
    <t>PN3322.S469g.P6 2012</t>
  </si>
  <si>
    <t>PN3322.T38.B37</t>
  </si>
  <si>
    <t>1862-02</t>
  </si>
  <si>
    <t>Cartas de la guerra: Correspondencia desde Angola</t>
  </si>
  <si>
    <t>PN3322.L63.C37</t>
  </si>
  <si>
    <t>2821-08</t>
  </si>
  <si>
    <t>Colmillo Blanco</t>
  </si>
  <si>
    <t>PN3322.L64.C65</t>
  </si>
  <si>
    <t>El crucero del Snark: Hacia la aventura en el Pacífico Sur</t>
  </si>
  <si>
    <t>PN3322.L64.C7</t>
  </si>
  <si>
    <t>1789-02</t>
  </si>
  <si>
    <t>PN3322.L64.LL35</t>
  </si>
  <si>
    <t>PN3322.L64.V3</t>
  </si>
  <si>
    <t>PN3322.L6625.C8</t>
  </si>
  <si>
    <t>601-99</t>
  </si>
  <si>
    <t>1324-98</t>
  </si>
  <si>
    <t>658-01</t>
  </si>
  <si>
    <t>1641-04</t>
  </si>
  <si>
    <t>2653-99</t>
  </si>
  <si>
    <t>879-03</t>
  </si>
  <si>
    <t>2008-94</t>
  </si>
  <si>
    <t>2039-94</t>
  </si>
  <si>
    <t>1186-01</t>
  </si>
  <si>
    <t>2896-00</t>
  </si>
  <si>
    <t>1163-01</t>
  </si>
  <si>
    <t>1094-04</t>
  </si>
  <si>
    <t>1931-01</t>
  </si>
  <si>
    <t>1178-01</t>
  </si>
  <si>
    <t>320-04</t>
  </si>
  <si>
    <t>1173-01</t>
  </si>
  <si>
    <t>2277-03</t>
  </si>
  <si>
    <t>289-00</t>
  </si>
  <si>
    <t>313-05</t>
  </si>
  <si>
    <t>1485-99</t>
  </si>
  <si>
    <t>1885-99</t>
  </si>
  <si>
    <t>2276-03</t>
  </si>
  <si>
    <t>882-07</t>
  </si>
  <si>
    <t>183-04</t>
  </si>
  <si>
    <t>1756-99</t>
  </si>
  <si>
    <t>1402-09</t>
  </si>
  <si>
    <t>2090-04</t>
  </si>
  <si>
    <t>93-93</t>
  </si>
  <si>
    <t>1950-08</t>
  </si>
  <si>
    <t>102-02</t>
  </si>
  <si>
    <t>1079-04</t>
  </si>
  <si>
    <t>1745-99</t>
  </si>
  <si>
    <t>1716-99</t>
  </si>
  <si>
    <t>535-06</t>
  </si>
  <si>
    <t>PN3322.L69.B3 1993</t>
  </si>
  <si>
    <t>1234-93</t>
  </si>
  <si>
    <t>287-05</t>
  </si>
  <si>
    <t>1094-01</t>
  </si>
  <si>
    <t>1034-09</t>
  </si>
  <si>
    <t>251-04</t>
  </si>
  <si>
    <t>2463-01</t>
  </si>
  <si>
    <t>2154-03</t>
  </si>
  <si>
    <t>1275-09</t>
  </si>
  <si>
    <t>1878-07</t>
  </si>
  <si>
    <t>461-97</t>
  </si>
  <si>
    <t>800-94</t>
  </si>
  <si>
    <t>482-99</t>
  </si>
  <si>
    <t>1467-07</t>
  </si>
  <si>
    <t>2404-99</t>
  </si>
  <si>
    <t>481-99</t>
  </si>
  <si>
    <t>16-95</t>
  </si>
  <si>
    <t>57-05</t>
  </si>
  <si>
    <t>1508-99</t>
  </si>
  <si>
    <t>3008-01</t>
  </si>
  <si>
    <t>996-07</t>
  </si>
  <si>
    <t>PN3322.L69.V65</t>
  </si>
  <si>
    <t xml:space="preserve">PN3322.L84.E8 1986 </t>
  </si>
  <si>
    <t>1657-06</t>
  </si>
  <si>
    <t>2319-08</t>
  </si>
  <si>
    <t>1461-98</t>
  </si>
  <si>
    <t>PN3322.M33.A5 2008</t>
  </si>
  <si>
    <t>2355-96</t>
  </si>
  <si>
    <t>964-05</t>
  </si>
  <si>
    <t>1708-99</t>
  </si>
  <si>
    <t>2197-01</t>
  </si>
  <si>
    <t>898-00</t>
  </si>
  <si>
    <t>1553-09</t>
  </si>
  <si>
    <t>1114-94</t>
  </si>
  <si>
    <t>465-97</t>
  </si>
  <si>
    <t>843-99</t>
  </si>
  <si>
    <t>1988-05</t>
  </si>
  <si>
    <t>816-02</t>
  </si>
  <si>
    <t>207-05</t>
  </si>
  <si>
    <t>206-05</t>
  </si>
  <si>
    <t>205-05</t>
  </si>
  <si>
    <t>PN3322.M343.C33</t>
  </si>
  <si>
    <t>Jesus Maeso de la Torre</t>
  </si>
  <si>
    <t>2270-01</t>
  </si>
  <si>
    <t>1322-98</t>
  </si>
  <si>
    <t>1945-04</t>
  </si>
  <si>
    <t>1413-03</t>
  </si>
  <si>
    <t>864-02</t>
  </si>
  <si>
    <t>Alfabetos : ensayos de literatura</t>
  </si>
  <si>
    <t>PN3322.M355.A54</t>
  </si>
  <si>
    <t>163-07</t>
  </si>
  <si>
    <t>Así que usted comprendera</t>
  </si>
  <si>
    <t>907-96</t>
  </si>
  <si>
    <t>2285-95</t>
  </si>
  <si>
    <t>1891-05</t>
  </si>
  <si>
    <t>PN3322.M355.H58</t>
  </si>
  <si>
    <t>475-09</t>
  </si>
  <si>
    <t>Itaca y más allá</t>
  </si>
  <si>
    <t>PN3322.M355.I7</t>
  </si>
  <si>
    <t>1970-01</t>
  </si>
  <si>
    <t>566-09</t>
  </si>
  <si>
    <t>PN3322.M355.L57</t>
  </si>
  <si>
    <t>PN3322.M355.M57</t>
  </si>
  <si>
    <t>1925-01</t>
  </si>
  <si>
    <t>PN3322.M355.T35</t>
  </si>
  <si>
    <t>2515-07</t>
  </si>
  <si>
    <t>1345-99</t>
  </si>
  <si>
    <t>PN3322.M357.C35</t>
  </si>
  <si>
    <t>2839-01</t>
  </si>
  <si>
    <t>1905-01</t>
  </si>
  <si>
    <t>1282-07</t>
  </si>
  <si>
    <t>908-05</t>
  </si>
  <si>
    <t>1083-93</t>
  </si>
  <si>
    <t>1732-02</t>
  </si>
  <si>
    <t>1427-06</t>
  </si>
  <si>
    <t>1833-97</t>
  </si>
  <si>
    <t>3393-08</t>
  </si>
  <si>
    <t>2129-01</t>
  </si>
  <si>
    <t>124-99</t>
  </si>
  <si>
    <t>1026-04</t>
  </si>
  <si>
    <t>1572-01</t>
  </si>
  <si>
    <t>1910-07</t>
  </si>
  <si>
    <t>616-09</t>
  </si>
  <si>
    <t>722-95</t>
  </si>
  <si>
    <t>2516-07</t>
  </si>
  <si>
    <t>1269-98</t>
  </si>
  <si>
    <t>451-94</t>
  </si>
  <si>
    <t>747-94</t>
  </si>
  <si>
    <t>510-98</t>
  </si>
  <si>
    <t>1927-03</t>
  </si>
  <si>
    <t>1613-00</t>
  </si>
  <si>
    <t>894-96</t>
  </si>
  <si>
    <t>1654-03</t>
  </si>
  <si>
    <t>3067-00</t>
  </si>
  <si>
    <t>631-08</t>
  </si>
  <si>
    <t>965-94</t>
  </si>
  <si>
    <t>38-03</t>
  </si>
  <si>
    <t>868-08</t>
  </si>
  <si>
    <t>617-09</t>
  </si>
  <si>
    <t>1333-04</t>
  </si>
  <si>
    <t>1920-01</t>
  </si>
  <si>
    <t>1921-01</t>
  </si>
  <si>
    <t>1550-08</t>
  </si>
  <si>
    <t>1576-08</t>
  </si>
  <si>
    <t>Un ajuste de cuentas</t>
  </si>
  <si>
    <t>PN3322.M365.A52</t>
  </si>
  <si>
    <t>1331-07</t>
  </si>
  <si>
    <t>1823-99</t>
  </si>
  <si>
    <t>PN3322.M365.O7</t>
  </si>
  <si>
    <t>1932-98</t>
  </si>
  <si>
    <t>1168-01</t>
  </si>
  <si>
    <t>1046-00</t>
  </si>
  <si>
    <t>2777-00</t>
  </si>
  <si>
    <t>1926-07</t>
  </si>
  <si>
    <t>1192-06</t>
  </si>
  <si>
    <t>1019-94</t>
  </si>
  <si>
    <t>1828-09</t>
  </si>
  <si>
    <t>2693-92</t>
  </si>
  <si>
    <t>1380-09</t>
  </si>
  <si>
    <t>2582-08</t>
  </si>
  <si>
    <t>344-93</t>
  </si>
  <si>
    <t>983-94</t>
  </si>
  <si>
    <t>1085-96</t>
  </si>
  <si>
    <t>PN3322.M37.M3</t>
  </si>
  <si>
    <t>2466-08</t>
  </si>
  <si>
    <t>PN3322.M37.N6 1985</t>
  </si>
  <si>
    <t>714-93</t>
  </si>
  <si>
    <t>PN3322.M37.N6 1991</t>
  </si>
  <si>
    <t>955-94</t>
  </si>
  <si>
    <t>2505-08</t>
  </si>
  <si>
    <t>3549-02</t>
  </si>
  <si>
    <t>1130-95</t>
  </si>
  <si>
    <t>1231-98</t>
  </si>
  <si>
    <t>204-00</t>
  </si>
  <si>
    <t>PN3322.M373.A45</t>
  </si>
  <si>
    <t>1100-00</t>
  </si>
  <si>
    <t>1101-00</t>
  </si>
  <si>
    <t>PN3322.M375.C65 2012</t>
  </si>
  <si>
    <t>2263-03</t>
  </si>
  <si>
    <t>2293-03</t>
  </si>
  <si>
    <t>1068-09</t>
  </si>
  <si>
    <t>995-09</t>
  </si>
  <si>
    <t>1196-97</t>
  </si>
  <si>
    <t>142-09</t>
  </si>
  <si>
    <t>766-07</t>
  </si>
  <si>
    <t>750-02</t>
  </si>
  <si>
    <t>PN3322.V534.V4 2006</t>
  </si>
  <si>
    <t>Amigas: los años noventa fueron mejores</t>
  </si>
  <si>
    <t>Sergio González Rodriguez</t>
  </si>
  <si>
    <t>PN3322.G67R.A43</t>
  </si>
  <si>
    <t>PN3322.I24.I58 2014</t>
  </si>
  <si>
    <t>Lo que vi en América</t>
  </si>
  <si>
    <t>Gilbert Keith Chesterton</t>
  </si>
  <si>
    <t>PN3322.CH48.A43</t>
  </si>
  <si>
    <t>Cartas a Elisabeth</t>
  </si>
  <si>
    <t>PN3322.V448.C37</t>
  </si>
  <si>
    <t>Laura y Julio</t>
  </si>
  <si>
    <t>Juan José Millas</t>
  </si>
  <si>
    <t>PN3322.R89.C83</t>
  </si>
  <si>
    <t>William Ospina</t>
  </si>
  <si>
    <t>PN3322.O836.A43</t>
  </si>
  <si>
    <t>La piel del miedo</t>
  </si>
  <si>
    <t>PN3322.V378.P54</t>
  </si>
  <si>
    <t>La fiebre</t>
  </si>
  <si>
    <t>PN3322.L4.F54</t>
  </si>
  <si>
    <t>Solsticio de infarto</t>
  </si>
  <si>
    <t>PN3322.H47J.S65</t>
  </si>
  <si>
    <t>Vidas perpendiculares</t>
  </si>
  <si>
    <t>PN3322.E57.V53</t>
  </si>
  <si>
    <t>Diario de un pendejo</t>
  </si>
  <si>
    <t>Fernando Nachón</t>
  </si>
  <si>
    <t>Hecho en México</t>
  </si>
  <si>
    <t>PN3322.B677.H43</t>
  </si>
  <si>
    <t>Puertas demasiado pequeñas</t>
  </si>
  <si>
    <t>Ave Barrera</t>
  </si>
  <si>
    <t>PN3322.B36647.P84</t>
  </si>
  <si>
    <t>Ulises 2300</t>
  </si>
  <si>
    <t>PN3322.M364.U43</t>
  </si>
  <si>
    <t>790-09</t>
  </si>
  <si>
    <t>50-09</t>
  </si>
  <si>
    <t>51-09</t>
  </si>
  <si>
    <t>1761-09</t>
  </si>
  <si>
    <t>1151-04</t>
  </si>
  <si>
    <t>1786-09</t>
  </si>
  <si>
    <t>PN3322.M375.P47</t>
  </si>
  <si>
    <t>3355-08</t>
  </si>
  <si>
    <t>1221-09</t>
  </si>
  <si>
    <t>2258-97</t>
  </si>
  <si>
    <t>437-05</t>
  </si>
  <si>
    <t>1126-05</t>
  </si>
  <si>
    <t>1053-05</t>
  </si>
  <si>
    <t>481-96</t>
  </si>
  <si>
    <t>822-07</t>
  </si>
  <si>
    <t>1145-94</t>
  </si>
  <si>
    <t>950-94</t>
  </si>
  <si>
    <t>1404-06</t>
  </si>
  <si>
    <t>1436-06</t>
  </si>
  <si>
    <t>873-01</t>
  </si>
  <si>
    <t>PN3322.M378.S3 1984</t>
  </si>
  <si>
    <t>1243-01</t>
  </si>
  <si>
    <t>939-00</t>
  </si>
  <si>
    <t>2050-01</t>
  </si>
  <si>
    <t>899-02</t>
  </si>
  <si>
    <t>1469-95</t>
  </si>
  <si>
    <t>1883-98</t>
  </si>
  <si>
    <t>1095-99</t>
  </si>
  <si>
    <t>1924-05</t>
  </si>
  <si>
    <t>1635-06</t>
  </si>
  <si>
    <t>2051-94</t>
  </si>
  <si>
    <t>2056-94</t>
  </si>
  <si>
    <t>941-94</t>
  </si>
  <si>
    <t>1692-06</t>
  </si>
  <si>
    <t>121-05</t>
  </si>
  <si>
    <t>382-09</t>
  </si>
  <si>
    <t>1117-06</t>
  </si>
  <si>
    <t>1040-07</t>
  </si>
  <si>
    <t>992-05</t>
  </si>
  <si>
    <t>1550-09</t>
  </si>
  <si>
    <t>3351-08</t>
  </si>
  <si>
    <t>1661-09</t>
  </si>
  <si>
    <t>1101-07</t>
  </si>
  <si>
    <t>786-99</t>
  </si>
  <si>
    <t>2180-02</t>
  </si>
  <si>
    <t>880-00</t>
  </si>
  <si>
    <t>288-04</t>
  </si>
  <si>
    <t>1859-01</t>
  </si>
  <si>
    <t>1383-06</t>
  </si>
  <si>
    <t>PN3322.S469g.D5 2012</t>
  </si>
  <si>
    <t>1472-08</t>
  </si>
  <si>
    <t>1037-07</t>
  </si>
  <si>
    <t>1828-07</t>
  </si>
  <si>
    <t>2849-00</t>
  </si>
  <si>
    <t>PN3322.M386.H6</t>
  </si>
  <si>
    <t>PN3322.M386.L5</t>
  </si>
  <si>
    <t>PN3322.M386.M36 1995</t>
  </si>
  <si>
    <t>2480-01</t>
  </si>
  <si>
    <t>PN3322.M386.T7 1997</t>
  </si>
  <si>
    <t>PN3322.M386F.F3</t>
  </si>
  <si>
    <t>1222-08</t>
  </si>
  <si>
    <t>475-99</t>
  </si>
  <si>
    <t>2085-97</t>
  </si>
  <si>
    <t>2089-04</t>
  </si>
  <si>
    <t>2984-01</t>
  </si>
  <si>
    <t>473-05</t>
  </si>
  <si>
    <t>El amante bilingüe</t>
  </si>
  <si>
    <t>PN3322.M387.A53</t>
  </si>
  <si>
    <t>828-09</t>
  </si>
  <si>
    <t>1611-02</t>
  </si>
  <si>
    <t>235-98</t>
  </si>
  <si>
    <t>985-98</t>
  </si>
  <si>
    <t>2008-08</t>
  </si>
  <si>
    <t>177-01</t>
  </si>
  <si>
    <t>1197-07</t>
  </si>
  <si>
    <t>La misma ciudad</t>
  </si>
  <si>
    <t>Luisge Martín</t>
  </si>
  <si>
    <t>PN3322.M3875.M5</t>
  </si>
  <si>
    <t>La muerte del Ruiseñor</t>
  </si>
  <si>
    <t>PN3322.M3876.M84</t>
  </si>
  <si>
    <t>1277-01</t>
  </si>
  <si>
    <t>2166-01</t>
  </si>
  <si>
    <t>1750-97</t>
  </si>
  <si>
    <t>1294-95</t>
  </si>
  <si>
    <t>1292-95</t>
  </si>
  <si>
    <t>PN3322.M39B.M6</t>
  </si>
  <si>
    <t>1401-09</t>
  </si>
  <si>
    <t>Tú eres la paz: Novela de costumbres contemporáneas</t>
  </si>
  <si>
    <t>Manuel Martínez Gracida</t>
  </si>
  <si>
    <t>PN3322.M39M.I82</t>
  </si>
  <si>
    <t>2053-99</t>
  </si>
  <si>
    <t>1241-09</t>
  </si>
  <si>
    <t>139-02</t>
  </si>
  <si>
    <t>PN3322.M393A.C3</t>
  </si>
  <si>
    <t>1834-05</t>
  </si>
  <si>
    <t>583-04</t>
  </si>
  <si>
    <t>PN3322.M393G.A3</t>
  </si>
  <si>
    <t>527-05</t>
  </si>
  <si>
    <t>PN3322.M393G.D4</t>
  </si>
  <si>
    <t>1291-01</t>
  </si>
  <si>
    <t>PN3322.M393I.F5</t>
  </si>
  <si>
    <t>1243-05</t>
  </si>
  <si>
    <t>345-04</t>
  </si>
  <si>
    <t>PN3322.M393M.A7 1989</t>
  </si>
  <si>
    <t>1824-01</t>
  </si>
  <si>
    <t>1109-00</t>
  </si>
  <si>
    <t>540-06</t>
  </si>
  <si>
    <t>1759-07</t>
  </si>
  <si>
    <t>909-96</t>
  </si>
  <si>
    <t>1824-99</t>
  </si>
  <si>
    <t>1825-99</t>
  </si>
  <si>
    <t>1821-99</t>
  </si>
  <si>
    <t>571-96</t>
  </si>
  <si>
    <t>El tren de las bayunqueras</t>
  </si>
  <si>
    <t>2701-99</t>
  </si>
  <si>
    <t>648-98</t>
  </si>
  <si>
    <t>121-94</t>
  </si>
  <si>
    <t>1211-06</t>
  </si>
  <si>
    <t>1709-01</t>
  </si>
  <si>
    <t>2541-01</t>
  </si>
  <si>
    <t>46-05</t>
  </si>
  <si>
    <t>236-07</t>
  </si>
  <si>
    <t>1487-05</t>
  </si>
  <si>
    <t>1612-09</t>
  </si>
  <si>
    <t>1808-03</t>
  </si>
  <si>
    <t>1606-97</t>
  </si>
  <si>
    <t>505-01</t>
  </si>
  <si>
    <t>1846-05</t>
  </si>
  <si>
    <t>207-06</t>
  </si>
  <si>
    <t>2220-07</t>
  </si>
  <si>
    <t>PN3322.B36648.P37</t>
  </si>
  <si>
    <t>PN3322.S469g.D5 2010</t>
  </si>
  <si>
    <t>PN3322.A745.M6 2000</t>
  </si>
  <si>
    <t>El boxeador polaco</t>
  </si>
  <si>
    <t>PN3322.H35F.B69</t>
  </si>
  <si>
    <t>Migraña en racimos</t>
  </si>
  <si>
    <t>PN3322.H55.M54</t>
  </si>
  <si>
    <t>El buscador de finales</t>
  </si>
  <si>
    <t>Pablo de Santis</t>
  </si>
  <si>
    <t>PN3322.D4S.B87</t>
  </si>
  <si>
    <t>El palacio sagrado: Memorias</t>
  </si>
  <si>
    <t>PN3322.V448.P35</t>
  </si>
  <si>
    <t>Objetivo miedo</t>
  </si>
  <si>
    <t>PN3322.M364.O23</t>
  </si>
  <si>
    <t>Lía y Lourdes</t>
  </si>
  <si>
    <t>PN3322.G375.L53</t>
  </si>
  <si>
    <t>Posar desnuda en la Habana: Anaís Nin en Cuba</t>
  </si>
  <si>
    <t>PN3322.G85.P67</t>
  </si>
  <si>
    <t>Tomás apóstol y los amantes de Tanibaana</t>
  </si>
  <si>
    <t>PN3322.M39B.T65</t>
  </si>
  <si>
    <t>1457-00</t>
  </si>
  <si>
    <t>1185-01</t>
  </si>
  <si>
    <t>737-94</t>
  </si>
  <si>
    <t>1156-03</t>
  </si>
  <si>
    <t>3069-00</t>
  </si>
  <si>
    <t>975-01</t>
  </si>
  <si>
    <t>1905-98</t>
  </si>
  <si>
    <t>1147-94</t>
  </si>
  <si>
    <t>2290-97</t>
  </si>
  <si>
    <t>812-00</t>
  </si>
  <si>
    <t>761-09</t>
  </si>
  <si>
    <t>1906-08</t>
  </si>
  <si>
    <t>763-09</t>
  </si>
  <si>
    <t>997-05</t>
  </si>
  <si>
    <t>749-09</t>
  </si>
  <si>
    <t>Sicilia</t>
  </si>
  <si>
    <t>Casimiro Libros</t>
  </si>
  <si>
    <t>PN3322.M399.S5</t>
  </si>
  <si>
    <t>1713-09</t>
  </si>
  <si>
    <t>1455-08</t>
  </si>
  <si>
    <t>810-94</t>
  </si>
  <si>
    <t>2046-01</t>
  </si>
  <si>
    <t>PN3322.M428.J68</t>
  </si>
  <si>
    <t>3398-08</t>
  </si>
  <si>
    <t>1233-99</t>
  </si>
  <si>
    <t>1913-96</t>
  </si>
  <si>
    <t>1465-01</t>
  </si>
  <si>
    <t>1468-01</t>
  </si>
  <si>
    <t>2332-08</t>
  </si>
  <si>
    <t>468-09</t>
  </si>
  <si>
    <t>2348-07</t>
  </si>
  <si>
    <t>1863-08</t>
  </si>
  <si>
    <t>696-05</t>
  </si>
  <si>
    <t>2629-08</t>
  </si>
  <si>
    <t>520-07</t>
  </si>
  <si>
    <t>633-07</t>
  </si>
  <si>
    <t>938-06</t>
  </si>
  <si>
    <t>236-09</t>
  </si>
  <si>
    <t>1442-04</t>
  </si>
  <si>
    <t>2040-08</t>
  </si>
  <si>
    <t>2138-03</t>
  </si>
  <si>
    <t>1963-01</t>
  </si>
  <si>
    <t>960-00</t>
  </si>
  <si>
    <t>266-05</t>
  </si>
  <si>
    <t>264-05</t>
  </si>
  <si>
    <t>2014-07</t>
  </si>
  <si>
    <t>997-07</t>
  </si>
  <si>
    <t>PN3322.M399.M54</t>
  </si>
  <si>
    <t>PN3322.M432.I58 2017</t>
  </si>
  <si>
    <t>1511-07</t>
  </si>
  <si>
    <t>2016-04</t>
  </si>
  <si>
    <t>2020-01</t>
  </si>
  <si>
    <t>1722-09</t>
  </si>
  <si>
    <t>1825-09</t>
  </si>
  <si>
    <t>1736-02</t>
  </si>
  <si>
    <t>1735-02</t>
  </si>
  <si>
    <t>1551-08</t>
  </si>
  <si>
    <t>2057-08</t>
  </si>
  <si>
    <t>1810-07</t>
  </si>
  <si>
    <t>2305-03</t>
  </si>
  <si>
    <t>1548-00</t>
  </si>
  <si>
    <t>Operación dulce</t>
  </si>
  <si>
    <t>PN3322.M434.O6</t>
  </si>
  <si>
    <t>1549-00</t>
  </si>
  <si>
    <t>John McGahern</t>
  </si>
  <si>
    <t>PN3322.M435.C8</t>
  </si>
  <si>
    <t>PN3322.M4414.T5 1983</t>
  </si>
  <si>
    <t>PN3322.M4414.T5 2014</t>
  </si>
  <si>
    <t>879-05</t>
  </si>
  <si>
    <t>2057-94</t>
  </si>
  <si>
    <t>694-05</t>
  </si>
  <si>
    <t>2030-99</t>
  </si>
  <si>
    <t>1508-94</t>
  </si>
  <si>
    <t>1114-96</t>
  </si>
  <si>
    <t>2556-08</t>
  </si>
  <si>
    <t>1855-05</t>
  </si>
  <si>
    <t>271-00</t>
  </si>
  <si>
    <t>2481-08</t>
  </si>
  <si>
    <t>348-00</t>
  </si>
  <si>
    <t>180-04</t>
  </si>
  <si>
    <t>366-99</t>
  </si>
  <si>
    <t>2073-03</t>
  </si>
  <si>
    <t>3117-00</t>
  </si>
  <si>
    <t>1819-02</t>
  </si>
  <si>
    <t>1499-02</t>
  </si>
  <si>
    <t>434-00</t>
  </si>
  <si>
    <t>125-03</t>
  </si>
  <si>
    <t>1501-97</t>
  </si>
  <si>
    <t>2035-08</t>
  </si>
  <si>
    <t>3014-08</t>
  </si>
  <si>
    <t>Slajibal ajawetik = Los últimos dioses</t>
  </si>
  <si>
    <t>Marceal Méndez</t>
  </si>
  <si>
    <t>55-93</t>
  </si>
  <si>
    <t>El amante de Janis Joplin</t>
  </si>
  <si>
    <t>889-06</t>
  </si>
  <si>
    <t>1656-06</t>
  </si>
  <si>
    <t>3009-01</t>
  </si>
  <si>
    <t>2034-99</t>
  </si>
  <si>
    <t>409-06</t>
  </si>
  <si>
    <t>301-06</t>
  </si>
  <si>
    <t>405-06</t>
  </si>
  <si>
    <t>1817-99</t>
  </si>
  <si>
    <t>654-01</t>
  </si>
  <si>
    <t>588-00</t>
  </si>
  <si>
    <t>La máquinita de hacer ruido</t>
  </si>
  <si>
    <t>Satanas</t>
  </si>
  <si>
    <t>Mario Mendoza</t>
  </si>
  <si>
    <t>PN3322.M466.S27</t>
  </si>
  <si>
    <t>PN3322.M475.C37 1910</t>
  </si>
  <si>
    <t>El espectador anónimo</t>
  </si>
  <si>
    <t>PN3322.M478.F5</t>
  </si>
  <si>
    <t>2053-94</t>
  </si>
  <si>
    <t xml:space="preserve">Fleury Mérogis </t>
  </si>
  <si>
    <t>1244-01</t>
  </si>
  <si>
    <t>1144-94</t>
  </si>
  <si>
    <t>1816-99</t>
  </si>
  <si>
    <t>El hombre que se convirtió en Dios</t>
  </si>
  <si>
    <t>Gerald Messadié</t>
  </si>
  <si>
    <t>PN3322.M487.H65</t>
  </si>
  <si>
    <t>1726-08</t>
  </si>
  <si>
    <t>1461-09</t>
  </si>
  <si>
    <t>1235-08</t>
  </si>
  <si>
    <t>2384-96</t>
  </si>
  <si>
    <t>1226-08</t>
  </si>
  <si>
    <t>1403-98</t>
  </si>
  <si>
    <t>2170-01</t>
  </si>
  <si>
    <t>1226-07</t>
  </si>
  <si>
    <t>875-06</t>
  </si>
  <si>
    <t>912-06</t>
  </si>
  <si>
    <t>Mi tío, el empleado</t>
  </si>
  <si>
    <t>Ramón Meza</t>
  </si>
  <si>
    <t>Ediciones de Cultura Hispánica</t>
  </si>
  <si>
    <t>PN3322.M535.R56 1997</t>
  </si>
  <si>
    <t>1914-01</t>
  </si>
  <si>
    <t>En el punto de mira</t>
  </si>
  <si>
    <t>PN3322.M548.P85</t>
  </si>
  <si>
    <t>2235-03</t>
  </si>
  <si>
    <t>2045-03</t>
  </si>
  <si>
    <t>1277-00</t>
  </si>
  <si>
    <t>2193-00</t>
  </si>
  <si>
    <t>Cartas a Anaïs Nin</t>
  </si>
  <si>
    <t>PN3322.M55.C37</t>
  </si>
  <si>
    <t>1075-00</t>
  </si>
  <si>
    <t>570-05</t>
  </si>
  <si>
    <t>802-01</t>
  </si>
  <si>
    <t>126-04</t>
  </si>
  <si>
    <t>Cartas selectas Henry Miller y James Laughlin</t>
  </si>
  <si>
    <t>Textofilia</t>
  </si>
  <si>
    <t>PN3322.M55.C38</t>
  </si>
  <si>
    <t>PN3322.M55.D87</t>
  </si>
  <si>
    <t>149-94</t>
  </si>
  <si>
    <t>Durrell-Miller: Cartas, 1935-1980</t>
  </si>
  <si>
    <t>Una pasión literaria : correspondencia de Anäis Nin y Henry Miller 1932-1953</t>
  </si>
  <si>
    <t>PN3322.M55.P37</t>
  </si>
  <si>
    <t>1814-99</t>
  </si>
  <si>
    <t>2030-94</t>
  </si>
  <si>
    <t>2058-03</t>
  </si>
  <si>
    <t>2626-08</t>
  </si>
  <si>
    <t>1184-01</t>
  </si>
  <si>
    <t>1511-97</t>
  </si>
  <si>
    <t>2562-08</t>
  </si>
  <si>
    <t>2124-01</t>
  </si>
  <si>
    <t>Taller de Mario Muchnik</t>
  </si>
  <si>
    <t>PN3322.M55.R44</t>
  </si>
  <si>
    <t>1058-99</t>
  </si>
  <si>
    <t>2563-08</t>
  </si>
  <si>
    <t>2561-08</t>
  </si>
  <si>
    <t>1799-99</t>
  </si>
  <si>
    <t>689-93</t>
  </si>
  <si>
    <t>PN3322.M55.T7 1999</t>
  </si>
  <si>
    <t>2878-00</t>
  </si>
  <si>
    <t>Las puertas de hierro. Pagarás con maldad. Un extraño en mi tumba</t>
  </si>
  <si>
    <t>1008-98</t>
  </si>
  <si>
    <t>PN3322.M555.L38</t>
  </si>
  <si>
    <t>Letra muerta</t>
  </si>
  <si>
    <t>PN3322.M555.L47</t>
  </si>
  <si>
    <t>361-04</t>
  </si>
  <si>
    <t>1209-05</t>
  </si>
  <si>
    <t>1427-04</t>
  </si>
  <si>
    <t>1650-06</t>
  </si>
  <si>
    <t>1580-00</t>
  </si>
  <si>
    <t>141-94</t>
  </si>
  <si>
    <t>Diario de una camarera</t>
  </si>
  <si>
    <t>PN3322.M573.D53</t>
  </si>
  <si>
    <t>La ética del samurái en el Japón moderno</t>
  </si>
  <si>
    <t>PN3322.M58.E87</t>
  </si>
  <si>
    <t>PN3322.M58.L4</t>
  </si>
  <si>
    <t>1883-08</t>
  </si>
  <si>
    <t>1977-02</t>
  </si>
  <si>
    <t>2209-01</t>
  </si>
  <si>
    <t>1514-06</t>
  </si>
  <si>
    <t>941-96</t>
  </si>
  <si>
    <t>1627-05</t>
  </si>
  <si>
    <t>1095-09</t>
  </si>
  <si>
    <t>1153-94</t>
  </si>
  <si>
    <t>293-00</t>
  </si>
  <si>
    <t>Gide-Genet-Mishima: La inteligencia de la perversión</t>
  </si>
  <si>
    <t>Catherine Millot</t>
  </si>
  <si>
    <t>PN3322.M58.M55</t>
  </si>
  <si>
    <t>2453-01</t>
  </si>
  <si>
    <t>1829-99</t>
  </si>
  <si>
    <t>El templo del alba : el mar de la fertilidad (3)</t>
  </si>
  <si>
    <t>PN3322.M58.T4 2012</t>
  </si>
  <si>
    <t>1830-99</t>
  </si>
  <si>
    <t>294-00</t>
  </si>
  <si>
    <t>2213-07</t>
  </si>
  <si>
    <t>577-94</t>
  </si>
  <si>
    <t>1828-99</t>
  </si>
  <si>
    <t>2002-07</t>
  </si>
  <si>
    <t>2790-00</t>
  </si>
  <si>
    <t>2845-01</t>
  </si>
  <si>
    <t>1126-95</t>
  </si>
  <si>
    <t>PN3322.M59.N68</t>
  </si>
  <si>
    <t>1809-99</t>
  </si>
  <si>
    <t>1009-03</t>
  </si>
  <si>
    <t>148-09</t>
  </si>
  <si>
    <t>Accidente nocturno</t>
  </si>
  <si>
    <t>PN3322.M63.A22</t>
  </si>
  <si>
    <t>En el café de la juventud perdida</t>
  </si>
  <si>
    <t>PN3322.M63.C3</t>
  </si>
  <si>
    <t>Dora Bruder</t>
  </si>
  <si>
    <t>PN3322.M63.D6</t>
  </si>
  <si>
    <t>La hierba de las noches</t>
  </si>
  <si>
    <t>PN3322.M63.H54</t>
  </si>
  <si>
    <t>1018-94</t>
  </si>
  <si>
    <t>855-09</t>
  </si>
  <si>
    <t>402-04</t>
  </si>
  <si>
    <t>55-08</t>
  </si>
  <si>
    <t>1548-09</t>
  </si>
  <si>
    <t>2665-92</t>
  </si>
  <si>
    <t>Los hermanos Serdán</t>
  </si>
  <si>
    <t>Raúl Moncada Galán</t>
  </si>
  <si>
    <t>2664-92</t>
  </si>
  <si>
    <t>319-04</t>
  </si>
  <si>
    <t>1714-08</t>
  </si>
  <si>
    <t>1723-08</t>
  </si>
  <si>
    <t>109-01</t>
  </si>
  <si>
    <t>349-03</t>
  </si>
  <si>
    <t>459-09</t>
  </si>
  <si>
    <t>Andrés Acosta</t>
  </si>
  <si>
    <t>PN3322.A278.O43</t>
  </si>
  <si>
    <t>PN3322.A443.S94</t>
  </si>
  <si>
    <t>A la interperie</t>
  </si>
  <si>
    <t>PN3322.P49.I58</t>
  </si>
  <si>
    <t>Jardín Capelo</t>
  </si>
  <si>
    <t>Javier Vasconez</t>
  </si>
  <si>
    <t>PN3322.V378.J37</t>
  </si>
  <si>
    <t>Corporación Cultural Orogenia</t>
  </si>
  <si>
    <t>Insensatez</t>
  </si>
  <si>
    <t>PN3322.C385H.I58</t>
  </si>
  <si>
    <t>A wevo, padrino</t>
  </si>
  <si>
    <t>PN3322.G67S.W48</t>
  </si>
  <si>
    <t>Inmaculada tentacion y otras fábulas crónicas</t>
  </si>
  <si>
    <t>PN3322.L593.I54</t>
  </si>
  <si>
    <t>Fe de hechos</t>
  </si>
  <si>
    <t>Héctor Anuar Mafud Mafud</t>
  </si>
  <si>
    <t>PN3322.M348.F4</t>
  </si>
  <si>
    <t>Amado amo</t>
  </si>
  <si>
    <t>PN3322.M665.A42</t>
  </si>
  <si>
    <t>La Gruta del Toscano</t>
  </si>
  <si>
    <t>PN3322.P33.G78</t>
  </si>
  <si>
    <t>La voz del violín</t>
  </si>
  <si>
    <t>PN3322.C343.V69</t>
  </si>
  <si>
    <t>Cuerpos sucesivos</t>
  </si>
  <si>
    <t>PN3322.V534.C84</t>
  </si>
  <si>
    <t>Hyspamérica</t>
  </si>
  <si>
    <t>571-09</t>
  </si>
  <si>
    <t>591-04</t>
  </si>
  <si>
    <t>136-02</t>
  </si>
  <si>
    <t>1870-03</t>
  </si>
  <si>
    <t>640-07</t>
  </si>
  <si>
    <t>213-08</t>
  </si>
  <si>
    <t>1302-04</t>
  </si>
  <si>
    <t>1303-04</t>
  </si>
  <si>
    <t>1508-98</t>
  </si>
  <si>
    <t>660-01</t>
  </si>
  <si>
    <t>El dinosaurio sigue allí: Arte y política en Monterroso</t>
  </si>
  <si>
    <t>Universidad Nacional Autónoma de México</t>
  </si>
  <si>
    <t>PN3322.M667.G63</t>
  </si>
  <si>
    <t>533-05</t>
  </si>
  <si>
    <t>La letra e [Fragmentos de un Diario]</t>
  </si>
  <si>
    <t>Gloria Estela González Zenteno</t>
  </si>
  <si>
    <t>PN3322.M667.L47</t>
  </si>
  <si>
    <t>445-01</t>
  </si>
  <si>
    <t>Monterroso por él mismo</t>
  </si>
  <si>
    <t>Consejo Nacional para la Cultura y las Artes</t>
  </si>
  <si>
    <t>PN3322.M667.M65</t>
  </si>
  <si>
    <t>2270-03</t>
  </si>
  <si>
    <t>484-97</t>
  </si>
  <si>
    <t>64-99</t>
  </si>
  <si>
    <t>1801-99</t>
  </si>
  <si>
    <t>453-01</t>
  </si>
  <si>
    <t>FOESCA de Nuevo León</t>
  </si>
  <si>
    <t>PN3322.M669C.S6</t>
  </si>
  <si>
    <t>2509-08</t>
  </si>
  <si>
    <t>Cartas persas</t>
  </si>
  <si>
    <t>Charles de Secondat baron de Montesquieu</t>
  </si>
  <si>
    <t>PN3322.M669F.C3</t>
  </si>
  <si>
    <t>PN3322.M667.V33</t>
  </si>
  <si>
    <t>993-08</t>
  </si>
  <si>
    <t>1498-98</t>
  </si>
  <si>
    <t>739-94</t>
  </si>
  <si>
    <t>2105-94</t>
  </si>
  <si>
    <t>846-05</t>
  </si>
  <si>
    <t>531-06</t>
  </si>
  <si>
    <t>586-04</t>
  </si>
  <si>
    <t>2148-04</t>
  </si>
  <si>
    <t>PN3322.M6696.B3</t>
  </si>
  <si>
    <t>PN3322.M6697.I3</t>
  </si>
  <si>
    <t>Gift from the sea</t>
  </si>
  <si>
    <t>PN3322.M677.G5</t>
  </si>
  <si>
    <t>Anne Morrow Lindbergh</t>
  </si>
  <si>
    <t>PN3322.M689.F5</t>
  </si>
  <si>
    <t>1079-09</t>
  </si>
  <si>
    <t>1663-05</t>
  </si>
  <si>
    <t>594-04</t>
  </si>
  <si>
    <t>294-08</t>
  </si>
  <si>
    <t>1803-02</t>
  </si>
  <si>
    <t>275-98</t>
  </si>
  <si>
    <t>2064-94</t>
  </si>
  <si>
    <t>2408-92</t>
  </si>
  <si>
    <t>1930-97</t>
  </si>
  <si>
    <t>1853-94</t>
  </si>
  <si>
    <t>212-04</t>
  </si>
  <si>
    <t>1819-94</t>
  </si>
  <si>
    <t>PN3322.M692.P3</t>
  </si>
  <si>
    <t>PN3322.M692.L4</t>
  </si>
  <si>
    <t>1203-98</t>
  </si>
  <si>
    <t>131-94</t>
  </si>
  <si>
    <t>692-98</t>
  </si>
  <si>
    <t>1803-99</t>
  </si>
  <si>
    <t>1281-98</t>
  </si>
  <si>
    <t>109-94</t>
  </si>
  <si>
    <t>1202-98</t>
  </si>
  <si>
    <t>1718-97</t>
  </si>
  <si>
    <t>1690-97</t>
  </si>
  <si>
    <t>1238-05</t>
  </si>
  <si>
    <t>702-01</t>
  </si>
  <si>
    <t>1314-09</t>
  </si>
  <si>
    <t>1797-07</t>
  </si>
  <si>
    <t>2124-02</t>
  </si>
  <si>
    <t>1550-97</t>
  </si>
  <si>
    <t>420-06</t>
  </si>
  <si>
    <t>202-01</t>
  </si>
  <si>
    <t>PN3322.M76.B3</t>
  </si>
  <si>
    <t>84-02</t>
  </si>
  <si>
    <t>1426-93</t>
  </si>
  <si>
    <t>1722-08</t>
  </si>
  <si>
    <t>1324-93</t>
  </si>
  <si>
    <t>408-03</t>
  </si>
  <si>
    <t>399-00</t>
  </si>
  <si>
    <t>2109-01</t>
  </si>
  <si>
    <t>371-94</t>
  </si>
  <si>
    <t>888-06</t>
  </si>
  <si>
    <t>2786-00</t>
  </si>
  <si>
    <t>1950-03</t>
  </si>
  <si>
    <t>35-03</t>
  </si>
  <si>
    <t>1022-06</t>
  </si>
  <si>
    <t>1119-96</t>
  </si>
  <si>
    <t>México</t>
  </si>
  <si>
    <t>1880-94</t>
  </si>
  <si>
    <t>Amistad de juventud</t>
  </si>
  <si>
    <t>PN3322.M854.A4</t>
  </si>
  <si>
    <t>El amor de una mujer generosa</t>
  </si>
  <si>
    <t>RBA Libros</t>
  </si>
  <si>
    <t>PN3322.M854.A46</t>
  </si>
  <si>
    <t>Demasiada felicidad</t>
  </si>
  <si>
    <t>PN3322.M854.D4</t>
  </si>
  <si>
    <t>PN3322.M854.D4 2013</t>
  </si>
  <si>
    <t>Escapada</t>
  </si>
  <si>
    <t>PN3322.M854.E7</t>
  </si>
  <si>
    <t>2238-08</t>
  </si>
  <si>
    <t>218-09</t>
  </si>
  <si>
    <t>1303-08</t>
  </si>
  <si>
    <t>1878-94</t>
  </si>
  <si>
    <t>760-02</t>
  </si>
  <si>
    <t>921-99</t>
  </si>
  <si>
    <t>2587-08</t>
  </si>
  <si>
    <t>Las lunas de Júpiter</t>
  </si>
  <si>
    <t>PN3322.M854.L8</t>
  </si>
  <si>
    <t>Odio, amistad, noviazgo, amor, matrimonio</t>
  </si>
  <si>
    <t>PN3322.M854.O3</t>
  </si>
  <si>
    <t>El progreso del amor</t>
  </si>
  <si>
    <t>PN3322.M854.P7</t>
  </si>
  <si>
    <t>Secretos a voces</t>
  </si>
  <si>
    <t>PN3322.M854.S4</t>
  </si>
  <si>
    <t>PN3322.M854.T63</t>
  </si>
  <si>
    <t>Mi vida querida</t>
  </si>
  <si>
    <t>PN3322.M854.V5</t>
  </si>
  <si>
    <t>La vida de las mujeres</t>
  </si>
  <si>
    <t>PN3322.M854.V53</t>
  </si>
  <si>
    <t>La vista desde Castle Rock</t>
  </si>
  <si>
    <t>PN3322.M854.V57</t>
  </si>
  <si>
    <t>Santa Anna: El dictador resplandeciente</t>
  </si>
  <si>
    <t>PN3322.M861.S26</t>
  </si>
  <si>
    <t>2278-02</t>
  </si>
  <si>
    <t>455-95</t>
  </si>
  <si>
    <t>158-01</t>
  </si>
  <si>
    <t>1184-07</t>
  </si>
  <si>
    <t>2153-02</t>
  </si>
  <si>
    <t>414-07</t>
  </si>
  <si>
    <t>781-98</t>
  </si>
  <si>
    <t>1604-06</t>
  </si>
  <si>
    <t>PN3322.M864.D47</t>
  </si>
  <si>
    <t>998-07</t>
  </si>
  <si>
    <t>El Japón de Murakami : las señas de identidad del autor de Tokio blues, un viaje hacia el país que configura su universo</t>
  </si>
  <si>
    <t>PN3322.M864.R8</t>
  </si>
  <si>
    <t>Carlos Rubio</t>
  </si>
  <si>
    <t>762-02</t>
  </si>
  <si>
    <t>1995-94</t>
  </si>
  <si>
    <t>3126-08</t>
  </si>
  <si>
    <t>169-09</t>
  </si>
  <si>
    <t>2816-08</t>
  </si>
  <si>
    <t>69-16</t>
  </si>
  <si>
    <t>1480-05</t>
  </si>
  <si>
    <t>1102-09</t>
  </si>
  <si>
    <t>302-06</t>
  </si>
  <si>
    <t>859-07</t>
  </si>
  <si>
    <t>Henry y Cato</t>
  </si>
  <si>
    <t>PN3322.M865.H4</t>
  </si>
  <si>
    <t>PN3322.M865.U53</t>
  </si>
  <si>
    <t>1523-06</t>
  </si>
  <si>
    <t>669-04</t>
  </si>
  <si>
    <t>167-07</t>
  </si>
  <si>
    <t>1139-99</t>
  </si>
  <si>
    <t>1430-06</t>
  </si>
  <si>
    <t>923-07</t>
  </si>
  <si>
    <t>PN3322.M876.A7</t>
  </si>
  <si>
    <t>596-00</t>
  </si>
  <si>
    <t>1764-99</t>
  </si>
  <si>
    <t>1765-99</t>
  </si>
  <si>
    <t>1766-99</t>
  </si>
  <si>
    <t>1694-97</t>
  </si>
  <si>
    <t>1443-01</t>
  </si>
  <si>
    <t>1872-08</t>
  </si>
  <si>
    <t>1873-08</t>
  </si>
  <si>
    <t>1028-05</t>
  </si>
  <si>
    <t>1029-05</t>
  </si>
  <si>
    <t>2726-92</t>
  </si>
  <si>
    <t>833-07</t>
  </si>
  <si>
    <t>834-07</t>
  </si>
  <si>
    <t>835-07</t>
  </si>
  <si>
    <t>633-08</t>
  </si>
  <si>
    <t>742-07</t>
  </si>
  <si>
    <t>1371-99</t>
  </si>
  <si>
    <t>2024-94</t>
  </si>
  <si>
    <t>1879-05</t>
  </si>
  <si>
    <t>1991-02</t>
  </si>
  <si>
    <t>260-01</t>
  </si>
  <si>
    <t>53-99</t>
  </si>
  <si>
    <t>PN3322.N3.A2 1990</t>
  </si>
  <si>
    <t>304-93</t>
  </si>
  <si>
    <t>1920-99</t>
  </si>
  <si>
    <t>261-01</t>
  </si>
  <si>
    <t>1589-95</t>
  </si>
  <si>
    <t>PN3322.N3.C6 2012</t>
  </si>
  <si>
    <t>2511-08</t>
  </si>
  <si>
    <t>908-96</t>
  </si>
  <si>
    <t>926-99</t>
  </si>
  <si>
    <t>475-07</t>
  </si>
  <si>
    <t>774-94</t>
  </si>
  <si>
    <t>2412-01</t>
  </si>
  <si>
    <t>PN3322.N3.C84</t>
  </si>
  <si>
    <t>797-98</t>
  </si>
  <si>
    <t>PN3322.N3.C87</t>
  </si>
  <si>
    <t>799-98</t>
  </si>
  <si>
    <t>Desde que te ví morir : Vladimir Nabokov, una superstición</t>
  </si>
  <si>
    <t>1447-01</t>
  </si>
  <si>
    <t>El Quijote</t>
  </si>
  <si>
    <t>PN3322.N3.QU5</t>
  </si>
  <si>
    <t>2032-94</t>
  </si>
  <si>
    <t>1078-93</t>
  </si>
  <si>
    <t>1077-93</t>
  </si>
  <si>
    <t>2583-00</t>
  </si>
  <si>
    <t>1079-93</t>
  </si>
  <si>
    <t>1081-93</t>
  </si>
  <si>
    <t>2356-96</t>
  </si>
  <si>
    <t>1975-99</t>
  </si>
  <si>
    <t>590-08</t>
  </si>
  <si>
    <t>1873-00</t>
  </si>
  <si>
    <t>3000-00</t>
  </si>
  <si>
    <t>175-93</t>
  </si>
  <si>
    <t>2648-99</t>
  </si>
  <si>
    <t>850-02</t>
  </si>
  <si>
    <t>1008-93</t>
  </si>
  <si>
    <t>1452-00</t>
  </si>
  <si>
    <t>785-94</t>
  </si>
  <si>
    <t>India: Una civilización herida</t>
  </si>
  <si>
    <t>PN3322.N34.I6</t>
  </si>
  <si>
    <t>1581-99</t>
  </si>
  <si>
    <t>Vidiadhar Surajprasad Naipaul</t>
  </si>
  <si>
    <t>1610-02</t>
  </si>
  <si>
    <t>1522-06</t>
  </si>
  <si>
    <t>1239-99</t>
  </si>
  <si>
    <t>1167-01</t>
  </si>
  <si>
    <t>1969-99</t>
  </si>
  <si>
    <t>1410-97</t>
  </si>
  <si>
    <t>880-02</t>
  </si>
  <si>
    <t>1327-03</t>
  </si>
  <si>
    <t>1441-04</t>
  </si>
  <si>
    <t>1779-01</t>
  </si>
  <si>
    <t>810-02</t>
  </si>
  <si>
    <t>1467-05</t>
  </si>
  <si>
    <t>1458-00</t>
  </si>
  <si>
    <t>174-93</t>
  </si>
  <si>
    <t>1971-99</t>
  </si>
  <si>
    <t>434-04</t>
  </si>
  <si>
    <t>1879-08</t>
  </si>
  <si>
    <t>1970-99</t>
  </si>
  <si>
    <t>1854-05</t>
  </si>
  <si>
    <t>721-95</t>
  </si>
  <si>
    <t>2392-99</t>
  </si>
  <si>
    <t>205-03</t>
  </si>
  <si>
    <t>2161-08</t>
  </si>
  <si>
    <t>1723-09</t>
  </si>
  <si>
    <t>2763-08</t>
  </si>
  <si>
    <t>135-06</t>
  </si>
  <si>
    <t>1057-93</t>
  </si>
  <si>
    <t>1139-95</t>
  </si>
  <si>
    <t>Albert Bérguin</t>
  </si>
  <si>
    <t>PN3322.N47.B4</t>
  </si>
  <si>
    <t>Americanah</t>
  </si>
  <si>
    <t>Chimamanda Ngozi Adichie</t>
  </si>
  <si>
    <t>PN3322.N53.A43</t>
  </si>
  <si>
    <t>802-94</t>
  </si>
  <si>
    <t>977-94</t>
  </si>
  <si>
    <t>1599-98</t>
  </si>
  <si>
    <t>815-08</t>
  </si>
  <si>
    <t>1881-00</t>
  </si>
  <si>
    <t>1002-05</t>
  </si>
  <si>
    <t>143-02</t>
  </si>
  <si>
    <t>1344-98</t>
  </si>
  <si>
    <t>3064-00</t>
  </si>
  <si>
    <t>2385-07</t>
  </si>
  <si>
    <t>1447-08</t>
  </si>
  <si>
    <t>452-09</t>
  </si>
  <si>
    <t>1318-08</t>
  </si>
  <si>
    <t>1080-00</t>
  </si>
  <si>
    <t>El paraíso está aquí al lado</t>
  </si>
  <si>
    <t>PN3322.N667.P37</t>
  </si>
  <si>
    <t>2473-08</t>
  </si>
  <si>
    <t>2483-08</t>
  </si>
  <si>
    <t>1963-99</t>
  </si>
  <si>
    <t>161-04</t>
  </si>
  <si>
    <t>57-06</t>
  </si>
  <si>
    <t>1964-99</t>
  </si>
  <si>
    <t>1894-05</t>
  </si>
  <si>
    <t>1857-05</t>
  </si>
  <si>
    <t>1690-09</t>
  </si>
  <si>
    <t>2577-08</t>
  </si>
  <si>
    <t>169-08</t>
  </si>
  <si>
    <t>432-00</t>
  </si>
  <si>
    <t>2274-08</t>
  </si>
  <si>
    <t>PN3322.N685.D5</t>
  </si>
  <si>
    <t>PN3322.N685.D533</t>
  </si>
  <si>
    <t>2027-07</t>
  </si>
  <si>
    <t>Tiras cómicas</t>
  </si>
  <si>
    <t>PN3322.O19.T57</t>
  </si>
  <si>
    <t>405-95</t>
  </si>
  <si>
    <t>1838-05</t>
  </si>
  <si>
    <t>1110-06</t>
  </si>
  <si>
    <t>699-06</t>
  </si>
  <si>
    <t>645-03</t>
  </si>
  <si>
    <t>1449-08</t>
  </si>
  <si>
    <t>423-09</t>
  </si>
  <si>
    <t>836-02</t>
  </si>
  <si>
    <t>392-09</t>
  </si>
  <si>
    <t>173-06</t>
  </si>
  <si>
    <t>2900-01</t>
  </si>
  <si>
    <t>407-00</t>
  </si>
  <si>
    <t>3134-08</t>
  </si>
  <si>
    <t>1036-07</t>
  </si>
  <si>
    <t>1450-08</t>
  </si>
  <si>
    <t>624-00</t>
  </si>
  <si>
    <t>693-09</t>
  </si>
  <si>
    <t>2497-01</t>
  </si>
  <si>
    <t>1184-97</t>
  </si>
  <si>
    <t>1066-97</t>
  </si>
  <si>
    <t>1290-98</t>
  </si>
  <si>
    <t>835-02</t>
  </si>
  <si>
    <t>1023-05</t>
  </si>
  <si>
    <t>1673-04</t>
  </si>
  <si>
    <t>2123-03</t>
  </si>
  <si>
    <t>3521-01</t>
  </si>
  <si>
    <t>1521-02</t>
  </si>
  <si>
    <t>267-00</t>
  </si>
  <si>
    <t>2069-01</t>
  </si>
  <si>
    <t>267-98</t>
  </si>
  <si>
    <t>3321-08</t>
  </si>
  <si>
    <t>PN3322.O564.N59</t>
  </si>
  <si>
    <t>1530-09</t>
  </si>
  <si>
    <t>516-94</t>
  </si>
  <si>
    <t>3282-08</t>
  </si>
  <si>
    <t>3283-08</t>
  </si>
  <si>
    <t>1251-01</t>
  </si>
  <si>
    <t>3281-08</t>
  </si>
  <si>
    <t>3273-08</t>
  </si>
  <si>
    <t>90-02</t>
  </si>
  <si>
    <t>2612-08</t>
  </si>
  <si>
    <t>629-01</t>
  </si>
  <si>
    <t>628-01</t>
  </si>
  <si>
    <t>768-09</t>
  </si>
  <si>
    <t>3015-01</t>
  </si>
  <si>
    <t>852-01</t>
  </si>
  <si>
    <t>PN3322.O72.J4</t>
  </si>
  <si>
    <t>Christine Orban</t>
  </si>
  <si>
    <t>PN3322.O79.D5 2011</t>
  </si>
  <si>
    <t>PN3322.O79.M5 1984</t>
  </si>
  <si>
    <t>Orwell perodista : artículos y reseñas en el Observer 1942-1949</t>
  </si>
  <si>
    <t>1668-06</t>
  </si>
  <si>
    <t>897-99</t>
  </si>
  <si>
    <t>1483-08</t>
  </si>
  <si>
    <t>1423-06</t>
  </si>
  <si>
    <t>1946-04</t>
  </si>
  <si>
    <t>2526-01</t>
  </si>
  <si>
    <t>1447-03</t>
  </si>
  <si>
    <t>907-09</t>
  </si>
  <si>
    <t>1448-03</t>
  </si>
  <si>
    <t>1060-06</t>
  </si>
  <si>
    <t>3051-00</t>
  </si>
  <si>
    <t>El País de la Canela</t>
  </si>
  <si>
    <t>PN3322.O836.P35</t>
  </si>
  <si>
    <t>PN3322.O9.C66 2003</t>
  </si>
  <si>
    <t>2260-04</t>
  </si>
  <si>
    <t>767-03</t>
  </si>
  <si>
    <t>1162-06</t>
  </si>
  <si>
    <t>997-06</t>
  </si>
  <si>
    <t>1489-01</t>
  </si>
  <si>
    <t>151-09</t>
  </si>
  <si>
    <t>190-09</t>
  </si>
  <si>
    <t>154-09</t>
  </si>
  <si>
    <t>2012-04</t>
  </si>
  <si>
    <t>De algún tiempo a esta parte : relatos reunidos</t>
  </si>
  <si>
    <t>PN3322.P3.A4</t>
  </si>
  <si>
    <t>504-97</t>
  </si>
  <si>
    <t>1330-07</t>
  </si>
  <si>
    <t>991-99</t>
  </si>
  <si>
    <t>1341-00</t>
  </si>
  <si>
    <t>2891-08</t>
  </si>
  <si>
    <t>1966-99</t>
  </si>
  <si>
    <t>3400-08</t>
  </si>
  <si>
    <t>2557-01</t>
  </si>
  <si>
    <t>1968-03</t>
  </si>
  <si>
    <t>1989-97</t>
  </si>
  <si>
    <t>2246-97</t>
  </si>
  <si>
    <t>1953-99</t>
  </si>
  <si>
    <t>2308-02</t>
  </si>
  <si>
    <t>2317-02</t>
  </si>
  <si>
    <t>1945-05</t>
  </si>
  <si>
    <t>1144-05</t>
  </si>
  <si>
    <t>1946-05</t>
  </si>
  <si>
    <t>2711-08</t>
  </si>
  <si>
    <t>683-05</t>
  </si>
  <si>
    <t>PN3322.S239.J8 2006</t>
  </si>
  <si>
    <t>PN3322.S2.A2 2003</t>
  </si>
  <si>
    <t>Quimera</t>
  </si>
  <si>
    <t>PN3322.S186.E7 2007</t>
  </si>
  <si>
    <t>La errancia: Paseos por un fin de siglo</t>
  </si>
  <si>
    <t>PN3322.M687.E77</t>
  </si>
  <si>
    <t>El cuerpo expuesto</t>
  </si>
  <si>
    <t>PN3322.B455.C84</t>
  </si>
  <si>
    <t>El azar de la mujer rubia</t>
  </si>
  <si>
    <t>PN3322.V534.A92</t>
  </si>
  <si>
    <t>758-94</t>
  </si>
  <si>
    <t>2310-03</t>
  </si>
  <si>
    <t>963-94</t>
  </si>
  <si>
    <t>1178-99</t>
  </si>
  <si>
    <t>1107-06</t>
  </si>
  <si>
    <t>2792-01</t>
  </si>
  <si>
    <t>209-03</t>
  </si>
  <si>
    <t>2269-99</t>
  </si>
  <si>
    <t>2389-99</t>
  </si>
  <si>
    <t>2263-01</t>
  </si>
  <si>
    <t>977-01</t>
  </si>
  <si>
    <t>2177-01</t>
  </si>
  <si>
    <t>768-00</t>
  </si>
  <si>
    <t>1453-99</t>
  </si>
  <si>
    <t>630-01</t>
  </si>
  <si>
    <t>1292-01</t>
  </si>
  <si>
    <t>813-04</t>
  </si>
  <si>
    <t>602-99</t>
  </si>
  <si>
    <t>3260-08</t>
  </si>
  <si>
    <t>2200-02</t>
  </si>
  <si>
    <t>1504-00</t>
  </si>
  <si>
    <t>1459-09</t>
  </si>
  <si>
    <t>2120-07</t>
  </si>
  <si>
    <t>1013-02</t>
  </si>
  <si>
    <t>888-96</t>
  </si>
  <si>
    <t>889-96</t>
  </si>
  <si>
    <t>1034-97</t>
  </si>
  <si>
    <t>1084-97</t>
  </si>
  <si>
    <t>182-04</t>
  </si>
  <si>
    <t>639-95</t>
  </si>
  <si>
    <t>1394-99</t>
  </si>
  <si>
    <t>750-94</t>
  </si>
  <si>
    <t>1418-03</t>
  </si>
  <si>
    <t>2318-07</t>
  </si>
  <si>
    <t>578-01</t>
  </si>
  <si>
    <t>686-08</t>
  </si>
  <si>
    <t>1543-06</t>
  </si>
  <si>
    <t>15-03</t>
  </si>
  <si>
    <t>501-98</t>
  </si>
  <si>
    <t>623-95</t>
  </si>
  <si>
    <t>685-95</t>
  </si>
  <si>
    <t>892-98</t>
  </si>
  <si>
    <t>210-99</t>
  </si>
  <si>
    <t>645-06</t>
  </si>
  <si>
    <t>2804-08</t>
  </si>
  <si>
    <t>787-94</t>
  </si>
  <si>
    <t>1216-97</t>
  </si>
  <si>
    <t>355-00</t>
  </si>
  <si>
    <t>982-06</t>
  </si>
  <si>
    <t>1122-96</t>
  </si>
  <si>
    <t>1876-01</t>
  </si>
  <si>
    <t>152-01</t>
  </si>
  <si>
    <t>2005-07</t>
  </si>
  <si>
    <t>955-09</t>
  </si>
  <si>
    <t>2445-96</t>
  </si>
  <si>
    <t>198-05</t>
  </si>
  <si>
    <t>756-03</t>
  </si>
  <si>
    <t>1167-98</t>
  </si>
  <si>
    <t>151-93</t>
  </si>
  <si>
    <t>2708-92</t>
  </si>
  <si>
    <t>3437-00</t>
  </si>
  <si>
    <t>268-99</t>
  </si>
  <si>
    <t>1506-00</t>
  </si>
  <si>
    <t>997-99</t>
  </si>
  <si>
    <t>1220-96</t>
  </si>
  <si>
    <t>2067-99</t>
  </si>
  <si>
    <t>1884-05</t>
  </si>
  <si>
    <t>2447-92</t>
  </si>
  <si>
    <t>1393-99</t>
  </si>
  <si>
    <t>1406-99</t>
  </si>
  <si>
    <t>1891-99</t>
  </si>
  <si>
    <t>910-96</t>
  </si>
  <si>
    <t>1406-06</t>
  </si>
  <si>
    <t>1897-01</t>
  </si>
  <si>
    <t>1362-98</t>
  </si>
  <si>
    <t>268-00</t>
  </si>
  <si>
    <t>1798-02</t>
  </si>
  <si>
    <t>1411-09</t>
  </si>
  <si>
    <t>785-07</t>
  </si>
  <si>
    <t>1790-03</t>
  </si>
  <si>
    <t>2069-04</t>
  </si>
  <si>
    <t>1632-03</t>
  </si>
  <si>
    <t>1620-00</t>
  </si>
  <si>
    <t>558-09</t>
  </si>
  <si>
    <t>1617-00</t>
  </si>
  <si>
    <t>3413-00</t>
  </si>
  <si>
    <t>3428-00</t>
  </si>
  <si>
    <t>991-01</t>
  </si>
  <si>
    <t>2656-99</t>
  </si>
  <si>
    <t>526-04</t>
  </si>
  <si>
    <t>2575-97</t>
  </si>
  <si>
    <t>1399-90</t>
  </si>
  <si>
    <t>53-02</t>
  </si>
  <si>
    <t>417-06</t>
  </si>
  <si>
    <t>939-04</t>
  </si>
  <si>
    <t>1293-04</t>
  </si>
  <si>
    <t>2464-07</t>
  </si>
  <si>
    <t>2067-01</t>
  </si>
  <si>
    <t>1036-05</t>
  </si>
  <si>
    <t>1313-98</t>
  </si>
  <si>
    <t>500-97</t>
  </si>
  <si>
    <t>414-09</t>
  </si>
  <si>
    <t>1431-05</t>
  </si>
  <si>
    <t>1979-08</t>
  </si>
  <si>
    <t>4464-92</t>
  </si>
  <si>
    <t>769-94</t>
  </si>
  <si>
    <t>133-09</t>
  </si>
  <si>
    <t>2526-97</t>
  </si>
  <si>
    <t>2210-00</t>
  </si>
  <si>
    <t>2064-99</t>
  </si>
  <si>
    <t>1485-07</t>
  </si>
  <si>
    <t>1128-95</t>
  </si>
  <si>
    <t>887-00</t>
  </si>
  <si>
    <t>1549-09</t>
  </si>
  <si>
    <t>790-99</t>
  </si>
  <si>
    <t>1203-07</t>
  </si>
  <si>
    <t>1056-07</t>
  </si>
  <si>
    <t>621-08</t>
  </si>
  <si>
    <t>613-08</t>
  </si>
  <si>
    <t>648-08</t>
  </si>
  <si>
    <t>647-08</t>
  </si>
  <si>
    <t>86-05</t>
  </si>
  <si>
    <t>1734-00</t>
  </si>
  <si>
    <t>508-06</t>
  </si>
  <si>
    <t>2142-01</t>
  </si>
  <si>
    <t>779-02</t>
  </si>
  <si>
    <t>3051-08</t>
  </si>
  <si>
    <t>3052-08</t>
  </si>
  <si>
    <t>1437-05</t>
  </si>
  <si>
    <t>2034-08</t>
  </si>
  <si>
    <t>1607-05</t>
  </si>
  <si>
    <t>362-13</t>
  </si>
  <si>
    <t>469-97</t>
  </si>
  <si>
    <t>59-93</t>
  </si>
  <si>
    <t>60-93</t>
  </si>
  <si>
    <t>101-98</t>
  </si>
  <si>
    <t>102-98</t>
  </si>
  <si>
    <t>2880-00</t>
  </si>
  <si>
    <t>2879-00</t>
  </si>
  <si>
    <t>698-09</t>
  </si>
  <si>
    <t>846-03</t>
  </si>
  <si>
    <t>2206-01</t>
  </si>
  <si>
    <t>1711-08</t>
  </si>
  <si>
    <t>2238-01</t>
  </si>
  <si>
    <t>180-06</t>
  </si>
  <si>
    <t>874-01</t>
  </si>
  <si>
    <t>2217-03</t>
  </si>
  <si>
    <t>934-94</t>
  </si>
  <si>
    <t>1400-05</t>
  </si>
  <si>
    <t>1259-06</t>
  </si>
  <si>
    <t>237-03</t>
  </si>
  <si>
    <t>504-03</t>
  </si>
  <si>
    <t>2892-00</t>
  </si>
  <si>
    <t>748-02</t>
  </si>
  <si>
    <t>833-02</t>
  </si>
  <si>
    <t>209-95</t>
  </si>
  <si>
    <t>210-95</t>
  </si>
  <si>
    <t>1101-01</t>
  </si>
  <si>
    <t>330-93</t>
  </si>
  <si>
    <t>2030-05</t>
  </si>
  <si>
    <t>2626-99</t>
  </si>
  <si>
    <t>2876-08</t>
  </si>
  <si>
    <t>2041-94</t>
  </si>
  <si>
    <t>1994-94</t>
  </si>
  <si>
    <t>552-08</t>
  </si>
  <si>
    <t>1814-97</t>
  </si>
  <si>
    <t>780-01</t>
  </si>
  <si>
    <t>1971-01</t>
  </si>
  <si>
    <t>1240-95</t>
  </si>
  <si>
    <t>866-07</t>
  </si>
  <si>
    <t>2603-00</t>
  </si>
  <si>
    <t>1799-09</t>
  </si>
  <si>
    <t>1709-02</t>
  </si>
  <si>
    <t>1708-02</t>
  </si>
  <si>
    <t>615-08</t>
  </si>
  <si>
    <t>52-08</t>
  </si>
  <si>
    <t>100-03</t>
  </si>
  <si>
    <t>1176-01</t>
  </si>
  <si>
    <t>495-06</t>
  </si>
  <si>
    <t>271-06</t>
  </si>
  <si>
    <t>2644-01</t>
  </si>
  <si>
    <t>823-03</t>
  </si>
  <si>
    <t>1697-09</t>
  </si>
  <si>
    <t>108-03</t>
  </si>
  <si>
    <t>1124-06</t>
  </si>
  <si>
    <t>2020-99</t>
  </si>
  <si>
    <t>2448-01</t>
  </si>
  <si>
    <t>1097-99</t>
  </si>
  <si>
    <t>644-00</t>
  </si>
  <si>
    <t>1221-99</t>
  </si>
  <si>
    <t>349-98</t>
  </si>
  <si>
    <t>1361-07</t>
  </si>
  <si>
    <t>2737-08</t>
  </si>
  <si>
    <t>1802-07</t>
  </si>
  <si>
    <t>837-93</t>
  </si>
  <si>
    <t>288-05</t>
  </si>
  <si>
    <t>769-03</t>
  </si>
  <si>
    <t>329-03</t>
  </si>
  <si>
    <t>862-02</t>
  </si>
  <si>
    <t>228-03</t>
  </si>
  <si>
    <t>751-02</t>
  </si>
  <si>
    <t>1674-02</t>
  </si>
  <si>
    <t>2897-00</t>
  </si>
  <si>
    <t>826-02</t>
  </si>
  <si>
    <t>136-07</t>
  </si>
  <si>
    <t>1237-08</t>
  </si>
  <si>
    <t>425-09</t>
  </si>
  <si>
    <t>1738-08</t>
  </si>
  <si>
    <t>1710-08</t>
  </si>
  <si>
    <t>1579-09</t>
  </si>
  <si>
    <t>614-09</t>
  </si>
  <si>
    <t>1749-01</t>
  </si>
  <si>
    <t>674-94</t>
  </si>
  <si>
    <t>401-00</t>
  </si>
  <si>
    <t>517-96</t>
  </si>
  <si>
    <t>416-03</t>
  </si>
  <si>
    <t>121-01</t>
  </si>
  <si>
    <t>2525-00</t>
  </si>
  <si>
    <t>2526-00</t>
  </si>
  <si>
    <t>2527-00</t>
  </si>
  <si>
    <t>973-00</t>
  </si>
  <si>
    <t>761-94</t>
  </si>
  <si>
    <t>762-94</t>
  </si>
  <si>
    <t>925-09</t>
  </si>
  <si>
    <t>1933-03</t>
  </si>
  <si>
    <t>1240-08</t>
  </si>
  <si>
    <t>85-02</t>
  </si>
  <si>
    <t>2022-99</t>
  </si>
  <si>
    <t>1461-00</t>
  </si>
  <si>
    <t>PN3322.G62.S23V</t>
  </si>
  <si>
    <t>PN3322.G62.S23S</t>
  </si>
  <si>
    <t>928-05</t>
  </si>
  <si>
    <t>217-97</t>
  </si>
  <si>
    <t>PN3322.S469.S3 2003</t>
  </si>
  <si>
    <t>Sweating blood</t>
  </si>
  <si>
    <t>Wakefield Press</t>
  </si>
  <si>
    <t>PN3322.B57.S94</t>
  </si>
  <si>
    <t>PN3322.S27.V5 1999</t>
  </si>
  <si>
    <t>2960-00</t>
  </si>
  <si>
    <t>Cartas a mi madre</t>
  </si>
  <si>
    <t>PN3322.S55.C31</t>
  </si>
  <si>
    <t>3019-01</t>
  </si>
  <si>
    <t>1967-99</t>
  </si>
  <si>
    <t>1441-03</t>
  </si>
  <si>
    <t>Pobre patria mía: La novela de Porfirio Díaz</t>
  </si>
  <si>
    <t>PN3322.P35.P63</t>
  </si>
  <si>
    <t>PN3322.P355.M85</t>
  </si>
  <si>
    <t>PN3322.P356.D5</t>
  </si>
  <si>
    <t>3195-08</t>
  </si>
  <si>
    <t>1547-06</t>
  </si>
  <si>
    <t>866-08</t>
  </si>
  <si>
    <t>1619-06</t>
  </si>
  <si>
    <t>292-09</t>
  </si>
  <si>
    <t>506-06</t>
  </si>
  <si>
    <t>1679-09</t>
  </si>
  <si>
    <t>2036-08</t>
  </si>
  <si>
    <t>1931-05</t>
  </si>
  <si>
    <t>934-93</t>
  </si>
  <si>
    <t>524-09</t>
  </si>
  <si>
    <t>1750-99</t>
  </si>
  <si>
    <t>PN3322.P367.M57</t>
  </si>
  <si>
    <t>1261-06</t>
  </si>
  <si>
    <t>359-06</t>
  </si>
  <si>
    <t>1075-93</t>
  </si>
  <si>
    <t>1245-01</t>
  </si>
  <si>
    <t>1242-01</t>
  </si>
  <si>
    <t>1972-99</t>
  </si>
  <si>
    <t>Chicos del arroyo</t>
  </si>
  <si>
    <t>PN3322.P386.C43 1990</t>
  </si>
  <si>
    <t>PN3322.P386.C43 2008</t>
  </si>
  <si>
    <t>1650-97</t>
  </si>
  <si>
    <t>929-05</t>
  </si>
  <si>
    <t>PN3322.P386.D4</t>
  </si>
  <si>
    <t>1546-97</t>
  </si>
  <si>
    <t>Inferno</t>
  </si>
  <si>
    <t>PN3322.S77.I6 2001</t>
  </si>
  <si>
    <t>Mi hermano el alcalde</t>
  </si>
  <si>
    <t>PN3322.V368.H47</t>
  </si>
  <si>
    <t>Cavernas</t>
  </si>
  <si>
    <t>PN3322.B665.C38</t>
  </si>
  <si>
    <t>El color púrpura</t>
  </si>
  <si>
    <t>Alice Walker</t>
  </si>
  <si>
    <t>PN3322.W344.C65</t>
  </si>
  <si>
    <t>PN3322.P386.E5</t>
  </si>
  <si>
    <t>275-07</t>
  </si>
  <si>
    <t>1477-05</t>
  </si>
  <si>
    <t>1277-93</t>
  </si>
  <si>
    <t>1338-09</t>
  </si>
  <si>
    <t>1998-00</t>
  </si>
  <si>
    <t>225-96</t>
  </si>
  <si>
    <t>224-96</t>
  </si>
  <si>
    <t>820-04</t>
  </si>
  <si>
    <t>1005-05</t>
  </si>
  <si>
    <t>923-09</t>
  </si>
  <si>
    <t>1109-99</t>
  </si>
  <si>
    <t>1377-06</t>
  </si>
  <si>
    <t>729-94</t>
  </si>
  <si>
    <t>776-96</t>
  </si>
  <si>
    <t>1926-08</t>
  </si>
  <si>
    <t>Historia del dinero</t>
  </si>
  <si>
    <t>PN3322.P3895.H5</t>
  </si>
  <si>
    <t>2388-07</t>
  </si>
  <si>
    <t>Il compagno</t>
  </si>
  <si>
    <t>Giulio Einaudi</t>
  </si>
  <si>
    <t>PN3322.P39.C6</t>
  </si>
  <si>
    <t>797-96</t>
  </si>
  <si>
    <t>348-98</t>
  </si>
  <si>
    <t>455-00</t>
  </si>
  <si>
    <t>51-99</t>
  </si>
  <si>
    <t>1513-99</t>
  </si>
  <si>
    <t>1102-01</t>
  </si>
  <si>
    <t>1594-99</t>
  </si>
  <si>
    <t>1487-99</t>
  </si>
  <si>
    <t>PN3322.P39.L57</t>
  </si>
  <si>
    <t>3161-08</t>
  </si>
  <si>
    <t>1973-99</t>
  </si>
  <si>
    <t>3095-08</t>
  </si>
  <si>
    <t>1325-93</t>
  </si>
  <si>
    <t>2730-92</t>
  </si>
  <si>
    <t>Juntos en el infierno</t>
  </si>
  <si>
    <t>PN3322.P434.J85</t>
  </si>
  <si>
    <t>284-05</t>
  </si>
  <si>
    <t>203-05</t>
  </si>
  <si>
    <t>564-04</t>
  </si>
  <si>
    <t>1596-09</t>
  </si>
  <si>
    <t>1597-09</t>
  </si>
  <si>
    <t>1619-97</t>
  </si>
  <si>
    <t>617-05</t>
  </si>
  <si>
    <t>Y mi palabra es la ley</t>
  </si>
  <si>
    <t>Me acuerdo: Las cosas comunes I</t>
  </si>
  <si>
    <t>Nací : textos de la memoria y el olvido</t>
  </si>
  <si>
    <t>PN3322.P47.N3</t>
  </si>
  <si>
    <t>1397-06</t>
  </si>
  <si>
    <t>PN3322.P47.N31</t>
  </si>
  <si>
    <t>PN3322.P47.P45</t>
  </si>
  <si>
    <t>1156-02</t>
  </si>
  <si>
    <t>431-97</t>
  </si>
  <si>
    <t>1977-99</t>
  </si>
  <si>
    <t>578-95</t>
  </si>
  <si>
    <t>772-09</t>
  </si>
  <si>
    <t>1321-06</t>
  </si>
  <si>
    <t>965-93</t>
  </si>
  <si>
    <t>2947-00</t>
  </si>
  <si>
    <t>PN3322.S724.C38</t>
  </si>
  <si>
    <t>2604-00</t>
  </si>
  <si>
    <t>PN3322.P4723.B8</t>
  </si>
  <si>
    <t>Mataperros</t>
  </si>
  <si>
    <t>Manuel Pereira</t>
  </si>
  <si>
    <t>PN3322.P4724.M3</t>
  </si>
  <si>
    <t>PN3322.P4725.C7</t>
  </si>
  <si>
    <t>PN3322.P4749.L3</t>
  </si>
  <si>
    <t>1934-09</t>
  </si>
  <si>
    <t>2060-94</t>
  </si>
  <si>
    <t>2061-94</t>
  </si>
  <si>
    <t>604-07</t>
  </si>
  <si>
    <t>2122-03</t>
  </si>
  <si>
    <t>2293-00</t>
  </si>
  <si>
    <t>1012-94</t>
  </si>
  <si>
    <t>918-94</t>
  </si>
  <si>
    <t>919-94</t>
  </si>
  <si>
    <t>1386-06</t>
  </si>
  <si>
    <t>927-94</t>
  </si>
  <si>
    <t>776-02</t>
  </si>
  <si>
    <t>1385-06</t>
  </si>
  <si>
    <t>PN3322.P475.D39</t>
  </si>
  <si>
    <t>PN3322.P475.D67</t>
  </si>
  <si>
    <t>1676-97</t>
  </si>
  <si>
    <t>800-07</t>
  </si>
  <si>
    <t>549-03</t>
  </si>
  <si>
    <t>1403-06</t>
  </si>
  <si>
    <t>1994-01</t>
  </si>
  <si>
    <t>1651-97</t>
  </si>
  <si>
    <t>429-01</t>
  </si>
  <si>
    <t>304-07</t>
  </si>
  <si>
    <t>978-94</t>
  </si>
  <si>
    <t>456-01</t>
  </si>
  <si>
    <t>495-01</t>
  </si>
  <si>
    <t>550-03</t>
  </si>
  <si>
    <t>1627-97</t>
  </si>
  <si>
    <t>2295-00</t>
  </si>
  <si>
    <t>130-00</t>
  </si>
  <si>
    <t>1502-00</t>
  </si>
  <si>
    <t>Obras Completas VI</t>
  </si>
  <si>
    <t>894-00</t>
  </si>
  <si>
    <t>777-02</t>
  </si>
  <si>
    <t>500-01</t>
  </si>
  <si>
    <t>1175-06</t>
  </si>
  <si>
    <t>PN3322.P475.P64</t>
  </si>
  <si>
    <t>PN3322.P475.P65</t>
  </si>
  <si>
    <t>PN3322.P475.P66</t>
  </si>
  <si>
    <t>PN3322.P475.T7</t>
  </si>
  <si>
    <t>2445-97</t>
  </si>
  <si>
    <t>820-05</t>
  </si>
  <si>
    <t>553-03</t>
  </si>
  <si>
    <t>792-07</t>
  </si>
  <si>
    <t>956-94</t>
  </si>
  <si>
    <t>1618-97</t>
  </si>
  <si>
    <t>916-94</t>
  </si>
  <si>
    <t>552-03</t>
  </si>
  <si>
    <t>1269-03</t>
  </si>
  <si>
    <t>1490-01</t>
  </si>
  <si>
    <t>551-03</t>
  </si>
  <si>
    <t>1243-07</t>
  </si>
  <si>
    <t>3435-00</t>
  </si>
  <si>
    <t>184-05</t>
  </si>
  <si>
    <t>PN3322.P478.O76 2000</t>
  </si>
  <si>
    <t>PN3322.P478.O76 2006</t>
  </si>
  <si>
    <t>688-93</t>
  </si>
  <si>
    <t>1916-99</t>
  </si>
  <si>
    <t>661-05</t>
  </si>
  <si>
    <t>1883-00</t>
  </si>
  <si>
    <t>2163-99</t>
  </si>
  <si>
    <t>323-99</t>
  </si>
  <si>
    <t>131-04</t>
  </si>
  <si>
    <t>575-09</t>
  </si>
  <si>
    <t>1315-99</t>
  </si>
  <si>
    <t>1087-96</t>
  </si>
  <si>
    <t>561-06</t>
  </si>
  <si>
    <t>1087-02</t>
  </si>
  <si>
    <t>1747-99</t>
  </si>
  <si>
    <t>981-98</t>
  </si>
  <si>
    <t>1282-06</t>
  </si>
  <si>
    <t>1689-07</t>
  </si>
  <si>
    <t>630-05</t>
  </si>
  <si>
    <t>402-09</t>
  </si>
  <si>
    <t>El camino de Ida</t>
  </si>
  <si>
    <t>PN3322.P546.C35</t>
  </si>
  <si>
    <t>PN3322.P546.C7</t>
  </si>
  <si>
    <t>PN3322.P546.U57</t>
  </si>
  <si>
    <t>Libro de horas</t>
  </si>
  <si>
    <t>1414-09</t>
  </si>
  <si>
    <t>755-06</t>
  </si>
  <si>
    <t>138-02</t>
  </si>
  <si>
    <t>1070-97</t>
  </si>
  <si>
    <t>1119-06</t>
  </si>
  <si>
    <t>369-97</t>
  </si>
  <si>
    <t>2502-01</t>
  </si>
  <si>
    <t>1495-09</t>
  </si>
  <si>
    <t>1575-00</t>
  </si>
  <si>
    <t>1035-09</t>
  </si>
  <si>
    <t>1517-97</t>
  </si>
  <si>
    <t>557-09</t>
  </si>
  <si>
    <t>1628-06</t>
  </si>
  <si>
    <t>188-09</t>
  </si>
  <si>
    <t>505-06</t>
  </si>
  <si>
    <t>PN3322.L355.G3</t>
  </si>
  <si>
    <t>Biografía del hijo cambiado : la novela de la vida de Luigi Pirandello</t>
  </si>
  <si>
    <t>1513-07</t>
  </si>
  <si>
    <t>PN3322.P57.C8 2011</t>
  </si>
  <si>
    <t>PN3322.P576.A33</t>
  </si>
  <si>
    <t>135-01</t>
  </si>
  <si>
    <t>Universidad de Alcalá</t>
  </si>
  <si>
    <t>PN3322.P576.C3</t>
  </si>
  <si>
    <t>1032-06</t>
  </si>
  <si>
    <t>Domar a la divina garza</t>
  </si>
  <si>
    <t>PN3322.P576.D6</t>
  </si>
  <si>
    <t>2008-99</t>
  </si>
  <si>
    <t>PN3322.P576.P3</t>
  </si>
  <si>
    <t>2029-07</t>
  </si>
  <si>
    <t>1082-07</t>
  </si>
  <si>
    <t>944-96</t>
  </si>
  <si>
    <t>2381-96</t>
  </si>
  <si>
    <t>927-05</t>
  </si>
  <si>
    <t>295-00</t>
  </si>
  <si>
    <t>890-06</t>
  </si>
  <si>
    <t>2385-96</t>
  </si>
  <si>
    <t>988-98</t>
  </si>
  <si>
    <t>1940-07</t>
  </si>
  <si>
    <t>426-09</t>
  </si>
  <si>
    <t>569-07</t>
  </si>
  <si>
    <t>997-08</t>
  </si>
  <si>
    <t>2510-00</t>
  </si>
  <si>
    <t>623-06</t>
  </si>
  <si>
    <t>2977-00</t>
  </si>
  <si>
    <t>1581-04</t>
  </si>
  <si>
    <t>Aventuras de Arthur Gordon Pym</t>
  </si>
  <si>
    <t>PN3322.P64.A8 2002</t>
  </si>
  <si>
    <t>568-07</t>
  </si>
  <si>
    <t>1945-01</t>
  </si>
  <si>
    <t>1749-06</t>
  </si>
  <si>
    <t>339-98</t>
  </si>
  <si>
    <t>1617-99</t>
  </si>
  <si>
    <t>2893-00</t>
  </si>
  <si>
    <t>2944-08</t>
  </si>
  <si>
    <t>2204-02</t>
  </si>
  <si>
    <t>194-05</t>
  </si>
  <si>
    <t>1033-93</t>
  </si>
  <si>
    <t>346-07</t>
  </si>
  <si>
    <t>1897-05</t>
  </si>
  <si>
    <t>1049-07</t>
  </si>
  <si>
    <t>1124-07</t>
  </si>
  <si>
    <t>1203-05</t>
  </si>
  <si>
    <t>PN3322.P65.F84 2003</t>
  </si>
  <si>
    <t>PN3322.P65.F84 2008</t>
  </si>
  <si>
    <t>PN3322.P65.H3 1998</t>
  </si>
  <si>
    <t>1282-99</t>
  </si>
  <si>
    <t>PN3322.P65.H3 2014</t>
  </si>
  <si>
    <t>Las indómitas</t>
  </si>
  <si>
    <t>PN3322.P65.I53</t>
  </si>
  <si>
    <t>PN3322.P65.L89 1994</t>
  </si>
  <si>
    <t>PN3322.P65.N3 1992</t>
  </si>
  <si>
    <t>2350-96</t>
  </si>
  <si>
    <t>136-01</t>
  </si>
  <si>
    <t>582-94</t>
  </si>
  <si>
    <t>584-02</t>
  </si>
  <si>
    <t>3401-00</t>
  </si>
  <si>
    <t>2580-08</t>
  </si>
  <si>
    <t>2117-94</t>
  </si>
  <si>
    <t>1921-07</t>
  </si>
  <si>
    <t>1592-05</t>
  </si>
  <si>
    <t>2006-03</t>
  </si>
  <si>
    <t>2264-04</t>
  </si>
  <si>
    <t>1530-01</t>
  </si>
  <si>
    <t>2007-99</t>
  </si>
  <si>
    <t>2070-03</t>
  </si>
  <si>
    <t>124-04</t>
  </si>
  <si>
    <t>2646-92</t>
  </si>
  <si>
    <t>1340-03</t>
  </si>
  <si>
    <t>274-98</t>
  </si>
  <si>
    <t>4510-92</t>
  </si>
  <si>
    <t>152-94</t>
  </si>
  <si>
    <t>2213-96</t>
  </si>
  <si>
    <t>273-98</t>
  </si>
  <si>
    <t>476-99</t>
  </si>
  <si>
    <t>1292-00</t>
  </si>
  <si>
    <t>1721-05</t>
  </si>
  <si>
    <t>1808-07</t>
  </si>
  <si>
    <t>1116-06</t>
  </si>
  <si>
    <t>2045-01</t>
  </si>
  <si>
    <t>199-94</t>
  </si>
  <si>
    <t>1266-06</t>
  </si>
  <si>
    <t>PN3322.C37.M37</t>
  </si>
  <si>
    <t>718-94</t>
  </si>
  <si>
    <t>PN3322.A2.R6</t>
  </si>
  <si>
    <t>1661-97</t>
  </si>
  <si>
    <t>593-96</t>
  </si>
  <si>
    <t>1767-98</t>
  </si>
  <si>
    <t>1171-06</t>
  </si>
  <si>
    <t>2269-01</t>
  </si>
  <si>
    <t>2470-01</t>
  </si>
  <si>
    <t>655-05</t>
  </si>
  <si>
    <t>2025-94</t>
  </si>
  <si>
    <t>1265-06</t>
  </si>
  <si>
    <t>758-07</t>
  </si>
  <si>
    <t>2628-01</t>
  </si>
  <si>
    <t>1592-06</t>
  </si>
  <si>
    <t>2975-01</t>
  </si>
  <si>
    <t>746-02</t>
  </si>
  <si>
    <t>593-00</t>
  </si>
  <si>
    <t>2434-07</t>
  </si>
  <si>
    <t>133-01</t>
  </si>
  <si>
    <t>1262-00</t>
  </si>
  <si>
    <t>1912-98</t>
  </si>
  <si>
    <t>1913-98</t>
  </si>
  <si>
    <t>2306-00</t>
  </si>
  <si>
    <t>975-00</t>
  </si>
  <si>
    <t>Samuel Joseph Agnon</t>
  </si>
  <si>
    <t>PN3322.A44.D43</t>
  </si>
  <si>
    <t>PN3322.A44.I68</t>
  </si>
  <si>
    <t>Universidad del Valle de México</t>
  </si>
  <si>
    <t>PN3322.A47.C65</t>
  </si>
  <si>
    <t>1570-01</t>
  </si>
  <si>
    <t>PN3322.A47.T73 V.2</t>
  </si>
  <si>
    <t>PN3322.A47.T73 V.3</t>
  </si>
  <si>
    <t>911-93</t>
  </si>
  <si>
    <t>912-93</t>
  </si>
  <si>
    <t>209-05</t>
  </si>
  <si>
    <t>1818-04</t>
  </si>
  <si>
    <t>2849-08</t>
  </si>
  <si>
    <t>1202-97</t>
  </si>
  <si>
    <t>1059-08</t>
  </si>
  <si>
    <t>749-02</t>
  </si>
  <si>
    <t>1060-08</t>
  </si>
  <si>
    <t>2806-08</t>
  </si>
  <si>
    <t>2905-08</t>
  </si>
  <si>
    <t>2910-08</t>
  </si>
  <si>
    <t>2900-08</t>
  </si>
  <si>
    <t>2884-08</t>
  </si>
  <si>
    <t>1058-08</t>
  </si>
  <si>
    <t>474-07</t>
  </si>
  <si>
    <t>796-94</t>
  </si>
  <si>
    <t>815-04</t>
  </si>
  <si>
    <t>1836-94</t>
  </si>
  <si>
    <t>272-07</t>
  </si>
  <si>
    <t>2103-07</t>
  </si>
  <si>
    <t>PN3322.A5.A56 1981</t>
  </si>
  <si>
    <t>Concepto</t>
  </si>
  <si>
    <t>Fragmento de la novela de mi padre</t>
  </si>
  <si>
    <t>Centro cultural Mariano Jiménez</t>
  </si>
  <si>
    <t>Morir en el Golfo</t>
  </si>
  <si>
    <t>Sueños de la razón: 1799 y 1800 Umbrales del siglo XIX</t>
  </si>
  <si>
    <t>Vida de un loco: tres relatos</t>
  </si>
  <si>
    <t>1402-05</t>
  </si>
  <si>
    <t>621-05</t>
  </si>
  <si>
    <t>1264-03</t>
  </si>
  <si>
    <t>1571-01</t>
  </si>
  <si>
    <t>PN3322.P68.M3 1998</t>
  </si>
  <si>
    <t>PN3322.P69.J8 2008</t>
  </si>
  <si>
    <t>PN3322.P73.M8</t>
  </si>
  <si>
    <t>En busca del tiempo perdido: Sodoma Y Gomorra</t>
  </si>
  <si>
    <t>347-08</t>
  </si>
  <si>
    <t>PN3322.P76.G35</t>
  </si>
  <si>
    <t>PN3322.P76.C6</t>
  </si>
  <si>
    <t>PN3322.P76.C9</t>
  </si>
  <si>
    <t>PN3322.P76.E6</t>
  </si>
  <si>
    <t>PN3322.P675.S2</t>
  </si>
  <si>
    <t>PN3322.P76.J4</t>
  </si>
  <si>
    <t>PN3322.P76.L8</t>
  </si>
  <si>
    <t>PN3322.P76.M373</t>
  </si>
  <si>
    <t>PN3322.P76.M374</t>
  </si>
  <si>
    <t>À la recherche du temps perdu: À l'ombre de los jeunes filles en fleurs</t>
  </si>
  <si>
    <t>À la recherche du temps perdu: Le côté de Guermantes</t>
  </si>
  <si>
    <t>À la recherche du temps perdu: Le temps retrouvé</t>
  </si>
  <si>
    <t>PN3322.M6.B35 2012</t>
  </si>
  <si>
    <t>PN3322.M6.B6</t>
  </si>
  <si>
    <t>PN3322.M6.C3</t>
  </si>
  <si>
    <t>PN3322.M6.R3</t>
  </si>
  <si>
    <t>PN3322.M6.R4</t>
  </si>
  <si>
    <t>PN3322.M6.S67</t>
  </si>
  <si>
    <t>PN3322.M6.S9</t>
  </si>
  <si>
    <t>Martes con mi viejo profesor : una lección de la vida, de la muerte y del amor</t>
  </si>
  <si>
    <t>Louisa May Alcott</t>
  </si>
  <si>
    <t>Santa Olaja de acero y otras historias</t>
  </si>
  <si>
    <t>Ciro Alegría</t>
  </si>
  <si>
    <t>Guzmán de Alfarache</t>
  </si>
  <si>
    <t>La casa de los espíritus</t>
  </si>
  <si>
    <t>717-06</t>
  </si>
  <si>
    <t>PN3322.A53.R47 2001</t>
  </si>
  <si>
    <t>Estifelio: Leyenda Sajona (1533)</t>
  </si>
  <si>
    <t>Altamirano: Vida, tiempo, obra</t>
  </si>
  <si>
    <t>Clemencia y la navidad en las montañas</t>
  </si>
  <si>
    <t>Ignacio Manuel Altamirano</t>
  </si>
  <si>
    <t>Jesús Alvarado</t>
  </si>
  <si>
    <t>1857-95</t>
  </si>
  <si>
    <t>2440-07</t>
  </si>
  <si>
    <t>1858-95</t>
  </si>
  <si>
    <t>1856-95</t>
  </si>
  <si>
    <t>1851-95</t>
  </si>
  <si>
    <t>1576-00</t>
  </si>
  <si>
    <t>2592-01</t>
  </si>
  <si>
    <t>1346-98</t>
  </si>
  <si>
    <t>1157-03</t>
  </si>
  <si>
    <t>2320-07</t>
  </si>
  <si>
    <t>PN3322.P76.S655</t>
  </si>
  <si>
    <t>PN3322.P76.S66</t>
  </si>
  <si>
    <t>PN3322.P84.I54</t>
  </si>
  <si>
    <t>PN3322.P84.I58</t>
  </si>
  <si>
    <t>795-94</t>
  </si>
  <si>
    <t>34-03</t>
  </si>
  <si>
    <t>793-98</t>
  </si>
  <si>
    <t>2643-99</t>
  </si>
  <si>
    <t>176-01</t>
  </si>
  <si>
    <t>2004-99</t>
  </si>
  <si>
    <t>1300-08</t>
  </si>
  <si>
    <t>2327-97</t>
  </si>
  <si>
    <t>2214-01</t>
  </si>
  <si>
    <t>2267-01</t>
  </si>
  <si>
    <t>3188-01</t>
  </si>
  <si>
    <t>198-06</t>
  </si>
  <si>
    <t>2032-00</t>
  </si>
  <si>
    <t>179-07</t>
  </si>
  <si>
    <t>525-03</t>
  </si>
  <si>
    <t>406-00</t>
  </si>
  <si>
    <t>1662-97</t>
  </si>
  <si>
    <t>405-00</t>
  </si>
  <si>
    <t>1146-95</t>
  </si>
  <si>
    <t>1457-07</t>
  </si>
  <si>
    <t>1708-09</t>
  </si>
  <si>
    <t>3129-08</t>
  </si>
  <si>
    <t>24-99</t>
  </si>
  <si>
    <t>897-07</t>
  </si>
  <si>
    <t>1695-97</t>
  </si>
  <si>
    <t>306-01</t>
  </si>
  <si>
    <t>PN3322.Q5.C76</t>
  </si>
  <si>
    <t>1972-97</t>
  </si>
  <si>
    <t>228-94</t>
  </si>
  <si>
    <t>463-97</t>
  </si>
  <si>
    <t>1609-09</t>
  </si>
  <si>
    <t>Pequeños tratados</t>
  </si>
  <si>
    <t>El sexo y el espanto</t>
  </si>
  <si>
    <t>PN3322.Q54.S4</t>
  </si>
  <si>
    <t>PN3322.Q57.C82 2008</t>
  </si>
  <si>
    <t>2257-08</t>
  </si>
  <si>
    <t>1646-09</t>
  </si>
  <si>
    <t>1436-08</t>
  </si>
  <si>
    <t>1046-09</t>
  </si>
  <si>
    <t>541-06</t>
  </si>
  <si>
    <t>1115-06</t>
  </si>
  <si>
    <t>1069-09</t>
  </si>
  <si>
    <t>1566-97</t>
  </si>
  <si>
    <t>1625-06</t>
  </si>
  <si>
    <t>1990-00</t>
  </si>
  <si>
    <t>792-98</t>
  </si>
  <si>
    <t>341-08</t>
  </si>
  <si>
    <t>1623-97</t>
  </si>
  <si>
    <t>1336-98</t>
  </si>
  <si>
    <t>1315-98</t>
  </si>
  <si>
    <t>1432-09</t>
  </si>
  <si>
    <t>1796-02</t>
  </si>
  <si>
    <t>794-96</t>
  </si>
  <si>
    <t>795-05</t>
  </si>
  <si>
    <t>1672-02</t>
  </si>
  <si>
    <t>1101-06</t>
  </si>
  <si>
    <t>553-08</t>
  </si>
  <si>
    <t>791-02</t>
  </si>
  <si>
    <t>799-04</t>
  </si>
  <si>
    <t>800-04</t>
  </si>
  <si>
    <t>798-04</t>
  </si>
  <si>
    <t>797-04</t>
  </si>
  <si>
    <t>1088-09</t>
  </si>
  <si>
    <t>1403-05</t>
  </si>
  <si>
    <t>2768-01</t>
  </si>
  <si>
    <t>431-09</t>
  </si>
  <si>
    <t>756-02</t>
  </si>
  <si>
    <t>1533-06</t>
  </si>
  <si>
    <t>PN3322.R35.R34</t>
  </si>
  <si>
    <t>Un diccionario sin palabras y tres historias clínicas</t>
  </si>
  <si>
    <t>PN3322.R355.B53</t>
  </si>
  <si>
    <t>PN3322.R356.U48</t>
  </si>
  <si>
    <t>1538-06</t>
  </si>
  <si>
    <t>1537-06</t>
  </si>
  <si>
    <t>1536-06</t>
  </si>
  <si>
    <t>1534-06</t>
  </si>
  <si>
    <t>1535-06</t>
  </si>
  <si>
    <t>615-01</t>
  </si>
  <si>
    <t>138-01</t>
  </si>
  <si>
    <t>1755-07</t>
  </si>
  <si>
    <t>1198-97</t>
  </si>
  <si>
    <t>2124-03</t>
  </si>
  <si>
    <t>2291-02</t>
  </si>
  <si>
    <t>1591-06</t>
  </si>
  <si>
    <t>1830-09</t>
  </si>
  <si>
    <t>608-01</t>
  </si>
  <si>
    <t>850-09</t>
  </si>
  <si>
    <t>1405-99</t>
  </si>
  <si>
    <t>Charlas de cafe</t>
  </si>
  <si>
    <t>PN3322.R36.C4</t>
  </si>
  <si>
    <t>La familia que alcanzó a Cristo</t>
  </si>
  <si>
    <t>PN3322.R4.H5 2011</t>
  </si>
  <si>
    <t>PN3322.R42.S25 1997</t>
  </si>
  <si>
    <t>852-04</t>
  </si>
  <si>
    <t>2363-00</t>
  </si>
  <si>
    <t>2003-94</t>
  </si>
  <si>
    <t>2012-94</t>
  </si>
  <si>
    <t>1610-08</t>
  </si>
  <si>
    <t>2866-01</t>
  </si>
  <si>
    <t>1708-01</t>
  </si>
  <si>
    <t>111-01</t>
  </si>
  <si>
    <t>1014-02</t>
  </si>
  <si>
    <t>2064-04</t>
  </si>
  <si>
    <t>2669-99</t>
  </si>
  <si>
    <t>1428-09</t>
  </si>
  <si>
    <t>2015-07</t>
  </si>
  <si>
    <t>901-05</t>
  </si>
  <si>
    <t>1074-04</t>
  </si>
  <si>
    <t>PN3322.R48.C8</t>
  </si>
  <si>
    <t>1018-08</t>
  </si>
  <si>
    <t>Obra reunida: Novelas I: Los muros de agua, El luto humano, Los días terrenales</t>
  </si>
  <si>
    <t>Obra reunida: Novelas II: En algún valle de lágrimas, Los motivos de Caín, Los errores</t>
  </si>
  <si>
    <t>Obra reunida: Relatos completos: El apando, Dios en la tierra, Dormir en tierra, Material de los sueños</t>
  </si>
  <si>
    <t>Obra reunida: Obra varia I: Las cenizas (Obra literaria póstuma), El cuadrante de la soledad (y otras obras de teatro)</t>
  </si>
  <si>
    <t>Obra reunida: Obra varia II: El conocimiento cinematográfico y sus problemas, Tierra y libertad (guión cinematográfico</t>
  </si>
  <si>
    <t>Obra reunida: Crónica: Crónica México 68: juventud y revolución, Visión del Paricutín (y otras crónicas y reseñas)</t>
  </si>
  <si>
    <t>Obra reunida: Las evocaciones requeridas</t>
  </si>
  <si>
    <t>2457-01</t>
  </si>
  <si>
    <t>700-94</t>
  </si>
  <si>
    <t>2579-01</t>
  </si>
  <si>
    <t>803-04</t>
  </si>
  <si>
    <t>1377-08</t>
  </si>
  <si>
    <t>1016-08</t>
  </si>
  <si>
    <t>1017-08</t>
  </si>
  <si>
    <t>2538-01</t>
  </si>
  <si>
    <t>2462-01</t>
  </si>
  <si>
    <t>622-01</t>
  </si>
  <si>
    <t>1217-03</t>
  </si>
  <si>
    <t>804-04</t>
  </si>
  <si>
    <t>1281-08</t>
  </si>
  <si>
    <t>PN3322.S233.C5</t>
  </si>
  <si>
    <t>741-14</t>
  </si>
  <si>
    <t>Mixitle. La virgen y el garañón</t>
  </si>
  <si>
    <t>PN3322.A575.M39 1999</t>
  </si>
  <si>
    <t>Conversaciones con Alice Raillard</t>
  </si>
  <si>
    <t>Gabriela, clavo y canela : crónica de una ciudad del interior</t>
  </si>
  <si>
    <t>La muerte y la muerte de Quincas Berro Dágua</t>
  </si>
  <si>
    <t>141-01</t>
  </si>
  <si>
    <t>391-98</t>
  </si>
  <si>
    <t>154-01</t>
  </si>
  <si>
    <t>1383-09</t>
  </si>
  <si>
    <t>1384-09</t>
  </si>
  <si>
    <t>1493-97</t>
  </si>
  <si>
    <t>1612-97</t>
  </si>
  <si>
    <t>2199-02</t>
  </si>
  <si>
    <t>477-99</t>
  </si>
  <si>
    <t>1285-98</t>
  </si>
  <si>
    <t>928-94</t>
  </si>
  <si>
    <t>78-94</t>
  </si>
  <si>
    <t>1286-98</t>
  </si>
  <si>
    <t>1343-03</t>
  </si>
  <si>
    <t>1162-04</t>
  </si>
  <si>
    <t>1288-98</t>
  </si>
  <si>
    <t>2361-96</t>
  </si>
  <si>
    <t>1713-97</t>
  </si>
  <si>
    <t>256-95</t>
  </si>
  <si>
    <t>497-98</t>
  </si>
  <si>
    <t>412-05</t>
  </si>
  <si>
    <t>2520-00</t>
  </si>
  <si>
    <t>873-08</t>
  </si>
  <si>
    <t>1843-01</t>
  </si>
  <si>
    <t>1645-03</t>
  </si>
  <si>
    <t>2520-08</t>
  </si>
  <si>
    <t>442-09</t>
  </si>
  <si>
    <t>1435-05</t>
  </si>
  <si>
    <t>1669-05</t>
  </si>
  <si>
    <t>2025-01</t>
  </si>
  <si>
    <t>2954-00</t>
  </si>
  <si>
    <t>945-03</t>
  </si>
  <si>
    <t>2050-08</t>
  </si>
  <si>
    <t>886-08</t>
  </si>
  <si>
    <t>963-96</t>
  </si>
  <si>
    <t>884-08</t>
  </si>
  <si>
    <t>258-95</t>
  </si>
  <si>
    <t>446-09</t>
  </si>
  <si>
    <t>1364-06</t>
  </si>
  <si>
    <t>3615-01</t>
  </si>
  <si>
    <t>2033-94</t>
  </si>
  <si>
    <t>1580-99</t>
  </si>
  <si>
    <t>1558-04</t>
  </si>
  <si>
    <t>2294-97</t>
  </si>
  <si>
    <t>2498-92</t>
  </si>
  <si>
    <t>1710-09</t>
  </si>
  <si>
    <t>1686-97</t>
  </si>
  <si>
    <t>724-03</t>
  </si>
  <si>
    <t>1935-09</t>
  </si>
  <si>
    <t>3029-01</t>
  </si>
  <si>
    <t>604-01</t>
  </si>
  <si>
    <t>2435-07</t>
  </si>
  <si>
    <t>2393-07</t>
  </si>
  <si>
    <t>1160-06</t>
  </si>
  <si>
    <t>1883-09</t>
  </si>
  <si>
    <t>2021-01</t>
  </si>
  <si>
    <t>1688-94</t>
  </si>
  <si>
    <t>785-03</t>
  </si>
  <si>
    <t>1887-00</t>
  </si>
  <si>
    <t>536-00</t>
  </si>
  <si>
    <t>254-94</t>
  </si>
  <si>
    <t>854-99</t>
  </si>
  <si>
    <t>858-99</t>
  </si>
  <si>
    <t>718-97</t>
  </si>
  <si>
    <t>1376-06</t>
  </si>
  <si>
    <t>404-01</t>
  </si>
  <si>
    <t>1345-07</t>
  </si>
  <si>
    <t>1377-99</t>
  </si>
  <si>
    <t>386-07</t>
  </si>
  <si>
    <t>389-07</t>
  </si>
  <si>
    <t>1588-05</t>
  </si>
  <si>
    <t>183-00</t>
  </si>
  <si>
    <t>1356-99</t>
  </si>
  <si>
    <t>1357-99</t>
  </si>
  <si>
    <t>1287-03</t>
  </si>
  <si>
    <t>390-07</t>
  </si>
  <si>
    <t>1567-04</t>
  </si>
  <si>
    <t>1285-03</t>
  </si>
  <si>
    <t>388-07</t>
  </si>
  <si>
    <t>1804-02</t>
  </si>
  <si>
    <t>2446-97</t>
  </si>
  <si>
    <t>733-02</t>
  </si>
  <si>
    <t>244-03</t>
  </si>
  <si>
    <t>875-02</t>
  </si>
  <si>
    <t>856-99</t>
  </si>
  <si>
    <t>2898-08</t>
  </si>
  <si>
    <t>1969-07</t>
  </si>
  <si>
    <t>857-99</t>
  </si>
  <si>
    <t>976-00</t>
  </si>
  <si>
    <t>171-06</t>
  </si>
  <si>
    <t>211-99</t>
  </si>
  <si>
    <t>2070-94</t>
  </si>
  <si>
    <t>1868-97</t>
  </si>
  <si>
    <t>2786-01</t>
  </si>
  <si>
    <t>1577-02</t>
  </si>
  <si>
    <t>1707-94</t>
  </si>
  <si>
    <t>1576-02</t>
  </si>
  <si>
    <t>1482-07</t>
  </si>
  <si>
    <t>549-06</t>
  </si>
  <si>
    <t>2793-00</t>
  </si>
  <si>
    <t>154-04</t>
  </si>
  <si>
    <t>814-99</t>
  </si>
  <si>
    <t>1280-98</t>
  </si>
  <si>
    <t>250-03</t>
  </si>
  <si>
    <t>1604-02</t>
  </si>
  <si>
    <t>1996-94</t>
  </si>
  <si>
    <t>1142-03</t>
  </si>
  <si>
    <t>1614-08</t>
  </si>
  <si>
    <t>655-09</t>
  </si>
  <si>
    <t>1596-06</t>
  </si>
  <si>
    <t>1597-06</t>
  </si>
  <si>
    <t>1595-06</t>
  </si>
  <si>
    <t>896-07</t>
  </si>
  <si>
    <t>405-01</t>
  </si>
  <si>
    <t>1153-03</t>
  </si>
  <si>
    <t>2389-96</t>
  </si>
  <si>
    <t>778-98</t>
  </si>
  <si>
    <t>335-97</t>
  </si>
  <si>
    <t>1272-00</t>
  </si>
  <si>
    <t>2388-96</t>
  </si>
  <si>
    <t>1142-07</t>
  </si>
  <si>
    <t>1026-01</t>
  </si>
  <si>
    <t>1231-05</t>
  </si>
  <si>
    <t>1923-01</t>
  </si>
  <si>
    <t>2267-08</t>
  </si>
  <si>
    <t>692-09</t>
  </si>
  <si>
    <t>3186-08</t>
  </si>
  <si>
    <t>1710-01</t>
  </si>
  <si>
    <t>2406-07</t>
  </si>
  <si>
    <t>3205-01</t>
  </si>
  <si>
    <t>3203-01</t>
  </si>
  <si>
    <t>1084-03</t>
  </si>
  <si>
    <t>1921-03</t>
  </si>
  <si>
    <t>1798-07</t>
  </si>
  <si>
    <t>1063-09</t>
  </si>
  <si>
    <t>2292-97</t>
  </si>
  <si>
    <t>1333-99</t>
  </si>
  <si>
    <t>2184-98</t>
  </si>
  <si>
    <t>2898-00</t>
  </si>
  <si>
    <t>1334-99</t>
  </si>
  <si>
    <t>1315-00</t>
  </si>
  <si>
    <t>2196-04</t>
  </si>
  <si>
    <t>1412-09</t>
  </si>
  <si>
    <t>2573-97</t>
  </si>
  <si>
    <t>1843-05</t>
  </si>
  <si>
    <t>1140-99</t>
  </si>
  <si>
    <t>352-04</t>
  </si>
  <si>
    <t>94-00</t>
  </si>
  <si>
    <t>2037-03</t>
  </si>
  <si>
    <t>2516-08</t>
  </si>
  <si>
    <t>129-00</t>
  </si>
  <si>
    <t>2298-96</t>
  </si>
  <si>
    <t>1925-03</t>
  </si>
  <si>
    <t>95-00</t>
  </si>
  <si>
    <t>2387-96</t>
  </si>
  <si>
    <t>59-05</t>
  </si>
  <si>
    <t>1678-99</t>
  </si>
  <si>
    <t>902-96</t>
  </si>
  <si>
    <t>1896-98</t>
  </si>
  <si>
    <t>97-00</t>
  </si>
  <si>
    <t>2253-97</t>
  </si>
  <si>
    <t>96-00</t>
  </si>
  <si>
    <t>1204-98</t>
  </si>
  <si>
    <t>466-07</t>
  </si>
  <si>
    <t>3014-00</t>
  </si>
  <si>
    <t>103-02</t>
  </si>
  <si>
    <t>600-06</t>
  </si>
  <si>
    <t>1152-01</t>
  </si>
  <si>
    <t>599-06</t>
  </si>
  <si>
    <t>1832-08</t>
  </si>
  <si>
    <t>657-01</t>
  </si>
  <si>
    <t>2136-97</t>
  </si>
  <si>
    <t>3417-00</t>
  </si>
  <si>
    <t>2222-02</t>
  </si>
  <si>
    <t>2223-02</t>
  </si>
  <si>
    <t>2290-02</t>
  </si>
  <si>
    <t>2288-02</t>
  </si>
  <si>
    <t>1115-03</t>
  </si>
  <si>
    <t>933-06</t>
  </si>
  <si>
    <t>508-01</t>
  </si>
  <si>
    <t>2289-02</t>
  </si>
  <si>
    <t>1876-09</t>
  </si>
  <si>
    <t>99-02</t>
  </si>
  <si>
    <t>2284-02</t>
  </si>
  <si>
    <t>1374-09</t>
  </si>
  <si>
    <t>1795-94</t>
  </si>
  <si>
    <t>580-01</t>
  </si>
  <si>
    <t>656-01</t>
  </si>
  <si>
    <t>1180-01</t>
  </si>
  <si>
    <t>830-07</t>
  </si>
  <si>
    <t>526-94</t>
  </si>
  <si>
    <t>2591-01</t>
  </si>
  <si>
    <t>729-02</t>
  </si>
  <si>
    <t>470-97</t>
  </si>
  <si>
    <t>1241-08</t>
  </si>
  <si>
    <t>1413-09</t>
  </si>
  <si>
    <t>2014-94</t>
  </si>
  <si>
    <t>783-94</t>
  </si>
  <si>
    <t>La flecha del tiempo o la naturaleza de la ofensa</t>
  </si>
  <si>
    <t>La guerra contra el cliché : escritos sobre literatura</t>
  </si>
  <si>
    <t>D.A.V.D</t>
  </si>
  <si>
    <t>PN3322.P4749.E8 2019</t>
  </si>
  <si>
    <t>Flores de un solo día</t>
  </si>
  <si>
    <t>Anna-Kazumi Sathl</t>
  </si>
  <si>
    <t>PN3322.S2783.F6</t>
  </si>
  <si>
    <t>125-04</t>
  </si>
  <si>
    <t>1071-04</t>
  </si>
  <si>
    <t>Lo sagrado en tres cuentos de José Revueltas</t>
  </si>
  <si>
    <t>Domingo Alberto Vital Díaz</t>
  </si>
  <si>
    <t>2964-01</t>
  </si>
  <si>
    <t>Ver en las tinieblas: Narrativa, ensayo, evocaciones</t>
  </si>
  <si>
    <t>1771-03</t>
  </si>
  <si>
    <t>En el país de las vacas sin ojos</t>
  </si>
  <si>
    <t>Eugenia Rico</t>
  </si>
  <si>
    <t>PN3322.R534.E6</t>
  </si>
  <si>
    <t>656-08</t>
  </si>
  <si>
    <t>760-09</t>
  </si>
  <si>
    <t>2945-08</t>
  </si>
  <si>
    <t>2013-94</t>
  </si>
  <si>
    <t>923-95</t>
  </si>
  <si>
    <t>924-95</t>
  </si>
  <si>
    <t>1845-09</t>
  </si>
  <si>
    <t>1473-09</t>
  </si>
  <si>
    <t>1364-08</t>
  </si>
  <si>
    <t>Cartas sobre Cézanne</t>
  </si>
  <si>
    <t>Paidós Iberica</t>
  </si>
  <si>
    <t>PN3322.R55.C3</t>
  </si>
  <si>
    <t>PN3322.R55.C8 1990</t>
  </si>
  <si>
    <t>4441-92</t>
  </si>
  <si>
    <t>1495-00</t>
  </si>
  <si>
    <t>829-94</t>
  </si>
  <si>
    <t>554-98</t>
  </si>
  <si>
    <t>2110-07</t>
  </si>
  <si>
    <t>1912-07</t>
  </si>
  <si>
    <t>926-00</t>
  </si>
  <si>
    <t>353-04</t>
  </si>
  <si>
    <t>353-07</t>
  </si>
  <si>
    <t>902-09</t>
  </si>
  <si>
    <t>PN3322.R589.C38</t>
  </si>
  <si>
    <t>PN3322.R59.V6 1994</t>
  </si>
  <si>
    <t>2432-07</t>
  </si>
  <si>
    <t>1371-98</t>
  </si>
  <si>
    <t>1303-98</t>
  </si>
  <si>
    <t>1372-98</t>
  </si>
  <si>
    <t>1334-98</t>
  </si>
  <si>
    <t>2232-01</t>
  </si>
  <si>
    <t>1574-05</t>
  </si>
  <si>
    <t>305-00</t>
  </si>
  <si>
    <t>1169-00</t>
  </si>
  <si>
    <t>1052-00</t>
  </si>
  <si>
    <t>2844-08</t>
  </si>
  <si>
    <t>1050-00</t>
  </si>
  <si>
    <t>La eternidad no tiene mirasoles</t>
  </si>
  <si>
    <t>PN3322.M39.E88</t>
  </si>
  <si>
    <t>Manuel Matus Manzo: Siete décadas de vida y treinta años en la literatura en Oaxaca</t>
  </si>
  <si>
    <t>Universidad Autónoma Benito Juárez de Oaxaca</t>
  </si>
  <si>
    <t>PN3322.M397.M37</t>
  </si>
  <si>
    <t>Collector's</t>
  </si>
  <si>
    <t>PN3322.T737.R43</t>
  </si>
  <si>
    <t>Koba el temible: la risa y los veinte millones</t>
  </si>
  <si>
    <t>El libro de Rachel</t>
  </si>
  <si>
    <t>Cuentos de Hans Andersen</t>
  </si>
  <si>
    <t>PN3322.A588.I56</t>
  </si>
  <si>
    <t>PN3322.A588.S6 1984</t>
  </si>
  <si>
    <t>PN3322.A588.V53</t>
  </si>
  <si>
    <t>2321-02</t>
  </si>
  <si>
    <t>2198-01</t>
  </si>
  <si>
    <t>2307-00</t>
  </si>
  <si>
    <t>2968-08</t>
  </si>
  <si>
    <t>2190-07</t>
  </si>
  <si>
    <t>1841-01</t>
  </si>
  <si>
    <t>1916-02</t>
  </si>
  <si>
    <t>2529-00</t>
  </si>
  <si>
    <t>2829-00</t>
  </si>
  <si>
    <t>714-06</t>
  </si>
  <si>
    <t>326-95</t>
  </si>
  <si>
    <t>2302-08</t>
  </si>
  <si>
    <t>184-04</t>
  </si>
  <si>
    <t>2487-08</t>
  </si>
  <si>
    <t>2505-00</t>
  </si>
  <si>
    <t>1343-99</t>
  </si>
  <si>
    <t>3171-08</t>
  </si>
  <si>
    <t>1520-99</t>
  </si>
  <si>
    <t>1155-03</t>
  </si>
  <si>
    <t>1640-97</t>
  </si>
  <si>
    <t>1189-97</t>
  </si>
  <si>
    <t>939-94</t>
  </si>
  <si>
    <t>902-06</t>
  </si>
  <si>
    <t>735-08</t>
  </si>
  <si>
    <t>763-94</t>
  </si>
  <si>
    <t>1854-94</t>
  </si>
  <si>
    <t>2395-97</t>
  </si>
  <si>
    <t>1267-98</t>
  </si>
  <si>
    <t>301-00</t>
  </si>
  <si>
    <t>2383-96</t>
  </si>
  <si>
    <t>891-02</t>
  </si>
  <si>
    <t>1256-03</t>
  </si>
  <si>
    <t>1801-09</t>
  </si>
  <si>
    <t>243-09</t>
  </si>
  <si>
    <t>1177-99</t>
  </si>
  <si>
    <t>480-07</t>
  </si>
  <si>
    <t>1164-06</t>
  </si>
  <si>
    <t>3507-01</t>
  </si>
  <si>
    <t>1866-03</t>
  </si>
  <si>
    <t>1845-02</t>
  </si>
  <si>
    <t>1513-05</t>
  </si>
  <si>
    <t>2852-08</t>
  </si>
  <si>
    <t>1844-09</t>
  </si>
  <si>
    <t>258-01</t>
  </si>
  <si>
    <t>529-06</t>
  </si>
  <si>
    <t>1715-02</t>
  </si>
  <si>
    <t>1506-97</t>
  </si>
  <si>
    <t>858-02</t>
  </si>
  <si>
    <t>804-98</t>
  </si>
  <si>
    <t>481-07</t>
  </si>
  <si>
    <t>800-96</t>
  </si>
  <si>
    <t>2788-00</t>
  </si>
  <si>
    <t>529-94</t>
  </si>
  <si>
    <t>1168-06</t>
  </si>
  <si>
    <t>573-94</t>
  </si>
  <si>
    <t>2331-08</t>
  </si>
  <si>
    <t>2130-01</t>
  </si>
  <si>
    <t>391-04</t>
  </si>
  <si>
    <t>1803-94</t>
  </si>
  <si>
    <t>1839-09</t>
  </si>
  <si>
    <t>1819-09</t>
  </si>
  <si>
    <t>162-07</t>
  </si>
  <si>
    <t>1624-00</t>
  </si>
  <si>
    <t>PN3322.R637.A8 2001</t>
  </si>
  <si>
    <t>La venganza de Carlos Mango y otras historias</t>
  </si>
  <si>
    <t>PN3322.R64.V45</t>
  </si>
  <si>
    <t>Más allá de la Gran Muralla</t>
  </si>
  <si>
    <t>Muriel Romana</t>
  </si>
  <si>
    <t>José Rubén Romero</t>
  </si>
  <si>
    <t>3200-00</t>
  </si>
  <si>
    <t>433-01</t>
  </si>
  <si>
    <t>941-99</t>
  </si>
  <si>
    <t>920-09</t>
  </si>
  <si>
    <t>2290-04</t>
  </si>
  <si>
    <t>898-02</t>
  </si>
  <si>
    <t>2281-02</t>
  </si>
  <si>
    <t>1792-01</t>
  </si>
  <si>
    <t>117-01</t>
  </si>
  <si>
    <t>877-03</t>
  </si>
  <si>
    <t>Para enterrar al puerto</t>
  </si>
  <si>
    <t>PN3322.R6553.P37</t>
  </si>
  <si>
    <t>PN3322.R6554.C6</t>
  </si>
  <si>
    <t>1928-07</t>
  </si>
  <si>
    <t>149-07</t>
  </si>
  <si>
    <t>445-07</t>
  </si>
  <si>
    <t>3056-00</t>
  </si>
  <si>
    <t>552-09</t>
  </si>
  <si>
    <t>1538-02</t>
  </si>
  <si>
    <t>51-08</t>
  </si>
  <si>
    <t>1875-94</t>
  </si>
  <si>
    <t>44-99</t>
  </si>
  <si>
    <t>43-99</t>
  </si>
  <si>
    <t>1477-99</t>
  </si>
  <si>
    <t>1998-94</t>
  </si>
  <si>
    <t>841-99</t>
  </si>
  <si>
    <t>1327-99</t>
  </si>
  <si>
    <t>2019-94</t>
  </si>
  <si>
    <t>446-95</t>
  </si>
  <si>
    <t>598-96</t>
  </si>
  <si>
    <t>597-96</t>
  </si>
  <si>
    <t>439-96</t>
  </si>
  <si>
    <t>599-96</t>
  </si>
  <si>
    <t>2378-03</t>
  </si>
  <si>
    <t>1190-97</t>
  </si>
  <si>
    <t>760-06</t>
  </si>
  <si>
    <t>1472-98</t>
  </si>
  <si>
    <t>2054-00</t>
  </si>
  <si>
    <t>3007-00</t>
  </si>
  <si>
    <t>1463-00</t>
  </si>
  <si>
    <t>1840-01</t>
  </si>
  <si>
    <t>2650-08</t>
  </si>
  <si>
    <t>341-03</t>
  </si>
  <si>
    <t>1377-00</t>
  </si>
  <si>
    <t>140-00</t>
  </si>
  <si>
    <t>1456-08</t>
  </si>
  <si>
    <t>586-00</t>
  </si>
  <si>
    <t>1754-03</t>
  </si>
  <si>
    <t>652-99</t>
  </si>
  <si>
    <t>1647-06</t>
  </si>
  <si>
    <t>3030-01</t>
  </si>
  <si>
    <t>1674-97</t>
  </si>
  <si>
    <t>1408-98</t>
  </si>
  <si>
    <t>1799-02</t>
  </si>
  <si>
    <t>2794-00</t>
  </si>
  <si>
    <t>1365-06</t>
  </si>
  <si>
    <t>2176-02</t>
  </si>
  <si>
    <t>2347-96</t>
  </si>
  <si>
    <t>1645-97</t>
  </si>
  <si>
    <t>764-02</t>
  </si>
  <si>
    <t>1919-04</t>
  </si>
  <si>
    <t>1878-05</t>
  </si>
  <si>
    <t>3053-00</t>
  </si>
  <si>
    <t>1041-07</t>
  </si>
  <si>
    <t>105-03</t>
  </si>
  <si>
    <t>762-08</t>
  </si>
  <si>
    <t>418-06</t>
  </si>
  <si>
    <t>763-02</t>
  </si>
  <si>
    <t>1936-07</t>
  </si>
  <si>
    <t>763-08</t>
  </si>
  <si>
    <t>676-06</t>
  </si>
  <si>
    <t>421-06</t>
  </si>
  <si>
    <t>537-06</t>
  </si>
  <si>
    <t>419-06</t>
  </si>
  <si>
    <t>1445-08</t>
  </si>
  <si>
    <t>2842-08</t>
  </si>
  <si>
    <t>121-93</t>
  </si>
  <si>
    <t>563-08</t>
  </si>
  <si>
    <t>1956-05</t>
  </si>
  <si>
    <t>2160-01</t>
  </si>
  <si>
    <t>1473-05</t>
  </si>
  <si>
    <t>1127-06</t>
  </si>
  <si>
    <t>1655-05</t>
  </si>
  <si>
    <t>787-03</t>
  </si>
  <si>
    <t>2514-08</t>
  </si>
  <si>
    <t>600-07</t>
  </si>
  <si>
    <t>264-00</t>
  </si>
  <si>
    <t>1701-08</t>
  </si>
  <si>
    <t>1196-07</t>
  </si>
  <si>
    <t>1889-00</t>
  </si>
  <si>
    <t>120-93</t>
  </si>
  <si>
    <t>787-98</t>
  </si>
  <si>
    <t>1144-95</t>
  </si>
  <si>
    <t>2044-01</t>
  </si>
  <si>
    <t>891-98</t>
  </si>
  <si>
    <t>71-99</t>
  </si>
  <si>
    <t>331-93</t>
  </si>
  <si>
    <t>283-05</t>
  </si>
  <si>
    <t>647-97</t>
  </si>
  <si>
    <t>879-02</t>
  </si>
  <si>
    <t>2789-01</t>
  </si>
  <si>
    <t>2048-99</t>
  </si>
  <si>
    <t>1860-99</t>
  </si>
  <si>
    <t>2059-08</t>
  </si>
  <si>
    <t>1217-05</t>
  </si>
  <si>
    <t>1345-09</t>
  </si>
  <si>
    <t>516-01</t>
  </si>
  <si>
    <t>517-01</t>
  </si>
  <si>
    <t>1105-06</t>
  </si>
  <si>
    <t>1806-07</t>
  </si>
  <si>
    <t>1795-01</t>
  </si>
  <si>
    <t>884-02</t>
  </si>
  <si>
    <t>2584-01</t>
  </si>
  <si>
    <t>2314-04</t>
  </si>
  <si>
    <t>1908-98</t>
  </si>
  <si>
    <t>1278-01</t>
  </si>
  <si>
    <t>1671-02</t>
  </si>
  <si>
    <t>1411-07</t>
  </si>
  <si>
    <t>1100-06</t>
  </si>
  <si>
    <t>2362-00</t>
  </si>
  <si>
    <t>1906-05</t>
  </si>
  <si>
    <t>531-09</t>
  </si>
  <si>
    <t>868-02</t>
  </si>
  <si>
    <t>86-08</t>
  </si>
  <si>
    <t>624-95</t>
  </si>
  <si>
    <t>790-03</t>
  </si>
  <si>
    <t>681-95</t>
  </si>
  <si>
    <t>881-02</t>
  </si>
  <si>
    <t>1579-08</t>
  </si>
  <si>
    <t>536-96</t>
  </si>
  <si>
    <t>678-06</t>
  </si>
  <si>
    <t>2280-02</t>
  </si>
  <si>
    <t>1085-95</t>
  </si>
  <si>
    <t>1920-07</t>
  </si>
  <si>
    <t>1881-94</t>
  </si>
  <si>
    <t>1180-99</t>
  </si>
  <si>
    <t>1882-99</t>
  </si>
  <si>
    <t>931-00</t>
  </si>
  <si>
    <t>1168-99</t>
  </si>
  <si>
    <t>546-06</t>
  </si>
  <si>
    <t>1895-99</t>
  </si>
  <si>
    <t>1883-94</t>
  </si>
  <si>
    <t>1058-09</t>
  </si>
  <si>
    <t>2098-08</t>
  </si>
  <si>
    <t>400-00</t>
  </si>
  <si>
    <t>1882-94</t>
  </si>
  <si>
    <t>2217-07</t>
  </si>
  <si>
    <t>684-01</t>
  </si>
  <si>
    <t>737-93</t>
  </si>
  <si>
    <t>770-94</t>
  </si>
  <si>
    <t>498-95</t>
  </si>
  <si>
    <t>1249-01</t>
  </si>
  <si>
    <t>2109-94</t>
  </si>
  <si>
    <t>891-06</t>
  </si>
  <si>
    <t>993-03</t>
  </si>
  <si>
    <t>1065-08</t>
  </si>
  <si>
    <t>2955-00</t>
  </si>
  <si>
    <t>Sed Jaguar</t>
  </si>
  <si>
    <t>PN3322.C333.S43</t>
  </si>
  <si>
    <t>Bonobos</t>
  </si>
  <si>
    <t>Cuentos mágicos y del intramundo</t>
  </si>
  <si>
    <t>PN3322.J61.C85</t>
  </si>
  <si>
    <t>PN3322.R659.C37 1996</t>
  </si>
  <si>
    <t>PN3322.R659.C37 1999</t>
  </si>
  <si>
    <t>PN3322.R659.F33 1988</t>
  </si>
  <si>
    <t>756-06</t>
  </si>
  <si>
    <t>1803-07</t>
  </si>
  <si>
    <t>PN3322.R659.F33 1997</t>
  </si>
  <si>
    <t>PN3322.R659.M35 1986</t>
  </si>
  <si>
    <t>PN3322.R659.M35 2007</t>
  </si>
  <si>
    <t>1099-02</t>
  </si>
  <si>
    <t>PN3322.R67.I9</t>
  </si>
  <si>
    <t>3352-00</t>
  </si>
  <si>
    <t>1831-07</t>
  </si>
  <si>
    <t>2516-00</t>
  </si>
  <si>
    <t>99-06</t>
  </si>
  <si>
    <t>824-02</t>
  </si>
  <si>
    <t>2766-00</t>
  </si>
  <si>
    <t>172-04</t>
  </si>
  <si>
    <t>114-04</t>
  </si>
  <si>
    <t>847-09</t>
  </si>
  <si>
    <t>1878-98</t>
  </si>
  <si>
    <t>1001-05</t>
  </si>
  <si>
    <t>1319-06</t>
  </si>
  <si>
    <t>1856-05</t>
  </si>
  <si>
    <t>115-04</t>
  </si>
  <si>
    <t>1602-97</t>
  </si>
  <si>
    <t>827-03</t>
  </si>
  <si>
    <t>2239-08</t>
  </si>
  <si>
    <t>1955-99</t>
  </si>
  <si>
    <t>176-93</t>
  </si>
  <si>
    <t>1607-09</t>
  </si>
  <si>
    <t>2270-97</t>
  </si>
  <si>
    <t>2234-97</t>
  </si>
  <si>
    <t>1121-09</t>
  </si>
  <si>
    <t>El Nadir</t>
  </si>
  <si>
    <t>Sascha Yegulev : la historia de un asesino</t>
  </si>
  <si>
    <t>Déjame que te cuente : colección de cuentos 1980-2009</t>
  </si>
  <si>
    <t>El espíritu de córdoba</t>
  </si>
  <si>
    <t>Un puente sobre El Drina</t>
  </si>
  <si>
    <t>Pharus</t>
  </si>
  <si>
    <t>FOESCA</t>
  </si>
  <si>
    <t>Guillaume Apollinaire</t>
  </si>
  <si>
    <t>Iván Serguéievich Turgueniev</t>
  </si>
  <si>
    <t>PN3322.T87.H8 2004</t>
  </si>
  <si>
    <t>PN3322.W55.C7 2008</t>
  </si>
  <si>
    <t>PN3322.W55.G5 1999</t>
  </si>
  <si>
    <t>PN3322.T92.F6 2007</t>
  </si>
  <si>
    <t>El retrato de Dorian Gray</t>
  </si>
  <si>
    <t>PN3322.W55.R4 2007</t>
  </si>
  <si>
    <t>Heposa</t>
  </si>
  <si>
    <t>PN3322.W66.O5 2007</t>
  </si>
  <si>
    <t>El Cobre</t>
  </si>
  <si>
    <t>PN3322.T87.P3 2003</t>
  </si>
  <si>
    <t>PN3322.U6.B45 2011</t>
  </si>
  <si>
    <t>El crimen de lord Arthur Savile y otros relatos</t>
  </si>
  <si>
    <t>PN3322.Y68.M4 2006</t>
  </si>
  <si>
    <t>PN3322.V54.D83 2012</t>
  </si>
  <si>
    <t>La muerte de Iván Ilich</t>
  </si>
  <si>
    <t>PN3322.T65.M8 2001</t>
  </si>
  <si>
    <t>PN3322.M669H.O2 2003</t>
  </si>
  <si>
    <t>El paseante de las dos orillas</t>
  </si>
  <si>
    <t>La Roma de los Borgia</t>
  </si>
  <si>
    <t>En pocas palabras</t>
  </si>
  <si>
    <t>St. Martin</t>
  </si>
  <si>
    <t>Alamos. Novenario de fantasmas</t>
  </si>
  <si>
    <t>Adiós a mamá : de la Habana a Nueva York</t>
  </si>
  <si>
    <t>136-04</t>
  </si>
  <si>
    <t>643-06</t>
  </si>
  <si>
    <t>1611-09</t>
  </si>
  <si>
    <t>1706-08</t>
  </si>
  <si>
    <t>1424-09</t>
  </si>
  <si>
    <t>1236-08</t>
  </si>
  <si>
    <t>1231-08</t>
  </si>
  <si>
    <t>378-07</t>
  </si>
  <si>
    <t>3010-01</t>
  </si>
  <si>
    <t>3011-00</t>
  </si>
  <si>
    <t>1308-04</t>
  </si>
  <si>
    <t>840-09</t>
  </si>
  <si>
    <t>1537-97</t>
  </si>
  <si>
    <t>34-95</t>
  </si>
  <si>
    <t>2225-07</t>
  </si>
  <si>
    <t>2985-08</t>
  </si>
  <si>
    <t>3004-01</t>
  </si>
  <si>
    <t>122-95</t>
  </si>
  <si>
    <t>3012-01</t>
  </si>
  <si>
    <t>2531-01</t>
  </si>
  <si>
    <t>933-04</t>
  </si>
  <si>
    <t>2118-02</t>
  </si>
  <si>
    <t>1390-05</t>
  </si>
  <si>
    <t>1832-09</t>
  </si>
  <si>
    <t>1236-05</t>
  </si>
  <si>
    <t>2173-01</t>
  </si>
  <si>
    <t>2571-01</t>
  </si>
  <si>
    <t>2589-01</t>
  </si>
  <si>
    <t>3403-00</t>
  </si>
  <si>
    <t>2444-96</t>
  </si>
  <si>
    <t>3439-00</t>
  </si>
  <si>
    <t>3432-00</t>
  </si>
  <si>
    <t>2484-00</t>
  </si>
  <si>
    <t>1477-07</t>
  </si>
  <si>
    <t>2479-08</t>
  </si>
  <si>
    <t>338-05</t>
  </si>
  <si>
    <t>236-98</t>
  </si>
  <si>
    <t>2167-07</t>
  </si>
  <si>
    <t>1365-03</t>
  </si>
  <si>
    <t>810-04</t>
  </si>
  <si>
    <t>1972-04</t>
  </si>
  <si>
    <t>3264-08</t>
  </si>
  <si>
    <t>385-04</t>
  </si>
  <si>
    <t>55-06</t>
  </si>
  <si>
    <t>811-04</t>
  </si>
  <si>
    <t>1728-09</t>
  </si>
  <si>
    <t>731-02</t>
  </si>
  <si>
    <t>1283-07</t>
  </si>
  <si>
    <t>1784-07</t>
  </si>
  <si>
    <t>1170-98</t>
  </si>
  <si>
    <t>1342-03</t>
  </si>
  <si>
    <t>2213-01</t>
  </si>
  <si>
    <t>1419-98</t>
  </si>
  <si>
    <t>2899-00</t>
  </si>
  <si>
    <t>2042-03</t>
  </si>
  <si>
    <t>1684-03</t>
  </si>
  <si>
    <t>1136-96</t>
  </si>
  <si>
    <t>657-93</t>
  </si>
  <si>
    <t>1078-05</t>
  </si>
  <si>
    <t>2280-01</t>
  </si>
  <si>
    <t>568-03</t>
  </si>
  <si>
    <t>306-09</t>
  </si>
  <si>
    <t>2386-07</t>
  </si>
  <si>
    <t>1232-08</t>
  </si>
  <si>
    <t>100-00</t>
  </si>
  <si>
    <t>1615-00</t>
  </si>
  <si>
    <t>1963-08</t>
  </si>
  <si>
    <t>2681-00</t>
  </si>
  <si>
    <t>1881-01</t>
  </si>
  <si>
    <t>1172-99</t>
  </si>
  <si>
    <t>655-99</t>
  </si>
  <si>
    <t>139-06</t>
  </si>
  <si>
    <t>117-00</t>
  </si>
  <si>
    <t>1579-00</t>
  </si>
  <si>
    <t>1993-04</t>
  </si>
  <si>
    <t>1741-09</t>
  </si>
  <si>
    <t>783-96</t>
  </si>
  <si>
    <t>1047-08</t>
  </si>
  <si>
    <t>3381-00</t>
  </si>
  <si>
    <t>1343-05</t>
  </si>
  <si>
    <t>1005-00</t>
  </si>
  <si>
    <t>2514-01</t>
  </si>
  <si>
    <t>1857-99</t>
  </si>
  <si>
    <t>3002-00</t>
  </si>
  <si>
    <t>67-03</t>
  </si>
  <si>
    <t>3255-08</t>
  </si>
  <si>
    <t>436-06</t>
  </si>
  <si>
    <t>4516-92</t>
  </si>
  <si>
    <t>4517-92</t>
  </si>
  <si>
    <t>4518-92</t>
  </si>
  <si>
    <t>344-07</t>
  </si>
  <si>
    <t>2679-00</t>
  </si>
  <si>
    <t>2141-01</t>
  </si>
  <si>
    <t>1627-06</t>
  </si>
  <si>
    <t>673-09</t>
  </si>
  <si>
    <t>1482-08</t>
  </si>
  <si>
    <t>1979-97</t>
  </si>
  <si>
    <t>1273-03</t>
  </si>
  <si>
    <t>2586-01</t>
  </si>
  <si>
    <t>1490-98</t>
  </si>
  <si>
    <t>45-96</t>
  </si>
  <si>
    <t>2281-97</t>
  </si>
  <si>
    <t>2680-00</t>
  </si>
  <si>
    <t>317-93</t>
  </si>
  <si>
    <t>1199-05</t>
  </si>
  <si>
    <t>261-06</t>
  </si>
  <si>
    <t>427-09</t>
  </si>
  <si>
    <t>2250-96</t>
  </si>
  <si>
    <t>780-02</t>
  </si>
  <si>
    <t>1621-97</t>
  </si>
  <si>
    <t>291-07</t>
  </si>
  <si>
    <t>800-98</t>
  </si>
  <si>
    <t>1271-00</t>
  </si>
  <si>
    <t>1417-03</t>
  </si>
  <si>
    <t>966-09</t>
  </si>
  <si>
    <t>669-97</t>
  </si>
  <si>
    <t>1632-94</t>
  </si>
  <si>
    <t>1301-94</t>
  </si>
  <si>
    <t>1303-94</t>
  </si>
  <si>
    <t>589-00</t>
  </si>
  <si>
    <t>108-09</t>
  </si>
  <si>
    <t>642-00</t>
  </si>
  <si>
    <t>1166-99</t>
  </si>
  <si>
    <t>1173-99</t>
  </si>
  <si>
    <t>1166-98</t>
  </si>
  <si>
    <t>1847-95</t>
  </si>
  <si>
    <t>1174-99</t>
  </si>
  <si>
    <t>347-94</t>
  </si>
  <si>
    <t>1175-99</t>
  </si>
  <si>
    <t>2455-92</t>
  </si>
  <si>
    <t>1233-93</t>
  </si>
  <si>
    <t>1147-95</t>
  </si>
  <si>
    <t>457-94</t>
  </si>
  <si>
    <t>2709-92</t>
  </si>
  <si>
    <t>1332-09</t>
  </si>
  <si>
    <t>321-04</t>
  </si>
  <si>
    <t>1741-03</t>
  </si>
  <si>
    <t>861-02</t>
  </si>
  <si>
    <t>315-04</t>
  </si>
  <si>
    <t>324-04</t>
  </si>
  <si>
    <t>736-02</t>
  </si>
  <si>
    <t>1013-95</t>
  </si>
  <si>
    <t>313-04</t>
  </si>
  <si>
    <t>318-01</t>
  </si>
  <si>
    <t>3188-08</t>
  </si>
  <si>
    <t>1713-02</t>
  </si>
  <si>
    <t>845-03</t>
  </si>
  <si>
    <t>362-12</t>
  </si>
  <si>
    <t>1222-93</t>
  </si>
  <si>
    <t>104-99</t>
  </si>
  <si>
    <t>867-00</t>
  </si>
  <si>
    <t>1593-05</t>
  </si>
  <si>
    <t>127-06</t>
  </si>
  <si>
    <t>1790-07</t>
  </si>
  <si>
    <t>1470-09</t>
  </si>
  <si>
    <t>808-03</t>
  </si>
  <si>
    <t>757-94</t>
  </si>
  <si>
    <t>1508-00</t>
  </si>
  <si>
    <t>134-99</t>
  </si>
  <si>
    <t>3030-00</t>
  </si>
  <si>
    <t>1170-99</t>
  </si>
  <si>
    <t>814-02</t>
  </si>
  <si>
    <t>976-04</t>
  </si>
  <si>
    <t>1461-07</t>
  </si>
  <si>
    <t>1314-13</t>
  </si>
  <si>
    <t>192-01</t>
  </si>
  <si>
    <t>356-99</t>
  </si>
  <si>
    <t>105-00</t>
  </si>
  <si>
    <t>1167-99</t>
  </si>
  <si>
    <t>1397-96</t>
  </si>
  <si>
    <t>1872-00</t>
  </si>
  <si>
    <t>188-06</t>
  </si>
  <si>
    <t>1197-97</t>
  </si>
  <si>
    <t>1125-06</t>
  </si>
  <si>
    <t>2557-08</t>
  </si>
  <si>
    <t>1193-98</t>
  </si>
  <si>
    <t>1547-00</t>
  </si>
  <si>
    <t>1866-99</t>
  </si>
  <si>
    <t>705-08</t>
  </si>
  <si>
    <t>1743-99</t>
  </si>
  <si>
    <t>1472-99</t>
  </si>
  <si>
    <t>1906-99</t>
  </si>
  <si>
    <t>671-09</t>
  </si>
  <si>
    <t>668-09</t>
  </si>
  <si>
    <t>331-04</t>
  </si>
  <si>
    <t>2512-08</t>
  </si>
  <si>
    <t>1595-95</t>
  </si>
  <si>
    <t>3242-08</t>
  </si>
  <si>
    <t>2386-08</t>
  </si>
  <si>
    <t>1671-99</t>
  </si>
  <si>
    <t>2875-08</t>
  </si>
  <si>
    <t>808-04</t>
  </si>
  <si>
    <t>728-02</t>
  </si>
  <si>
    <t>115-08</t>
  </si>
  <si>
    <t>1919-07</t>
  </si>
  <si>
    <t>824-03</t>
  </si>
  <si>
    <t>2849-01</t>
  </si>
  <si>
    <t>778-02</t>
  </si>
  <si>
    <t>1140-95</t>
  </si>
  <si>
    <t>945-96</t>
  </si>
  <si>
    <t>1014-95</t>
  </si>
  <si>
    <t>1206-05</t>
  </si>
  <si>
    <t>790-96</t>
  </si>
  <si>
    <t>784-96</t>
  </si>
  <si>
    <t>2362-96</t>
  </si>
  <si>
    <t>1408-06</t>
  </si>
  <si>
    <t>1529-94</t>
  </si>
  <si>
    <t>2097-01</t>
  </si>
  <si>
    <t>1892-99</t>
  </si>
  <si>
    <t>1868-96</t>
  </si>
  <si>
    <t>577-00</t>
  </si>
  <si>
    <t>2507-08</t>
  </si>
  <si>
    <t>130-03</t>
  </si>
  <si>
    <t>1863-05</t>
  </si>
  <si>
    <t>1559-04</t>
  </si>
  <si>
    <t>1227-04</t>
  </si>
  <si>
    <t>1481-05</t>
  </si>
  <si>
    <t>165-09</t>
  </si>
  <si>
    <t>2128-01</t>
  </si>
  <si>
    <t>1067-07</t>
  </si>
  <si>
    <t>1069-07</t>
  </si>
  <si>
    <t>1078-07</t>
  </si>
  <si>
    <t>M. J. Minard</t>
  </si>
  <si>
    <t>Manifiesto contra la servidumbre: Escritos frente a la guerra (1990-2003)</t>
  </si>
  <si>
    <t>PN3322.A745.I68</t>
  </si>
  <si>
    <t>Judios errantes</t>
  </si>
  <si>
    <t>PN3322.R67.J8</t>
  </si>
  <si>
    <t>1855-08</t>
  </si>
  <si>
    <t>PN3322.R67.J85</t>
  </si>
  <si>
    <t>Ser amigo mío es funesto: Correspondencia (1927-1938)</t>
  </si>
  <si>
    <t>PN3322.R67.S47</t>
  </si>
  <si>
    <t>PN3322.R675.A6 2002</t>
  </si>
  <si>
    <t>PN3322.R675.A6 2013</t>
  </si>
  <si>
    <t>PN3322.R675.H4 1989</t>
  </si>
  <si>
    <t>2247-08</t>
  </si>
  <si>
    <t>2178-07</t>
  </si>
  <si>
    <t>2408-07</t>
  </si>
  <si>
    <t>204-03</t>
  </si>
  <si>
    <t>1701-05</t>
  </si>
  <si>
    <t>947-07</t>
  </si>
  <si>
    <t>946-07</t>
  </si>
  <si>
    <t>1071-09</t>
  </si>
  <si>
    <t>PN3322.R675.Z8 2005</t>
  </si>
  <si>
    <t>PN3322.R675.Z8 2007</t>
  </si>
  <si>
    <t>Les champs d'honneur</t>
  </si>
  <si>
    <t>Jean Rouaud</t>
  </si>
  <si>
    <t>Minuit</t>
  </si>
  <si>
    <t>PN3322.R676.C43</t>
  </si>
  <si>
    <t>478-98</t>
  </si>
  <si>
    <t>792-02</t>
  </si>
  <si>
    <t>1529-01</t>
  </si>
  <si>
    <t>723-09</t>
  </si>
  <si>
    <t>1460-03</t>
  </si>
  <si>
    <t>773-01</t>
  </si>
  <si>
    <t>1188-99</t>
  </si>
  <si>
    <t>1939-05</t>
  </si>
  <si>
    <t>960-06</t>
  </si>
  <si>
    <t>2185-08</t>
  </si>
  <si>
    <t>1927-08</t>
  </si>
  <si>
    <t>154-99</t>
  </si>
  <si>
    <t>779-94</t>
  </si>
  <si>
    <t>172-06</t>
  </si>
  <si>
    <t>921-09</t>
  </si>
  <si>
    <t>2015-94</t>
  </si>
  <si>
    <t>El virrey</t>
  </si>
  <si>
    <t>José Manuel Villalpando</t>
  </si>
  <si>
    <t>PN3322.V546.V57</t>
  </si>
  <si>
    <t>PN3322.T644.H6 1986</t>
  </si>
  <si>
    <t>PN3322.A745.S37</t>
  </si>
  <si>
    <t>La Santa Muerte : sexteto del amor, las mujeres, los perros y la muerte</t>
  </si>
  <si>
    <t>El silencio de Orlando</t>
  </si>
  <si>
    <t>El tesoro de la Noche Triste : vuelven los perros locos</t>
  </si>
  <si>
    <t>Aguafuertes cariocas: crónicas inéditas desde Río de Janeiro</t>
  </si>
  <si>
    <t>PN3322.A748.A3</t>
  </si>
  <si>
    <t>Como un paraiso de locos</t>
  </si>
  <si>
    <t>Ines Arredondo para jóvenes</t>
  </si>
  <si>
    <t>Bestiario. Varia invención</t>
  </si>
  <si>
    <t>Eva en camisón : breves pero enjundiosas disertaciones sobre diversas características femeninas y distintos tipos de mujer</t>
  </si>
  <si>
    <t>Patty Diphusa y otros textos</t>
  </si>
  <si>
    <t>Anuradha Roy</t>
  </si>
  <si>
    <t>El ministerio de la felicidad suprema</t>
  </si>
  <si>
    <t>PN3322.R69.M55</t>
  </si>
  <si>
    <t>PN3322.R849k.S6 2014</t>
  </si>
  <si>
    <t>Juan Arcipreste de Hita Ruiz</t>
  </si>
  <si>
    <t>PN3322.R8495.L5 2001</t>
  </si>
  <si>
    <t>488-98</t>
  </si>
  <si>
    <t>612-01</t>
  </si>
  <si>
    <t>1625-05</t>
  </si>
  <si>
    <t>1770-97</t>
  </si>
  <si>
    <t>1737-97</t>
  </si>
  <si>
    <t>189-01</t>
  </si>
  <si>
    <t>3409-00</t>
  </si>
  <si>
    <t>2159-01</t>
  </si>
  <si>
    <t>2129-02</t>
  </si>
  <si>
    <t>1715-04</t>
  </si>
  <si>
    <t>Aire de las colinas : cartas a clara</t>
  </si>
  <si>
    <t>PN3322.R85.A5</t>
  </si>
  <si>
    <t>1200-00</t>
  </si>
  <si>
    <t>674-95</t>
  </si>
  <si>
    <t>J. Rulfo: Mis imágenes y mi muerte</t>
  </si>
  <si>
    <t>PN3322.R85.J7</t>
  </si>
  <si>
    <t>2803-08</t>
  </si>
  <si>
    <t>Departamento del Distrito Federal</t>
  </si>
  <si>
    <t>PN3322.R85.LL3 2005</t>
  </si>
  <si>
    <t>PN3322.R85.LL3 2008</t>
  </si>
  <si>
    <t>205-07</t>
  </si>
  <si>
    <t>3249-08</t>
  </si>
  <si>
    <t>267-05</t>
  </si>
  <si>
    <t>1403-09</t>
  </si>
  <si>
    <t>951-07</t>
  </si>
  <si>
    <t>948-07</t>
  </si>
  <si>
    <t>754-04</t>
  </si>
  <si>
    <t>316-04</t>
  </si>
  <si>
    <t>54-09</t>
  </si>
  <si>
    <t>884-06</t>
  </si>
  <si>
    <t>1993-07</t>
  </si>
  <si>
    <t>1629-03</t>
  </si>
  <si>
    <t>PN3322.R85.P42 2005</t>
  </si>
  <si>
    <t>PN3322.R85.V57L</t>
  </si>
  <si>
    <t>PN3322.R85.V57N</t>
  </si>
  <si>
    <t>The jaguar smile : a nicaraguan journey</t>
  </si>
  <si>
    <t>PN3322.R87.J3</t>
  </si>
  <si>
    <t>1723-05</t>
  </si>
  <si>
    <t>74-09</t>
  </si>
  <si>
    <t>556-04</t>
  </si>
  <si>
    <t>631-98</t>
  </si>
  <si>
    <t>500-94</t>
  </si>
  <si>
    <t>470-07</t>
  </si>
  <si>
    <t>2171-01</t>
  </si>
  <si>
    <t>1754-98</t>
  </si>
  <si>
    <t>577-95</t>
  </si>
  <si>
    <t>830-04</t>
  </si>
  <si>
    <t>300-06</t>
  </si>
  <si>
    <t>1422-09</t>
  </si>
  <si>
    <t>1475-05</t>
  </si>
  <si>
    <t>3036-00</t>
  </si>
  <si>
    <t>398-00</t>
  </si>
  <si>
    <t>El Mago de Oz = The Wizard of Oz</t>
  </si>
  <si>
    <t>265-96</t>
  </si>
  <si>
    <t>PN3322.R876.R8 2001</t>
  </si>
  <si>
    <t>PN3322.R878.C47</t>
  </si>
  <si>
    <t>PN3322.R878.C83</t>
  </si>
  <si>
    <t>PN3322.R878.D5</t>
  </si>
  <si>
    <t>221-07</t>
  </si>
  <si>
    <t>1935-97</t>
  </si>
  <si>
    <t>1920-05</t>
  </si>
  <si>
    <t>2284-97</t>
  </si>
  <si>
    <t>1448-99</t>
  </si>
  <si>
    <t>1514-97</t>
  </si>
  <si>
    <t>1340-09</t>
  </si>
  <si>
    <t>1907-09</t>
  </si>
  <si>
    <t>1947-07</t>
  </si>
  <si>
    <t>2593-01</t>
  </si>
  <si>
    <t>2115-94</t>
  </si>
  <si>
    <t>1116-96</t>
  </si>
  <si>
    <t>PN3322.R89.A42</t>
  </si>
  <si>
    <t>Con la literatura en el cuerpo : historias de literatura y melancolía</t>
  </si>
  <si>
    <t>PN3322.R89.C6</t>
  </si>
  <si>
    <t>927-96</t>
  </si>
  <si>
    <t>453-95</t>
  </si>
  <si>
    <t>PN3322.S186.E7 2005</t>
  </si>
  <si>
    <t>1221-98</t>
  </si>
  <si>
    <t>3270-00</t>
  </si>
  <si>
    <t>1075-04</t>
  </si>
  <si>
    <t>752-02</t>
  </si>
  <si>
    <t>1991-05</t>
  </si>
  <si>
    <t>1320-08</t>
  </si>
  <si>
    <t>1862-08</t>
  </si>
  <si>
    <t>1418-97</t>
  </si>
  <si>
    <t>1478-05</t>
  </si>
  <si>
    <t>709-01</t>
  </si>
  <si>
    <t>1280-08</t>
  </si>
  <si>
    <t>PN3322.S2.C74</t>
  </si>
  <si>
    <t>PN3322.S2.E8</t>
  </si>
  <si>
    <t>PN3322.S2.E86</t>
  </si>
  <si>
    <t>PN3322.S2.H65</t>
  </si>
  <si>
    <t>Con los ojos de Perséfone: una lectura de Ernesto Sábato</t>
  </si>
  <si>
    <t>PN3322.S2.Q4 1995</t>
  </si>
  <si>
    <t>1640-06</t>
  </si>
  <si>
    <t>PN3322.S2.R4</t>
  </si>
  <si>
    <t>197-00</t>
  </si>
  <si>
    <t>PN3322.S2.S6 1993</t>
  </si>
  <si>
    <t>PN3322.S2.T8 1979</t>
  </si>
  <si>
    <t>1885-94</t>
  </si>
  <si>
    <t>1267-08</t>
  </si>
  <si>
    <t>258-03</t>
  </si>
  <si>
    <t>380-09</t>
  </si>
  <si>
    <t>81-94</t>
  </si>
  <si>
    <t>663-94</t>
  </si>
  <si>
    <t>2973-01</t>
  </si>
  <si>
    <t>2909-00</t>
  </si>
  <si>
    <t>1492-06</t>
  </si>
  <si>
    <t>759-02</t>
  </si>
  <si>
    <t>414-06</t>
  </si>
  <si>
    <t>457-95</t>
  </si>
  <si>
    <t>451-09</t>
  </si>
  <si>
    <t>3243-08</t>
  </si>
  <si>
    <t>292-03</t>
  </si>
  <si>
    <t>399-06</t>
  </si>
  <si>
    <t>407-06</t>
  </si>
  <si>
    <t>1670-08</t>
  </si>
  <si>
    <t>1282-05</t>
  </si>
  <si>
    <t>1993-01</t>
  </si>
  <si>
    <t>2023-94</t>
  </si>
  <si>
    <t>PN3322.S233.J85 1968</t>
  </si>
  <si>
    <t>1216-04</t>
  </si>
  <si>
    <t>318-99</t>
  </si>
  <si>
    <t>1074-00</t>
  </si>
  <si>
    <t>2885-08</t>
  </si>
  <si>
    <t>3342-08</t>
  </si>
  <si>
    <t>2160-00</t>
  </si>
  <si>
    <t>1997-05</t>
  </si>
  <si>
    <t>1724-02</t>
  </si>
  <si>
    <t>El metal y la escoria</t>
  </si>
  <si>
    <t>PN3322.C452.M47</t>
  </si>
  <si>
    <t>PN3322.U6.C4 1968</t>
  </si>
  <si>
    <t>Réquiem: Una alucinación</t>
  </si>
  <si>
    <t>PN3322.T328.R4 2002</t>
  </si>
  <si>
    <t>PN3322.Z94.N68</t>
  </si>
  <si>
    <t>La piedra lunar</t>
  </si>
  <si>
    <t>PN3322.C654W.P54 2011</t>
  </si>
  <si>
    <t>Biblioteca Arte y Letra</t>
  </si>
  <si>
    <t>Los murmullos : boletín de la Fundación Juan Rulfo</t>
  </si>
  <si>
    <t>Morirás lejos</t>
  </si>
  <si>
    <t>José Emiliano Pacheco</t>
  </si>
  <si>
    <t>PN3322.P3.M67</t>
  </si>
  <si>
    <t>El Colegio de México</t>
  </si>
  <si>
    <t>El minero</t>
  </si>
  <si>
    <t>PN3322.S667.M55</t>
  </si>
  <si>
    <t>Sade : Sade en el tiempo, Sade contra el Ser Supremo</t>
  </si>
  <si>
    <t>PN3322.S233.S65</t>
  </si>
  <si>
    <t>PN3322.S234.C6</t>
  </si>
  <si>
    <t>PN3322.S234.L57</t>
  </si>
  <si>
    <t>PN3322.S235.P7 2012</t>
  </si>
  <si>
    <t>PN3322.S236.P33 1985</t>
  </si>
  <si>
    <t>1426-08</t>
  </si>
  <si>
    <t>56-06</t>
  </si>
  <si>
    <t>1465-09</t>
  </si>
  <si>
    <t>1679-02</t>
  </si>
  <si>
    <t>1678-02</t>
  </si>
  <si>
    <t>890-07</t>
  </si>
  <si>
    <t>1270-00</t>
  </si>
  <si>
    <t>1092-02</t>
  </si>
  <si>
    <t>1668-97</t>
  </si>
  <si>
    <t>1112-96</t>
  </si>
  <si>
    <t>2258-01</t>
  </si>
  <si>
    <t>1873-94</t>
  </si>
  <si>
    <t>464-93</t>
  </si>
  <si>
    <t>PN3322.N3.O6 2017</t>
  </si>
  <si>
    <t>Basil</t>
  </si>
  <si>
    <t>PN3322.C654W.B37</t>
  </si>
  <si>
    <t>El calor de las cosas y otros cuentos</t>
  </si>
  <si>
    <t>PN3322.P56.C35</t>
  </si>
  <si>
    <t>PN3322.A73.P6 2015</t>
  </si>
  <si>
    <t>Japón</t>
  </si>
  <si>
    <t>PN3322.B537.J36</t>
  </si>
  <si>
    <t>Recuerdos de un callejón sin salida</t>
  </si>
  <si>
    <t>PN3322.Y56.R43</t>
  </si>
  <si>
    <t>PN3322.Y56.L3</t>
  </si>
  <si>
    <t>450-01</t>
  </si>
  <si>
    <t>430-01</t>
  </si>
  <si>
    <t>1320-99</t>
  </si>
  <si>
    <t>2886-00</t>
  </si>
  <si>
    <t>530-06</t>
  </si>
  <si>
    <t>1504-98</t>
  </si>
  <si>
    <t>1418-06</t>
  </si>
  <si>
    <t>797-94</t>
  </si>
  <si>
    <t>1318-98</t>
  </si>
  <si>
    <t>2340-00</t>
  </si>
  <si>
    <t>3046-00</t>
  </si>
  <si>
    <t>Las aguas derramadas</t>
  </si>
  <si>
    <t>PN3322.S2525.A39</t>
  </si>
  <si>
    <t>Cuentos de Tepetongo</t>
  </si>
  <si>
    <t>PN3322.S2525.C84</t>
  </si>
  <si>
    <t>2503-08</t>
  </si>
  <si>
    <t>PN3322.S2525.D4 2013</t>
  </si>
  <si>
    <t>Donde deben estar las catedrales</t>
  </si>
  <si>
    <t>PN3322.S2525.D65</t>
  </si>
  <si>
    <t>Ensayos y articulos reunidos</t>
  </si>
  <si>
    <t>PN3322.S2525.E58</t>
  </si>
  <si>
    <t>La locura de las flores</t>
  </si>
  <si>
    <t>PN3322.S2525.L63</t>
  </si>
  <si>
    <t>2508-08</t>
  </si>
  <si>
    <t>Tres noveletas de amor imposible</t>
  </si>
  <si>
    <t>Juan Pablos Editor</t>
  </si>
  <si>
    <t>PN3322.S2526.C3</t>
  </si>
  <si>
    <t>PN3322.S2526.C67</t>
  </si>
  <si>
    <t>PN3322.S2526.L4</t>
  </si>
  <si>
    <t>1154-03</t>
  </si>
  <si>
    <t>608-08</t>
  </si>
  <si>
    <t>827-94</t>
  </si>
  <si>
    <t>142-04</t>
  </si>
  <si>
    <t>PN3322.S253.L4 2001</t>
  </si>
  <si>
    <t>PN3322.S253.N8 1997</t>
  </si>
  <si>
    <t>513-98</t>
  </si>
  <si>
    <t>PN3322.S253.N8 2006</t>
  </si>
  <si>
    <t>El guardián de los sueños: memorias</t>
  </si>
  <si>
    <t>J. D. Salinger: una vida oculta</t>
  </si>
  <si>
    <t>PN3322.S253.S5</t>
  </si>
  <si>
    <t>1078-02</t>
  </si>
  <si>
    <t>2066-01</t>
  </si>
  <si>
    <t>1717-08</t>
  </si>
  <si>
    <t>40-03</t>
  </si>
  <si>
    <t>993-09</t>
  </si>
  <si>
    <t>169-01</t>
  </si>
  <si>
    <t>1739-08</t>
  </si>
  <si>
    <t>56-02</t>
  </si>
  <si>
    <t>1702-08</t>
  </si>
  <si>
    <t>3443-00</t>
  </si>
  <si>
    <t>844-05</t>
  </si>
  <si>
    <t>700-02</t>
  </si>
  <si>
    <t>14-98</t>
  </si>
  <si>
    <t>Alfanhuí</t>
  </si>
  <si>
    <t>Ediciones Destino</t>
  </si>
  <si>
    <t>PN3322.S257.A54</t>
  </si>
  <si>
    <t>El sueño de la aldea Ding</t>
  </si>
  <si>
    <t>Yan Lianke</t>
  </si>
  <si>
    <t>PN3322.Y355.S94</t>
  </si>
  <si>
    <t>Automática</t>
  </si>
  <si>
    <t>Seishi Yokomizo</t>
  </si>
  <si>
    <t>PN3322.Y55.G65</t>
  </si>
  <si>
    <t>Quaterni</t>
  </si>
  <si>
    <t>El siglo de Luis XIV: Él espiritu de los hombres del siglo más ilustrado que jamás ha habido</t>
  </si>
  <si>
    <t>PN3322.V65.S54</t>
  </si>
  <si>
    <t>Biblok Book</t>
  </si>
  <si>
    <t>Antes que anochezca</t>
  </si>
  <si>
    <t>PN3322.A73.A6 2014</t>
  </si>
  <si>
    <t>1325-98</t>
  </si>
  <si>
    <t>PN3322.S2585.E5</t>
  </si>
  <si>
    <t>1489-06</t>
  </si>
  <si>
    <t>PN3322.S2585.I6</t>
  </si>
  <si>
    <t>PN3322.S2585.J8</t>
  </si>
  <si>
    <t>PN3322.S2585.L4</t>
  </si>
  <si>
    <t>PN3322.S2585.M38</t>
  </si>
  <si>
    <t>2179-08</t>
  </si>
  <si>
    <t>PN3322.A2586.S4</t>
  </si>
  <si>
    <t>771-03</t>
  </si>
  <si>
    <t>Daniela Astor y la caja negra</t>
  </si>
  <si>
    <t>Marta Sanz</t>
  </si>
  <si>
    <t>PN3322.S269.D35</t>
  </si>
  <si>
    <t>Alabardas</t>
  </si>
  <si>
    <t>PN3322.S27.A42</t>
  </si>
  <si>
    <t>Del Oeste Ediciones</t>
  </si>
  <si>
    <t>PN3322.S27.A5</t>
  </si>
  <si>
    <t>1736-06</t>
  </si>
  <si>
    <t>2297-99</t>
  </si>
  <si>
    <t>PN3322.G389.B67</t>
  </si>
  <si>
    <t>PN3322.G389.M55</t>
  </si>
  <si>
    <t>Hijas y esposas: Una historia cotidiana</t>
  </si>
  <si>
    <t>Elizabeth Gaskell</t>
  </si>
  <si>
    <t>PN3322.G3895.H55</t>
  </si>
  <si>
    <t>Si te vieras con mis ojos</t>
  </si>
  <si>
    <t>Carlos Franz</t>
  </si>
  <si>
    <t>PN3322.F729.V54</t>
  </si>
  <si>
    <t>Paisaje de otoño</t>
  </si>
  <si>
    <t>PN3322.P335.P35</t>
  </si>
  <si>
    <t>PN3322.C654W.H67 1996</t>
  </si>
  <si>
    <t>PN3322.C654W.S56 2011</t>
  </si>
  <si>
    <t>PN3322.C654W.D35 2013</t>
  </si>
  <si>
    <t>Microbio</t>
  </si>
  <si>
    <t>Fernando Gómez Echeverri</t>
  </si>
  <si>
    <t>Laguna libros</t>
  </si>
  <si>
    <t>Caminos y encuentros de Maqroll el Gaviero: Escritos de y sobre Álvaro Mutis</t>
  </si>
  <si>
    <t>PN3322.M887.C35</t>
  </si>
  <si>
    <t>Muerte de un aviador</t>
  </si>
  <si>
    <t>Christopher St. John Sprigg</t>
  </si>
  <si>
    <t>PN3322.S675.M84</t>
  </si>
  <si>
    <t>Milena o el fémur más bello del mundo</t>
  </si>
  <si>
    <t>Jorge Zepeda Patterson</t>
  </si>
  <si>
    <t>PN3322.Z464.M55</t>
  </si>
  <si>
    <t>PN3322.B83.M34 2014</t>
  </si>
  <si>
    <t>PN3322.F596M.R444</t>
  </si>
  <si>
    <t>Los corruptores</t>
  </si>
  <si>
    <t>PN3322.Z464.C67</t>
  </si>
  <si>
    <t>Mary, Mary</t>
  </si>
  <si>
    <t>James Patterson</t>
  </si>
  <si>
    <t>PN3322.P389T.M37</t>
  </si>
  <si>
    <t>Tiempos del "Quijote"</t>
  </si>
  <si>
    <t>PN3322.C478.R563</t>
  </si>
  <si>
    <t>PN3322.C478.R566</t>
  </si>
  <si>
    <t>Guzmán de Alfarache I</t>
  </si>
  <si>
    <t>PN3322.A523.G8 2012</t>
  </si>
  <si>
    <t>PN3322.S27.C37</t>
  </si>
  <si>
    <t>231-01</t>
  </si>
  <si>
    <t>687-98</t>
  </si>
  <si>
    <t>1876-03</t>
  </si>
  <si>
    <t>265-01</t>
  </si>
  <si>
    <t>847-95</t>
  </si>
  <si>
    <t>PN3322.S27.C6</t>
  </si>
  <si>
    <t>PN3322.S27.E64</t>
  </si>
  <si>
    <t>PN3322.S27.E62</t>
  </si>
  <si>
    <t>PN3322.S27.E82</t>
  </si>
  <si>
    <t>1963-04</t>
  </si>
  <si>
    <t>238-01</t>
  </si>
  <si>
    <t>124-03</t>
  </si>
  <si>
    <t>2469-00</t>
  </si>
  <si>
    <t>1576-97</t>
  </si>
  <si>
    <t>1150-04</t>
  </si>
  <si>
    <t>189-99</t>
  </si>
  <si>
    <t>843-05</t>
  </si>
  <si>
    <t>2364-99</t>
  </si>
  <si>
    <t>283-03</t>
  </si>
  <si>
    <t>1654-05</t>
  </si>
  <si>
    <t>858-03</t>
  </si>
  <si>
    <t>1831-02</t>
  </si>
  <si>
    <t>245-97</t>
  </si>
  <si>
    <t>PN3322.S27.V5 1997</t>
  </si>
  <si>
    <t>767-98</t>
  </si>
  <si>
    <t>443-07</t>
  </si>
  <si>
    <t>561-07</t>
  </si>
  <si>
    <t>1664-05</t>
  </si>
  <si>
    <t>783-03</t>
  </si>
  <si>
    <t>1263-98</t>
  </si>
  <si>
    <t>284-09</t>
  </si>
  <si>
    <t>PN3322.S2784.C8</t>
  </si>
  <si>
    <t>267-07</t>
  </si>
  <si>
    <t>1484-07</t>
  </si>
  <si>
    <t>1905-08</t>
  </si>
  <si>
    <t>864-05</t>
  </si>
  <si>
    <t>479-07</t>
  </si>
  <si>
    <t>879-07</t>
  </si>
  <si>
    <t>615-05</t>
  </si>
  <si>
    <t>1261-99</t>
  </si>
  <si>
    <t>Aventuras de un joven don Juan</t>
  </si>
  <si>
    <t>1917-01</t>
  </si>
  <si>
    <t>Juan José Arreola, maestro editor</t>
  </si>
  <si>
    <t>Narrativa completa</t>
  </si>
  <si>
    <t>Secretaría de Educación Pública</t>
  </si>
  <si>
    <t>Universidad de Guadalajara</t>
  </si>
  <si>
    <t>PN3322.P38.P3 1980</t>
  </si>
  <si>
    <t>La playa</t>
  </si>
  <si>
    <t xml:space="preserve">PN3322.P392.P54 V.1 </t>
  </si>
  <si>
    <t>PN3322.P392.S3</t>
  </si>
  <si>
    <t>Editora Nacional</t>
  </si>
  <si>
    <t>PN3322.P395.O27 V.14</t>
  </si>
  <si>
    <t>Lincoln en el Bardo</t>
  </si>
  <si>
    <t>George Saunders</t>
  </si>
  <si>
    <t>PN3322.S286.L55</t>
  </si>
  <si>
    <t>Toda la vida: cuentos</t>
  </si>
  <si>
    <t>1999-94</t>
  </si>
  <si>
    <t>1916-98</t>
  </si>
  <si>
    <t>45-05</t>
  </si>
  <si>
    <t>1173-98</t>
  </si>
  <si>
    <t>391-00</t>
  </si>
  <si>
    <t>392-00</t>
  </si>
  <si>
    <t>788-99</t>
  </si>
  <si>
    <t>2993-01</t>
  </si>
  <si>
    <t>The dark side of love = El lado oscuro del amor</t>
  </si>
  <si>
    <t>Friedrich von Schlegel</t>
  </si>
  <si>
    <t>PN3322.S2884.L8</t>
  </si>
  <si>
    <t>1132-08</t>
  </si>
  <si>
    <t>PN3322.S2885.L43</t>
  </si>
  <si>
    <t>En los confines de las tinieblas: los locos literarios</t>
  </si>
  <si>
    <t>Asociación Española de Neuropsiquiatría</t>
  </si>
  <si>
    <t>Obras completas de Sally Mara: Diario intimo: Siempre somos demasiados buenos con las mujeres: Sally mas intima</t>
  </si>
  <si>
    <t>Obras escogidas : poesía, la hora de todos y la fortuna con seso, politica de Dios, gobierno de Cristo, Marco Bruto, Sueños y discursos</t>
  </si>
  <si>
    <t>Francisco de Quevedo y Villegas</t>
  </si>
  <si>
    <t>Sueños y discursos</t>
  </si>
  <si>
    <t>PN3322.Q54.P46 V.1</t>
  </si>
  <si>
    <t>PN3322.Q54.P46 V.2</t>
  </si>
  <si>
    <t>Secretaría de las Culturas y las Artes de Oaxaca</t>
  </si>
  <si>
    <t>2020-94</t>
  </si>
  <si>
    <t>La utopía arcaica: José María Arguedas y las ficciones del indigenismo</t>
  </si>
  <si>
    <t>PN3322.A53.E92 2011</t>
  </si>
  <si>
    <t>PN3322.P47.A29</t>
  </si>
  <si>
    <t>El gabinete de un aficionado : historia de un cuadro</t>
  </si>
  <si>
    <t>Eterna Cadencia Editora</t>
  </si>
  <si>
    <t>El viaje de invierno</t>
  </si>
  <si>
    <t>PN3322.P472.P75 V.1</t>
  </si>
  <si>
    <t>PN3322.P472.P75 V.2</t>
  </si>
  <si>
    <t>Hotel Balmori: novela</t>
  </si>
  <si>
    <t>REI</t>
  </si>
  <si>
    <t>De Oñate a la Granja : episodios nacionales, 23 tercera parte</t>
  </si>
  <si>
    <t>Libsa</t>
  </si>
  <si>
    <t>Editilde</t>
  </si>
  <si>
    <t>PN3322.P475.F6 V.1</t>
  </si>
  <si>
    <t>PN3322.P475.F6 V.2</t>
  </si>
  <si>
    <t>Sucesores de Hernando</t>
  </si>
  <si>
    <t>Napoleón en Chamartín : episodios nacionales, 5, primera serie</t>
  </si>
  <si>
    <t>PN3322.P475.O2 1958 V,1</t>
  </si>
  <si>
    <t>PN3322.P475.O2 1958 V.2</t>
  </si>
  <si>
    <t>PN3322.P475.O2 1958 V.3</t>
  </si>
  <si>
    <t>PN3322.P475.O2 1958 V.5</t>
  </si>
  <si>
    <t>PN3322.P475.O2 1958 V.6</t>
  </si>
  <si>
    <t>Prim: La de los tristes destinos</t>
  </si>
  <si>
    <t>Librería de los Sucesores de Hernando</t>
  </si>
  <si>
    <t>Vergara. Montes de Oca</t>
  </si>
  <si>
    <t>2781-01</t>
  </si>
  <si>
    <t>Arturo Pérez-Reverte : los héroes cansados : el demonio, el mundo, la carne</t>
  </si>
  <si>
    <t>Cabo Trafalgar un relato naval</t>
  </si>
  <si>
    <t>PN3322.R34.G3 2011</t>
  </si>
  <si>
    <t>Jirones: viajes al pasado y al futuro</t>
  </si>
  <si>
    <t>El Narrador</t>
  </si>
  <si>
    <t>Otra génesis: cuatro cuentos de amor</t>
  </si>
  <si>
    <t>Perlas negras: cuentos eso-satíricos</t>
  </si>
  <si>
    <t>La piedra de la paciencia (Sangue sabur)</t>
  </si>
  <si>
    <t>Terra Nova</t>
  </si>
  <si>
    <t>Blanca-pluma</t>
  </si>
  <si>
    <t>A los pies de Omphalos</t>
  </si>
  <si>
    <t>Alejandro de Humboldt: Novela histórico-biográfica</t>
  </si>
  <si>
    <t>Salamandra. Caro Victrix</t>
  </si>
  <si>
    <t>José Revueltas: Iconografia</t>
  </si>
  <si>
    <t>José Manuel Mateo</t>
  </si>
  <si>
    <t>PN3322.R48.O72 V.1</t>
  </si>
  <si>
    <t>PN3322.R48.O72 V.2</t>
  </si>
  <si>
    <t>PN3322.R48.O72 V.3</t>
  </si>
  <si>
    <t>PN3322.R48.O72 V.4</t>
  </si>
  <si>
    <t>PN3322.R48.O72 V.5</t>
  </si>
  <si>
    <t>PN3322.R48.O72 V.6</t>
  </si>
  <si>
    <t>PN3322.R48.O72 V.7</t>
  </si>
  <si>
    <t>PN3322.S2886.R4</t>
  </si>
  <si>
    <t>PN3322.S2887.D4</t>
  </si>
  <si>
    <t>134-02</t>
  </si>
  <si>
    <t>1212-09</t>
  </si>
  <si>
    <t>1210-09</t>
  </si>
  <si>
    <t>615-09</t>
  </si>
  <si>
    <t>1211-09</t>
  </si>
  <si>
    <t>PN3322.S2889.Y6</t>
  </si>
  <si>
    <t>Cuentos para un año: V.3. Tengo mucho que contarle</t>
  </si>
  <si>
    <t>El tercer personaje: ensayos</t>
  </si>
  <si>
    <t>La vida básica : antología minima de Josep Pla</t>
  </si>
  <si>
    <t>PN3322.P595.V53</t>
  </si>
  <si>
    <t>PN3322.P64.C8 V.1</t>
  </si>
  <si>
    <t>PN3322.P64.C8 V.2</t>
  </si>
  <si>
    <t>PN3322.P64.N3 1969</t>
  </si>
  <si>
    <t>Todos los cuentos 1</t>
  </si>
  <si>
    <t>Taller de Edición</t>
  </si>
  <si>
    <t>Amanecer en el zócalo : los 50 días que confrontaron a México</t>
  </si>
  <si>
    <t>La noche de Tlalelolco: testimonios de historia oral</t>
  </si>
  <si>
    <t>PN3322.P65.T636 V.1</t>
  </si>
  <si>
    <t>Apuesta al amanecer</t>
  </si>
  <si>
    <t>PN3322.S289.A68</t>
  </si>
  <si>
    <t>1505-05</t>
  </si>
  <si>
    <t>El Olivo Azul</t>
  </si>
  <si>
    <t>Schnitzler y su tiempo: retrato cultural de la Viena del siglo XIX</t>
  </si>
  <si>
    <t>La señora Berta Garlan</t>
  </si>
  <si>
    <t>PN3322.S289.S46</t>
  </si>
  <si>
    <t>El teniente Gustl. Frau Beate y su hijo. El padrino</t>
  </si>
  <si>
    <t>Letters and drawings of Bruno Schulz : with selected prose</t>
  </si>
  <si>
    <t>PN3322.S35.L4</t>
  </si>
  <si>
    <t>1978-99</t>
  </si>
  <si>
    <t>634-08</t>
  </si>
  <si>
    <t>1935-05</t>
  </si>
  <si>
    <t>1542-09</t>
  </si>
  <si>
    <t>1072-93</t>
  </si>
  <si>
    <t>1221-03</t>
  </si>
  <si>
    <t>258-05</t>
  </si>
  <si>
    <t>1469-07</t>
  </si>
  <si>
    <t>2338-00</t>
  </si>
  <si>
    <t>484-07</t>
  </si>
  <si>
    <t>1904-01</t>
  </si>
  <si>
    <t>1229-04</t>
  </si>
  <si>
    <t>1470-07</t>
  </si>
  <si>
    <t>1113-06</t>
  </si>
  <si>
    <t>1997-94</t>
  </si>
  <si>
    <t>1837-09</t>
  </si>
  <si>
    <t>518-09</t>
  </si>
  <si>
    <t>Sanatorio de la Clepsidra</t>
  </si>
  <si>
    <t>PN3322.S35.S2 1986</t>
  </si>
  <si>
    <t>PN3322.S369.C6 1996</t>
  </si>
  <si>
    <t>VerdeHalago</t>
  </si>
  <si>
    <t>PN3322.S369.E87 2009</t>
  </si>
  <si>
    <t>PN3322.S369.L5</t>
  </si>
  <si>
    <t>Olivo Azul</t>
  </si>
  <si>
    <t>1396-07</t>
  </si>
  <si>
    <t>374-94</t>
  </si>
  <si>
    <t>495-97</t>
  </si>
  <si>
    <t>1477-00</t>
  </si>
  <si>
    <t>1415-06</t>
  </si>
  <si>
    <t>2237-97</t>
  </si>
  <si>
    <t>2011-98</t>
  </si>
  <si>
    <t>874-02</t>
  </si>
  <si>
    <t>2542-08</t>
  </si>
  <si>
    <t>PN3322.S369.R49</t>
  </si>
  <si>
    <t>PN3322.S369.T47</t>
  </si>
  <si>
    <t>PN3322.S369.V54</t>
  </si>
  <si>
    <t>Alfabeto pirandeliano</t>
  </si>
  <si>
    <t>El Milagro</t>
  </si>
  <si>
    <t>1986-97</t>
  </si>
  <si>
    <t>El contexto : una parodia</t>
  </si>
  <si>
    <t>PN3322.S372.C7</t>
  </si>
  <si>
    <t>230-94</t>
  </si>
  <si>
    <t>PN3322.S372.H6</t>
  </si>
  <si>
    <t>1958-99</t>
  </si>
  <si>
    <t>PN3322.S372.S8</t>
  </si>
  <si>
    <t>1049-00</t>
  </si>
  <si>
    <t>PN3322.S372.T6 1989</t>
  </si>
  <si>
    <t>200-08</t>
  </si>
  <si>
    <t>1510-99</t>
  </si>
  <si>
    <t>250-97</t>
  </si>
  <si>
    <t>1551-99</t>
  </si>
  <si>
    <t>1410-07</t>
  </si>
  <si>
    <t>1232-98</t>
  </si>
  <si>
    <t>1891-00</t>
  </si>
  <si>
    <t>1652-97</t>
  </si>
  <si>
    <t>1344-00</t>
  </si>
  <si>
    <t>798-96</t>
  </si>
  <si>
    <t>655-93</t>
  </si>
  <si>
    <t>635-93</t>
  </si>
  <si>
    <t>189-00</t>
  </si>
  <si>
    <t>2692-92</t>
  </si>
  <si>
    <t>1886-99</t>
  </si>
  <si>
    <t>796-00</t>
  </si>
  <si>
    <t>634-93</t>
  </si>
  <si>
    <t>691-93</t>
  </si>
  <si>
    <t>1197-98</t>
  </si>
  <si>
    <t>1534-97</t>
  </si>
  <si>
    <t>866-02</t>
  </si>
  <si>
    <t>3158-00</t>
  </si>
  <si>
    <t>Obras completas: V.2 Redobles por rancas (balada uno)</t>
  </si>
  <si>
    <t>Siglo XIX</t>
  </si>
  <si>
    <t>PN3322.S374.O27 V.2</t>
  </si>
  <si>
    <t>1132-03</t>
  </si>
  <si>
    <t>1094-09</t>
  </si>
  <si>
    <t>Obras completas: V.3 Garabombo, el invisible (balada dos)</t>
  </si>
  <si>
    <t>PN3322.S374.O27 V.3</t>
  </si>
  <si>
    <t>2052-99</t>
  </si>
  <si>
    <t>Obras completas: V.4 El jinete insomne (canta tres)</t>
  </si>
  <si>
    <t>PN3322.S374.O27 V.4</t>
  </si>
  <si>
    <t>1167-03</t>
  </si>
  <si>
    <t>Obras completas: V.5 Cantar de agapito robles (cantar cuatro)</t>
  </si>
  <si>
    <t>PN3322.S374.O27 V.5</t>
  </si>
  <si>
    <t>1126-03</t>
  </si>
  <si>
    <t>Obras completas: V.6 La tumba del relámpago (quinto cantar)</t>
  </si>
  <si>
    <t>PN3322.S374.O27 V.6</t>
  </si>
  <si>
    <t>1103-03</t>
  </si>
  <si>
    <t>PN3322.S374.O27 V.7</t>
  </si>
  <si>
    <t>1168-03</t>
  </si>
  <si>
    <t>PN3322.S375n.T6</t>
  </si>
  <si>
    <t>PN3322.S376.I8 1988</t>
  </si>
  <si>
    <t>Aguilar Editor</t>
  </si>
  <si>
    <t>Quintin Durward</t>
  </si>
  <si>
    <t>PN3322.S376.Q8</t>
  </si>
  <si>
    <t>The emergence of memory : conversations with W.S. Sebald</t>
  </si>
  <si>
    <t>PN3322.S43.P87</t>
  </si>
  <si>
    <t>1998-05</t>
  </si>
  <si>
    <t>104-02</t>
  </si>
  <si>
    <t>763-03</t>
  </si>
  <si>
    <t>785-98</t>
  </si>
  <si>
    <t>1959-99</t>
  </si>
  <si>
    <t>3068-00</t>
  </si>
  <si>
    <t>2814-00</t>
  </si>
  <si>
    <t>2218-02</t>
  </si>
  <si>
    <t>826-03</t>
  </si>
  <si>
    <t>2016-07</t>
  </si>
  <si>
    <t>2328-08</t>
  </si>
  <si>
    <t>1081-04</t>
  </si>
  <si>
    <t>630-08</t>
  </si>
  <si>
    <t>The Institute of Cultural Inquiry</t>
  </si>
  <si>
    <t>George Seferis</t>
  </si>
  <si>
    <t>Atlas Press</t>
  </si>
  <si>
    <t xml:space="preserve">Francisco Segovia </t>
  </si>
  <si>
    <t>2218-03</t>
  </si>
  <si>
    <t>1892-03</t>
  </si>
  <si>
    <t>1399-09</t>
  </si>
  <si>
    <t>825-02</t>
  </si>
  <si>
    <t>654-09</t>
  </si>
  <si>
    <t>913-94</t>
  </si>
  <si>
    <t>2026-07</t>
  </si>
  <si>
    <t>3438-00</t>
  </si>
  <si>
    <t>PN3322.S4445.E68</t>
  </si>
  <si>
    <t>Trilla de asutos: ensayos II</t>
  </si>
  <si>
    <t>PN3322.S4445.T75</t>
  </si>
  <si>
    <t>153-09</t>
  </si>
  <si>
    <t>El librero de Kabul</t>
  </si>
  <si>
    <t>Ultima salida para Brooklyn</t>
  </si>
  <si>
    <t xml:space="preserve">Hubert Selby </t>
  </si>
  <si>
    <t>PN3322.S448.U57 1989</t>
  </si>
  <si>
    <t>1214-05</t>
  </si>
  <si>
    <t>1341-09</t>
  </si>
  <si>
    <t>1610-09</t>
  </si>
  <si>
    <t>Harcourt Brace Javanovich</t>
  </si>
  <si>
    <t>La torre inclinada y otros cuentos</t>
  </si>
  <si>
    <t>PN3322.P76.D45</t>
  </si>
  <si>
    <t>Nitrato de Plata</t>
  </si>
  <si>
    <t>Máximas y pensamientos : extraídos de su obra En busca del tiempo perdido</t>
  </si>
  <si>
    <t>Mit</t>
  </si>
  <si>
    <t>PN3322.P76.P35</t>
  </si>
  <si>
    <t>Historias fantasticas de un diletante</t>
  </si>
  <si>
    <t>Aleksandr Serguievich Pushkin</t>
  </si>
  <si>
    <t>Cuadernos de Rodez : abril, mayo 1946</t>
  </si>
  <si>
    <t>Letras Vivas</t>
  </si>
  <si>
    <t>Emmanuelle : la lección de hombre</t>
  </si>
  <si>
    <t>Palabras de Opoton el Viejo : crónica mexicana del siglo XVI</t>
  </si>
  <si>
    <t>Maladrón : epopeya de los Andes verdes</t>
  </si>
  <si>
    <t>París 1924-1933 : periodismo y creación literaria</t>
  </si>
  <si>
    <t>El asesino ciego</t>
  </si>
  <si>
    <t>Oryx y Crake</t>
  </si>
  <si>
    <t>Las buenas intenciones</t>
  </si>
  <si>
    <t>Cuaderno verde : de Jusep Torres Campalans</t>
  </si>
  <si>
    <t>La gallina ciega : diario español</t>
  </si>
  <si>
    <t>Domme, o, el ensayo de Ocupación</t>
  </si>
  <si>
    <t>PN3322.A887J.C3</t>
  </si>
  <si>
    <t>PN3322.A887J.D5</t>
  </si>
  <si>
    <t>Aquí y ahora : Cartas 2008 - 2011</t>
  </si>
  <si>
    <t>Ciudad de cristal</t>
  </si>
  <si>
    <t>4 3 2 1</t>
  </si>
  <si>
    <t>Un hombre en la oscuridad</t>
  </si>
  <si>
    <t>PN3322.A89.H65</t>
  </si>
  <si>
    <t>Pista de despegue : selección de poemas y ensayos, 1970-1979</t>
  </si>
  <si>
    <t>A salto de mata : crónica de un fracaso precoz</t>
  </si>
  <si>
    <t>Trilogia de Nueva York</t>
  </si>
  <si>
    <t>Henry Holt and Company</t>
  </si>
  <si>
    <t>La canción de Odette. Tantadel</t>
  </si>
  <si>
    <t>Fundación René Avilés Fabila</t>
  </si>
  <si>
    <t>Tantadel. La canción de Odette</t>
  </si>
  <si>
    <t>MC Ediciones</t>
  </si>
  <si>
    <t>Historia de un idiota contada por él mismo, o, el contenido de la felicidad</t>
  </si>
  <si>
    <t>Mala yerba y esa sangre</t>
  </si>
  <si>
    <t>Diario de guerra: Con cartas de Jack Hamesh a Ingeborg Bachmann</t>
  </si>
  <si>
    <t>Eduardo Balderas Vidal</t>
  </si>
  <si>
    <t>Naomi y Deborah Baltuck</t>
  </si>
  <si>
    <t>Cuentos droláticos : divertidas leyendas y relatos de Señores, de Monjas y de Pícaros</t>
  </si>
  <si>
    <t>PN3322.B35.C8</t>
  </si>
  <si>
    <t>Dime cómo andas, te drogas, vistes y comes...y te diré quién eres : teoría del andar, tratado de los excitantes modernos, fisiología del vestir, fisiología gastronómica</t>
  </si>
  <si>
    <t>Ferragus, jefe de los Devorantes</t>
  </si>
  <si>
    <t>Grandeza y decadencia de César Birotteau</t>
  </si>
  <si>
    <t>PN3322.S45.C35</t>
  </si>
  <si>
    <t>1349-09</t>
  </si>
  <si>
    <t>1869-96</t>
  </si>
  <si>
    <t>1176-08</t>
  </si>
  <si>
    <t>1771-07</t>
  </si>
  <si>
    <t>Parcifal</t>
  </si>
  <si>
    <t>Autobiografía de Federico Sánchez: novela</t>
  </si>
  <si>
    <t>428-98</t>
  </si>
  <si>
    <t>1381-06</t>
  </si>
  <si>
    <t>166-00</t>
  </si>
  <si>
    <t>2202-02</t>
  </si>
  <si>
    <t>Jorge Semprún</t>
  </si>
  <si>
    <t>PN3322.S455.V5 2002</t>
  </si>
  <si>
    <t>102-06</t>
  </si>
  <si>
    <t>Jackson de Ediciones Selectas</t>
  </si>
  <si>
    <t>2319-07</t>
  </si>
  <si>
    <t>Historia de una gaviota y del gato que le enseño a volar</t>
  </si>
  <si>
    <t>1710-94</t>
  </si>
  <si>
    <t>3024-01</t>
  </si>
  <si>
    <t>PN3322.S469.C3</t>
  </si>
  <si>
    <t>990-01</t>
  </si>
  <si>
    <t>2815-08</t>
  </si>
  <si>
    <t>447-01</t>
  </si>
  <si>
    <t>El orgasmógrafo</t>
  </si>
  <si>
    <t>865-02</t>
  </si>
  <si>
    <t>Uno soñaba que era rey: novela</t>
  </si>
  <si>
    <t>438-01</t>
  </si>
  <si>
    <t>455-01</t>
  </si>
  <si>
    <t>Last words: the final journals of William S. Burroughs</t>
  </si>
  <si>
    <t>1608-12</t>
  </si>
  <si>
    <t>Edward Rice</t>
  </si>
  <si>
    <t>Vikram y el vampiro: cuentos clásicos hindúes de aventuras, magia y amor</t>
  </si>
  <si>
    <t>Erewhon: un mundo sin maquinas</t>
  </si>
  <si>
    <t>Erewhon, o, tras las montañas</t>
  </si>
  <si>
    <t>Bárnabo de las montañas</t>
  </si>
  <si>
    <t>El secreto del Bosque Viejo</t>
  </si>
  <si>
    <t>María La Voz y otras historias</t>
  </si>
  <si>
    <t>El ardor</t>
  </si>
  <si>
    <t>Maria J. Calvo Montoro</t>
  </si>
  <si>
    <t>Las ciudades invisibles</t>
  </si>
  <si>
    <t>PN3322.C336.E7 2004</t>
  </si>
  <si>
    <t>La especulación inmobiliaria. La jornada de un escrutador. La nube de "smog"</t>
  </si>
  <si>
    <t>Los libros de los otros: Correspondencia (1947-1981)</t>
  </si>
  <si>
    <t>El pajaro belverde y otros cuentos italianos</t>
  </si>
  <si>
    <t>El principe Cangrejo y otros cuentos populares italianos</t>
  </si>
  <si>
    <t>Punto y aparte: ensayos sobre literatura y sociedad</t>
  </si>
  <si>
    <t>Champiñones alucinantes ¡no alucinógenos!</t>
  </si>
  <si>
    <t>La rana viajera: artículos humorísticos</t>
  </si>
  <si>
    <t>La máquina de escribir: entrevistas con Federico Campbell</t>
  </si>
  <si>
    <t>Ángel del Campo</t>
  </si>
  <si>
    <t>Carnets</t>
  </si>
  <si>
    <t>Escritos libertarios (1948-1960)</t>
  </si>
  <si>
    <t>Los justos: Pieza en cinco actos</t>
  </si>
  <si>
    <t>Auto de fe</t>
  </si>
  <si>
    <t>Auto de fe: Obra completa II</t>
  </si>
  <si>
    <t>Francisco Blanco Figueroa</t>
  </si>
  <si>
    <t>2281-04</t>
  </si>
  <si>
    <t>Truman Capote: la biografía</t>
  </si>
  <si>
    <t>PN3322.C366.O7 1982</t>
  </si>
  <si>
    <t>Los perros ladran: personajes públicos y lugares privados</t>
  </si>
  <si>
    <t>Juan Sebastián Cárdenas</t>
  </si>
  <si>
    <t>Ecue-Yamba-o</t>
  </si>
  <si>
    <t>La novela latinoamericana en vísperas de un nuevo siglo: y otros ensayos</t>
  </si>
  <si>
    <t>Llamada para el muerto = Call for the dead</t>
  </si>
  <si>
    <t>Planeta DeAgostini</t>
  </si>
  <si>
    <t>Memorias de abajo (Down Below)</t>
  </si>
  <si>
    <t>Alicia en el país de las maravillas, Alicia a través del espejo, la casa de Snark</t>
  </si>
  <si>
    <t>Lewis Carroll</t>
  </si>
  <si>
    <t>Arcade</t>
  </si>
  <si>
    <t>Si me necesitas, llámame</t>
  </si>
  <si>
    <t>Carmina Fort</t>
  </si>
  <si>
    <t>Una realidad aparte: nuevas conversaciones con Don Juan</t>
  </si>
  <si>
    <t>La rueda del tiempo: los chamanes del antiguo México y sus pensamientos acerca de la vida, la muerte y el universo</t>
  </si>
  <si>
    <t>PN3322.C383.R84 2003</t>
  </si>
  <si>
    <t>Salvador Castañeda</t>
  </si>
  <si>
    <t>La batalla perdurable (a veces prosa)</t>
  </si>
  <si>
    <t>Cantares de los vientos primerizos = Wila che be ze lhao</t>
  </si>
  <si>
    <t>Relación de hazañas del hijo del relámpago = Da kebe nho seke gon ben Xhi'ne guzio</t>
  </si>
  <si>
    <t>Balún Canán</t>
  </si>
  <si>
    <t>El eterno femenino: farsa</t>
  </si>
  <si>
    <t>El mar y sus pescaditos (selección)</t>
  </si>
  <si>
    <t>Normance: fantasía para otra ocasión II</t>
  </si>
  <si>
    <t>Y retiemble en sus centros la tierra</t>
  </si>
  <si>
    <t>La casa en Mango Street</t>
  </si>
  <si>
    <t>La casa noble: una novela del Hong Kong contemporáneo</t>
  </si>
  <si>
    <t>PN3322.C642P.M35</t>
  </si>
  <si>
    <t>John M. Coetzee</t>
  </si>
  <si>
    <t>PN3322.C643.E86 2010</t>
  </si>
  <si>
    <t>Broadway</t>
  </si>
  <si>
    <t>McClelland &amp; Stewart</t>
  </si>
  <si>
    <t>Portarretratos</t>
  </si>
  <si>
    <t>Warwick Collins</t>
  </si>
  <si>
    <t>De infancia y adolescencia: relato</t>
  </si>
  <si>
    <t>El agente secreto: un relato sencillo</t>
  </si>
  <si>
    <t>El negro del "Narcissus"</t>
  </si>
  <si>
    <t>PN3322.C663.U53 1989</t>
  </si>
  <si>
    <t>Alrededor de la jaula (novela)</t>
  </si>
  <si>
    <t>PN3322.C673.A43 2014</t>
  </si>
  <si>
    <t>107-20</t>
  </si>
  <si>
    <t>Mario Goloboff</t>
  </si>
  <si>
    <t>Rogelio Cuéllar</t>
  </si>
  <si>
    <t>Archivald J. Cronin</t>
  </si>
  <si>
    <t>Ediciones Del Bronce</t>
  </si>
  <si>
    <t>El caso de Armando Huerta: según consta en la memoria de los involucrados y en los informes oficiales de la ciudad</t>
  </si>
  <si>
    <t>Salvat editores</t>
  </si>
  <si>
    <t>Obras literarias en castellano I</t>
  </si>
  <si>
    <t>Obras literarias en castellano II</t>
  </si>
  <si>
    <t>Nicholas Shakespeare</t>
  </si>
  <si>
    <t>Rosamund Bartlett</t>
  </si>
  <si>
    <t>El beso</t>
  </si>
  <si>
    <t>La compañía de los libros</t>
  </si>
  <si>
    <t>Antón Chéjov: vida a través de las letras</t>
  </si>
  <si>
    <t>Irene Nemirovsky</t>
  </si>
  <si>
    <t>El candor del padre Brown / A propósito de G. K. Chesterton y su obra</t>
  </si>
  <si>
    <t>El club de los incomprendidos (cuatro granujas sin tacha)</t>
  </si>
  <si>
    <t>La esfera de la cruz: novela</t>
  </si>
  <si>
    <t>Comité Autonomista Zapoteca"Che Gorio Melendre"</t>
  </si>
  <si>
    <t>Cuaderno de Balthus</t>
  </si>
  <si>
    <t>Satori Ediciones</t>
  </si>
  <si>
    <t>La felicidad de la familia (ocho cuentos de Osamu dazai)</t>
  </si>
  <si>
    <t>La farsa de los cielos: Ensayos</t>
  </si>
  <si>
    <t>La Monja Alférez</t>
  </si>
  <si>
    <t>Suspiria de profundis: Continuación de las Confesiones de un inglés comedor de opio</t>
  </si>
  <si>
    <t>Editora y Librería ARS</t>
  </si>
  <si>
    <t>Contrapunto: Tres películas, un libro y una vieja fotografía</t>
  </si>
  <si>
    <t>128-04</t>
  </si>
  <si>
    <t>PN3322.D495.T45</t>
  </si>
  <si>
    <t>95-19</t>
  </si>
  <si>
    <t>654-98</t>
  </si>
  <si>
    <t>1673-02</t>
  </si>
  <si>
    <t>2830-00</t>
  </si>
  <si>
    <t>476-98</t>
  </si>
  <si>
    <t>194-09</t>
  </si>
  <si>
    <t>70-99</t>
  </si>
  <si>
    <t>Para leer al anochecer: Historia de fantasmas</t>
  </si>
  <si>
    <t>PN3322.D534.O43 1946</t>
  </si>
  <si>
    <t>Cartas a Sophie Volland</t>
  </si>
  <si>
    <t>1035-04</t>
  </si>
  <si>
    <t>Ensayos completos seguido de La venganza de la verdad</t>
  </si>
  <si>
    <t>La pildora de este hombre: Reflexiones en torno al 50 aniversario de la píldora</t>
  </si>
  <si>
    <t>PN3322.D62.B47 1987</t>
  </si>
  <si>
    <t>54-08</t>
  </si>
  <si>
    <t>Sonrío, luego existo</t>
  </si>
  <si>
    <t>Rocinante: vuelve al camino</t>
  </si>
  <si>
    <t>La gesta de Portugal: Tres siglos de exploraciones y descubrimientos</t>
  </si>
  <si>
    <t>The Brothers Karamazov: A novel in four parts with epilogue</t>
  </si>
  <si>
    <t>622-08</t>
  </si>
  <si>
    <t>623-08</t>
  </si>
  <si>
    <t>Memorias de la casa muerta</t>
  </si>
  <si>
    <t>Adrian Conan Doyle</t>
  </si>
  <si>
    <t>Ofelia Dracs</t>
  </si>
  <si>
    <t>Abahn, Sabana, David</t>
  </si>
  <si>
    <t>Columbia University</t>
  </si>
  <si>
    <t>PN3322.D88.I46</t>
  </si>
  <si>
    <t>India Song: texto-teatro-film</t>
  </si>
  <si>
    <t>El navío Nigth: Aurelia Steiner</t>
  </si>
  <si>
    <t>Los ojos azules pelo negro</t>
  </si>
  <si>
    <t>El crimen del padre Amaro: escenas de la vida devota</t>
  </si>
  <si>
    <t>Diario portugués (1941-1945)</t>
  </si>
  <si>
    <t>Medianoche en Serampor seguido de El secreto del doctor Honigberger</t>
  </si>
  <si>
    <t>Silas Marner</t>
  </si>
  <si>
    <t>556-09</t>
  </si>
  <si>
    <t>La historia interminable: de la A a la Z</t>
  </si>
  <si>
    <t>El ponche de los deseos: genialcoholorosatanarquiarqueologicavernoso</t>
  </si>
  <si>
    <t>La prision de la libertad</t>
  </si>
  <si>
    <t>La biblioteca del capitán Nemo</t>
  </si>
  <si>
    <t>Jonathan Cape</t>
  </si>
  <si>
    <t>Grupo Mondala</t>
  </si>
  <si>
    <t>PN3322.E87.N55 2019</t>
  </si>
  <si>
    <t>La mente del escritor y otros ensayos sobre la creatividad científica y artística</t>
  </si>
  <si>
    <t>Beatriz y los cuerpos celestes: una novela rosa</t>
  </si>
  <si>
    <t>El idealista y el perro</t>
  </si>
  <si>
    <t>PN3322.F32.I68</t>
  </si>
  <si>
    <t>PN3322.F39.A28</t>
  </si>
  <si>
    <t>PN3322.F39.C35</t>
  </si>
  <si>
    <t>El campo, el pueblo y el yermo</t>
  </si>
  <si>
    <t>Ensayos &amp; Discursos</t>
  </si>
  <si>
    <t>Go down, moses and other stories</t>
  </si>
  <si>
    <t>PN3322.F39.M54 1976</t>
  </si>
  <si>
    <t>PN3322.F39.M57</t>
  </si>
  <si>
    <t>PN3322.F39.O85</t>
  </si>
  <si>
    <t>PN3322.F39.P34</t>
  </si>
  <si>
    <t>El perro: El hábito por la rosa</t>
  </si>
  <si>
    <t>El ladrón de sueños</t>
  </si>
  <si>
    <t>La educación de las mujeres, o la quijota y su prima: historia muy cierta con apariencia de novela</t>
  </si>
  <si>
    <t>Suso Espada. Estambul y el caballito de oro</t>
  </si>
  <si>
    <t>Olvídame: novelas de amor para la monja portuguesa</t>
  </si>
  <si>
    <t>Maldito amor: seguido de El regalo, Isolda en el espejo, La extraña muerte del capitancito Candelario</t>
  </si>
  <si>
    <t>El indio costal o el dragón de la reina: escenas de la guerra de independencia de México</t>
  </si>
  <si>
    <t>La historia de Tom Jones, el expósito</t>
  </si>
  <si>
    <t>En torno a las excentricidades del Cardenal Pirelli</t>
  </si>
  <si>
    <t>Bajo el culo del sapo: una comedia negra</t>
  </si>
  <si>
    <t>Tibor Fischer</t>
  </si>
  <si>
    <t>Correspondencia: Gustave Flaubert y George Sand</t>
  </si>
  <si>
    <t>Estupidario, diccionario de prejuicios</t>
  </si>
  <si>
    <t>Madame Bovary: novela</t>
  </si>
  <si>
    <t>Madame Bovary</t>
  </si>
  <si>
    <t>PN3322.F59.M35 1946</t>
  </si>
  <si>
    <t>Tres cuentos. A propósito de Flaubert y su obra</t>
  </si>
  <si>
    <t>José Abdón Flores de León</t>
  </si>
  <si>
    <t>Teatro anarquista : la obra dramática de Ricardo Flores Magon y los sindicatos veracruzanos</t>
  </si>
  <si>
    <t>Regeneración (1915)</t>
  </si>
  <si>
    <t>Thassália</t>
  </si>
  <si>
    <t>La cofradía de los Espadas</t>
  </si>
  <si>
    <t>2328-02</t>
  </si>
  <si>
    <t>Librio</t>
  </si>
  <si>
    <t>Fábulas libertinas</t>
  </si>
  <si>
    <t>Tales and novels of J. de la Fontaine</t>
  </si>
  <si>
    <t>Privately Printed</t>
  </si>
  <si>
    <t>El buen soldado: una historia de pasión</t>
  </si>
  <si>
    <t>1935-08</t>
  </si>
  <si>
    <t>Cartas de la India (La colina de Devi)</t>
  </si>
  <si>
    <t>El figón de la reina patoja</t>
  </si>
  <si>
    <t>PN3322.F72.V54</t>
  </si>
  <si>
    <t>Ediciones Literarias y artisticas</t>
  </si>
  <si>
    <t>Thais: la cortesana de Alejandria</t>
  </si>
  <si>
    <t>Tales of Mexican California = cosas de California</t>
  </si>
  <si>
    <t>Bellerophon</t>
  </si>
  <si>
    <t>Ciudad veintisiete</t>
  </si>
  <si>
    <t>PN3322.F733.Y5</t>
  </si>
  <si>
    <t>Agua quemada: cuarteto narrativo</t>
  </si>
  <si>
    <t>PN3322.F83.A39 2003</t>
  </si>
  <si>
    <t>Los cinco soles de México: memorias de un milenio</t>
  </si>
  <si>
    <t>PN3322.F83.C7</t>
  </si>
  <si>
    <t>La frontera de cristal: una novela en nueve cuentos</t>
  </si>
  <si>
    <t>PN3322.F83.M84 1983</t>
  </si>
  <si>
    <t>Úrsula Fuentesberain</t>
  </si>
  <si>
    <t>Emparejamientos juiciosos: 1924-1958</t>
  </si>
  <si>
    <t>William Gaddis</t>
  </si>
  <si>
    <t>Mi diario I (1892-1896) mucho de mi vida y algo de la de otros</t>
  </si>
  <si>
    <t>La conquista del reino de Maya por el último conquistador Pío Cid. Los trabajos del infatigable creador Pío Cid</t>
  </si>
  <si>
    <t>Nadie diga que no es cierto: novela</t>
  </si>
  <si>
    <t>Moriremos mirando: textos completos</t>
  </si>
  <si>
    <t>Isla de bobos</t>
  </si>
  <si>
    <t>Púrpura</t>
  </si>
  <si>
    <t>Cámara húngara: novela</t>
  </si>
  <si>
    <t>Confesiones de Benito Souza, vendedor de muñecas y otros relatos</t>
  </si>
  <si>
    <t>La pequeña Estambul y otros textos naturales</t>
  </si>
  <si>
    <t>Juan Gustavo Cobo Borda</t>
  </si>
  <si>
    <t>La aventura de Miguel Littín clandestino en Chile: un reportaje de Gabriel García Márquez</t>
  </si>
  <si>
    <t>Editorial La Oveja Negra</t>
  </si>
  <si>
    <t>Corazón de metal: novela</t>
  </si>
  <si>
    <t>PN3322.G37M.C76 1981</t>
  </si>
  <si>
    <t>El general en su laberinto: novela</t>
  </si>
  <si>
    <t>Samlerens Forlag</t>
  </si>
  <si>
    <t>PN3322.G37M.N67 1996</t>
  </si>
  <si>
    <t>Apariciones: antología de ensayo</t>
  </si>
  <si>
    <t>Desconsideraciones</t>
  </si>
  <si>
    <t>El placer de la ironía: leyendo a García Ponce</t>
  </si>
  <si>
    <t>Benemérita Universidad Autónoma de Puebla</t>
  </si>
  <si>
    <t>Manantial de dos fuentes</t>
  </si>
  <si>
    <t>La conquista de la palabra: Entrevista con Ricardo Garibay</t>
  </si>
  <si>
    <t>Socorro Arce, coord.</t>
  </si>
  <si>
    <t>La gata y la señora: relatos</t>
  </si>
  <si>
    <t>Universidad Autónoma de la Ciudad de México</t>
  </si>
  <si>
    <t>Testimonios sobre Elena Garro: biografía exclusiva y autorizada de Elena Garro</t>
  </si>
  <si>
    <t>Romain Gary</t>
  </si>
  <si>
    <t>Juan Carlos Ghiano</t>
  </si>
  <si>
    <t>Vintage Departures</t>
  </si>
  <si>
    <t>Ediciones del oriente y del mediterraneo</t>
  </si>
  <si>
    <t>Corydon: cuatro dialogos socraticos sobre el amor que no puede decir su nombre</t>
  </si>
  <si>
    <t>La escuela de las mujeres</t>
  </si>
  <si>
    <t>Los límites del arte y algunas reflexiones de moral y literatura</t>
  </si>
  <si>
    <t>La desnudez como naufragio: borrones y borradores</t>
  </si>
  <si>
    <t>Veinte de cobre: memoria de la clandestinidad</t>
  </si>
  <si>
    <t>Víctor Gochez</t>
  </si>
  <si>
    <t>Peninsula</t>
  </si>
  <si>
    <t>Máximas y reflexiones</t>
  </si>
  <si>
    <t>Goethe Y Schiller: historia de una amistad</t>
  </si>
  <si>
    <t>Las almas muertas: novela</t>
  </si>
  <si>
    <t>Nikolái Gógol</t>
  </si>
  <si>
    <t>Ático de los Libros</t>
  </si>
  <si>
    <t>Táras bulba</t>
  </si>
  <si>
    <t>Táras bulba, nochebuena</t>
  </si>
  <si>
    <t>Las veladas de Dikanka</t>
  </si>
  <si>
    <t>Curso de filosofía en seis horas y cuarto</t>
  </si>
  <si>
    <t>Diario argentino</t>
  </si>
  <si>
    <t>Arthur Sandauer</t>
  </si>
  <si>
    <t>Testamento: entrevistas con Dominque de Roux</t>
  </si>
  <si>
    <t>Instituto Quintanarroense de la Cultura</t>
  </si>
  <si>
    <t>El último goliardo: según la narración de Fray Domingo de aranda, que murió en la paz del Señor tras haber sufrido el acoso de la carne, el diablo y el barón y no siempre salió victorioso</t>
  </si>
  <si>
    <t>100 greguerías</t>
  </si>
  <si>
    <t>El Dragón Rojo</t>
  </si>
  <si>
    <t>Los dibujos caerán del sol</t>
  </si>
  <si>
    <t>Luis González O'Donnell</t>
  </si>
  <si>
    <t>Los 43 de Iguala. México: Verdad y reto de los estudiantes desaparecidos</t>
  </si>
  <si>
    <t>Veintisiete Letras</t>
  </si>
  <si>
    <t>Fiestas</t>
  </si>
  <si>
    <t>Tradición y disidencia: transcripción del ciclo de conferencias en la Cátedra Alfonso Reyes del Instituto Tecnológico y de Estudios Superiores de Monterrey (noviembre del 2000)</t>
  </si>
  <si>
    <t>Elector de Julio Verne: La guerrilla de Cencerro y el Trienio del Terror, Jaén, Sierra Sur, 1947-1949</t>
  </si>
  <si>
    <t>Conversasiones con Nicole Cassanova, el taller de las metamorfosis</t>
  </si>
  <si>
    <t>Discurso de la pérdida: sobre el declinar de la cultura política en la Alemania unida</t>
  </si>
  <si>
    <t>Escribir después de Auschwitz: reflexiones sobre Alemania: un escritor hace el balance de 35 años</t>
  </si>
  <si>
    <t>La historia de Eliseo y la sunamita: incluyendo la historia de Moisés tal como la narró Eliseo, y las preguntas que ella le hizo</t>
  </si>
  <si>
    <t>El doctor Fischer de Ginebra o La fiesta de la bomba</t>
  </si>
  <si>
    <t>¿Puede prestarnos a su marido? Y otras comedias de la vida sexual</t>
  </si>
  <si>
    <t>Viaje sin mapas: una aventura por el corazón de Liberia</t>
  </si>
  <si>
    <t>El teorema del loro: novela para aprender matemáticas</t>
  </si>
  <si>
    <t>Suicidio de un pagano (y otros cuentos)</t>
  </si>
  <si>
    <t>Juan Guerrero Zorrilla</t>
  </si>
  <si>
    <t>Consejo Estatal para la Cultura y las Artes de Tamaulipas</t>
  </si>
  <si>
    <t>Noches del sertón (cuerpo de baile)</t>
  </si>
  <si>
    <t>Urubuquaquá (cuerpo de baile)</t>
  </si>
  <si>
    <t>Cuentos de muerte y de sangre, seguido de aventuras grotescas y una trilogía cristiana</t>
  </si>
  <si>
    <t>La vida de antes de marzo</t>
  </si>
  <si>
    <t>David Gutiérrez Fuentes</t>
  </si>
  <si>
    <t>Narraciones: antología</t>
  </si>
  <si>
    <t>Anclado en tierra de nadie</t>
  </si>
  <si>
    <t>Flatul &amp; Cia.</t>
  </si>
  <si>
    <t>Interrogatorios</t>
  </si>
  <si>
    <t>Novelas escogidas: Cosecha roja, La llave de cristal, El halcón maltés</t>
  </si>
  <si>
    <t>Bajo la estrella de otoño</t>
  </si>
  <si>
    <t>Pan: de los papeles del teniente Thomas Glahn</t>
  </si>
  <si>
    <t>Apendice de verano a un viaje de invierno</t>
  </si>
  <si>
    <t>Lento en la sombra: ensayos sobre literatura, arte y cine</t>
  </si>
  <si>
    <t>La bien amada: bosquejo de un temperamento</t>
  </si>
  <si>
    <t>Francis Bret Harte</t>
  </si>
  <si>
    <t>William F. Harvey</t>
  </si>
  <si>
    <t>Mitos griegos contados otra vez.</t>
  </si>
  <si>
    <t>El velo negro del ministro y otros cuentos</t>
  </si>
  <si>
    <t>Javier Vérgara</t>
  </si>
  <si>
    <t>La obligación de asesinar: novelas y cuentos policiacos</t>
  </si>
  <si>
    <t>Lyons Press</t>
  </si>
  <si>
    <t>Publicado en Toronto: artículos para el Toronto Star, 1920-1924</t>
  </si>
  <si>
    <t>Fitway</t>
  </si>
  <si>
    <t>Agua del tiempo: artículos de Andrés Henestrosa en novedades Tomo I 1955-1969</t>
  </si>
  <si>
    <t>Agua del tiempo: artículos de Andrés Henestrosa en novedades Tomo II 1970-1986</t>
  </si>
  <si>
    <t>Andrés Henestrosa cien años = one hundred years</t>
  </si>
  <si>
    <t>Benito Juárez. Flor y látigo. Ideario politico</t>
  </si>
  <si>
    <t>Honorable Tribunal Superior de Justicia</t>
  </si>
  <si>
    <t>Lotería nacional para la Asistencia Pública</t>
  </si>
  <si>
    <t>Los hombres que dispersó la danza y algunos recuerdos, andanzas y divagaciones</t>
  </si>
  <si>
    <t>Casa Oaxaca</t>
  </si>
  <si>
    <t>Primores de lo mínimo: una excursión por el Museo Nacional 1939-1940</t>
  </si>
  <si>
    <t>Grupo Tomo</t>
  </si>
  <si>
    <t>H. Ayuntamiento de Toluca</t>
  </si>
  <si>
    <t>El sueño de la Batanda (cuentos y leyensas zoque del Istmo)</t>
  </si>
  <si>
    <t>Obras: poesía, novela, cuentos</t>
  </si>
  <si>
    <t>La paloma, el sótano y la torre y otras narraciones</t>
  </si>
  <si>
    <t>José Pedro Díaz</t>
  </si>
  <si>
    <t>Los libros sin tapas. Fulano de tal. Libro sin tapas. La cara de Ana. La envenenada y otras publicaciones tempranas</t>
  </si>
  <si>
    <t>Demián: la historia de la juventud de Emilio Sinclair</t>
  </si>
  <si>
    <t>Infancia del mago: un cuento autobiográfico</t>
  </si>
  <si>
    <t>El juego de abalorios: ensayo de una biografía del "Magister Ludi" Josef Knecht, juntamente con los escritos dejados por él</t>
  </si>
  <si>
    <t>Suhrkamp</t>
  </si>
  <si>
    <t>Obras maestras: bajo la rueda. Siddharta, El lobo estepario, Alama de niño, Klein y Wagner, El último verano de Klingsor, Cuentos y Poemas</t>
  </si>
  <si>
    <t>PN3322.H48.R45</t>
  </si>
  <si>
    <t>Tres momentos de mi vida (knulp)</t>
  </si>
  <si>
    <t>PN3322.H48.U52</t>
  </si>
  <si>
    <t>El amigo americano. El juego de Ripley</t>
  </si>
  <si>
    <t>A pleno sol (el talento de Ripley)</t>
  </si>
  <si>
    <t>Charles Howard Hinton</t>
  </si>
  <si>
    <t>La destrucción de todas las cosas: novela</t>
  </si>
  <si>
    <t>Disertación sobre las telarañas y otros escritos</t>
  </si>
  <si>
    <t>El juego del arte. Una introducción a la estética</t>
  </si>
  <si>
    <t>La promesa de una vida sin alcohol. Pequeña guía para los que juran ante Dios, ante Jesucristo y la Virgen María que no van a beber durante un tiempo</t>
  </si>
  <si>
    <t>Augusto García Rubio</t>
  </si>
  <si>
    <t>Los elixires del diablo (papeles póstumos del hermano Medardo, un capuchino)</t>
  </si>
  <si>
    <t>Sor Monika. Documento filantropínico.Filantrópico-físico-psico-erótico del Convento Secular de M. en L.</t>
  </si>
  <si>
    <t>Carta de Lord Chandos seguida de La herrumbre de los signos: Hofmannsthal y la Carta de Lord Chandos por Claudio Magris</t>
  </si>
  <si>
    <t>Tres deseos en un bosque encantado</t>
  </si>
  <si>
    <t>The big sea: an autobiography</t>
  </si>
  <si>
    <t>Thunder's mouth</t>
  </si>
  <si>
    <t>I wonder as I wander: an autobiographical journey</t>
  </si>
  <si>
    <t>Los pirineos: los paisajes pirenaicos de Victor Hugo</t>
  </si>
  <si>
    <t>El promontorio del sueño = Promontorium somnii</t>
  </si>
  <si>
    <t>Yashushi Inoue</t>
  </si>
  <si>
    <t>Casa Editorial Maucci</t>
  </si>
  <si>
    <t>Leyenda del astrólogo árabe. Cuentos de la Alhambra</t>
  </si>
  <si>
    <t>La imaginación literaria: escritos de biografía y crítica</t>
  </si>
  <si>
    <t>Novelistas: notas sobre novelistas</t>
  </si>
  <si>
    <t>La pátina del tiempo y otros relatos</t>
  </si>
  <si>
    <t>La Compañía de los libros</t>
  </si>
  <si>
    <t>Totalidad, seudototalidad y parte: lo real y sus formas de existencia</t>
  </si>
  <si>
    <t>Washington Square</t>
  </si>
  <si>
    <t>La palabra dizfrazada de carne: ensayos</t>
  </si>
  <si>
    <t>Evaluador: novela</t>
  </si>
  <si>
    <t>Viajes. Objetos reconstruidos: textos 1978-1979</t>
  </si>
  <si>
    <t>Unidad Editorial</t>
  </si>
  <si>
    <t>La hija de Joyce</t>
  </si>
  <si>
    <t>1998-10</t>
  </si>
  <si>
    <t>2134-12</t>
  </si>
  <si>
    <t>591-18</t>
  </si>
  <si>
    <t>1160-13</t>
  </si>
  <si>
    <t>191-13</t>
  </si>
  <si>
    <t>362-14</t>
  </si>
  <si>
    <t>668-19</t>
  </si>
  <si>
    <t>149-17</t>
  </si>
  <si>
    <t>135-16</t>
  </si>
  <si>
    <t>242-12</t>
  </si>
  <si>
    <t>2154-11</t>
  </si>
  <si>
    <t>737-14</t>
  </si>
  <si>
    <t>577-19</t>
  </si>
  <si>
    <t>935-13</t>
  </si>
  <si>
    <t>670-19</t>
  </si>
  <si>
    <t>2158-11</t>
  </si>
  <si>
    <t>112-13</t>
  </si>
  <si>
    <t>480-15</t>
  </si>
  <si>
    <t>23-14</t>
  </si>
  <si>
    <t>702-17</t>
  </si>
  <si>
    <t>787-17</t>
  </si>
  <si>
    <t>240-18</t>
  </si>
  <si>
    <t>938-13</t>
  </si>
  <si>
    <t>114-16</t>
  </si>
  <si>
    <t>934-13</t>
  </si>
  <si>
    <t>381-19</t>
  </si>
  <si>
    <t>1758-12</t>
  </si>
  <si>
    <t>965-13</t>
  </si>
  <si>
    <t>989-13</t>
  </si>
  <si>
    <t>2110-12</t>
  </si>
  <si>
    <t>162-20</t>
  </si>
  <si>
    <t>479-15</t>
  </si>
  <si>
    <t>476-15</t>
  </si>
  <si>
    <t>1513-10</t>
  </si>
  <si>
    <t>600-19</t>
  </si>
  <si>
    <t>Historia de las pulgas que viajaron a la luna y otros cuentos de ficción científica</t>
  </si>
  <si>
    <t>176-20</t>
  </si>
  <si>
    <t>174-20</t>
  </si>
  <si>
    <t>175-20</t>
  </si>
  <si>
    <t>Erley Stanley Gardner</t>
  </si>
  <si>
    <t>PN3322.G63.A44 1987</t>
  </si>
  <si>
    <t>178-20</t>
  </si>
  <si>
    <t>PN3322.G66S.E33</t>
  </si>
  <si>
    <t>177-20</t>
  </si>
  <si>
    <t>Efigies</t>
  </si>
  <si>
    <t>La mujer de la arena</t>
  </si>
  <si>
    <t>Canek: Historia y leyenda de un héroe maya</t>
  </si>
  <si>
    <t>PN3322.A53.E92</t>
  </si>
  <si>
    <t>El pobrecito hablador</t>
  </si>
  <si>
    <t>PN3322.L375.P63</t>
  </si>
  <si>
    <t>182-20</t>
  </si>
  <si>
    <t>217-15</t>
  </si>
  <si>
    <t>2279-10</t>
  </si>
  <si>
    <t>1849-10</t>
  </si>
  <si>
    <t>657-13</t>
  </si>
  <si>
    <t>48-10</t>
  </si>
  <si>
    <t>158-20</t>
  </si>
  <si>
    <t>1559-12</t>
  </si>
  <si>
    <t>59-19</t>
  </si>
  <si>
    <t>2227-10</t>
  </si>
  <si>
    <t>341-18</t>
  </si>
  <si>
    <t>2335-10</t>
  </si>
  <si>
    <t>420-18</t>
  </si>
  <si>
    <t>201-10</t>
  </si>
  <si>
    <t>1170-11</t>
  </si>
  <si>
    <t>2405-11</t>
  </si>
  <si>
    <t>104-15</t>
  </si>
  <si>
    <t>1168-11</t>
  </si>
  <si>
    <t>1572-11</t>
  </si>
  <si>
    <t>592-10</t>
  </si>
  <si>
    <t>37-15</t>
  </si>
  <si>
    <t>2398-11</t>
  </si>
  <si>
    <t>103-18</t>
  </si>
  <si>
    <t>363-18</t>
  </si>
  <si>
    <t>380-16</t>
  </si>
  <si>
    <t>149-15</t>
  </si>
  <si>
    <t>869-11</t>
  </si>
  <si>
    <t>158-15</t>
  </si>
  <si>
    <t>1064-11</t>
  </si>
  <si>
    <t>1027-11</t>
  </si>
  <si>
    <t>La sabiduria de la emocion: vida y literatura de Ermilo Abreu Gómez</t>
  </si>
  <si>
    <t>1177-11</t>
  </si>
  <si>
    <t>Secretaría de las Culturas y Artes</t>
  </si>
  <si>
    <t>Gonzalo Guerrero: novela histórica</t>
  </si>
  <si>
    <t>PN3322.D682.H85 1976</t>
  </si>
  <si>
    <t>199-20</t>
  </si>
  <si>
    <t>Los Artamonov</t>
  </si>
  <si>
    <t>PN3322.G687.A78</t>
  </si>
  <si>
    <t>192-20</t>
  </si>
  <si>
    <t>Selección de Reader's Digest</t>
  </si>
  <si>
    <t>194-20</t>
  </si>
  <si>
    <t>Antología de la novela corta universal I</t>
  </si>
  <si>
    <t>Antología de la novela corta universal II</t>
  </si>
  <si>
    <t>Antología de la novela corta universal III</t>
  </si>
  <si>
    <t>195-20</t>
  </si>
  <si>
    <t>196-20</t>
  </si>
  <si>
    <t>1025-11</t>
  </si>
  <si>
    <t>615-14</t>
  </si>
  <si>
    <t>56-14</t>
  </si>
  <si>
    <t>1580-12</t>
  </si>
  <si>
    <t>437-18</t>
  </si>
  <si>
    <t>674-14</t>
  </si>
  <si>
    <t>426-15</t>
  </si>
  <si>
    <t>1590-10</t>
  </si>
  <si>
    <t>168-13</t>
  </si>
  <si>
    <t>76-15</t>
  </si>
  <si>
    <t>717-10</t>
  </si>
  <si>
    <t>119-15</t>
  </si>
  <si>
    <t>435-18</t>
  </si>
  <si>
    <t>165-17</t>
  </si>
  <si>
    <t>981-11</t>
  </si>
  <si>
    <t>254-14</t>
  </si>
  <si>
    <t>373-19</t>
  </si>
  <si>
    <t>483-12</t>
  </si>
  <si>
    <t>772-14</t>
  </si>
  <si>
    <t>102-20</t>
  </si>
  <si>
    <t>93-20</t>
  </si>
  <si>
    <t>1189-11</t>
  </si>
  <si>
    <t>802-17</t>
  </si>
  <si>
    <t>867-13</t>
  </si>
  <si>
    <t>248-17</t>
  </si>
  <si>
    <t>134-19</t>
  </si>
  <si>
    <t>129-19</t>
  </si>
  <si>
    <t>1731-10</t>
  </si>
  <si>
    <t>307-19</t>
  </si>
  <si>
    <t>642-19</t>
  </si>
  <si>
    <t>154-15</t>
  </si>
  <si>
    <t>238-15</t>
  </si>
  <si>
    <t>503-16</t>
  </si>
  <si>
    <t>1064-13</t>
  </si>
  <si>
    <t>732-17</t>
  </si>
  <si>
    <t>417-16</t>
  </si>
  <si>
    <t>1762-10</t>
  </si>
  <si>
    <t>790-15</t>
  </si>
  <si>
    <t>344-15</t>
  </si>
  <si>
    <t>120-14</t>
  </si>
  <si>
    <t>638-15</t>
  </si>
  <si>
    <t>422-13</t>
  </si>
  <si>
    <t>1833-11</t>
  </si>
  <si>
    <t>La contracultura en México: la historia y el significado de los rebeldes sin causa, los jipitecas, los punks y las bandas</t>
  </si>
  <si>
    <t>Cuentos completos (1968-2002)</t>
  </si>
  <si>
    <t>La tumba: revelaciones de un adolescente</t>
  </si>
  <si>
    <t>Vida con mi viuda: novela</t>
  </si>
  <si>
    <t>Disraeli</t>
  </si>
  <si>
    <t>PN3322.M426.D57</t>
  </si>
  <si>
    <t>PN3322.D44.R63 1976</t>
  </si>
  <si>
    <t>PN3322.A59.S27</t>
  </si>
  <si>
    <t>PN3322.G92N.C84</t>
  </si>
  <si>
    <t>PN3321.A675 V.1</t>
  </si>
  <si>
    <t>PN3321.A675 V.2</t>
  </si>
  <si>
    <t>El biombo del infierno y otros cuentos</t>
  </si>
  <si>
    <t>El escándalo</t>
  </si>
  <si>
    <t>Partitura para mujer muerta</t>
  </si>
  <si>
    <t>Instituto Oaxaqueño de las Culturas (IOC)</t>
  </si>
  <si>
    <t>Héctor Raúl Almanza</t>
  </si>
  <si>
    <t>El último tango en París</t>
  </si>
  <si>
    <t>José Pascual Almazán</t>
  </si>
  <si>
    <t>Bajo el disfraz: los Cantares prohibidos</t>
  </si>
  <si>
    <t>PN3322.A567S.T47</t>
  </si>
  <si>
    <t>Steve Alten</t>
  </si>
  <si>
    <t>El conde Lucanor y Patronio: Libro de los ejemplos</t>
  </si>
  <si>
    <t>PN3322.J83.C65 1976</t>
  </si>
  <si>
    <t>Obra negra</t>
  </si>
  <si>
    <t>Gilma Luque</t>
  </si>
  <si>
    <t>PN3322.L868.O27</t>
  </si>
  <si>
    <t>Jet set</t>
  </si>
  <si>
    <t>Dominick Dunne</t>
  </si>
  <si>
    <t>213-20</t>
  </si>
  <si>
    <t>Carne de ataúd</t>
  </si>
  <si>
    <t>PN3322.E87.C37</t>
  </si>
  <si>
    <t>209-20</t>
  </si>
  <si>
    <t>Noche sobre las aguas</t>
  </si>
  <si>
    <t>PN3322.F63.N63</t>
  </si>
  <si>
    <t>215-20</t>
  </si>
  <si>
    <t>Susurros</t>
  </si>
  <si>
    <t>Dean R. Koontz</t>
  </si>
  <si>
    <t>PN3322.K665.S97</t>
  </si>
  <si>
    <t>210-20</t>
  </si>
  <si>
    <t>Pietro de Paoli</t>
  </si>
  <si>
    <t>Diario 1916-1953</t>
  </si>
  <si>
    <t>DosSoles</t>
  </si>
  <si>
    <t>Recuadros verbales: Imágenes sobre la narrativa de Fernando del Paso</t>
  </si>
  <si>
    <t>Linda 67: Historia de un crimen</t>
  </si>
  <si>
    <t>Obras I. José Trigo y Palinuro de México</t>
  </si>
  <si>
    <t>Amado mío: Precedido por los Actos impuros</t>
  </si>
  <si>
    <t>Universitaria de Buenos Aires</t>
  </si>
  <si>
    <t>La Fábrica</t>
  </si>
  <si>
    <t>Errata Naturae Editores</t>
  </si>
  <si>
    <t>Boris Leonidovich Pasternak</t>
  </si>
  <si>
    <t>La infancia de Liuvers. El salvoconducto. Poesía de Yuri Zhivago</t>
  </si>
  <si>
    <t>Luchas de jovenes y otros relatos (1925-1930)</t>
  </si>
  <si>
    <t>Diccionario jázaro: Novela léxico en 1000.000 palabras/Ejemplar femenino</t>
  </si>
  <si>
    <t xml:space="preserve">PN3322.P392.D53 2000 </t>
  </si>
  <si>
    <t>Diccionario jázaro: Novela léxico en 1000.000 palabras/Ejemplar masculino</t>
  </si>
  <si>
    <t>PN3322.P393.E6</t>
  </si>
  <si>
    <t>Tiburón: Una antología personal</t>
  </si>
  <si>
    <t>Olor de memorias: cuentos de la costa</t>
  </si>
  <si>
    <t>UPN Unidad 20-A</t>
  </si>
  <si>
    <t>UPN Unidad 201</t>
  </si>
  <si>
    <t>Las cosas: una historia de los años sesenta</t>
  </si>
  <si>
    <t>Pensar/Clasificar</t>
  </si>
  <si>
    <t>El Atajo</t>
  </si>
  <si>
    <t>Si camino voy como los ciegos: cuentos</t>
  </si>
  <si>
    <t>Papálotl</t>
  </si>
  <si>
    <t>Fundación Alfredo Harp Helú</t>
  </si>
  <si>
    <t>El laberinto (Antología de cuentos)</t>
  </si>
  <si>
    <t>PN3322.P475.A5 1976</t>
  </si>
  <si>
    <t>Los apostólicos: episodios nacionales, 19. Segunda parte</t>
  </si>
  <si>
    <t>El audaz : historia de un radical de antaño</t>
  </si>
  <si>
    <t>El caballero encantado : cuento real... inverosímil</t>
  </si>
  <si>
    <t>Perlado, Páez y Compañía</t>
  </si>
  <si>
    <t>¿Dónde está mi cabeza? y otros relatos</t>
  </si>
  <si>
    <t>La familia de León Roch</t>
  </si>
  <si>
    <t>La de Bringas</t>
  </si>
  <si>
    <t>Las tormentas del 48. Narváez</t>
  </si>
  <si>
    <t>PN3322.P476J.F6</t>
  </si>
  <si>
    <t>El club Dumas</t>
  </si>
  <si>
    <t>Patente de Corso, 1993-1998</t>
  </si>
  <si>
    <t>La sombra del águila (un relato)</t>
  </si>
  <si>
    <t>De noche, bajo el puente de piedra</t>
  </si>
  <si>
    <t>El marqués de Bolibar</t>
  </si>
  <si>
    <t>Michéle Petit</t>
  </si>
  <si>
    <t>El barón de Gloeden</t>
  </si>
  <si>
    <t>Pedro, Su Majestad, Emperador</t>
  </si>
  <si>
    <t>PN3322.R341F.N68</t>
  </si>
  <si>
    <t>180-20</t>
  </si>
  <si>
    <t>Para ellas: colección de novelitas y cuentos</t>
  </si>
  <si>
    <t>Victor Hugo Sánchez Reséndiz</t>
  </si>
  <si>
    <t>838-09</t>
  </si>
  <si>
    <t>Ella y él</t>
  </si>
  <si>
    <t>Ingrama</t>
  </si>
  <si>
    <t>Calpe</t>
  </si>
  <si>
    <t>331-00</t>
  </si>
  <si>
    <t>[A.P.S]</t>
  </si>
  <si>
    <t>Federacion Editrial Mexicana</t>
  </si>
  <si>
    <t>El año de 1993</t>
  </si>
  <si>
    <t>José Saramago: El amor posible</t>
  </si>
  <si>
    <t>Juan Arias</t>
  </si>
  <si>
    <t>PN3322.S27.C8 1998</t>
  </si>
  <si>
    <t>El evangelio según Jesucristo</t>
  </si>
  <si>
    <t xml:space="preserve">PN3322.S27.T6 1998 </t>
  </si>
  <si>
    <t>Letra Cubanas</t>
  </si>
  <si>
    <t>Aquiles enamorado: gradus ad parsnasum</t>
  </si>
  <si>
    <t>Contad, hombres vuestra historia</t>
  </si>
  <si>
    <t>Juventud en Viena: una autobiografia</t>
  </si>
  <si>
    <t>Teresa: crónica de la vida de una mujer</t>
  </si>
  <si>
    <t>463-94</t>
  </si>
  <si>
    <t>1412-07</t>
  </si>
  <si>
    <t>2682-92</t>
  </si>
  <si>
    <t>PN3322.S35.S2 2003</t>
  </si>
  <si>
    <t>PN3322.S369.E87 1997</t>
  </si>
  <si>
    <t>PN3322.S537.J8 2004</t>
  </si>
  <si>
    <t>PN3322.U56.N54A</t>
  </si>
  <si>
    <t>PN3322.V356.J83 1976</t>
  </si>
  <si>
    <t>Dios salve su alma</t>
  </si>
  <si>
    <t>PN3322.W48.D56</t>
  </si>
  <si>
    <t>Tierras del Sinfín</t>
  </si>
  <si>
    <t>PN3322.A585.I64</t>
  </si>
  <si>
    <t>185-20</t>
  </si>
  <si>
    <t>Jerzy Andrzejewski</t>
  </si>
  <si>
    <t>222-12</t>
  </si>
  <si>
    <t>640-15</t>
  </si>
  <si>
    <t>718-14</t>
  </si>
  <si>
    <t>1022-10</t>
  </si>
  <si>
    <t>1021-10</t>
  </si>
  <si>
    <t>611-18</t>
  </si>
  <si>
    <t>1191-13</t>
  </si>
  <si>
    <t>1067-13</t>
  </si>
  <si>
    <t>18-15</t>
  </si>
  <si>
    <t>556-19</t>
  </si>
  <si>
    <t>211-18</t>
  </si>
  <si>
    <t>160-19</t>
  </si>
  <si>
    <t>98-10</t>
  </si>
  <si>
    <t>1491-11</t>
  </si>
  <si>
    <t>158-16</t>
  </si>
  <si>
    <t>246-18</t>
  </si>
  <si>
    <t>244-18</t>
  </si>
  <si>
    <t>141-13</t>
  </si>
  <si>
    <t>690-17</t>
  </si>
  <si>
    <t>337-12</t>
  </si>
  <si>
    <t>134-15</t>
  </si>
  <si>
    <t>164-15</t>
  </si>
  <si>
    <t>33-14</t>
  </si>
  <si>
    <t>239-15</t>
  </si>
  <si>
    <t>1648-12</t>
  </si>
  <si>
    <t>484-10</t>
  </si>
  <si>
    <t>55-18</t>
  </si>
  <si>
    <t>158-19</t>
  </si>
  <si>
    <t>428-19</t>
  </si>
  <si>
    <t>774-13</t>
  </si>
  <si>
    <t>914-13</t>
  </si>
  <si>
    <t>2091-11</t>
  </si>
  <si>
    <t>527-10</t>
  </si>
  <si>
    <t>242-15</t>
  </si>
  <si>
    <t>924-13</t>
  </si>
  <si>
    <t>301-15</t>
  </si>
  <si>
    <t>318-18</t>
  </si>
  <si>
    <t>230-15</t>
  </si>
  <si>
    <t>35-17</t>
  </si>
  <si>
    <t>33-17</t>
  </si>
  <si>
    <t>25-14</t>
  </si>
  <si>
    <t>El aire de un crimen</t>
  </si>
  <si>
    <t>PN3322.B462.A37</t>
  </si>
  <si>
    <t>229-20</t>
  </si>
  <si>
    <t>Las dos señoras Grenville</t>
  </si>
  <si>
    <t>234-20</t>
  </si>
  <si>
    <t>Rarezas de una muchacha rubia</t>
  </si>
  <si>
    <t>228-20</t>
  </si>
  <si>
    <t>Pájaro que ensucia su propio nido</t>
  </si>
  <si>
    <t>PN3322.G69.P355</t>
  </si>
  <si>
    <t>237-20</t>
  </si>
  <si>
    <t>Dama de noche</t>
  </si>
  <si>
    <t>PN3322.M388.D35</t>
  </si>
  <si>
    <t>Novelas para el invierno</t>
  </si>
  <si>
    <t>PN3322.S649.N68</t>
  </si>
  <si>
    <t>231-20</t>
  </si>
  <si>
    <t>PN3322.Y36.S46 1977</t>
  </si>
  <si>
    <t>Historias mágicas</t>
  </si>
  <si>
    <t>Remy de Gourmont</t>
  </si>
  <si>
    <t>PN3322.G688.H57</t>
  </si>
  <si>
    <t>Ernesto Sábato</t>
  </si>
  <si>
    <t>La vida: Una familia puertorriqueña en la cultura de la pobreza: San Juan y Nueva York</t>
  </si>
  <si>
    <t>PN3322.L496.V53</t>
  </si>
  <si>
    <t>La filosofía de la composición seguida de El Cuervo</t>
  </si>
  <si>
    <t>Ícaro</t>
  </si>
  <si>
    <t>El mago de Viena</t>
  </si>
  <si>
    <t>Sergio Pitol: los territorios del viajero</t>
  </si>
  <si>
    <t>Soñar la realidad. Una antología personal</t>
  </si>
  <si>
    <t>Vals de Mefisto</t>
  </si>
  <si>
    <t>La ciudad de las Damas</t>
  </si>
  <si>
    <t>Ensayos y críticas</t>
  </si>
  <si>
    <t>La "Flor de Lis"</t>
  </si>
  <si>
    <t>Brida: El don que cada uno lleva dentro</t>
  </si>
  <si>
    <t>PN3322.C642P.B75</t>
  </si>
  <si>
    <t>68-17</t>
  </si>
  <si>
    <t>Apocalipsis con figuras: el hombre milenario</t>
  </si>
  <si>
    <t>El señor de los últimos días: visiones del año mil</t>
  </si>
  <si>
    <t>Palabras cruzadas: Entrevistas</t>
  </si>
  <si>
    <t>Tinísima: Novela</t>
  </si>
  <si>
    <t>Herbert Le Porrier</t>
  </si>
  <si>
    <t>1733-02</t>
  </si>
  <si>
    <t>811-94</t>
  </si>
  <si>
    <t>451-95</t>
  </si>
  <si>
    <t>108-01</t>
  </si>
  <si>
    <t>Manuscrito encontrado en Zaragoza</t>
  </si>
  <si>
    <t>1035-00</t>
  </si>
  <si>
    <t>1908-01</t>
  </si>
  <si>
    <t>Juan Pérez Jolote : biogafía de un Tzotzil</t>
  </si>
  <si>
    <t>1257-01</t>
  </si>
  <si>
    <t>1575-03</t>
  </si>
  <si>
    <t>466-94</t>
  </si>
  <si>
    <t>1924-99</t>
  </si>
  <si>
    <t>Las muchachas de Sanfrediano</t>
  </si>
  <si>
    <t>Horayveinte</t>
  </si>
  <si>
    <t>501-06</t>
  </si>
  <si>
    <t>How Proust can chance your life: not a novel</t>
  </si>
  <si>
    <t>En busca del tiempo perdido : A la sombra de las muchachas en flor</t>
  </si>
  <si>
    <t>En busca del tiempo perdido 1: Por el camino de Swann</t>
  </si>
  <si>
    <t>En busca del tiempo perdido 2: A la sombra de las muchachas en flor</t>
  </si>
  <si>
    <t>En busca del tiempo perdido : Por el camino de Swann</t>
  </si>
  <si>
    <t>En busca del tiempo perdido 3: El mundo de Guermantes</t>
  </si>
  <si>
    <t>En busca del tiempo perdido 5: La prisionera</t>
  </si>
  <si>
    <t>En busca del tiempo perdido: Sodoma y Gomorra</t>
  </si>
  <si>
    <t>Pre-Textos</t>
  </si>
  <si>
    <t>PN3322.P76.C37</t>
  </si>
  <si>
    <t>PN3322.P76.B87 V.1</t>
  </si>
  <si>
    <t>PN3322.P76.B87 V.2</t>
  </si>
  <si>
    <t>PN3322.P76.B87 V.3</t>
  </si>
  <si>
    <t>PN3322.P76.B87 V.4</t>
  </si>
  <si>
    <t>PN3322.P76.B87 V.5</t>
  </si>
  <si>
    <t>PN3322.P76.B87 V.6</t>
  </si>
  <si>
    <t>PN3322.P76.B87 V.7</t>
  </si>
  <si>
    <t>PN3322.P76.B873 1996</t>
  </si>
  <si>
    <t>PN3322.P76.B873 1999</t>
  </si>
  <si>
    <t>PN3322.P76.B873 2006</t>
  </si>
  <si>
    <t>PN3322.P76.B873 2007</t>
  </si>
  <si>
    <t>PN3322.P76.B874 2004</t>
  </si>
  <si>
    <t>El libro tachado: Prácticas de la negación y del silencio en las crisis de la literatura</t>
  </si>
  <si>
    <t>Proust contra la decadencia: conferencia en el campo de Griazowietz</t>
  </si>
  <si>
    <t>Mensajes revolucionarios: textos sobre México</t>
  </si>
  <si>
    <t>PN3322.P76.M39</t>
  </si>
  <si>
    <t>PN3322.P76.N3 2002</t>
  </si>
  <si>
    <t>George Duncan Painter</t>
  </si>
  <si>
    <t>1954-99</t>
  </si>
  <si>
    <t>PN3322.P84.M37</t>
  </si>
  <si>
    <t>Las posibilidades del odio (Selección)</t>
  </si>
  <si>
    <t>La Mamma</t>
  </si>
  <si>
    <t>1494-00</t>
  </si>
  <si>
    <t>La Cifra</t>
  </si>
  <si>
    <t>A Terrace in Rome</t>
  </si>
  <si>
    <t>1261-98</t>
  </si>
  <si>
    <t>ALLCA XX</t>
  </si>
  <si>
    <t>Lady Susan, The Watsons, Sanditon</t>
  </si>
  <si>
    <t>2223-11</t>
  </si>
  <si>
    <t>442-19</t>
  </si>
  <si>
    <t>427-15</t>
  </si>
  <si>
    <t>1691-10</t>
  </si>
  <si>
    <t>669-18</t>
  </si>
  <si>
    <t>671-18</t>
  </si>
  <si>
    <t>68-15</t>
  </si>
  <si>
    <t>21-14</t>
  </si>
  <si>
    <t>277-17</t>
  </si>
  <si>
    <t>278-17</t>
  </si>
  <si>
    <t>453-13</t>
  </si>
  <si>
    <t>634-14</t>
  </si>
  <si>
    <t>502-18</t>
  </si>
  <si>
    <t>2449-10</t>
  </si>
  <si>
    <t>74-10</t>
  </si>
  <si>
    <t>760-10</t>
  </si>
  <si>
    <t>288-18</t>
  </si>
  <si>
    <t>480-18</t>
  </si>
  <si>
    <t>1815-10</t>
  </si>
  <si>
    <t>2140-12</t>
  </si>
  <si>
    <t>1085-13</t>
  </si>
  <si>
    <t>144-15</t>
  </si>
  <si>
    <t>610-17</t>
  </si>
  <si>
    <t>523-17</t>
  </si>
  <si>
    <t>524-17</t>
  </si>
  <si>
    <t>76-14</t>
  </si>
  <si>
    <t>145-15</t>
  </si>
  <si>
    <t>46-14</t>
  </si>
  <si>
    <t>243-15</t>
  </si>
  <si>
    <t>857-10</t>
  </si>
  <si>
    <t>228-16</t>
  </si>
  <si>
    <t>157-15</t>
  </si>
  <si>
    <t>589-18</t>
  </si>
  <si>
    <t>1171-13</t>
  </si>
  <si>
    <t>935-11</t>
  </si>
  <si>
    <t>140-12</t>
  </si>
  <si>
    <t>319-15</t>
  </si>
  <si>
    <t>140-15</t>
  </si>
  <si>
    <t>PN3322.Q57.A6 2000</t>
  </si>
  <si>
    <t xml:space="preserve">Horacio Quiroga </t>
  </si>
  <si>
    <t>El sincope blanco y otros cuentos</t>
  </si>
  <si>
    <t>1124-11</t>
  </si>
  <si>
    <t>La desaparición de Hollywood: y otras sugerencias para principiar un libro</t>
  </si>
  <si>
    <t>Emilio Rabasa y la supervivencia del liberalismo porfiriano: El hombre, su carrera y sus ideas 1856-1930</t>
  </si>
  <si>
    <t>Gargantúa</t>
  </si>
  <si>
    <t>Gargantúa y Pantagruel</t>
  </si>
  <si>
    <t>Gargantúa y Pantagruel (los cinco libros)</t>
  </si>
  <si>
    <t>Edwin Radford</t>
  </si>
  <si>
    <t>El baile del conde de Orgel: novela</t>
  </si>
  <si>
    <t>Espuela de Plata</t>
  </si>
  <si>
    <t>La condición del tiempo: cuentos</t>
  </si>
  <si>
    <t>Lázaro Cardenas en la tierra caliente: historia oral, reportaje</t>
  </si>
  <si>
    <t>Instituto Politécnico Nacional</t>
  </si>
  <si>
    <t>La Mara</t>
  </si>
  <si>
    <t>Otra vez el Santo</t>
  </si>
  <si>
    <t>El Rayo Macoy</t>
  </si>
  <si>
    <t>De aquí, allá y acullá: Antología de textos</t>
  </si>
  <si>
    <t>PN3322.P38.A58</t>
  </si>
  <si>
    <t>El fantasma y el poeta</t>
  </si>
  <si>
    <t>PN3322.B68.F35</t>
  </si>
  <si>
    <t>El valle de los leones</t>
  </si>
  <si>
    <t>PN3322.F63.V35</t>
  </si>
  <si>
    <t>244-20</t>
  </si>
  <si>
    <t>PN3322.CH34.N68</t>
  </si>
  <si>
    <t>246-20</t>
  </si>
  <si>
    <t>Anne Hocking</t>
  </si>
  <si>
    <t>PN3322.H6C.N68</t>
  </si>
  <si>
    <t>247-20</t>
  </si>
  <si>
    <t>Sicario</t>
  </si>
  <si>
    <t>PN3322.V385.S52</t>
  </si>
  <si>
    <t>243-20</t>
  </si>
  <si>
    <t>Azorín (José Martínez Ruiz)</t>
  </si>
  <si>
    <t>PN3322.A99.A22 1988</t>
  </si>
  <si>
    <t>227-15</t>
  </si>
  <si>
    <t>232-15</t>
  </si>
  <si>
    <t>237-15</t>
  </si>
  <si>
    <t>558-10</t>
  </si>
  <si>
    <t>118-17</t>
  </si>
  <si>
    <t>628-19</t>
  </si>
  <si>
    <t>1546-11</t>
  </si>
  <si>
    <t>994-13</t>
  </si>
  <si>
    <t>597-10</t>
  </si>
  <si>
    <t>963-13</t>
  </si>
  <si>
    <t>735-14</t>
  </si>
  <si>
    <t>116-15</t>
  </si>
  <si>
    <t>1021-13</t>
  </si>
  <si>
    <t>19-14</t>
  </si>
  <si>
    <t>1109-13</t>
  </si>
  <si>
    <t>102-10</t>
  </si>
  <si>
    <t>958-13</t>
  </si>
  <si>
    <t>999-13</t>
  </si>
  <si>
    <t>161-17</t>
  </si>
  <si>
    <t>258-13</t>
  </si>
  <si>
    <t>52-16</t>
  </si>
  <si>
    <t>279-14</t>
  </si>
  <si>
    <t>59-16</t>
  </si>
  <si>
    <t>418-13</t>
  </si>
  <si>
    <t>243-14</t>
  </si>
  <si>
    <t>267-11</t>
  </si>
  <si>
    <t>1139-13</t>
  </si>
  <si>
    <t>268-11</t>
  </si>
  <si>
    <t>331-15</t>
  </si>
  <si>
    <t>2409-10</t>
  </si>
  <si>
    <t>625-13</t>
  </si>
  <si>
    <t>2225-10</t>
  </si>
  <si>
    <t>1371-11</t>
  </si>
  <si>
    <t>560-17</t>
  </si>
  <si>
    <t>570-19</t>
  </si>
  <si>
    <t>191-12</t>
  </si>
  <si>
    <t>594-19</t>
  </si>
  <si>
    <t>960-13</t>
  </si>
  <si>
    <t>541-19</t>
  </si>
  <si>
    <t>289-15</t>
  </si>
  <si>
    <t>536-14</t>
  </si>
  <si>
    <t>346-17</t>
  </si>
  <si>
    <t>543-19</t>
  </si>
  <si>
    <t>110-14</t>
  </si>
  <si>
    <t>390-18</t>
  </si>
  <si>
    <t>259-12</t>
  </si>
  <si>
    <t>1965-11</t>
  </si>
  <si>
    <t>690-19</t>
  </si>
  <si>
    <t>1963-11</t>
  </si>
  <si>
    <t>241-15</t>
  </si>
  <si>
    <t>539-19</t>
  </si>
  <si>
    <t>2434-11</t>
  </si>
  <si>
    <t>622-13</t>
  </si>
  <si>
    <t>692-11</t>
  </si>
  <si>
    <t>680-11</t>
  </si>
  <si>
    <t>449-10</t>
  </si>
  <si>
    <t>460-10</t>
  </si>
  <si>
    <t>83-17</t>
  </si>
  <si>
    <t>1058-13</t>
  </si>
  <si>
    <t>66-10</t>
  </si>
  <si>
    <t>1678-11</t>
  </si>
  <si>
    <t>133-16</t>
  </si>
  <si>
    <t>2056-11</t>
  </si>
  <si>
    <t>1385-11</t>
  </si>
  <si>
    <t>809-13</t>
  </si>
  <si>
    <t>428-15</t>
  </si>
  <si>
    <t>268-16</t>
  </si>
  <si>
    <t>1752-11</t>
  </si>
  <si>
    <t>635-18</t>
  </si>
  <si>
    <t>166-15</t>
  </si>
  <si>
    <t>264-15</t>
  </si>
  <si>
    <t>130-16</t>
  </si>
  <si>
    <t>1935-10</t>
  </si>
  <si>
    <t>1738-12</t>
  </si>
  <si>
    <t>663-10</t>
  </si>
  <si>
    <t>734-13</t>
  </si>
  <si>
    <t>353-13</t>
  </si>
  <si>
    <t>127-16</t>
  </si>
  <si>
    <t>860-13</t>
  </si>
  <si>
    <t>997-10</t>
  </si>
  <si>
    <t>536-19</t>
  </si>
  <si>
    <t>1137-14</t>
  </si>
  <si>
    <t>1137-99</t>
  </si>
  <si>
    <t>822-10</t>
  </si>
  <si>
    <t>2221-11</t>
  </si>
  <si>
    <t>2321-11</t>
  </si>
  <si>
    <t>595-13</t>
  </si>
  <si>
    <t>594-13</t>
  </si>
  <si>
    <t>756-13</t>
  </si>
  <si>
    <t>94-20</t>
  </si>
  <si>
    <t>603-13</t>
  </si>
  <si>
    <t>665-13</t>
  </si>
  <si>
    <t>56-11</t>
  </si>
  <si>
    <t>60-15</t>
  </si>
  <si>
    <t>1976-10</t>
  </si>
  <si>
    <t>1756-10</t>
  </si>
  <si>
    <t>246-12</t>
  </si>
  <si>
    <t>994-10</t>
  </si>
  <si>
    <t>680-15</t>
  </si>
  <si>
    <t>287-14</t>
  </si>
  <si>
    <t>552-10</t>
  </si>
  <si>
    <t>996-10</t>
  </si>
  <si>
    <t>565-18</t>
  </si>
  <si>
    <t>71-10</t>
  </si>
  <si>
    <t>256-11</t>
  </si>
  <si>
    <t>407-10</t>
  </si>
  <si>
    <t>2234-10</t>
  </si>
  <si>
    <t>1112-11</t>
  </si>
  <si>
    <t>156-15</t>
  </si>
  <si>
    <t>309-10</t>
  </si>
  <si>
    <t>474-12</t>
  </si>
  <si>
    <t>2274-11</t>
  </si>
  <si>
    <t>1754-11</t>
  </si>
  <si>
    <t>303-12</t>
  </si>
  <si>
    <t>82-15</t>
  </si>
  <si>
    <t>1087-13</t>
  </si>
  <si>
    <t>1421-12</t>
  </si>
  <si>
    <t>933-13</t>
  </si>
  <si>
    <t>200-94</t>
  </si>
  <si>
    <t>Cuestionamientos e intenciones: ensayos</t>
  </si>
  <si>
    <t>José Revueltas: Una biografía intelectual</t>
  </si>
  <si>
    <t>Con cinco barajas: antología personal</t>
  </si>
  <si>
    <t>Juan Xóchitl I: el pontífice mexicano</t>
  </si>
  <si>
    <t>Ermitaño</t>
  </si>
  <si>
    <t>Caín: el último manuscrito</t>
  </si>
  <si>
    <t>Gregor von Rezzori</t>
  </si>
  <si>
    <t>La gran trilogía: un armiño en Chernopol, Memorias de un antisemita, Flores en la nieve</t>
  </si>
  <si>
    <t>La tentación del fracaso: diario personal 1950-1978</t>
  </si>
  <si>
    <t>Distant view of minaret and other stories = Vista distante de un miranete y otras historias</t>
  </si>
  <si>
    <t>Mario Andrea Rigoni</t>
  </si>
  <si>
    <t>A lo largo de la vida: historias cortas y apuntes</t>
  </si>
  <si>
    <t>Los apuntes de Malte Laurids Brigge</t>
  </si>
  <si>
    <t>Historias del buen Dios</t>
  </si>
  <si>
    <t>Liese la pelirroja y otros cuentos: relatos tempranos del legado</t>
  </si>
  <si>
    <t>Vida de Rainer María Rilke: la belleza y el espanto</t>
  </si>
  <si>
    <t>Primavera sagrada y otros cuentos de Bohemia</t>
  </si>
  <si>
    <t>Relatos de Praga</t>
  </si>
  <si>
    <t>Serpientes de plata y otros cuentos (Relatos tempranos del legado)</t>
  </si>
  <si>
    <t>Marie von Thurn und Taxis</t>
  </si>
  <si>
    <t>Julíán Ríos</t>
  </si>
  <si>
    <t>Antes que se me olvide: reflexiones espirituales ante un nuevo siglo</t>
  </si>
  <si>
    <t>Vicente Riva Palacio y Guerrero</t>
  </si>
  <si>
    <t>PN3322.R58.P5 1974 V.2</t>
  </si>
  <si>
    <t>Egales</t>
  </si>
  <si>
    <t>PN3322.B35.L57 1984</t>
  </si>
  <si>
    <t>El padre Goriot. El coronel Chabert</t>
  </si>
  <si>
    <t>Instituto Cubano del Libro</t>
  </si>
  <si>
    <t>PN3322.B35.P7 1946</t>
  </si>
  <si>
    <t>Quentin Patrick</t>
  </si>
  <si>
    <t>PN3322.Q47.N68</t>
  </si>
  <si>
    <t>259-20</t>
  </si>
  <si>
    <t>Relatos y retratos</t>
  </si>
  <si>
    <t>PN3322.P675.R45</t>
  </si>
  <si>
    <t>265-20</t>
  </si>
  <si>
    <t>PN3322.S7366.N68</t>
  </si>
  <si>
    <t>261-20</t>
  </si>
  <si>
    <t>De magia y prodigios: Transmutaciones</t>
  </si>
  <si>
    <t>PN3322.M86.M34</t>
  </si>
  <si>
    <t>Leslie Charteris</t>
  </si>
  <si>
    <t>262-20</t>
  </si>
  <si>
    <t>Jean Pierre Conty</t>
  </si>
  <si>
    <t>258-20</t>
  </si>
  <si>
    <t>Abraxas</t>
  </si>
  <si>
    <t>Dorelia Barahona</t>
  </si>
  <si>
    <t>Tania Barberán Soler</t>
  </si>
  <si>
    <t>PN3322.B353P.M3</t>
  </si>
  <si>
    <t>Nitro</t>
  </si>
  <si>
    <t>Los bárbaros: Ensayo sobre la mutación</t>
  </si>
  <si>
    <t>Jud el oscuro</t>
  </si>
  <si>
    <t>PN3322.H373.J83 1945</t>
  </si>
  <si>
    <t>S. S. Van Dine</t>
  </si>
  <si>
    <t>PN3322.V3694.N68</t>
  </si>
  <si>
    <t>Margery Louise Allingham</t>
  </si>
  <si>
    <t>PN3322.A533.N68</t>
  </si>
  <si>
    <t>PN3322.H89.I84 1980</t>
  </si>
  <si>
    <t>PN3322.C663.T54 1979</t>
  </si>
  <si>
    <t>La tautología darwinista y otros ensayos de la biología</t>
  </si>
  <si>
    <t>PN3322.V368.T38</t>
  </si>
  <si>
    <t>PN3322.B42.M4 1987</t>
  </si>
  <si>
    <t>PN3322.C667Y.N68</t>
  </si>
  <si>
    <t>Cuentos de Italia</t>
  </si>
  <si>
    <t>En lenguas extranjeras</t>
  </si>
  <si>
    <t>PN3322.G687.C84</t>
  </si>
  <si>
    <t>267-20</t>
  </si>
  <si>
    <t>PN3322.B355.G89</t>
  </si>
  <si>
    <t>Alejandro Baricco</t>
  </si>
  <si>
    <t>PN3322.B355.S43 2004</t>
  </si>
  <si>
    <t>Sabine Baring-Goild</t>
  </si>
  <si>
    <t>Caro Raggio</t>
  </si>
  <si>
    <t>Atardecer en Marianao</t>
  </si>
  <si>
    <t>Zetina</t>
  </si>
  <si>
    <t>La Castañeda: narrativas dolientes desde el Manicomio General. Méxcio, 1910-1930</t>
  </si>
  <si>
    <t>Dolerse: textos desde un país herido</t>
  </si>
  <si>
    <t>PN3322.R636.F3</t>
  </si>
  <si>
    <t>1547-02</t>
  </si>
  <si>
    <t>De la risa al llanto: una senda inexplorada en la obra de Romero</t>
  </si>
  <si>
    <t>La casa de los náufragos = Boarding home</t>
  </si>
  <si>
    <t>PN3322.R6555.E3</t>
  </si>
  <si>
    <t>Edén: Vida imaginada</t>
  </si>
  <si>
    <t>Lenguaje, literatura y filosofia: Aproximaciones a Alejandro Rossi: Memorias del coloquio celebrado en el mes de febrero de 1993</t>
  </si>
  <si>
    <t>Rio humano: novela</t>
  </si>
  <si>
    <t>Cartas 1911-1939</t>
  </si>
  <si>
    <t>PN3322.R67.C37</t>
  </si>
  <si>
    <t>Escenas de la vida burguesa: Perlefter y Fresas</t>
  </si>
  <si>
    <t>La filial del infierno en la tierra: escritos desde la emigración</t>
  </si>
  <si>
    <t>Job: historia de un hombre sencillo</t>
  </si>
  <si>
    <t>El juicio de la historia: escritos 1920-1939</t>
  </si>
  <si>
    <t>Lejos de dónde: Joseph Roth y la tradición hebraico-oriental</t>
  </si>
  <si>
    <t>Universidad de Navarra, S. A.</t>
  </si>
  <si>
    <t>PN3322.R67.M34</t>
  </si>
  <si>
    <t>882-08</t>
  </si>
  <si>
    <t>La marcha Radetzky</t>
  </si>
  <si>
    <t>Huida y fin de Joseph Roth: recuerdos</t>
  </si>
  <si>
    <t>El peso falso: historia de un inspector de pesos y medidas</t>
  </si>
  <si>
    <t>Tarabas: un huésped de esta tierra</t>
  </si>
  <si>
    <t>439-04</t>
  </si>
  <si>
    <t>1939-08</t>
  </si>
  <si>
    <t>Los hechos: autobiografía de un novelista</t>
  </si>
  <si>
    <t>782-94</t>
  </si>
  <si>
    <t>PN3322.R675.O5</t>
  </si>
  <si>
    <t>Patrimonio: una historia verdadera</t>
  </si>
  <si>
    <t>PN3322.R678.F68 2007</t>
  </si>
  <si>
    <t>Editorial Letra</t>
  </si>
  <si>
    <t>La Isla</t>
  </si>
  <si>
    <t>El abisinio</t>
  </si>
  <si>
    <t>1479-99</t>
  </si>
  <si>
    <t>Madame Eduarda, seguido de El muerto</t>
  </si>
  <si>
    <t>600-96</t>
  </si>
  <si>
    <t>Edipo en el camino: seguido de Diótima y los leones</t>
  </si>
  <si>
    <t>PN3322.B389.P3 1986</t>
  </si>
  <si>
    <t>A. Machado Libros</t>
  </si>
  <si>
    <t>Olvidar tu nombre. Los caminos del hotel</t>
  </si>
  <si>
    <t>El Príncipe de la Niebla</t>
  </si>
  <si>
    <t>El Palacio de la Medianoche</t>
  </si>
  <si>
    <t>Pergentino José Ruiz</t>
  </si>
  <si>
    <t>...Y supe qué responder = Nyak mbkaabna</t>
  </si>
  <si>
    <t>Un extraño en la tierra: Biografía no autorizada de Juan Rulfo</t>
  </si>
  <si>
    <t>University of Texas Press</t>
  </si>
  <si>
    <t>Juan Rulfo: fotografo</t>
  </si>
  <si>
    <t>¡Diles que no me maten!</t>
  </si>
  <si>
    <t>La ficcion de la memoria: Juan Rulfo ante la crítica</t>
  </si>
  <si>
    <t>El gallo de oro y otros textos para el cine</t>
  </si>
  <si>
    <t>Juan Rulfo: del Páramo a la Esperanza: una lectura crítica de su obra</t>
  </si>
  <si>
    <t>Juan Rulfo: imagen y obra escogida</t>
  </si>
  <si>
    <t>Fundación Juan Rulfo, A. C.</t>
  </si>
  <si>
    <t>Retales</t>
  </si>
  <si>
    <t>El principito (Le petit prince)</t>
  </si>
  <si>
    <t>PN3322.S235.P75 1963</t>
  </si>
  <si>
    <t>La familia Turnbull</t>
  </si>
  <si>
    <t>PN3322.C332T.F35</t>
  </si>
  <si>
    <t>Mono</t>
  </si>
  <si>
    <t>PN3322.W68.M65</t>
  </si>
  <si>
    <t>286-20</t>
  </si>
  <si>
    <t>Ciego en Gaza</t>
  </si>
  <si>
    <t>G.P.</t>
  </si>
  <si>
    <t>PN3322.H89.C54</t>
  </si>
  <si>
    <t>285-20</t>
  </si>
  <si>
    <t>Don Segundo Sombra</t>
  </si>
  <si>
    <t>Pleamar</t>
  </si>
  <si>
    <t>PN3322.G89.D65 1943</t>
  </si>
  <si>
    <t>284-20</t>
  </si>
  <si>
    <t>PN3322.C349.E9 1995</t>
  </si>
  <si>
    <t>282-20</t>
  </si>
  <si>
    <t>Tres poemas (De Abra en la roca, volumen en prensa)</t>
  </si>
  <si>
    <t>Compañía General de Ediciones</t>
  </si>
  <si>
    <t>281-20</t>
  </si>
  <si>
    <t>El infierno</t>
  </si>
  <si>
    <t>PN3322.B3536.I6 2006</t>
  </si>
  <si>
    <t>280-20</t>
  </si>
  <si>
    <t>250-20</t>
  </si>
  <si>
    <t>Lupita Mañana</t>
  </si>
  <si>
    <t>Patricia Beatty</t>
  </si>
  <si>
    <t>La ceremonia del adios, seguido de Conversaciones con Jean-paul Sartre, agosto-septiembre 1974</t>
  </si>
  <si>
    <t>La ceremonia del adios: Un tributo a Jean-Paul Sartre</t>
  </si>
  <si>
    <t>La fuerza de las cosas</t>
  </si>
  <si>
    <t>PN3322.B42.F68 1980</t>
  </si>
  <si>
    <t>598-11</t>
  </si>
  <si>
    <t>Los mandarines: premio Goncourt 1954</t>
  </si>
  <si>
    <t>256-20</t>
  </si>
  <si>
    <t>PN3322.B42.M79 2002</t>
  </si>
  <si>
    <t>1607-02</t>
  </si>
  <si>
    <t>Fabiola Ruiz V.</t>
  </si>
  <si>
    <t>Universidad de Copenhague</t>
  </si>
  <si>
    <t>El arriero en el Danubio: recepción de Rulfo en el ámbito de la lengua alemana</t>
  </si>
  <si>
    <t>Salman Rushdie</t>
  </si>
  <si>
    <t>La encantadora de Florencia</t>
  </si>
  <si>
    <t>El Rey del Rio de Oro o los Hermanos Negros</t>
  </si>
  <si>
    <t>Una cerveza de nombre Derrota</t>
  </si>
  <si>
    <t>¿Nunca te amarraron las manos chiquito?</t>
  </si>
  <si>
    <t>Cuentos de Mogador</t>
  </si>
  <si>
    <t>Cuatro escritores rituales: Rulfo/Mutis/Sarduy/García Ponce</t>
  </si>
  <si>
    <t>Los jardines secretos de Mogador: Voces de tierra</t>
  </si>
  <si>
    <t>Hacia una hermenéutica del deseo: Lectura de tres novelas de Alberto Ruy Sánchez</t>
  </si>
  <si>
    <t>Graciela Monges Nicolau</t>
  </si>
  <si>
    <t>PN3322.R89.N65 1999</t>
  </si>
  <si>
    <t>Arcoruedas</t>
  </si>
  <si>
    <t>Creación y tragedia: La esperanza ante la crisis</t>
  </si>
  <si>
    <t>Obra completa: narrativa</t>
  </si>
  <si>
    <t>Tres aproximaciones a la literatura de nuestro tiempo: Robbe-Grillet, Borges-Sartre</t>
  </si>
  <si>
    <t>PN3322.S2.T85 1986</t>
  </si>
  <si>
    <t>Uno y el Universo</t>
  </si>
  <si>
    <t>PN3322.S2.U6 2000</t>
  </si>
  <si>
    <t>Luces artificiales: novela</t>
  </si>
  <si>
    <t>PN3322.M622.D66</t>
  </si>
  <si>
    <t>Las llaves de Urgell y otras historias</t>
  </si>
  <si>
    <t>PN3322.M663.LL37</t>
  </si>
  <si>
    <t>La charca del diablo</t>
  </si>
  <si>
    <t>PN3322.S2585.Ch3</t>
  </si>
  <si>
    <t>Lecturas para minutos: Pensamientos extraidos de sus libros y cartas</t>
  </si>
  <si>
    <t>PN3322.H48.L43 V.1</t>
  </si>
  <si>
    <t>PN3322.H48.L43 V.2</t>
  </si>
  <si>
    <t>Lo mejor de la ciencia ficción rusa</t>
  </si>
  <si>
    <t>PN3321.M455</t>
  </si>
  <si>
    <t>Clásicos chinos del siglo diecisiete (siete cuentos de amor)</t>
  </si>
  <si>
    <t>Libro-mex</t>
  </si>
  <si>
    <t>PN3321.95.C95.C53</t>
  </si>
  <si>
    <t>Los últimos días de Sylvia Plath: renuncia</t>
  </si>
  <si>
    <t>307-12</t>
  </si>
  <si>
    <t>Las 120 jornadas de Sodoma o la escuela del libertinaje</t>
  </si>
  <si>
    <t>Diálogo entre un sacerdote y un moribundo. Fantasmas</t>
  </si>
  <si>
    <t>Los infortunios de la virtud. El Presidente burlado</t>
  </si>
  <si>
    <t>La nueva Justine o las desgracias de la virtud: seguida de la historia de Juliette, su hermana, obra adornada con un frontispicio y cien temas cuidadosamente grabados</t>
  </si>
  <si>
    <t>PN3322.S233.O2 1985 V.1</t>
  </si>
  <si>
    <t>C.S.</t>
  </si>
  <si>
    <t>Compadre lobo</t>
  </si>
  <si>
    <t>Los juguetes de la paz, La cuadratura del huevo</t>
  </si>
  <si>
    <t>¡Pájaro, vuelve a tu jaula!</t>
  </si>
  <si>
    <t>Los cazadores de focas de la Bahía de Baffin</t>
  </si>
  <si>
    <t>Kenneth Slawenski</t>
  </si>
  <si>
    <t>Tucan de Virginía</t>
  </si>
  <si>
    <t>Proust y tres diálogos con Georges Duthuit</t>
  </si>
  <si>
    <t>El gran vidrio: tres autobiografías</t>
  </si>
  <si>
    <t>El jardín de la señora Murakami = Oto no-Murakami monogatari</t>
  </si>
  <si>
    <t>Perros héroes: tratado sobre el futuro de América latina visto a través de un hombre inmóvil y sus treinta Pastor Belga Malinois</t>
  </si>
  <si>
    <t>Underwood Portátil. Modelo 1915</t>
  </si>
  <si>
    <t>Ediciones Alfabia</t>
  </si>
  <si>
    <t>PN3322.B45.C84 2018</t>
  </si>
  <si>
    <t>Jerusalén, ida y vuelta</t>
  </si>
  <si>
    <t>152-15</t>
  </si>
  <si>
    <t>La corte de los ilusos</t>
  </si>
  <si>
    <t>Optimistas</t>
  </si>
  <si>
    <t>1903-98</t>
  </si>
  <si>
    <t>La reclusión solitaria</t>
  </si>
  <si>
    <t>PN3322.B46J.C3</t>
  </si>
  <si>
    <t>El cumpleaños de Juan Ángel</t>
  </si>
  <si>
    <t>Montevideanos</t>
  </si>
  <si>
    <t>PN3322.B461M.C8</t>
  </si>
  <si>
    <t>PN3322.B461M.C82</t>
  </si>
  <si>
    <t>PN3322.B461M.P4</t>
  </si>
  <si>
    <t>El pentágono: novela en forma de cuentos</t>
  </si>
  <si>
    <t>PN3322.B461M.Z3 2006</t>
  </si>
  <si>
    <t>PN3322.B462M.A4</t>
  </si>
  <si>
    <t>PN3322.B462M.G5</t>
  </si>
  <si>
    <t>PN3322.B462M.R4 1959</t>
  </si>
  <si>
    <t>PN3322.B462N.S5</t>
  </si>
  <si>
    <t>60-05</t>
  </si>
  <si>
    <t>Antón Pérez y Juanita Sousa</t>
  </si>
  <si>
    <t>Un invierno en Mallorca</t>
  </si>
  <si>
    <t>Cuadernos de Lanzarote, 1993-1995</t>
  </si>
  <si>
    <t>Cuadernos de Lanzarote II 1996-1997</t>
  </si>
  <si>
    <t>La apariencia de las cosas: Ensayos y artículos escogidos</t>
  </si>
  <si>
    <t>La jornada</t>
  </si>
  <si>
    <t>1540-11</t>
  </si>
  <si>
    <t>PN3322.B47C.O7</t>
  </si>
  <si>
    <t>Dialogo de sombras: Cuentos</t>
  </si>
  <si>
    <t>El aliento: una decisión</t>
  </si>
  <si>
    <t>Así en la tierra como en el infierno; Ave Virgilio; Los locos, los reclusos</t>
  </si>
  <si>
    <t>En las alturas: tentativa de salvamento, absurdo</t>
  </si>
  <si>
    <t>¿Le gusta ser malvado? Conversaciones nocturnas entre Thomas Bernhard y Peter Hamm en la casa de Bernhard en Ohlsdorf, 1977</t>
  </si>
  <si>
    <t>El origen: una indicación</t>
  </si>
  <si>
    <t>Miguel Sáenz</t>
  </si>
  <si>
    <t>Thomas Bernhard: Una biografía</t>
  </si>
  <si>
    <t>La infancia de Nivasio Dolcemare</t>
  </si>
  <si>
    <t>El sobrino de Wittgenstein: una amistad</t>
  </si>
  <si>
    <t>El sótano: un alejamiento</t>
  </si>
  <si>
    <t>Tinieblas: relato autobiográficos, discursos, textos, entrevistas</t>
  </si>
  <si>
    <t>Diario 1942-1944: seguido de Hélène Berr, una vida confiscada</t>
  </si>
  <si>
    <t>Anónimo Venenciano</t>
  </si>
  <si>
    <t>Ajuste de cuentos</t>
  </si>
  <si>
    <t>París (impresiones de un emigrado)</t>
  </si>
  <si>
    <t>Un vigilante junto al muerto y otros relatos de terror</t>
  </si>
  <si>
    <t>Especímenes de folclore bosquimano</t>
  </si>
  <si>
    <t>El que abre el camino: 24 historias macabras</t>
  </si>
  <si>
    <t>Dulces sueños… 15 historias macabras</t>
  </si>
  <si>
    <t>La invención y la trama: una antología</t>
  </si>
  <si>
    <t>La invencion y la trama: obras escogidas</t>
  </si>
  <si>
    <t>1452-12</t>
  </si>
  <si>
    <t>La invención de Morel</t>
  </si>
  <si>
    <t>Thomas el oscuro: nueva versión</t>
  </si>
  <si>
    <t>El último hombre: nueva versión</t>
  </si>
  <si>
    <t>Calles como incendios</t>
  </si>
  <si>
    <t>Madurar hacia la infancia: relatos, inéditos y dibujos</t>
  </si>
  <si>
    <t>Espicilegio. Mimos. Vidas imaginarias</t>
  </si>
  <si>
    <t>El libro de Monelle</t>
  </si>
  <si>
    <t>Mundos terribles: relatos y crónicas inéditos</t>
  </si>
  <si>
    <t>El rey de la máscara de oro. La cruzada de los niños</t>
  </si>
  <si>
    <t>Crónica literaria: un siglo de escritores mexicanos</t>
  </si>
  <si>
    <t>Un chavo bien helado: crónicas de los años ochenta</t>
  </si>
  <si>
    <t>Funcion de medianoche: ensayos de literatura cotidiana</t>
  </si>
  <si>
    <t>Las púberes canéforas</t>
  </si>
  <si>
    <t>Se visten novias: somos insuperables</t>
  </si>
  <si>
    <t>La mujer pobre: episodio contemporáneo</t>
  </si>
  <si>
    <t>Fundación para las Letras Mexicanas</t>
  </si>
  <si>
    <t>Jorge Herralde</t>
  </si>
  <si>
    <t>PN3322.B642.N63 2007</t>
  </si>
  <si>
    <t>3275-08</t>
  </si>
  <si>
    <t>PN3322.B642.P5</t>
  </si>
  <si>
    <t>PN3322.B642.P8 2001</t>
  </si>
  <si>
    <t>Joaquin Bolaños</t>
  </si>
  <si>
    <t>Joaquín Bolaños</t>
  </si>
  <si>
    <t>Viaje a Samoa: cartas a Margarita Moreno</t>
  </si>
  <si>
    <t>PN3322.S369.V53</t>
  </si>
  <si>
    <t>Vidas imaginarias. La cruzada de los niños</t>
  </si>
  <si>
    <t>PN3322.S372.A5</t>
  </si>
  <si>
    <t>La desaparición de Majorana</t>
  </si>
  <si>
    <t>Mata Hari en Palermo</t>
  </si>
  <si>
    <t>El teatro de la memoria</t>
  </si>
  <si>
    <t>La mujer que escribió la biblia</t>
  </si>
  <si>
    <t>Obras completas: V.7 La danza inmóvil</t>
  </si>
  <si>
    <t>La viuda de las montañas</t>
  </si>
  <si>
    <t>Campo Santo</t>
  </si>
  <si>
    <t>933-08</t>
  </si>
  <si>
    <t>Snow flower and the secret fan: a novel</t>
  </si>
  <si>
    <t>Los silencios del Dr. Murke y otras sátiras</t>
  </si>
  <si>
    <t>23-20</t>
  </si>
  <si>
    <t>350-17</t>
  </si>
  <si>
    <t>PN3322.B67.A5 2011</t>
  </si>
  <si>
    <t>Arte poética: seis conferencias</t>
  </si>
  <si>
    <t>460-15</t>
  </si>
  <si>
    <t>128-16</t>
  </si>
  <si>
    <t>681-15</t>
  </si>
  <si>
    <t>PN3322.B67.B672</t>
  </si>
  <si>
    <t>632-12</t>
  </si>
  <si>
    <t>212-15</t>
  </si>
  <si>
    <t>16-14</t>
  </si>
  <si>
    <t>Diálogos</t>
  </si>
  <si>
    <t>1192-11</t>
  </si>
  <si>
    <t>387-19</t>
  </si>
  <si>
    <t>2430-10</t>
  </si>
  <si>
    <t>417-19</t>
  </si>
  <si>
    <t>1757-10</t>
  </si>
  <si>
    <t>201-11</t>
  </si>
  <si>
    <t>397-17</t>
  </si>
  <si>
    <t>1788-10</t>
  </si>
  <si>
    <t>169-15</t>
  </si>
  <si>
    <t>1334-11</t>
  </si>
  <si>
    <t>92-15</t>
  </si>
  <si>
    <t>1011-13</t>
  </si>
  <si>
    <t>1069-12</t>
  </si>
  <si>
    <t>618-19</t>
  </si>
  <si>
    <t>241-20</t>
  </si>
  <si>
    <t>468-18</t>
  </si>
  <si>
    <t>143-14</t>
  </si>
  <si>
    <t>399-18</t>
  </si>
  <si>
    <t>54-15</t>
  </si>
  <si>
    <t>36-12</t>
  </si>
  <si>
    <t>889-17</t>
  </si>
  <si>
    <t>1979-10</t>
  </si>
  <si>
    <t>607-10</t>
  </si>
  <si>
    <t>66-16</t>
  </si>
  <si>
    <t>117-12</t>
  </si>
  <si>
    <t>245-17</t>
  </si>
  <si>
    <t>451-16</t>
  </si>
  <si>
    <t>2096-10</t>
  </si>
  <si>
    <t>1494-11</t>
  </si>
  <si>
    <t>1260-10</t>
  </si>
  <si>
    <t>1740-99</t>
  </si>
  <si>
    <t>304-16</t>
  </si>
  <si>
    <t>736-10</t>
  </si>
  <si>
    <t>685-11</t>
  </si>
  <si>
    <t>983-11</t>
  </si>
  <si>
    <t>934-10</t>
  </si>
  <si>
    <t>276-17</t>
  </si>
  <si>
    <t>2235-10</t>
  </si>
  <si>
    <t>715-10</t>
  </si>
  <si>
    <t>1178-10</t>
  </si>
  <si>
    <t>154-18</t>
  </si>
  <si>
    <t>731-17</t>
  </si>
  <si>
    <t>2152-11</t>
  </si>
  <si>
    <t>438-18</t>
  </si>
  <si>
    <t>73-10</t>
  </si>
  <si>
    <t>551-10</t>
  </si>
  <si>
    <t>360-10</t>
  </si>
  <si>
    <t>1575-10</t>
  </si>
  <si>
    <t>1113-11</t>
  </si>
  <si>
    <t>670-15</t>
  </si>
  <si>
    <t>321-18</t>
  </si>
  <si>
    <t>37-19</t>
  </si>
  <si>
    <t>109-20</t>
  </si>
  <si>
    <t>312-14</t>
  </si>
  <si>
    <t>263-15</t>
  </si>
  <si>
    <t>562-17</t>
  </si>
  <si>
    <t>95-14</t>
  </si>
  <si>
    <t>136-18</t>
  </si>
  <si>
    <t>656-15</t>
  </si>
  <si>
    <t>605-10</t>
  </si>
  <si>
    <t>1511-10</t>
  </si>
  <si>
    <t>1445-12</t>
  </si>
  <si>
    <t>659-10</t>
  </si>
  <si>
    <t>690-14</t>
  </si>
  <si>
    <t>2333-10</t>
  </si>
  <si>
    <t>65-12</t>
  </si>
  <si>
    <t>678-15</t>
  </si>
  <si>
    <t>1574-01</t>
  </si>
  <si>
    <t>674-09</t>
  </si>
  <si>
    <t>309-01</t>
  </si>
  <si>
    <t>En diálogo I</t>
  </si>
  <si>
    <t>El escritor y su obra: entrevistas de Georges Charbonnier con Jorge Luis Borges</t>
  </si>
  <si>
    <t>PN3322.B67.F5</t>
  </si>
  <si>
    <t>Discreta efusión Jorge Luis Borges y Alfonso Reyes epistolario (1923-1959) y crónica de una amistad</t>
  </si>
  <si>
    <t>Seis noches en la Acrópolis</t>
  </si>
  <si>
    <t>PN3322.S4413.S4</t>
  </si>
  <si>
    <t>El hijo del cielo: crónica de los días soberanos</t>
  </si>
  <si>
    <t>Conferencia de vampiros: las sombras dan su fe</t>
  </si>
  <si>
    <t>Boghadleren i kabul: et familiedrama</t>
  </si>
  <si>
    <t>Carlos Selmen Chalela</t>
  </si>
  <si>
    <t>La segunda muerte de Ramón Mercader: novela</t>
  </si>
  <si>
    <t>Viviré con su nombre, morirá con el mío</t>
  </si>
  <si>
    <t>El factor Borges: nueve ensayos ilustrados</t>
  </si>
  <si>
    <t>683-15</t>
  </si>
  <si>
    <t>Jorge Luis Borges en Sur 1931-1980</t>
  </si>
  <si>
    <t>Jorge Luis Borges 1899-1999: exposición conmemorativa del centenario</t>
  </si>
  <si>
    <t>PN3322.B67.M3 1971</t>
  </si>
  <si>
    <t>682-15</t>
  </si>
  <si>
    <t>C.A.M.A</t>
  </si>
  <si>
    <t>César Alejandro Márquez Aguayo</t>
  </si>
  <si>
    <t>Cruz O</t>
  </si>
  <si>
    <t>PN3322.B67.O77 1985</t>
  </si>
  <si>
    <t>Jorge Luis Borges: La literatura como tierra propia</t>
  </si>
  <si>
    <t>Textos cautivos. Ensayos y reseñas en "El Hogar"</t>
  </si>
  <si>
    <t>Epifanía Uveda de Robledo</t>
  </si>
  <si>
    <t>Borges: una biografía en imágenes</t>
  </si>
  <si>
    <t>Zoología fantástica</t>
  </si>
  <si>
    <t>Son vacas, somos puercos: filibusteros del mar Caribe</t>
  </si>
  <si>
    <t>Juego de damas: nueve cuentos y una obra de teatro</t>
  </si>
  <si>
    <t>PN3322.B69.C5</t>
  </si>
  <si>
    <t>En contacto: Cartas de Paul Bowles</t>
  </si>
  <si>
    <t>El jefe T.A. Odutola: el Ogbeni Oja de Ijebu-Ode</t>
  </si>
  <si>
    <t>Misa de Gallo</t>
  </si>
  <si>
    <t>1238-93</t>
  </si>
  <si>
    <t>1836-05</t>
  </si>
  <si>
    <t>1741-13</t>
  </si>
  <si>
    <t>Historias del señor Keuner: colección completa</t>
  </si>
  <si>
    <t>Narrativa completa, 6: Los negocios del señor Julio Cesar</t>
  </si>
  <si>
    <t>El caso Tuláyev</t>
  </si>
  <si>
    <t>PN3322.S469.O7</t>
  </si>
  <si>
    <t>El seductor de la patria: novela</t>
  </si>
  <si>
    <t>Señorita México: novela</t>
  </si>
  <si>
    <t>El percherón mortal</t>
  </si>
  <si>
    <t>John Franklin Bardin</t>
  </si>
  <si>
    <t>PN3322.B3537.P47</t>
  </si>
  <si>
    <t>Cima</t>
  </si>
  <si>
    <t>PN3322.T737.R4 1940</t>
  </si>
  <si>
    <t>PN3322.A745.S4 1994</t>
  </si>
  <si>
    <t>Ernest Miller Hemingway</t>
  </si>
  <si>
    <t>Origen-Planeta</t>
  </si>
  <si>
    <t>PN3322.H45.F54</t>
  </si>
  <si>
    <t>Cuentos mexicanos de autores contemporaneos</t>
  </si>
  <si>
    <t>Nueva España</t>
  </si>
  <si>
    <t>PN3321.92.C846</t>
  </si>
  <si>
    <t>Túneles</t>
  </si>
  <si>
    <t>Sonya Hartnett</t>
  </si>
  <si>
    <t>Ediciones Castillo</t>
  </si>
  <si>
    <t>PN3322.H3774.T85</t>
  </si>
  <si>
    <t>306-20</t>
  </si>
  <si>
    <t>La casa de las siete hermanas</t>
  </si>
  <si>
    <t>Elle Eggels</t>
  </si>
  <si>
    <t>PN3322.E324.C37</t>
  </si>
  <si>
    <t>305-20</t>
  </si>
  <si>
    <t>Ausencio</t>
  </si>
  <si>
    <t xml:space="preserve">Antonio Vásquez </t>
  </si>
  <si>
    <t>PN3322.V379.A98</t>
  </si>
  <si>
    <t>304-20</t>
  </si>
  <si>
    <t>¡Que viva la música!</t>
  </si>
  <si>
    <t>Andrés Caicedo</t>
  </si>
  <si>
    <t>PN3322.C326.V5</t>
  </si>
  <si>
    <t>302-20</t>
  </si>
  <si>
    <t>2110-94</t>
  </si>
  <si>
    <t>1821-07</t>
  </si>
  <si>
    <t>234-94</t>
  </si>
  <si>
    <t>1496-98</t>
  </si>
  <si>
    <t>2850-00</t>
  </si>
  <si>
    <t>1714-06</t>
  </si>
  <si>
    <t>200-09</t>
  </si>
  <si>
    <t>733-01</t>
  </si>
  <si>
    <t>2530-01</t>
  </si>
  <si>
    <t>1149-05</t>
  </si>
  <si>
    <t>1083-04</t>
  </si>
  <si>
    <t>2953-01</t>
  </si>
  <si>
    <t>1980-03</t>
  </si>
  <si>
    <t>1393-08</t>
  </si>
  <si>
    <t>2127-01</t>
  </si>
  <si>
    <t>314-04</t>
  </si>
  <si>
    <t>2587-01</t>
  </si>
  <si>
    <t>Los accidentes</t>
  </si>
  <si>
    <t>Camila Fabbri</t>
  </si>
  <si>
    <t>PN3322.F3.A22</t>
  </si>
  <si>
    <t>301-20</t>
  </si>
  <si>
    <t>La juventud del rey Enrique IV</t>
  </si>
  <si>
    <t>PN3322.M376.J88</t>
  </si>
  <si>
    <t>Intrusos</t>
  </si>
  <si>
    <t>Uzma Aslam Khan</t>
  </si>
  <si>
    <t>PN3322.K49.I58</t>
  </si>
  <si>
    <t>298-20</t>
  </si>
  <si>
    <t>Las huellas imborrables</t>
  </si>
  <si>
    <t>Camilla Läckberg</t>
  </si>
  <si>
    <t>PN3322.L325.H84</t>
  </si>
  <si>
    <t>297-20</t>
  </si>
  <si>
    <t>Secretaría de Cultura del Gobierno del Estado de Oaxaca</t>
  </si>
  <si>
    <t>PN3322.S469C.O5</t>
  </si>
  <si>
    <t>1680-08</t>
  </si>
  <si>
    <t>PN3322.S469D.M3</t>
  </si>
  <si>
    <t>PN3322.S469e.A6</t>
  </si>
  <si>
    <t>436-01</t>
  </si>
  <si>
    <t>PN3322.S469e.L6</t>
  </si>
  <si>
    <t>801-02</t>
  </si>
  <si>
    <t>PN3322.S469e.N6</t>
  </si>
  <si>
    <t>441-01</t>
  </si>
  <si>
    <t>PN3322.S469e.N8</t>
  </si>
  <si>
    <t>226-01</t>
  </si>
  <si>
    <t>PN3322.S469g.A5 2007</t>
  </si>
  <si>
    <t>J. M. Servín</t>
  </si>
  <si>
    <t>PN3322.S469g.A5 2016</t>
  </si>
  <si>
    <t>PN3322.S469g.C8 1999</t>
  </si>
  <si>
    <t>3540-01</t>
  </si>
  <si>
    <t>PN3322.S469g.C8 2012</t>
  </si>
  <si>
    <t>1811-09</t>
  </si>
  <si>
    <t>PN3322.S469g.P6 2006</t>
  </si>
  <si>
    <t>1810-09</t>
  </si>
  <si>
    <t>1948-07</t>
  </si>
  <si>
    <t>723-99</t>
  </si>
  <si>
    <t>1414-06</t>
  </si>
  <si>
    <t>1421-06</t>
  </si>
  <si>
    <t>1073-02</t>
  </si>
  <si>
    <t>Jean Séverin</t>
  </si>
  <si>
    <t>1857-08</t>
  </si>
  <si>
    <t>1300-04</t>
  </si>
  <si>
    <t>1960-02</t>
  </si>
  <si>
    <t>Bernard Shaw</t>
  </si>
  <si>
    <t>La novela de mi vida: autobiografía</t>
  </si>
  <si>
    <t>PN3322.S487.N68</t>
  </si>
  <si>
    <t>1233-08</t>
  </si>
  <si>
    <t>2378-96</t>
  </si>
  <si>
    <t>Mary Wollstonecraft Shelley</t>
  </si>
  <si>
    <t>816-94</t>
  </si>
  <si>
    <t>1093-09</t>
  </si>
  <si>
    <t>El mortal inmortal y otras fantasías gótcas</t>
  </si>
  <si>
    <t>1745-02</t>
  </si>
  <si>
    <t>PN3322.S49.U48 V.1</t>
  </si>
  <si>
    <t>PN3322.S49.U48 V.2</t>
  </si>
  <si>
    <t>PN3322.S49.U48 V.3</t>
  </si>
  <si>
    <t>Mi madre. Mi madre y yo</t>
  </si>
  <si>
    <t>PN3322.S491.M5</t>
  </si>
  <si>
    <t>1895-05</t>
  </si>
  <si>
    <t>663-04</t>
  </si>
  <si>
    <t>150-09</t>
  </si>
  <si>
    <t>El Don apacible: novela en cuatro libros</t>
  </si>
  <si>
    <t>Mijail Alexándrovich Sholojov</t>
  </si>
  <si>
    <t>PN3322.S495.D6 V.1</t>
  </si>
  <si>
    <t>1609-06</t>
  </si>
  <si>
    <t>1610-06</t>
  </si>
  <si>
    <t>1611-06</t>
  </si>
  <si>
    <t>1612-06</t>
  </si>
  <si>
    <t>PN3322.S495.D6 V.2</t>
  </si>
  <si>
    <t>PN3322.S495.D6 V.3</t>
  </si>
  <si>
    <t>PN3322.S495.D6 V.4</t>
  </si>
  <si>
    <t>André Breton en México</t>
  </si>
  <si>
    <t>Las conferencias de México. 1938</t>
  </si>
  <si>
    <t>Auieo</t>
  </si>
  <si>
    <t>Disfraces y otros cuentos</t>
  </si>
  <si>
    <t>Ediciones y Creatividad</t>
  </si>
  <si>
    <t>44-18</t>
  </si>
  <si>
    <t>Autobiografía psiquíca</t>
  </si>
  <si>
    <t>PN3322.B76.A98</t>
  </si>
  <si>
    <t>492-18</t>
  </si>
  <si>
    <t>PN3322.B765.J36 1946</t>
  </si>
  <si>
    <t>Wieland, o la transformación</t>
  </si>
  <si>
    <t>Alfredo Bryce Echenique</t>
  </si>
  <si>
    <t>El Código Da Vinci</t>
  </si>
  <si>
    <t>337-18</t>
  </si>
  <si>
    <t>The los Angeles Diaries: a memoir</t>
  </si>
  <si>
    <t>Maria Alzira Brum Lemos</t>
  </si>
  <si>
    <t>1601-11</t>
  </si>
  <si>
    <t>Permiso para vivir: antimemorias</t>
  </si>
  <si>
    <t>Permiso para sentir: antimemorias 2</t>
  </si>
  <si>
    <t>Pearl S. Buck</t>
  </si>
  <si>
    <t>728-17</t>
  </si>
  <si>
    <t>PN3322.B812.B8</t>
  </si>
  <si>
    <t>Argos el ciego, o bien, Los sueños de la memoria</t>
  </si>
  <si>
    <t>Big Brother</t>
  </si>
  <si>
    <t>PN3322.S497.B5</t>
  </si>
  <si>
    <t>El mundo después del cumpleaños</t>
  </si>
  <si>
    <t>PN3322.S497.M8</t>
  </si>
  <si>
    <t>Tenemos que hablar de Kevin</t>
  </si>
  <si>
    <t>PN3322.S497.T4</t>
  </si>
  <si>
    <t>PN3322.S497.T6</t>
  </si>
  <si>
    <t>Los cuarenta y siete Ronin: la historia de los leales Samurais de Akó</t>
  </si>
  <si>
    <t>2477-07</t>
  </si>
  <si>
    <t>972-01</t>
  </si>
  <si>
    <t>Henrik Sienkiewicz</t>
  </si>
  <si>
    <t>1238-08</t>
  </si>
  <si>
    <t>2236-08</t>
  </si>
  <si>
    <t>Cuentos románticos</t>
  </si>
  <si>
    <t>Justo Sierra Méndez</t>
  </si>
  <si>
    <t>1331-98</t>
  </si>
  <si>
    <t>573-05</t>
  </si>
  <si>
    <t>PN3322.S537.J8 2006</t>
  </si>
  <si>
    <t>375-06</t>
  </si>
  <si>
    <t>Prosa literaria: piedad, conversasiones del domingo, el ángel del porvenir, cuentos románticos</t>
  </si>
  <si>
    <t>1960-99</t>
  </si>
  <si>
    <t>1358-98</t>
  </si>
  <si>
    <t>759-00</t>
  </si>
  <si>
    <t>104-94</t>
  </si>
  <si>
    <t>1042-04</t>
  </si>
  <si>
    <t>PN3322.S55.A6</t>
  </si>
  <si>
    <t>2709-00</t>
  </si>
  <si>
    <t>2023-01</t>
  </si>
  <si>
    <t>519-01</t>
  </si>
  <si>
    <t>2294-96</t>
  </si>
  <si>
    <t>2973-00</t>
  </si>
  <si>
    <t>1497-97</t>
  </si>
  <si>
    <t>1201-06</t>
  </si>
  <si>
    <t>1032-04</t>
  </si>
  <si>
    <t>773-96</t>
  </si>
  <si>
    <t>432-98</t>
  </si>
  <si>
    <t>651-98</t>
  </si>
  <si>
    <t>1533-97</t>
  </si>
  <si>
    <t>956-99</t>
  </si>
  <si>
    <t>594-06</t>
  </si>
  <si>
    <t>Calendas griegas: fragmentos de una vida imaginaria</t>
  </si>
  <si>
    <t>Tommaso y el fotógrafo ciego, o bien, El catacroc</t>
  </si>
  <si>
    <t>Generación Publicaciones periodísticas</t>
  </si>
  <si>
    <t>Carlos Martínez Rentería</t>
  </si>
  <si>
    <t>Bukowski: a life</t>
  </si>
  <si>
    <t>PN3322.B822.E7 1999</t>
  </si>
  <si>
    <t>Lo que más me gusta es rascarme los sobacos: Fernanda Pivano entrevista a Bukowski</t>
  </si>
  <si>
    <t>Bukowski: una vida en imágenes</t>
  </si>
  <si>
    <t>Notas en los puños. Iván Vasilievich</t>
  </si>
  <si>
    <t>Días malditos: Un diario de la revolución</t>
  </si>
  <si>
    <t>Donoël</t>
  </si>
  <si>
    <t>Cartas del Yagé: correspondencia sobre experiencias con plantas psicoactivas sudamericanas</t>
  </si>
  <si>
    <t>La bala perdida. William S. Burroughs en México</t>
  </si>
  <si>
    <t>ed. James Grauerholz</t>
  </si>
  <si>
    <t>PN3322.S55.H3</t>
  </si>
  <si>
    <t>1841-05</t>
  </si>
  <si>
    <t>946-00</t>
  </si>
  <si>
    <t>1890-00</t>
  </si>
  <si>
    <t>186-94</t>
  </si>
  <si>
    <t>2741-08</t>
  </si>
  <si>
    <t>889-07</t>
  </si>
  <si>
    <t>1509-97</t>
  </si>
  <si>
    <t>Simenon: álbum de una vida</t>
  </si>
  <si>
    <t>427-04</t>
  </si>
  <si>
    <t>520-01</t>
  </si>
  <si>
    <t>PN3322.S55.M3</t>
  </si>
  <si>
    <t>1109-94</t>
  </si>
  <si>
    <t>1505-97</t>
  </si>
  <si>
    <t>542-03</t>
  </si>
  <si>
    <t>2579-00</t>
  </si>
  <si>
    <t>1141-95</t>
  </si>
  <si>
    <t>La noche de la encrucijada</t>
  </si>
  <si>
    <t>2245-97</t>
  </si>
  <si>
    <t>250-98</t>
  </si>
  <si>
    <t>650-98</t>
  </si>
  <si>
    <t>Pedrigrí</t>
  </si>
  <si>
    <t>2178-98</t>
  </si>
  <si>
    <t>650-08</t>
  </si>
  <si>
    <t>1926-05</t>
  </si>
  <si>
    <t>La sed</t>
  </si>
  <si>
    <t>PN3322.S55.S3</t>
  </si>
  <si>
    <t>873-02</t>
  </si>
  <si>
    <t>867-04</t>
  </si>
  <si>
    <t>Escritores: Grandes autores vistos por grandes fotógrafos</t>
  </si>
  <si>
    <t>Blume</t>
  </si>
  <si>
    <t>PN3321.E824</t>
  </si>
  <si>
    <t>En el cuerpo una voz</t>
  </si>
  <si>
    <t>Maximiliano Barrientos</t>
  </si>
  <si>
    <t>PN3322.B36649.C84</t>
  </si>
  <si>
    <t>Playa del Carmen</t>
  </si>
  <si>
    <t>Alfredo Elías Calles</t>
  </si>
  <si>
    <t>PN3322.C3357.P53</t>
  </si>
  <si>
    <t>Venenos de Dios, remedios del Diablo: Las incurables vidas de villa cacimba</t>
  </si>
  <si>
    <t>Mia Couto</t>
  </si>
  <si>
    <t>PN3322.C68M.V45</t>
  </si>
  <si>
    <t>Perturbaciones atmosféricas</t>
  </si>
  <si>
    <t>Rivka Galchen</t>
  </si>
  <si>
    <t>PN3322.G344.P47</t>
  </si>
  <si>
    <t>La gente extraña</t>
  </si>
  <si>
    <t>David Miklos</t>
  </si>
  <si>
    <t>PN3322.M54.G45</t>
  </si>
  <si>
    <t>Silencio</t>
  </si>
  <si>
    <t>Laurie Halse Anderson</t>
  </si>
  <si>
    <t>PN3322.A589L.S55</t>
  </si>
  <si>
    <t>318-20</t>
  </si>
  <si>
    <t>Oreja roja</t>
  </si>
  <si>
    <t>Éric Chevillard</t>
  </si>
  <si>
    <t>321-20</t>
  </si>
  <si>
    <t>Juntos y solos: Antología arbitraria</t>
  </si>
  <si>
    <t>PN3322.F84.J85</t>
  </si>
  <si>
    <t>317-20</t>
  </si>
  <si>
    <t>Las tres estaciones</t>
  </si>
  <si>
    <t>Eric Nepomuceno</t>
  </si>
  <si>
    <t>PN3322.N456.T74</t>
  </si>
  <si>
    <t>316-20</t>
  </si>
  <si>
    <t>Ars Magica</t>
  </si>
  <si>
    <t>Nerea Riesco</t>
  </si>
  <si>
    <t>PN3322.R537.A78</t>
  </si>
  <si>
    <t>320-20</t>
  </si>
  <si>
    <t>Pajarito</t>
  </si>
  <si>
    <t>Claudia Ulloa Donoso</t>
  </si>
  <si>
    <t>PN3322.U44.P35</t>
  </si>
  <si>
    <t>322-20</t>
  </si>
  <si>
    <t>1068-07</t>
  </si>
  <si>
    <t>1162-08</t>
  </si>
  <si>
    <t>2054-99</t>
  </si>
  <si>
    <t>1407-10</t>
  </si>
  <si>
    <t>754-14</t>
  </si>
  <si>
    <t>1750-11</t>
  </si>
  <si>
    <t>3026-03</t>
  </si>
  <si>
    <t>464-07</t>
  </si>
  <si>
    <t>991-05</t>
  </si>
  <si>
    <t>842-02</t>
  </si>
  <si>
    <t>861-13</t>
  </si>
  <si>
    <t>859-13</t>
  </si>
  <si>
    <t>1003-05</t>
  </si>
  <si>
    <t>2192-04</t>
  </si>
  <si>
    <t>122-05</t>
  </si>
  <si>
    <t>233-15</t>
  </si>
  <si>
    <t>975-05</t>
  </si>
  <si>
    <t>751-05</t>
  </si>
  <si>
    <t>566-10</t>
  </si>
  <si>
    <t>313-16</t>
  </si>
  <si>
    <t>15-16</t>
  </si>
  <si>
    <t>1175-10</t>
  </si>
  <si>
    <t>1170-13</t>
  </si>
  <si>
    <t>576-05</t>
  </si>
  <si>
    <t>3159-01</t>
  </si>
  <si>
    <t>1172-13</t>
  </si>
  <si>
    <t>270-20</t>
  </si>
  <si>
    <t>1173-13</t>
  </si>
  <si>
    <t>1174-13</t>
  </si>
  <si>
    <t>1175-13</t>
  </si>
  <si>
    <t>1176-13</t>
  </si>
  <si>
    <t>133-13</t>
  </si>
  <si>
    <t>50-20</t>
  </si>
  <si>
    <t>134-13</t>
  </si>
  <si>
    <t>572-11</t>
  </si>
  <si>
    <t>1177-13</t>
  </si>
  <si>
    <t>308-20</t>
  </si>
  <si>
    <t>2554-10</t>
  </si>
  <si>
    <t>630-14</t>
  </si>
  <si>
    <t>108-20</t>
  </si>
  <si>
    <t>893-10</t>
  </si>
  <si>
    <t>855-13</t>
  </si>
  <si>
    <t>646-14</t>
  </si>
  <si>
    <t>647-14</t>
  </si>
  <si>
    <t>367-19</t>
  </si>
  <si>
    <t>1702-10</t>
  </si>
  <si>
    <t>439-17</t>
  </si>
  <si>
    <t>48-15</t>
  </si>
  <si>
    <t>1516-11</t>
  </si>
  <si>
    <t>45-15</t>
  </si>
  <si>
    <t>676-19</t>
  </si>
  <si>
    <t>577-10</t>
  </si>
  <si>
    <t>36-15</t>
  </si>
  <si>
    <t>1769-11</t>
  </si>
  <si>
    <t>74-17</t>
  </si>
  <si>
    <t>1541-11</t>
  </si>
  <si>
    <t>378-17</t>
  </si>
  <si>
    <t>1514-11</t>
  </si>
  <si>
    <t>1708-12</t>
  </si>
  <si>
    <t>472-14</t>
  </si>
  <si>
    <t>1844-12</t>
  </si>
  <si>
    <t>608-14</t>
  </si>
  <si>
    <t>233-16</t>
  </si>
  <si>
    <t>475-18</t>
  </si>
  <si>
    <t>376-17</t>
  </si>
  <si>
    <t>704-13</t>
  </si>
  <si>
    <t>1245-97</t>
  </si>
  <si>
    <t>1847-10</t>
  </si>
  <si>
    <t>400-13</t>
  </si>
  <si>
    <t>2257-10</t>
  </si>
  <si>
    <t>684-15</t>
  </si>
  <si>
    <t>217-12</t>
  </si>
  <si>
    <t>1075-13</t>
  </si>
  <si>
    <t>2167-11</t>
  </si>
  <si>
    <t>638-17</t>
  </si>
  <si>
    <t>463-17</t>
  </si>
  <si>
    <t>299-12</t>
  </si>
  <si>
    <t>182-13</t>
  </si>
  <si>
    <t>1310-10</t>
  </si>
  <si>
    <t>1020-11</t>
  </si>
  <si>
    <t>123-16</t>
  </si>
  <si>
    <t>257-11</t>
  </si>
  <si>
    <t>530-10</t>
  </si>
  <si>
    <t>968-13</t>
  </si>
  <si>
    <t>633-19</t>
  </si>
  <si>
    <t>1772-10</t>
  </si>
  <si>
    <t>537-13</t>
  </si>
  <si>
    <t>104-12</t>
  </si>
  <si>
    <t>656-13</t>
  </si>
  <si>
    <t>493-13</t>
  </si>
  <si>
    <t>755-14</t>
  </si>
  <si>
    <t>1755-10</t>
  </si>
  <si>
    <t>155-19</t>
  </si>
  <si>
    <t>174-19</t>
  </si>
  <si>
    <t>32-18</t>
  </si>
  <si>
    <t>836-17</t>
  </si>
  <si>
    <t>593-15</t>
  </si>
  <si>
    <t>188-19</t>
  </si>
  <si>
    <t>1023-10</t>
  </si>
  <si>
    <t>465-14</t>
  </si>
  <si>
    <t>423-15</t>
  </si>
  <si>
    <t>562-14</t>
  </si>
  <si>
    <t>1520-12</t>
  </si>
  <si>
    <t>1400-10</t>
  </si>
  <si>
    <t>421-19</t>
  </si>
  <si>
    <t>746-10</t>
  </si>
  <si>
    <t>747-10</t>
  </si>
  <si>
    <t>482-14</t>
  </si>
  <si>
    <t>582-13</t>
  </si>
  <si>
    <t>685-15</t>
  </si>
  <si>
    <t>683-14</t>
  </si>
  <si>
    <t>1178-13</t>
  </si>
  <si>
    <t>503-15</t>
  </si>
  <si>
    <t>664-19</t>
  </si>
  <si>
    <t>2264-10</t>
  </si>
  <si>
    <t>1872-10</t>
  </si>
  <si>
    <t>2155-11</t>
  </si>
  <si>
    <t>807-17</t>
  </si>
  <si>
    <t>827-17</t>
  </si>
  <si>
    <t>29-17</t>
  </si>
  <si>
    <t>666-17</t>
  </si>
  <si>
    <t>71-19</t>
  </si>
  <si>
    <t>2541-11</t>
  </si>
  <si>
    <t>1545-11</t>
  </si>
  <si>
    <t>26-14</t>
  </si>
  <si>
    <t>627-14</t>
  </si>
  <si>
    <t>586-10</t>
  </si>
  <si>
    <t>2020-11</t>
  </si>
  <si>
    <t>2324-10</t>
  </si>
  <si>
    <t>1595-11</t>
  </si>
  <si>
    <t>1564-12</t>
  </si>
  <si>
    <t>468-15</t>
  </si>
  <si>
    <t>224-13</t>
  </si>
  <si>
    <t>1661-12</t>
  </si>
  <si>
    <t>422-15</t>
  </si>
  <si>
    <t>442-15</t>
  </si>
  <si>
    <t>433-15</t>
  </si>
  <si>
    <t>609-15</t>
  </si>
  <si>
    <t>425-15</t>
  </si>
  <si>
    <t>337-14</t>
  </si>
  <si>
    <t>1779-10</t>
  </si>
  <si>
    <t>459-13</t>
  </si>
  <si>
    <t>460-13</t>
  </si>
  <si>
    <t>461-13</t>
  </si>
  <si>
    <t>506-15</t>
  </si>
  <si>
    <t>Ed. Victorino Polo García</t>
  </si>
  <si>
    <t>342-00</t>
  </si>
  <si>
    <t>1217-99</t>
  </si>
  <si>
    <t>430-04</t>
  </si>
  <si>
    <t>626-95</t>
  </si>
  <si>
    <t>2764-00</t>
  </si>
  <si>
    <t>1643-97</t>
  </si>
  <si>
    <t>2257-03</t>
  </si>
  <si>
    <t>1528-01</t>
  </si>
  <si>
    <t>265-00</t>
  </si>
  <si>
    <t>¡Petróleo!</t>
  </si>
  <si>
    <t>2079-08</t>
  </si>
  <si>
    <t>1086-96</t>
  </si>
  <si>
    <t>1798-03</t>
  </si>
  <si>
    <t>2096-04</t>
  </si>
  <si>
    <t>1395-04</t>
  </si>
  <si>
    <t>1341-07</t>
  </si>
  <si>
    <t>924-05</t>
  </si>
  <si>
    <t>1919-05</t>
  </si>
  <si>
    <t>Krochmalna No. 10</t>
  </si>
  <si>
    <t>1098-93</t>
  </si>
  <si>
    <t>1098-01</t>
  </si>
  <si>
    <t>Mazel y Shlimazel : la leche de la leona</t>
  </si>
  <si>
    <t>PN3322.S56.M39</t>
  </si>
  <si>
    <t>259-00</t>
  </si>
  <si>
    <t>2432-92</t>
  </si>
  <si>
    <t>1099-01</t>
  </si>
  <si>
    <t>1100-01</t>
  </si>
  <si>
    <t>301-01</t>
  </si>
  <si>
    <t>Khushwant Singh</t>
  </si>
  <si>
    <t>3399-08</t>
  </si>
  <si>
    <t>832-02</t>
  </si>
  <si>
    <t>El cartero de Neruda: ardiente paciencia</t>
  </si>
  <si>
    <t>303-96</t>
  </si>
  <si>
    <t>2936-08</t>
  </si>
  <si>
    <t>Neruda por Skármeta</t>
  </si>
  <si>
    <t>275-05</t>
  </si>
  <si>
    <t>1469-99</t>
  </si>
  <si>
    <t>305-97</t>
  </si>
  <si>
    <t>643-09</t>
  </si>
  <si>
    <t>Una academia muy austera: quinto libro de Lemony Snicket</t>
  </si>
  <si>
    <t>El ascensor artificioso : sexto libro de Lemony Snicket</t>
  </si>
  <si>
    <t>El aserradero Lúgubre</t>
  </si>
  <si>
    <t>El libro de los vicios</t>
  </si>
  <si>
    <t>Adam Soboczynski</t>
  </si>
  <si>
    <t>PN3322.S636.L53</t>
  </si>
  <si>
    <t>644-03</t>
  </si>
  <si>
    <t>Breve Fondo Editorial</t>
  </si>
  <si>
    <t>428-96</t>
  </si>
  <si>
    <t>1528-95</t>
  </si>
  <si>
    <t>257-06</t>
  </si>
  <si>
    <t>PN3322.S648K.N63</t>
  </si>
  <si>
    <t>PN3322.S648K.C6</t>
  </si>
  <si>
    <t>PN3322.S648P.M5</t>
  </si>
  <si>
    <t>1204-06</t>
  </si>
  <si>
    <t>528-94</t>
  </si>
  <si>
    <t>PN3322.S649J.C3</t>
  </si>
  <si>
    <t>56-05</t>
  </si>
  <si>
    <t>PN3322.S649K.D5</t>
  </si>
  <si>
    <t>PN3322.S649K.M8</t>
  </si>
  <si>
    <t>144-02</t>
  </si>
  <si>
    <t>442-05</t>
  </si>
  <si>
    <t>1464-99</t>
  </si>
  <si>
    <t>1198-07</t>
  </si>
  <si>
    <t>55-02</t>
  </si>
  <si>
    <t>1669-04</t>
  </si>
  <si>
    <t>PN3322.S65.O73</t>
  </si>
  <si>
    <t>El sitio de Bagdad y otras aventuras del doctor Greene: Seguido de Lagartos terribles</t>
  </si>
  <si>
    <t>412-07</t>
  </si>
  <si>
    <t>3182-08</t>
  </si>
  <si>
    <t>490-97</t>
  </si>
  <si>
    <t>Alexandr Issaievich Solzhenitsyn</t>
  </si>
  <si>
    <t>Monte Ávila Editores</t>
  </si>
  <si>
    <t>1199-00</t>
  </si>
  <si>
    <t>La casa de Matriona seguido de incidente en la estación de Kochetovka</t>
  </si>
  <si>
    <t>Como reorganizar Rusia : reflexiones en la medida de mis fuerzas</t>
  </si>
  <si>
    <t>PN3322.S659.C6</t>
  </si>
  <si>
    <t>77-01</t>
  </si>
  <si>
    <t>1040-96</t>
  </si>
  <si>
    <t>946-96</t>
  </si>
  <si>
    <t>Solzhenitsyn : un alma en el exilio</t>
  </si>
  <si>
    <t>Joseph Pearce</t>
  </si>
  <si>
    <t>PN3322.S659.P43</t>
  </si>
  <si>
    <t>El primer circulo</t>
  </si>
  <si>
    <t>1521-99</t>
  </si>
  <si>
    <t>El problema ruso: al final del siglo XX</t>
  </si>
  <si>
    <t>PN3322.S659.P76</t>
  </si>
  <si>
    <t>739-99</t>
  </si>
  <si>
    <t>PN3322.S659.R8 2002</t>
  </si>
  <si>
    <t>528-04</t>
  </si>
  <si>
    <t>385-95</t>
  </si>
  <si>
    <t>Angela Sommer-Bodenburg</t>
  </si>
  <si>
    <t>292-96</t>
  </si>
  <si>
    <t>197-03</t>
  </si>
  <si>
    <t>En América</t>
  </si>
  <si>
    <t>PN3322.S66.A6</t>
  </si>
  <si>
    <t>1100-04</t>
  </si>
  <si>
    <t>2255-97</t>
  </si>
  <si>
    <t>PN3322.S66.C6</t>
  </si>
  <si>
    <t>1013-00</t>
  </si>
  <si>
    <t>PN3322.S66.C84</t>
  </si>
  <si>
    <t>1430-07</t>
  </si>
  <si>
    <t>PN3322.S66.E53</t>
  </si>
  <si>
    <t>1475-99</t>
  </si>
  <si>
    <t>La enfermedad y sus metáforas y el SIDA y sus metáforas</t>
  </si>
  <si>
    <t>PN3322.S66.E88</t>
  </si>
  <si>
    <t>1129-95</t>
  </si>
  <si>
    <t>Estilos radicales: ensayos</t>
  </si>
  <si>
    <t>Al mismo tiempo: ensayos y conferencias</t>
  </si>
  <si>
    <t>PN3322.S66.M57</t>
  </si>
  <si>
    <t>1099-07</t>
  </si>
  <si>
    <t>PN3322.S66.R44</t>
  </si>
  <si>
    <t>Susan Sontag: la creación de un icono</t>
  </si>
  <si>
    <t>2068-03</t>
  </si>
  <si>
    <t>PN3322.S66.S62</t>
  </si>
  <si>
    <t>1085-06</t>
  </si>
  <si>
    <t>Under the sign of Saturn</t>
  </si>
  <si>
    <t>PN3322.S66.U53</t>
  </si>
  <si>
    <t>1761-99</t>
  </si>
  <si>
    <t>1929-05</t>
  </si>
  <si>
    <t>1018-93</t>
  </si>
  <si>
    <t>PN3322.S667.P38</t>
  </si>
  <si>
    <t>Trama de vientos : cuentos y relatos completos</t>
  </si>
  <si>
    <t>José Martínez Sotomayor</t>
  </si>
  <si>
    <t>PN3322.S6685.T7</t>
  </si>
  <si>
    <t>Clima de miedo : conferencias Reith 2004</t>
  </si>
  <si>
    <t>2412-07</t>
  </si>
  <si>
    <t>Ciprián Cabrera Jasso</t>
  </si>
  <si>
    <t>La Folie Baudelaire</t>
  </si>
  <si>
    <t>Exploración de islas conocidas: Antología de cuentos</t>
  </si>
  <si>
    <t>Collins</t>
  </si>
  <si>
    <t>La boda</t>
  </si>
  <si>
    <t>PN3322.S723.B63</t>
  </si>
  <si>
    <t>PN3322.S724.L6</t>
  </si>
  <si>
    <t>PN3322.S724.M38</t>
  </si>
  <si>
    <t>2863-08</t>
  </si>
  <si>
    <t>La época de oro sin nostalgia : Luis Spota en el cine 1949-1959</t>
  </si>
  <si>
    <t>PN3322.S724.P4</t>
  </si>
  <si>
    <t>3543-01</t>
  </si>
  <si>
    <t>PN3322.S724.P53</t>
  </si>
  <si>
    <t>PN3322.S724.R4</t>
  </si>
  <si>
    <t>1838-94</t>
  </si>
  <si>
    <t>PN3322.S724.R68</t>
  </si>
  <si>
    <t>Los sueños del insomnio</t>
  </si>
  <si>
    <t>PN3322.S724.S94</t>
  </si>
  <si>
    <t>PN3322.S724.V58 1980</t>
  </si>
  <si>
    <t>1772-07</t>
  </si>
  <si>
    <t>1244-93</t>
  </si>
  <si>
    <t>3448-00</t>
  </si>
  <si>
    <t>PN3322.S7364.H6</t>
  </si>
  <si>
    <t>Stanislas Andre Steeman</t>
  </si>
  <si>
    <t>PN3322.S737.A8</t>
  </si>
  <si>
    <t>1873-01</t>
  </si>
  <si>
    <t>1197-93</t>
  </si>
  <si>
    <t>Gertrude Stein : in words and pictures, a photobiography</t>
  </si>
  <si>
    <t>Thames and Hudson</t>
  </si>
  <si>
    <t>645-00</t>
  </si>
  <si>
    <t>Melanctha: cada una como pueda</t>
  </si>
  <si>
    <t>1443-00</t>
  </si>
  <si>
    <t>1996-05</t>
  </si>
  <si>
    <t>2103-03</t>
  </si>
  <si>
    <t>PN3322.S74.A55 2002</t>
  </si>
  <si>
    <t>2318-99</t>
  </si>
  <si>
    <t>Los hechos del rey Arturo y sus nobles caballeros: según la obra de Sir Thomas Malory y otras fuentes</t>
  </si>
  <si>
    <t>158-04</t>
  </si>
  <si>
    <t>1951-99</t>
  </si>
  <si>
    <t>523-05</t>
  </si>
  <si>
    <t>Heinemann Educational</t>
  </si>
  <si>
    <t>PN3322.S74.P4 1991</t>
  </si>
  <si>
    <t>1656-94</t>
  </si>
  <si>
    <t>2895-00</t>
  </si>
  <si>
    <t>1966-07</t>
  </si>
  <si>
    <t>2524-01</t>
  </si>
  <si>
    <t>1835-94</t>
  </si>
  <si>
    <t>Editorial Universitaria de Buenos Aires</t>
  </si>
  <si>
    <t>165-00</t>
  </si>
  <si>
    <t>PN3322.C336.N8</t>
  </si>
  <si>
    <t>PN3322.C336.N88</t>
  </si>
  <si>
    <t>PN3322.C336.U8</t>
  </si>
  <si>
    <t>PN3322.C336.V5 1993</t>
  </si>
  <si>
    <t>PN3322.C336.V5 2000</t>
  </si>
  <si>
    <t>PN3322.C336.W37</t>
  </si>
  <si>
    <t>PN3322.C336.Z8</t>
  </si>
  <si>
    <t>PN3322.C34.N3</t>
  </si>
  <si>
    <t>PN3322.C341.R3</t>
  </si>
  <si>
    <t>PN3322.C343.M4 2006</t>
  </si>
  <si>
    <t>PN3322.C344.C5</t>
  </si>
  <si>
    <t>PN3322.C344.C5 2001</t>
  </si>
  <si>
    <t>El Tucán de Virginia</t>
  </si>
  <si>
    <t>634-01</t>
  </si>
  <si>
    <t>Centro Cultural Tijuana</t>
  </si>
  <si>
    <t>PN3322.C344.I6</t>
  </si>
  <si>
    <t>PN3322.C344.M2</t>
  </si>
  <si>
    <t>PN3322.C344.M3</t>
  </si>
  <si>
    <t>PN3322.C344.P7 1979</t>
  </si>
  <si>
    <t>PN3322.C344.T5</t>
  </si>
  <si>
    <t>PN3322.C344.T6</t>
  </si>
  <si>
    <t>PN3322.C344.T7</t>
  </si>
  <si>
    <t>PN3322.C345.P5</t>
  </si>
  <si>
    <t>Transpeninsular: Novela</t>
  </si>
  <si>
    <t>865-00</t>
  </si>
  <si>
    <t>1098-07</t>
  </si>
  <si>
    <t>PN3322.S74.V5</t>
  </si>
  <si>
    <t>2140-03</t>
  </si>
  <si>
    <t>1395-07</t>
  </si>
  <si>
    <t>La abadesa de Castro: una crónica italiana</t>
  </si>
  <si>
    <t>555-08</t>
  </si>
  <si>
    <t>Del amor, Amor en Stendhal</t>
  </si>
  <si>
    <t>PN3322.S745.A45</t>
  </si>
  <si>
    <t>414-98</t>
  </si>
  <si>
    <t>300-98</t>
  </si>
  <si>
    <t>La cartuja de Parma</t>
  </si>
  <si>
    <t>1216-93</t>
  </si>
  <si>
    <t>Los Cenci. La duquesa de Palliano. Vittoria Accoramboni</t>
  </si>
  <si>
    <t>201-09</t>
  </si>
  <si>
    <t>PN3322.S745.C7 1990</t>
  </si>
  <si>
    <t>1153-93</t>
  </si>
  <si>
    <t>2958-00</t>
  </si>
  <si>
    <t>1309-94</t>
  </si>
  <si>
    <t>Stendhal</t>
  </si>
  <si>
    <t>Giuseppe Tomasi di Lampedusa</t>
  </si>
  <si>
    <t>1033-06</t>
  </si>
  <si>
    <t>PN3322.S745.L49</t>
  </si>
  <si>
    <t>1584-00</t>
  </si>
  <si>
    <t>PN3322.S745.P3</t>
  </si>
  <si>
    <t>522-03</t>
  </si>
  <si>
    <t>1965-07</t>
  </si>
  <si>
    <t>866-01</t>
  </si>
  <si>
    <t>PN3322.S745.R6 1999</t>
  </si>
  <si>
    <t>453-99</t>
  </si>
  <si>
    <t>PN3322.S745.R6 2002</t>
  </si>
  <si>
    <t>1526-99</t>
  </si>
  <si>
    <t>PN3322.W346.S54</t>
  </si>
  <si>
    <t>Encantamiento</t>
  </si>
  <si>
    <t>Alice Hoffman</t>
  </si>
  <si>
    <t>PN3322.H614.E52</t>
  </si>
  <si>
    <t>Planetario</t>
  </si>
  <si>
    <t>Mauricio Molina</t>
  </si>
  <si>
    <t>Cuando se vacían las playas</t>
  </si>
  <si>
    <t>Eduardo Iglesias</t>
  </si>
  <si>
    <t>Hermida Editores</t>
  </si>
  <si>
    <t>PN3322.I33.C83</t>
  </si>
  <si>
    <t>328-20</t>
  </si>
  <si>
    <t>PN3322.M386.C67 2000</t>
  </si>
  <si>
    <t>PN3322.C349.O2 V.1</t>
  </si>
  <si>
    <t>PN3322.C349.O2 V.2</t>
  </si>
  <si>
    <t>PN3322.C349.O2 V.3</t>
  </si>
  <si>
    <t>PN3322.C349.O2 V.4</t>
  </si>
  <si>
    <t>PN3322.C349.O2 V.5</t>
  </si>
  <si>
    <t>Editorial Andrés Bello</t>
  </si>
  <si>
    <t>PN3322.C354.A57 1985</t>
  </si>
  <si>
    <t>PN3322.C354.A8</t>
  </si>
  <si>
    <t>PN3322.C354.A82</t>
  </si>
  <si>
    <t>PN3322.C354.B53</t>
  </si>
  <si>
    <t>PN3322.C354.E55</t>
  </si>
  <si>
    <t>PN3322.C354.F54</t>
  </si>
  <si>
    <t>PN3322.C354.M37</t>
  </si>
  <si>
    <t>PN3322.C354.O27 V.1</t>
  </si>
  <si>
    <t>Las voces de Marrakesh. Impresiones de viaje</t>
  </si>
  <si>
    <t>Sueño en el pabellón rojo (memorias de una roca)</t>
  </si>
  <si>
    <t>Editores B</t>
  </si>
  <si>
    <t>Tres cuentos: Un recuerdo navideño, Una navidad, El invitado del dia de acción de gracias</t>
  </si>
  <si>
    <t>Universidad Autónoma de México</t>
  </si>
  <si>
    <t>Música (1951-1955)</t>
  </si>
  <si>
    <t>200-97</t>
  </si>
  <si>
    <t>Vanina Vanini o circunstancias de la última venta de carbonarios descubierta en los estados del papa</t>
  </si>
  <si>
    <t>PN3322.S745.V3</t>
  </si>
  <si>
    <t>819-94</t>
  </si>
  <si>
    <t>1272-01</t>
  </si>
  <si>
    <t>768-01</t>
  </si>
  <si>
    <t xml:space="preserve">PN3322.S747.V4 2006 </t>
  </si>
  <si>
    <t>1752-09</t>
  </si>
  <si>
    <t>PN3322.S747.V5</t>
  </si>
  <si>
    <t>1673-95</t>
  </si>
  <si>
    <t>PN3322.S75.A74</t>
  </si>
  <si>
    <t>1225-08</t>
  </si>
  <si>
    <t>El club de los suicidas y otros cuentos</t>
  </si>
  <si>
    <t>1163-03</t>
  </si>
  <si>
    <t>2702-00</t>
  </si>
  <si>
    <t>El extraño caso del Doctor Jekyll y de míster Hyde: texto completo</t>
  </si>
  <si>
    <t>PN3322.S75.E9 1998</t>
  </si>
  <si>
    <t>2823-07</t>
  </si>
  <si>
    <t>El extraño caso del Dr. Jeakyll y Mr. Hyde</t>
  </si>
  <si>
    <t xml:space="preserve">PN3322.S75.E9 1999 </t>
  </si>
  <si>
    <t>2823-00</t>
  </si>
  <si>
    <t>El extraño caso del doctor Jekyll y mister Hyde</t>
  </si>
  <si>
    <t>Uribe y Ferrari</t>
  </si>
  <si>
    <t>PN3322.S75.E9 2005</t>
  </si>
  <si>
    <t>1979-07</t>
  </si>
  <si>
    <t>PN3322.S75.I8 1971</t>
  </si>
  <si>
    <t>870-01</t>
  </si>
  <si>
    <t>1952-01</t>
  </si>
  <si>
    <t>PN3322.S75.J84</t>
  </si>
  <si>
    <t>1849-01</t>
  </si>
  <si>
    <t>813-02</t>
  </si>
  <si>
    <t>Memoria para el olvido : los ensayos de Robert Louis Stevenson</t>
  </si>
  <si>
    <t>2287-08</t>
  </si>
  <si>
    <t>El misterioso caso del Dr. Jeakyll y mr. Hyde</t>
  </si>
  <si>
    <t>1090-09</t>
  </si>
  <si>
    <t>805-09</t>
  </si>
  <si>
    <t>Verano Tardío</t>
  </si>
  <si>
    <t>Criadas y señoras = The help</t>
  </si>
  <si>
    <t>Océano Exprés</t>
  </si>
  <si>
    <t>PN3322.S757.C7</t>
  </si>
  <si>
    <t>Cómo el número 7 se volvió loco</t>
  </si>
  <si>
    <t>Gacir</t>
  </si>
  <si>
    <t>PN3322.S758.C6</t>
  </si>
  <si>
    <t>PN3322.S758.D7 1999</t>
  </si>
  <si>
    <t>2910-00</t>
  </si>
  <si>
    <t>PN3322.S758.D7 2005</t>
  </si>
  <si>
    <t>1980-07</t>
  </si>
  <si>
    <t>PN3322.S758.E6 1998</t>
  </si>
  <si>
    <t>139-04</t>
  </si>
  <si>
    <t>La madriguera del Gusano Blanco</t>
  </si>
  <si>
    <t>1722-02</t>
  </si>
  <si>
    <t>Dog Soldiers</t>
  </si>
  <si>
    <t>Abismo de gloria: Pissarro y los impresionistas</t>
  </si>
  <si>
    <t>678-93</t>
  </si>
  <si>
    <t>1983-97</t>
  </si>
  <si>
    <t>14-15</t>
  </si>
  <si>
    <t>248-13</t>
  </si>
  <si>
    <t>73-20</t>
  </si>
  <si>
    <t>1206-10</t>
  </si>
  <si>
    <t>486-18</t>
  </si>
  <si>
    <t>2403-11</t>
  </si>
  <si>
    <t>783-17</t>
  </si>
  <si>
    <t>361-13</t>
  </si>
  <si>
    <t>352-13</t>
  </si>
  <si>
    <t>2180-10</t>
  </si>
  <si>
    <t>625-11</t>
  </si>
  <si>
    <t>1243-10</t>
  </si>
  <si>
    <t>140-17</t>
  </si>
  <si>
    <t>1734-11</t>
  </si>
  <si>
    <t>361-17</t>
  </si>
  <si>
    <t>121-15</t>
  </si>
  <si>
    <t>363-13</t>
  </si>
  <si>
    <t>364-13</t>
  </si>
  <si>
    <t>62-18</t>
  </si>
  <si>
    <t>145-20</t>
  </si>
  <si>
    <t>470-17</t>
  </si>
  <si>
    <t>2140-11</t>
  </si>
  <si>
    <t>67-10</t>
  </si>
  <si>
    <t>1986-10</t>
  </si>
  <si>
    <t>2021-11</t>
  </si>
  <si>
    <t>762-10</t>
  </si>
  <si>
    <t>2237-10</t>
  </si>
  <si>
    <t>398-16</t>
  </si>
  <si>
    <t>210-13</t>
  </si>
  <si>
    <t>141-16</t>
  </si>
  <si>
    <t>1431-12</t>
  </si>
  <si>
    <t>221-20</t>
  </si>
  <si>
    <t>552-11</t>
  </si>
  <si>
    <t>2199-10</t>
  </si>
  <si>
    <t>484-17</t>
  </si>
  <si>
    <t>56-15</t>
  </si>
  <si>
    <t>499-19</t>
  </si>
  <si>
    <t>92-14</t>
  </si>
  <si>
    <t>2555-10</t>
  </si>
  <si>
    <t>15-14</t>
  </si>
  <si>
    <t>587-18</t>
  </si>
  <si>
    <t>1181-13</t>
  </si>
  <si>
    <t>1648-10</t>
  </si>
  <si>
    <t>662-11</t>
  </si>
  <si>
    <t>1157-10</t>
  </si>
  <si>
    <t>845-17</t>
  </si>
  <si>
    <t>91-20</t>
  </si>
  <si>
    <t>122-20</t>
  </si>
  <si>
    <t>637-15</t>
  </si>
  <si>
    <t>120-20</t>
  </si>
  <si>
    <t>671-19</t>
  </si>
  <si>
    <t>672-19</t>
  </si>
  <si>
    <t>80-20</t>
  </si>
  <si>
    <t>121-20</t>
  </si>
  <si>
    <t>626-12</t>
  </si>
  <si>
    <t>303-18</t>
  </si>
  <si>
    <t>93-19</t>
  </si>
  <si>
    <t>539-15</t>
  </si>
  <si>
    <t>169-12</t>
  </si>
  <si>
    <t>154-12</t>
  </si>
  <si>
    <t>234-10</t>
  </si>
  <si>
    <t>153-12</t>
  </si>
  <si>
    <t>441-15</t>
  </si>
  <si>
    <t>1044-10</t>
  </si>
  <si>
    <t>1975-10</t>
  </si>
  <si>
    <t>2595-11</t>
  </si>
  <si>
    <t>664-10</t>
  </si>
  <si>
    <t>2120-10</t>
  </si>
  <si>
    <t>149-13</t>
  </si>
  <si>
    <t>31-17</t>
  </si>
  <si>
    <t>360-15</t>
  </si>
  <si>
    <t>1182-13</t>
  </si>
  <si>
    <t>764-15</t>
  </si>
  <si>
    <t>Los orilleros, El paraíso de los creyentes</t>
  </si>
  <si>
    <t>PN3322.C378.A43 2010</t>
  </si>
  <si>
    <t>648-00</t>
  </si>
  <si>
    <t>1146-05</t>
  </si>
  <si>
    <t>Lujuria de vivir: la vida exuberante de Van Gogh</t>
  </si>
  <si>
    <t>1277-08</t>
  </si>
  <si>
    <t>Pasiones del espíritu: vida de Sigmund Freud</t>
  </si>
  <si>
    <t>1266-08</t>
  </si>
  <si>
    <t xml:space="preserve">August Strindberg </t>
  </si>
  <si>
    <t>Harriet Elizabeth Beecher Stone</t>
  </si>
  <si>
    <t>1169-99</t>
  </si>
  <si>
    <t>1096-99</t>
  </si>
  <si>
    <t>Casarse: Historias de matrimonios</t>
  </si>
  <si>
    <t>PN3322.S77.C3</t>
  </si>
  <si>
    <t>PN3322.S77.H5</t>
  </si>
  <si>
    <t>1909-99</t>
  </si>
  <si>
    <t>Una mirada al Universo: Ensayos sobre alquimia, ciencias naturales, misticismo, fotografía y pintura</t>
  </si>
  <si>
    <t>Pequeño catecismo para la clase baja y otros escritos</t>
  </si>
  <si>
    <t>PN3322.S77.P46</t>
  </si>
  <si>
    <t>Strindberg : escritor, pintor y fotógrafo</t>
  </si>
  <si>
    <t>PN3322.S77.S77</t>
  </si>
  <si>
    <t>1223-98</t>
  </si>
  <si>
    <t>1964-01</t>
  </si>
  <si>
    <t>PN3322.S79.E8</t>
  </si>
  <si>
    <t>286-97</t>
  </si>
  <si>
    <t>743-94</t>
  </si>
  <si>
    <t>1346-99</t>
  </si>
  <si>
    <t>Rocabruno bate a Ditirambo</t>
  </si>
  <si>
    <t>3421-00</t>
  </si>
  <si>
    <t>363-06</t>
  </si>
  <si>
    <t>364-06</t>
  </si>
  <si>
    <t>La corazonada</t>
  </si>
  <si>
    <t>Barry Gifford</t>
  </si>
  <si>
    <t>PN3322.G514.C67</t>
  </si>
  <si>
    <t>335-20</t>
  </si>
  <si>
    <t>La muerte feliz de William Carlos Williams</t>
  </si>
  <si>
    <t>Marta Aponte Alsina</t>
  </si>
  <si>
    <t>PN3322.A7N.M84</t>
  </si>
  <si>
    <t>334-20</t>
  </si>
  <si>
    <t>Fondo Editorial Universidad Autónoma de Querétaro</t>
  </si>
  <si>
    <t>La joroba</t>
  </si>
  <si>
    <t>Andreas Kurz</t>
  </si>
  <si>
    <t>PN3322.K879.J67</t>
  </si>
  <si>
    <t>333-20</t>
  </si>
  <si>
    <t>El capitán de los dormidos</t>
  </si>
  <si>
    <t>Mayra Montero</t>
  </si>
  <si>
    <t>PN3322.M665M.C36</t>
  </si>
  <si>
    <t>329-20</t>
  </si>
  <si>
    <t>Gaia</t>
  </si>
  <si>
    <t>Colegio de Bachilleres de Oaxaca</t>
  </si>
  <si>
    <t>La otra isla: novela</t>
  </si>
  <si>
    <t>Valley of the dolls: a novel</t>
  </si>
  <si>
    <t>1462-07</t>
  </si>
  <si>
    <t>1304-94</t>
  </si>
  <si>
    <t>601-07</t>
  </si>
  <si>
    <t>La paloma</t>
  </si>
  <si>
    <t>PN3322.S86.P3</t>
  </si>
  <si>
    <t>2164-97</t>
  </si>
  <si>
    <t>El perfume: Historia de un asesino</t>
  </si>
  <si>
    <t>3256-08</t>
  </si>
  <si>
    <t>406-09</t>
  </si>
  <si>
    <t>3394-08</t>
  </si>
  <si>
    <t>2543-01</t>
  </si>
  <si>
    <t>1568-99</t>
  </si>
  <si>
    <t>1938-02</t>
  </si>
  <si>
    <t>595-08</t>
  </si>
  <si>
    <t>1420-09</t>
  </si>
  <si>
    <t>683-98</t>
  </si>
  <si>
    <t>1776-07</t>
  </si>
  <si>
    <t>1446-09</t>
  </si>
  <si>
    <t>1016-93</t>
  </si>
  <si>
    <t>Del Cielo y del Infierno</t>
  </si>
  <si>
    <t>2279-03</t>
  </si>
  <si>
    <t>PN3322.S894.D46</t>
  </si>
  <si>
    <t>PN3322.S894.H3</t>
  </si>
  <si>
    <t>151-07</t>
  </si>
  <si>
    <t>El habitante de dos mundos : obra científica, religiosa y visionaria</t>
  </si>
  <si>
    <t>Inmanuel Swedenborg</t>
  </si>
  <si>
    <t>PN3322.S894.P5</t>
  </si>
  <si>
    <t>204-93</t>
  </si>
  <si>
    <t>De planetas y angeles: antología</t>
  </si>
  <si>
    <t>1454-99</t>
  </si>
  <si>
    <t>PN3322.S9.A7</t>
  </si>
  <si>
    <t>181-07</t>
  </si>
  <si>
    <t>La batalla entre los libros antiguos y modernos</t>
  </si>
  <si>
    <t>PN3322.S9.B37</t>
  </si>
  <si>
    <t>1363-07</t>
  </si>
  <si>
    <t>65-99</t>
  </si>
  <si>
    <t>Una humilde propuesta... y otros escritos</t>
  </si>
  <si>
    <t>PN3322.S9.H85</t>
  </si>
  <si>
    <t>2501-08</t>
  </si>
  <si>
    <t>PN3322.S9.I68</t>
  </si>
  <si>
    <t>1269-08</t>
  </si>
  <si>
    <t>PN3322.S9.M6</t>
  </si>
  <si>
    <t>1921-08</t>
  </si>
  <si>
    <t>331-03</t>
  </si>
  <si>
    <t>Obras selectas : viajes de Gulliver, cuento de una barrica, la conducta de los aliados, poesía y otros textos</t>
  </si>
  <si>
    <t>Me Cayó el Veinte</t>
  </si>
  <si>
    <t>PN3322.S9.P4</t>
  </si>
  <si>
    <t>856-01</t>
  </si>
  <si>
    <t>PN3322.S9.V5 1994</t>
  </si>
  <si>
    <t>1792-94</t>
  </si>
  <si>
    <t>3063-00</t>
  </si>
  <si>
    <t>PN3322.S9.V5 2014</t>
  </si>
  <si>
    <t>Carmen Sylva (Isabel, reina de Rumanía)</t>
  </si>
  <si>
    <t>Los hermanos</t>
  </si>
  <si>
    <t>Brendan O`Carroll</t>
  </si>
  <si>
    <t>PN3322.O327.H47</t>
  </si>
  <si>
    <t>Purga</t>
  </si>
  <si>
    <t>Sofi Oksanen</t>
  </si>
  <si>
    <t>PN3322.O547.P87</t>
  </si>
  <si>
    <t>Quien sepa de amores</t>
  </si>
  <si>
    <t>PN3322.A511.QU5</t>
  </si>
  <si>
    <t>Javier Castellanos Martínez</t>
  </si>
  <si>
    <t>Instituro Estatal de Educación para los Adultos</t>
  </si>
  <si>
    <t>1507-13</t>
  </si>
  <si>
    <t>622-18</t>
  </si>
  <si>
    <t>555-12</t>
  </si>
  <si>
    <t>612-14</t>
  </si>
  <si>
    <t>2437-11</t>
  </si>
  <si>
    <t>151-13</t>
  </si>
  <si>
    <t>177-13</t>
  </si>
  <si>
    <t>253-20</t>
  </si>
  <si>
    <t>2173-10</t>
  </si>
  <si>
    <t>520-19</t>
  </si>
  <si>
    <t>825-10</t>
  </si>
  <si>
    <t>394-10</t>
  </si>
  <si>
    <t>1500-11</t>
  </si>
  <si>
    <t>1737-10</t>
  </si>
  <si>
    <t>703-13</t>
  </si>
  <si>
    <t>38-17</t>
  </si>
  <si>
    <t>704-17</t>
  </si>
  <si>
    <t>1785-10</t>
  </si>
  <si>
    <t>336-15</t>
  </si>
  <si>
    <t>121-14</t>
  </si>
  <si>
    <t>457-15</t>
  </si>
  <si>
    <t>388-14</t>
  </si>
  <si>
    <t>265-14</t>
  </si>
  <si>
    <t>721-17</t>
  </si>
  <si>
    <t>397-19</t>
  </si>
  <si>
    <t>545-18</t>
  </si>
  <si>
    <t>682-11</t>
  </si>
  <si>
    <t>718-13</t>
  </si>
  <si>
    <t>445-95</t>
  </si>
  <si>
    <t>Pauline : memorias de la Madama de Clay Street</t>
  </si>
  <si>
    <t>719-06</t>
  </si>
  <si>
    <t>622-92</t>
  </si>
  <si>
    <t>3346-08</t>
  </si>
  <si>
    <t>1179-97</t>
  </si>
  <si>
    <t>753-94</t>
  </si>
  <si>
    <t>PN3322.T328.G3</t>
  </si>
  <si>
    <t>Carlos Gumpert Melgosa</t>
  </si>
  <si>
    <t>903-96</t>
  </si>
  <si>
    <t>724-95</t>
  </si>
  <si>
    <t>2244-97</t>
  </si>
  <si>
    <t>752-94</t>
  </si>
  <si>
    <t>PN3322.T328.O2</t>
  </si>
  <si>
    <t>679-95</t>
  </si>
  <si>
    <t>1262-98</t>
  </si>
  <si>
    <t>726-95</t>
  </si>
  <si>
    <t>Sostiene Pereira: una declaración</t>
  </si>
  <si>
    <t>891-97</t>
  </si>
  <si>
    <t>799-96</t>
  </si>
  <si>
    <t>El tiempo envejese deprisa: nueve historias</t>
  </si>
  <si>
    <t>Tristano muere: una vida</t>
  </si>
  <si>
    <t>Viajes y otros viajes</t>
  </si>
  <si>
    <t>PN3322.T328.V5</t>
  </si>
  <si>
    <t>1931-04</t>
  </si>
  <si>
    <t>723-95</t>
  </si>
  <si>
    <t>El cartero del rey. Otros cuentos: textos completos</t>
  </si>
  <si>
    <t>2094-99</t>
  </si>
  <si>
    <t>1686-99</t>
  </si>
  <si>
    <t>321-96</t>
  </si>
  <si>
    <t>1401-05</t>
  </si>
  <si>
    <t>Edicomunicaciones</t>
  </si>
  <si>
    <t>603-09</t>
  </si>
  <si>
    <t>604-09</t>
  </si>
  <si>
    <t>605-09</t>
  </si>
  <si>
    <t>606-09</t>
  </si>
  <si>
    <t>PN3322.T34.B74</t>
  </si>
  <si>
    <t>2957-01</t>
  </si>
  <si>
    <t>PN3322.T34.S54</t>
  </si>
  <si>
    <t>PN3322.T34.D4 V.2</t>
  </si>
  <si>
    <t>PN3322.T34.D4 V.1</t>
  </si>
  <si>
    <t>2958-01</t>
  </si>
  <si>
    <t>El Álamo : una historia no apta para Hollywood</t>
  </si>
  <si>
    <t>Le Point du Jour</t>
  </si>
  <si>
    <t>Días de combate</t>
  </si>
  <si>
    <t>PN3322.T35.D5</t>
  </si>
  <si>
    <t>614-01</t>
  </si>
  <si>
    <t>Máscara Azteca y el Doctor Niebla: después del golpe</t>
  </si>
  <si>
    <t>2096-99</t>
  </si>
  <si>
    <t>1130-05</t>
  </si>
  <si>
    <t>662-04</t>
  </si>
  <si>
    <t>Yaquis: historia de una guerra popular y de un genocidio en México</t>
  </si>
  <si>
    <t>1947-04</t>
  </si>
  <si>
    <t>PN3322.T3514.H5</t>
  </si>
  <si>
    <t>PN3322.T3514.M67</t>
  </si>
  <si>
    <t>Anima mundi</t>
  </si>
  <si>
    <t>Amor de perdición</t>
  </si>
  <si>
    <t>El caso de Paul: Un estudio sobre el temperamento</t>
  </si>
  <si>
    <t>Diccionario secreto</t>
  </si>
  <si>
    <t>México, ciudad de papel</t>
  </si>
  <si>
    <t>Venidos del miedo</t>
  </si>
  <si>
    <t>Julián Sánchez Caramazana</t>
  </si>
  <si>
    <t>PN3322.S255C.V45</t>
  </si>
  <si>
    <t>Desarticulaciones</t>
  </si>
  <si>
    <t>Sylvia Molloy</t>
  </si>
  <si>
    <t>PN3322.M6534.D47</t>
  </si>
  <si>
    <t>Lestat el vampiro: Crónicas vampíricas</t>
  </si>
  <si>
    <t>Anne Rice</t>
  </si>
  <si>
    <t>PN3322.R533.L47</t>
  </si>
  <si>
    <t>Manuel Cortés Blanco</t>
  </si>
  <si>
    <t>Irreverentes</t>
  </si>
  <si>
    <t>PN3322.C674B.P53</t>
  </si>
  <si>
    <t>705-17</t>
  </si>
  <si>
    <t>2281-10</t>
  </si>
  <si>
    <t>507-15</t>
  </si>
  <si>
    <t>942-13</t>
  </si>
  <si>
    <t>508-15</t>
  </si>
  <si>
    <t>711-11</t>
  </si>
  <si>
    <t>712-11</t>
  </si>
  <si>
    <t>312-20</t>
  </si>
  <si>
    <t>169-16</t>
  </si>
  <si>
    <t>188-13</t>
  </si>
  <si>
    <t>2338-10</t>
  </si>
  <si>
    <t>1174-10</t>
  </si>
  <si>
    <t>Alonso Sánchez Baute</t>
  </si>
  <si>
    <t>PN3322.S255B.D53</t>
  </si>
  <si>
    <t>El pez que aprendió a caminar</t>
  </si>
  <si>
    <t>Estruendomudo</t>
  </si>
  <si>
    <t>PN3322.U44.P49</t>
  </si>
  <si>
    <t>Gustavo Espinosa</t>
  </si>
  <si>
    <t>Casa Editorial HUM</t>
  </si>
  <si>
    <t>PN3322.E864.A72</t>
  </si>
  <si>
    <t>Adiós Diomedes</t>
  </si>
  <si>
    <t>Leandro Delgado</t>
  </si>
  <si>
    <t>PN3322.D454L.A33</t>
  </si>
  <si>
    <t>La vida de hotel</t>
  </si>
  <si>
    <t>Javier Montes</t>
  </si>
  <si>
    <t>PN3322.M668J.V53</t>
  </si>
  <si>
    <t>Escucha mi voz</t>
  </si>
  <si>
    <t>1904-03</t>
  </si>
  <si>
    <t>1881-08</t>
  </si>
  <si>
    <t>3133-08</t>
  </si>
  <si>
    <t>Dos miradas malévolas : la historia del señor Colinazul y sueños de bioxido de manganeso</t>
  </si>
  <si>
    <t>1880-08</t>
  </si>
  <si>
    <t>3236-00</t>
  </si>
  <si>
    <t>La gata, Shozo y sus dos mujeres</t>
  </si>
  <si>
    <t>1114-07</t>
  </si>
  <si>
    <t>1899-08</t>
  </si>
  <si>
    <t>1531-09</t>
  </si>
  <si>
    <t>Sobre Shunkin</t>
  </si>
  <si>
    <t>PN3322.T355.S62</t>
  </si>
  <si>
    <t>1938-07</t>
  </si>
  <si>
    <t>PN3322.T368.A65 2008</t>
  </si>
  <si>
    <t>El animal sobre la piedra</t>
  </si>
  <si>
    <t>Acapulco en el sueño</t>
  </si>
  <si>
    <t>Nuevo Mundo</t>
  </si>
  <si>
    <t>PN3322.T37.A22</t>
  </si>
  <si>
    <t>El jilguero</t>
  </si>
  <si>
    <t>Donna Tartt</t>
  </si>
  <si>
    <t>PN3322.T377.J55</t>
  </si>
  <si>
    <t>Un juego de niños</t>
  </si>
  <si>
    <t>PN3322.T377.J8</t>
  </si>
  <si>
    <t>PN3322.T377.S4</t>
  </si>
  <si>
    <t>328-09</t>
  </si>
  <si>
    <t>Un hombre: Klaus Klump</t>
  </si>
  <si>
    <t>PN3322.T38.H6</t>
  </si>
  <si>
    <t>El señor Henri</t>
  </si>
  <si>
    <t>PN3322.T38.S4</t>
  </si>
  <si>
    <t>A caminho do vuñcao = Camino al volcán</t>
  </si>
  <si>
    <t>PN3322.T45.C36</t>
  </si>
  <si>
    <t>Gobierno del Estado de Tamaulipas</t>
  </si>
  <si>
    <t>PN3322.T46.V3</t>
  </si>
  <si>
    <t>Historia del olvido</t>
  </si>
  <si>
    <t>1080-04</t>
  </si>
  <si>
    <t>Victor Terán</t>
  </si>
  <si>
    <t>PN3322.T47.T5</t>
  </si>
  <si>
    <t>2450-08</t>
  </si>
  <si>
    <t>Cumbia y desaparecer</t>
  </si>
  <si>
    <t>William Makepeace Thackeray</t>
  </si>
  <si>
    <t>PN3322.T49.F47 V.1</t>
  </si>
  <si>
    <t>2207-00</t>
  </si>
  <si>
    <t>1490-05</t>
  </si>
  <si>
    <t>PN3322.C478.D65 2004</t>
  </si>
  <si>
    <t>PN3322.C478.D65 2005</t>
  </si>
  <si>
    <t>PN3322.C478.I53 1999 V.2</t>
  </si>
  <si>
    <t>PN3322.C478.I53 1999 V.1</t>
  </si>
  <si>
    <t>PN3322.C478.I53 1997 V.2</t>
  </si>
  <si>
    <t>PN3322.C478.I53 1997 V.1</t>
  </si>
  <si>
    <t>PN3322.C478.I53 1985 V.2</t>
  </si>
  <si>
    <t>PN3322.C478.I53 1985 V.1</t>
  </si>
  <si>
    <t>Grupo Santander</t>
  </si>
  <si>
    <t>1335-13</t>
  </si>
  <si>
    <t>PN3322.C478.N68 1994</t>
  </si>
  <si>
    <t>PN3322.C478.N68 1962</t>
  </si>
  <si>
    <t>407-18</t>
  </si>
  <si>
    <t>PN3322.B67.O73</t>
  </si>
  <si>
    <t>Las voces de Marrakech: Impresiones de viaje</t>
  </si>
  <si>
    <t>PN3322.B7.A7 2002</t>
  </si>
  <si>
    <t>El libro uruguayo de los muertos: Pequeña muestra del vicio en el que caigo todos los dias</t>
  </si>
  <si>
    <t>666-15</t>
  </si>
  <si>
    <t>En busca de la ayahuasca y otros desvios. Ensayos y reflexiones</t>
  </si>
  <si>
    <t>3014-01</t>
  </si>
  <si>
    <t>492-01</t>
  </si>
  <si>
    <t>1957-08</t>
  </si>
  <si>
    <t>En el Gallo de Hierro: Viajes en tren por China</t>
  </si>
  <si>
    <t>1805-03</t>
  </si>
  <si>
    <t>PN3322.T495.G3 1997</t>
  </si>
  <si>
    <t>867-03</t>
  </si>
  <si>
    <t>Hotel Honolulu</t>
  </si>
  <si>
    <t>661-03</t>
  </si>
  <si>
    <t>El viejo expreso de la patagonia: un viaje en tren por las Américas</t>
  </si>
  <si>
    <t>PN3322.T495.V5</t>
  </si>
  <si>
    <t>1776-01</t>
  </si>
  <si>
    <t>Pétalos de sangre</t>
  </si>
  <si>
    <t>Elefantes del Sur</t>
  </si>
  <si>
    <t>PN3322.T496.P47</t>
  </si>
  <si>
    <t>PN3322.T497.H8</t>
  </si>
  <si>
    <t>465-99</t>
  </si>
  <si>
    <t>Hacia el comienzo : relatos completos, I</t>
  </si>
  <si>
    <t>Retrato del artista cachorro : relatos completos, II</t>
  </si>
  <si>
    <t>2995-00</t>
  </si>
  <si>
    <t>Los filósofos oscuros</t>
  </si>
  <si>
    <t>Yo, Moctezuma, emperador de los aztecas</t>
  </si>
  <si>
    <t>1716-02</t>
  </si>
  <si>
    <t>AMMO</t>
  </si>
  <si>
    <t>2569-07</t>
  </si>
  <si>
    <t>506-96</t>
  </si>
  <si>
    <t>1086-04</t>
  </si>
  <si>
    <t>141-02</t>
  </si>
  <si>
    <t>The master : retrato del novelista adulto</t>
  </si>
  <si>
    <t>1833-99</t>
  </si>
  <si>
    <t>Héctor Toledano</t>
  </si>
  <si>
    <t>491-97</t>
  </si>
  <si>
    <t>Cartas de J.R.R. Tolkien</t>
  </si>
  <si>
    <t>John Ronald Reuel Tolkien</t>
  </si>
  <si>
    <t>PN3322.T644.C3</t>
  </si>
  <si>
    <t>1262-03</t>
  </si>
  <si>
    <t>Egidio, el granjero de Ham. Hoja de Niggle. El herrero de Wotton mayor</t>
  </si>
  <si>
    <t>2162-99</t>
  </si>
  <si>
    <t>2501-07</t>
  </si>
  <si>
    <t>PN3322.T644.H6 2002</t>
  </si>
  <si>
    <t>1249-03</t>
  </si>
  <si>
    <t xml:space="preserve">PN3322.T644.S3 V.1 </t>
  </si>
  <si>
    <t>2181-99</t>
  </si>
  <si>
    <t>2182-99</t>
  </si>
  <si>
    <t>2183-99</t>
  </si>
  <si>
    <t>PN3322.T644.S3 V.2</t>
  </si>
  <si>
    <t>PN3322.T644.S3 V.3</t>
  </si>
  <si>
    <t>1404-05</t>
  </si>
  <si>
    <t>PN3322.T649.A4</t>
  </si>
  <si>
    <t>923-94</t>
  </si>
  <si>
    <t>454-01</t>
  </si>
  <si>
    <t>PN3322.T65.C3</t>
  </si>
  <si>
    <t>771-01</t>
  </si>
  <si>
    <t>516-98</t>
  </si>
  <si>
    <t>1871-08</t>
  </si>
  <si>
    <t>Conversaciones y entrevistas: encuentros con Yásnaia Poliana</t>
  </si>
  <si>
    <t>Correspondencia 1842-1879</t>
  </si>
  <si>
    <t>PN3322.T65.C678</t>
  </si>
  <si>
    <t>2252-07</t>
  </si>
  <si>
    <t>Correspondencia, 1880-1910</t>
  </si>
  <si>
    <t>PN3322.T65.C679</t>
  </si>
  <si>
    <t>856-09</t>
  </si>
  <si>
    <t>¿Cuánta tierra necesita un hombre?</t>
  </si>
  <si>
    <t>PN3322.T65.C83</t>
  </si>
  <si>
    <t>1228-02</t>
  </si>
  <si>
    <t>PN3322.T65.D5 V.1</t>
  </si>
  <si>
    <t>PN3322.T65.D5 V.2</t>
  </si>
  <si>
    <t>701-02</t>
  </si>
  <si>
    <t>2285-03</t>
  </si>
  <si>
    <t>La escuela de Yásnaia Poliana</t>
  </si>
  <si>
    <t>1856-08</t>
  </si>
  <si>
    <t>PN3322.T65.F3</t>
  </si>
  <si>
    <t>PN3322.T65.G8 1997</t>
  </si>
  <si>
    <t>1514-98</t>
  </si>
  <si>
    <t>PN3322.T65.G8 2003</t>
  </si>
  <si>
    <t>831-07</t>
  </si>
  <si>
    <t>Infancia, adolecencia, juventud</t>
  </si>
  <si>
    <t>PN3322.T65.I6</t>
  </si>
  <si>
    <t>1097-01</t>
  </si>
  <si>
    <t>1696-06</t>
  </si>
  <si>
    <t>Iván el imbecil y otros cuentos</t>
  </si>
  <si>
    <t>2143-97</t>
  </si>
  <si>
    <t>1296-01</t>
  </si>
  <si>
    <t>PN3322.T65.J3</t>
  </si>
  <si>
    <t>PN3322.T65.J3 2008</t>
  </si>
  <si>
    <t>2731-08</t>
  </si>
  <si>
    <t>La mañana de un terrateniente. Historia de un caballo</t>
  </si>
  <si>
    <t>2255-03</t>
  </si>
  <si>
    <t>309-98</t>
  </si>
  <si>
    <t>Obras Selectas II</t>
  </si>
  <si>
    <t>1074-09</t>
  </si>
  <si>
    <t>765-98</t>
  </si>
  <si>
    <t>764-98</t>
  </si>
  <si>
    <t>763-98</t>
  </si>
  <si>
    <t>1368-06</t>
  </si>
  <si>
    <t>Tolstoi: retrato psicológico</t>
  </si>
  <si>
    <t>Vitae</t>
  </si>
  <si>
    <t>164-07</t>
  </si>
  <si>
    <t>1429-06</t>
  </si>
  <si>
    <t>PN3322.T65.R47 1984</t>
  </si>
  <si>
    <t>255-98</t>
  </si>
  <si>
    <t>Catrata</t>
  </si>
  <si>
    <t>1281-99</t>
  </si>
  <si>
    <t>1293-94</t>
  </si>
  <si>
    <t>León Tolstoi: su vida y su obra</t>
  </si>
  <si>
    <t>547-01</t>
  </si>
  <si>
    <t>Romain Rolland</t>
  </si>
  <si>
    <t>PN3322.T65.R65</t>
  </si>
  <si>
    <t>197-05</t>
  </si>
  <si>
    <t>Javier Tomeo Estallo</t>
  </si>
  <si>
    <t>1139-05</t>
  </si>
  <si>
    <t>1871-03</t>
  </si>
  <si>
    <t>994-94</t>
  </si>
  <si>
    <t>1643-09</t>
  </si>
  <si>
    <t>150-01</t>
  </si>
  <si>
    <t>Fondo Regional para la Cultura y las Artes</t>
  </si>
  <si>
    <t>187-05</t>
  </si>
  <si>
    <t>2469-07</t>
  </si>
  <si>
    <t>PN3322.T67C.A7</t>
  </si>
  <si>
    <t xml:space="preserve">Danubio Torres Fierro </t>
  </si>
  <si>
    <t>PN3322.T67J.V5</t>
  </si>
  <si>
    <t>449-95</t>
  </si>
  <si>
    <t>Cuentos colimotes</t>
  </si>
  <si>
    <t>Gregorio Torres Quntero</t>
  </si>
  <si>
    <t>PN3322.T67Q.C8</t>
  </si>
  <si>
    <t>580-04</t>
  </si>
  <si>
    <t>1077-05</t>
  </si>
  <si>
    <t>PN3322.T678.M3</t>
  </si>
  <si>
    <t>2691-92</t>
  </si>
  <si>
    <t>1195-07</t>
  </si>
  <si>
    <t>861-06</t>
  </si>
  <si>
    <t>401-06</t>
  </si>
  <si>
    <t>410-06</t>
  </si>
  <si>
    <t>422-06</t>
  </si>
  <si>
    <t>Eleazar o El manantial y la zarza</t>
  </si>
  <si>
    <t>El espejo de las ideas : tratado</t>
  </si>
  <si>
    <t>EL Ancantilado</t>
  </si>
  <si>
    <t>PN3322.T683.E86</t>
  </si>
  <si>
    <t>La gota de oro</t>
  </si>
  <si>
    <t>PN3322.T683.G6</t>
  </si>
  <si>
    <t>1069-93</t>
  </si>
  <si>
    <t>1107-94</t>
  </si>
  <si>
    <t>2156-98</t>
  </si>
  <si>
    <t>3190-01</t>
  </si>
  <si>
    <t>442-95</t>
  </si>
  <si>
    <t>Marta Traba : una terquedad furibunda</t>
  </si>
  <si>
    <t>1442-05</t>
  </si>
  <si>
    <t>570-07</t>
  </si>
  <si>
    <t>2136-04</t>
  </si>
  <si>
    <t>Museo de Arte Moderno</t>
  </si>
  <si>
    <t>1157-94</t>
  </si>
  <si>
    <t>1348-09</t>
  </si>
  <si>
    <t>2151-04</t>
  </si>
  <si>
    <t>387-04</t>
  </si>
  <si>
    <t>386-04</t>
  </si>
  <si>
    <t>1159-94</t>
  </si>
  <si>
    <t>2329-99</t>
  </si>
  <si>
    <t>2362-99</t>
  </si>
  <si>
    <t>1160-94</t>
  </si>
  <si>
    <t>The rebellion of the Hanged</t>
  </si>
  <si>
    <t>PN3322.T737.T4 1990</t>
  </si>
  <si>
    <t>1137-94</t>
  </si>
  <si>
    <t>1564-97</t>
  </si>
  <si>
    <t>1811-99</t>
  </si>
  <si>
    <t>El visitante nocturno : historias del campo mexicano</t>
  </si>
  <si>
    <t>2081-02</t>
  </si>
  <si>
    <t>Generación, S. C.</t>
  </si>
  <si>
    <t>203-06</t>
  </si>
  <si>
    <t>1118-06</t>
  </si>
  <si>
    <t>PN3322.T737H.H5</t>
  </si>
  <si>
    <t>1346-09</t>
  </si>
  <si>
    <t>PN3322.T737I.C8</t>
  </si>
  <si>
    <t>PN3322.T7376.C3</t>
  </si>
  <si>
    <t>1483-00</t>
  </si>
  <si>
    <t>PN3322.T7376.C32</t>
  </si>
  <si>
    <t>1862-01</t>
  </si>
  <si>
    <t>PN3322.T7376.C8</t>
  </si>
  <si>
    <t>2097-00</t>
  </si>
  <si>
    <t>PN3322.T7378.C37</t>
  </si>
  <si>
    <t>PN3322.T7378.D4</t>
  </si>
  <si>
    <t>1022-08</t>
  </si>
  <si>
    <t>PN3322.T7378.D5</t>
  </si>
  <si>
    <t>2080-03</t>
  </si>
  <si>
    <t>PN3322.T7378.M5</t>
  </si>
  <si>
    <t>1133-09</t>
  </si>
  <si>
    <t>PN3322.T7378.M5 2009</t>
  </si>
  <si>
    <t>El relato de Sóniechka</t>
  </si>
  <si>
    <t>Universitat Jaume I. D.L</t>
  </si>
  <si>
    <t>PN3322.T7378.R4</t>
  </si>
  <si>
    <t>2045-08</t>
  </si>
  <si>
    <t>PN3322.T7378.V5</t>
  </si>
  <si>
    <t>Taller Ditoria</t>
  </si>
  <si>
    <t>345-09</t>
  </si>
  <si>
    <t>87-01</t>
  </si>
  <si>
    <t>466-01</t>
  </si>
  <si>
    <t>2052-08</t>
  </si>
  <si>
    <t>La ejecución de Troppman. Los nuestros me han enviado</t>
  </si>
  <si>
    <t>PN3322.T87.E5</t>
  </si>
  <si>
    <t>2917-00</t>
  </si>
  <si>
    <t>1450-05</t>
  </si>
  <si>
    <t>PN3322.T87.H35</t>
  </si>
  <si>
    <t>3184-08</t>
  </si>
  <si>
    <t>1318-06</t>
  </si>
  <si>
    <t>Estampas rusas: Un albúm de Iván Turgueniev</t>
  </si>
  <si>
    <t>Moisés Mori</t>
  </si>
  <si>
    <t>PN3322.T87.M67</t>
  </si>
  <si>
    <t>1878-08</t>
  </si>
  <si>
    <t>1812-99</t>
  </si>
  <si>
    <t>Primer amor</t>
  </si>
  <si>
    <t>Bibliotex</t>
  </si>
  <si>
    <t>PN3322.T87.P7 2000</t>
  </si>
  <si>
    <t>2824-00</t>
  </si>
  <si>
    <t>PN3322.T87.P7 2007</t>
  </si>
  <si>
    <t>2515-08</t>
  </si>
  <si>
    <t>PN3322.T87.P7 2014</t>
  </si>
  <si>
    <t>1087-07</t>
  </si>
  <si>
    <t>1905-99</t>
  </si>
  <si>
    <t>PN3322.T87.S3</t>
  </si>
  <si>
    <t>1629-97</t>
  </si>
  <si>
    <t>Senilia: realidades, alucinaciones y fantasias</t>
  </si>
  <si>
    <t>1017-02</t>
  </si>
  <si>
    <t>764-03</t>
  </si>
  <si>
    <t>Esther Tusquests</t>
  </si>
  <si>
    <t>764-94</t>
  </si>
  <si>
    <t>El asalto de la risa : aforismos, sentencias y reflexiones</t>
  </si>
  <si>
    <t>PN3322.T92.A87</t>
  </si>
  <si>
    <t>1096-07</t>
  </si>
  <si>
    <t>PN3322.T92.A88 2005</t>
  </si>
  <si>
    <t>PN3322.T92.A89</t>
  </si>
  <si>
    <t>2821-00</t>
  </si>
  <si>
    <t>PN3322.T92.A892</t>
  </si>
  <si>
    <t>947-09</t>
  </si>
  <si>
    <t>La Biblia según Mark Twain</t>
  </si>
  <si>
    <t>1877-03</t>
  </si>
  <si>
    <t>Cartas de la Tierra</t>
  </si>
  <si>
    <t>Libros del Ciudadano</t>
  </si>
  <si>
    <t>3353-08</t>
  </si>
  <si>
    <t>1646-06</t>
  </si>
  <si>
    <t>PN3322.T92.F6 2001</t>
  </si>
  <si>
    <t>354-04</t>
  </si>
  <si>
    <t>1623-00</t>
  </si>
  <si>
    <t>How to tell a story = Cómo contar un cuento, 1895</t>
  </si>
  <si>
    <t>Lamgre</t>
  </si>
  <si>
    <t>La vida en el Misisipi</t>
  </si>
  <si>
    <t>PN3322.T92.V5</t>
  </si>
  <si>
    <t>Alfred A. Knopf</t>
  </si>
  <si>
    <t>1871-05</t>
  </si>
  <si>
    <t>PN3322.U55.M6 1999</t>
  </si>
  <si>
    <t>2953-00</t>
  </si>
  <si>
    <t>664-94</t>
  </si>
  <si>
    <t>Abel Sánchez : una historia de pasión</t>
  </si>
  <si>
    <t>2390-99</t>
  </si>
  <si>
    <t>Amor y pedagogía : epístolario de Miguel de Unamuno</t>
  </si>
  <si>
    <t>1039-09</t>
  </si>
  <si>
    <t>655-07</t>
  </si>
  <si>
    <t>1650-00</t>
  </si>
  <si>
    <t>La novela de Don Sandalio, jugador de Ajedrez. Un pobre hombre rico, o, el sentimiento cómico de la vida</t>
  </si>
  <si>
    <t>415-07</t>
  </si>
  <si>
    <t>Mi religión y otros ensayos breves</t>
  </si>
  <si>
    <t>PN3322.U56.R45 1978</t>
  </si>
  <si>
    <t>San Manuel Bueno, mártir. Cómo se hace una novela</t>
  </si>
  <si>
    <t>2449-01</t>
  </si>
  <si>
    <t>Del sentimiento trágico de la vida : en los hombres y en los pueblos</t>
  </si>
  <si>
    <t>PN3322.U56.S46 1989</t>
  </si>
  <si>
    <t>PN3322.U56.S46 2005</t>
  </si>
  <si>
    <t>PN3322.U6.C4 1991</t>
  </si>
  <si>
    <t>1342-95</t>
  </si>
  <si>
    <t>A conciencia: memorias</t>
  </si>
  <si>
    <t>Conejo en el recuerdo y otras historias</t>
  </si>
  <si>
    <t>PN3322.U6.C594</t>
  </si>
  <si>
    <t>294-03</t>
  </si>
  <si>
    <t>Nínive</t>
  </si>
  <si>
    <t>Henrietta Rose-Innes</t>
  </si>
  <si>
    <t>PN3322.R6553I.N55</t>
  </si>
  <si>
    <t>20-21</t>
  </si>
  <si>
    <t>Yo te quiero</t>
  </si>
  <si>
    <t>Irene Cao</t>
  </si>
  <si>
    <t>PN3322.C356I.Y6</t>
  </si>
  <si>
    <t>18-21</t>
  </si>
  <si>
    <t>El buen negro</t>
  </si>
  <si>
    <t>Adolfo Caminha</t>
  </si>
  <si>
    <t>PN3322.C3435.B84</t>
  </si>
  <si>
    <t>17-21</t>
  </si>
  <si>
    <t>Kazbek</t>
  </si>
  <si>
    <t>Leonardo Valencia</t>
  </si>
  <si>
    <t>PN3322.V3545.K39</t>
  </si>
  <si>
    <t>Fragmenta</t>
  </si>
  <si>
    <t>Javier Pastor</t>
  </si>
  <si>
    <t>PN3322.P3886.F73</t>
  </si>
  <si>
    <t>14-21</t>
  </si>
  <si>
    <t>Magela Baudoin</t>
  </si>
  <si>
    <t>PN3322.B3896.C65</t>
  </si>
  <si>
    <t>PN3322.O79.E82</t>
  </si>
  <si>
    <t>PN3322.O79.M37</t>
  </si>
  <si>
    <t>PN3322.R87.D67</t>
  </si>
  <si>
    <t>Los que hablan: Fotorrelatos</t>
  </si>
  <si>
    <t>PN3322.M687.H33</t>
  </si>
  <si>
    <t>Así empieza lo malo</t>
  </si>
  <si>
    <t>PN3322.M386.A83</t>
  </si>
  <si>
    <t>¿Se lo decimos a la presidenta?</t>
  </si>
  <si>
    <t>PN3322.A726.D43</t>
  </si>
  <si>
    <t>Rogue island: Los laberintos de la mafia y el poder</t>
  </si>
  <si>
    <t>Bruce DeSilva</t>
  </si>
  <si>
    <t>PN3322.D477.R64</t>
  </si>
  <si>
    <t>Imposible salir de la tierra</t>
  </si>
  <si>
    <t>Alejandra Costamagna</t>
  </si>
  <si>
    <t>PN3322.C6773.I46</t>
  </si>
  <si>
    <t>One Hit Wonder</t>
  </si>
  <si>
    <t>Joselo Rangel</t>
  </si>
  <si>
    <t>PN3322.R365.O53</t>
  </si>
  <si>
    <t>La novia de Houdini</t>
  </si>
  <si>
    <t>PN3322.R637.N68</t>
  </si>
  <si>
    <t>PN3322.F39.V55 1999</t>
  </si>
  <si>
    <t>El sonido y la furia</t>
  </si>
  <si>
    <t>PN3322.F39.S66</t>
  </si>
  <si>
    <t>36-21</t>
  </si>
  <si>
    <t>El extranjero, Estado de sitio</t>
  </si>
  <si>
    <t>PN3322.C349.E97</t>
  </si>
  <si>
    <t>35-21</t>
  </si>
  <si>
    <t>Del duro oficio de vivir, beber y escribir desde el caos</t>
  </si>
  <si>
    <t>PN3322.S469G.D87</t>
  </si>
  <si>
    <t>33-21</t>
  </si>
  <si>
    <t>1268-98</t>
  </si>
  <si>
    <t>2311-03</t>
  </si>
  <si>
    <t>481-01</t>
  </si>
  <si>
    <t>715-06</t>
  </si>
  <si>
    <t>731-94</t>
  </si>
  <si>
    <t>1329-07</t>
  </si>
  <si>
    <t>1323-98</t>
  </si>
  <si>
    <t>Cecilia Urbina</t>
  </si>
  <si>
    <t>PN3322.U72.S5</t>
  </si>
  <si>
    <t>Diarios : Segundo Volumen 2004-2007</t>
  </si>
  <si>
    <t>El silencio de los bosques</t>
  </si>
  <si>
    <t>1801-07</t>
  </si>
  <si>
    <t>1163-06</t>
  </si>
  <si>
    <t>406-06</t>
  </si>
  <si>
    <t>537-07</t>
  </si>
  <si>
    <t>416-06</t>
  </si>
  <si>
    <t>408-06</t>
  </si>
  <si>
    <t>2655-99</t>
  </si>
  <si>
    <t>Exodo</t>
  </si>
  <si>
    <t>PN3322.U754.E96 1962</t>
  </si>
  <si>
    <t>Francisco L. Urquizo</t>
  </si>
  <si>
    <t>337-97</t>
  </si>
  <si>
    <t>1346-03</t>
  </si>
  <si>
    <t>Ladrones de sombras : Las crónicas de Cronos</t>
  </si>
  <si>
    <t>PN3322.U767.L3</t>
  </si>
  <si>
    <t>Del polvo al espejismo: cuentos</t>
  </si>
  <si>
    <t>2063-94</t>
  </si>
  <si>
    <t>Universidad Autónoma de Sinaloa</t>
  </si>
  <si>
    <t>2716-01</t>
  </si>
  <si>
    <t>1085-01</t>
  </si>
  <si>
    <t>1084-01</t>
  </si>
  <si>
    <t>1164-01</t>
  </si>
  <si>
    <t>679-00</t>
  </si>
  <si>
    <t>1388-04</t>
  </si>
  <si>
    <t>Niebla, San Manuel Bueno, mártir</t>
  </si>
  <si>
    <t>PN3322.U56.N54S</t>
  </si>
  <si>
    <t>Chéri, Fin de Chéri, Gigi</t>
  </si>
  <si>
    <t>PN3322.C65.CH4</t>
  </si>
  <si>
    <t>PN3322.L69.B3 1979</t>
  </si>
  <si>
    <t>574-95</t>
  </si>
  <si>
    <t>505-03</t>
  </si>
  <si>
    <t>The Monterrey news : novela</t>
  </si>
  <si>
    <t>2311-07</t>
  </si>
  <si>
    <t>Café Nostalgia</t>
  </si>
  <si>
    <t>PN3322.V352.C34</t>
  </si>
  <si>
    <t>963-00</t>
  </si>
  <si>
    <t>1215-97</t>
  </si>
  <si>
    <t>Luisa Valenzuela</t>
  </si>
  <si>
    <t>591-00</t>
  </si>
  <si>
    <t>853-02</t>
  </si>
  <si>
    <t>2890-00</t>
  </si>
  <si>
    <t>Pepita Jiménez. Morsamor: Novelas</t>
  </si>
  <si>
    <t>UBJO</t>
  </si>
  <si>
    <t>283-98</t>
  </si>
  <si>
    <t>3574-01</t>
  </si>
  <si>
    <t>2529-97</t>
  </si>
  <si>
    <t>Eva : the fugitive = Eva y la fuga</t>
  </si>
  <si>
    <t>University of California</t>
  </si>
  <si>
    <t>4-93</t>
  </si>
  <si>
    <t>Amor que cayó en castigo</t>
  </si>
  <si>
    <t>Artemio de Valle-Arizpe</t>
  </si>
  <si>
    <t>Costa-Amic</t>
  </si>
  <si>
    <t>PN3322.V364.A55</t>
  </si>
  <si>
    <t>3442-00</t>
  </si>
  <si>
    <t>411-05</t>
  </si>
  <si>
    <t>El Canallitas</t>
  </si>
  <si>
    <t>Libreros Mexicanos Unidos</t>
  </si>
  <si>
    <t>1733-08</t>
  </si>
  <si>
    <t>1456-05</t>
  </si>
  <si>
    <t>Ramón María del Valle Inclán</t>
  </si>
  <si>
    <t>PN3322.V365.C67 1976</t>
  </si>
  <si>
    <t>La Prensa</t>
  </si>
  <si>
    <t>PN3322.V365.M4 1959</t>
  </si>
  <si>
    <t>933-94</t>
  </si>
  <si>
    <t>208-05</t>
  </si>
  <si>
    <t>PN3322.V365.M4 1975</t>
  </si>
  <si>
    <t>PN3322.V365.O27 V.1</t>
  </si>
  <si>
    <t>PN3322.V365.O272 V.1</t>
  </si>
  <si>
    <t>PN3322.V365.O272 V.2</t>
  </si>
  <si>
    <t>PN3322.V365.O272 V.3</t>
  </si>
  <si>
    <t>PN3322.V365.O272 V.4</t>
  </si>
  <si>
    <t>El ruedo Ibérico</t>
  </si>
  <si>
    <t>1500-03</t>
  </si>
  <si>
    <t>142-94</t>
  </si>
  <si>
    <t>PN3322.V365.T57 1987</t>
  </si>
  <si>
    <t>2494-08</t>
  </si>
  <si>
    <t>Tirano Banderas: novela de tierra caliente</t>
  </si>
  <si>
    <t>PN3322.V365.T57 1998</t>
  </si>
  <si>
    <t>1361-99</t>
  </si>
  <si>
    <t>PN3322.V365.T57 1999</t>
  </si>
  <si>
    <t>1092-01</t>
  </si>
  <si>
    <t>Valle-Inclán. Los botines blancos de piqué</t>
  </si>
  <si>
    <t>1903-99</t>
  </si>
  <si>
    <t>PN3322.V367.C8 2002</t>
  </si>
  <si>
    <t>2851-08</t>
  </si>
  <si>
    <t>Casablanca la bella</t>
  </si>
  <si>
    <t>1162-02</t>
  </si>
  <si>
    <t>1232-05</t>
  </si>
  <si>
    <t>PN3322.M389.C65</t>
  </si>
  <si>
    <t>Sinfonía Nº 1</t>
  </si>
  <si>
    <t>50-21</t>
  </si>
  <si>
    <t>51-21</t>
  </si>
  <si>
    <t>52-21</t>
  </si>
  <si>
    <t>53-21</t>
  </si>
  <si>
    <t>Luz y Sonido</t>
  </si>
  <si>
    <t>PN3322.M3625.S25</t>
  </si>
  <si>
    <t>Los conquistadores, La vía real</t>
  </si>
  <si>
    <t>PN3322.M365.C66 1979</t>
  </si>
  <si>
    <t>Un puñado de polvo</t>
  </si>
  <si>
    <t>PN3322.W38.P85 1979</t>
  </si>
  <si>
    <t>47-21</t>
  </si>
  <si>
    <t>PN3322.T355.H47 1979</t>
  </si>
  <si>
    <t>45-21</t>
  </si>
  <si>
    <t>Cuentos de amor, de locura y de muerte, Anaconda, El desierto, Más allá</t>
  </si>
  <si>
    <t>PN3322.Q57.C82 1979</t>
  </si>
  <si>
    <t>44-21</t>
  </si>
  <si>
    <t>El Don de la vida</t>
  </si>
  <si>
    <t>457-07</t>
  </si>
  <si>
    <t>PN3322.V368.M36</t>
  </si>
  <si>
    <t>2893-08</t>
  </si>
  <si>
    <t>809-04</t>
  </si>
  <si>
    <t>La puta de Babilonia</t>
  </si>
  <si>
    <t>1048-07</t>
  </si>
  <si>
    <t>La Rambla paralela</t>
  </si>
  <si>
    <t>344-04</t>
  </si>
  <si>
    <t>1688-02</t>
  </si>
  <si>
    <t>La Vírgen de los Sícarios</t>
  </si>
  <si>
    <t>1981-02</t>
  </si>
  <si>
    <t>Carl Johan Vallgren</t>
  </si>
  <si>
    <t>PN3322.V37.C3 1995</t>
  </si>
  <si>
    <t>PN3322.V37.C33 1972</t>
  </si>
  <si>
    <t>959-96</t>
  </si>
  <si>
    <t>PN3322.V37.C33 1980</t>
  </si>
  <si>
    <t>Los cachorros (pichula cuellar)</t>
  </si>
  <si>
    <t>177-98</t>
  </si>
  <si>
    <t>969-94</t>
  </si>
  <si>
    <t>PN3322.V37.C58 1993</t>
  </si>
  <si>
    <t>1980-94</t>
  </si>
  <si>
    <t>1855-99</t>
  </si>
  <si>
    <t>PN3322.V37.C65 2010</t>
  </si>
  <si>
    <t>2000-02</t>
  </si>
  <si>
    <t>293-05</t>
  </si>
  <si>
    <t>Diccionario del amante de América Latina</t>
  </si>
  <si>
    <t>Paídós</t>
  </si>
  <si>
    <t>758-02</t>
  </si>
  <si>
    <t>PN3322.V37.E5 1997</t>
  </si>
  <si>
    <t>971-94</t>
  </si>
  <si>
    <t>2764-08</t>
  </si>
  <si>
    <t>El desierto del amor, La farisea</t>
  </si>
  <si>
    <t>PN3322.M42.D47</t>
  </si>
  <si>
    <t>PN3322.G88.G73 1979</t>
  </si>
  <si>
    <t>Jean Barois</t>
  </si>
  <si>
    <t>PN3322.M389.J43</t>
  </si>
  <si>
    <t>Henry Valentine Miller</t>
  </si>
  <si>
    <t>PN3322.M55.T68 1979</t>
  </si>
  <si>
    <t>PN3322.P76.B873 1979</t>
  </si>
  <si>
    <t>65-21</t>
  </si>
  <si>
    <t>PN3322.G76.P634</t>
  </si>
  <si>
    <t>63-21</t>
  </si>
  <si>
    <t>El poder y la gloria, El americano impasible</t>
  </si>
  <si>
    <t>Hijo de hombre</t>
  </si>
  <si>
    <t>PN3322.R62.H55 1979</t>
  </si>
  <si>
    <t>PN3322.S74.U92 1979</t>
  </si>
  <si>
    <t>60-21</t>
  </si>
  <si>
    <t>982-94</t>
  </si>
  <si>
    <t>PN3322.V37.H5 1992</t>
  </si>
  <si>
    <t>1016-95</t>
  </si>
  <si>
    <t>1989-02</t>
  </si>
  <si>
    <t>Los jefes. Los cachorros</t>
  </si>
  <si>
    <t>1848-94</t>
  </si>
  <si>
    <t>1871-01</t>
  </si>
  <si>
    <t>8-09</t>
  </si>
  <si>
    <t>Literatura y política: Transcripción del ciclo de conferencias en la Cátedra Alfonso Reyes del Instituto Tecnológico y de Estudios Superiores de Monterrey (abril del 2000)</t>
  </si>
  <si>
    <t>PN3322.V37.L57 2001</t>
  </si>
  <si>
    <t>1910-03</t>
  </si>
  <si>
    <t>1713-06</t>
  </si>
  <si>
    <t>Lituma en los Andes</t>
  </si>
  <si>
    <t>2173-99</t>
  </si>
  <si>
    <t>La orgía perpetua : Flaubert y madame Bovary</t>
  </si>
  <si>
    <t>PN3322.V37.O73 1981</t>
  </si>
  <si>
    <t>952-94</t>
  </si>
  <si>
    <t>PN3322.V37.O73 1992</t>
  </si>
  <si>
    <t>1323-99</t>
  </si>
  <si>
    <t>307-05</t>
  </si>
  <si>
    <t>660-03</t>
  </si>
  <si>
    <t>Mario Vargas Llosa : premio internacional Carlos Fuentes a la creación literaria en el idioma español</t>
  </si>
  <si>
    <t>Premio Internacional Carlos Fuentes a la Creación Literaria en el Idioma Español(2012 : México, D.F.)</t>
  </si>
  <si>
    <t>1324-99</t>
  </si>
  <si>
    <t>Sables y utipías : visiones de América Latina</t>
  </si>
  <si>
    <t>1669-09</t>
  </si>
  <si>
    <t>La señorita de Tacna : pieza en dos actos</t>
  </si>
  <si>
    <t>1179-01</t>
  </si>
  <si>
    <t>La tentación de lo imposible: Victor Hugo y Los Miserables</t>
  </si>
  <si>
    <t>958-96</t>
  </si>
  <si>
    <t>Travesuras de la niña mala</t>
  </si>
  <si>
    <t>777-06</t>
  </si>
  <si>
    <t>1277-05</t>
  </si>
  <si>
    <t>1233-04</t>
  </si>
  <si>
    <t>1377-09</t>
  </si>
  <si>
    <t>2926-08</t>
  </si>
  <si>
    <t>Cable a tierra: cuento</t>
  </si>
  <si>
    <t>620-05</t>
  </si>
  <si>
    <t>En la muerte de José Vasconcelos 7 oraciones fúnebres</t>
  </si>
  <si>
    <t>Identidades</t>
  </si>
  <si>
    <t>PN3322.V371.A23</t>
  </si>
  <si>
    <t>2501-01</t>
  </si>
  <si>
    <t>2046-02</t>
  </si>
  <si>
    <t>1937-02</t>
  </si>
  <si>
    <t>Asociación Nacional del Libros, A.C.</t>
  </si>
  <si>
    <t>148-94</t>
  </si>
  <si>
    <t>335-06</t>
  </si>
  <si>
    <t>PN3322.V371.O77</t>
  </si>
  <si>
    <t>1997-02</t>
  </si>
  <si>
    <t>La tormenta : segunda parte de Ulises Criollo</t>
  </si>
  <si>
    <t>1386-01</t>
  </si>
  <si>
    <t>Ulises Criollo</t>
  </si>
  <si>
    <t>1983-02</t>
  </si>
  <si>
    <t>1965-01</t>
  </si>
  <si>
    <t>H. XIV Ayuntamiento</t>
  </si>
  <si>
    <t>1182-97</t>
  </si>
  <si>
    <t>Estación de lluvia: Cuentos selectos</t>
  </si>
  <si>
    <t>269-96</t>
  </si>
  <si>
    <t>2007-94</t>
  </si>
  <si>
    <t>El contorno de la oscuridad</t>
  </si>
  <si>
    <t>2047-94</t>
  </si>
  <si>
    <t>PN3322.V371.T6 1948</t>
  </si>
  <si>
    <t>PN3322.V371.U5 1998</t>
  </si>
  <si>
    <t>PN3322.V371.U5 2000</t>
  </si>
  <si>
    <t>PN3322.V372.L4</t>
  </si>
  <si>
    <t>PN3322.V378.E88</t>
  </si>
  <si>
    <t>PN3322.V378.S4</t>
  </si>
  <si>
    <t>PN3322.V38.C6</t>
  </si>
  <si>
    <t>PN3322.V38.C63</t>
  </si>
  <si>
    <t>PN3322.V383.R85</t>
  </si>
  <si>
    <t>PN3322.V385.P57</t>
  </si>
  <si>
    <t>2041-07</t>
  </si>
  <si>
    <t>PN3322.V385.T8</t>
  </si>
  <si>
    <t>770-03</t>
  </si>
  <si>
    <t>PN3322.V39.A8 1983</t>
  </si>
  <si>
    <t>900-04</t>
  </si>
  <si>
    <t>PN3322.V39.B3</t>
  </si>
  <si>
    <t>2526-99</t>
  </si>
  <si>
    <t>Crónica sentimental de España</t>
  </si>
  <si>
    <t>PN3322.V39.C76</t>
  </si>
  <si>
    <t>PN3322.V39.D4 1998</t>
  </si>
  <si>
    <t>2350-99</t>
  </si>
  <si>
    <t>PN3322.V39.E8</t>
  </si>
  <si>
    <t>PN3322.V39.L3</t>
  </si>
  <si>
    <t>2349-99</t>
  </si>
  <si>
    <t>PN3322.V39.M37</t>
  </si>
  <si>
    <t>PN3322.V39.P3</t>
  </si>
  <si>
    <t>2374-99</t>
  </si>
  <si>
    <t>PN3322.V39.P7</t>
  </si>
  <si>
    <t>382-00</t>
  </si>
  <si>
    <t>La Rosa de Alejandría</t>
  </si>
  <si>
    <t>PN3322.V39.R67</t>
  </si>
  <si>
    <t>PN3322.V39.T3</t>
  </si>
  <si>
    <t>2376-99</t>
  </si>
  <si>
    <t>PN3322.V39.Y6 1998</t>
  </si>
  <si>
    <t>2351-99</t>
  </si>
  <si>
    <t>PN3322.V395.L38</t>
  </si>
  <si>
    <t>PN3322.V43.L53</t>
  </si>
  <si>
    <t>PN3322.V44.H5</t>
  </si>
  <si>
    <t>594-96</t>
  </si>
  <si>
    <t>Grupo Resistencia</t>
  </si>
  <si>
    <t>375-03</t>
  </si>
  <si>
    <t>PN3322.V443.P5</t>
  </si>
  <si>
    <t>2310-02</t>
  </si>
  <si>
    <t>PN3322.V444.C34</t>
  </si>
  <si>
    <t>PN3322.V445.R4</t>
  </si>
  <si>
    <t>1654-01</t>
  </si>
  <si>
    <t>PN3322.V447.D5</t>
  </si>
  <si>
    <t>832-03</t>
  </si>
  <si>
    <t>2928-08</t>
  </si>
  <si>
    <t>Tlacaelel : el azteca entre los aztecas</t>
  </si>
  <si>
    <t>PN3322.V448.T53</t>
  </si>
  <si>
    <t>PN3322.V449.B5</t>
  </si>
  <si>
    <t>PN3322.V449.M37</t>
  </si>
  <si>
    <t>PN3322.V45.D6</t>
  </si>
  <si>
    <t>2062-94</t>
  </si>
  <si>
    <t>PN3322.V452.C73</t>
  </si>
  <si>
    <t>PN3322.V452.C67</t>
  </si>
  <si>
    <t>PN3322.V454.D5</t>
  </si>
  <si>
    <t>2827-00</t>
  </si>
  <si>
    <t>PN3322.V457.A8</t>
  </si>
  <si>
    <t>PN3322.V46.R5</t>
  </si>
  <si>
    <t>2174-97</t>
  </si>
  <si>
    <t>PN3322.V468.C38</t>
  </si>
  <si>
    <t>PN3322.V468.C3</t>
  </si>
  <si>
    <t>1103-93</t>
  </si>
  <si>
    <t>Cavalleria rusticana y otros cuentos sicilianos</t>
  </si>
  <si>
    <t>PN3322.V468.E76</t>
  </si>
  <si>
    <t>PN3322.V468.M3</t>
  </si>
  <si>
    <t>233-93</t>
  </si>
  <si>
    <t>Centro Editor de América Latina</t>
  </si>
  <si>
    <t>PN3322.V468.R4</t>
  </si>
  <si>
    <t>1229-93</t>
  </si>
  <si>
    <t>687-04</t>
  </si>
  <si>
    <t>PN3322.V469.R4</t>
  </si>
  <si>
    <t>Félix Vergara López</t>
  </si>
  <si>
    <t>PN3322.A88.C8</t>
  </si>
  <si>
    <t>PN3322.A8855.O7</t>
  </si>
  <si>
    <t>PN3322.C57.C38</t>
  </si>
  <si>
    <t>PN3322.G37M.Y6</t>
  </si>
  <si>
    <t>PN3322.G375.P37</t>
  </si>
  <si>
    <t>PN3322.G375.T35</t>
  </si>
  <si>
    <t>PN3322.G375.T74</t>
  </si>
  <si>
    <t>PN3322.G645.C39</t>
  </si>
  <si>
    <t>PN3322.G65.A98</t>
  </si>
  <si>
    <t>PN3322.G65.B35</t>
  </si>
  <si>
    <t>PN3322.G65.C65</t>
  </si>
  <si>
    <t>PN3322.G65.C67 1982</t>
  </si>
  <si>
    <t>PN3322.G65.C67 2009</t>
  </si>
  <si>
    <t>PN3322.G65.C87</t>
  </si>
  <si>
    <t>PN3322.G65.D533</t>
  </si>
  <si>
    <t>PN3322.G65.F47 1984</t>
  </si>
  <si>
    <t>PN3322.G65.F47 2002</t>
  </si>
  <si>
    <t>PN3322.G65.H43</t>
  </si>
  <si>
    <t>PN3322.G65.H85</t>
  </si>
  <si>
    <t>PN3322.G65.P67</t>
  </si>
  <si>
    <t>PN3322.G65.S26</t>
  </si>
  <si>
    <t>PN3322.G65.S43</t>
  </si>
  <si>
    <t>PN3322.G65.T47</t>
  </si>
  <si>
    <t>PN3322.G65.T73 1986</t>
  </si>
  <si>
    <t>PN3322.G65.T73 2003</t>
  </si>
  <si>
    <t>PN3322.G66A.M35</t>
  </si>
  <si>
    <t>PN3322.G66E.M53</t>
  </si>
  <si>
    <t>PN3322.G66F.C63</t>
  </si>
  <si>
    <t>PN3322.G66G.S22</t>
  </si>
  <si>
    <t>PN3322.G66J.E97</t>
  </si>
  <si>
    <t>PN3322.G66N.C43</t>
  </si>
  <si>
    <t>PN3322.G66R.U48</t>
  </si>
  <si>
    <t>PN3322.G66S.C54</t>
  </si>
  <si>
    <t>PN3322.G66S.G74</t>
  </si>
  <si>
    <t>PN3322.G66S.N37</t>
  </si>
  <si>
    <t>PN3322.G66S.N84</t>
  </si>
  <si>
    <t>PN3322.G66S.N86</t>
  </si>
  <si>
    <t>PN3322.G66S.S24</t>
  </si>
  <si>
    <t>PN3322.G663.H57</t>
  </si>
  <si>
    <t>PN3322.G663.M35</t>
  </si>
  <si>
    <t>PN3322.G663.N55</t>
  </si>
  <si>
    <t>PN3322.G69.M35</t>
  </si>
  <si>
    <t>PN3322.G69.S58</t>
  </si>
  <si>
    <t>PN3322.G75.A35</t>
  </si>
  <si>
    <t>PN3322.G76.C66</t>
  </si>
  <si>
    <t>PN3322.G76.D44</t>
  </si>
  <si>
    <t>PN3322.G76.D63</t>
  </si>
  <si>
    <t>PN3322.G76.F33</t>
  </si>
  <si>
    <t>PN3322.G76.G45</t>
  </si>
  <si>
    <t>PN3322.G76.I35</t>
  </si>
  <si>
    <t>PN3322.G76.I53</t>
  </si>
  <si>
    <t>PN3322.G76.N84</t>
  </si>
  <si>
    <t>PN3322.G93W.H57</t>
  </si>
  <si>
    <t>PN3322.G93W.D56</t>
  </si>
  <si>
    <t>PN3322.H454.H65 1997</t>
  </si>
  <si>
    <t>PN3322.H57H.J84</t>
  </si>
  <si>
    <t>PN3322.I24.A83</t>
  </si>
  <si>
    <t>PN3322.I24.A98</t>
  </si>
  <si>
    <t>PN3322.I24.C37</t>
  </si>
  <si>
    <t>PN3322.I24.D67</t>
  </si>
  <si>
    <t>PN3322.J33.S56</t>
  </si>
  <si>
    <t>PN3322.J35.P74</t>
  </si>
  <si>
    <t>PN3322.J38.S97 1997</t>
  </si>
  <si>
    <t>PN3322.K393.L57</t>
  </si>
  <si>
    <t>PN3322.V369.H58</t>
  </si>
  <si>
    <t>PN3322.V4415.C8</t>
  </si>
  <si>
    <t>PN3322.V447.E87</t>
  </si>
  <si>
    <t>PN3322.V47.A5</t>
  </si>
  <si>
    <t>PN3322.S74.U92 1999</t>
  </si>
  <si>
    <t>Ediciones Altea</t>
  </si>
  <si>
    <t>PN3322.V47.C3</t>
  </si>
  <si>
    <t>PN3322.V47.D4 2004</t>
  </si>
  <si>
    <t>PN3322.V47.D6 1985</t>
  </si>
  <si>
    <t>558-03</t>
  </si>
  <si>
    <t>Los primeros navíos mexicanos: Un drama en México. Los conquistadores de América Central: Hernán Cortés</t>
  </si>
  <si>
    <t>Gobierno del Estado de Morelos, Instituto de Cultura</t>
  </si>
  <si>
    <t>PN3322.V47.D73</t>
  </si>
  <si>
    <t>1917-03</t>
  </si>
  <si>
    <t>PN3322.V47.H5</t>
  </si>
  <si>
    <t>126-05</t>
  </si>
  <si>
    <t>PN3322.V47.I6</t>
  </si>
  <si>
    <t>1165-03</t>
  </si>
  <si>
    <t>Una invernada en los hielos y otros relatos</t>
  </si>
  <si>
    <t>PN3322.V47.I8 1991</t>
  </si>
  <si>
    <t>125-05</t>
  </si>
  <si>
    <t>Julio Verne: cinco semanas en globo viaje al centro de la tierra, la vuelta al mundo en 80 días</t>
  </si>
  <si>
    <t>PN3322.V47.J8</t>
  </si>
  <si>
    <t>128-05</t>
  </si>
  <si>
    <t>PN3322.V47.M5</t>
  </si>
  <si>
    <t>1837-99</t>
  </si>
  <si>
    <t>PN3322.V47.T6</t>
  </si>
  <si>
    <t>1565-92</t>
  </si>
  <si>
    <t>PN3322.V47.V4 1988</t>
  </si>
  <si>
    <t>969-09</t>
  </si>
  <si>
    <t>3237-00</t>
  </si>
  <si>
    <t>PN3322.V47.V5</t>
  </si>
  <si>
    <t>3052-00</t>
  </si>
  <si>
    <t>PN3322.V47.V8 1984</t>
  </si>
  <si>
    <t>3519-01</t>
  </si>
  <si>
    <t>3280-00</t>
  </si>
  <si>
    <t>PN3322.V47.V8 1993</t>
  </si>
  <si>
    <t>PN3322.V53.A2</t>
  </si>
  <si>
    <t>PN3322.V53.A7</t>
  </si>
  <si>
    <t>2198-02</t>
  </si>
  <si>
    <t>PN3322.V53.E8 2000</t>
  </si>
  <si>
    <t>1537-00</t>
  </si>
  <si>
    <t>PN3322.V53.E8 2006</t>
  </si>
  <si>
    <t>PN3322.V53.E83</t>
  </si>
  <si>
    <t>806-09</t>
  </si>
  <si>
    <t>PN3322.V53.H5</t>
  </si>
  <si>
    <t>1829-97</t>
  </si>
  <si>
    <t>PN3322.V53.L6 1994</t>
  </si>
  <si>
    <t>2536-97</t>
  </si>
  <si>
    <t>PN3322.V53.O7</t>
  </si>
  <si>
    <t>1233-97</t>
  </si>
  <si>
    <t>PN3322.V53.Q4</t>
  </si>
  <si>
    <t>1898-94</t>
  </si>
  <si>
    <t>PN3322.V53.T6</t>
  </si>
  <si>
    <t>2208-00</t>
  </si>
  <si>
    <t>PN3322.V53.V4 1996</t>
  </si>
  <si>
    <t>1895-98</t>
  </si>
  <si>
    <t>651-09</t>
  </si>
  <si>
    <t>PN3322.V533.L5 1986</t>
  </si>
  <si>
    <t>617-01</t>
  </si>
  <si>
    <t>305-01</t>
  </si>
  <si>
    <t>PN3322.V534.V4 2005</t>
  </si>
  <si>
    <t>1917-05</t>
  </si>
  <si>
    <t>2758-00</t>
  </si>
  <si>
    <t>Dreaming war: blood for oil and the Cheney-Bush Junta</t>
  </si>
  <si>
    <t>PN3322.V535.D7</t>
  </si>
  <si>
    <t>1703-03</t>
  </si>
  <si>
    <t>2024-04</t>
  </si>
  <si>
    <t>PN3322.V535.L55</t>
  </si>
  <si>
    <t>1470-95</t>
  </si>
  <si>
    <t>1995-03</t>
  </si>
  <si>
    <t>617-08</t>
  </si>
  <si>
    <t>1952-08</t>
  </si>
  <si>
    <t>Patria e imperio: Ensayos políticos</t>
  </si>
  <si>
    <t>PN3322.V535.S4</t>
  </si>
  <si>
    <t>333-03</t>
  </si>
  <si>
    <t>Soñando la guerra : sangre por petróleo y la Junta Cheney-Bush</t>
  </si>
  <si>
    <t>PN3322.V535.S6</t>
  </si>
  <si>
    <t>133-04</t>
  </si>
  <si>
    <t>1846-11</t>
  </si>
  <si>
    <t>1179-13</t>
  </si>
  <si>
    <t>1180-13</t>
  </si>
  <si>
    <t>80-17</t>
  </si>
  <si>
    <t>El peregrino (diario de un mago)</t>
  </si>
  <si>
    <t>452-15</t>
  </si>
  <si>
    <t>Pablo Lazo Briones (compilador)</t>
  </si>
  <si>
    <t>39-21</t>
  </si>
  <si>
    <t>Días sin hambre</t>
  </si>
  <si>
    <t>Delphine de Vigan</t>
  </si>
  <si>
    <t>PN3322.V538.D53</t>
  </si>
  <si>
    <t>2977-08</t>
  </si>
  <si>
    <t>1522-05</t>
  </si>
  <si>
    <t>1524-05</t>
  </si>
  <si>
    <t>403-09</t>
  </si>
  <si>
    <t>2513-08</t>
  </si>
  <si>
    <t>PN3322.V54.D83 2010</t>
  </si>
  <si>
    <t>587-08</t>
  </si>
  <si>
    <t>526-06</t>
  </si>
  <si>
    <t>3000-08</t>
  </si>
  <si>
    <t>586-08</t>
  </si>
  <si>
    <t>1523-05</t>
  </si>
  <si>
    <t>1525-05</t>
  </si>
  <si>
    <t>346-08</t>
  </si>
  <si>
    <t>Marienbad eléctrico</t>
  </si>
  <si>
    <t>PN3322.V54.P33</t>
  </si>
  <si>
    <t>344-08</t>
  </si>
  <si>
    <t>PN3322.V54.P35</t>
  </si>
  <si>
    <t>213-07</t>
  </si>
  <si>
    <t>Recuerdos inventados : primera antología personal</t>
  </si>
  <si>
    <t>2974-08</t>
  </si>
  <si>
    <t>3003-08</t>
  </si>
  <si>
    <t>1143-05</t>
  </si>
  <si>
    <t>3006-08</t>
  </si>
  <si>
    <t>El viento ligero en Parma</t>
  </si>
  <si>
    <t>PN3322.V54.V54</t>
  </si>
  <si>
    <t>1427-09</t>
  </si>
  <si>
    <t>PN3322.V542.Y6</t>
  </si>
  <si>
    <t>Pólvora y estampas</t>
  </si>
  <si>
    <t>Ediciones Unión</t>
  </si>
  <si>
    <t>PN3322.V543.P6</t>
  </si>
  <si>
    <t>PN3322.V544.B3</t>
  </si>
  <si>
    <t>104-08</t>
  </si>
  <si>
    <t>PN3322.V548.C33</t>
  </si>
  <si>
    <t>La alegría de amar : memorias eróticas del París de los años veinte</t>
  </si>
  <si>
    <t>Anne-Marie Villefranche</t>
  </si>
  <si>
    <t>2049-94</t>
  </si>
  <si>
    <t>1305-08</t>
  </si>
  <si>
    <t>3610-01</t>
  </si>
  <si>
    <t>3408-00</t>
  </si>
  <si>
    <t>5-09</t>
  </si>
  <si>
    <t>El convidado de las últimas fiestas</t>
  </si>
  <si>
    <t>821-94</t>
  </si>
  <si>
    <t>3057-00</t>
  </si>
  <si>
    <t>2034-07</t>
  </si>
  <si>
    <t>2808-11</t>
  </si>
  <si>
    <t>Julio Cortázar, una biografía revisada</t>
  </si>
  <si>
    <t>695-05</t>
  </si>
  <si>
    <t>El Apocalipsis (Todo incluido)</t>
  </si>
  <si>
    <t>La calavera de cristal</t>
  </si>
  <si>
    <t>PN3322.V56.C3 1999</t>
  </si>
  <si>
    <t>248-99</t>
  </si>
  <si>
    <t>PN3322.V56.C3 2017</t>
  </si>
  <si>
    <t>Certidumbre del extravío : entrevista con Juan Villoro</t>
  </si>
  <si>
    <t>590-04</t>
  </si>
  <si>
    <t>PN3322.V56.C85 2007</t>
  </si>
  <si>
    <t>1622-07</t>
  </si>
  <si>
    <t>PN3322.V56.C85 2013</t>
  </si>
  <si>
    <t>PN3322.V56.C85 2017</t>
  </si>
  <si>
    <t>149-09</t>
  </si>
  <si>
    <t>PN3322.V56.D5</t>
  </si>
  <si>
    <t>701-06</t>
  </si>
  <si>
    <t>PN3322.V56.D6</t>
  </si>
  <si>
    <t>161-01</t>
  </si>
  <si>
    <t>PN3322.V56.E4</t>
  </si>
  <si>
    <t>201-01</t>
  </si>
  <si>
    <t>PN3322.V56.L53 2009</t>
  </si>
  <si>
    <t>964-09</t>
  </si>
  <si>
    <t>2646-99</t>
  </si>
  <si>
    <t>1842-01</t>
  </si>
  <si>
    <t>Los once de la tribu : crónicas</t>
  </si>
  <si>
    <t>PN3322.V56.O6</t>
  </si>
  <si>
    <t>1678-95</t>
  </si>
  <si>
    <t>PN3322.V56.P3</t>
  </si>
  <si>
    <t>120-05</t>
  </si>
  <si>
    <t>PN3322.V56.S3</t>
  </si>
  <si>
    <t>1596-05</t>
  </si>
  <si>
    <t>116-05</t>
  </si>
  <si>
    <t>411-07</t>
  </si>
  <si>
    <t>El vértigo horizontal: Una ciudad llamada México</t>
  </si>
  <si>
    <t>PN3322.V56.V53 2015</t>
  </si>
  <si>
    <t>2312-02</t>
  </si>
  <si>
    <t>137-94</t>
  </si>
  <si>
    <t>El simplón guiña el ojo al Frejus</t>
  </si>
  <si>
    <t>817-94</t>
  </si>
  <si>
    <t>Falsas leyendas del pueblo Cucapá : crónicas ficticias que describen la génesis del entorno del Valle de Mexicali a través de las inexistentes leyendas del Pueblo Cucapá</t>
  </si>
  <si>
    <t>En brazos de la mujer madura : memorias galantes de András Vajda</t>
  </si>
  <si>
    <t>PN3322.V59.E6 1990</t>
  </si>
  <si>
    <t>PN3322.V59.H65</t>
  </si>
  <si>
    <t>Surplus</t>
  </si>
  <si>
    <t>El post-exotismo en diez lecciones, lección once</t>
  </si>
  <si>
    <t>PN3322.V595.P67</t>
  </si>
  <si>
    <t>76-09</t>
  </si>
  <si>
    <t>1490-06</t>
  </si>
  <si>
    <t>La imaginación y el poder : una historia intelectual de 1968</t>
  </si>
  <si>
    <t>PN3322.V6.I6</t>
  </si>
  <si>
    <t>1493-98</t>
  </si>
  <si>
    <t>Mentiras contagiosas : ensayos</t>
  </si>
  <si>
    <t>PN3322.V6.M46</t>
  </si>
  <si>
    <t>3187-08</t>
  </si>
  <si>
    <t>3338-08</t>
  </si>
  <si>
    <t>71-00</t>
  </si>
  <si>
    <t>El temperamento melancólico</t>
  </si>
  <si>
    <t>PN3322.V6.T4</t>
  </si>
  <si>
    <t>3065-01</t>
  </si>
  <si>
    <t>Así va el mundo : cuentos orientales</t>
  </si>
  <si>
    <t>911-96</t>
  </si>
  <si>
    <t>Cándido, o, el optimismo : cuentos y cartas</t>
  </si>
  <si>
    <t>PN3322.V65.C3 1988</t>
  </si>
  <si>
    <t>2811-00</t>
  </si>
  <si>
    <t>3339-08</t>
  </si>
  <si>
    <t>PN3322.S745.C3 1968</t>
  </si>
  <si>
    <t>PN3322.C374.S54 1979</t>
  </si>
  <si>
    <t>Michael Crichton</t>
  </si>
  <si>
    <t>Cuentos completos en prosa y verso</t>
  </si>
  <si>
    <t>1161-06</t>
  </si>
  <si>
    <t>PN3322.V65.C85</t>
  </si>
  <si>
    <t>El ingenuo y otros cuentos</t>
  </si>
  <si>
    <t>202-00</t>
  </si>
  <si>
    <t>Memorias : para servir a la vidad de Voltaire escritas por él mismo</t>
  </si>
  <si>
    <t>2291-97</t>
  </si>
  <si>
    <t xml:space="preserve">Voltaire </t>
  </si>
  <si>
    <t>PN3322.V65.S8</t>
  </si>
  <si>
    <t>241-03</t>
  </si>
  <si>
    <t>Librerias</t>
  </si>
  <si>
    <t>Editorial Fontamara</t>
  </si>
  <si>
    <t>2111-01</t>
  </si>
  <si>
    <t>1463-03</t>
  </si>
  <si>
    <t>Laurel</t>
  </si>
  <si>
    <t>PN3322.V67.G35 1988</t>
  </si>
  <si>
    <t>1535-03</t>
  </si>
  <si>
    <t>2306-03</t>
  </si>
  <si>
    <t>Matadero cinco, o, la cruzada de los niños</t>
  </si>
  <si>
    <t>PN3322.V67.M37 1999</t>
  </si>
  <si>
    <t>1034-04</t>
  </si>
  <si>
    <t>El orden del día</t>
  </si>
  <si>
    <t>Ella, o, el sueño de nadie : una novela</t>
  </si>
  <si>
    <t>2001-94</t>
  </si>
  <si>
    <t>1293-01</t>
  </si>
  <si>
    <t>Robert James Waller</t>
  </si>
  <si>
    <t>1870-00</t>
  </si>
  <si>
    <t>PN3322.W356.H5</t>
  </si>
  <si>
    <t>1639-98</t>
  </si>
  <si>
    <t>Premio Municipal de Cuento "Ignacio Padilla" 2016</t>
  </si>
  <si>
    <t>Universidad Autónoma de Querétaro</t>
  </si>
  <si>
    <t>PN3321.92.P73 2016</t>
  </si>
  <si>
    <t>71-21</t>
  </si>
  <si>
    <t>69-21</t>
  </si>
  <si>
    <t>PN3321.92.P73 2017</t>
  </si>
  <si>
    <t>Premio Municipal de Cuento "Ignacio Padilla" 2017</t>
  </si>
  <si>
    <t>1008-02</t>
  </si>
  <si>
    <t>996-02</t>
  </si>
  <si>
    <t>1011-02</t>
  </si>
  <si>
    <t>Ante la pintura : narraciones y poemas</t>
  </si>
  <si>
    <t>El ayudante</t>
  </si>
  <si>
    <t>1771-02</t>
  </si>
  <si>
    <t>691-09</t>
  </si>
  <si>
    <t>Escrito a lápiz : microgramas II (1926-1927)</t>
  </si>
  <si>
    <t>837-09</t>
  </si>
  <si>
    <t>1941-08</t>
  </si>
  <si>
    <t>La habitación del poeta : prosas y poemas inéditos</t>
  </si>
  <si>
    <t>918-09</t>
  </si>
  <si>
    <t>3012-00</t>
  </si>
  <si>
    <t>1046-07</t>
  </si>
  <si>
    <t>2254-03</t>
  </si>
  <si>
    <t>901-09</t>
  </si>
  <si>
    <t>2292-03</t>
  </si>
  <si>
    <t>2208-02</t>
  </si>
  <si>
    <t>PN3322.W368.O27</t>
  </si>
  <si>
    <t>Sinuhé, el Egipcio</t>
  </si>
  <si>
    <t>485-07</t>
  </si>
  <si>
    <t>1426-06</t>
  </si>
  <si>
    <t>Mi siglo : confesiones de un intelectual europeo. Entrevistas con Czeslaw Milosz</t>
  </si>
  <si>
    <t>751-94</t>
  </si>
  <si>
    <t>Una educación incompleta : autobiografía parcial</t>
  </si>
  <si>
    <t>1181-07</t>
  </si>
  <si>
    <t>1130-96</t>
  </si>
  <si>
    <t>¡Noticia bomba! : novela de periodistas</t>
  </si>
  <si>
    <t>1913-99</t>
  </si>
  <si>
    <t>1829-07</t>
  </si>
  <si>
    <t>PN3322.W38.S47</t>
  </si>
  <si>
    <t>2537-01</t>
  </si>
  <si>
    <t>Herbert George Wells</t>
  </si>
  <si>
    <t>2956-00</t>
  </si>
  <si>
    <t>PN3322.W45.H6 2000</t>
  </si>
  <si>
    <t>312-04</t>
  </si>
  <si>
    <t>PN3322.W45.H6 2010</t>
  </si>
  <si>
    <t>2091-04</t>
  </si>
  <si>
    <t>66-99</t>
  </si>
  <si>
    <t>841-03</t>
  </si>
  <si>
    <t>PN3322.W45.P35 2005</t>
  </si>
  <si>
    <t>361-06</t>
  </si>
  <si>
    <t>Los primeros hombres en la luna : novela</t>
  </si>
  <si>
    <t>1093-01</t>
  </si>
  <si>
    <t>PN3322.W45.P8 1988</t>
  </si>
  <si>
    <t>801-94</t>
  </si>
  <si>
    <t>PN3322.W45.P8 2003</t>
  </si>
  <si>
    <t>478-05</t>
  </si>
  <si>
    <t>2746-00</t>
  </si>
  <si>
    <t>Skagboys : los chicos del jaco</t>
  </si>
  <si>
    <t>607-08</t>
  </si>
  <si>
    <t>1414-07</t>
  </si>
  <si>
    <t>La hija del optimista</t>
  </si>
  <si>
    <t>PN3322.W46.H55</t>
  </si>
  <si>
    <t>2315-03</t>
  </si>
  <si>
    <t>La palabra heredada : mis inicios como escritora</t>
  </si>
  <si>
    <t>PN3322.W47.C8 2004</t>
  </si>
  <si>
    <t>1103-06</t>
  </si>
  <si>
    <t>988-01</t>
  </si>
  <si>
    <t>Javier Vergara</t>
  </si>
  <si>
    <t>La Salamandra</t>
  </si>
  <si>
    <t>420-00</t>
  </si>
  <si>
    <t>1960-04</t>
  </si>
  <si>
    <t>PN3322.W53.C84</t>
  </si>
  <si>
    <t>1481-99</t>
  </si>
  <si>
    <t>PN3322.W53.E74 2008</t>
  </si>
  <si>
    <t>647-09</t>
  </si>
  <si>
    <t>PN3322.W53.E74 2009</t>
  </si>
  <si>
    <t>503-98</t>
  </si>
  <si>
    <t>1230-08</t>
  </si>
  <si>
    <t>Libro de réquiems</t>
  </si>
  <si>
    <t>Mauricio Wiesenthal</t>
  </si>
  <si>
    <t>PN3322.W544.L53</t>
  </si>
  <si>
    <t>Estrella de la calle sexta</t>
  </si>
  <si>
    <t>El gran preténder</t>
  </si>
  <si>
    <t>75-10</t>
  </si>
  <si>
    <t>1725-11</t>
  </si>
  <si>
    <t>2556-10</t>
  </si>
  <si>
    <t>476-10</t>
  </si>
  <si>
    <t>223-12</t>
  </si>
  <si>
    <t>548-13</t>
  </si>
  <si>
    <t>1183-13</t>
  </si>
  <si>
    <t>459-15</t>
  </si>
  <si>
    <t>477-16</t>
  </si>
  <si>
    <t>478-16</t>
  </si>
  <si>
    <t>479-16</t>
  </si>
  <si>
    <t>480-16</t>
  </si>
  <si>
    <t>481-16</t>
  </si>
  <si>
    <t>482-16</t>
  </si>
  <si>
    <t>483-16</t>
  </si>
  <si>
    <t>484-16</t>
  </si>
  <si>
    <t>485-16</t>
  </si>
  <si>
    <t>486-16</t>
  </si>
  <si>
    <t>487-16</t>
  </si>
  <si>
    <t>488-16</t>
  </si>
  <si>
    <t>489-16</t>
  </si>
  <si>
    <t>490-16</t>
  </si>
  <si>
    <t>491-16</t>
  </si>
  <si>
    <t>492-16</t>
  </si>
  <si>
    <t>493-16</t>
  </si>
  <si>
    <t>494-16</t>
  </si>
  <si>
    <t>495-16</t>
  </si>
  <si>
    <t>496-16</t>
  </si>
  <si>
    <t>497-16</t>
  </si>
  <si>
    <t>498-16</t>
  </si>
  <si>
    <t>499-16</t>
  </si>
  <si>
    <t>921-10</t>
  </si>
  <si>
    <t>396-14</t>
  </si>
  <si>
    <t>105-14</t>
  </si>
  <si>
    <t>764-10</t>
  </si>
  <si>
    <t>559-13</t>
  </si>
  <si>
    <t>765-15</t>
  </si>
  <si>
    <t>131-17</t>
  </si>
  <si>
    <t>677-18</t>
  </si>
  <si>
    <t>1184-13</t>
  </si>
  <si>
    <t>1029-13</t>
  </si>
  <si>
    <t>350-12</t>
  </si>
  <si>
    <t>200-13</t>
  </si>
  <si>
    <t>839-17</t>
  </si>
  <si>
    <t>766-10</t>
  </si>
  <si>
    <t>443-19</t>
  </si>
  <si>
    <t>1854-12</t>
  </si>
  <si>
    <t>1936-11</t>
  </si>
  <si>
    <t>246-13</t>
  </si>
  <si>
    <t>1127-09</t>
  </si>
  <si>
    <t>242-18</t>
  </si>
  <si>
    <t>243-18</t>
  </si>
  <si>
    <t>404-16</t>
  </si>
  <si>
    <t>361-14</t>
  </si>
  <si>
    <t>100-18</t>
  </si>
  <si>
    <t>254-13</t>
  </si>
  <si>
    <t>1768-11</t>
  </si>
  <si>
    <t>127-14</t>
  </si>
  <si>
    <t>951-11</t>
  </si>
  <si>
    <t>338-14</t>
  </si>
  <si>
    <t>977-11</t>
  </si>
  <si>
    <t>260-10</t>
  </si>
  <si>
    <t>624-19</t>
  </si>
  <si>
    <t>1945-11</t>
  </si>
  <si>
    <t>37-11</t>
  </si>
  <si>
    <t>455-15</t>
  </si>
  <si>
    <t>456-15</t>
  </si>
  <si>
    <t>713-17</t>
  </si>
  <si>
    <t>959-13</t>
  </si>
  <si>
    <t>618-15</t>
  </si>
  <si>
    <t>198-16</t>
  </si>
  <si>
    <t>229-17</t>
  </si>
  <si>
    <t>441-13</t>
  </si>
  <si>
    <t>251-13</t>
  </si>
  <si>
    <t>63-10</t>
  </si>
  <si>
    <t>2024-10</t>
  </si>
  <si>
    <t>35-12</t>
  </si>
  <si>
    <t>236-12</t>
  </si>
  <si>
    <t>237-12</t>
  </si>
  <si>
    <t>1106-13</t>
  </si>
  <si>
    <t>1378-10</t>
  </si>
  <si>
    <t>1377-10</t>
  </si>
  <si>
    <t>2068-11</t>
  </si>
  <si>
    <t>480-10</t>
  </si>
  <si>
    <t>409-14</t>
  </si>
  <si>
    <t>721-14</t>
  </si>
  <si>
    <t>630-15</t>
  </si>
  <si>
    <t>1187-13</t>
  </si>
  <si>
    <t>508-16</t>
  </si>
  <si>
    <t>183-13</t>
  </si>
  <si>
    <t>285-17</t>
  </si>
  <si>
    <t>402-16</t>
  </si>
  <si>
    <t>525-17</t>
  </si>
  <si>
    <t>1188-13</t>
  </si>
  <si>
    <t>442-17</t>
  </si>
  <si>
    <t>82-19</t>
  </si>
  <si>
    <t>192-10</t>
  </si>
  <si>
    <t>1189-13</t>
  </si>
  <si>
    <t>206-14</t>
  </si>
  <si>
    <t>249-14</t>
  </si>
  <si>
    <t>402-18</t>
  </si>
  <si>
    <t>401-18</t>
  </si>
  <si>
    <t>1190-13</t>
  </si>
  <si>
    <t>391-10</t>
  </si>
  <si>
    <t>109-15</t>
  </si>
  <si>
    <t>645-19</t>
  </si>
  <si>
    <t>1175-11</t>
  </si>
  <si>
    <t>999-12</t>
  </si>
  <si>
    <t>227-11</t>
  </si>
  <si>
    <t>928-13</t>
  </si>
  <si>
    <t>184-20</t>
  </si>
  <si>
    <t>561-15</t>
  </si>
  <si>
    <t>654-14</t>
  </si>
  <si>
    <t>1773-10</t>
  </si>
  <si>
    <t>688-13</t>
  </si>
  <si>
    <t>30-15</t>
  </si>
  <si>
    <t>766-15</t>
  </si>
  <si>
    <t>655-14</t>
  </si>
  <si>
    <t>123-10</t>
  </si>
  <si>
    <t>767-15</t>
  </si>
  <si>
    <t>820-10</t>
  </si>
  <si>
    <t>2814-11</t>
  </si>
  <si>
    <t>1873-10</t>
  </si>
  <si>
    <t>27-21</t>
  </si>
  <si>
    <t>298-16</t>
  </si>
  <si>
    <t>972-13</t>
  </si>
  <si>
    <t>1572-12</t>
  </si>
  <si>
    <t>523-15</t>
  </si>
  <si>
    <t>568-15</t>
  </si>
  <si>
    <t>159-10</t>
  </si>
  <si>
    <t>984-10</t>
  </si>
  <si>
    <t>1640-12</t>
  </si>
  <si>
    <t>279-17</t>
  </si>
  <si>
    <t>1598-10</t>
  </si>
  <si>
    <t>19-19</t>
  </si>
  <si>
    <t>246-15</t>
  </si>
  <si>
    <t>1179-11</t>
  </si>
  <si>
    <t>104-18</t>
  </si>
  <si>
    <t>1147-13</t>
  </si>
  <si>
    <t>1670-11</t>
  </si>
  <si>
    <t>1671-11</t>
  </si>
  <si>
    <t>2408-10</t>
  </si>
  <si>
    <t>223-17</t>
  </si>
  <si>
    <t>769-15</t>
  </si>
  <si>
    <t>888-17</t>
  </si>
  <si>
    <t>1769-12</t>
  </si>
  <si>
    <t>1712-12</t>
  </si>
  <si>
    <t>249-13</t>
  </si>
  <si>
    <t>1653-12</t>
  </si>
  <si>
    <t>559-17</t>
  </si>
  <si>
    <t>253-14</t>
  </si>
  <si>
    <t>42-10</t>
  </si>
  <si>
    <t>2613-10</t>
  </si>
  <si>
    <t>522-15</t>
  </si>
  <si>
    <t>89-19</t>
  </si>
  <si>
    <t>233-10</t>
  </si>
  <si>
    <t>72-17</t>
  </si>
  <si>
    <t>228-17</t>
  </si>
  <si>
    <t>2515-11</t>
  </si>
  <si>
    <t>507-13</t>
  </si>
  <si>
    <t>841-17</t>
  </si>
  <si>
    <t>435-13</t>
  </si>
  <si>
    <t>2618-11</t>
  </si>
  <si>
    <t>234-14</t>
  </si>
  <si>
    <t>275-17</t>
  </si>
  <si>
    <t>234-17</t>
  </si>
  <si>
    <t>1660-10</t>
  </si>
  <si>
    <t>850-17</t>
  </si>
  <si>
    <t>813-10</t>
  </si>
  <si>
    <t>2383-10</t>
  </si>
  <si>
    <t>2384-10</t>
  </si>
  <si>
    <t>2440-10</t>
  </si>
  <si>
    <t>484-12</t>
  </si>
  <si>
    <t>147-16</t>
  </si>
  <si>
    <t>770-15</t>
  </si>
  <si>
    <t>668-18</t>
  </si>
  <si>
    <t>1065-11</t>
  </si>
  <si>
    <t>1030-11</t>
  </si>
  <si>
    <t>2431-10</t>
  </si>
  <si>
    <t>2414-10</t>
  </si>
  <si>
    <t>1228-10</t>
  </si>
  <si>
    <t>319-17</t>
  </si>
  <si>
    <t>98-14</t>
  </si>
  <si>
    <t>99-14</t>
  </si>
  <si>
    <t>100-14</t>
  </si>
  <si>
    <t>101-14</t>
  </si>
  <si>
    <t>102-14</t>
  </si>
  <si>
    <t>103-14</t>
  </si>
  <si>
    <t>104-14</t>
  </si>
  <si>
    <t>143-13</t>
  </si>
  <si>
    <t>2166-10</t>
  </si>
  <si>
    <t>2167-10</t>
  </si>
  <si>
    <t>250-17</t>
  </si>
  <si>
    <t>251-17</t>
  </si>
  <si>
    <t>252-17</t>
  </si>
  <si>
    <t>72-19</t>
  </si>
  <si>
    <t>772-15</t>
  </si>
  <si>
    <t>773-15</t>
  </si>
  <si>
    <t>1597-10</t>
  </si>
  <si>
    <t>101-12</t>
  </si>
  <si>
    <t>785-15</t>
  </si>
  <si>
    <t>310-17</t>
  </si>
  <si>
    <t>93-14</t>
  </si>
  <si>
    <t>449-16</t>
  </si>
  <si>
    <t>468-10</t>
  </si>
  <si>
    <t>465-15</t>
  </si>
  <si>
    <t>508-10</t>
  </si>
  <si>
    <t>466-10</t>
  </si>
  <si>
    <t>82-17</t>
  </si>
  <si>
    <t>348-16</t>
  </si>
  <si>
    <t>100-15</t>
  </si>
  <si>
    <t>395-17</t>
  </si>
  <si>
    <t>396-17</t>
  </si>
  <si>
    <t>474-18</t>
  </si>
  <si>
    <t>322-14</t>
  </si>
  <si>
    <t>503-19</t>
  </si>
  <si>
    <t>57-14</t>
  </si>
  <si>
    <t>761-10</t>
  </si>
  <si>
    <t>767-10</t>
  </si>
  <si>
    <t>368-17</t>
  </si>
  <si>
    <t>1193-13</t>
  </si>
  <si>
    <t>2105-12</t>
  </si>
  <si>
    <t>460-14</t>
  </si>
  <si>
    <t>72-10</t>
  </si>
  <si>
    <t>1194-13</t>
  </si>
  <si>
    <t>605-17</t>
  </si>
  <si>
    <t>1588-11</t>
  </si>
  <si>
    <t>381-16</t>
  </si>
  <si>
    <t>2619-10</t>
  </si>
  <si>
    <t>1002-13</t>
  </si>
  <si>
    <t>1003-13</t>
  </si>
  <si>
    <t>1005-13</t>
  </si>
  <si>
    <t>628-15</t>
  </si>
  <si>
    <t>259-16</t>
  </si>
  <si>
    <t>1879-11</t>
  </si>
  <si>
    <t>170-17</t>
  </si>
  <si>
    <t>817-10</t>
  </si>
  <si>
    <t>987-13</t>
  </si>
  <si>
    <t>37-14</t>
  </si>
  <si>
    <t>48-14</t>
  </si>
  <si>
    <t>613-19</t>
  </si>
  <si>
    <t>Gobierno del Estado de Quintana Roo</t>
  </si>
  <si>
    <t>Ensalada de pollos y Baile y cochino</t>
  </si>
  <si>
    <t>590-10</t>
  </si>
  <si>
    <t>Tipo-Litografía de Hermenegildo Miralles</t>
  </si>
  <si>
    <t>Imprenta y Litografía de "El Atlántico" Blanchard y compañía</t>
  </si>
  <si>
    <t>PN3322.W55.A67</t>
  </si>
  <si>
    <t>El arte del ingenio</t>
  </si>
  <si>
    <t>PN3322.W55.A7 2002</t>
  </si>
  <si>
    <t>1816-02</t>
  </si>
  <si>
    <t>135-08</t>
  </si>
  <si>
    <t>PN3322.W55.C6</t>
  </si>
  <si>
    <t>700-97</t>
  </si>
  <si>
    <t>794-94</t>
  </si>
  <si>
    <t>La Fontana Literaria</t>
  </si>
  <si>
    <t>PN3322.W55.C75</t>
  </si>
  <si>
    <t>Cuentos completos : el principe felíz y otros cuentos…</t>
  </si>
  <si>
    <t>2655-00</t>
  </si>
  <si>
    <t>Cuentos Cortos: El principe feliz y otros cuentos</t>
  </si>
  <si>
    <t>PN3322.W55.C83</t>
  </si>
  <si>
    <t>713-01</t>
  </si>
  <si>
    <t>PN3322.W55.D43 2000</t>
  </si>
  <si>
    <t>1088-02</t>
  </si>
  <si>
    <t>La decadencia de la mentira: un comentario</t>
  </si>
  <si>
    <t>PN3322.W55.D43 2014</t>
  </si>
  <si>
    <t>Encantos : aforismos, paradojas y digresiones seleccionados y traducidos por Joan Solé</t>
  </si>
  <si>
    <t>2992-08</t>
  </si>
  <si>
    <t>Epistola : in carcere et vinculis "De profundis"</t>
  </si>
  <si>
    <t>Oscar Wilde : su vida en cartas, escritos e ironías</t>
  </si>
  <si>
    <t>2185-98</t>
  </si>
  <si>
    <t>753-00</t>
  </si>
  <si>
    <t>PN3322.W55.I6 1998</t>
  </si>
  <si>
    <t>56-99</t>
  </si>
  <si>
    <t>PN3322.W55.I6 2000</t>
  </si>
  <si>
    <t>1010-02</t>
  </si>
  <si>
    <t>Oscar Wilde en París</t>
  </si>
  <si>
    <t>Un marido ideal. El abanico de lady Windermere</t>
  </si>
  <si>
    <t>El pescador y su alma y otros cuentos</t>
  </si>
  <si>
    <t>1871-00</t>
  </si>
  <si>
    <t>Los procesos contra Oscar Wilde</t>
  </si>
  <si>
    <t>2286-97</t>
  </si>
  <si>
    <t>PN3322.W55.R4 1981</t>
  </si>
  <si>
    <t>1807-99</t>
  </si>
  <si>
    <t>El ruiseñor y la rosa y otros cuentos : poemas en prosa</t>
  </si>
  <si>
    <t>720-07</t>
  </si>
  <si>
    <t>1376-00</t>
  </si>
  <si>
    <t>549-09</t>
  </si>
  <si>
    <t>1912-05</t>
  </si>
  <si>
    <t>Tennessee Williams</t>
  </si>
  <si>
    <t>1927-04</t>
  </si>
  <si>
    <t>Un tranvía llamado Deseo; Lo que no se dice; Súbitamente el último verano</t>
  </si>
  <si>
    <t>1564-08</t>
  </si>
  <si>
    <t>323-04</t>
  </si>
  <si>
    <t>The Virginian : a horseman of the plains</t>
  </si>
  <si>
    <t>3429-00</t>
  </si>
  <si>
    <t>Accidente : noticias de un día</t>
  </si>
  <si>
    <t>1956-02</t>
  </si>
  <si>
    <t>2542-01</t>
  </si>
  <si>
    <t>844-03</t>
  </si>
  <si>
    <t>Con otra mirada : relatos</t>
  </si>
  <si>
    <t>1656-09</t>
  </si>
  <si>
    <t>687-08</t>
  </si>
  <si>
    <t>1957-04</t>
  </si>
  <si>
    <t>1923-99</t>
  </si>
  <si>
    <t>2638-01</t>
  </si>
  <si>
    <t>Late for the Tea at the Deer Palace = Tarde de té en el palacio</t>
  </si>
  <si>
    <t>Atala, René, El último abencerraje, Páginas autobiográficas</t>
  </si>
  <si>
    <t>PN3322.CH44.B85 2018</t>
  </si>
  <si>
    <t>2433-10</t>
  </si>
  <si>
    <t>Cartas a Olga: Correspondencia Chejov-Olga Knipper ( 1899-1904)</t>
  </si>
  <si>
    <t>266-99</t>
  </si>
  <si>
    <t>Bloody Miami</t>
  </si>
  <si>
    <t>PN3322.W65.B5</t>
  </si>
  <si>
    <t>El coqueteo aerodinámico rocanrol color caramelo de ron</t>
  </si>
  <si>
    <t>PN3322.W65.C6</t>
  </si>
  <si>
    <t>1065-00</t>
  </si>
  <si>
    <t>Elegidos para la gloria : lo que hay que tener</t>
  </si>
  <si>
    <t>1885-98</t>
  </si>
  <si>
    <t>2270-99</t>
  </si>
  <si>
    <t>1331-99</t>
  </si>
  <si>
    <t>3029-08</t>
  </si>
  <si>
    <t>1746-99</t>
  </si>
  <si>
    <t>PN3322.W65.P4</t>
  </si>
  <si>
    <t>1160-02</t>
  </si>
  <si>
    <t>¿Quién teme al Bauhaus feroz? : el arquitecto como mandarín</t>
  </si>
  <si>
    <t>PN3322.W65.Q5</t>
  </si>
  <si>
    <t>1279-05</t>
  </si>
  <si>
    <t>PN3322.W65.T6 2014</t>
  </si>
  <si>
    <t>Del tiempo y el río</t>
  </si>
  <si>
    <t>Piel de Zapa</t>
  </si>
  <si>
    <t>PN3322.W654.T54</t>
  </si>
  <si>
    <t>1683-06</t>
  </si>
  <si>
    <t>En el ejército del faraón : memorias de la última guerra</t>
  </si>
  <si>
    <t>1723-02</t>
  </si>
  <si>
    <t>PN3322.W656.N6</t>
  </si>
  <si>
    <t>1938-04</t>
  </si>
  <si>
    <t>Barbara Wood</t>
  </si>
  <si>
    <t>PN3322.W658.C37</t>
  </si>
  <si>
    <t>741-94</t>
  </si>
  <si>
    <t>2538-97</t>
  </si>
  <si>
    <t>Un cuarto propio</t>
  </si>
  <si>
    <t>PN3322.W66.C83</t>
  </si>
  <si>
    <t>PN3322.W66.D3</t>
  </si>
  <si>
    <t>1890-98</t>
  </si>
  <si>
    <t>785-97</t>
  </si>
  <si>
    <t>Diarios. 1925-1930</t>
  </si>
  <si>
    <t>Entre actos</t>
  </si>
  <si>
    <t>Flush : una biografía</t>
  </si>
  <si>
    <t>943-03</t>
  </si>
  <si>
    <t>1260-01</t>
  </si>
  <si>
    <t>Poseo mi alma: el secreto de Virginia Woolf</t>
  </si>
  <si>
    <t>2488-08</t>
  </si>
  <si>
    <t>PN3322.W66.H3</t>
  </si>
  <si>
    <t>775-02</t>
  </si>
  <si>
    <t>2935-08</t>
  </si>
  <si>
    <t>1701-09</t>
  </si>
  <si>
    <t>2911-08</t>
  </si>
  <si>
    <t>Virginia Woolf : la medida de la vida</t>
  </si>
  <si>
    <t>304-05</t>
  </si>
  <si>
    <t>Herbert Marder</t>
  </si>
  <si>
    <t>2478-08</t>
  </si>
  <si>
    <t>Cuentos I</t>
  </si>
  <si>
    <t>Cuentos II</t>
  </si>
  <si>
    <t>PN3322.CH45.D35</t>
  </si>
  <si>
    <t>957-96</t>
  </si>
  <si>
    <t>PN3322.CH45.D73 2002</t>
  </si>
  <si>
    <t>Sin trama y sin final: 99 consejos para escritores</t>
  </si>
  <si>
    <t>2312-01</t>
  </si>
  <si>
    <t>Nineteen eighty-four</t>
  </si>
  <si>
    <t>3600-00</t>
  </si>
  <si>
    <t>PN3322.A47.T8 1966</t>
  </si>
  <si>
    <t>Nigel Nicolson</t>
  </si>
  <si>
    <t>2072-03</t>
  </si>
  <si>
    <t>PN3322.W66.O5 1980</t>
  </si>
  <si>
    <t>2127-00</t>
  </si>
  <si>
    <t xml:space="preserve">PN3322.W66.O5 1995 </t>
  </si>
  <si>
    <t>475-98</t>
  </si>
  <si>
    <t>PN3322.W66.O75 2002</t>
  </si>
  <si>
    <t>2383-07</t>
  </si>
  <si>
    <t>PN3322.W66.R4 1994</t>
  </si>
  <si>
    <t>1417-97</t>
  </si>
  <si>
    <t>PN3322.W66.R4 2007</t>
  </si>
  <si>
    <t>PN3322.W66.S43</t>
  </si>
  <si>
    <t>PN3322.W66.S4</t>
  </si>
  <si>
    <t>1890-03</t>
  </si>
  <si>
    <t>PN3322.W66.S436</t>
  </si>
  <si>
    <t>PN3322.W66.T6 1980</t>
  </si>
  <si>
    <t>1573-01</t>
  </si>
  <si>
    <t>PN3322.W66.T7 1983</t>
  </si>
  <si>
    <t>116-95</t>
  </si>
  <si>
    <t>PN3322.W66.V45</t>
  </si>
  <si>
    <t>1306-02</t>
  </si>
  <si>
    <t>El viejo Bloomsbury y otros ensayos</t>
  </si>
  <si>
    <t>PN3322.W66.V5</t>
  </si>
  <si>
    <t>1469-00</t>
  </si>
  <si>
    <t>PN3322.W66.V58</t>
  </si>
  <si>
    <t>1077-07</t>
  </si>
  <si>
    <t>Si yeou ki : le voyage en accidente</t>
  </si>
  <si>
    <t>1838-99</t>
  </si>
  <si>
    <t>Viaje al Oeste: Las aventuras del Rey Mono</t>
  </si>
  <si>
    <t>593-06</t>
  </si>
  <si>
    <t>Los mandarines: historia del bosque de los letrados</t>
  </si>
  <si>
    <t>1827-09</t>
  </si>
  <si>
    <t>Saldrá el sol entre los peñascos : novela histórica de Tlaxcala</t>
  </si>
  <si>
    <t>2305-02</t>
  </si>
  <si>
    <t>PN3322.X53.F56 V.1</t>
  </si>
  <si>
    <t>Flor de Ciruelo en Vasito de Oro, Jin Ping Mei: Libro de las primaveras y los veranos</t>
  </si>
  <si>
    <t>Flor de Ciruelo en Vasito de Oro, Jin Ping Mei: Libro de los otoños y los inviernos</t>
  </si>
  <si>
    <t>El erudito de las carcajadas: Jin Ping Mei en verso y en prosa</t>
  </si>
  <si>
    <t>792-03</t>
  </si>
  <si>
    <t>771-05</t>
  </si>
  <si>
    <t>705-02</t>
  </si>
  <si>
    <t>2014-01</t>
  </si>
  <si>
    <t>1151-05</t>
  </si>
  <si>
    <t>El día que Nietzsche lloro</t>
  </si>
  <si>
    <t>Irvin D. Yalom</t>
  </si>
  <si>
    <t>2003-96</t>
  </si>
  <si>
    <t>2065-94</t>
  </si>
  <si>
    <t>Secretaria de Cultura de Jalisco</t>
  </si>
  <si>
    <t>Agustín Yáñez: 1904-1980</t>
  </si>
  <si>
    <t>El Colegio de Jalisco</t>
  </si>
  <si>
    <t>480-05</t>
  </si>
  <si>
    <t>PN3322.Y36.A5 1996</t>
  </si>
  <si>
    <t>2386-96</t>
  </si>
  <si>
    <t>1942-04</t>
  </si>
  <si>
    <t>2829-01</t>
  </si>
  <si>
    <t>2818-08</t>
  </si>
  <si>
    <t>Obras: narrativa I: Las edades y los afectos 1; Flor de juegos antiguos, Archipiélago de mujeres</t>
  </si>
  <si>
    <t>Obras: narrativa II: Las edades y los efectos 2; La ladera dorada, Los sentidos al aire</t>
  </si>
  <si>
    <t>El Colegio Nacional</t>
  </si>
  <si>
    <t>Obras: narrativa V: la historia y los tipos; Las vueltas del tiempo. Los oficios y las ilusiones; La cración</t>
  </si>
  <si>
    <t>2577-01</t>
  </si>
  <si>
    <t>Pasión y convalecencia: novela</t>
  </si>
  <si>
    <t>1701-06</t>
  </si>
  <si>
    <t>2937-08</t>
  </si>
  <si>
    <t>2854-08</t>
  </si>
  <si>
    <t>La tierra pródiga</t>
  </si>
  <si>
    <t>William Butler Yeats</t>
  </si>
  <si>
    <t>1615-99</t>
  </si>
  <si>
    <t>PN3322.Y43.E68</t>
  </si>
  <si>
    <t>3225-08</t>
  </si>
  <si>
    <t>Ensayos sobre simbolismo = Essays on symbolism (1903)</t>
  </si>
  <si>
    <t>2292-96</t>
  </si>
  <si>
    <t>PN3322.Y43.V5</t>
  </si>
  <si>
    <t>1808-99</t>
  </si>
  <si>
    <t>531-00</t>
  </si>
  <si>
    <t>Contra la tele-visión</t>
  </si>
  <si>
    <t>Tumbona</t>
  </si>
  <si>
    <t>PN3322.Y46.C66</t>
  </si>
  <si>
    <t>PN3322.Y46.I56</t>
  </si>
  <si>
    <t>PN3322.Y46.O87</t>
  </si>
  <si>
    <t>3395-08</t>
  </si>
  <si>
    <t>Gokumon-to: La isla de las puertas del infierno</t>
  </si>
  <si>
    <t>3316-08</t>
  </si>
  <si>
    <t>PN3322.Y56.K57</t>
  </si>
  <si>
    <t>2178-08</t>
  </si>
  <si>
    <t>642-94</t>
  </si>
  <si>
    <t>Alexis o el tratado del inútil combate</t>
  </si>
  <si>
    <t>971-98</t>
  </si>
  <si>
    <t>374-95</t>
  </si>
  <si>
    <t>1575-95</t>
  </si>
  <si>
    <t>Archivos del Norte : el laberinto del mundo</t>
  </si>
  <si>
    <t>PN3322.Y68.B45</t>
  </si>
  <si>
    <t>1815-99</t>
  </si>
  <si>
    <t>Las caridades de Alcipo y otros poemas</t>
  </si>
  <si>
    <t>PN3322.Y68.C84</t>
  </si>
  <si>
    <t>PN3322.Y68.C846 1991</t>
  </si>
  <si>
    <t>PN3322.Y68.C846 1993</t>
  </si>
  <si>
    <t>630-95</t>
  </si>
  <si>
    <t>777-93</t>
  </si>
  <si>
    <t>La escritura del Yo en la obra de marguerite Yourcenar</t>
  </si>
  <si>
    <t>Coloqui Internacional La Escritura del Yo de la Obra de Marguerite Yourcenar</t>
  </si>
  <si>
    <t>1328-08</t>
  </si>
  <si>
    <t>PN3322.Y68.F84 1993</t>
  </si>
  <si>
    <t>1082-00</t>
  </si>
  <si>
    <t>PN3322.Y68.F84 2000</t>
  </si>
  <si>
    <t>PN3322.Y68.G35 1995</t>
  </si>
  <si>
    <t>1040-00</t>
  </si>
  <si>
    <t>508-03</t>
  </si>
  <si>
    <t>Marguerite Yourcenar: qué aburrido hubiera sido ser feliz</t>
  </si>
  <si>
    <t>Marguerite Yourcenar : cartas a sus amigos</t>
  </si>
  <si>
    <t>PN3322.Y68.M3</t>
  </si>
  <si>
    <t>1778-01</t>
  </si>
  <si>
    <t>1255-03</t>
  </si>
  <si>
    <t>1847-05</t>
  </si>
  <si>
    <t>1827-99</t>
  </si>
  <si>
    <t>PN3322.Y68.P4</t>
  </si>
  <si>
    <t>1826-99</t>
  </si>
  <si>
    <t>¿Qué? la eternidad : el laberinto del mundo III</t>
  </si>
  <si>
    <t>1806-99</t>
  </si>
  <si>
    <t>PN3322.Y68 T54</t>
  </si>
  <si>
    <t>1805-99</t>
  </si>
  <si>
    <t>386-94</t>
  </si>
  <si>
    <t>Centro de Estudios de la Cultura Mixteca</t>
  </si>
  <si>
    <t>1286-06</t>
  </si>
  <si>
    <t>PN3322.Y89.T7</t>
  </si>
  <si>
    <t>2121-02</t>
  </si>
  <si>
    <t>PN3322.Z35.B6</t>
  </si>
  <si>
    <t>Formas de volver a casa</t>
  </si>
  <si>
    <t>PN3322.Z35.F6</t>
  </si>
  <si>
    <t>No leer: Crónicas y ensayos sobre literatura</t>
  </si>
  <si>
    <t>PN3322.Z35.L44</t>
  </si>
  <si>
    <t>PN3322.Z353.QU55 V.1</t>
  </si>
  <si>
    <t>PN3322.Z353.QU55 V.2</t>
  </si>
  <si>
    <t>2608-99</t>
  </si>
  <si>
    <t>443-95</t>
  </si>
  <si>
    <t>Ici et Maintenant</t>
  </si>
  <si>
    <t>1527-02</t>
  </si>
  <si>
    <t>604-96</t>
  </si>
  <si>
    <t>2889-00</t>
  </si>
  <si>
    <t>498-03</t>
  </si>
  <si>
    <t>Ediciones del Norte</t>
  </si>
  <si>
    <t>Andando el tiempo: Antología personal</t>
  </si>
  <si>
    <t>Benzulul : cuentos</t>
  </si>
  <si>
    <t>1832-01</t>
  </si>
  <si>
    <t>Cuentos y relatos : antología</t>
  </si>
  <si>
    <t>PN3322.Z46.C82</t>
  </si>
  <si>
    <t>Horas de vuelo : una colección de cuentos ingeniosos y divertidos especialmente escritos para la serie Patria infntil-juvenil</t>
  </si>
  <si>
    <t>119-01</t>
  </si>
  <si>
    <t>1260-02</t>
  </si>
  <si>
    <t>PN3322.Z465.C8 2004</t>
  </si>
  <si>
    <t>Émilo Zola</t>
  </si>
  <si>
    <t>PN3322.Z65.B48 1995</t>
  </si>
  <si>
    <t>864-03</t>
  </si>
  <si>
    <t>PN3322.Z65.B48 2010</t>
  </si>
  <si>
    <t>142-02</t>
  </si>
  <si>
    <t>El ensueño = le rêve</t>
  </si>
  <si>
    <t>Libreria de Fernando Fé</t>
  </si>
  <si>
    <t>3114-00</t>
  </si>
  <si>
    <t>Germinal: Novela</t>
  </si>
  <si>
    <t>Txertoa</t>
  </si>
  <si>
    <t>PN3322.Z65.G4 1984</t>
  </si>
  <si>
    <t>1497-03</t>
  </si>
  <si>
    <t>La jauría. Los Rougon-Macquart : historia natural y social de una familia bajo el segundo Imperio</t>
  </si>
  <si>
    <t>13-95</t>
  </si>
  <si>
    <t>129-02</t>
  </si>
  <si>
    <t>PN3322.Z65.N37</t>
  </si>
  <si>
    <t>1653-06</t>
  </si>
  <si>
    <t>24-08</t>
  </si>
  <si>
    <t>2796-00</t>
  </si>
  <si>
    <t>1838-08</t>
  </si>
  <si>
    <t>3018-08</t>
  </si>
  <si>
    <t>La Taberna</t>
  </si>
  <si>
    <t>2077-02</t>
  </si>
  <si>
    <t>Torre</t>
  </si>
  <si>
    <t>2414-01</t>
  </si>
  <si>
    <t>El vientre de París. Los Rougon-Macquart : historia natural y social de una familia bajo el Segundo Imperio</t>
  </si>
  <si>
    <t>855-03</t>
  </si>
  <si>
    <t>1257-98</t>
  </si>
  <si>
    <t>La tierra de Drácula</t>
  </si>
  <si>
    <t>Emes</t>
  </si>
  <si>
    <t>2303-02</t>
  </si>
  <si>
    <t>1911-05</t>
  </si>
  <si>
    <t>2188-03</t>
  </si>
  <si>
    <t>1776-09</t>
  </si>
  <si>
    <t>Carta de una desconocida. Leporella . El refugiado</t>
  </si>
  <si>
    <t>Confusion: The private papers of privy councillor R von D</t>
  </si>
  <si>
    <t>2846-08</t>
  </si>
  <si>
    <t>PN3322.Z94.C67</t>
  </si>
  <si>
    <t>1526-05</t>
  </si>
  <si>
    <t>La curación por el espíritu : Mesmer-Mary Baker-Eddy-Freud</t>
  </si>
  <si>
    <t>PN3322.Z94.C87</t>
  </si>
  <si>
    <t>434-09</t>
  </si>
  <si>
    <t>2917-08</t>
  </si>
  <si>
    <t>444-04</t>
  </si>
  <si>
    <t>3319-08</t>
  </si>
  <si>
    <t>PN3322.Z94.M66</t>
  </si>
  <si>
    <t>839-09</t>
  </si>
  <si>
    <t>1081-09</t>
  </si>
  <si>
    <t>Los ojos del hermano eterno y miedo</t>
  </si>
  <si>
    <t>2894-08</t>
  </si>
  <si>
    <t>499-95</t>
  </si>
  <si>
    <t>2890-08</t>
  </si>
  <si>
    <t>PN3322.Z94.T54</t>
  </si>
  <si>
    <t>3019-08</t>
  </si>
  <si>
    <t>Tiempo y mundo : impresiones y ensayos (1904-1940)</t>
  </si>
  <si>
    <t>PN3322.Z94.T73</t>
  </si>
  <si>
    <t>PN3322.Z94.T74</t>
  </si>
  <si>
    <t>348-04</t>
  </si>
  <si>
    <t>2211-08</t>
  </si>
  <si>
    <t>2058-08</t>
  </si>
  <si>
    <t>274-06</t>
  </si>
  <si>
    <t>Descubrimientos: Crónicas inéditas</t>
  </si>
  <si>
    <t>2019-01</t>
  </si>
  <si>
    <t>931-93</t>
  </si>
  <si>
    <t>1999-01</t>
  </si>
  <si>
    <t>644-06</t>
  </si>
  <si>
    <t>1206-99</t>
  </si>
  <si>
    <t>Para no olvidar : crónicas y otros textos</t>
  </si>
  <si>
    <t>1779-07</t>
  </si>
  <si>
    <t>Un soplo de vida : pulsaciones</t>
  </si>
  <si>
    <t>260-00</t>
  </si>
  <si>
    <t>PN3322.L58.T63</t>
  </si>
  <si>
    <t>293-03</t>
  </si>
  <si>
    <t>985-94</t>
  </si>
  <si>
    <t>1290-09</t>
  </si>
  <si>
    <t>La insurrección transmitida (Oaxaca 2006)</t>
  </si>
  <si>
    <t>972-08</t>
  </si>
  <si>
    <t>1943-07</t>
  </si>
  <si>
    <t>PN3322.L62.R4 2013</t>
  </si>
  <si>
    <t>1466-99</t>
  </si>
  <si>
    <t>2071-01</t>
  </si>
  <si>
    <t>3297-08</t>
  </si>
  <si>
    <t>275-04</t>
  </si>
  <si>
    <t>1792-07</t>
  </si>
  <si>
    <t>2297-03</t>
  </si>
  <si>
    <t>1759-04</t>
  </si>
  <si>
    <t>2408-01</t>
  </si>
  <si>
    <t>543-00</t>
  </si>
  <si>
    <t>2261-03</t>
  </si>
  <si>
    <t>2439-00</t>
  </si>
  <si>
    <t>1379-06</t>
  </si>
  <si>
    <t>755-02</t>
  </si>
  <si>
    <t>2274-99</t>
  </si>
  <si>
    <t>1722-05</t>
  </si>
  <si>
    <t>2942-00</t>
  </si>
  <si>
    <t>1147-05</t>
  </si>
  <si>
    <t>575-05</t>
  </si>
  <si>
    <t>274-04</t>
  </si>
  <si>
    <t>2946-08</t>
  </si>
  <si>
    <t>Gobierno del Estado de Puebla, Secretaría de Cultura</t>
  </si>
  <si>
    <t>La estirpe de McCoy</t>
  </si>
  <si>
    <t>Ediciones 29</t>
  </si>
  <si>
    <t>PN3322.L64.L6 1990</t>
  </si>
  <si>
    <t>El lobo de mar: novela</t>
  </si>
  <si>
    <t>H. Ayuntamiento de Ciudad General Escobedo, Nuevo León</t>
  </si>
  <si>
    <t>6-99</t>
  </si>
  <si>
    <t>Talleres de Impresores Ugarte</t>
  </si>
  <si>
    <t>Asesinato en Orient Express</t>
  </si>
  <si>
    <t>La isla azul</t>
  </si>
  <si>
    <t>Jean Raspail</t>
  </si>
  <si>
    <t>PN3322.R367.I34</t>
  </si>
  <si>
    <t>El camarada don Camilo</t>
  </si>
  <si>
    <t>Giovanni Guareschi</t>
  </si>
  <si>
    <t>Luis de Carat</t>
  </si>
  <si>
    <t>PN3322.G8R.C35</t>
  </si>
  <si>
    <t>La jaula de cristal</t>
  </si>
  <si>
    <t>Colin Wilson</t>
  </si>
  <si>
    <t>PN3322.W567.J38</t>
  </si>
  <si>
    <t>Caravana hacia el sur</t>
  </si>
  <si>
    <t>Helga Moray</t>
  </si>
  <si>
    <t>PN3322.M693.C37</t>
  </si>
  <si>
    <t>El hombre del brazo de oro</t>
  </si>
  <si>
    <t>Nelson Algren</t>
  </si>
  <si>
    <t>PN3322.A526.H65</t>
  </si>
  <si>
    <t>Ricardo Diazmuñoz</t>
  </si>
  <si>
    <t>Almacen de antigüedades</t>
  </si>
  <si>
    <t>Papeles postumos del club Pickwick 1</t>
  </si>
  <si>
    <t>El sueño de D'Alembert y suplemento al viaje de Bougainville</t>
  </si>
  <si>
    <t>Edicions de 1984</t>
  </si>
  <si>
    <t>Las dos amigas</t>
  </si>
  <si>
    <t>Wadzek contra la turbina de vapor</t>
  </si>
  <si>
    <t>PN3322.D655.A58</t>
  </si>
  <si>
    <t>La mascarada. Tres novelas cosmopolitas</t>
  </si>
  <si>
    <t>Viudas (novela)</t>
  </si>
  <si>
    <t>PN3322.D675.M35 2000</t>
  </si>
  <si>
    <t>Cartas a Misha (1838-1864)</t>
  </si>
  <si>
    <t>Crimen y castigo II</t>
  </si>
  <si>
    <t>Dostoievski, las semillas de la rebelión 1821-1849</t>
  </si>
  <si>
    <t>Dostoievski, los años de prueba 1850-1859</t>
  </si>
  <si>
    <t>Dostoievski, la secuela de la liberación 1860-1865</t>
  </si>
  <si>
    <t>Dostoievski, los años milagrosos 1865-1871</t>
  </si>
  <si>
    <t>Dostoievski, el manto del profeta 1871-1881</t>
  </si>
  <si>
    <t>Leserwelt</t>
  </si>
  <si>
    <t>PN3322.CH45.D353 1999</t>
  </si>
  <si>
    <t>Euroliber</t>
  </si>
  <si>
    <t>90-21</t>
  </si>
  <si>
    <t>Todo está hecho con espejos: Cuentos casi completos</t>
  </si>
  <si>
    <t>PN3322.C324I.T63</t>
  </si>
  <si>
    <t>83-21</t>
  </si>
  <si>
    <t>Deseo sombrío</t>
  </si>
  <si>
    <t>Rita Herron</t>
  </si>
  <si>
    <t>Pandora</t>
  </si>
  <si>
    <t>PN3322.H4786.D47</t>
  </si>
  <si>
    <t>85-21</t>
  </si>
  <si>
    <t>Bangladesh, tal vez</t>
  </si>
  <si>
    <t>PN3322.N456.B35</t>
  </si>
  <si>
    <t>82-21</t>
  </si>
  <si>
    <t>El río triste</t>
  </si>
  <si>
    <t>Fernando Namora</t>
  </si>
  <si>
    <t>PN3322.N35.R56</t>
  </si>
  <si>
    <t>86-21</t>
  </si>
  <si>
    <t>Santilllana</t>
  </si>
  <si>
    <t>El vizconde de Bragelonne Tomo I</t>
  </si>
  <si>
    <t>El vizconde de Bragelonne Tomo II</t>
  </si>
  <si>
    <t>Hacia los horizontes azules (selección de textos)</t>
  </si>
  <si>
    <t>José María Eça de Queirós</t>
  </si>
  <si>
    <t>El mandarín. La ilustre casa de Ramires: novelas</t>
  </si>
  <si>
    <t>La tragedia de la calle de las Flores</t>
  </si>
  <si>
    <t>Miguel Angel Echegaray</t>
  </si>
  <si>
    <t>Novelas de Maigret</t>
  </si>
  <si>
    <t>PN3322.S55.N68</t>
  </si>
  <si>
    <t>109-21</t>
  </si>
  <si>
    <t>108-21</t>
  </si>
  <si>
    <t>PN3322.B35.P36 1974</t>
  </si>
  <si>
    <t>107-21</t>
  </si>
  <si>
    <t>El registro de los sueños</t>
  </si>
  <si>
    <t>PN3322.F596O.R44</t>
  </si>
  <si>
    <t>105-21</t>
  </si>
  <si>
    <t>35 muertos</t>
  </si>
  <si>
    <t>Sergio Álvarez</t>
  </si>
  <si>
    <t>PN3322.A576.T74</t>
  </si>
  <si>
    <t>104-21</t>
  </si>
  <si>
    <t>Daisy Miller y otros relatos</t>
  </si>
  <si>
    <t>Grupo Editorial Tomo</t>
  </si>
  <si>
    <t>PN3322.J33.D35 2003</t>
  </si>
  <si>
    <t>103-21</t>
  </si>
  <si>
    <t>La reencarnación de Peter Proud</t>
  </si>
  <si>
    <t>Max Ehrlich</t>
  </si>
  <si>
    <t>PN3322.E355.R44</t>
  </si>
  <si>
    <t>101-21</t>
  </si>
  <si>
    <t>PN3322.R48.A43 1973</t>
  </si>
  <si>
    <t>81-21</t>
  </si>
  <si>
    <t>A Heartbreakign work of Staggering genius</t>
  </si>
  <si>
    <t>«Edmond Ganglion e Hijo»</t>
  </si>
  <si>
    <t>Joël Egloff</t>
  </si>
  <si>
    <t>Relatos fantásticos: Uniformes de general, Ivan, Un hombre grande, Doce mil cabezas de ganado</t>
  </si>
  <si>
    <t>La escritura obsesiva de Salvador Elizondo</t>
  </si>
  <si>
    <t>Neocosmos: Antología de escritos</t>
  </si>
  <si>
    <t>PN3322.A59J.H45</t>
  </si>
  <si>
    <t>PN3322.L64.R4 1980</t>
  </si>
  <si>
    <t>La instrucción y otros cuentos</t>
  </si>
  <si>
    <t>PN3322.S648K.I58</t>
  </si>
  <si>
    <t>PN3322.M393m.M3 2007</t>
  </si>
  <si>
    <t>PN3322.W345.N68</t>
  </si>
  <si>
    <t>Tres noches</t>
  </si>
  <si>
    <t>Austin Wrigtht</t>
  </si>
  <si>
    <t>PN3322.W75.T74</t>
  </si>
  <si>
    <t>Cuanta saldada</t>
  </si>
  <si>
    <t>Suso de Toro</t>
  </si>
  <si>
    <t>PN3322.T665.C84</t>
  </si>
  <si>
    <t>Aquí y ahora</t>
  </si>
  <si>
    <t>Pablo Casacuberta</t>
  </si>
  <si>
    <t>Estuario</t>
  </si>
  <si>
    <t>PN3322.E53.H57 1992</t>
  </si>
  <si>
    <t>519-19</t>
  </si>
  <si>
    <t>Momo (o la extraña historia de los ladrones del tiempo y de la niña que devolvió el tiempo a los hombres)</t>
  </si>
  <si>
    <t>PN3322.E57.H56</t>
  </si>
  <si>
    <t>75-14</t>
  </si>
  <si>
    <t>847-11</t>
  </si>
  <si>
    <t>2519-11</t>
  </si>
  <si>
    <t>2225-11</t>
  </si>
  <si>
    <t>2222-11</t>
  </si>
  <si>
    <t>565-19</t>
  </si>
  <si>
    <t>99-16</t>
  </si>
  <si>
    <t>586-19</t>
  </si>
  <si>
    <t>308-19</t>
  </si>
  <si>
    <t>98-16</t>
  </si>
  <si>
    <t>1506-94</t>
  </si>
  <si>
    <t>2765-11</t>
  </si>
  <si>
    <t>561-14</t>
  </si>
  <si>
    <t>328-16</t>
  </si>
  <si>
    <t>1991-12</t>
  </si>
  <si>
    <t>2094-12</t>
  </si>
  <si>
    <t>1770-12</t>
  </si>
  <si>
    <t>969-13</t>
  </si>
  <si>
    <t>78-14</t>
  </si>
  <si>
    <t>643-12</t>
  </si>
  <si>
    <t>1584-12</t>
  </si>
  <si>
    <t>571-19</t>
  </si>
  <si>
    <t>1032-11</t>
  </si>
  <si>
    <t>583-19</t>
  </si>
  <si>
    <t>1586-12</t>
  </si>
  <si>
    <t>591-17</t>
  </si>
  <si>
    <t>1775-11</t>
  </si>
  <si>
    <t>584-19</t>
  </si>
  <si>
    <t>2184-12</t>
  </si>
  <si>
    <t>1309-10</t>
  </si>
  <si>
    <t>2109-12</t>
  </si>
  <si>
    <t>879-17</t>
  </si>
  <si>
    <t>1458-10</t>
  </si>
  <si>
    <t>2035-10</t>
  </si>
  <si>
    <t>35-10</t>
  </si>
  <si>
    <t>2670-11</t>
  </si>
  <si>
    <t>1137-13</t>
  </si>
  <si>
    <t>140-13</t>
  </si>
  <si>
    <t>173-19</t>
  </si>
  <si>
    <t>636-14</t>
  </si>
  <si>
    <t>2541-10</t>
  </si>
  <si>
    <t>2031-10</t>
  </si>
  <si>
    <t>223-13</t>
  </si>
  <si>
    <t>620-17</t>
  </si>
  <si>
    <t>96-18</t>
  </si>
  <si>
    <t>621-17</t>
  </si>
  <si>
    <t>213-12</t>
  </si>
  <si>
    <t>236-14</t>
  </si>
  <si>
    <t>256-15</t>
  </si>
  <si>
    <t>886-11</t>
  </si>
  <si>
    <t>222-10</t>
  </si>
  <si>
    <t>150-16</t>
  </si>
  <si>
    <t>583-10</t>
  </si>
  <si>
    <t>60-19</t>
  </si>
  <si>
    <t>1769-10</t>
  </si>
  <si>
    <t>2487-10</t>
  </si>
  <si>
    <t>560-18</t>
  </si>
  <si>
    <t>574-13</t>
  </si>
  <si>
    <t>2142-12</t>
  </si>
  <si>
    <t>2149-12</t>
  </si>
  <si>
    <t>87-14</t>
  </si>
  <si>
    <t>245-18</t>
  </si>
  <si>
    <t>111-17</t>
  </si>
  <si>
    <t>484-14</t>
  </si>
  <si>
    <t>2094-10</t>
  </si>
  <si>
    <t>483-14</t>
  </si>
  <si>
    <t>166-19</t>
  </si>
  <si>
    <t>228-18</t>
  </si>
  <si>
    <t>260-12</t>
  </si>
  <si>
    <t>454-15</t>
  </si>
  <si>
    <t>661-17</t>
  </si>
  <si>
    <t>1335-11</t>
  </si>
  <si>
    <t>228-13</t>
  </si>
  <si>
    <t>617-18</t>
  </si>
  <si>
    <t>603-17</t>
  </si>
  <si>
    <t>662-17</t>
  </si>
  <si>
    <t>2169-10</t>
  </si>
  <si>
    <t>713-10</t>
  </si>
  <si>
    <t>1756-11</t>
  </si>
  <si>
    <t>777-15</t>
  </si>
  <si>
    <t>626-14</t>
  </si>
  <si>
    <t>666-11</t>
  </si>
  <si>
    <t>297-14</t>
  </si>
  <si>
    <t>132-20</t>
  </si>
  <si>
    <t>1878-11</t>
  </si>
  <si>
    <t>1098-13</t>
  </si>
  <si>
    <t>991-13</t>
  </si>
  <si>
    <t>430-18</t>
  </si>
  <si>
    <t>1199-13</t>
  </si>
  <si>
    <t>1484-12</t>
  </si>
  <si>
    <t>569-14</t>
  </si>
  <si>
    <t>581-18</t>
  </si>
  <si>
    <t>582-18</t>
  </si>
  <si>
    <t>583-18</t>
  </si>
  <si>
    <t>1070-11</t>
  </si>
  <si>
    <t>105-12</t>
  </si>
  <si>
    <t>554-14</t>
  </si>
  <si>
    <t>1642-10</t>
  </si>
  <si>
    <t>427-12</t>
  </si>
  <si>
    <t>718-10</t>
  </si>
  <si>
    <t>1628-10</t>
  </si>
  <si>
    <t>1629-10</t>
  </si>
  <si>
    <t>624-11</t>
  </si>
  <si>
    <t>344-11</t>
  </si>
  <si>
    <t>53-14</t>
  </si>
  <si>
    <t>1760-12</t>
  </si>
  <si>
    <t>184-16</t>
  </si>
  <si>
    <t>88-14</t>
  </si>
  <si>
    <t>784-15</t>
  </si>
  <si>
    <t>987-10</t>
  </si>
  <si>
    <t>294-16</t>
  </si>
  <si>
    <t>235-15</t>
  </si>
  <si>
    <t>659-13</t>
  </si>
  <si>
    <t>392-17</t>
  </si>
  <si>
    <t>962-10</t>
  </si>
  <si>
    <t>117-20</t>
  </si>
  <si>
    <t>160-15</t>
  </si>
  <si>
    <t>962-13</t>
  </si>
  <si>
    <t>1200-13</t>
  </si>
  <si>
    <t>1201-13</t>
  </si>
  <si>
    <t>609-13</t>
  </si>
  <si>
    <t>135-10</t>
  </si>
  <si>
    <t>782-15</t>
  </si>
  <si>
    <t>333-18</t>
  </si>
  <si>
    <t>175-16</t>
  </si>
  <si>
    <t>800-17</t>
  </si>
  <si>
    <t>1155-10</t>
  </si>
  <si>
    <t>778-12</t>
  </si>
  <si>
    <t>394-12</t>
  </si>
  <si>
    <t>524-13</t>
  </si>
  <si>
    <t>93-15</t>
  </si>
  <si>
    <t>677-11</t>
  </si>
  <si>
    <t>837-17</t>
  </si>
  <si>
    <t>629-14</t>
  </si>
  <si>
    <t>1420-12</t>
  </si>
  <si>
    <t>589-13</t>
  </si>
  <si>
    <t>791-17</t>
  </si>
  <si>
    <t>603-18</t>
  </si>
  <si>
    <t>698-14</t>
  </si>
  <si>
    <t>939-11</t>
  </si>
  <si>
    <t>531-17</t>
  </si>
  <si>
    <t>210-18</t>
  </si>
  <si>
    <t>544-14</t>
  </si>
  <si>
    <t>314-20</t>
  </si>
  <si>
    <t>799-17</t>
  </si>
  <si>
    <t>2168-10</t>
  </si>
  <si>
    <t>1626-11</t>
  </si>
  <si>
    <t>655-13</t>
  </si>
  <si>
    <t>1758-10</t>
  </si>
  <si>
    <t>585-19</t>
  </si>
  <si>
    <t>193-16</t>
  </si>
  <si>
    <t>906-13</t>
  </si>
  <si>
    <t>98-19</t>
  </si>
  <si>
    <t>551-19</t>
  </si>
  <si>
    <t>555-13</t>
  </si>
  <si>
    <t>796-13</t>
  </si>
  <si>
    <t>463-19</t>
  </si>
  <si>
    <t>1176-10</t>
  </si>
  <si>
    <t>535-17</t>
  </si>
  <si>
    <t>817-17</t>
  </si>
  <si>
    <t>434-13</t>
  </si>
  <si>
    <t>415-10</t>
  </si>
  <si>
    <t>1822-10</t>
  </si>
  <si>
    <t>816-17</t>
  </si>
  <si>
    <t>160-20</t>
  </si>
  <si>
    <t>298-12</t>
  </si>
  <si>
    <t>615-13</t>
  </si>
  <si>
    <t>175-10</t>
  </si>
  <si>
    <t>151-19</t>
  </si>
  <si>
    <t>2404-10</t>
  </si>
  <si>
    <t>1757-11</t>
  </si>
  <si>
    <t>783-15</t>
  </si>
  <si>
    <t>1015-11</t>
  </si>
  <si>
    <t>1016-11</t>
  </si>
  <si>
    <t>207-10</t>
  </si>
  <si>
    <t>116-17</t>
  </si>
  <si>
    <t>56-17</t>
  </si>
  <si>
    <t>60-17</t>
  </si>
  <si>
    <t>61-17</t>
  </si>
  <si>
    <t>62-17</t>
  </si>
  <si>
    <t>63-17</t>
  </si>
  <si>
    <t>88-17</t>
  </si>
  <si>
    <t>44-17</t>
  </si>
  <si>
    <t>45-17</t>
  </si>
  <si>
    <t>46-17</t>
  </si>
  <si>
    <t>36-18</t>
  </si>
  <si>
    <t>2676-11</t>
  </si>
  <si>
    <t>30-18</t>
  </si>
  <si>
    <t>2153-11</t>
  </si>
  <si>
    <t>658-19</t>
  </si>
  <si>
    <t>37-18</t>
  </si>
  <si>
    <t>38-18</t>
  </si>
  <si>
    <t>39-18</t>
  </si>
  <si>
    <t>1735-11</t>
  </si>
  <si>
    <t>2125-11</t>
  </si>
  <si>
    <t>863-13</t>
  </si>
  <si>
    <t>487-97</t>
  </si>
  <si>
    <t>1725-08</t>
  </si>
  <si>
    <t>1634-06</t>
  </si>
  <si>
    <t>PN3322.L68.H6</t>
  </si>
  <si>
    <t>El horror de Dunwich</t>
  </si>
  <si>
    <t>El horror según Lovecraft</t>
  </si>
  <si>
    <t>Perseguido por los demonios : vida de Malcolm Lowry</t>
  </si>
  <si>
    <t>Gordon Bowker</t>
  </si>
  <si>
    <t>700-95</t>
  </si>
  <si>
    <t>Quauhnáhuac: un bosque de símbolos</t>
  </si>
  <si>
    <t>Desde la barranca: Malcolm Lowry y México</t>
  </si>
  <si>
    <t>Lu Xun</t>
  </si>
  <si>
    <t>2585-08</t>
  </si>
  <si>
    <t>PN3322.F32.B87 2006</t>
  </si>
  <si>
    <t>Raul Falcó</t>
  </si>
  <si>
    <t>Camino de Los Ángeles</t>
  </si>
  <si>
    <t>Federación Mexicana de Escritores</t>
  </si>
  <si>
    <t>7-96</t>
  </si>
  <si>
    <t>El viaje del profesor Caritat o las desventuras de la razón : una comedia filosófica</t>
  </si>
  <si>
    <t>Bernard MacLaverty</t>
  </si>
  <si>
    <t>El corazón de piedra verde : Los fantasmas</t>
  </si>
  <si>
    <t>El corazón de piedra verde: Los dioses sanguinarios</t>
  </si>
  <si>
    <t>El corazón de piedra verde: Fe sin blasfemia</t>
  </si>
  <si>
    <t>Editorial Hermes</t>
  </si>
  <si>
    <t>Pictographia</t>
  </si>
  <si>
    <t>PN3322.F39.C84</t>
  </si>
  <si>
    <t>Capitán Swing Libros</t>
  </si>
  <si>
    <t>Frutas verdes</t>
  </si>
  <si>
    <t>Maya editores</t>
  </si>
  <si>
    <t>PN3322.M348.F7</t>
  </si>
  <si>
    <t>Fondo Editorial Cantera Verde</t>
  </si>
  <si>
    <t>La historia no ha terminado: ética, poíitica, laicidad</t>
  </si>
  <si>
    <t>Sabiduría de una vida : las mejores frases seleccionadas de las obras del Premio Nobel</t>
  </si>
  <si>
    <t>El viaje del hijo de Fatuma</t>
  </si>
  <si>
    <t>Wash Jones: Una historia del sur</t>
  </si>
  <si>
    <t>Bernardo Fernández (Bef)</t>
  </si>
  <si>
    <t>Don Catrin de la Fachenda y Noches tristes y día alegre</t>
  </si>
  <si>
    <t>Camara Mexicana del Libro</t>
  </si>
  <si>
    <t>PN3322.F474J.J67</t>
  </si>
  <si>
    <t>Papeles de Recienvenido y Continuación de la nada</t>
  </si>
  <si>
    <t>Gabriel Ferry (Luis de Bellemare)</t>
  </si>
  <si>
    <t>Peter Finlay (DBC Pierre)</t>
  </si>
  <si>
    <t>The Bodley Head vol. II</t>
  </si>
  <si>
    <t>Francis Scott Fitzgerald</t>
  </si>
  <si>
    <t>The Bodley Head</t>
  </si>
  <si>
    <t>El crucero de la Chatarra Rodante</t>
  </si>
  <si>
    <t>302-98</t>
  </si>
  <si>
    <t>¿Por qué estamos en guerra?</t>
  </si>
  <si>
    <t>La piel : historia y cuento</t>
  </si>
  <si>
    <t>Dream stuff : stories</t>
  </si>
  <si>
    <t>18-03</t>
  </si>
  <si>
    <t>Los conquistadores : versión definitiva nota final 1949</t>
  </si>
  <si>
    <t>844-01</t>
  </si>
  <si>
    <t>La reina de Saba : una aventura geográfrica</t>
  </si>
  <si>
    <t>André Malraux: Una vida</t>
  </si>
  <si>
    <t>22-03</t>
  </si>
  <si>
    <t>I dodici abati di Challant. Il mircolo de santa Odilia. Gli occhi dell imperatore</t>
  </si>
  <si>
    <t>Bernard Grasset</t>
  </si>
  <si>
    <t>Deuxième belvédère</t>
  </si>
  <si>
    <t>Ayuso</t>
  </si>
  <si>
    <t>El margen</t>
  </si>
  <si>
    <t>1822-99</t>
  </si>
  <si>
    <t>La sangre del cordero</t>
  </si>
  <si>
    <t>Aléxandros: El confín del mundo</t>
  </si>
  <si>
    <t>Aléxandros: Las arenas de amón</t>
  </si>
  <si>
    <t>Aléxandros: El hijo del sueño</t>
  </si>
  <si>
    <t>Encomio del tirano : escrito con la única finalidad de hacer dinero</t>
  </si>
  <si>
    <t>PN3322.M374.C35</t>
  </si>
  <si>
    <t>20-09</t>
  </si>
  <si>
    <t>El Chino</t>
  </si>
  <si>
    <t>1017-01</t>
  </si>
  <si>
    <t>RBA Editores</t>
  </si>
  <si>
    <t>Desorden y dolor precoz : una historia de familia contada por padre e hijo</t>
  </si>
  <si>
    <t>Contes et nouvelles en vers</t>
  </si>
  <si>
    <t>Historia de los comicos: Novela</t>
  </si>
  <si>
    <t>Sociedad General Española de Librería, diarios, revistas y publicaciones</t>
  </si>
  <si>
    <t>876-07</t>
  </si>
  <si>
    <t>1228-03</t>
  </si>
  <si>
    <t>1877-98</t>
  </si>
  <si>
    <t>Los orígenes del Doctor Faustus : la novela de una novela</t>
  </si>
  <si>
    <t>944-00</t>
  </si>
  <si>
    <t>Relato de mi vida/El ultimo año de mi padre</t>
  </si>
  <si>
    <t>Thomas Mann/Erika Mann</t>
  </si>
  <si>
    <t>Relato de mi vida : seguido de El último año de mi padre de Erika Mann</t>
  </si>
  <si>
    <t>52-99</t>
  </si>
  <si>
    <t>Thomas Mann y los suyos: Ensayo</t>
  </si>
  <si>
    <t>Señor y perro. Tonio Kröger</t>
  </si>
  <si>
    <t>Diario 1910-1922</t>
  </si>
  <si>
    <t>PN3322.M38.D5</t>
  </si>
  <si>
    <t>Preludio. En la bahia</t>
  </si>
  <si>
    <t>Los novios: Historia milanesa del siglo XVII</t>
  </si>
  <si>
    <t>961-13</t>
  </si>
  <si>
    <t>…Y mil aventuras</t>
  </si>
  <si>
    <t>Tomochic</t>
  </si>
  <si>
    <t>James R. Fortson</t>
  </si>
  <si>
    <t>El mal del tiempo</t>
  </si>
  <si>
    <t>Pantallas de plata</t>
  </si>
  <si>
    <t>Condenados de condado</t>
  </si>
  <si>
    <t>PN3322.P395.H6 1982</t>
  </si>
  <si>
    <t>Novelas escogidas: Los crimenes de la viuda roja, Con guantes de acero, Sangre en el espejo de la reina</t>
  </si>
  <si>
    <t>PN3322.D537.N68</t>
  </si>
  <si>
    <t>PN3322.T65.I6 2007</t>
  </si>
  <si>
    <t>PN3322.M856.L5 1963</t>
  </si>
  <si>
    <t>PN3322.P85.B47</t>
  </si>
  <si>
    <t>Los pecados de Ana</t>
  </si>
  <si>
    <t>Martha Treviño</t>
  </si>
  <si>
    <t>PN3322.T737i.P43</t>
  </si>
  <si>
    <t>120-21</t>
  </si>
  <si>
    <t>Carne de perra</t>
  </si>
  <si>
    <t>Fátima Sime</t>
  </si>
  <si>
    <t>PN3322.S549.C37</t>
  </si>
  <si>
    <t>119-21</t>
  </si>
  <si>
    <t>The Old Man and the Sea</t>
  </si>
  <si>
    <t>Scribner</t>
  </si>
  <si>
    <t>117-21</t>
  </si>
  <si>
    <t>El mundo alucinante</t>
  </si>
  <si>
    <t>PN3322.A73.M8 1992</t>
  </si>
  <si>
    <t>116-21</t>
  </si>
  <si>
    <t>El bordo</t>
  </si>
  <si>
    <t>Michell Gal</t>
  </si>
  <si>
    <t>Real Academia Española</t>
  </si>
  <si>
    <t>Cien años de soledad y Un homenaje: discursos de Gabriel García Márquez y Carlos Fuentes</t>
  </si>
  <si>
    <t>1648-04</t>
  </si>
  <si>
    <t>quitar palabras demas despues del año en prometeo/289-00</t>
  </si>
  <si>
    <t>quitar puntos y numero despues del año en prometeo/1163-01</t>
  </si>
  <si>
    <t>1256-09</t>
  </si>
  <si>
    <t>1334-04</t>
  </si>
  <si>
    <t>Sándor Márai : una vida en imágenes</t>
  </si>
  <si>
    <t>Universitat de Valencia</t>
  </si>
  <si>
    <t>Relatos de el Viejo Antonio</t>
  </si>
  <si>
    <t>Subcomandante Insurgente Marcos</t>
  </si>
  <si>
    <t>correguir redaccion de editorailes en prometeo /1828-07</t>
  </si>
  <si>
    <t>PN3322.M386.S2</t>
  </si>
  <si>
    <t>PN3322.M386.T6 2007</t>
  </si>
  <si>
    <t>Vida del fantasma : entusiasmos, bromas, reminiscencias y cañones recortados</t>
  </si>
  <si>
    <t>El País</t>
  </si>
  <si>
    <t>La casa de los mochuelos (Novela póstuma)</t>
  </si>
  <si>
    <t>La escritura cómplice: Juan García Ponce ante la crítica</t>
  </si>
  <si>
    <t>El gato y otros cuentos</t>
  </si>
  <si>
    <t>Museo del Palacio de Bellas Artes</t>
  </si>
  <si>
    <t>Fondo Regional para la Culturas y las Artes</t>
  </si>
  <si>
    <t>537-19</t>
  </si>
  <si>
    <t>211-16</t>
  </si>
  <si>
    <t>391-18</t>
  </si>
  <si>
    <t>974-11</t>
  </si>
  <si>
    <t>115-20</t>
  </si>
  <si>
    <t>289-17</t>
  </si>
  <si>
    <t>1863-11</t>
  </si>
  <si>
    <t>565-13</t>
  </si>
  <si>
    <t>1027-13</t>
  </si>
  <si>
    <t>155-15</t>
  </si>
  <si>
    <t>153-13</t>
  </si>
  <si>
    <t>2008-11</t>
  </si>
  <si>
    <t>440-13</t>
  </si>
  <si>
    <t>1221-10</t>
  </si>
  <si>
    <t>215-13</t>
  </si>
  <si>
    <t>1034-13</t>
  </si>
  <si>
    <t>53-15</t>
  </si>
  <si>
    <t>48-18</t>
  </si>
  <si>
    <t>700-14</t>
  </si>
  <si>
    <t>593-19</t>
  </si>
  <si>
    <t>501-13</t>
  </si>
  <si>
    <t>404-17</t>
  </si>
  <si>
    <t>1602-10</t>
  </si>
  <si>
    <t>1119-11</t>
  </si>
  <si>
    <t>31-19</t>
  </si>
  <si>
    <t>2590-11</t>
  </si>
  <si>
    <t>60-16</t>
  </si>
  <si>
    <t>1735-10</t>
  </si>
  <si>
    <t>711-10</t>
  </si>
  <si>
    <t>182-18</t>
  </si>
  <si>
    <t>189-19</t>
  </si>
  <si>
    <t>64-15</t>
  </si>
  <si>
    <t>450-17</t>
  </si>
  <si>
    <t>39-16</t>
  </si>
  <si>
    <t>2179-11</t>
  </si>
  <si>
    <t>701-14</t>
  </si>
  <si>
    <t>1036-13</t>
  </si>
  <si>
    <t>51-10</t>
  </si>
  <si>
    <t>250-12</t>
  </si>
  <si>
    <t>136-13</t>
  </si>
  <si>
    <t>578-17</t>
  </si>
  <si>
    <t>1184-11</t>
  </si>
  <si>
    <t>2118-10</t>
  </si>
  <si>
    <t>2129-11</t>
  </si>
  <si>
    <t>124-20</t>
  </si>
  <si>
    <t>160-14</t>
  </si>
  <si>
    <t>46-15</t>
  </si>
  <si>
    <t>729-12</t>
  </si>
  <si>
    <t>1-16</t>
  </si>
  <si>
    <t>920-13</t>
  </si>
  <si>
    <t>461-17</t>
  </si>
  <si>
    <t>81-17</t>
  </si>
  <si>
    <t>543-17</t>
  </si>
  <si>
    <t>314-15</t>
  </si>
  <si>
    <t>702-14</t>
  </si>
  <si>
    <t>621-19</t>
  </si>
  <si>
    <t>556-14</t>
  </si>
  <si>
    <t>655-15</t>
  </si>
  <si>
    <t>108-10</t>
  </si>
  <si>
    <t>2103-12</t>
  </si>
  <si>
    <t>101-18</t>
  </si>
  <si>
    <t>667-19</t>
  </si>
  <si>
    <t>185-18</t>
  </si>
  <si>
    <t>184-18</t>
  </si>
  <si>
    <t>2679-11</t>
  </si>
  <si>
    <t>1848-11</t>
  </si>
  <si>
    <t>703-14</t>
  </si>
  <si>
    <t>652-18</t>
  </si>
  <si>
    <t>2118-12</t>
  </si>
  <si>
    <t>337-10</t>
  </si>
  <si>
    <t>2058-11</t>
  </si>
  <si>
    <t>222-20</t>
  </si>
  <si>
    <t>481-10</t>
  </si>
  <si>
    <t>2117-11</t>
  </si>
  <si>
    <t>564-13</t>
  </si>
  <si>
    <t>2359-11</t>
  </si>
  <si>
    <t>358-17</t>
  </si>
  <si>
    <t>47-14</t>
  </si>
  <si>
    <t>137-16</t>
  </si>
  <si>
    <t>116-18</t>
  </si>
  <si>
    <t>487-18</t>
  </si>
  <si>
    <t>2197-11</t>
  </si>
  <si>
    <t>1759-12</t>
  </si>
  <si>
    <t>788-15</t>
  </si>
  <si>
    <t>247-16</t>
  </si>
  <si>
    <t>1853-12</t>
  </si>
  <si>
    <t>2277-11</t>
  </si>
  <si>
    <t>2174-11</t>
  </si>
  <si>
    <t>191-11</t>
  </si>
  <si>
    <t>168-18</t>
  </si>
  <si>
    <t>33-19</t>
  </si>
  <si>
    <t>342-18</t>
  </si>
  <si>
    <t>361-15</t>
  </si>
  <si>
    <t>225-14</t>
  </si>
  <si>
    <t>426-18</t>
  </si>
  <si>
    <t>75-21</t>
  </si>
  <si>
    <t>667-13</t>
  </si>
  <si>
    <t>2366-11</t>
  </si>
  <si>
    <t>666-10</t>
  </si>
  <si>
    <t>63-14</t>
  </si>
  <si>
    <t>660-19</t>
  </si>
  <si>
    <t>59-14</t>
  </si>
  <si>
    <t>56-21</t>
  </si>
  <si>
    <t>245-13</t>
  </si>
  <si>
    <t>425-18</t>
  </si>
  <si>
    <t>2444-11</t>
  </si>
  <si>
    <t>150-10</t>
  </si>
  <si>
    <t>227-10</t>
  </si>
  <si>
    <t>191-20</t>
  </si>
  <si>
    <t>2357-11</t>
  </si>
  <si>
    <t>176-18</t>
  </si>
  <si>
    <t>970-11</t>
  </si>
  <si>
    <t>971-11</t>
  </si>
  <si>
    <t>93-12</t>
  </si>
  <si>
    <t>172-18</t>
  </si>
  <si>
    <t>120-13</t>
  </si>
  <si>
    <t>745-12</t>
  </si>
  <si>
    <t>577-18</t>
  </si>
  <si>
    <t>1803-12</t>
  </si>
  <si>
    <t>693-13</t>
  </si>
  <si>
    <t>2753-11</t>
  </si>
  <si>
    <t>147-10</t>
  </si>
  <si>
    <t>643-19</t>
  </si>
  <si>
    <t>1681-12</t>
  </si>
  <si>
    <t>490-14</t>
  </si>
  <si>
    <t>2544-10</t>
  </si>
  <si>
    <t>600-13</t>
  </si>
  <si>
    <t>562-10</t>
  </si>
  <si>
    <t>1100-13</t>
  </si>
  <si>
    <t>185-17</t>
  </si>
  <si>
    <t>1588-10</t>
  </si>
  <si>
    <t>175-17</t>
  </si>
  <si>
    <t>2156-11</t>
  </si>
  <si>
    <t>1151-13</t>
  </si>
  <si>
    <t>1961-10</t>
  </si>
  <si>
    <t>230-14</t>
  </si>
  <si>
    <t>399-10</t>
  </si>
  <si>
    <t>240-20</t>
  </si>
  <si>
    <t>7-16</t>
  </si>
  <si>
    <t>2106-12</t>
  </si>
  <si>
    <t>1433-12</t>
  </si>
  <si>
    <t>1791-10</t>
  </si>
  <si>
    <t>297-12</t>
  </si>
  <si>
    <t>1225-10</t>
  </si>
  <si>
    <t>552-12</t>
  </si>
  <si>
    <t>335-18</t>
  </si>
  <si>
    <t>1236-10</t>
  </si>
  <si>
    <t>510-10</t>
  </si>
  <si>
    <t>2551-11</t>
  </si>
  <si>
    <t>979-13</t>
  </si>
  <si>
    <t>1941-11</t>
  </si>
  <si>
    <t>398-17</t>
  </si>
  <si>
    <t>250-18</t>
  </si>
  <si>
    <t>1819-10</t>
  </si>
  <si>
    <t>261-10</t>
  </si>
  <si>
    <t>250-16</t>
  </si>
  <si>
    <t>1057-11</t>
  </si>
  <si>
    <t>121-13</t>
  </si>
  <si>
    <t>730-10</t>
  </si>
  <si>
    <t>106-14</t>
  </si>
  <si>
    <t>296-20</t>
  </si>
  <si>
    <t>296-10</t>
  </si>
  <si>
    <t>Miradas sobre Elena Garro a cien años de su nacimiento</t>
  </si>
  <si>
    <t>Daany beédxe = El espíritu del guerrero</t>
  </si>
  <si>
    <t>Rosalía Martín del Campo</t>
  </si>
  <si>
    <t>Esperando el porvenir : homenaje a Ignacio Aldecoa</t>
  </si>
  <si>
    <t>PN3322.M3895.E86</t>
  </si>
  <si>
    <t>Diario maldito de Nuño de Guzmán</t>
  </si>
  <si>
    <t>1295-99</t>
  </si>
  <si>
    <t>Las puertas del mundo</t>
  </si>
  <si>
    <t>PN3322.M39M.R49</t>
  </si>
  <si>
    <t>El rey Cosijoeza y su familia: Reseña histórica y legendaria de los últimos soberanos de Zaachila</t>
  </si>
  <si>
    <t>17-05</t>
  </si>
  <si>
    <t>1234-08</t>
  </si>
  <si>
    <t>PN3322.M393A.P4</t>
  </si>
  <si>
    <t>La Factoría de Ideas</t>
  </si>
  <si>
    <t>Santa María de las Flores</t>
  </si>
  <si>
    <t>Michel de Ghelderode</t>
  </si>
  <si>
    <t>Gobierno de Colima, Secretaría de Cultura</t>
  </si>
  <si>
    <t>IMC</t>
  </si>
  <si>
    <t>PN3322.M393m.D6</t>
  </si>
  <si>
    <t>166-01</t>
  </si>
  <si>
    <t>PN3322.M393P.M5</t>
  </si>
  <si>
    <t>En la laguna Estigia y otros relatos</t>
  </si>
  <si>
    <t>Universidad Autonoma de Ciudad Juárez</t>
  </si>
  <si>
    <t>The University of Texas, Departamnet of Languages and Linguistics</t>
  </si>
  <si>
    <t>PN3322.M397K.N5</t>
  </si>
  <si>
    <t>William Somerset Maugham</t>
  </si>
  <si>
    <t>PN3322.M398.E8</t>
  </si>
  <si>
    <t>PN3322.M398.F5</t>
  </si>
  <si>
    <t>PN3322.M398.F5 1974</t>
  </si>
  <si>
    <t>PN3322.M398.H8</t>
  </si>
  <si>
    <t>PN3322.M398.L58</t>
  </si>
  <si>
    <t>PN3322.M398.L8</t>
  </si>
  <si>
    <t>No juzgueis: Recuerdos de la audiencia provincial, El caso Redureau, Sucesos, La secuestrada de Poitiers</t>
  </si>
  <si>
    <t>Una habitación ajena (premio femenino lumen 1997)</t>
  </si>
  <si>
    <t>980-11</t>
  </si>
  <si>
    <t>Las genealogías</t>
  </si>
  <si>
    <t>Las "aventuras" de Caleb Williams o las cosas como son</t>
  </si>
  <si>
    <t>Diarios y anales I</t>
  </si>
  <si>
    <t>Narrativa. Los sufrimientos del joven Werther, Los años de aprendizaje de Wilhelm Meister. Conversaciones de emigrantes alemanes…</t>
  </si>
  <si>
    <t>La nueva Melusina y Novela</t>
  </si>
  <si>
    <t>Las penas del joven Werther</t>
  </si>
  <si>
    <t>Poesía y Verdad: De mi vida</t>
  </si>
  <si>
    <t>La casa Tillier y otros cuentos eróticos</t>
  </si>
  <si>
    <t>El horla y otros cuentos de crueldad y delirio</t>
  </si>
  <si>
    <t>Una vida: la humilde verdad</t>
  </si>
  <si>
    <t>Una vida. Pedro y Juan: Novelas</t>
  </si>
  <si>
    <t>La venganza de los aztecas: Mitos y profecías</t>
  </si>
  <si>
    <t>Climas : Odile e Isabelle</t>
  </si>
  <si>
    <t>Palabra</t>
  </si>
  <si>
    <t>All the pretty horses : the border trilogy</t>
  </si>
  <si>
    <t>Cormac McCarthy</t>
  </si>
  <si>
    <t>El hombre sentado</t>
  </si>
  <si>
    <t>Ariel Magnus</t>
  </si>
  <si>
    <t>PN3322.M353.H65</t>
  </si>
  <si>
    <t>Claudine casada</t>
  </si>
  <si>
    <t>PN3322.C65.C53</t>
  </si>
  <si>
    <t>La segunda</t>
  </si>
  <si>
    <t>PN3322.C65.S44</t>
  </si>
  <si>
    <t>Nada más que diablos</t>
  </si>
  <si>
    <t>Alfonso Burgos</t>
  </si>
  <si>
    <t>Ilíada</t>
  </si>
  <si>
    <t>PN3322.B844.N33</t>
  </si>
  <si>
    <t>La tristeza extraordinaria del leopardo de las nieves</t>
  </si>
  <si>
    <t>Joca Reiners Terron</t>
  </si>
  <si>
    <t>PN3322.R447.T75</t>
  </si>
  <si>
    <t>Retrato de mi padre</t>
  </si>
  <si>
    <t>La Luz del Barrio</t>
  </si>
  <si>
    <t>PN3322.A758.R47</t>
  </si>
  <si>
    <t>Se fosse fácil era para os outros</t>
  </si>
  <si>
    <t>Rui Cardoso Martins</t>
  </si>
  <si>
    <t>D. Quixote</t>
  </si>
  <si>
    <t>PN3322.C372R.F67</t>
  </si>
  <si>
    <t>Polvo de oro</t>
  </si>
  <si>
    <t>Geraldine McCaughrean</t>
  </si>
  <si>
    <t>PN3322.M43G.P65</t>
  </si>
  <si>
    <t>Los gatos guerreros: Los cuatro clanes. En territorio salvaje</t>
  </si>
  <si>
    <t>Erin Hunter</t>
  </si>
  <si>
    <t>136-21</t>
  </si>
  <si>
    <t>Los gatos guerreros: Los cuatro clanes. Fuego y hielo</t>
  </si>
  <si>
    <t>137-21</t>
  </si>
  <si>
    <t>Los gatos guerreros: Los cuatro clanes. El bosque de los secretos</t>
  </si>
  <si>
    <t>138-21</t>
  </si>
  <si>
    <t>Los gatos guerreros: Los cuatro clanes. Antes de la tormenta</t>
  </si>
  <si>
    <t>139-21</t>
  </si>
  <si>
    <t>Los gatos guerreros: Los cuatro clanes. Huellas peligrosas</t>
  </si>
  <si>
    <t>140-21</t>
  </si>
  <si>
    <t>Los gatos guerreros: Los cuatro clanes. La hora más oscura</t>
  </si>
  <si>
    <t>141-21</t>
  </si>
  <si>
    <t>483-19</t>
  </si>
  <si>
    <t>351-17</t>
  </si>
  <si>
    <t>1750-10</t>
  </si>
  <si>
    <t>2399-10</t>
  </si>
  <si>
    <t>385-15</t>
  </si>
  <si>
    <t>427-19</t>
  </si>
  <si>
    <t>142-21</t>
  </si>
  <si>
    <t>Trilogía de la frontera: En la frontera</t>
  </si>
  <si>
    <t>Mary McCarthy</t>
  </si>
  <si>
    <t>El Grupo</t>
  </si>
  <si>
    <t xml:space="preserve">John McCray </t>
  </si>
  <si>
    <t>El aliento del cielo : cuentos completos</t>
  </si>
  <si>
    <t>556-08</t>
  </si>
  <si>
    <t>Iluminación y fulgor nocturno : autobiografía inacabada</t>
  </si>
  <si>
    <t>Iluminación y fulgor nocturno: Autobiografía inacabada</t>
  </si>
  <si>
    <t>Nick McDonell</t>
  </si>
  <si>
    <t>Ian McEwan</t>
  </si>
  <si>
    <t>1638-00</t>
  </si>
  <si>
    <t>Entre las sábanas</t>
  </si>
  <si>
    <t>2201-04</t>
  </si>
  <si>
    <t>1839-08</t>
  </si>
  <si>
    <t>1205-06</t>
  </si>
  <si>
    <t>Patrick McGrath</t>
  </si>
  <si>
    <t>Nueve semanas y media : memorias de un amor</t>
  </si>
  <si>
    <t>Elizabeth McNeill</t>
  </si>
  <si>
    <t>PN3322.M44.N8 1993</t>
  </si>
  <si>
    <t>Salida de emergencia : crónicas del México postapocalíptico</t>
  </si>
  <si>
    <t>La Mancuspia</t>
  </si>
  <si>
    <t>Novelas y cuentos</t>
  </si>
  <si>
    <t>Ediciones en Lenguas Extranjeras</t>
  </si>
  <si>
    <t>PN3322.T649.N68</t>
  </si>
  <si>
    <t>133-21</t>
  </si>
  <si>
    <t>La dormeuse de Naples: Roman</t>
  </si>
  <si>
    <t>El dios escorpíon , Clonc Clonc, El enviado especial</t>
  </si>
  <si>
    <t>Sobre Gombrowicz</t>
  </si>
  <si>
    <t>787-15</t>
  </si>
  <si>
    <t>Cócteles tangerinos</t>
  </si>
  <si>
    <t>Centro Toluqueño de Escritores</t>
  </si>
  <si>
    <t>Nuevas paginas de mi vida (Lo que no dije en mi Automoribundia)</t>
  </si>
  <si>
    <t>41-05</t>
  </si>
  <si>
    <t>Salvat Editores</t>
  </si>
  <si>
    <t>PN3322.M458.B4 2016</t>
  </si>
  <si>
    <t>Chaqueta blanca, o, el mundo en un buque de guerra</t>
  </si>
  <si>
    <t>Las encantadas, o, islas encantadas</t>
  </si>
  <si>
    <t>Las Encantadas: Seguido de Diario de viaje por Europa y Oriente</t>
  </si>
  <si>
    <t>Moby Dick o La Ballena</t>
  </si>
  <si>
    <t>Moby Dick, o, La Ballena blanca</t>
  </si>
  <si>
    <t>PN3322.M458.M6 2009</t>
  </si>
  <si>
    <t xml:space="preserve">PN3322.M458.M6 2010 </t>
  </si>
  <si>
    <t xml:space="preserve">Eduardo Mendoza Garriga </t>
  </si>
  <si>
    <t>PN3322.M462M.A5</t>
  </si>
  <si>
    <t>PN3322.M462M.A8</t>
  </si>
  <si>
    <t>PN3322.M462M.C6</t>
  </si>
  <si>
    <t>PN3322.M462M.E4</t>
  </si>
  <si>
    <t>S/ED</t>
  </si>
  <si>
    <t>948-96</t>
  </si>
  <si>
    <t>498-97</t>
  </si>
  <si>
    <t>Carmen. Colomba. Crónica del reinado de Carlos IX</t>
  </si>
  <si>
    <t>Prosper Mérimée</t>
  </si>
  <si>
    <t>Carmen; La Venus de Ille.- Arsenia Guillot.- El Abate Aubin.- Las ánimas del Purgatorio.- Una corrida de Toros</t>
  </si>
  <si>
    <t>2884-00</t>
  </si>
  <si>
    <t>El médico</t>
  </si>
  <si>
    <t>Narraciones (1892-1924)</t>
  </si>
  <si>
    <t>Recuerdos de Tolstói, Chéjov y Andréiev 1927</t>
  </si>
  <si>
    <t>Hombres de letras</t>
  </si>
  <si>
    <t>Cemtro Nicaraguense de Escritores</t>
  </si>
  <si>
    <t>De la Ceca a la Meca</t>
  </si>
  <si>
    <t>El angel de la ventana de Occidente</t>
  </si>
  <si>
    <t>El Golem</t>
  </si>
  <si>
    <t>Biografía de Moctezuma Xocoyotzin</t>
  </si>
  <si>
    <t>Mitologías de invierno. El Emperador de Occidente</t>
  </si>
  <si>
    <t>El rey del bosque. Abades</t>
  </si>
  <si>
    <t>PN3322.M535.R56 2001</t>
  </si>
  <si>
    <t>Al correr de los años : ensayos reunidos (1944-2001)</t>
  </si>
  <si>
    <t>Henry Miller : los años en París</t>
  </si>
  <si>
    <t>Ediciones 1984</t>
  </si>
  <si>
    <t>Memorias: Coto vedado, En los reinos de Taifa</t>
  </si>
  <si>
    <t>1602-11</t>
  </si>
  <si>
    <t>Cinco decenios: Informe de taller</t>
  </si>
  <si>
    <t>Partos mentales o Los alemanes se extinguen</t>
  </si>
  <si>
    <t>Entre luna y luna Correspondencia (1914-1972)</t>
  </si>
  <si>
    <t>Antony Beevor y Luba Vinogradova, eds</t>
  </si>
  <si>
    <t>El diablo anda suelto : Henry Miller</t>
  </si>
  <si>
    <t>El libro de mis amigos : un tributo a los amigos de antaño</t>
  </si>
  <si>
    <t>Opus pistorum : pistor-oris m. (pinso), ing. miller, esp. molinero</t>
  </si>
  <si>
    <t>El tiempo de los asesinos : un estudio sobre Rimbaud</t>
  </si>
  <si>
    <t>690-93</t>
  </si>
  <si>
    <t>PN3322.M553.P84</t>
  </si>
  <si>
    <t>Abecedario: diccionario de una vida</t>
  </si>
  <si>
    <t>PN3322.M56.P4</t>
  </si>
  <si>
    <t>Muerte de un apicultor</t>
  </si>
  <si>
    <t>58-14</t>
  </si>
  <si>
    <t>Veintiún relatos para mitómanos</t>
  </si>
  <si>
    <t>Te acordas, hermano</t>
  </si>
  <si>
    <t>Trilogía sucia de La Habana</t>
  </si>
  <si>
    <t>El aguila y la serpiente</t>
  </si>
  <si>
    <t>Selecc. Héctor Perea</t>
  </si>
  <si>
    <t>Que Dios se apiade de todos nosotros</t>
  </si>
  <si>
    <t>La Factoria de Ideas</t>
  </si>
  <si>
    <t>La nariz de Edward Trencom</t>
  </si>
  <si>
    <t>Caja de Ahorros del Mediterráneo</t>
  </si>
  <si>
    <t>Editorial Gredos</t>
  </si>
  <si>
    <t>Ave Barera</t>
  </si>
  <si>
    <t>Nieve de primavera : el mar de la fertilidad (1)</t>
  </si>
  <si>
    <t>Los sables y otros relatos</t>
  </si>
  <si>
    <t>Vintage International</t>
  </si>
  <si>
    <t>PN3322.G93M.A58</t>
  </si>
  <si>
    <t>La Republica del vino</t>
  </si>
  <si>
    <t>PN3322.M6.S45 2012</t>
  </si>
  <si>
    <t>Leyendo en la tortuga : recopilación</t>
  </si>
  <si>
    <t>Recomenzar: antología personal</t>
  </si>
  <si>
    <t>Xtille Zikw Belé, ihén bene nhálhje ke yu bza o = Pancho Culebro y los naguales de tierra azul</t>
  </si>
  <si>
    <t>N. Scott Momaday</t>
  </si>
  <si>
    <t>Emanuel Quint: el loco en Cristo</t>
  </si>
  <si>
    <t>Cuentos de la nueva Holanda</t>
  </si>
  <si>
    <t>PN3322.H397.E96</t>
  </si>
  <si>
    <t>El libro de las maravillas. Cuentos de Tanglewood. Mitos griegos para niñas y niños</t>
  </si>
  <si>
    <t>Habitación 69</t>
  </si>
  <si>
    <t>Anaya &amp; Mario Munichk</t>
  </si>
  <si>
    <t>986-98</t>
  </si>
  <si>
    <t>A la salud del cuento : entrevista con Agustín Monsreal</t>
  </si>
  <si>
    <t>Calavera y Jueves Santo</t>
  </si>
  <si>
    <t>Los informes secretos: novela</t>
  </si>
  <si>
    <t>Las llaves de urgell</t>
  </si>
  <si>
    <t>Obras reunidas: novela 1</t>
  </si>
  <si>
    <t>Obras reunidas: novela 2</t>
  </si>
  <si>
    <t>Absent love : a chronicle = Crónica del desamor</t>
  </si>
  <si>
    <t>1-93</t>
  </si>
  <si>
    <t>878-05</t>
  </si>
  <si>
    <t>Lo demás es silencio : la vida y la obra de Eduardo Torres</t>
  </si>
  <si>
    <t>PN3322.M667.O8 1990</t>
  </si>
  <si>
    <t>1810-99</t>
  </si>
  <si>
    <t>PN3322.M667.O8 1991</t>
  </si>
  <si>
    <t>PN3322.M667.P3</t>
  </si>
  <si>
    <t>PN3322.M667.T75</t>
  </si>
  <si>
    <t>Tríptico: Movimiento perpetuo, La palabra Mágica, La letra E</t>
  </si>
  <si>
    <t>Viaje al centro de la fábula con Jorge Ruffinelli, Margarita García Flores, Josefina e Ignacio Solares…</t>
  </si>
  <si>
    <t>Graciela Montes</t>
  </si>
  <si>
    <t>PN3322.M669E.T8</t>
  </si>
  <si>
    <t>El dolor es un triángulo equilátero</t>
  </si>
  <si>
    <t>Norma Lazo</t>
  </si>
  <si>
    <t>PN3322.L396.D65</t>
  </si>
  <si>
    <t>162-21</t>
  </si>
  <si>
    <t>Titán invade la tierra</t>
  </si>
  <si>
    <t>Robert Anson Heinlein</t>
  </si>
  <si>
    <t>PN3322.H43I.T57</t>
  </si>
  <si>
    <t>161-21</t>
  </si>
  <si>
    <t>Y si me gustara morir</t>
  </si>
  <si>
    <t>PN3322.C372R.S5</t>
  </si>
  <si>
    <t>159-21</t>
  </si>
  <si>
    <t>Cuarto menguante</t>
  </si>
  <si>
    <t>Eduardo Césarman</t>
  </si>
  <si>
    <t>PN3322.C483.C83</t>
  </si>
  <si>
    <t>158-21</t>
  </si>
  <si>
    <t>156-21</t>
  </si>
  <si>
    <t>154-21</t>
  </si>
  <si>
    <t>155-21</t>
  </si>
  <si>
    <t>En el país de los dioses: relatos de viaje por el Japón Meiji 1890-1904</t>
  </si>
  <si>
    <t>Lito-Grapo</t>
  </si>
  <si>
    <t>Conversaciones con Hemingway</t>
  </si>
  <si>
    <t>The short stories</t>
  </si>
  <si>
    <t>378-10</t>
  </si>
  <si>
    <t>379-10</t>
  </si>
  <si>
    <t>667-11</t>
  </si>
  <si>
    <t>216-18</t>
  </si>
  <si>
    <t>2271-10</t>
  </si>
  <si>
    <t>1512-10</t>
  </si>
  <si>
    <t>222-13</t>
  </si>
  <si>
    <t>189-13</t>
  </si>
  <si>
    <t>2773-11</t>
  </si>
  <si>
    <t>620-15</t>
  </si>
  <si>
    <t>1137-11</t>
  </si>
  <si>
    <t>43-16</t>
  </si>
  <si>
    <t>441-19</t>
  </si>
  <si>
    <t>2057-11</t>
  </si>
  <si>
    <t>608-15</t>
  </si>
  <si>
    <t>155-13</t>
  </si>
  <si>
    <t>581-19</t>
  </si>
  <si>
    <t>612-19</t>
  </si>
  <si>
    <t>615-17</t>
  </si>
  <si>
    <t>976-13</t>
  </si>
  <si>
    <t>1977-10</t>
  </si>
  <si>
    <t>1001-13</t>
  </si>
  <si>
    <t>390-13</t>
  </si>
  <si>
    <t>345-13</t>
  </si>
  <si>
    <t>598-15</t>
  </si>
  <si>
    <t>2143-11</t>
  </si>
  <si>
    <t>276-20</t>
  </si>
  <si>
    <t>277-20</t>
  </si>
  <si>
    <t>280-15</t>
  </si>
  <si>
    <t>690-11</t>
  </si>
  <si>
    <t>683-11</t>
  </si>
  <si>
    <t>584-11</t>
  </si>
  <si>
    <t>1169-11</t>
  </si>
  <si>
    <t>252-14</t>
  </si>
  <si>
    <t>680-18</t>
  </si>
  <si>
    <t>252-12</t>
  </si>
  <si>
    <t>552-14</t>
  </si>
  <si>
    <t>49-10</t>
  </si>
  <si>
    <t>2146-10</t>
  </si>
  <si>
    <t>58-10</t>
  </si>
  <si>
    <t>748-10</t>
  </si>
  <si>
    <t>434-17</t>
  </si>
  <si>
    <t>1555-11</t>
  </si>
  <si>
    <t>108-16</t>
  </si>
  <si>
    <t>644-19</t>
  </si>
  <si>
    <t>567-19</t>
  </si>
  <si>
    <t>1804-10</t>
  </si>
  <si>
    <t>73-11</t>
  </si>
  <si>
    <t>598-19</t>
  </si>
  <si>
    <t>729-17</t>
  </si>
  <si>
    <t>370-16</t>
  </si>
  <si>
    <t>101-13</t>
  </si>
  <si>
    <t>325-20</t>
  </si>
  <si>
    <t>2439-10</t>
  </si>
  <si>
    <t>273-15</t>
  </si>
  <si>
    <t>330-16</t>
  </si>
  <si>
    <t>792-15</t>
  </si>
  <si>
    <t>149-18</t>
  </si>
  <si>
    <t>7-10</t>
  </si>
  <si>
    <t>45-14</t>
  </si>
  <si>
    <t>4-13</t>
  </si>
  <si>
    <t>5-13</t>
  </si>
  <si>
    <t>992-13</t>
  </si>
  <si>
    <t>980-13</t>
  </si>
  <si>
    <t>971-13</t>
  </si>
  <si>
    <t>550-14</t>
  </si>
  <si>
    <t>996-13</t>
  </si>
  <si>
    <t>1007-13</t>
  </si>
  <si>
    <t>631-18</t>
  </si>
  <si>
    <t>477-18</t>
  </si>
  <si>
    <t>161-20</t>
  </si>
  <si>
    <t>215-11</t>
  </si>
  <si>
    <t>446-19</t>
  </si>
  <si>
    <t>274-15</t>
  </si>
  <si>
    <t>139-15</t>
  </si>
  <si>
    <t>138-15</t>
  </si>
  <si>
    <t>229-15</t>
  </si>
  <si>
    <t>228-15</t>
  </si>
  <si>
    <t>240-15</t>
  </si>
  <si>
    <t>224-16</t>
  </si>
  <si>
    <t>616-15</t>
  </si>
  <si>
    <t>1859-11</t>
  </si>
  <si>
    <t>614-15</t>
  </si>
  <si>
    <t>141-17</t>
  </si>
  <si>
    <t>2181-10</t>
  </si>
  <si>
    <t>2182-10</t>
  </si>
  <si>
    <t>1627-12</t>
  </si>
  <si>
    <t>1095-13</t>
  </si>
  <si>
    <t>215-14</t>
  </si>
  <si>
    <t>125-11</t>
  </si>
  <si>
    <t>252-20</t>
  </si>
  <si>
    <t>676-11</t>
  </si>
  <si>
    <t>199-15</t>
  </si>
  <si>
    <t>74-13</t>
  </si>
  <si>
    <t>1676-12</t>
  </si>
  <si>
    <t>1758-11</t>
  </si>
  <si>
    <t>415-17</t>
  </si>
  <si>
    <t>623-19</t>
  </si>
  <si>
    <t>334-10</t>
  </si>
  <si>
    <t>1721-11</t>
  </si>
  <si>
    <t>2325-11</t>
  </si>
  <si>
    <t>2178-10</t>
  </si>
  <si>
    <t>60-14</t>
  </si>
  <si>
    <t>613-14</t>
  </si>
  <si>
    <t>129-17</t>
  </si>
  <si>
    <t>256-16</t>
  </si>
  <si>
    <t>403-10</t>
  </si>
  <si>
    <t>203-16</t>
  </si>
  <si>
    <t>1015-13</t>
  </si>
  <si>
    <t>1512-11</t>
  </si>
  <si>
    <t>73-17</t>
  </si>
  <si>
    <t>1066-10</t>
  </si>
  <si>
    <t>518-13</t>
  </si>
  <si>
    <t>377-18</t>
  </si>
  <si>
    <t>1491-10</t>
  </si>
  <si>
    <t>325-14</t>
  </si>
  <si>
    <t>43-14</t>
  </si>
  <si>
    <t>460-12</t>
  </si>
  <si>
    <t>582-19</t>
  </si>
  <si>
    <t>454-17</t>
  </si>
  <si>
    <t>67-15</t>
  </si>
  <si>
    <t>318-14</t>
  </si>
  <si>
    <t>3-12</t>
  </si>
  <si>
    <t>79-18</t>
  </si>
  <si>
    <t>660-14</t>
  </si>
  <si>
    <t>182-16</t>
  </si>
  <si>
    <t>1599-10</t>
  </si>
  <si>
    <t>2658-11</t>
  </si>
  <si>
    <t>68-10</t>
  </si>
  <si>
    <t>1017-13</t>
  </si>
  <si>
    <t>253-17</t>
  </si>
  <si>
    <t>379-18</t>
  </si>
  <si>
    <t>174-13</t>
  </si>
  <si>
    <t>629-11</t>
  </si>
  <si>
    <t>70-15</t>
  </si>
  <si>
    <t>716-10</t>
  </si>
  <si>
    <t>307-18</t>
  </si>
  <si>
    <t>1773-11</t>
  </si>
  <si>
    <t>497-96</t>
  </si>
  <si>
    <t>751-10</t>
  </si>
  <si>
    <t>348-14</t>
  </si>
  <si>
    <t>1583-12</t>
  </si>
  <si>
    <t>1077-13</t>
  </si>
  <si>
    <t>1263-10</t>
  </si>
  <si>
    <t>750-10</t>
  </si>
  <si>
    <t>420-12</t>
  </si>
  <si>
    <t>617-19</t>
  </si>
  <si>
    <t>2754-11</t>
  </si>
  <si>
    <t>387-15</t>
  </si>
  <si>
    <t>2208-11</t>
  </si>
  <si>
    <t>1767-11</t>
  </si>
  <si>
    <t>52-20</t>
  </si>
  <si>
    <t>723-10</t>
  </si>
  <si>
    <t>1432-12</t>
  </si>
  <si>
    <t>99-18</t>
  </si>
  <si>
    <t>253-12</t>
  </si>
  <si>
    <t>827-10</t>
  </si>
  <si>
    <t>770-13</t>
  </si>
  <si>
    <t>854-11</t>
  </si>
  <si>
    <t>52-13</t>
  </si>
  <si>
    <t>53-13</t>
  </si>
  <si>
    <t>252-18</t>
  </si>
  <si>
    <t>303-15</t>
  </si>
  <si>
    <t>75-16</t>
  </si>
  <si>
    <t>273-17</t>
  </si>
  <si>
    <t>343-15</t>
  </si>
  <si>
    <t>834-17</t>
  </si>
  <si>
    <t>812-13</t>
  </si>
  <si>
    <t>600-11</t>
  </si>
  <si>
    <t>32-19</t>
  </si>
  <si>
    <t>97-18</t>
  </si>
  <si>
    <t>408-13</t>
  </si>
  <si>
    <t>190-11</t>
  </si>
  <si>
    <t>203-20</t>
  </si>
  <si>
    <t>603-15</t>
  </si>
  <si>
    <t>256-14</t>
  </si>
  <si>
    <t>864-13</t>
  </si>
  <si>
    <t>215-18</t>
  </si>
  <si>
    <t>265-17</t>
  </si>
  <si>
    <t>19-13</t>
  </si>
  <si>
    <t>365-14</t>
  </si>
  <si>
    <t>248-18</t>
  </si>
  <si>
    <t>1736-12</t>
  </si>
  <si>
    <t>2070-10</t>
  </si>
  <si>
    <t>1737-12</t>
  </si>
  <si>
    <t>1735-12</t>
  </si>
  <si>
    <t>1024-10</t>
  </si>
  <si>
    <t>56-16</t>
  </si>
  <si>
    <t>291-15</t>
  </si>
  <si>
    <t>542-18</t>
  </si>
  <si>
    <t>698-11</t>
  </si>
  <si>
    <t>2144-11</t>
  </si>
  <si>
    <t>499-14</t>
  </si>
  <si>
    <t>794-15</t>
  </si>
  <si>
    <t>219-11</t>
  </si>
  <si>
    <t>370-13</t>
  </si>
  <si>
    <t>413-14</t>
  </si>
  <si>
    <t>2045-10</t>
  </si>
  <si>
    <t>310-18</t>
  </si>
  <si>
    <t>1510-11</t>
  </si>
  <si>
    <t>353-19</t>
  </si>
  <si>
    <t>379-19</t>
  </si>
  <si>
    <t>105-15</t>
  </si>
  <si>
    <t>16-17</t>
  </si>
  <si>
    <t>17-17</t>
  </si>
  <si>
    <t>424-19</t>
  </si>
  <si>
    <t>86-14</t>
  </si>
  <si>
    <t>940-14</t>
  </si>
  <si>
    <t>1113-13</t>
  </si>
  <si>
    <t>1025-13</t>
  </si>
  <si>
    <t>498-18</t>
  </si>
  <si>
    <t>2228-10</t>
  </si>
  <si>
    <t>497-18</t>
  </si>
  <si>
    <t>40-13</t>
  </si>
  <si>
    <t>501-18</t>
  </si>
  <si>
    <t>1201-10</t>
  </si>
  <si>
    <t>244-12</t>
  </si>
  <si>
    <t>261-15</t>
  </si>
  <si>
    <t>227-14</t>
  </si>
  <si>
    <t>1737-11</t>
  </si>
  <si>
    <t>111-10</t>
  </si>
  <si>
    <t>2285-10</t>
  </si>
  <si>
    <t>65-10</t>
  </si>
  <si>
    <t>257-15</t>
  </si>
  <si>
    <t>2187-12</t>
  </si>
  <si>
    <t>985-13</t>
  </si>
  <si>
    <t>634-18</t>
  </si>
  <si>
    <t>463-14</t>
  </si>
  <si>
    <t>1745-10</t>
  </si>
  <si>
    <t>336-14</t>
  </si>
  <si>
    <t>262-14</t>
  </si>
  <si>
    <t>7-15</t>
  </si>
  <si>
    <t>244-15</t>
  </si>
  <si>
    <t>1924-10</t>
  </si>
  <si>
    <t>299-16</t>
  </si>
  <si>
    <t>636-10</t>
  </si>
  <si>
    <t>PN3322.C673.B47</t>
  </si>
  <si>
    <t>Percy Jackson y los héroes griegos</t>
  </si>
  <si>
    <t xml:space="preserve">Rick Riordan </t>
  </si>
  <si>
    <t>PN3322.R557.P44</t>
  </si>
  <si>
    <t>Percy Jackson y los dioses griegos</t>
  </si>
  <si>
    <t>PN3322.R557.P45G</t>
  </si>
  <si>
    <t>150-21</t>
  </si>
  <si>
    <t>Percy Jackson y los dioses del Olimpo: El ladrón del rayo</t>
  </si>
  <si>
    <t>Percy Jackson y los dioses del Olimpo: El mar de los monstruos</t>
  </si>
  <si>
    <t>Percy Jackson y los dioses del Olimpo: La batalla del laberinto</t>
  </si>
  <si>
    <t>Percy Jackson y los dioses del Olimpo: El último héroe del Olimpo</t>
  </si>
  <si>
    <t>Yucundo: Lamento por una ribera</t>
  </si>
  <si>
    <t>PN3322.M669M.I8</t>
  </si>
  <si>
    <t>PN3322.M669M.H5</t>
  </si>
  <si>
    <t>De amores de monstruos de satinos : cuentos</t>
  </si>
  <si>
    <t>El fin y otras historias</t>
  </si>
  <si>
    <t>La Esfera de los Libros</t>
  </si>
  <si>
    <t>Andanzas y recordanzas de Andrés Henestrosa</t>
  </si>
  <si>
    <t>Margarito Guerra</t>
  </si>
  <si>
    <t>7-19</t>
  </si>
  <si>
    <t>El Nacional</t>
  </si>
  <si>
    <t>El escondite de Black Bill; Una historia sin final</t>
  </si>
  <si>
    <t>Julián Herbert y León Plascencia Ñol</t>
  </si>
  <si>
    <t>La emperatriz de Lavapiés</t>
  </si>
  <si>
    <t>Mauricio Hernández Anincera</t>
  </si>
  <si>
    <t>Cia. General de Ediciones</t>
  </si>
  <si>
    <t>Demian</t>
  </si>
  <si>
    <t>Demián: Historia de la juventud de Emil Sinclair</t>
  </si>
  <si>
    <t>La leyenda del Rey Indio y otros relatos iniciáticos</t>
  </si>
  <si>
    <t>Jaime Moreno Villarreal</t>
  </si>
  <si>
    <t>El vendedor de viajes</t>
  </si>
  <si>
    <t>La canción de Salomón</t>
  </si>
  <si>
    <t>PN3322.M697M.D4</t>
  </si>
  <si>
    <t>Chocolate creams and dollars</t>
  </si>
  <si>
    <t>Inanoul</t>
  </si>
  <si>
    <t>Baltasar: una autobiografía</t>
  </si>
  <si>
    <t>Bomarzo</t>
  </si>
  <si>
    <t>1879-94</t>
  </si>
  <si>
    <t>El juicio a Eichmann: causa penal 40/61</t>
  </si>
  <si>
    <t>PN3322.M85.H6 2009</t>
  </si>
  <si>
    <t>482-13</t>
  </si>
  <si>
    <t>Un reloj hace tictac en navidad. Sustancia de locura</t>
  </si>
  <si>
    <t>Axel Munthe</t>
  </si>
  <si>
    <t>Trotsky en Coyoacán</t>
  </si>
  <si>
    <t>PN3322.M861.Q8</t>
  </si>
  <si>
    <t>Vampirismo seguido de El magnetizador y La aventura de la noche de san Silvestre</t>
  </si>
  <si>
    <t>Ellago</t>
  </si>
  <si>
    <t>Plateforme: roman</t>
  </si>
  <si>
    <t>Mansiones verdes: una novela de la selva tropical</t>
  </si>
  <si>
    <t>Eugenio Partida</t>
  </si>
  <si>
    <t>PN3322.P37T.O87</t>
  </si>
  <si>
    <t>173-21</t>
  </si>
  <si>
    <t>PN3322.B3534.E43 2011</t>
  </si>
  <si>
    <t>171-21</t>
  </si>
  <si>
    <t>Cobra</t>
  </si>
  <si>
    <t>Severo Sardury</t>
  </si>
  <si>
    <t>PN3322.S273.C63</t>
  </si>
  <si>
    <t>El cura Hidalgo y sus amigos: 55 viñetas de la Guerra de Independencia</t>
  </si>
  <si>
    <t>PN3322.T35.C87</t>
  </si>
  <si>
    <t>Tierra de promisión</t>
  </si>
  <si>
    <t>G. P.</t>
  </si>
  <si>
    <t>PN3322.M426.T54</t>
  </si>
  <si>
    <t>165-21</t>
  </si>
  <si>
    <t>El último adiós</t>
  </si>
  <si>
    <t>Kate Morton</t>
  </si>
  <si>
    <t>PN3322.M697K.U48</t>
  </si>
  <si>
    <t>Ladero Song</t>
  </si>
  <si>
    <t>876-03</t>
  </si>
  <si>
    <t>Si mi biblioteca ardiera esta noche. Ensayos sobre arte, música, literatura y otras drogas</t>
  </si>
  <si>
    <t>The doors of perception and Heaven and Hell</t>
  </si>
  <si>
    <t>299-18</t>
  </si>
  <si>
    <t>Huxley y Dios</t>
  </si>
  <si>
    <t>El joven Arquímides</t>
  </si>
  <si>
    <t>Las puertas de la percepción, Cielo e infierno</t>
  </si>
  <si>
    <t>Me cayó el Veinte</t>
  </si>
  <si>
    <t>El duende</t>
  </si>
  <si>
    <t>PN3322.C32.D84</t>
  </si>
  <si>
    <t>La sonrisa de los cerezos en flor</t>
  </si>
  <si>
    <t>Kate Connelly</t>
  </si>
  <si>
    <t>PN3322.C66E.S66</t>
  </si>
  <si>
    <t>PN3322.CH34.S94 1983</t>
  </si>
  <si>
    <t>Juan López Bauzá</t>
  </si>
  <si>
    <t>PN3322.L653.B37</t>
  </si>
  <si>
    <t>El atelier de los deseos</t>
  </si>
  <si>
    <t>PN3322.M388L.A83</t>
  </si>
  <si>
    <t>Ediciones y Distribución Ibero Americana de Publicaciones, S.A.</t>
  </si>
  <si>
    <t>Gaia Augusta</t>
  </si>
  <si>
    <t>J. M. Sánchez</t>
  </si>
  <si>
    <t>PN3322.S255J.G35</t>
  </si>
  <si>
    <t>Contra natura</t>
  </si>
  <si>
    <t>El atentado, Los relámpagos de agosto</t>
  </si>
  <si>
    <t>La casa de usted y otros viajes</t>
  </si>
  <si>
    <t>El ratón del supermercado y... otros cuentos</t>
  </si>
  <si>
    <t>El chulla Romero y Flores</t>
  </si>
  <si>
    <t>Aloma</t>
  </si>
  <si>
    <t>Diarios: Diario en migajas. Presente pasado, pasado presente</t>
  </si>
  <si>
    <t>William Irish</t>
  </si>
  <si>
    <t>PN3322.I737.N68</t>
  </si>
  <si>
    <t>179-20</t>
  </si>
  <si>
    <t>Los Bandidos de Río Frío</t>
  </si>
  <si>
    <t>Sodoma</t>
  </si>
  <si>
    <t>Del desierto al libro (Conversaciones con Marcel Cohen)</t>
  </si>
  <si>
    <t>La reina Sol</t>
  </si>
  <si>
    <t>PN3322.J33.F35</t>
  </si>
  <si>
    <t>PN3322.J33.F54</t>
  </si>
  <si>
    <t>PN3322.J33.F65</t>
  </si>
  <si>
    <t>Lo que Maisie sabía. En la jaula</t>
  </si>
  <si>
    <t>Renaissance</t>
  </si>
  <si>
    <t>1946-07</t>
  </si>
  <si>
    <t>Ardor guerrero : Una memoria militar</t>
  </si>
  <si>
    <t>Beltenebros</t>
  </si>
  <si>
    <t>Sefarad : una novela de novelas</t>
  </si>
  <si>
    <t>De qué hablo cuando hablo de escribir</t>
  </si>
  <si>
    <t>La Hispanidad, fiesta y rito: Una defensa de nuestra identidad en el contexto global</t>
  </si>
  <si>
    <t>3 relatos de antes</t>
  </si>
  <si>
    <t>Enrique Jaramillo Levi</t>
  </si>
  <si>
    <t>1903-08</t>
  </si>
  <si>
    <t>Institut Valencià d'Art Modern</t>
  </si>
  <si>
    <t>Gestas y opiniones del doctor Faustroll, patafísico</t>
  </si>
  <si>
    <t>La muerte y la doncella I-V: dramas de princesas</t>
  </si>
  <si>
    <t>El viajero: Novela</t>
  </si>
  <si>
    <t>Tokio blues : Norwegian wood</t>
  </si>
  <si>
    <t>PN3322.M864.U53</t>
  </si>
  <si>
    <t>PN3322.M8645.A9 2007</t>
  </si>
  <si>
    <t>La escalera de los ángeles: reflexiones sobre el arte de pensar</t>
  </si>
  <si>
    <t>El niño del jueves negro</t>
  </si>
  <si>
    <t>El paso del ganso</t>
  </si>
  <si>
    <t>1795-04</t>
  </si>
  <si>
    <t>El tesoro de la sombra: cuentos y fábulas</t>
  </si>
  <si>
    <t>Árbol de humo</t>
  </si>
  <si>
    <t>Era el año 1914. Aquí tienes tu vida</t>
  </si>
  <si>
    <t>Personajes secundarios: memorias beat</t>
  </si>
  <si>
    <t>Rosa amarilla. Novela de la llanura</t>
  </si>
  <si>
    <t>W- W. Norton</t>
  </si>
  <si>
    <t>James Joyce: Introducción crítica</t>
  </si>
  <si>
    <t>Los años de esplendor, James Joyce en Trieste , 1904-1920</t>
  </si>
  <si>
    <t>Mujeres de Babel: La experiencia leída</t>
  </si>
  <si>
    <t>R. H. Moreno-Durán</t>
  </si>
  <si>
    <t>Weidenfeld &amp; Nicolson</t>
  </si>
  <si>
    <t>Joyce</t>
  </si>
  <si>
    <t>James Joyce: por él mismo</t>
  </si>
  <si>
    <t>Arturo Marcelo Pascual</t>
  </si>
  <si>
    <t>PN3322.J69.P67</t>
  </si>
  <si>
    <t>James Joyce. Seguido de Correspondencia entre Italo Svevo y James Joyce</t>
  </si>
  <si>
    <t>Alma Lilia Joyner y Gustavo Sainz</t>
  </si>
  <si>
    <t>La cuadrilla de la Langosta</t>
  </si>
  <si>
    <t>Editorial Tor</t>
  </si>
  <si>
    <t>Libro de los ejemplos del Conde Lucanor y de Patronio</t>
  </si>
  <si>
    <t>2074-01</t>
  </si>
  <si>
    <t>Anotaciones del día y la noche: El corazón aventurero (primera versión)</t>
  </si>
  <si>
    <t>El corazón aventurero: Figuras y caprichos</t>
  </si>
  <si>
    <t>Ernst Jünger y sus pronósticos del Tercer Milenio</t>
  </si>
  <si>
    <t>Esgrafiados precedido de Carta siciliana al hombre de la luna</t>
  </si>
  <si>
    <t>Heliópolis: Visión retrospectiva de una ciudad</t>
  </si>
  <si>
    <t>Jardins et routes: Journal I 1939-1940</t>
  </si>
  <si>
    <t>Pasados los setenta II: Radiaciones IV, Diarios (1971-1980)</t>
  </si>
  <si>
    <t>Pasados los setenta III. Radiaciones V: Diarios (1981-1985)</t>
  </si>
  <si>
    <t>Pasados los setenta IV: Radiaciones VI, Diarios (1986-1990)</t>
  </si>
  <si>
    <t>La paz seguido de El nudo gordiano, El estado mundial y Alocución en Verdún el 24 de junio de 1979</t>
  </si>
  <si>
    <t>Radiaciones II</t>
  </si>
  <si>
    <t>Radiaciones I</t>
  </si>
  <si>
    <t>El cerco</t>
  </si>
  <si>
    <t>Frente al espejo de una mujer</t>
  </si>
  <si>
    <t>El mundo formidable de Franz Kafka: ensayo biográfico</t>
  </si>
  <si>
    <t>Blumfeld, un solterón</t>
  </si>
  <si>
    <t>El otro proceso de Kafka: Sobre las cartas a Felice</t>
  </si>
  <si>
    <t>Cartas a Felice y otra correspondencia de la época del noviazgo , 3 1914-17</t>
  </si>
  <si>
    <t>PN3322.K32.C38F 2013</t>
  </si>
  <si>
    <t>Carta al padre y algo más</t>
  </si>
  <si>
    <t>Cartas a los padres de los años 1922-1924</t>
  </si>
  <si>
    <t>Schocken</t>
  </si>
  <si>
    <t>La construcción de la gran muralla china</t>
  </si>
  <si>
    <t>Cuadernos en octavo, seguidos de «Reflexiones sobre el pecado, el sufrimiento, la esperanza y el verdadero camino»</t>
  </si>
  <si>
    <t>Cuentos completos: textos originales</t>
  </si>
  <si>
    <t>Kafka: por una literatura menor</t>
  </si>
  <si>
    <t>Expliquémonos a Kafka: La condena, La metamorfósis, Informe para una academia, Un artista del hambre</t>
  </si>
  <si>
    <t>A great artist one day: Franz Kafka as a pictorial artist</t>
  </si>
  <si>
    <t>Genji monogatari : romance de Genji</t>
  </si>
  <si>
    <t>La novela de Genji : primera parte Esplendor</t>
  </si>
  <si>
    <t>Ixtus</t>
  </si>
  <si>
    <t>El Zapo</t>
  </si>
  <si>
    <t>La metamorfosis, La condena, La muralla china, Un experto del trapecio, Un virtuoso del hambre</t>
  </si>
  <si>
    <t>La muralla china, cuentos, relatos y otros escritos</t>
  </si>
  <si>
    <t>Obras completas I. Novelas: El desaparecido, El proceso, El castillo</t>
  </si>
  <si>
    <t>Obras completas II. Diarios, Carta al padre</t>
  </si>
  <si>
    <t>Obras completas III. Narraciones y otros escritos</t>
  </si>
  <si>
    <t>Obras Completas IV. Cartas: 1900-1914</t>
  </si>
  <si>
    <t>Obras completas Tomo I</t>
  </si>
  <si>
    <t>20-14</t>
  </si>
  <si>
    <t>El silencio de las sirenas: escritos y fragmentos póstumos</t>
  </si>
  <si>
    <t>Kafka: Los primeros años, Los años de las decisiones (Capítulos 1-25)</t>
  </si>
  <si>
    <t>50-13</t>
  </si>
  <si>
    <t>Franz Kafka una vida de escritor: Historia de sus publicaciones</t>
  </si>
  <si>
    <t>Descripción de una forma. Ensayo sobre Franz Kafka</t>
  </si>
  <si>
    <t>Istanbul passage: A novel</t>
  </si>
  <si>
    <t>Historias de la palma de la mano</t>
  </si>
  <si>
    <t>Prosa temprana y obras póstumas publicadas en vida : Las tribulaciones del estudiante Törless</t>
  </si>
  <si>
    <t>Prosa temprana y obras póstumas publicadas en vida: Uniones: dos relatos (1911)</t>
  </si>
  <si>
    <t>Prosa temprana y obras póstumas publicadas en vida: Tres mujeres: novelas cortas (1924)</t>
  </si>
  <si>
    <t>PN3322.M88.S63</t>
  </si>
  <si>
    <t>La muerte del estratega: Narraciones, prosas y ensayos</t>
  </si>
  <si>
    <t>Vladimir Nabokov : los años rusos</t>
  </si>
  <si>
    <t>Nikos Kazantzakis</t>
  </si>
  <si>
    <t>Pizzeria Kamikaze y otros relatos</t>
  </si>
  <si>
    <t>El libro de Jack: una biografía oral de Jack Kerouac</t>
  </si>
  <si>
    <t>Kerouac en la carretera: sobre el rollo mecanografiado original y la generación beat</t>
  </si>
  <si>
    <t>Howard Cunnell</t>
  </si>
  <si>
    <t>Jack Kerouac. América y la generación beat, una biografía</t>
  </si>
  <si>
    <t>La vanidad de los Duluoz: una educación audaz</t>
  </si>
  <si>
    <t>PN3322.K483.A43</t>
  </si>
  <si>
    <t>1581-12</t>
  </si>
  <si>
    <t>138-16</t>
  </si>
  <si>
    <t>211-13</t>
  </si>
  <si>
    <t>179-15</t>
  </si>
  <si>
    <t>178-15</t>
  </si>
  <si>
    <t>288-15</t>
  </si>
  <si>
    <t>220-15</t>
  </si>
  <si>
    <t>192-15</t>
  </si>
  <si>
    <t>194-15</t>
  </si>
  <si>
    <t>193-15</t>
  </si>
  <si>
    <t>45-13</t>
  </si>
  <si>
    <t>1131-13</t>
  </si>
  <si>
    <t>1408-10</t>
  </si>
  <si>
    <t>39-13</t>
  </si>
  <si>
    <t>1365-11</t>
  </si>
  <si>
    <t>940-10</t>
  </si>
  <si>
    <t>71-15</t>
  </si>
  <si>
    <t>254-11</t>
  </si>
  <si>
    <t>54-19</t>
  </si>
  <si>
    <t>84-17</t>
  </si>
  <si>
    <t>251-12</t>
  </si>
  <si>
    <t>1639-10</t>
  </si>
  <si>
    <t>367-13</t>
  </si>
  <si>
    <t>535-14</t>
  </si>
  <si>
    <t>849-17</t>
  </si>
  <si>
    <t>22-19</t>
  </si>
  <si>
    <t>220-14</t>
  </si>
  <si>
    <t>257-13</t>
  </si>
  <si>
    <t>524-14</t>
  </si>
  <si>
    <t>29-13</t>
  </si>
  <si>
    <t>47-13</t>
  </si>
  <si>
    <t>613-15</t>
  </si>
  <si>
    <t>14-19</t>
  </si>
  <si>
    <t>57-16</t>
  </si>
  <si>
    <t>198-15</t>
  </si>
  <si>
    <t>457-14</t>
  </si>
  <si>
    <t>150-19</t>
  </si>
  <si>
    <t>289-19</t>
  </si>
  <si>
    <t>1069-13</t>
  </si>
  <si>
    <t>799-10</t>
  </si>
  <si>
    <t>166-16</t>
  </si>
  <si>
    <t>178-19</t>
  </si>
  <si>
    <t>214-12</t>
  </si>
  <si>
    <t>1188-11</t>
  </si>
  <si>
    <t>704-14</t>
  </si>
  <si>
    <t>93-10</t>
  </si>
  <si>
    <t>1376-10</t>
  </si>
  <si>
    <t>1219-10</t>
  </si>
  <si>
    <t>30-13</t>
  </si>
  <si>
    <t>140-18</t>
  </si>
  <si>
    <t>385-16</t>
  </si>
  <si>
    <t>1565-12</t>
  </si>
  <si>
    <t>226-10</t>
  </si>
  <si>
    <t>995-13</t>
  </si>
  <si>
    <t>771-13</t>
  </si>
  <si>
    <t>117-19</t>
  </si>
  <si>
    <t>1123-11</t>
  </si>
  <si>
    <t>2353-11</t>
  </si>
  <si>
    <t>347-15</t>
  </si>
  <si>
    <t>89-18</t>
  </si>
  <si>
    <t>669-14</t>
  </si>
  <si>
    <t>517-19</t>
  </si>
  <si>
    <t>357-10</t>
  </si>
  <si>
    <t>286-14</t>
  </si>
  <si>
    <t>187-19</t>
  </si>
  <si>
    <t>443-96</t>
  </si>
  <si>
    <t>216-13</t>
  </si>
  <si>
    <t>218-11</t>
  </si>
  <si>
    <t>248-19</t>
  </si>
  <si>
    <t>216-12</t>
  </si>
  <si>
    <t>460-19</t>
  </si>
  <si>
    <t>611-19</t>
  </si>
  <si>
    <t>706-17</t>
  </si>
  <si>
    <t>719-17</t>
  </si>
  <si>
    <t>463-15</t>
  </si>
  <si>
    <t>115-18</t>
  </si>
  <si>
    <t>636-15</t>
  </si>
  <si>
    <t>60-13</t>
  </si>
  <si>
    <t>26-13</t>
  </si>
  <si>
    <t>456-17</t>
  </si>
  <si>
    <t>555-17</t>
  </si>
  <si>
    <t>809-17</t>
  </si>
  <si>
    <t>2065-12</t>
  </si>
  <si>
    <t>651-15</t>
  </si>
  <si>
    <t>459-19</t>
  </si>
  <si>
    <t>225-20</t>
  </si>
  <si>
    <t>401-16</t>
  </si>
  <si>
    <t>604-15</t>
  </si>
  <si>
    <t>450-19</t>
  </si>
  <si>
    <t>1909-05</t>
  </si>
  <si>
    <t>2519-07</t>
  </si>
  <si>
    <t>1915-07</t>
  </si>
  <si>
    <t>1704-99</t>
  </si>
  <si>
    <t>2175-08</t>
  </si>
  <si>
    <t>87-08</t>
  </si>
  <si>
    <t>973-13</t>
  </si>
  <si>
    <t>203-03</t>
  </si>
  <si>
    <t>665-11</t>
  </si>
  <si>
    <t>2307-02</t>
  </si>
  <si>
    <t>2336-10</t>
  </si>
  <si>
    <t>774-93</t>
  </si>
  <si>
    <t>1056-13</t>
  </si>
  <si>
    <t>2034-94</t>
  </si>
  <si>
    <t>405-99</t>
  </si>
  <si>
    <t>1706-99</t>
  </si>
  <si>
    <t>2301-96</t>
  </si>
  <si>
    <t>843-02</t>
  </si>
  <si>
    <t>1004-03</t>
  </si>
  <si>
    <t>1127-13</t>
  </si>
  <si>
    <t>2282-02</t>
  </si>
  <si>
    <t>1118-10</t>
  </si>
  <si>
    <t>1433-96</t>
  </si>
  <si>
    <t>384-11</t>
  </si>
  <si>
    <t>329-15</t>
  </si>
  <si>
    <t>772-03</t>
  </si>
  <si>
    <t>1240-01</t>
  </si>
  <si>
    <t>119-04</t>
  </si>
  <si>
    <t>55-13</t>
  </si>
  <si>
    <t>314-98</t>
  </si>
  <si>
    <t>728-94</t>
  </si>
  <si>
    <t>1103-99</t>
  </si>
  <si>
    <t>990-95</t>
  </si>
  <si>
    <t>610-08</t>
  </si>
  <si>
    <t>2022-01</t>
  </si>
  <si>
    <t>1612-00</t>
  </si>
  <si>
    <t>1918-99</t>
  </si>
  <si>
    <t>138-94</t>
  </si>
  <si>
    <t>991-10</t>
  </si>
  <si>
    <t>1402-06</t>
  </si>
  <si>
    <t>178-07</t>
  </si>
  <si>
    <t>378-13</t>
  </si>
  <si>
    <t>69-05</t>
  </si>
  <si>
    <t>1866-08</t>
  </si>
  <si>
    <t>1500-05</t>
  </si>
  <si>
    <t>1906-01</t>
  </si>
  <si>
    <t>2104-07</t>
  </si>
  <si>
    <t>3147-08</t>
  </si>
  <si>
    <t>554-08</t>
  </si>
  <si>
    <t>2118-07</t>
  </si>
  <si>
    <t>205-14</t>
  </si>
  <si>
    <t>85-08</t>
  </si>
  <si>
    <t>2033-07</t>
  </si>
  <si>
    <t>1230-05</t>
  </si>
  <si>
    <t>2314-07</t>
  </si>
  <si>
    <t>2545-01</t>
  </si>
  <si>
    <t>1135-95</t>
  </si>
  <si>
    <t>904-95</t>
  </si>
  <si>
    <t>1082-95</t>
  </si>
  <si>
    <t>2102-07</t>
  </si>
  <si>
    <t>862-08</t>
  </si>
  <si>
    <t>38-08</t>
  </si>
  <si>
    <t>267-06</t>
  </si>
  <si>
    <t>1604-10</t>
  </si>
  <si>
    <t>165-04</t>
  </si>
  <si>
    <t>2591-11</t>
  </si>
  <si>
    <t>1729-02</t>
  </si>
  <si>
    <t>1884-01</t>
  </si>
  <si>
    <t>253-15</t>
  </si>
  <si>
    <t>1716-09</t>
  </si>
  <si>
    <t>899-09</t>
  </si>
  <si>
    <t>818-10</t>
  </si>
  <si>
    <t>1357-08</t>
  </si>
  <si>
    <t>2323-10</t>
  </si>
  <si>
    <t>465-01</t>
  </si>
  <si>
    <t>1702-09</t>
  </si>
  <si>
    <t>217-14</t>
  </si>
  <si>
    <t>1233-07</t>
  </si>
  <si>
    <t>769-05</t>
  </si>
  <si>
    <t>85-05</t>
  </si>
  <si>
    <t>1515-09</t>
  </si>
  <si>
    <t>1654-07</t>
  </si>
  <si>
    <t>1653-07</t>
  </si>
  <si>
    <t>1652-07</t>
  </si>
  <si>
    <t>2283-07</t>
  </si>
  <si>
    <t>592-00</t>
  </si>
  <si>
    <t>1479-01</t>
  </si>
  <si>
    <t>2199-03</t>
  </si>
  <si>
    <t>2007-11</t>
  </si>
  <si>
    <t>1456-01</t>
  </si>
  <si>
    <t>186-15</t>
  </si>
  <si>
    <t>3405-00</t>
  </si>
  <si>
    <t>1705-99</t>
  </si>
  <si>
    <t>411-00</t>
  </si>
  <si>
    <t>954-13</t>
  </si>
  <si>
    <t>977-13</t>
  </si>
  <si>
    <t>1587-10</t>
  </si>
  <si>
    <t>1634-00</t>
  </si>
  <si>
    <t>234-15</t>
  </si>
  <si>
    <t>1593-10</t>
  </si>
  <si>
    <t>3270-08</t>
  </si>
  <si>
    <t>870-13</t>
  </si>
  <si>
    <t>1404-10</t>
  </si>
  <si>
    <t>1799-07</t>
  </si>
  <si>
    <t>656-98</t>
  </si>
  <si>
    <t>24-13</t>
  </si>
  <si>
    <t>821-10</t>
  </si>
  <si>
    <t>379-15</t>
  </si>
  <si>
    <t>1759-96</t>
  </si>
  <si>
    <t>2777-11</t>
  </si>
  <si>
    <t>1181-10</t>
  </si>
  <si>
    <t>815-02</t>
  </si>
  <si>
    <t>2393-96</t>
  </si>
  <si>
    <t>936-07</t>
  </si>
  <si>
    <t>191-09</t>
  </si>
  <si>
    <t>825-94</t>
  </si>
  <si>
    <t>1887-98</t>
  </si>
  <si>
    <t>445-09</t>
  </si>
  <si>
    <t>43-08</t>
  </si>
  <si>
    <t>Editorial Arte y Literatura</t>
  </si>
  <si>
    <t>Lunas de miel: una historia aleccionadora</t>
  </si>
  <si>
    <t>The Lacuna: a novel</t>
  </si>
  <si>
    <t>Harper Perennial</t>
  </si>
  <si>
    <t>Klaus Kinski</t>
  </si>
  <si>
    <t>Algo de mí mismo: para mis amigos conocidos y desconocidos</t>
  </si>
  <si>
    <t>Los constructores del puente: el trabajo de cada día</t>
  </si>
  <si>
    <t>10 narraciones maestras</t>
  </si>
  <si>
    <t>El hándicap de la vida</t>
  </si>
  <si>
    <t>La litera fantástica: La aldea de los muertos, El rey de Kafiristán, El juicio de Dungara, La inundación, En la muralla</t>
  </si>
  <si>
    <t>La lumière qui s'éteint</t>
  </si>
  <si>
    <t>Circo familiar: Penas precoces, Jardín, cenizas, El reloj de arena</t>
  </si>
  <si>
    <t>Una tumba para Boris Davidovich: siete capítulos de una misma historia</t>
  </si>
  <si>
    <t>Tríptico (tres actos en una ópera)</t>
  </si>
  <si>
    <t>El terremoto de Chile. La muerte de un poeta</t>
  </si>
  <si>
    <t>The secrets of the camera obscura: novella</t>
  </si>
  <si>
    <t>Harper Brothers</t>
  </si>
  <si>
    <t>Claus y Lucas: El gran cuaderno, La prueba, La tercera mentira</t>
  </si>
  <si>
    <t>La otra parte: Una novela fantástica</t>
  </si>
  <si>
    <t>44-19</t>
  </si>
  <si>
    <t>Mira los Arlequines</t>
  </si>
  <si>
    <t>Obras completas III : novelas, 1941-1957</t>
  </si>
  <si>
    <t>89-20</t>
  </si>
  <si>
    <t>1080-93</t>
  </si>
  <si>
    <t>Diario de un pen***</t>
  </si>
  <si>
    <t>PN3322.N32.D5 1990</t>
  </si>
  <si>
    <t>PN3322.N32.D5 2009</t>
  </si>
  <si>
    <t>Al límite de la fe : entre los pueblos conversos del islam</t>
  </si>
  <si>
    <t>Cartas entre un padre y un hijo : los años en Oxford</t>
  </si>
  <si>
    <t>En un Estado libre</t>
  </si>
  <si>
    <t>El escritor y los suyos: Maneras de mirar y de sentir</t>
  </si>
  <si>
    <t>El escritor y el mundo: Ensayos reunidos</t>
  </si>
  <si>
    <t>Milan Kundera: La sabiduria de lo incierto: Ensayo</t>
  </si>
  <si>
    <t>Leer y escribir : una versión personal</t>
  </si>
  <si>
    <t>La pérdida de El Dorado</t>
  </si>
  <si>
    <t>438-04</t>
  </si>
  <si>
    <t>El licenciado : un cuento de Malgudi</t>
  </si>
  <si>
    <t>Mahabharata</t>
  </si>
  <si>
    <t>Marcela Virginia Necoechea y Agüeros de González</t>
  </si>
  <si>
    <t>Centro Cultural de Apizaco</t>
  </si>
  <si>
    <t>423-03</t>
  </si>
  <si>
    <t>La almendra: memorias eróticas de una mujer árabe</t>
  </si>
  <si>
    <t>PN3322.N455.P47 2011</t>
  </si>
  <si>
    <t>Obra literaria: Poesía y prosa literaria</t>
  </si>
  <si>
    <t>Mi oído en su corazón</t>
  </si>
  <si>
    <t>El oro y el caos: Quinientos años de imperialismo, deudas y derrumbes</t>
  </si>
  <si>
    <t>Pierre Drieu La Rochelle</t>
  </si>
  <si>
    <t>Comunicación &amp; Publicaciones</t>
  </si>
  <si>
    <t>Barrabás, El verdugo, El enano</t>
  </si>
  <si>
    <t>El castillo de lo inconsciente : antología de literatura fantástica</t>
  </si>
  <si>
    <t>Pétalos y otras historias incómodas</t>
  </si>
  <si>
    <t>Diario II (1934-1939)</t>
  </si>
  <si>
    <t xml:space="preserve">Niña Yhared </t>
  </si>
  <si>
    <t>La biere Du Pecheur</t>
  </si>
  <si>
    <t>Ringgold Wilmer Lardner</t>
  </si>
  <si>
    <t>PN3322.L377.CH5</t>
  </si>
  <si>
    <t>MacLehose Press</t>
  </si>
  <si>
    <t>18-10</t>
  </si>
  <si>
    <t>Fondo Estatal para la Cultura y las Artes de Nuevo León</t>
  </si>
  <si>
    <t>El camino de Santiago</t>
  </si>
  <si>
    <t>346-15</t>
  </si>
  <si>
    <t>ADN</t>
  </si>
  <si>
    <t>Lawrence en Oaxaca: Tras las huellas del novelista en México</t>
  </si>
  <si>
    <t>Tumbas de poetas y pensadores</t>
  </si>
  <si>
    <t>La tumba de las luciérnagas. Las algas americanas: dos novelas breves</t>
  </si>
  <si>
    <t>En nadar - dos pájaros</t>
  </si>
  <si>
    <t>La gente corriente de Irlanda (Lo mejor de Myles na gCopaleen)</t>
  </si>
  <si>
    <t>La vida dura : una exégesis de lo escuálido</t>
  </si>
  <si>
    <t>Half a Life</t>
  </si>
  <si>
    <t>PN3322.N34.H35</t>
  </si>
  <si>
    <t>186-21</t>
  </si>
  <si>
    <t>Kaigo Higashino</t>
  </si>
  <si>
    <t>PN3322.H513.D48</t>
  </si>
  <si>
    <t>187-21</t>
  </si>
  <si>
    <t>El códice de la Atlántida</t>
  </si>
  <si>
    <t>Stel Pavlou</t>
  </si>
  <si>
    <t>PN3322.P3926.C63</t>
  </si>
  <si>
    <t>189-21</t>
  </si>
  <si>
    <t>Los increíbles cuentas de Saki</t>
  </si>
  <si>
    <t>PN3322.S239.I52</t>
  </si>
  <si>
    <t>190-21</t>
  </si>
  <si>
    <t>La devoción del sospechoso X</t>
  </si>
  <si>
    <t>Versiones de Teresa</t>
  </si>
  <si>
    <t>Andrés Barba</t>
  </si>
  <si>
    <t>PN3322.B3533.V47</t>
  </si>
  <si>
    <t>198-21</t>
  </si>
  <si>
    <t>Corazón negro</t>
  </si>
  <si>
    <t>Karen Robards</t>
  </si>
  <si>
    <t>PN3322.R623.C67</t>
  </si>
  <si>
    <t>196-21</t>
  </si>
  <si>
    <t>El juego del revés</t>
  </si>
  <si>
    <t>PN3322.T328.J8 2001</t>
  </si>
  <si>
    <t>Tristano muere: Una vida</t>
  </si>
  <si>
    <t>PN3322.T328.T7 2006</t>
  </si>
  <si>
    <t>PN3322.H397.L47 1985</t>
  </si>
  <si>
    <t>192-21</t>
  </si>
  <si>
    <t>817-14</t>
  </si>
  <si>
    <t>St. Mawr</t>
  </si>
  <si>
    <t>Independent people: An Epic</t>
  </si>
  <si>
    <t>Soñeus sueños: I. Elefantes y papalotes</t>
  </si>
  <si>
    <t>Cuando partí una mañana de verano</t>
  </si>
  <si>
    <t>Eridianos</t>
  </si>
  <si>
    <t>Magnitud imaginaria</t>
  </si>
  <si>
    <t>Vacío perfecto</t>
  </si>
  <si>
    <t>El evangelio de Lucas Gavilán</t>
  </si>
  <si>
    <t>447-95</t>
  </si>
  <si>
    <t>Sentimiento de culpa: relatos de la imaginación y de la realidad</t>
  </si>
  <si>
    <t>Fragmente. Diario de un adicto al sexo</t>
  </si>
  <si>
    <t>Menesteos: marinero de abril</t>
  </si>
  <si>
    <t>Diario del primer amor seguido de Recuerdos de infancia y de adolescencia</t>
  </si>
  <si>
    <t>Donde la tierra acaba: novela</t>
  </si>
  <si>
    <t>Cartas a los años de nostalgia</t>
  </si>
  <si>
    <t>Instituto de Cultura de San Luis Potosí</t>
  </si>
  <si>
    <t>Guadalupe</t>
  </si>
  <si>
    <t>Cartas de un joven escritor : correspondencia con Julio E. Payró</t>
  </si>
  <si>
    <t>Novelas I (1939-1954)</t>
  </si>
  <si>
    <t>543-06</t>
  </si>
  <si>
    <t>El estupor y la maravilla : memorias de un vigilante de museo</t>
  </si>
  <si>
    <t>El misterio del cuarto amarillo: Las extraordinarias aventuras de Joseph Rouletabille, reportero</t>
  </si>
  <si>
    <t>PN3322.L48.E9</t>
  </si>
  <si>
    <t>En diálogo con Ferdinando Camon</t>
  </si>
  <si>
    <t>447-19</t>
  </si>
  <si>
    <t>Los niños del Brasil</t>
  </si>
  <si>
    <t>PN3322.L496.H5</t>
  </si>
  <si>
    <t>Los hijos de Sanchez: autobiografía de una familia mexicana</t>
  </si>
  <si>
    <t>Juyungo: historia de un negro, una isla y otros negros</t>
  </si>
  <si>
    <t>Los dioses comprometidos: novela histórica</t>
  </si>
  <si>
    <t>Escritos (1940-1948): Literatura y política</t>
  </si>
  <si>
    <t>PN3322.O79.R4 1980</t>
  </si>
  <si>
    <t>La Colina del Mal Consejo</t>
  </si>
  <si>
    <t>PN3322.O9.C66 2012</t>
  </si>
  <si>
    <t>1917-07</t>
  </si>
  <si>
    <t>1595-05</t>
  </si>
  <si>
    <t>PN3322.L498.C6</t>
  </si>
  <si>
    <t>Fascinación de la memoria: textos inéditos de José Lezama Lima</t>
  </si>
  <si>
    <t>Versos de vida y muerte (novela)</t>
  </si>
  <si>
    <t>PN3322.O9.V6</t>
  </si>
  <si>
    <t>Inventario: Antología I 1973-1983</t>
  </si>
  <si>
    <t>Inventario: Antología II 1984-1992</t>
  </si>
  <si>
    <t>Inventario: Antología III 1993-2014</t>
  </si>
  <si>
    <t>Ficción e historia: la narrativa de José Emilio Pacheco</t>
  </si>
  <si>
    <t>La sangre de medusa y otros cuentos marginales</t>
  </si>
  <si>
    <t>Una forma falsa de verdad (Textos escogidos)</t>
  </si>
  <si>
    <t>Celia del Palacio</t>
  </si>
  <si>
    <t>Instituto Mexicano de Ciencias y Humanidades</t>
  </si>
  <si>
    <t>Muchachos: novela</t>
  </si>
  <si>
    <t>Diario. Una novela</t>
  </si>
  <si>
    <t>Donde crecen los tepozanes: novela</t>
  </si>
  <si>
    <t>Aprendiendo a vivir y otras crónicas</t>
  </si>
  <si>
    <t>S Consultores en Diseño</t>
  </si>
  <si>
    <t>520-17</t>
  </si>
  <si>
    <t>Approaches to media literacy: a handbook</t>
  </si>
  <si>
    <t>M.E. Sharpe</t>
  </si>
  <si>
    <t>608-17</t>
  </si>
  <si>
    <t>658-17</t>
  </si>
  <si>
    <t>1185-06</t>
  </si>
  <si>
    <t>El arte de escribir novela...y otros tipos de ficción: Apuntes sobre el oficio para escritores principiantes</t>
  </si>
  <si>
    <t>861-99</t>
  </si>
  <si>
    <t>Confianza o sospecha: Una pregunta sobre el oficio de escribir</t>
  </si>
  <si>
    <t>1493-05</t>
  </si>
  <si>
    <t>297-18</t>
  </si>
  <si>
    <t>2273-01</t>
  </si>
  <si>
    <t>2074-10</t>
  </si>
  <si>
    <t>2075-10</t>
  </si>
  <si>
    <t>2076-10</t>
  </si>
  <si>
    <t>2077-10</t>
  </si>
  <si>
    <t>2078-10</t>
  </si>
  <si>
    <t>2079-10</t>
  </si>
  <si>
    <t>1826-10</t>
  </si>
  <si>
    <t>534-94</t>
  </si>
  <si>
    <t>9-13</t>
  </si>
  <si>
    <t>1363-04</t>
  </si>
  <si>
    <t>261-16</t>
  </si>
  <si>
    <t>752-06</t>
  </si>
  <si>
    <t>1765-02</t>
  </si>
  <si>
    <t>Universitaires de France</t>
  </si>
  <si>
    <t>634-11</t>
  </si>
  <si>
    <t>635-11</t>
  </si>
  <si>
    <t>636-11</t>
  </si>
  <si>
    <t>1705-01</t>
  </si>
  <si>
    <t>La sabiduria sin promesas: Vidas y letra del siglo XX</t>
  </si>
  <si>
    <t>777-17</t>
  </si>
  <si>
    <t>2299-07</t>
  </si>
  <si>
    <t>C PN523.E6</t>
  </si>
  <si>
    <t>462-13</t>
  </si>
  <si>
    <t>3136-00</t>
  </si>
  <si>
    <t>3138-00</t>
  </si>
  <si>
    <t>Enciclopedia de la literatura: Tomo I</t>
  </si>
  <si>
    <t>Enciclopedia de la literatura: Tomo III</t>
  </si>
  <si>
    <t>Enciclopedia de la literatura: Tomo V</t>
  </si>
  <si>
    <t>Enciclopedia de la literatura: Tomo IV</t>
  </si>
  <si>
    <t>3139-00</t>
  </si>
  <si>
    <t>3140-00</t>
  </si>
  <si>
    <t>470-10</t>
  </si>
  <si>
    <t>Neosubversión en la LIJ contemporánea: Una aproximación a México y España</t>
  </si>
  <si>
    <t>121-18</t>
  </si>
  <si>
    <t>512-17</t>
  </si>
  <si>
    <t>Interpretaciones literarias como apertura hacia el universo del "otro": Un acercamiento crítico a algunos cuentos de Jacobs, Poe, Rulfo, García Márquez y Cortázar</t>
  </si>
  <si>
    <t>77-18</t>
  </si>
  <si>
    <t>La tradición clásica: Influencias griega y romana en la literatura occidental I</t>
  </si>
  <si>
    <t>1761-02</t>
  </si>
  <si>
    <t>1762-02</t>
  </si>
  <si>
    <t>537-15</t>
  </si>
  <si>
    <t>780-15</t>
  </si>
  <si>
    <t>294-17</t>
  </si>
  <si>
    <t>861-17</t>
  </si>
  <si>
    <t>PN523.M65 V.2</t>
  </si>
  <si>
    <t>PN523.M65 V.3</t>
  </si>
  <si>
    <t>408-19</t>
  </si>
  <si>
    <t>563-15</t>
  </si>
  <si>
    <t>PN523.M65 V.4</t>
  </si>
  <si>
    <t>409-19</t>
  </si>
  <si>
    <t>410-19</t>
  </si>
  <si>
    <t>415-12</t>
  </si>
  <si>
    <t>PN523.M66T</t>
  </si>
  <si>
    <t>592-13</t>
  </si>
  <si>
    <t>Neohermenéutica, literatura, filosofía y otras disciplinas</t>
  </si>
  <si>
    <t>584-17</t>
  </si>
  <si>
    <t>585-17</t>
  </si>
  <si>
    <t>69-13</t>
  </si>
  <si>
    <t>739-08</t>
  </si>
  <si>
    <t>PN523.P66 1988</t>
  </si>
  <si>
    <t>336-17</t>
  </si>
  <si>
    <t>Popol Vuh: A sacred book of the Maya</t>
  </si>
  <si>
    <t>92-13</t>
  </si>
  <si>
    <t>86-13</t>
  </si>
  <si>
    <t>Popol Vuh: El libro Sagrado de los Antiguos Mayas-Quichés</t>
  </si>
  <si>
    <t>PN523.P66 2000</t>
  </si>
  <si>
    <t>224-17</t>
  </si>
  <si>
    <t>PN523.P66 2005</t>
  </si>
  <si>
    <t>256-94</t>
  </si>
  <si>
    <t>PN523.P66 2012</t>
  </si>
  <si>
    <t>643-13</t>
  </si>
  <si>
    <t>PN523.P66 2016</t>
  </si>
  <si>
    <t>510-16</t>
  </si>
  <si>
    <t>59-18</t>
  </si>
  <si>
    <t>Anthropos</t>
  </si>
  <si>
    <t>183-18</t>
  </si>
  <si>
    <t>Recetas para el misterio: Ensayos de escritura creativa</t>
  </si>
  <si>
    <t>398-09</t>
  </si>
  <si>
    <t>1276-02</t>
  </si>
  <si>
    <t>1277-02</t>
  </si>
  <si>
    <t>2207-10</t>
  </si>
  <si>
    <t>2208-10</t>
  </si>
  <si>
    <t>2209-10</t>
  </si>
  <si>
    <t>2210-10</t>
  </si>
  <si>
    <t>2212-10</t>
  </si>
  <si>
    <t>2213-10</t>
  </si>
  <si>
    <t>2214-10</t>
  </si>
  <si>
    <t>2215-10</t>
  </si>
  <si>
    <t>2216-10</t>
  </si>
  <si>
    <t>Los trovadores: Historia literaria y textos</t>
  </si>
  <si>
    <t>616-14</t>
  </si>
  <si>
    <t>669-15</t>
  </si>
  <si>
    <t>2465-96</t>
  </si>
  <si>
    <t>400-09</t>
  </si>
  <si>
    <t>564-15</t>
  </si>
  <si>
    <t>337-11</t>
  </si>
  <si>
    <t>PN523.1.A54 V.1</t>
  </si>
  <si>
    <t>2181-12</t>
  </si>
  <si>
    <t>PN523.1.A54 V.2</t>
  </si>
  <si>
    <t>2182-12</t>
  </si>
  <si>
    <t>Escritores norteamericanos y británicos en México (Selección)</t>
  </si>
  <si>
    <t>469-13</t>
  </si>
  <si>
    <t>1479-08</t>
  </si>
  <si>
    <t>175-19</t>
  </si>
  <si>
    <t>701-11</t>
  </si>
  <si>
    <t>Six decades at Yaddo</t>
  </si>
  <si>
    <t>1786-10</t>
  </si>
  <si>
    <t>100-17</t>
  </si>
  <si>
    <t>El Táin: De la epopeya irlandesa Táin bó Cuailnge (La gran embestida de la recua)</t>
  </si>
  <si>
    <t>2262-00</t>
  </si>
  <si>
    <t>Oulipo: Ejercicios de literatura potencial</t>
  </si>
  <si>
    <t>237-18</t>
  </si>
  <si>
    <t>PN523.5.F7</t>
  </si>
  <si>
    <t>930-95</t>
  </si>
  <si>
    <t>1082-09</t>
  </si>
  <si>
    <t>Bonn-Bad Godesberg</t>
  </si>
  <si>
    <t>799-03</t>
  </si>
  <si>
    <t>346-13</t>
  </si>
  <si>
    <t>1297-01</t>
  </si>
  <si>
    <t>1466-09</t>
  </si>
  <si>
    <t>1617-02</t>
  </si>
  <si>
    <t>1030-08</t>
  </si>
  <si>
    <t>2339-02</t>
  </si>
  <si>
    <t>La literatura rusa antigua</t>
  </si>
  <si>
    <t>Ricardo Picchio</t>
  </si>
  <si>
    <t>1020-01</t>
  </si>
  <si>
    <t>La literatura rusa</t>
  </si>
  <si>
    <t>1803-10</t>
  </si>
  <si>
    <t>Internacionales Universitarias</t>
  </si>
  <si>
    <t>950-10</t>
  </si>
  <si>
    <t>Helo aquí que viene saltando por las montañas</t>
  </si>
  <si>
    <t>91-21</t>
  </si>
  <si>
    <t>26-21</t>
  </si>
  <si>
    <t>294-20</t>
  </si>
  <si>
    <t>129-21</t>
  </si>
  <si>
    <t>398-15</t>
  </si>
  <si>
    <t>C PN523.8.A555 1979</t>
  </si>
  <si>
    <t>1059-10</t>
  </si>
  <si>
    <t>Siglo XVIII</t>
  </si>
  <si>
    <t>2701-01</t>
  </si>
  <si>
    <t>2700-01</t>
  </si>
  <si>
    <t>Literatura española : tercer curso de español, manual para uso de los alumnos de segunda enseñanza</t>
  </si>
  <si>
    <t>Soledad Anaya Solorzano</t>
  </si>
  <si>
    <t>553-09</t>
  </si>
  <si>
    <t>PN523.8.A9</t>
  </si>
  <si>
    <t>266-13</t>
  </si>
  <si>
    <t>300-04</t>
  </si>
  <si>
    <t>José Manuel Blecua Perdices</t>
  </si>
  <si>
    <t>847-13</t>
  </si>
  <si>
    <t>La novela del artista : el creador como héroe de la ficción contemporánea</t>
  </si>
  <si>
    <t>585-14</t>
  </si>
  <si>
    <t>Arco</t>
  </si>
  <si>
    <t>1063-10</t>
  </si>
  <si>
    <t>Ferran Carbó</t>
  </si>
  <si>
    <t>461-10</t>
  </si>
  <si>
    <t>469-18</t>
  </si>
  <si>
    <t>Vishéishaya skola</t>
  </si>
  <si>
    <t>120-17</t>
  </si>
  <si>
    <t>540-04</t>
  </si>
  <si>
    <t>Figuras españolas del Renacimiento y el Barroco</t>
  </si>
  <si>
    <t>Junta de Andalucía, Consejería de Cultura</t>
  </si>
  <si>
    <t>360-14</t>
  </si>
  <si>
    <t>41-13</t>
  </si>
  <si>
    <t>298-11</t>
  </si>
  <si>
    <t>775-06</t>
  </si>
  <si>
    <t>774-06</t>
  </si>
  <si>
    <t>773-06</t>
  </si>
  <si>
    <t>1386-03</t>
  </si>
  <si>
    <t>Historia y crítica de la literatura española 6/1 Modernísmo y 98 primer suplemento</t>
  </si>
  <si>
    <t>109-12</t>
  </si>
  <si>
    <t>2854-00</t>
  </si>
  <si>
    <t>2855-00</t>
  </si>
  <si>
    <t>662-10</t>
  </si>
  <si>
    <t>120-18</t>
  </si>
  <si>
    <t>Textos Medievales: Recursos, pensamiento e influencia. Trabajos de las IX jornadas Medievales</t>
  </si>
  <si>
    <t>369-16</t>
  </si>
  <si>
    <t>2582-01</t>
  </si>
  <si>
    <t>583-14</t>
  </si>
  <si>
    <t>Introducción a la literatura española del Siglo de Oro: Seis lecciones</t>
  </si>
  <si>
    <t>527-13</t>
  </si>
  <si>
    <t>2568-01</t>
  </si>
  <si>
    <t>2569-01</t>
  </si>
  <si>
    <t>1094-97</t>
  </si>
  <si>
    <t>Salvador Bueno Menéndez</t>
  </si>
  <si>
    <t>Unión de Escritores y Artistas de Cuba</t>
  </si>
  <si>
    <t>500-13</t>
  </si>
  <si>
    <t>América Latina: la identidad y la máscara : con entrevistas a Borges, Bosch, Carpentier, Cortázar, Galeano, Sábato, Scorza, Viñas y Walsh</t>
  </si>
  <si>
    <t>1164-03</t>
  </si>
  <si>
    <t>395-14</t>
  </si>
  <si>
    <t>1352-06</t>
  </si>
  <si>
    <t>647-13</t>
  </si>
  <si>
    <t>Decadencia y caída de la ciudad letrada: la literatura latianomericana durante la Guerra Fría</t>
  </si>
  <si>
    <t>1126-06</t>
  </si>
  <si>
    <t>1755-02</t>
  </si>
  <si>
    <t>5-04</t>
  </si>
  <si>
    <t>2006-01</t>
  </si>
  <si>
    <t>290-20</t>
  </si>
  <si>
    <t>Triste fin de Policarpo Quaresma</t>
  </si>
  <si>
    <t>313-20</t>
  </si>
  <si>
    <t>21-21</t>
  </si>
  <si>
    <t>2007-01</t>
  </si>
  <si>
    <t>2008-01</t>
  </si>
  <si>
    <t>2009-01</t>
  </si>
  <si>
    <t>C PN523.9.R85</t>
  </si>
  <si>
    <t>Oscar Sambrano Urdaneta</t>
  </si>
  <si>
    <t>2318-11</t>
  </si>
  <si>
    <t>1808-02</t>
  </si>
  <si>
    <t>Las vanguardias latinoamericanas : textos programáticos y críticos</t>
  </si>
  <si>
    <t>1553-11</t>
  </si>
  <si>
    <t>109-09</t>
  </si>
  <si>
    <t>Hacia los valores estéticos de la literatura indígena actual: un análisis de la metáfora en dos autores zapotecas y uno mazateco</t>
  </si>
  <si>
    <t>T PN523.92.B37</t>
  </si>
  <si>
    <t xml:space="preserve">Ave Barrera Gacía </t>
  </si>
  <si>
    <t>1456-04</t>
  </si>
  <si>
    <t>612-10</t>
  </si>
  <si>
    <t>1828-01</t>
  </si>
  <si>
    <t>México en su novela : una nación en busca de su identidad</t>
  </si>
  <si>
    <t>1853-10</t>
  </si>
  <si>
    <t>1387-03</t>
  </si>
  <si>
    <t>492-95</t>
  </si>
  <si>
    <t>610-14</t>
  </si>
  <si>
    <t>122-01</t>
  </si>
  <si>
    <t>Arbitrario de literatura mexicana: paseos I</t>
  </si>
  <si>
    <t>1331-03</t>
  </si>
  <si>
    <t>195-01</t>
  </si>
  <si>
    <t>La Caja de Cerillos</t>
  </si>
  <si>
    <t>440-14</t>
  </si>
  <si>
    <t>Luis Javier Cuesta Hernández</t>
  </si>
  <si>
    <t>509-17</t>
  </si>
  <si>
    <t>1120-01</t>
  </si>
  <si>
    <t>503-01</t>
  </si>
  <si>
    <t>1794-94</t>
  </si>
  <si>
    <t>Chilam Balam de Ixil: Facsimilar y estudio de un libro maya inédito</t>
  </si>
  <si>
    <t>279-15</t>
  </si>
  <si>
    <t>2657-92</t>
  </si>
  <si>
    <t>454-97</t>
  </si>
  <si>
    <t>455-97</t>
  </si>
  <si>
    <t>2144-02</t>
  </si>
  <si>
    <t>2145-02</t>
  </si>
  <si>
    <t>1291-10</t>
  </si>
  <si>
    <t>1292-10</t>
  </si>
  <si>
    <t>1293-10</t>
  </si>
  <si>
    <t>1294-10</t>
  </si>
  <si>
    <t>PN3322.D682.C75 1992</t>
  </si>
  <si>
    <t>El laurel de San Lorenzo</t>
  </si>
  <si>
    <t>207-21</t>
  </si>
  <si>
    <t>206-21</t>
  </si>
  <si>
    <t>Las pelirrojas traen mala suerte</t>
  </si>
  <si>
    <t>PN3322.A46.P45</t>
  </si>
  <si>
    <t>205-21</t>
  </si>
  <si>
    <t>Chin chin el teporocho</t>
  </si>
  <si>
    <t>PN3322.R344.CH5</t>
  </si>
  <si>
    <t>En otras dimensiones</t>
  </si>
  <si>
    <t>PN3322.D675.O87</t>
  </si>
  <si>
    <t>199-21</t>
  </si>
  <si>
    <t>La tepiteada</t>
  </si>
  <si>
    <t>PN3322.R344.T465</t>
  </si>
  <si>
    <t>201-21</t>
  </si>
  <si>
    <t>Historias extraordinarias</t>
  </si>
  <si>
    <t>PN3322.P64.H57</t>
  </si>
  <si>
    <t>202-21</t>
  </si>
  <si>
    <t>180-21</t>
  </si>
  <si>
    <t>851-08</t>
  </si>
  <si>
    <t>232-13</t>
  </si>
  <si>
    <t>712-17</t>
  </si>
  <si>
    <t>Centro Toloqueño de Escritores</t>
  </si>
  <si>
    <t>2637-01</t>
  </si>
  <si>
    <t>147-14</t>
  </si>
  <si>
    <t>2173-11</t>
  </si>
  <si>
    <t>584-10</t>
  </si>
  <si>
    <t>1719-02</t>
  </si>
  <si>
    <t>306-17</t>
  </si>
  <si>
    <t>Literaturas de Anáhuac y del incario : la expresión de los pueblos del Sol</t>
  </si>
  <si>
    <t>1341-08</t>
  </si>
  <si>
    <t>1475-07</t>
  </si>
  <si>
    <t>28-14</t>
  </si>
  <si>
    <t>1756-02</t>
  </si>
  <si>
    <t>1803-01</t>
  </si>
  <si>
    <t>300-01</t>
  </si>
  <si>
    <t>La literatura actual en las lenguas indígenas de México</t>
  </si>
  <si>
    <t>819-17</t>
  </si>
  <si>
    <t>2022-05</t>
  </si>
  <si>
    <t>2176-11</t>
  </si>
  <si>
    <t>416-97</t>
  </si>
  <si>
    <t>3301-01</t>
  </si>
  <si>
    <t>PN523.92.R85</t>
  </si>
  <si>
    <t>818-17</t>
  </si>
  <si>
    <t>Historia de la literatura hispanoamericana : desde el modernismo</t>
  </si>
  <si>
    <t>268-94</t>
  </si>
  <si>
    <t>1787-10</t>
  </si>
  <si>
    <t>La letra niña [Raíces mesoamericana y colonial de la literatura para niños en México]</t>
  </si>
  <si>
    <t>716-17</t>
  </si>
  <si>
    <t>El estridentismo, o, una literatura de la estratégia</t>
  </si>
  <si>
    <t>864-99</t>
  </si>
  <si>
    <t>La literatura de los mayas</t>
  </si>
  <si>
    <t>507-01</t>
  </si>
  <si>
    <t>1770-03</t>
  </si>
  <si>
    <t>1349-98</t>
  </si>
  <si>
    <t>441-14</t>
  </si>
  <si>
    <t>1270-08</t>
  </si>
  <si>
    <t>1928-01</t>
  </si>
  <si>
    <t>2111-11</t>
  </si>
  <si>
    <t>1274-08</t>
  </si>
  <si>
    <t>117-10</t>
  </si>
  <si>
    <t>2925-08</t>
  </si>
  <si>
    <t>383-15</t>
  </si>
  <si>
    <t>1407-06</t>
  </si>
  <si>
    <t>363-07</t>
  </si>
  <si>
    <t>494-03</t>
  </si>
  <si>
    <t>140-11</t>
  </si>
  <si>
    <t>888-05</t>
  </si>
  <si>
    <t>Henry Peyre</t>
  </si>
  <si>
    <t>199-14</t>
  </si>
  <si>
    <t>755-10</t>
  </si>
  <si>
    <t>2544-11</t>
  </si>
  <si>
    <t>La literatura griega</t>
  </si>
  <si>
    <t>859-99</t>
  </si>
  <si>
    <t>1289-01</t>
  </si>
  <si>
    <t>52-11</t>
  </si>
  <si>
    <t>1290-01</t>
  </si>
  <si>
    <t>825-17</t>
  </si>
  <si>
    <t>445-13</t>
  </si>
  <si>
    <t>554-10</t>
  </si>
  <si>
    <t>488-14</t>
  </si>
  <si>
    <t>1472-01</t>
  </si>
  <si>
    <t>Cantar de Valtario</t>
  </si>
  <si>
    <t>1204-10</t>
  </si>
  <si>
    <t>164-06</t>
  </si>
  <si>
    <t>156-92</t>
  </si>
  <si>
    <t>140-09</t>
  </si>
  <si>
    <t>2017-94</t>
  </si>
  <si>
    <t>2251-01</t>
  </si>
  <si>
    <t>647-00</t>
  </si>
  <si>
    <t>1227-10</t>
  </si>
  <si>
    <t>2298-03</t>
  </si>
  <si>
    <t>1579-99</t>
  </si>
  <si>
    <t>1928-03</t>
  </si>
  <si>
    <t>2046-94</t>
  </si>
  <si>
    <t>2029-94</t>
  </si>
  <si>
    <t>PN697.A5.T4</t>
  </si>
  <si>
    <t>545-10</t>
  </si>
  <si>
    <t>855-10</t>
  </si>
  <si>
    <t>3049-00</t>
  </si>
  <si>
    <t>754-94</t>
  </si>
  <si>
    <t>503-95</t>
  </si>
  <si>
    <t>Empresas Editoriales</t>
  </si>
  <si>
    <t>775-05</t>
  </si>
  <si>
    <t>776-05</t>
  </si>
  <si>
    <t>770-05</t>
  </si>
  <si>
    <t>PN697.5.L5 1991 V.1</t>
  </si>
  <si>
    <t>PN697.5.L5 1991 V.2</t>
  </si>
  <si>
    <t>PN697.5.L5 1991 V.3</t>
  </si>
  <si>
    <t>37-99</t>
  </si>
  <si>
    <t>38-99</t>
  </si>
  <si>
    <t>39-99</t>
  </si>
  <si>
    <t>2009-94</t>
  </si>
  <si>
    <t>2010-94</t>
  </si>
  <si>
    <t>1866-06</t>
  </si>
  <si>
    <t>1867-06</t>
  </si>
  <si>
    <t>1868-06</t>
  </si>
  <si>
    <t>Las Mil y una noches : esmerada selección de cuentos árabes, corregida con el mayor esmero</t>
  </si>
  <si>
    <t>824-07</t>
  </si>
  <si>
    <t>Reír en ídish: Humor judío</t>
  </si>
  <si>
    <t>Rudy Toker</t>
  </si>
  <si>
    <t>El acto y el destino</t>
  </si>
  <si>
    <t>325-18</t>
  </si>
  <si>
    <t>Amor, amor y más amor</t>
  </si>
  <si>
    <t>GV</t>
  </si>
  <si>
    <t>1851-07</t>
  </si>
  <si>
    <t>Alter ego, cuentos de dobles : una antología</t>
  </si>
  <si>
    <t>1157-07</t>
  </si>
  <si>
    <t>1409-08</t>
  </si>
  <si>
    <t>2085-01</t>
  </si>
  <si>
    <t>47-99</t>
  </si>
  <si>
    <t>1167-13</t>
  </si>
  <si>
    <t>1677-06</t>
  </si>
  <si>
    <t>289-07</t>
  </si>
  <si>
    <t>1842-09</t>
  </si>
  <si>
    <t>1647-10</t>
  </si>
  <si>
    <t>1868-11</t>
  </si>
  <si>
    <t>Antología los mejores relatos de humor: La Mona Risa</t>
  </si>
  <si>
    <t>1713-04</t>
  </si>
  <si>
    <t>Jean Hans Arp</t>
  </si>
  <si>
    <t>1414-08</t>
  </si>
  <si>
    <t>1191-01</t>
  </si>
  <si>
    <t>2161-04</t>
  </si>
  <si>
    <t>1529-10</t>
  </si>
  <si>
    <t>2314-99</t>
  </si>
  <si>
    <t>627-95</t>
  </si>
  <si>
    <t>49-17</t>
  </si>
  <si>
    <t>PN3321.B67 1975</t>
  </si>
  <si>
    <t>901-14</t>
  </si>
  <si>
    <t>Apaoax</t>
  </si>
  <si>
    <t>317-12</t>
  </si>
  <si>
    <t>El libro de los libros: Historia sobre imágenes</t>
  </si>
  <si>
    <t>563-17</t>
  </si>
  <si>
    <t>Literatura en voz alta : entrevistas con escritores</t>
  </si>
  <si>
    <t>485-97</t>
  </si>
  <si>
    <t>Ciberficción : antología de cuentos</t>
  </si>
  <si>
    <t>1620-02</t>
  </si>
  <si>
    <t>974-09</t>
  </si>
  <si>
    <t>20-05</t>
  </si>
  <si>
    <t>Borges, Calvino, la literatura : el coloquio en la Isla</t>
  </si>
  <si>
    <t>Coloquio Internacional Borges, Calvino, la literatura (1994: Leyrin, Francia)</t>
  </si>
  <si>
    <t>1910-99</t>
  </si>
  <si>
    <t>2767-01</t>
  </si>
  <si>
    <t>Confesiones de escritores, criticos, guionistas</t>
  </si>
  <si>
    <t>2068-99</t>
  </si>
  <si>
    <t>402-99</t>
  </si>
  <si>
    <t>2367-00</t>
  </si>
  <si>
    <t>2372-00</t>
  </si>
  <si>
    <t>Confesiones de escritores : nueva novela norteamericana</t>
  </si>
  <si>
    <t>2373-00</t>
  </si>
  <si>
    <t>809-07</t>
  </si>
  <si>
    <t>La crema del crimen</t>
  </si>
  <si>
    <t>2617-01</t>
  </si>
  <si>
    <t>2149-04</t>
  </si>
  <si>
    <t>1088-07</t>
  </si>
  <si>
    <t>Cuatro novelas de amor: Dafnis y Cloe, Manón Lescaut, Whether, Adolfo</t>
  </si>
  <si>
    <t>Longo</t>
  </si>
  <si>
    <t>181-18</t>
  </si>
  <si>
    <t>668-04</t>
  </si>
  <si>
    <t>743-97</t>
  </si>
  <si>
    <t>1272-06</t>
  </si>
  <si>
    <t>937-93</t>
  </si>
  <si>
    <t>814-98</t>
  </si>
  <si>
    <t>El cuento tradicional : antología</t>
  </si>
  <si>
    <t>564-08</t>
  </si>
  <si>
    <t>2115-01</t>
  </si>
  <si>
    <t>124-14</t>
  </si>
  <si>
    <t>Mi vida secreta 1</t>
  </si>
  <si>
    <t>Mi vida secreta 2</t>
  </si>
  <si>
    <t>En diferentes mundos</t>
  </si>
  <si>
    <t>PN3322.B476.D54</t>
  </si>
  <si>
    <t>209-21</t>
  </si>
  <si>
    <t>Balzac</t>
  </si>
  <si>
    <t>PN3322.B35.T67</t>
  </si>
  <si>
    <t>210-21</t>
  </si>
  <si>
    <t>Álvaro Bisama</t>
  </si>
  <si>
    <t>Ruido</t>
  </si>
  <si>
    <t>PN3322.B56S.R85</t>
  </si>
  <si>
    <t>212-21</t>
  </si>
  <si>
    <t>Una mujer en soledad</t>
  </si>
  <si>
    <t>PN3322.L56.M85</t>
  </si>
  <si>
    <t>213-21</t>
  </si>
  <si>
    <t>La familia Prizzi</t>
  </si>
  <si>
    <t>Richard Condon</t>
  </si>
  <si>
    <t>PN3322.C66D.F35</t>
  </si>
  <si>
    <t>215-21</t>
  </si>
  <si>
    <t>El solitario Atlántico</t>
  </si>
  <si>
    <t>PN3322.L663.S6 1958</t>
  </si>
  <si>
    <t>216-21</t>
  </si>
  <si>
    <t>PN3322.D82.T54 1958</t>
  </si>
  <si>
    <t>218-21</t>
  </si>
  <si>
    <t>Escuela de Robinsones</t>
  </si>
  <si>
    <t>PN3322.V47.E82</t>
  </si>
  <si>
    <t>PN3322.B43.M6 1969</t>
  </si>
  <si>
    <t>228-21</t>
  </si>
  <si>
    <t>Las cinco ciudades</t>
  </si>
  <si>
    <t>Alberto Bonifaz Nuño</t>
  </si>
  <si>
    <t>PN3322.B6644.C55</t>
  </si>
  <si>
    <t>226-21</t>
  </si>
  <si>
    <t>221-21</t>
  </si>
  <si>
    <t>222-21</t>
  </si>
  <si>
    <t>223-21</t>
  </si>
  <si>
    <t>224-21</t>
  </si>
  <si>
    <t>Caballo de Troya</t>
  </si>
  <si>
    <t>J. J. Benítez</t>
  </si>
  <si>
    <t>PN3322.B462J.C33</t>
  </si>
  <si>
    <t>219-21</t>
  </si>
  <si>
    <t>1469-08</t>
  </si>
  <si>
    <t>1507-97</t>
  </si>
  <si>
    <t>PN3321.C8415</t>
  </si>
  <si>
    <t>2497-08</t>
  </si>
  <si>
    <t>Cuentos inolvidables : según Julio Cortázar</t>
  </si>
  <si>
    <t>6-13</t>
  </si>
  <si>
    <t>1847-11</t>
  </si>
  <si>
    <t>226-16</t>
  </si>
  <si>
    <t>De los muertos para los vivos</t>
  </si>
  <si>
    <t>3411-00</t>
  </si>
  <si>
    <t>467-14</t>
  </si>
  <si>
    <t>256-98</t>
  </si>
  <si>
    <t>254-98</t>
  </si>
  <si>
    <t>247-98</t>
  </si>
  <si>
    <t>18 escritores : la novela latinoamericana contemporánea</t>
  </si>
  <si>
    <t>770-11</t>
  </si>
  <si>
    <t>El doble, el otro, el mismo : cuentos clásicos</t>
  </si>
  <si>
    <t>1072-13</t>
  </si>
  <si>
    <t>1579-11</t>
  </si>
  <si>
    <t>Dos novelas del paisaje/Don Segunda Sombra/ Ricardo Güiraldes. Doña Bárbara/Rómulo Gallegos</t>
  </si>
  <si>
    <t>PN3321.E33 V.1</t>
  </si>
  <si>
    <t>875-03</t>
  </si>
  <si>
    <t>PN3321.E33 V.2</t>
  </si>
  <si>
    <t>876-01</t>
  </si>
  <si>
    <t>En el umbral de un tiempo: cuentos</t>
  </si>
  <si>
    <t>H.Ayuntamiento de Cuernavaca</t>
  </si>
  <si>
    <t>501-03</t>
  </si>
  <si>
    <t>310-20</t>
  </si>
  <si>
    <t>Escritores frente a la tortura : relatos</t>
  </si>
  <si>
    <t>1995-01</t>
  </si>
  <si>
    <t>1996-01</t>
  </si>
  <si>
    <t>La Eva fantástica de Mary Shelley a Patricia Highsmith</t>
  </si>
  <si>
    <t>2066-99</t>
  </si>
  <si>
    <t>260-14</t>
  </si>
  <si>
    <t>644-04</t>
  </si>
  <si>
    <t>Felices pesadillas : los mejores relatos de terror aparecidos en Valdemar (1987-2003)</t>
  </si>
  <si>
    <t>1263-06</t>
  </si>
  <si>
    <t>Editorial Labor</t>
  </si>
  <si>
    <t>286-13</t>
  </si>
  <si>
    <t>287-13</t>
  </si>
  <si>
    <t>Aperturas sobre el extrañamiento : entrevistas alrededor de las obras de Felisberto Hernández, Efrén Hernández, Francisco Tario y Antonio Porchia</t>
  </si>
  <si>
    <t>604-95</t>
  </si>
  <si>
    <t>Grandes cuentistas</t>
  </si>
  <si>
    <t>1018-95</t>
  </si>
  <si>
    <t>1352-00</t>
  </si>
  <si>
    <t>Grandes clasicos del suspense II</t>
  </si>
  <si>
    <t>1528-10</t>
  </si>
  <si>
    <t>PN3321.G74 V.36</t>
  </si>
  <si>
    <t>Great books of the Western world</t>
  </si>
  <si>
    <t>421-12</t>
  </si>
  <si>
    <t>Hablan los escritores : Henry Miller, Aldous Huxley, Ezra Pound, T. S. Eliot, Ernest Hemingway</t>
  </si>
  <si>
    <t>2250-97</t>
  </si>
  <si>
    <t>Hebefrenia : taller de narrativa de la Biblioteca Henestrosa</t>
  </si>
  <si>
    <t>184-10</t>
  </si>
  <si>
    <t>El héroe, la dama y el clérigo : antología de literatura medieval</t>
  </si>
  <si>
    <t>1594-02</t>
  </si>
  <si>
    <t>La ley de Herodes y otro cuentos</t>
  </si>
  <si>
    <t>1076-13</t>
  </si>
  <si>
    <t>639-14</t>
  </si>
  <si>
    <t>1288-02</t>
  </si>
  <si>
    <t>1289-02</t>
  </si>
  <si>
    <t>El humor absurdo</t>
  </si>
  <si>
    <t>1755-11</t>
  </si>
  <si>
    <t>2472-11</t>
  </si>
  <si>
    <t>David Herbert Lawrence</t>
  </si>
  <si>
    <t>1318-04</t>
  </si>
  <si>
    <t>527-93</t>
  </si>
  <si>
    <t>1594-09</t>
  </si>
  <si>
    <t>1595-09</t>
  </si>
  <si>
    <t>941-01</t>
  </si>
  <si>
    <t>707-17</t>
  </si>
  <si>
    <t>708-17</t>
  </si>
  <si>
    <t>1622-10</t>
  </si>
  <si>
    <t>1527-10</t>
  </si>
  <si>
    <t>455-13</t>
  </si>
  <si>
    <t>579-15</t>
  </si>
  <si>
    <t xml:space="preserve">Howard Phillips Lovecraft </t>
  </si>
  <si>
    <t>2180-15</t>
  </si>
  <si>
    <t>525-06</t>
  </si>
  <si>
    <t>1166-01</t>
  </si>
  <si>
    <t>A. T. E</t>
  </si>
  <si>
    <t>1236-07</t>
  </si>
  <si>
    <t>1108-93</t>
  </si>
  <si>
    <t>381-99</t>
  </si>
  <si>
    <t>Las mejores historias siniestras: Antología</t>
  </si>
  <si>
    <t>667-14</t>
  </si>
  <si>
    <t>2013-01</t>
  </si>
  <si>
    <t>2119-01</t>
  </si>
  <si>
    <t>2012-01</t>
  </si>
  <si>
    <t>202-05</t>
  </si>
  <si>
    <t>272-20</t>
  </si>
  <si>
    <t>78-13</t>
  </si>
  <si>
    <t>666-14</t>
  </si>
  <si>
    <t>970-07</t>
  </si>
  <si>
    <t>El relato de viaje : de Sarmiento a Umberto Eco</t>
  </si>
  <si>
    <t>937-99</t>
  </si>
  <si>
    <t>972-03</t>
  </si>
  <si>
    <t>Nada sagrado: textos Zen</t>
  </si>
  <si>
    <t>2227-11</t>
  </si>
  <si>
    <t>Mantarraya</t>
  </si>
  <si>
    <t>1260-03</t>
  </si>
  <si>
    <t>1273-01</t>
  </si>
  <si>
    <t>758-03</t>
  </si>
  <si>
    <t>108-94</t>
  </si>
  <si>
    <t>2329-10</t>
  </si>
  <si>
    <t>1284-11</t>
  </si>
  <si>
    <t>1087-09</t>
  </si>
  <si>
    <t>288-03</t>
  </si>
  <si>
    <t>74-19</t>
  </si>
  <si>
    <t>346-05</t>
  </si>
  <si>
    <t>Postales literarias II: Cuentos seleccionados del segundo certamen de cuento breve y política</t>
  </si>
  <si>
    <t>Programa Universitario de Estudios de Género</t>
  </si>
  <si>
    <t>5-17</t>
  </si>
  <si>
    <t>Los premios Nobel de literatura toman la palabra</t>
  </si>
  <si>
    <t>70-16</t>
  </si>
  <si>
    <t>778-01</t>
  </si>
  <si>
    <t>598-06</t>
  </si>
  <si>
    <t>617-06</t>
  </si>
  <si>
    <t>2281-00</t>
  </si>
  <si>
    <t>2376-00</t>
  </si>
  <si>
    <t>265-99</t>
  </si>
  <si>
    <t>1838-07</t>
  </si>
  <si>
    <t>333-10</t>
  </si>
  <si>
    <t>443-15</t>
  </si>
  <si>
    <t>1880-99</t>
  </si>
  <si>
    <t>1229-08</t>
  </si>
  <si>
    <t>264-04</t>
  </si>
  <si>
    <t>1151-06</t>
  </si>
  <si>
    <t>28-19</t>
  </si>
  <si>
    <t>2313-02</t>
  </si>
  <si>
    <t>587-03</t>
  </si>
  <si>
    <t>PN3321.T46</t>
  </si>
  <si>
    <t>1686-02</t>
  </si>
  <si>
    <t>138-18</t>
  </si>
  <si>
    <t>139-18</t>
  </si>
  <si>
    <t>Tierras insólitas: Antología de cuento fantástico</t>
  </si>
  <si>
    <t>110-16</t>
  </si>
  <si>
    <t>1299-08</t>
  </si>
  <si>
    <t>Los márgenes de la palabra : conversaciones con escritores</t>
  </si>
  <si>
    <t>3450-00</t>
  </si>
  <si>
    <t>299-13</t>
  </si>
  <si>
    <t>Tres piezas góticas: El castillo de otranto. El espectro del castillo. Zartrozzi</t>
  </si>
  <si>
    <t>807-94</t>
  </si>
  <si>
    <t>79-13</t>
  </si>
  <si>
    <t>249-98</t>
  </si>
  <si>
    <t>197-10</t>
  </si>
  <si>
    <t>1955-11</t>
  </si>
  <si>
    <t>265-05</t>
  </si>
  <si>
    <t>Libros: Todo lo que hay que leer</t>
  </si>
  <si>
    <t>163-16</t>
  </si>
  <si>
    <t>664-14</t>
  </si>
  <si>
    <t>Antología del cuento norteamericano</t>
  </si>
  <si>
    <t>1642-02</t>
  </si>
  <si>
    <t>1400-99</t>
  </si>
  <si>
    <t>1175-01</t>
  </si>
  <si>
    <t>PN3321.2.C332</t>
  </si>
  <si>
    <t>388-95</t>
  </si>
  <si>
    <t>1788-94</t>
  </si>
  <si>
    <t>Creí que mi padre era Dios : relatos verídicos de la vida americana</t>
  </si>
  <si>
    <t>885-02</t>
  </si>
  <si>
    <t>Cthulhu 2000: Relatos basados en los mundos de H.P. Lovecraft</t>
  </si>
  <si>
    <t>Factoria de Ideas</t>
  </si>
  <si>
    <t>2131-01</t>
  </si>
  <si>
    <t>2191-00</t>
  </si>
  <si>
    <t>45-99</t>
  </si>
  <si>
    <t>46-99</t>
  </si>
  <si>
    <t>429-00</t>
  </si>
  <si>
    <t>986-95</t>
  </si>
  <si>
    <t xml:space="preserve">Jane Austen </t>
  </si>
  <si>
    <t>295-17</t>
  </si>
  <si>
    <t>62-21</t>
  </si>
  <si>
    <t>450-03</t>
  </si>
  <si>
    <t>Ficción súbita : narraciones ultracortas norteamericanas</t>
  </si>
  <si>
    <t>1236-97</t>
  </si>
  <si>
    <t>988-06</t>
  </si>
  <si>
    <t>Un caracol en la estigia : antología de cuento norteamericano contemporáneo</t>
  </si>
  <si>
    <t>Ana Rosa González Matute</t>
  </si>
  <si>
    <t>1099-99</t>
  </si>
  <si>
    <t>Habrá una vez : antología de cuento joven norteamericano</t>
  </si>
  <si>
    <t>703-02</t>
  </si>
  <si>
    <t>255-11</t>
  </si>
  <si>
    <t>701-17</t>
  </si>
  <si>
    <t>2379-11</t>
  </si>
  <si>
    <t>1198-08</t>
  </si>
  <si>
    <t>616-11</t>
  </si>
  <si>
    <t>1682-06</t>
  </si>
  <si>
    <t>2108-10</t>
  </si>
  <si>
    <t>Mirrorshades: una antología ciberpunk</t>
  </si>
  <si>
    <t>1229-10</t>
  </si>
  <si>
    <t>228-11</t>
  </si>
  <si>
    <t>2194-94</t>
  </si>
  <si>
    <t>2045-94</t>
  </si>
  <si>
    <t>2058-94</t>
  </si>
  <si>
    <t>1055-93</t>
  </si>
  <si>
    <t>1160-93</t>
  </si>
  <si>
    <t>780-13</t>
  </si>
  <si>
    <t>25 minutos en el futuro: Nueva ciencia ficción norteamericana</t>
  </si>
  <si>
    <t>35-16</t>
  </si>
  <si>
    <t>Vivir y morir en USA: lo mejor de la serie Noir de Akashic Books</t>
  </si>
  <si>
    <t>113-15</t>
  </si>
  <si>
    <t>Vocesueltas; cuatro cuentistas de Chicago</t>
  </si>
  <si>
    <t>2188-07</t>
  </si>
  <si>
    <t>PN3321.2.V69 1999</t>
  </si>
  <si>
    <t>439-10</t>
  </si>
  <si>
    <t>1548-12</t>
  </si>
  <si>
    <t>865-99</t>
  </si>
  <si>
    <t>866-99</t>
  </si>
  <si>
    <t>2522-11</t>
  </si>
  <si>
    <t>2352-96</t>
  </si>
  <si>
    <t>1213-94</t>
  </si>
  <si>
    <t>83-92</t>
  </si>
  <si>
    <t>2585-10</t>
  </si>
  <si>
    <t>2374-11</t>
  </si>
  <si>
    <t>342-13</t>
  </si>
  <si>
    <t>La bolsa, la capa y el cuerno encantado, y otros cuentos populares sicilianos</t>
  </si>
  <si>
    <t>2026-94</t>
  </si>
  <si>
    <t>324-14</t>
  </si>
  <si>
    <t>Titanes de la literatura infantil: Hermanos Grimm, Andersen, Perrault y otros</t>
  </si>
  <si>
    <t>315-15</t>
  </si>
  <si>
    <t>Antología de la novela corta alemana : de Goethe a Kafka</t>
  </si>
  <si>
    <t>520-03</t>
  </si>
  <si>
    <t>193-14</t>
  </si>
  <si>
    <t>Luis Jacob Grimm</t>
  </si>
  <si>
    <t>553-17</t>
  </si>
  <si>
    <t>237-13</t>
  </si>
  <si>
    <t>238-13</t>
  </si>
  <si>
    <t>239-13</t>
  </si>
  <si>
    <t>PN3321.55.G756 1990</t>
  </si>
  <si>
    <t>Literatura alemana</t>
  </si>
  <si>
    <t>2375-11</t>
  </si>
  <si>
    <t>La mágica oscuridad. Cuentos alemanes : Goethe, Hebel, Wackenröder, Tieck, Eichendoff, Storm, Raabe</t>
  </si>
  <si>
    <t>2586-11</t>
  </si>
  <si>
    <t>La mágica oscuridad: cuentos alemanes</t>
  </si>
  <si>
    <t>218-16</t>
  </si>
  <si>
    <t>786-15</t>
  </si>
  <si>
    <t>2055-11</t>
  </si>
  <si>
    <t>Cuentos rusos: Gógol, Turguéñev, Dostoievski, Tolstoi, Garín, Chéjov, Gorki, Andréiev, Kuprín, Artsibáshchev, Dímov, Tasin, Surguchov, Korolenko, Gonchárov, Sholojov</t>
  </si>
  <si>
    <t>651-18</t>
  </si>
  <si>
    <t>Los más bellos cuentos rusos: Pushkin, Gógol, Tolstoi y otros</t>
  </si>
  <si>
    <t xml:space="preserve">PN3321.75.C845 2014 </t>
  </si>
  <si>
    <t>278-15</t>
  </si>
  <si>
    <t>517-03</t>
  </si>
  <si>
    <t>Grandes escritores rusos : Púshking, Gogal, Lermontov, Goncharóv, Turguéniev, Korolenko, Chéjov, Bunin, Adreiew, Kuprín, Gorky</t>
  </si>
  <si>
    <t>Literatura rusa II</t>
  </si>
  <si>
    <t>2378-11</t>
  </si>
  <si>
    <t>Paisaje caprichoso de la literatura rusa: antología</t>
  </si>
  <si>
    <t>1711-12</t>
  </si>
  <si>
    <t>153-15</t>
  </si>
  <si>
    <t>El perro vagabundo : memorias de escritores rusos</t>
  </si>
  <si>
    <t>Filodecaballos</t>
  </si>
  <si>
    <t>Un siglo de cuentos rusos: de Pushkin a Chéjov</t>
  </si>
  <si>
    <t>1692-12</t>
  </si>
  <si>
    <t>Tres grandes novelistas rusos: Nido de Hidalgos, Los tres, Los campesinos</t>
  </si>
  <si>
    <t>313-17</t>
  </si>
  <si>
    <t>2999-99</t>
  </si>
  <si>
    <t>Bola de sebo y otros relatos</t>
  </si>
  <si>
    <t>PN3322.M399.B6 2005</t>
  </si>
  <si>
    <t>872-14</t>
  </si>
  <si>
    <t>Del Prado</t>
  </si>
  <si>
    <t>665-14</t>
  </si>
  <si>
    <t>Cuentos españoles de antaño</t>
  </si>
  <si>
    <t>Felipe Alfau</t>
  </si>
  <si>
    <t>Antología de la prosa en la lengua española : siglos XVI y XVII</t>
  </si>
  <si>
    <t>Centro de Estudios Literarios</t>
  </si>
  <si>
    <t>1214-94</t>
  </si>
  <si>
    <t>670-14</t>
  </si>
  <si>
    <t>Cuentos de la Edad Media</t>
  </si>
  <si>
    <t>436-04</t>
  </si>
  <si>
    <t>217-07</t>
  </si>
  <si>
    <t>Hora de España : antología</t>
  </si>
  <si>
    <t>1836-96</t>
  </si>
  <si>
    <t>Ernesto Mejia Sanchez</t>
  </si>
  <si>
    <t>Antología de la Prosa en lengua española siglos XVIII y XIX</t>
  </si>
  <si>
    <t>Centro Cultural de la Generación del 27</t>
  </si>
  <si>
    <t>Bestiario (1917)</t>
  </si>
  <si>
    <t>3-19</t>
  </si>
  <si>
    <t>La novela realista española: El sombrero de tres picos, El carbonero alcalde, Su único hijo</t>
  </si>
  <si>
    <t>604-17</t>
  </si>
  <si>
    <t>682-13</t>
  </si>
  <si>
    <t>La primera pelea: Los nuevos de Alfaguara (1)</t>
  </si>
  <si>
    <t>Novela corta española: los autores realistas</t>
  </si>
  <si>
    <t>Eduardo Barriobero y Herrán</t>
  </si>
  <si>
    <t>297-13</t>
  </si>
  <si>
    <t>Antología literaria de autores españoles</t>
  </si>
  <si>
    <t>Teide</t>
  </si>
  <si>
    <t>PN3321.8.V55 1978</t>
  </si>
  <si>
    <t>PN3321.9.A56 2000</t>
  </si>
  <si>
    <t>Antología del cuento latinoamericano del siglo XXI : las horas y las hordas</t>
  </si>
  <si>
    <t>América sintaxis : algunos perfiles latinoamericanos</t>
  </si>
  <si>
    <t>1336-03</t>
  </si>
  <si>
    <t>100 escritores del siglo XX : ámbito hispánico</t>
  </si>
  <si>
    <t>130-13</t>
  </si>
  <si>
    <t>Confesiones de escritores, escritores latinoamericanos</t>
  </si>
  <si>
    <t>PN3321.9.C6 1996</t>
  </si>
  <si>
    <t>Cuentos latinoamericanos: antología</t>
  </si>
  <si>
    <t>Cuentos y leyendas en lengu tének = In tének t ilábilchick i mán</t>
  </si>
  <si>
    <t>1826-11</t>
  </si>
  <si>
    <t>Despertar del jaguar : vida y palabras de los indios de América</t>
  </si>
  <si>
    <t>322-12</t>
  </si>
  <si>
    <t>Dalia</t>
  </si>
  <si>
    <t>Alfredo Márquez Campos</t>
  </si>
  <si>
    <t>PN3322.M3866.D35</t>
  </si>
  <si>
    <t>235-21</t>
  </si>
  <si>
    <t>234-21</t>
  </si>
  <si>
    <t>2523-97</t>
  </si>
  <si>
    <t>499-06</t>
  </si>
  <si>
    <t>1498-02</t>
  </si>
  <si>
    <t>163-00</t>
  </si>
  <si>
    <t>301-97</t>
  </si>
  <si>
    <t>1258-09</t>
  </si>
  <si>
    <t>2204-01</t>
  </si>
  <si>
    <t>1070-06</t>
  </si>
  <si>
    <t>303-97</t>
  </si>
  <si>
    <t>2286-03</t>
  </si>
  <si>
    <t>1802-01</t>
  </si>
  <si>
    <t>1343-08</t>
  </si>
  <si>
    <t>528-95</t>
  </si>
  <si>
    <t>2635-01</t>
  </si>
  <si>
    <t>2328-07</t>
  </si>
  <si>
    <t>623-96</t>
  </si>
  <si>
    <t>624-96</t>
  </si>
  <si>
    <t>1773-04</t>
  </si>
  <si>
    <t>533-95</t>
  </si>
  <si>
    <t>527-95</t>
  </si>
  <si>
    <t>1746-08</t>
  </si>
  <si>
    <t>2705-01</t>
  </si>
  <si>
    <t>534-95</t>
  </si>
  <si>
    <t>847-05</t>
  </si>
  <si>
    <t>1937-07</t>
  </si>
  <si>
    <t>3042-08</t>
  </si>
  <si>
    <t>524-95</t>
  </si>
  <si>
    <t>1636-97</t>
  </si>
  <si>
    <t>2199-00</t>
  </si>
  <si>
    <t>1136-05</t>
  </si>
  <si>
    <t>853-99</t>
  </si>
  <si>
    <t>2120-97</t>
  </si>
  <si>
    <t>2195-02</t>
  </si>
  <si>
    <t>2359-96</t>
  </si>
  <si>
    <t>261-05</t>
  </si>
  <si>
    <t>260-05</t>
  </si>
  <si>
    <t>1741-94</t>
  </si>
  <si>
    <t>2970-01</t>
  </si>
  <si>
    <t>961-04</t>
  </si>
  <si>
    <t>1870-07</t>
  </si>
  <si>
    <t>1347-09</t>
  </si>
  <si>
    <t>1953-00</t>
  </si>
  <si>
    <t>2152-04</t>
  </si>
  <si>
    <t>2406-97</t>
  </si>
  <si>
    <t>529-95</t>
  </si>
  <si>
    <t>1307-09</t>
  </si>
  <si>
    <t>2712-92</t>
  </si>
  <si>
    <t>2713-92</t>
  </si>
  <si>
    <t>653-94</t>
  </si>
  <si>
    <t>452-03</t>
  </si>
  <si>
    <t>1259-02</t>
  </si>
  <si>
    <t>587-04</t>
  </si>
  <si>
    <t>1095-00</t>
  </si>
  <si>
    <t>953-09</t>
  </si>
  <si>
    <t>553-07</t>
  </si>
  <si>
    <t>48-06</t>
  </si>
  <si>
    <t>924-08</t>
  </si>
  <si>
    <t>2336-07</t>
  </si>
  <si>
    <t>938-01</t>
  </si>
  <si>
    <t>536-95</t>
  </si>
  <si>
    <t>714-95</t>
  </si>
  <si>
    <t>715-95</t>
  </si>
  <si>
    <t>247-03</t>
  </si>
  <si>
    <t>573-07</t>
  </si>
  <si>
    <t>160-96</t>
  </si>
  <si>
    <t>2107-94</t>
  </si>
  <si>
    <t>26-09</t>
  </si>
  <si>
    <t>1901-07</t>
  </si>
  <si>
    <t>537-95</t>
  </si>
  <si>
    <t>857-08</t>
  </si>
  <si>
    <t>713-08</t>
  </si>
  <si>
    <t>642-09</t>
  </si>
  <si>
    <t>530-95</t>
  </si>
  <si>
    <t>531-95</t>
  </si>
  <si>
    <t>921-95</t>
  </si>
  <si>
    <t>1641-05</t>
  </si>
  <si>
    <t>206-10</t>
  </si>
  <si>
    <t>1362-06</t>
  </si>
  <si>
    <t>1373-04</t>
  </si>
  <si>
    <t>535-95</t>
  </si>
  <si>
    <t>596-09</t>
  </si>
  <si>
    <t>56-03</t>
  </si>
  <si>
    <t>592-06</t>
  </si>
  <si>
    <t>2467-96</t>
  </si>
  <si>
    <t>1486-98</t>
  </si>
  <si>
    <t>2531-00</t>
  </si>
  <si>
    <t>306-97</t>
  </si>
  <si>
    <t>304-97</t>
  </si>
  <si>
    <t>2201-01</t>
  </si>
  <si>
    <t>1263-02</t>
  </si>
  <si>
    <t>1056-01</t>
  </si>
  <si>
    <t>191-06</t>
  </si>
  <si>
    <t>1799-06</t>
  </si>
  <si>
    <t>348-93</t>
  </si>
  <si>
    <t>77-16</t>
  </si>
  <si>
    <t>1421-03</t>
  </si>
  <si>
    <t>2469-08</t>
  </si>
  <si>
    <t>435-04</t>
  </si>
  <si>
    <t>190-07</t>
  </si>
  <si>
    <t>36-07</t>
  </si>
  <si>
    <t>1924-07</t>
  </si>
  <si>
    <t>1576-11</t>
  </si>
  <si>
    <t>717-14</t>
  </si>
  <si>
    <t>2135-12</t>
  </si>
  <si>
    <t>2376-11</t>
  </si>
  <si>
    <t>1823-11</t>
  </si>
  <si>
    <t>614-11</t>
  </si>
  <si>
    <t>El futuro no es nuestro: nueva narrativa latinoamericana</t>
  </si>
  <si>
    <t>Hijos de la primavera</t>
  </si>
  <si>
    <t>592-14</t>
  </si>
  <si>
    <t>298-13</t>
  </si>
  <si>
    <t>663-11</t>
  </si>
  <si>
    <t>51-11</t>
  </si>
  <si>
    <t>Coedición Latinoamericana</t>
  </si>
  <si>
    <t>94-16</t>
  </si>
  <si>
    <t>95-16</t>
  </si>
  <si>
    <t>62-13</t>
  </si>
  <si>
    <t>1547-11</t>
  </si>
  <si>
    <t>356-16</t>
  </si>
  <si>
    <t>2521-11</t>
  </si>
  <si>
    <t>1550-11</t>
  </si>
  <si>
    <t>1598-11</t>
  </si>
  <si>
    <t>165-12</t>
  </si>
  <si>
    <t>108-19</t>
  </si>
  <si>
    <t>109-19</t>
  </si>
  <si>
    <t>551-15</t>
  </si>
  <si>
    <t>407-16</t>
  </si>
  <si>
    <t>408-16</t>
  </si>
  <si>
    <t>795-17</t>
  </si>
  <si>
    <t>796-17</t>
  </si>
  <si>
    <t>439-14</t>
  </si>
  <si>
    <t>133-14</t>
  </si>
  <si>
    <t>291-18</t>
  </si>
  <si>
    <t>20-19</t>
  </si>
  <si>
    <t>928-10</t>
  </si>
  <si>
    <t>41-16</t>
  </si>
  <si>
    <t>42-16</t>
  </si>
  <si>
    <t>124-16</t>
  </si>
  <si>
    <t>247-19</t>
  </si>
  <si>
    <t>487-19</t>
  </si>
  <si>
    <t>112-15</t>
  </si>
  <si>
    <t>293-20</t>
  </si>
  <si>
    <t>528-15</t>
  </si>
  <si>
    <t>230-17</t>
  </si>
  <si>
    <t>130-19</t>
  </si>
  <si>
    <t>1469-10</t>
  </si>
  <si>
    <t>660-18</t>
  </si>
  <si>
    <t>452-14</t>
  </si>
  <si>
    <t>131-13</t>
  </si>
  <si>
    <t>121-16</t>
  </si>
  <si>
    <t>664-11</t>
  </si>
  <si>
    <t>2362-11</t>
  </si>
  <si>
    <t>561-11</t>
  </si>
  <si>
    <t>260-15</t>
  </si>
  <si>
    <t>576-11</t>
  </si>
  <si>
    <t>1613-11</t>
  </si>
  <si>
    <t>338-17</t>
  </si>
  <si>
    <t>339-17</t>
  </si>
  <si>
    <t>340-17</t>
  </si>
  <si>
    <t>341-17</t>
  </si>
  <si>
    <t>519-13</t>
  </si>
  <si>
    <t>550-12</t>
  </si>
  <si>
    <t>132-13</t>
  </si>
  <si>
    <t>1618-11</t>
  </si>
  <si>
    <t>661-14</t>
  </si>
  <si>
    <t>316-18</t>
  </si>
  <si>
    <t>193-10</t>
  </si>
  <si>
    <t>745-14</t>
  </si>
  <si>
    <t>351-15</t>
  </si>
  <si>
    <t>353-15</t>
  </si>
  <si>
    <t>352-15</t>
  </si>
  <si>
    <t>354-15</t>
  </si>
  <si>
    <t>350-19</t>
  </si>
  <si>
    <t>322-18</t>
  </si>
  <si>
    <t>730-17</t>
  </si>
  <si>
    <t>6-18</t>
  </si>
  <si>
    <t>771-14</t>
  </si>
  <si>
    <t>144-14</t>
  </si>
  <si>
    <t>2493-10</t>
  </si>
  <si>
    <t>2412-10</t>
  </si>
  <si>
    <t>466-18</t>
  </si>
  <si>
    <t>1539-11</t>
  </si>
  <si>
    <t>511-17</t>
  </si>
  <si>
    <t>200-10</t>
  </si>
  <si>
    <t>2245-11</t>
  </si>
  <si>
    <t>278-18</t>
  </si>
  <si>
    <t>459-10</t>
  </si>
  <si>
    <t>478-14</t>
  </si>
  <si>
    <t>1552-11</t>
  </si>
  <si>
    <t>644-10</t>
  </si>
  <si>
    <t>2027-11</t>
  </si>
  <si>
    <t>1590-11</t>
  </si>
  <si>
    <t>1591-11</t>
  </si>
  <si>
    <t>2003-12</t>
  </si>
  <si>
    <t>709-11</t>
  </si>
  <si>
    <t>273-20</t>
  </si>
  <si>
    <t>1951-11</t>
  </si>
  <si>
    <t>204-13</t>
  </si>
  <si>
    <t>128-19</t>
  </si>
  <si>
    <t>185-16</t>
  </si>
  <si>
    <t>2444-10</t>
  </si>
  <si>
    <t>2377-11</t>
  </si>
  <si>
    <t>1051-11</t>
  </si>
  <si>
    <t>568-17</t>
  </si>
  <si>
    <t>2564-11</t>
  </si>
  <si>
    <t>172-17</t>
  </si>
  <si>
    <t>1626-12</t>
  </si>
  <si>
    <t>13-12</t>
  </si>
  <si>
    <t>Editorial Arte y literatura</t>
  </si>
  <si>
    <t>Mitos, relatos y leyendas del Estado del San Luis Potosí</t>
  </si>
  <si>
    <t>Lugar de Brujos</t>
  </si>
  <si>
    <t>618-10</t>
  </si>
  <si>
    <t>275-16</t>
  </si>
  <si>
    <t>596-10</t>
  </si>
  <si>
    <t>1546-10</t>
  </si>
  <si>
    <t>70-10</t>
  </si>
  <si>
    <t>264-19</t>
  </si>
  <si>
    <t>936-13</t>
  </si>
  <si>
    <t>669-19</t>
  </si>
  <si>
    <t>191-16</t>
  </si>
  <si>
    <t>111-19</t>
  </si>
  <si>
    <t>347-13</t>
  </si>
  <si>
    <t>185-14</t>
  </si>
  <si>
    <t>2081-12</t>
  </si>
  <si>
    <t>457-19</t>
  </si>
  <si>
    <t>1418-12</t>
  </si>
  <si>
    <t>681-11</t>
  </si>
  <si>
    <t>703-17</t>
  </si>
  <si>
    <t>62-16</t>
  </si>
  <si>
    <t>667-18</t>
  </si>
  <si>
    <t>23-13</t>
  </si>
  <si>
    <t>92-21</t>
  </si>
  <si>
    <t>174-21</t>
  </si>
  <si>
    <t>205-10</t>
  </si>
  <si>
    <t>488-12</t>
  </si>
  <si>
    <t>487-12</t>
  </si>
  <si>
    <t>2304-10</t>
  </si>
  <si>
    <t>76-10</t>
  </si>
  <si>
    <t>41-21</t>
  </si>
  <si>
    <t>423-12</t>
  </si>
  <si>
    <t>342-17</t>
  </si>
  <si>
    <t>573-11</t>
  </si>
  <si>
    <t>226-18</t>
  </si>
  <si>
    <t>759-14</t>
  </si>
  <si>
    <t>2252-10</t>
  </si>
  <si>
    <t>2235-11</t>
  </si>
  <si>
    <t>69-15</t>
  </si>
  <si>
    <t>1805-10</t>
  </si>
  <si>
    <t>1860-11</t>
  </si>
  <si>
    <t>1000-13</t>
  </si>
  <si>
    <t>63-13</t>
  </si>
  <si>
    <t>206-20</t>
  </si>
  <si>
    <t>2372-11</t>
  </si>
  <si>
    <t>157-12</t>
  </si>
  <si>
    <t>456-19</t>
  </si>
  <si>
    <t>1172-11</t>
  </si>
  <si>
    <t>729-10</t>
  </si>
  <si>
    <t>530-13</t>
  </si>
  <si>
    <t>545-17</t>
  </si>
  <si>
    <t>604-18</t>
  </si>
  <si>
    <t>346-18</t>
  </si>
  <si>
    <t>661-19</t>
  </si>
  <si>
    <t>764-13</t>
  </si>
  <si>
    <t>763-13</t>
  </si>
  <si>
    <t>336-18</t>
  </si>
  <si>
    <t>2092-11</t>
  </si>
  <si>
    <t>121-21</t>
  </si>
  <si>
    <t>2421-10</t>
  </si>
  <si>
    <t>64-10</t>
  </si>
  <si>
    <t>386-16</t>
  </si>
  <si>
    <t>446-16</t>
  </si>
  <si>
    <t>2049-10</t>
  </si>
  <si>
    <t>387-16</t>
  </si>
  <si>
    <t>237-11</t>
  </si>
  <si>
    <t>14-11</t>
  </si>
  <si>
    <t>1549-11</t>
  </si>
  <si>
    <t>607-15</t>
  </si>
  <si>
    <t>678-14</t>
  </si>
  <si>
    <t>605-15</t>
  </si>
  <si>
    <t>178-13</t>
  </si>
  <si>
    <t>590-15</t>
  </si>
  <si>
    <t>2188-11</t>
  </si>
  <si>
    <t>1845-12</t>
  </si>
  <si>
    <t>373-17</t>
  </si>
  <si>
    <t>641-13</t>
  </si>
  <si>
    <t>632-18</t>
  </si>
  <si>
    <t>558-14</t>
  </si>
  <si>
    <t>1828-12</t>
  </si>
  <si>
    <t>416-15</t>
  </si>
  <si>
    <t>2095-10</t>
  </si>
  <si>
    <t>647-19</t>
  </si>
  <si>
    <t>629-19</t>
  </si>
  <si>
    <t>370-19</t>
  </si>
  <si>
    <t>176-19</t>
  </si>
  <si>
    <t>48-21</t>
  </si>
  <si>
    <t>218-15</t>
  </si>
  <si>
    <t>388-15</t>
  </si>
  <si>
    <t>339-10</t>
  </si>
  <si>
    <t>907-13</t>
  </si>
  <si>
    <t>69-14</t>
  </si>
  <si>
    <t>235-10</t>
  </si>
  <si>
    <t>600-15</t>
  </si>
  <si>
    <t>838-17</t>
  </si>
  <si>
    <t>548-17</t>
  </si>
  <si>
    <t>1042-13</t>
  </si>
  <si>
    <t>359-15</t>
  </si>
  <si>
    <t>117-15</t>
  </si>
  <si>
    <t>679-17</t>
  </si>
  <si>
    <t>358-15</t>
  </si>
  <si>
    <t>178-10</t>
  </si>
  <si>
    <t>300-20</t>
  </si>
  <si>
    <t>225-16</t>
  </si>
  <si>
    <t>503-13</t>
  </si>
  <si>
    <t>2095-11</t>
  </si>
  <si>
    <t>1751-10</t>
  </si>
  <si>
    <t>2147-10</t>
  </si>
  <si>
    <t>450-10</t>
  </si>
  <si>
    <t>1193-10</t>
  </si>
  <si>
    <t>474-19</t>
  </si>
  <si>
    <t>2271-11</t>
  </si>
  <si>
    <t>597-15</t>
  </si>
  <si>
    <t>545-14</t>
  </si>
  <si>
    <t>28-15</t>
  </si>
  <si>
    <t>672-18</t>
  </si>
  <si>
    <t>889-11</t>
  </si>
  <si>
    <t>166-12</t>
  </si>
  <si>
    <t>347-18</t>
  </si>
  <si>
    <t>604-10</t>
  </si>
  <si>
    <t>24-21</t>
  </si>
  <si>
    <t>383-16</t>
  </si>
  <si>
    <t>330-20</t>
  </si>
  <si>
    <t>1990-12</t>
  </si>
  <si>
    <t>1642-12</t>
  </si>
  <si>
    <t>377-13</t>
  </si>
  <si>
    <t>1732-11</t>
  </si>
  <si>
    <t>559-19</t>
  </si>
  <si>
    <t>631-19</t>
  </si>
  <si>
    <t>673-18</t>
  </si>
  <si>
    <t>154-17</t>
  </si>
  <si>
    <t>204-10</t>
  </si>
  <si>
    <t>237-21</t>
  </si>
  <si>
    <t>1380-10</t>
  </si>
  <si>
    <t>712-14</t>
  </si>
  <si>
    <t>605-13</t>
  </si>
  <si>
    <t>1999-10</t>
  </si>
  <si>
    <t>54-14</t>
  </si>
  <si>
    <t>137-19</t>
  </si>
  <si>
    <t>235-20</t>
  </si>
  <si>
    <t>177-21</t>
  </si>
  <si>
    <t>2327-10</t>
  </si>
  <si>
    <t>57-21</t>
  </si>
  <si>
    <t>409-18</t>
  </si>
  <si>
    <t>61-13</t>
  </si>
  <si>
    <t>1582-11</t>
  </si>
  <si>
    <t>48-20</t>
  </si>
  <si>
    <t>657-19</t>
  </si>
  <si>
    <t>321-17</t>
  </si>
  <si>
    <t>300-14</t>
  </si>
  <si>
    <t>170-16</t>
  </si>
  <si>
    <t>2133-12</t>
  </si>
  <si>
    <t>721-12</t>
  </si>
  <si>
    <t>54-18</t>
  </si>
  <si>
    <t>627-15</t>
  </si>
  <si>
    <t>94-21</t>
  </si>
  <si>
    <t>392-13</t>
  </si>
  <si>
    <t>1224-10</t>
  </si>
  <si>
    <t>761-17</t>
  </si>
  <si>
    <t>44-15</t>
  </si>
  <si>
    <t>45-20</t>
  </si>
  <si>
    <t>794-17</t>
  </si>
  <si>
    <t>2467-11</t>
  </si>
  <si>
    <t>1751-11</t>
  </si>
  <si>
    <t>288-20</t>
  </si>
  <si>
    <t>331-16</t>
  </si>
  <si>
    <t>1557-12</t>
  </si>
  <si>
    <t>647-18</t>
  </si>
  <si>
    <t>395-15</t>
  </si>
  <si>
    <t>192-13</t>
  </si>
  <si>
    <t>193-13</t>
  </si>
  <si>
    <t>317-14</t>
  </si>
  <si>
    <t>590-14</t>
  </si>
  <si>
    <t>1757-12</t>
  </si>
  <si>
    <t>280-17</t>
  </si>
  <si>
    <t>1869-11</t>
  </si>
  <si>
    <t>65-13</t>
  </si>
  <si>
    <t>54-21</t>
  </si>
  <si>
    <t>309-12</t>
  </si>
  <si>
    <t>167-21</t>
  </si>
  <si>
    <t>404-15</t>
  </si>
  <si>
    <t>54-13</t>
  </si>
  <si>
    <t>1145-12</t>
  </si>
  <si>
    <t>135-21</t>
  </si>
  <si>
    <t>622-15</t>
  </si>
  <si>
    <t>464-17</t>
  </si>
  <si>
    <t>357-17</t>
  </si>
  <si>
    <t>31-18</t>
  </si>
  <si>
    <t>591-15</t>
  </si>
  <si>
    <t>664-17</t>
  </si>
  <si>
    <t>899-12</t>
  </si>
  <si>
    <t>1012-13</t>
  </si>
  <si>
    <t>32-14</t>
  </si>
  <si>
    <t>227-16</t>
  </si>
  <si>
    <t>34-14</t>
  </si>
  <si>
    <t>533-14</t>
  </si>
  <si>
    <t>2138-12</t>
  </si>
  <si>
    <t>2322-11</t>
  </si>
  <si>
    <t>21-15</t>
  </si>
  <si>
    <t>1613-10</t>
  </si>
  <si>
    <t>1074-13</t>
  </si>
  <si>
    <t>213-18</t>
  </si>
  <si>
    <t>214-18</t>
  </si>
  <si>
    <t>598-13</t>
  </si>
  <si>
    <t>409-16</t>
  </si>
  <si>
    <t>741-10</t>
  </si>
  <si>
    <t>27-13</t>
  </si>
  <si>
    <t>332-14</t>
  </si>
  <si>
    <t>2398-10</t>
  </si>
  <si>
    <t>347-16</t>
  </si>
  <si>
    <t>1140-11</t>
  </si>
  <si>
    <t>56-18</t>
  </si>
  <si>
    <t>2074-12</t>
  </si>
  <si>
    <t>624-17</t>
  </si>
  <si>
    <t>623-17</t>
  </si>
  <si>
    <t>625-17</t>
  </si>
  <si>
    <t>622-17</t>
  </si>
  <si>
    <t>2224-11</t>
  </si>
  <si>
    <t>768-15</t>
  </si>
  <si>
    <t>710-14</t>
  </si>
  <si>
    <t>286-17</t>
  </si>
  <si>
    <t>331-17</t>
  </si>
  <si>
    <t>318-17</t>
  </si>
  <si>
    <t>1653-11</t>
  </si>
  <si>
    <t>512-13</t>
  </si>
  <si>
    <t>1555-12</t>
  </si>
  <si>
    <t>711-14</t>
  </si>
  <si>
    <t>301-17</t>
  </si>
  <si>
    <t>225-13</t>
  </si>
  <si>
    <t>552-13</t>
  </si>
  <si>
    <t>194-13</t>
  </si>
  <si>
    <t>1589-10</t>
  </si>
  <si>
    <t>2448-10</t>
  </si>
  <si>
    <t>2419-10</t>
  </si>
  <si>
    <t>2549-10</t>
  </si>
  <si>
    <t>1655-12</t>
  </si>
  <si>
    <t>309-20</t>
  </si>
  <si>
    <t>488-18</t>
  </si>
  <si>
    <t>420-10</t>
  </si>
  <si>
    <t>1850-12</t>
  </si>
  <si>
    <t>237-16</t>
  </si>
  <si>
    <t>1210-10</t>
  </si>
  <si>
    <t>50-15</t>
  </si>
  <si>
    <t>113-16</t>
  </si>
  <si>
    <t>59-21</t>
  </si>
  <si>
    <t>687-13</t>
  </si>
  <si>
    <t>17-15</t>
  </si>
  <si>
    <t>603-19</t>
  </si>
  <si>
    <t>156-19</t>
  </si>
  <si>
    <t>1063-11</t>
  </si>
  <si>
    <t>599-19</t>
  </si>
  <si>
    <t>638-10</t>
  </si>
  <si>
    <t>304-12</t>
  </si>
  <si>
    <t>1054-13</t>
  </si>
  <si>
    <t>522-13</t>
  </si>
  <si>
    <t>491-18</t>
  </si>
  <si>
    <t>869-13</t>
  </si>
  <si>
    <t>400-18</t>
  </si>
  <si>
    <t>378-15</t>
  </si>
  <si>
    <t>363-14</t>
  </si>
  <si>
    <t>1607-12</t>
  </si>
  <si>
    <t>480-12</t>
  </si>
  <si>
    <t>1851-12</t>
  </si>
  <si>
    <t>844-17</t>
  </si>
  <si>
    <t>257-14</t>
  </si>
  <si>
    <t>54-16</t>
  </si>
  <si>
    <t>257-12</t>
  </si>
  <si>
    <t>160-17</t>
  </si>
  <si>
    <t>7-13</t>
  </si>
  <si>
    <t>131-15</t>
  </si>
  <si>
    <t>1051-13</t>
  </si>
  <si>
    <t>1834-11</t>
  </si>
  <si>
    <t>132-15</t>
  </si>
  <si>
    <t>159-15</t>
  </si>
  <si>
    <t>8-13</t>
  </si>
  <si>
    <t>16-13</t>
  </si>
  <si>
    <t>133-15</t>
  </si>
  <si>
    <t>671-14</t>
  </si>
  <si>
    <t>678-12</t>
  </si>
  <si>
    <t>335-15</t>
  </si>
  <si>
    <t>462-14</t>
  </si>
  <si>
    <t>649-14</t>
  </si>
  <si>
    <t>521-14</t>
  </si>
  <si>
    <t>23-16</t>
  </si>
  <si>
    <t>2038-12</t>
  </si>
  <si>
    <t>326-20</t>
  </si>
  <si>
    <t>1139-11</t>
  </si>
  <si>
    <t>8-21</t>
  </si>
  <si>
    <t>729-14</t>
  </si>
  <si>
    <t>517-13</t>
  </si>
  <si>
    <t>442-13</t>
  </si>
  <si>
    <t>2660-11</t>
  </si>
  <si>
    <t>461-18</t>
  </si>
  <si>
    <t>160-10</t>
  </si>
  <si>
    <t>1771-10</t>
  </si>
  <si>
    <t>271-20</t>
  </si>
  <si>
    <t>1650-12</t>
  </si>
  <si>
    <t>1651-12</t>
  </si>
  <si>
    <t>665-19</t>
  </si>
  <si>
    <t>481-18</t>
  </si>
  <si>
    <t>2355-11</t>
  </si>
  <si>
    <t>489-18</t>
  </si>
  <si>
    <t>202-10</t>
  </si>
  <si>
    <t>658-18</t>
  </si>
  <si>
    <t>3-21</t>
  </si>
  <si>
    <t>109-10</t>
  </si>
  <si>
    <t>1652-11</t>
  </si>
  <si>
    <t>1004-13</t>
  </si>
  <si>
    <t>2290-11</t>
  </si>
  <si>
    <t>1060-13</t>
  </si>
  <si>
    <t>1167-10</t>
  </si>
  <si>
    <t>450-13</t>
  </si>
  <si>
    <t>2-12</t>
  </si>
  <si>
    <t>274-14</t>
  </si>
  <si>
    <t>2811-11</t>
  </si>
  <si>
    <t>297-15</t>
  </si>
  <si>
    <t>1820-11</t>
  </si>
  <si>
    <t>880-17</t>
  </si>
  <si>
    <t>32-16</t>
  </si>
  <si>
    <t>689-19</t>
  </si>
  <si>
    <t>23-21</t>
  </si>
  <si>
    <t>78-21</t>
  </si>
  <si>
    <t>1492-11</t>
  </si>
  <si>
    <t>186-19</t>
  </si>
  <si>
    <t>310-16</t>
  </si>
  <si>
    <t>164-21</t>
  </si>
  <si>
    <t>540-14</t>
  </si>
  <si>
    <t>1191-10</t>
  </si>
  <si>
    <t>495-18</t>
  </si>
  <si>
    <t>272-15</t>
  </si>
  <si>
    <t>145-10</t>
  </si>
  <si>
    <t>134-10</t>
  </si>
  <si>
    <t>496-19</t>
  </si>
  <si>
    <t>751-17</t>
  </si>
  <si>
    <t>149-10</t>
  </si>
  <si>
    <t>2049-11</t>
  </si>
  <si>
    <t>425-19</t>
  </si>
  <si>
    <t>1680-10</t>
  </si>
  <si>
    <t>1094-13</t>
  </si>
  <si>
    <t>957-13</t>
  </si>
  <si>
    <t>13-14</t>
  </si>
  <si>
    <t>1079-13</t>
  </si>
  <si>
    <t>956-13</t>
  </si>
  <si>
    <t>1090-13</t>
  </si>
  <si>
    <t>1092-13</t>
  </si>
  <si>
    <t>1091-13</t>
  </si>
  <si>
    <t>402-15</t>
  </si>
  <si>
    <t>1088-13</t>
  </si>
  <si>
    <t>296-18</t>
  </si>
  <si>
    <t>1093-13</t>
  </si>
  <si>
    <t>115-21</t>
  </si>
  <si>
    <t>264-20</t>
  </si>
  <si>
    <t>194-18</t>
  </si>
  <si>
    <t>139-13</t>
  </si>
  <si>
    <t>672-17</t>
  </si>
  <si>
    <t>429-13</t>
  </si>
  <si>
    <t>539-13</t>
  </si>
  <si>
    <t>1562-12</t>
  </si>
  <si>
    <t>1013-13</t>
  </si>
  <si>
    <t>1066-13</t>
  </si>
  <si>
    <t>1277-10</t>
  </si>
  <si>
    <t>172-13</t>
  </si>
  <si>
    <t>244-13</t>
  </si>
  <si>
    <t>550-15</t>
  </si>
  <si>
    <t>86-10</t>
  </si>
  <si>
    <t>425-17</t>
  </si>
  <si>
    <t>207-15</t>
  </si>
  <si>
    <t>120-19</t>
  </si>
  <si>
    <t>121-19</t>
  </si>
  <si>
    <t>619-14</t>
  </si>
  <si>
    <t>96-15</t>
  </si>
  <si>
    <t>1953-11</t>
  </si>
  <si>
    <t>123-14</t>
  </si>
  <si>
    <t>1068-13</t>
  </si>
  <si>
    <t>196-15</t>
  </si>
  <si>
    <t>885-11</t>
  </si>
  <si>
    <t>1032-13</t>
  </si>
  <si>
    <t>1138-13</t>
  </si>
  <si>
    <t>238-16</t>
  </si>
  <si>
    <t>473-14</t>
  </si>
  <si>
    <t>1630-10</t>
  </si>
  <si>
    <t>1631-10</t>
  </si>
  <si>
    <t>1632-10</t>
  </si>
  <si>
    <t>327-17</t>
  </si>
  <si>
    <t>2183-10</t>
  </si>
  <si>
    <t>214-13</t>
  </si>
  <si>
    <t>2326-10</t>
  </si>
  <si>
    <t>PN3321.92.A673 2016 V.1</t>
  </si>
  <si>
    <t>PN3321.92.A673 2016 V.2</t>
  </si>
  <si>
    <t>PN3321.92.C8 1997</t>
  </si>
  <si>
    <t>Cuentos de humor negro: antología</t>
  </si>
  <si>
    <t>Después del derrumbre: narrativa joven de Oaxaca</t>
  </si>
  <si>
    <t>Gobierno del Estado de Veracruz</t>
  </si>
  <si>
    <t>50-10</t>
  </si>
  <si>
    <t>125-20</t>
  </si>
  <si>
    <t>515-18</t>
  </si>
  <si>
    <t>99-10</t>
  </si>
  <si>
    <t>2540-10</t>
  </si>
  <si>
    <t>167-17</t>
  </si>
  <si>
    <t>1135-13</t>
  </si>
  <si>
    <t>137-13</t>
  </si>
  <si>
    <t>102-11</t>
  </si>
  <si>
    <t>86-19</t>
  </si>
  <si>
    <t>1003-11</t>
  </si>
  <si>
    <t>175-11</t>
  </si>
  <si>
    <t>615-19</t>
  </si>
  <si>
    <t>526-17</t>
  </si>
  <si>
    <t>586-18</t>
  </si>
  <si>
    <t>528-17</t>
  </si>
  <si>
    <t>1005-11</t>
  </si>
  <si>
    <t>2217-11</t>
  </si>
  <si>
    <t>1635-12</t>
  </si>
  <si>
    <t>1076-10</t>
  </si>
  <si>
    <t>26-15</t>
  </si>
  <si>
    <t>633-14</t>
  </si>
  <si>
    <t>1071-13</t>
  </si>
  <si>
    <t>527-15</t>
  </si>
  <si>
    <t>1098-11</t>
  </si>
  <si>
    <t>280-10</t>
  </si>
  <si>
    <t>139-16</t>
  </si>
  <si>
    <t>279-10</t>
  </si>
  <si>
    <t>29-16</t>
  </si>
  <si>
    <t>1040-10</t>
  </si>
  <si>
    <t>136-17</t>
  </si>
  <si>
    <t>458-19</t>
  </si>
  <si>
    <t>2316-11</t>
  </si>
  <si>
    <t>53-10</t>
  </si>
  <si>
    <t>2602-10</t>
  </si>
  <si>
    <t>2586-10</t>
  </si>
  <si>
    <t>1192-10</t>
  </si>
  <si>
    <t>143-16</t>
  </si>
  <si>
    <t>91-14</t>
  </si>
  <si>
    <t>2443-10</t>
  </si>
  <si>
    <t>494-19</t>
  </si>
  <si>
    <t>20-13</t>
  </si>
  <si>
    <t>812-10</t>
  </si>
  <si>
    <t>101-10</t>
  </si>
  <si>
    <t>1450-10</t>
  </si>
  <si>
    <t>64-13</t>
  </si>
  <si>
    <t>3-10</t>
  </si>
  <si>
    <t>2465-10</t>
  </si>
  <si>
    <t>154-13</t>
  </si>
  <si>
    <t>43-10</t>
  </si>
  <si>
    <t>92-10</t>
  </si>
  <si>
    <t>2059-11</t>
  </si>
  <si>
    <t>318-15</t>
  </si>
  <si>
    <t>1836-12</t>
  </si>
  <si>
    <t>1020-10</t>
  </si>
  <si>
    <t>320-17</t>
  </si>
  <si>
    <t>337-20</t>
  </si>
  <si>
    <t>575-13</t>
  </si>
  <si>
    <t>2133-10</t>
  </si>
  <si>
    <t>1515-11</t>
  </si>
  <si>
    <t>338-20</t>
  </si>
  <si>
    <t>771-15</t>
  </si>
  <si>
    <t>972-11</t>
  </si>
  <si>
    <t>997-13</t>
  </si>
  <si>
    <t>584-13</t>
  </si>
  <si>
    <t>502-19</t>
  </si>
  <si>
    <t>1760-10</t>
  </si>
  <si>
    <t>801-10</t>
  </si>
  <si>
    <t>33-16</t>
  </si>
  <si>
    <t>57-10</t>
  </si>
  <si>
    <t>187-15</t>
  </si>
  <si>
    <t>269-14</t>
  </si>
  <si>
    <t>2284-10</t>
  </si>
  <si>
    <t>2656-11</t>
  </si>
  <si>
    <t>495-19</t>
  </si>
  <si>
    <t>2126-12</t>
  </si>
  <si>
    <t>931-10</t>
  </si>
  <si>
    <t>11-14</t>
  </si>
  <si>
    <t>1266-12</t>
  </si>
  <si>
    <t>498-19</t>
  </si>
  <si>
    <t>2205-11</t>
  </si>
  <si>
    <t>609-19</t>
  </si>
  <si>
    <t>34-19</t>
  </si>
  <si>
    <t>2172-11</t>
  </si>
  <si>
    <t>1065-13</t>
  </si>
  <si>
    <t>72-14</t>
  </si>
  <si>
    <t>420-15</t>
  </si>
  <si>
    <t>407-14</t>
  </si>
  <si>
    <t>344-18</t>
  </si>
  <si>
    <t>197-17</t>
  </si>
  <si>
    <t>198-17</t>
  </si>
  <si>
    <t>199-17</t>
  </si>
  <si>
    <t>81-20</t>
  </si>
  <si>
    <t>332-15</t>
  </si>
  <si>
    <t>657-18</t>
  </si>
  <si>
    <t>2238-10</t>
  </si>
  <si>
    <t>472-15</t>
  </si>
  <si>
    <t>662-19</t>
  </si>
  <si>
    <t>386-15</t>
  </si>
  <si>
    <t>97-15</t>
  </si>
  <si>
    <t>769-10</t>
  </si>
  <si>
    <t>493-14</t>
  </si>
  <si>
    <t>619-15</t>
  </si>
  <si>
    <t>118-20</t>
  </si>
  <si>
    <t>234-16</t>
  </si>
  <si>
    <t>79-19</t>
  </si>
  <si>
    <t>98-15</t>
  </si>
  <si>
    <t>428-18</t>
  </si>
  <si>
    <t>427-18</t>
  </si>
  <si>
    <t>13-16</t>
  </si>
  <si>
    <t>1475-10</t>
  </si>
  <si>
    <t>2673-11</t>
  </si>
  <si>
    <t>824-14</t>
  </si>
  <si>
    <t>2233-10</t>
  </si>
  <si>
    <t>1573-12</t>
  </si>
  <si>
    <t>252-15</t>
  </si>
  <si>
    <t>257-18</t>
  </si>
  <si>
    <t>694-10</t>
  </si>
  <si>
    <t>2002-12</t>
  </si>
  <si>
    <t>1893-11</t>
  </si>
  <si>
    <t>661-15</t>
  </si>
  <si>
    <t>681-14</t>
  </si>
  <si>
    <t>1333-11</t>
  </si>
  <si>
    <t>268-13</t>
  </si>
  <si>
    <t>61-15</t>
  </si>
  <si>
    <t>199-19</t>
  </si>
  <si>
    <t>200-19</t>
  </si>
  <si>
    <t>201-19</t>
  </si>
  <si>
    <t>202-19</t>
  </si>
  <si>
    <t>203-19</t>
  </si>
  <si>
    <t>204-19</t>
  </si>
  <si>
    <t>205-19</t>
  </si>
  <si>
    <t>206-19</t>
  </si>
  <si>
    <t>207-19</t>
  </si>
  <si>
    <t>208-19</t>
  </si>
  <si>
    <t>209-19</t>
  </si>
  <si>
    <t>210-19</t>
  </si>
  <si>
    <t>211-19</t>
  </si>
  <si>
    <t>212-19</t>
  </si>
  <si>
    <t>213-19</t>
  </si>
  <si>
    <t>214-19</t>
  </si>
  <si>
    <t>215-19</t>
  </si>
  <si>
    <t>216-19</t>
  </si>
  <si>
    <t>540-13</t>
  </si>
  <si>
    <t>563-13</t>
  </si>
  <si>
    <t>904-13</t>
  </si>
  <si>
    <t>238-20</t>
  </si>
  <si>
    <t>557-19</t>
  </si>
  <si>
    <t>592-15</t>
  </si>
  <si>
    <t>993-10</t>
  </si>
  <si>
    <t>371-13</t>
  </si>
  <si>
    <t>171-15</t>
  </si>
  <si>
    <t>279-13</t>
  </si>
  <si>
    <t>308-12</t>
  </si>
  <si>
    <t>135-20</t>
  </si>
  <si>
    <t>61-14</t>
  </si>
  <si>
    <t>270-14</t>
  </si>
  <si>
    <t>198-13</t>
  </si>
  <si>
    <t>1013-11</t>
  </si>
  <si>
    <t>650-12</t>
  </si>
  <si>
    <t>93-17</t>
  </si>
  <si>
    <t>Lo fugitivo permanece: 21 cuentos mexicanos</t>
  </si>
  <si>
    <t>Rocío González-Alberto Chimal</t>
  </si>
  <si>
    <t>Norma Yamille Cuéllar y otros</t>
  </si>
  <si>
    <t>Imágenes para leer: literatura joven universitaria 2006</t>
  </si>
  <si>
    <t>Anhelhuayoxóchitl = Flor sin raíz</t>
  </si>
  <si>
    <t>Patrick K. Johansson</t>
  </si>
  <si>
    <t>McGraw Hill</t>
  </si>
  <si>
    <t>716-95</t>
  </si>
  <si>
    <t>Los mexicanos pintados por sí mismos: selección</t>
  </si>
  <si>
    <t>La novela lírica de los contemporáneos: antología</t>
  </si>
  <si>
    <t>Instituto Estatal de Educación para los Adultos de Oaxaca</t>
  </si>
  <si>
    <t>H. Ayuntamiento de la ciudad de Oaxaca</t>
  </si>
  <si>
    <t>544-10</t>
  </si>
  <si>
    <t>601-10</t>
  </si>
  <si>
    <t>1748-10</t>
  </si>
  <si>
    <t>1749-10</t>
  </si>
  <si>
    <t>776-15</t>
  </si>
  <si>
    <t>2293-10</t>
  </si>
  <si>
    <t>111-21</t>
  </si>
  <si>
    <t>585-10</t>
  </si>
  <si>
    <t>393-17</t>
  </si>
  <si>
    <t>394-17</t>
  </si>
  <si>
    <t>578-19</t>
  </si>
  <si>
    <t>481-19</t>
  </si>
  <si>
    <t>1200-10</t>
  </si>
  <si>
    <t>186-14</t>
  </si>
  <si>
    <t>1196-10</t>
  </si>
  <si>
    <t>86-18</t>
  </si>
  <si>
    <t>29-18</t>
  </si>
  <si>
    <t>511-19</t>
  </si>
  <si>
    <t>428-10</t>
  </si>
  <si>
    <t>307-14</t>
  </si>
  <si>
    <t>1159-13</t>
  </si>
  <si>
    <t>366-13</t>
  </si>
  <si>
    <t>473-15</t>
  </si>
  <si>
    <t>288-17</t>
  </si>
  <si>
    <t>344-16</t>
  </si>
  <si>
    <t>345-16</t>
  </si>
  <si>
    <t>314-16</t>
  </si>
  <si>
    <t>435-14</t>
  </si>
  <si>
    <t>2067-12</t>
  </si>
  <si>
    <t>1053-13</t>
  </si>
  <si>
    <t>34-20</t>
  </si>
  <si>
    <t>560-13</t>
  </si>
  <si>
    <t>90-16</t>
  </si>
  <si>
    <t>200-20</t>
  </si>
  <si>
    <t>2106-11</t>
  </si>
  <si>
    <t>2107-11</t>
  </si>
  <si>
    <t>2108-11</t>
  </si>
  <si>
    <t>2110-11</t>
  </si>
  <si>
    <t>2109-11</t>
  </si>
  <si>
    <t>74-15</t>
  </si>
  <si>
    <t>757-10</t>
  </si>
  <si>
    <t>63-19</t>
  </si>
  <si>
    <t>1574-12</t>
  </si>
  <si>
    <t>992-10</t>
  </si>
  <si>
    <t>516-18</t>
  </si>
  <si>
    <t>19-10</t>
  </si>
  <si>
    <t>404-13</t>
  </si>
  <si>
    <t>59-10</t>
  </si>
  <si>
    <t>1406-10</t>
  </si>
  <si>
    <t>663-19</t>
  </si>
  <si>
    <t>970-13</t>
  </si>
  <si>
    <t>62-14</t>
  </si>
  <si>
    <t>998-13</t>
  </si>
  <si>
    <t>891-11</t>
  </si>
  <si>
    <t>97-10</t>
  </si>
  <si>
    <t>92-20</t>
  </si>
  <si>
    <t>489-14</t>
  </si>
  <si>
    <t>202-14</t>
  </si>
  <si>
    <t>203-14</t>
  </si>
  <si>
    <t>204-14</t>
  </si>
  <si>
    <t>956-11</t>
  </si>
  <si>
    <t>11-06</t>
  </si>
  <si>
    <t>166-13</t>
  </si>
  <si>
    <t>1168-10</t>
  </si>
  <si>
    <t>927-13</t>
  </si>
  <si>
    <t>142-15</t>
  </si>
  <si>
    <t>276-15</t>
  </si>
  <si>
    <t>514-19</t>
  </si>
  <si>
    <t>382-17</t>
  </si>
  <si>
    <t>864-14</t>
  </si>
  <si>
    <t>775-15</t>
  </si>
  <si>
    <t>2568-10</t>
  </si>
  <si>
    <t>31-13</t>
  </si>
  <si>
    <t>437-10</t>
  </si>
  <si>
    <t>2783-11</t>
  </si>
  <si>
    <t>113-14</t>
  </si>
  <si>
    <t>798-15</t>
  </si>
  <si>
    <t>394-16</t>
  </si>
  <si>
    <t>411-12</t>
  </si>
  <si>
    <t>295-18</t>
  </si>
  <si>
    <t>345-15</t>
  </si>
  <si>
    <t>950-13</t>
  </si>
  <si>
    <t>515-16</t>
  </si>
  <si>
    <t>635-15</t>
  </si>
  <si>
    <t>626-15</t>
  </si>
  <si>
    <t>96-16</t>
  </si>
  <si>
    <t>Crónica del pájaro que da cuerda al mundo</t>
  </si>
  <si>
    <t>274-12</t>
  </si>
  <si>
    <t>265-11</t>
  </si>
  <si>
    <t>80-14</t>
  </si>
  <si>
    <t>140-14</t>
  </si>
  <si>
    <t>586-14</t>
  </si>
  <si>
    <t>150-17</t>
  </si>
  <si>
    <t>887-11</t>
  </si>
  <si>
    <t>953-13</t>
  </si>
  <si>
    <t>74-16</t>
  </si>
  <si>
    <t>230-11</t>
  </si>
  <si>
    <t>2365-11</t>
  </si>
  <si>
    <t>1713-11</t>
  </si>
  <si>
    <t>518-18</t>
  </si>
  <si>
    <t>519-18</t>
  </si>
  <si>
    <t>520-18</t>
  </si>
  <si>
    <t>521-18</t>
  </si>
  <si>
    <t>522-18</t>
  </si>
  <si>
    <t>522-19</t>
  </si>
  <si>
    <t>291-14</t>
  </si>
  <si>
    <t>81-14</t>
  </si>
  <si>
    <t>271-18</t>
  </si>
  <si>
    <t>471-14</t>
  </si>
  <si>
    <t>529-10</t>
  </si>
  <si>
    <t>321-10</t>
  </si>
  <si>
    <t>124-18</t>
  </si>
  <si>
    <t>85-14</t>
  </si>
  <si>
    <t>892-17</t>
  </si>
  <si>
    <t>893-17</t>
  </si>
  <si>
    <t>523-19</t>
  </si>
  <si>
    <t>1885-10</t>
  </si>
  <si>
    <t>2551-10</t>
  </si>
  <si>
    <t>32-13</t>
  </si>
  <si>
    <t>471-15</t>
  </si>
  <si>
    <t>2181-11</t>
  </si>
  <si>
    <t>1556-11</t>
  </si>
  <si>
    <t>43-13</t>
  </si>
  <si>
    <t>272-11</t>
  </si>
  <si>
    <t>624-13</t>
  </si>
  <si>
    <t>1287-11</t>
  </si>
  <si>
    <t>106-15</t>
  </si>
  <si>
    <t>58-16</t>
  </si>
  <si>
    <t>135-13</t>
  </si>
  <si>
    <t>749-10</t>
  </si>
  <si>
    <t>673-11</t>
  </si>
  <si>
    <t>173-13</t>
  </si>
  <si>
    <t>269-18</t>
  </si>
  <si>
    <t>270-18</t>
  </si>
  <si>
    <t>341-14</t>
  </si>
  <si>
    <t>923-13</t>
  </si>
  <si>
    <t>156-16</t>
  </si>
  <si>
    <t>596-17</t>
  </si>
  <si>
    <t>El Animal</t>
  </si>
  <si>
    <t>La literatura oral tradicional de los indigenas de México</t>
  </si>
  <si>
    <t>Folk tales of cuilapan and neighbeoring villages=Cuentos de Cuilapan y pueblos cercanos Oaxaca, México: recorded between 1802 and 1810=Registrados entre 1802 y 1810</t>
  </si>
  <si>
    <t>Collected by Eleanor Friend Sleight</t>
  </si>
  <si>
    <t>La erótica del relato: escritores de la nueva literatura argentina</t>
  </si>
  <si>
    <t>Diez narradores colombianos</t>
  </si>
  <si>
    <t>Relatos de mi pueblo</t>
  </si>
  <si>
    <t>Instituto de Investigaciones Literarias "Gonzalo Picón Febres"</t>
  </si>
  <si>
    <t>Editorial Venezolana</t>
  </si>
  <si>
    <t>Narradores de El Nacional, 1946-1992</t>
  </si>
  <si>
    <t xml:space="preserve">Sebastián Vázquez Jiménez y Ramiro Calle </t>
  </si>
  <si>
    <t>Voces de la India: de Tagore a Tyrewala</t>
  </si>
  <si>
    <t>18-16</t>
  </si>
  <si>
    <t>Cuentos populares portugueses</t>
  </si>
  <si>
    <t>PN3321.95.R85.N37</t>
  </si>
  <si>
    <t>2132-11</t>
  </si>
  <si>
    <t>1645-12</t>
  </si>
  <si>
    <t>161-16</t>
  </si>
  <si>
    <t>529-19</t>
  </si>
  <si>
    <t>2226-10</t>
  </si>
  <si>
    <t>549-15</t>
  </si>
  <si>
    <t>2009-11</t>
  </si>
  <si>
    <t>1851-11</t>
  </si>
  <si>
    <t>1140-13</t>
  </si>
  <si>
    <t>426-12</t>
  </si>
  <si>
    <t>425-12</t>
  </si>
  <si>
    <t>204-21</t>
  </si>
  <si>
    <t>1538-11</t>
  </si>
  <si>
    <t>1944-10</t>
  </si>
  <si>
    <t>1537-11</t>
  </si>
  <si>
    <t>1812-10</t>
  </si>
  <si>
    <t>575-19</t>
  </si>
  <si>
    <t>477-15</t>
  </si>
  <si>
    <t>764-14</t>
  </si>
  <si>
    <t>1774-11</t>
  </si>
  <si>
    <t>574-19</t>
  </si>
  <si>
    <t>210-14</t>
  </si>
  <si>
    <t>690-13</t>
  </si>
  <si>
    <t>30-21</t>
  </si>
  <si>
    <t>74-21</t>
  </si>
  <si>
    <t>174-17</t>
  </si>
  <si>
    <t>372-16</t>
  </si>
  <si>
    <t>611-11</t>
  </si>
  <si>
    <t>586-17</t>
  </si>
  <si>
    <t>21-03</t>
  </si>
  <si>
    <t>531-19</t>
  </si>
  <si>
    <t>203-10</t>
  </si>
  <si>
    <t>154-19</t>
  </si>
  <si>
    <t>2277-10</t>
  </si>
  <si>
    <t>1022-13</t>
  </si>
  <si>
    <t>476-18</t>
  </si>
  <si>
    <t>466-15</t>
  </si>
  <si>
    <t>51-15</t>
  </si>
  <si>
    <t>462-18</t>
  </si>
  <si>
    <t>9-15</t>
  </si>
  <si>
    <t>1-15</t>
  </si>
  <si>
    <t>2-15</t>
  </si>
  <si>
    <t>3-15</t>
  </si>
  <si>
    <t>4-15</t>
  </si>
  <si>
    <t>8-15</t>
  </si>
  <si>
    <t>10-15</t>
  </si>
  <si>
    <t>469-15</t>
  </si>
  <si>
    <t>35-18</t>
  </si>
  <si>
    <t>475-15</t>
  </si>
  <si>
    <t>974-13</t>
  </si>
  <si>
    <t>152-12</t>
  </si>
  <si>
    <t>599-17</t>
  </si>
  <si>
    <t>12-17</t>
  </si>
  <si>
    <t>106-12</t>
  </si>
  <si>
    <t>11-21</t>
  </si>
  <si>
    <t>720-14</t>
  </si>
  <si>
    <t>2001-10</t>
  </si>
  <si>
    <t>1028-13</t>
  </si>
  <si>
    <t>151-18</t>
  </si>
  <si>
    <t>281-14</t>
  </si>
  <si>
    <t>69-10</t>
  </si>
  <si>
    <t>1110-11</t>
  </si>
  <si>
    <t>190-19</t>
  </si>
  <si>
    <t>151-21</t>
  </si>
  <si>
    <t>146-21</t>
  </si>
  <si>
    <t>147-21</t>
  </si>
  <si>
    <t>148-21</t>
  </si>
  <si>
    <t>149-21</t>
  </si>
  <si>
    <t>47-15</t>
  </si>
  <si>
    <t>581-10</t>
  </si>
  <si>
    <t>474-15</t>
  </si>
  <si>
    <t>1487-10</t>
  </si>
  <si>
    <t>2143-12</t>
  </si>
  <si>
    <t>432-17</t>
  </si>
  <si>
    <t>793-17</t>
  </si>
  <si>
    <t>22-15</t>
  </si>
  <si>
    <t>562-13</t>
  </si>
  <si>
    <t>762-13</t>
  </si>
  <si>
    <t>677-17</t>
  </si>
  <si>
    <t>1017-14</t>
  </si>
  <si>
    <t>23-04</t>
  </si>
  <si>
    <t>671-17</t>
  </si>
  <si>
    <t>58-13</t>
  </si>
  <si>
    <t>732-10</t>
  </si>
  <si>
    <t>532-19</t>
  </si>
  <si>
    <t>144-10</t>
  </si>
  <si>
    <t>1177-10</t>
  </si>
  <si>
    <t>494-10</t>
  </si>
  <si>
    <t>2159-11</t>
  </si>
  <si>
    <t>763-10</t>
  </si>
  <si>
    <t>988-13</t>
  </si>
  <si>
    <t>2212-11</t>
  </si>
  <si>
    <t>986-13</t>
  </si>
  <si>
    <t>42-17</t>
  </si>
  <si>
    <t>639-18</t>
  </si>
  <si>
    <t>386-18</t>
  </si>
  <si>
    <t>412-17</t>
  </si>
  <si>
    <t>640-18</t>
  </si>
  <si>
    <t>307-17</t>
  </si>
  <si>
    <t>203-15</t>
  </si>
  <si>
    <t>1008-10</t>
  </si>
  <si>
    <t>2390-10</t>
  </si>
  <si>
    <t>404-10</t>
  </si>
  <si>
    <t>1803-11</t>
  </si>
  <si>
    <t>2428-10</t>
  </si>
  <si>
    <t>611-15</t>
  </si>
  <si>
    <t>6-15</t>
  </si>
  <si>
    <t>773-10</t>
  </si>
  <si>
    <t>1763-12</t>
  </si>
  <si>
    <t>770-10</t>
  </si>
  <si>
    <t>111-14</t>
  </si>
  <si>
    <t>542-19</t>
  </si>
  <si>
    <t>980-14</t>
  </si>
  <si>
    <t>1852-12</t>
  </si>
  <si>
    <t>78-19</t>
  </si>
  <si>
    <t>1920-12</t>
  </si>
  <si>
    <t>1308-10</t>
  </si>
  <si>
    <t>28-13</t>
  </si>
  <si>
    <t>87-17</t>
  </si>
  <si>
    <t>1831-11</t>
  </si>
  <si>
    <t>1852-11</t>
  </si>
  <si>
    <t>1832-11</t>
  </si>
  <si>
    <t>345-18</t>
  </si>
  <si>
    <t>1277-11</t>
  </si>
  <si>
    <t>397-14</t>
  </si>
  <si>
    <t>426-10</t>
  </si>
  <si>
    <t>2082-12</t>
  </si>
  <si>
    <t>1951-10</t>
  </si>
  <si>
    <t>5-11</t>
  </si>
  <si>
    <t>1092-12</t>
  </si>
  <si>
    <t>534-10</t>
  </si>
  <si>
    <t>4-19</t>
  </si>
  <si>
    <t>9-16</t>
  </si>
  <si>
    <t>430-14</t>
  </si>
  <si>
    <t>1195-13</t>
  </si>
  <si>
    <t>488-17</t>
  </si>
  <si>
    <t>10-95</t>
  </si>
  <si>
    <t>1614-11</t>
  </si>
  <si>
    <t>302-14</t>
  </si>
  <si>
    <t>606-19</t>
  </si>
  <si>
    <t>119-18</t>
  </si>
  <si>
    <t>77-19</t>
  </si>
  <si>
    <t>1006-10</t>
  </si>
  <si>
    <t>688-19</t>
  </si>
  <si>
    <t>687-19</t>
  </si>
  <si>
    <t>890-11</t>
  </si>
  <si>
    <t>Los 500 millones de la princesa india</t>
  </si>
  <si>
    <t>PN3322.V47.QU5</t>
  </si>
  <si>
    <t>PN3322.V47.E83 1958</t>
  </si>
  <si>
    <t>Las mejores historias de fantasmas</t>
  </si>
  <si>
    <t>PN3321.M444</t>
  </si>
  <si>
    <t>Caballo fantasma</t>
  </si>
  <si>
    <t>Karina Sosa Castañeda</t>
  </si>
  <si>
    <t>PN3322.S666.C33</t>
  </si>
  <si>
    <t>Karpus Minthej</t>
  </si>
  <si>
    <t>Jordi García Bergua</t>
  </si>
  <si>
    <t>PN3322.G37B5.K37</t>
  </si>
  <si>
    <t>238-21</t>
  </si>
  <si>
    <t>Una aguja envenenada</t>
  </si>
  <si>
    <t>Lola Gándara</t>
  </si>
  <si>
    <t>PN3322.G3573.A39</t>
  </si>
  <si>
    <t>242-21</t>
  </si>
  <si>
    <t>Azucenas en Castilla</t>
  </si>
  <si>
    <t>Al borde de la leyenda</t>
  </si>
  <si>
    <t>La bastarda del condestable: Novela</t>
  </si>
  <si>
    <t>Caminos torcidos: Novela</t>
  </si>
  <si>
    <t>El castillo de Escalona: Novela</t>
  </si>
  <si>
    <t>Cuando pasa el amor</t>
  </si>
  <si>
    <t>La doncella de Loarre: Novela</t>
  </si>
  <si>
    <t>Entre el aviador y el millonario. Sin amor</t>
  </si>
  <si>
    <t>Un hombre y el amor: Novela</t>
  </si>
  <si>
    <t>Inmaculada: novela</t>
  </si>
  <si>
    <t>Juan Ignacio: Novela</t>
  </si>
  <si>
    <t>Los dos caminos</t>
  </si>
  <si>
    <t>La prueba: Novela</t>
  </si>
  <si>
    <t>Por la puerta falsa: Novela</t>
  </si>
  <si>
    <t>Romance de amor</t>
  </si>
  <si>
    <t>Rafael Pérez y Pérez</t>
  </si>
  <si>
    <t>266-21</t>
  </si>
  <si>
    <t>PN3322.P477.R65</t>
  </si>
  <si>
    <t>265-21</t>
  </si>
  <si>
    <t>PN3322.P477.P84</t>
  </si>
  <si>
    <t>264-21</t>
  </si>
  <si>
    <t>PN3322.P477.P78</t>
  </si>
  <si>
    <t>263-21</t>
  </si>
  <si>
    <t>PN3322.P477.O22</t>
  </si>
  <si>
    <t>262-21</t>
  </si>
  <si>
    <t>PN3322.P477.D67</t>
  </si>
  <si>
    <t>261-21</t>
  </si>
  <si>
    <t>PN3322.P477.J83</t>
  </si>
  <si>
    <t>260-21</t>
  </si>
  <si>
    <t>PN3322.P477.I54</t>
  </si>
  <si>
    <t>259-21</t>
  </si>
  <si>
    <t>PN3322.P477.H65</t>
  </si>
  <si>
    <t>258-21</t>
  </si>
  <si>
    <t>PN3322.P477.E58</t>
  </si>
  <si>
    <t>257-21</t>
  </si>
  <si>
    <t>PN3322.P477.D65</t>
  </si>
  <si>
    <t>256-21</t>
  </si>
  <si>
    <t>PN3322.P477.C83</t>
  </si>
  <si>
    <t>255-21</t>
  </si>
  <si>
    <t>PN3322.P477.C37</t>
  </si>
  <si>
    <t>254-21</t>
  </si>
  <si>
    <t>PN3322.P477.C35</t>
  </si>
  <si>
    <t>253-21</t>
  </si>
  <si>
    <t>PN3322.P477.B37</t>
  </si>
  <si>
    <t>252-21</t>
  </si>
  <si>
    <t>PN3322.P477.B67</t>
  </si>
  <si>
    <t>251-21</t>
  </si>
  <si>
    <t>PN3322.P477.B43</t>
  </si>
  <si>
    <t>250-21</t>
  </si>
  <si>
    <t>PN3322.P477.A99</t>
  </si>
  <si>
    <t>La beata Zaragata: Novela</t>
  </si>
  <si>
    <t>Juventud Argentina</t>
  </si>
  <si>
    <t>La ocasión de Mariquina Guevara: Novela</t>
  </si>
  <si>
    <t>558-19</t>
  </si>
  <si>
    <t>224-20</t>
  </si>
  <si>
    <t>85-19</t>
  </si>
  <si>
    <t>720-13</t>
  </si>
  <si>
    <t>564-17</t>
  </si>
  <si>
    <t>840-17</t>
  </si>
  <si>
    <t>379-17</t>
  </si>
  <si>
    <t>180-18</t>
  </si>
  <si>
    <t>171-19</t>
  </si>
  <si>
    <t>268-20</t>
  </si>
  <si>
    <t>737-13</t>
  </si>
  <si>
    <t>333-15</t>
  </si>
  <si>
    <t>148-17</t>
  </si>
  <si>
    <t>665-18</t>
  </si>
  <si>
    <t>678-18</t>
  </si>
  <si>
    <t>686-19</t>
  </si>
  <si>
    <t>644-15</t>
  </si>
  <si>
    <t>526-15</t>
  </si>
  <si>
    <t>183-21</t>
  </si>
  <si>
    <t>184-21</t>
  </si>
  <si>
    <t>174-14</t>
  </si>
  <si>
    <t>176-14</t>
  </si>
  <si>
    <t>178-14</t>
  </si>
  <si>
    <t>182-14</t>
  </si>
  <si>
    <t>177-14</t>
  </si>
  <si>
    <t>180-14</t>
  </si>
  <si>
    <t>183-14</t>
  </si>
  <si>
    <t>179-14</t>
  </si>
  <si>
    <t>175-14</t>
  </si>
  <si>
    <t>Levantad, carpinteros, la viga del tejado y Seymour: una introducción</t>
  </si>
  <si>
    <t>554-19</t>
  </si>
  <si>
    <t>534-14</t>
  </si>
  <si>
    <t>33-13</t>
  </si>
  <si>
    <t>204-16</t>
  </si>
  <si>
    <t>2458-11</t>
  </si>
  <si>
    <t>330-17</t>
  </si>
  <si>
    <t>9-21</t>
  </si>
  <si>
    <t>182-21</t>
  </si>
  <si>
    <t>348-17</t>
  </si>
  <si>
    <t>95-13</t>
  </si>
  <si>
    <t>275-20</t>
  </si>
  <si>
    <t>599-11</t>
  </si>
  <si>
    <t>582-11</t>
  </si>
  <si>
    <t>287-17</t>
  </si>
  <si>
    <t>1136-11</t>
  </si>
  <si>
    <t>3-20</t>
  </si>
  <si>
    <t>4-20</t>
  </si>
  <si>
    <t>55-14</t>
  </si>
  <si>
    <t>648-14</t>
  </si>
  <si>
    <t>264-14</t>
  </si>
  <si>
    <t>170-21</t>
  </si>
  <si>
    <t>19-11</t>
  </si>
  <si>
    <t>1009-11</t>
  </si>
  <si>
    <t>290-18</t>
  </si>
  <si>
    <t>1707-10</t>
  </si>
  <si>
    <t>23-17</t>
  </si>
  <si>
    <t>1024-13</t>
  </si>
  <si>
    <t>1402-10</t>
  </si>
  <si>
    <t>1223-10</t>
  </si>
  <si>
    <t>653-15</t>
  </si>
  <si>
    <t>187-13</t>
  </si>
  <si>
    <t>29-15</t>
  </si>
  <si>
    <t>107-16</t>
  </si>
  <si>
    <t>1166-10</t>
  </si>
  <si>
    <t>2453-11</t>
  </si>
  <si>
    <t>268-18</t>
  </si>
  <si>
    <t>856-10</t>
  </si>
  <si>
    <t>12-98</t>
  </si>
  <si>
    <t>1058-11</t>
  </si>
  <si>
    <t>918-13</t>
  </si>
  <si>
    <t>1081-10</t>
  </si>
  <si>
    <t>5-20</t>
  </si>
  <si>
    <t>356-13</t>
  </si>
  <si>
    <t>1043-13</t>
  </si>
  <si>
    <t>2001-12</t>
  </si>
  <si>
    <t>5-12</t>
  </si>
  <si>
    <t>1-12</t>
  </si>
  <si>
    <t>746-14</t>
  </si>
  <si>
    <t>1455-12</t>
  </si>
  <si>
    <t>209-16</t>
  </si>
  <si>
    <t>542-13</t>
  </si>
  <si>
    <t>1899-10</t>
  </si>
  <si>
    <t>2215-11</t>
  </si>
  <si>
    <t>6-20</t>
  </si>
  <si>
    <t>1393-11</t>
  </si>
  <si>
    <t>642-18</t>
  </si>
  <si>
    <t>1809-09</t>
  </si>
  <si>
    <t>597-19</t>
  </si>
  <si>
    <t>632-19</t>
  </si>
  <si>
    <t>648-19</t>
  </si>
  <si>
    <t>1582-12</t>
  </si>
  <si>
    <t>37-13</t>
  </si>
  <si>
    <t>1616-10</t>
  </si>
  <si>
    <t>70-13</t>
  </si>
  <si>
    <t>538-14</t>
  </si>
  <si>
    <t>71-13</t>
  </si>
  <si>
    <t>2248-10</t>
  </si>
  <si>
    <t>2276-11</t>
  </si>
  <si>
    <t>241-12</t>
  </si>
  <si>
    <t>527-14</t>
  </si>
  <si>
    <t>40-14</t>
  </si>
  <si>
    <t>39-14</t>
  </si>
  <si>
    <t>35-14</t>
  </si>
  <si>
    <t>410-16</t>
  </si>
  <si>
    <t>2087-11</t>
  </si>
  <si>
    <t>296-12</t>
  </si>
  <si>
    <t>Juárez: su obra y su tiempo</t>
  </si>
  <si>
    <t>207-11</t>
  </si>
  <si>
    <t>207-20</t>
  </si>
  <si>
    <t>150-13</t>
  </si>
  <si>
    <t>2019-10</t>
  </si>
  <si>
    <t>188-16</t>
  </si>
  <si>
    <t>579-19</t>
  </si>
  <si>
    <t>Maigret en los dominios del córoner (Los casos de Maigret)</t>
  </si>
  <si>
    <t>328-14</t>
  </si>
  <si>
    <t>599-15</t>
  </si>
  <si>
    <t>1156-13</t>
  </si>
  <si>
    <t>3031-00</t>
  </si>
  <si>
    <t>598-18</t>
  </si>
  <si>
    <t>599-18</t>
  </si>
  <si>
    <t>318-12</t>
  </si>
  <si>
    <t>La carreta</t>
  </si>
  <si>
    <t>PN3322.T737.C37</t>
  </si>
  <si>
    <t>Doktor Faustus: Vida del compositor alemán Adrián Leverkühn narrada por un amigo</t>
  </si>
  <si>
    <t>PN3322.M378.D65 1951</t>
  </si>
  <si>
    <t>El segundón: Novela</t>
  </si>
  <si>
    <t>PN3322.P477.S44</t>
  </si>
  <si>
    <t>267-21</t>
  </si>
  <si>
    <t>270-21</t>
  </si>
  <si>
    <t>PN3322.P477.S62</t>
  </si>
  <si>
    <t>El sobre azul: Novela</t>
  </si>
  <si>
    <t>PN3322.P477.T76</t>
  </si>
  <si>
    <t>271-21</t>
  </si>
  <si>
    <t>272-21</t>
  </si>
  <si>
    <t>PN3322.P477.U48</t>
  </si>
  <si>
    <t>El último Bernal: Novela</t>
  </si>
  <si>
    <t>El trovador bandolero: Novela</t>
  </si>
  <si>
    <t>El valido del rey: Novela</t>
  </si>
  <si>
    <t>PN3322.P477.V35</t>
  </si>
  <si>
    <t>273-21</t>
  </si>
  <si>
    <t>Cuento de invierno: Novela</t>
  </si>
  <si>
    <t>PN3322.P477.C84</t>
  </si>
  <si>
    <t>269-21</t>
  </si>
  <si>
    <t>Aquella noche: Novela</t>
  </si>
  <si>
    <t>PN3322.P477.A69</t>
  </si>
  <si>
    <t>268-21</t>
  </si>
  <si>
    <t>276-21</t>
  </si>
  <si>
    <t>247-12</t>
  </si>
  <si>
    <t>617-14</t>
  </si>
  <si>
    <t>2280-11</t>
  </si>
  <si>
    <t>1813-10</t>
  </si>
  <si>
    <t>1814-10</t>
  </si>
  <si>
    <t>1474-10</t>
  </si>
  <si>
    <t>1452-10</t>
  </si>
  <si>
    <t>1403-10</t>
  </si>
  <si>
    <t>1460-10</t>
  </si>
  <si>
    <t>1073-13</t>
  </si>
  <si>
    <t>64-14</t>
  </si>
  <si>
    <t>93-21</t>
  </si>
  <si>
    <t>624-15</t>
  </si>
  <si>
    <t>1546-12</t>
  </si>
  <si>
    <t>127-19</t>
  </si>
  <si>
    <t>245-15</t>
  </si>
  <si>
    <t>552-19</t>
  </si>
  <si>
    <t>450-16</t>
  </si>
  <si>
    <t>196-13</t>
  </si>
  <si>
    <t>395-13</t>
  </si>
  <si>
    <t>2051-11</t>
  </si>
  <si>
    <t>2368-11</t>
  </si>
  <si>
    <t>1191-11</t>
  </si>
  <si>
    <t>2069-10</t>
  </si>
  <si>
    <t>1318-12</t>
  </si>
  <si>
    <t>270-11</t>
  </si>
  <si>
    <t>240-21</t>
  </si>
  <si>
    <t>1244-10</t>
  </si>
  <si>
    <t>84-20</t>
  </si>
  <si>
    <t>278-14</t>
  </si>
  <si>
    <t>420-19</t>
  </si>
  <si>
    <t>2171-11</t>
  </si>
  <si>
    <t>127-20</t>
  </si>
  <si>
    <t>435-17</t>
  </si>
  <si>
    <t>143-15</t>
  </si>
  <si>
    <t>141-15</t>
  </si>
  <si>
    <t>137-15</t>
  </si>
  <si>
    <t>372-19</t>
  </si>
  <si>
    <t>1180-10</t>
  </si>
  <si>
    <t>2005-11</t>
  </si>
  <si>
    <t>2160-11</t>
  </si>
  <si>
    <t>384-15</t>
  </si>
  <si>
    <t>1179-10</t>
  </si>
  <si>
    <t>289-20</t>
  </si>
  <si>
    <t>192-11</t>
  </si>
  <si>
    <t>485-10</t>
  </si>
  <si>
    <t>645-10</t>
  </si>
  <si>
    <t>706-10</t>
  </si>
  <si>
    <t>975-13</t>
  </si>
  <si>
    <t>185-15</t>
  </si>
  <si>
    <t>75-13</t>
  </si>
  <si>
    <t>178-17</t>
  </si>
  <si>
    <t>2115-12</t>
  </si>
  <si>
    <t>239-12</t>
  </si>
  <si>
    <t>569-93</t>
  </si>
  <si>
    <t>79-21</t>
  </si>
  <si>
    <t>128-21</t>
  </si>
  <si>
    <t>179-21</t>
  </si>
  <si>
    <t>144-21</t>
  </si>
  <si>
    <t>176-21</t>
  </si>
  <si>
    <t>11-11</t>
  </si>
  <si>
    <t>12-11</t>
  </si>
  <si>
    <t>112-21</t>
  </si>
  <si>
    <t>La fuerza bruta ("de ratones y hombres")</t>
  </si>
  <si>
    <t>El invierno de mi desazón</t>
  </si>
  <si>
    <t>94-10</t>
  </si>
  <si>
    <t>179-13</t>
  </si>
  <si>
    <t>1271-12</t>
  </si>
  <si>
    <t>81-16</t>
  </si>
  <si>
    <t>68-21</t>
  </si>
  <si>
    <t>426-17</t>
  </si>
  <si>
    <t>210-11</t>
  </si>
  <si>
    <t>211-11</t>
  </si>
  <si>
    <t>743-14</t>
  </si>
  <si>
    <t>2495-11</t>
  </si>
  <si>
    <t>17-14</t>
  </si>
  <si>
    <t>1631-12</t>
  </si>
  <si>
    <t>60-10</t>
  </si>
  <si>
    <t>1108-11</t>
  </si>
  <si>
    <t>239-16</t>
  </si>
  <si>
    <t>2205-10</t>
  </si>
  <si>
    <t>81-15</t>
  </si>
  <si>
    <t>1035-13</t>
  </si>
  <si>
    <t>232-14</t>
  </si>
  <si>
    <t>394-15</t>
  </si>
  <si>
    <t>119-14</t>
  </si>
  <si>
    <t>1146-13</t>
  </si>
  <si>
    <t>1683-12</t>
  </si>
  <si>
    <t>16-20</t>
  </si>
  <si>
    <t>66-19</t>
  </si>
  <si>
    <t>141-14</t>
  </si>
  <si>
    <t>136-14</t>
  </si>
  <si>
    <t>2356-11</t>
  </si>
  <si>
    <t>2226-11</t>
  </si>
  <si>
    <t>583-17</t>
  </si>
  <si>
    <t>163-17</t>
  </si>
  <si>
    <t>1679-12</t>
  </si>
  <si>
    <t>PN3322.G92N.C843</t>
  </si>
  <si>
    <t>278-21</t>
  </si>
  <si>
    <t>Cuentos y cuaresmas del duque Job: Cuentos fragiles, cuentos color humo, primeros cuentos, ultimos cuentos, prólogo y capitulos de novela</t>
  </si>
  <si>
    <t>Temas y variaciones</t>
  </si>
  <si>
    <t>Aldous Leonard Huxley</t>
  </si>
  <si>
    <t>PN3322.H89.T45</t>
  </si>
  <si>
    <t>279-21</t>
  </si>
  <si>
    <t>PN3322.A94.I6 1986</t>
  </si>
  <si>
    <t>281-21</t>
  </si>
  <si>
    <t>Miau, Marianela</t>
  </si>
  <si>
    <t>PN3322.P475.M53</t>
  </si>
  <si>
    <t>282-21</t>
  </si>
  <si>
    <t>588-14</t>
  </si>
  <si>
    <t>153-17</t>
  </si>
  <si>
    <t>876-13</t>
  </si>
  <si>
    <t>2669-11</t>
  </si>
  <si>
    <t>1347-99</t>
  </si>
  <si>
    <t>195-21</t>
  </si>
  <si>
    <t>1101-13</t>
  </si>
  <si>
    <t>76-20</t>
  </si>
  <si>
    <t>1288-11</t>
  </si>
  <si>
    <t>193-21</t>
  </si>
  <si>
    <t>358-14</t>
  </si>
  <si>
    <t>73-13</t>
  </si>
  <si>
    <t>414-18</t>
  </si>
  <si>
    <t>1636-12</t>
  </si>
  <si>
    <t>168-21</t>
  </si>
  <si>
    <t>625-15</t>
  </si>
  <si>
    <t>110-15</t>
  </si>
  <si>
    <t>148-15</t>
  </si>
  <si>
    <t>233-17</t>
  </si>
  <si>
    <t>691-14</t>
  </si>
  <si>
    <t>1835-11</t>
  </si>
  <si>
    <t>449-19</t>
  </si>
  <si>
    <t>1644-12</t>
  </si>
  <si>
    <t>168-17</t>
  </si>
  <si>
    <t>2617-10</t>
  </si>
  <si>
    <t>1937-11</t>
  </si>
  <si>
    <t>403-18</t>
  </si>
  <si>
    <t>511-10</t>
  </si>
  <si>
    <t>426-19</t>
  </si>
  <si>
    <t>24-20</t>
  </si>
  <si>
    <t>1165-10</t>
  </si>
  <si>
    <t>958-09</t>
  </si>
  <si>
    <t>Una violeta de más: cuentos fantásticos</t>
  </si>
  <si>
    <t>596-19</t>
  </si>
  <si>
    <t>410-14</t>
  </si>
  <si>
    <t>641-15</t>
  </si>
  <si>
    <t>533-15</t>
  </si>
  <si>
    <t>2185-11</t>
  </si>
  <si>
    <t>494-18</t>
  </si>
  <si>
    <t>526-14</t>
  </si>
  <si>
    <t>525-14</t>
  </si>
  <si>
    <t>587-19</t>
  </si>
  <si>
    <t>38-16</t>
  </si>
  <si>
    <t>1164-13</t>
  </si>
  <si>
    <t>566-19</t>
  </si>
  <si>
    <t>1165-13</t>
  </si>
  <si>
    <t>76-13</t>
  </si>
  <si>
    <t>37-10</t>
  </si>
  <si>
    <t>499-15</t>
  </si>
  <si>
    <t>500-15</t>
  </si>
  <si>
    <t>2361-11</t>
  </si>
  <si>
    <t>1379-10</t>
  </si>
  <si>
    <t>296-17</t>
  </si>
  <si>
    <t>297-17</t>
  </si>
  <si>
    <t>602-18</t>
  </si>
  <si>
    <t>1417-10</t>
  </si>
  <si>
    <t>311-15</t>
  </si>
  <si>
    <t>983-13</t>
  </si>
  <si>
    <t>230-13</t>
  </si>
  <si>
    <t>728-10</t>
  </si>
  <si>
    <t>722-10</t>
  </si>
  <si>
    <t>1708-10</t>
  </si>
  <si>
    <t>96-14</t>
  </si>
  <si>
    <t>236-16</t>
  </si>
  <si>
    <t>1111-11</t>
  </si>
  <si>
    <t>78-16</t>
  </si>
  <si>
    <t>70-20</t>
  </si>
  <si>
    <t>2054-11</t>
  </si>
  <si>
    <t>392-19</t>
  </si>
  <si>
    <t>429-17</t>
  </si>
  <si>
    <t>1764-12</t>
  </si>
  <si>
    <t>356-19</t>
  </si>
  <si>
    <t>1997-11</t>
  </si>
  <si>
    <t>556-17</t>
  </si>
  <si>
    <t>233-14</t>
  </si>
  <si>
    <t>113-21</t>
  </si>
  <si>
    <t>2417-10</t>
  </si>
  <si>
    <t>245-16</t>
  </si>
  <si>
    <t>68-20</t>
  </si>
  <si>
    <t>554-17</t>
  </si>
  <si>
    <t>1726-10</t>
  </si>
  <si>
    <t>349-19</t>
  </si>
  <si>
    <t>2567-10</t>
  </si>
  <si>
    <t>376-13</t>
  </si>
  <si>
    <t>98-18</t>
  </si>
  <si>
    <t>99-21</t>
  </si>
  <si>
    <t>77-13</t>
  </si>
  <si>
    <t>1988-10</t>
  </si>
  <si>
    <t>628-17</t>
  </si>
  <si>
    <t>242-16</t>
  </si>
  <si>
    <t>104-10</t>
  </si>
  <si>
    <t>305-14</t>
  </si>
  <si>
    <t>254-17</t>
  </si>
  <si>
    <t>95-10</t>
  </si>
  <si>
    <t>6-95</t>
  </si>
  <si>
    <t>459-17</t>
  </si>
  <si>
    <t>4-98</t>
  </si>
  <si>
    <t>292-20</t>
  </si>
  <si>
    <t>1435-10</t>
  </si>
  <si>
    <t>46-20</t>
  </si>
  <si>
    <t>285-15</t>
  </si>
  <si>
    <t>25-20</t>
  </si>
  <si>
    <t>2034-11</t>
  </si>
  <si>
    <t>2582-11</t>
  </si>
  <si>
    <t>953-11</t>
  </si>
  <si>
    <t>66-15</t>
  </si>
  <si>
    <t>61-20</t>
  </si>
  <si>
    <t>153-10</t>
  </si>
  <si>
    <t>461-15</t>
  </si>
  <si>
    <t>58-20</t>
  </si>
  <si>
    <t>62-15</t>
  </si>
  <si>
    <t>1218-10</t>
  </si>
  <si>
    <t>396-15</t>
  </si>
  <si>
    <t>1046-10</t>
  </si>
  <si>
    <t>64-20</t>
  </si>
  <si>
    <t>2438-10</t>
  </si>
  <si>
    <t>2281-11</t>
  </si>
  <si>
    <t>81-13</t>
  </si>
  <si>
    <t>31-15</t>
  </si>
  <si>
    <t>123-15</t>
  </si>
  <si>
    <t>2-21</t>
  </si>
  <si>
    <t>2107-12</t>
  </si>
  <si>
    <t>1997-10</t>
  </si>
  <si>
    <t>1004-10</t>
  </si>
  <si>
    <t>569-19</t>
  </si>
  <si>
    <t>187-20</t>
  </si>
  <si>
    <t>38-21</t>
  </si>
  <si>
    <t>1706-10</t>
  </si>
  <si>
    <t>1728-11</t>
  </si>
  <si>
    <t>742-14</t>
  </si>
  <si>
    <t>1638-10</t>
  </si>
  <si>
    <t>1366-11</t>
  </si>
  <si>
    <t>933-11</t>
  </si>
  <si>
    <t>57-20</t>
  </si>
  <si>
    <t>74-20</t>
  </si>
  <si>
    <t>152-13</t>
  </si>
  <si>
    <t>1200-11</t>
  </si>
  <si>
    <t>2214-11</t>
  </si>
  <si>
    <t>436-14</t>
  </si>
  <si>
    <t>508-13</t>
  </si>
  <si>
    <t>T PN3322.R48.S2</t>
  </si>
  <si>
    <t>500-19</t>
  </si>
  <si>
    <t>1253-10</t>
  </si>
  <si>
    <t>501-19</t>
  </si>
  <si>
    <t>2213-11</t>
  </si>
  <si>
    <t>97-14</t>
  </si>
  <si>
    <t>666-18</t>
  </si>
  <si>
    <t>2433-11</t>
  </si>
  <si>
    <t>568-18</t>
  </si>
  <si>
    <t>1853-11</t>
  </si>
  <si>
    <t>15-21</t>
  </si>
  <si>
    <t>Cambiar editorial en prometeo y ficha y checar redaccion en estado y correguir redaccion de coleccion/879-03</t>
  </si>
  <si>
    <t>PN3321.9.D53</t>
  </si>
  <si>
    <t>PN3321.9.E52</t>
  </si>
  <si>
    <t>Cuentistas de San Andres Tuxtla</t>
  </si>
  <si>
    <t>Élitros el canto del silencio absoluto. Antología 2014</t>
  </si>
  <si>
    <t>PN3321.92.G73</t>
  </si>
  <si>
    <t>Grandes hits vol.1. nueva generación de narradores mexicanos</t>
  </si>
  <si>
    <t>El grito de las bugambilias: antología</t>
  </si>
  <si>
    <t>El canto de la salamandra: Antología de literatura brevísima mexicana</t>
  </si>
  <si>
    <t>Haz de voces: antología de creadores morelenses 2006 y 2007</t>
  </si>
  <si>
    <t>El hilo del minotauro: cuentistas mexicanos inclasificables</t>
  </si>
  <si>
    <t>PN3321.92.I56</t>
  </si>
  <si>
    <t>PN3321.92.I57</t>
  </si>
  <si>
    <t>Innovación y permanencia en la literatura coahuilense: narrativa, poesía y ensayo (1847-1991)</t>
  </si>
  <si>
    <t>El fin de los Montioc: Tradición oral de los huaves de San Mateo del Mar, Oaxaca</t>
  </si>
  <si>
    <t>Premiá Editora de Libros</t>
  </si>
  <si>
    <t>Cuento chileno contempóraneo: breve antología</t>
  </si>
  <si>
    <t>Cuentos hindúes: El Sauparna y otro relatos de la tradición hindú</t>
  </si>
  <si>
    <t>PN3322.A47.T73 V.1</t>
  </si>
  <si>
    <t>La cuidad sin nombre: cuentos y cartas, 1916 -1922</t>
  </si>
  <si>
    <t>H. P. Lovecraft: Contra el mundo, contra la vida</t>
  </si>
  <si>
    <t>El Cairo nuevo</t>
  </si>
  <si>
    <t>Veladas del Nilo</t>
  </si>
  <si>
    <t>La última fiesta : escenas de mi vida con Norman Mailer</t>
  </si>
  <si>
    <t>Pontificaciones: Conversaciones con Norman Mailer</t>
  </si>
  <si>
    <t>Las vidas de Dubin</t>
  </si>
  <si>
    <t>Contiene una nota de periodico sobre el libro 1550-08</t>
  </si>
  <si>
    <t>Plan C</t>
  </si>
  <si>
    <t>31-08</t>
  </si>
  <si>
    <t>339-20</t>
  </si>
  <si>
    <t xml:space="preserve">PN3322.A53.C3 1994 </t>
  </si>
  <si>
    <t>256-01</t>
  </si>
  <si>
    <t>PN3322.A58.C6</t>
  </si>
  <si>
    <t>57-17</t>
  </si>
  <si>
    <t>Dinero: carta de un suicida</t>
  </si>
  <si>
    <t>PN3322.A585.E9 2000</t>
  </si>
  <si>
    <t>Sascha Yegulev</t>
  </si>
  <si>
    <t>PN3322.A7.O57 1987</t>
  </si>
  <si>
    <t>José María Arguedas</t>
  </si>
  <si>
    <t>PN3322.A753.S25 1995</t>
  </si>
  <si>
    <t>PN3322.A776A.C3 2003</t>
  </si>
  <si>
    <t>94-14</t>
  </si>
  <si>
    <t>PN3322.A886M.C8 1992</t>
  </si>
  <si>
    <t>PN3322.A89.C5.1</t>
  </si>
  <si>
    <t>PN3322.A89.P35 2009</t>
  </si>
  <si>
    <t>PN3322.A99.A22 2007</t>
  </si>
  <si>
    <t>El bosque en la ciudad seguido de el cuerpo en el DF</t>
  </si>
  <si>
    <t>Huida al norte</t>
  </si>
  <si>
    <t>Los Buddenbrook</t>
  </si>
  <si>
    <t>La voluntad de ser feliz y otros relatos</t>
  </si>
  <si>
    <t>PN3322.M385A.C6</t>
  </si>
  <si>
    <t>PN3322.M385A.D5</t>
  </si>
  <si>
    <t>PN3322.M385A.E9</t>
  </si>
  <si>
    <t>PN3322.M385A.H4 2006</t>
  </si>
  <si>
    <t>PN3322.M385A.H47</t>
  </si>
  <si>
    <t>PN3322.M385A.L4</t>
  </si>
  <si>
    <t>PN3322.M385A.M8 2005</t>
  </si>
  <si>
    <t>Centro de Información y Análisis de Chiapas</t>
  </si>
  <si>
    <t>PN3322.M385B.R4</t>
  </si>
  <si>
    <t>Adán Buenosayres</t>
  </si>
  <si>
    <t>697-11</t>
  </si>
  <si>
    <t>Ángeles estropeados: a la princesa María Eugenia Souza Spuza (25 Oct. 1934-24 Feb. 2000)</t>
  </si>
  <si>
    <t>Roger Martín du Gard</t>
  </si>
  <si>
    <t xml:space="preserve">Fray Martin de Leon y Cárdenas </t>
  </si>
  <si>
    <t>Ita Andehui: leyenda mixteca</t>
  </si>
  <si>
    <t>Santa Evita</t>
  </si>
  <si>
    <t>Rapsodia Gourmet</t>
  </si>
  <si>
    <t>2177-02</t>
  </si>
  <si>
    <t>PN3322.B3725.C8</t>
  </si>
  <si>
    <t>La composición de la sal</t>
  </si>
  <si>
    <t>¿Hay que quemar a Sade?</t>
  </si>
  <si>
    <t>PN3322.B44.J67 2008</t>
  </si>
  <si>
    <t>5-95</t>
  </si>
  <si>
    <t>El planeta de Mr. Sammler</t>
  </si>
  <si>
    <t>PN3322.B461.C8 1976</t>
  </si>
  <si>
    <t>4-95</t>
  </si>
  <si>
    <t>PN3322.B462P.M3</t>
  </si>
  <si>
    <t>PN3322.B47.H3</t>
  </si>
  <si>
    <t>Las ratas. Sombras suele vestir</t>
  </si>
  <si>
    <t>Cuentos de soldados y civiles</t>
  </si>
  <si>
    <t>PN3322.B642.D4 2002</t>
  </si>
  <si>
    <t>227-03</t>
  </si>
  <si>
    <t>Recuerdo de la muerte</t>
  </si>
  <si>
    <t>Todo está permitido</t>
  </si>
  <si>
    <t>528-13</t>
  </si>
  <si>
    <t>En prometeo dice Rhel Krauze</t>
  </si>
  <si>
    <t>Portada y una hoja a medio desprender</t>
  </si>
  <si>
    <t>Portada y una página desprendidas</t>
  </si>
  <si>
    <t>MODIFICAR CUTTER</t>
  </si>
  <si>
    <t>Portada desprendida</t>
  </si>
  <si>
    <t>En prometeo dice experiencias</t>
  </si>
  <si>
    <t>Libro dañado por humedad</t>
  </si>
  <si>
    <t>Corregir título en prometeo</t>
  </si>
  <si>
    <t>PN3322.B67.A5 1999</t>
  </si>
  <si>
    <t>2963-00</t>
  </si>
  <si>
    <t>PN3322.B67.C37</t>
  </si>
  <si>
    <t>El tiempo de la amistad: cuentos 1948-1976</t>
  </si>
  <si>
    <t>Guía triste de París</t>
  </si>
  <si>
    <t>2-16</t>
  </si>
  <si>
    <t>125-21</t>
  </si>
  <si>
    <t>Fernán Caballero</t>
  </si>
  <si>
    <t>José Manuel Caballero Bonald</t>
  </si>
  <si>
    <t>Agencia Esañola de Cooperación Internacional</t>
  </si>
  <si>
    <t>20-04</t>
  </si>
  <si>
    <t>Agustín Cadena</t>
  </si>
  <si>
    <t>11-17</t>
  </si>
  <si>
    <t>360-16</t>
  </si>
  <si>
    <t>569-06</t>
  </si>
  <si>
    <t>66-21</t>
  </si>
  <si>
    <t>100-21</t>
  </si>
  <si>
    <t>El adversario, Una novela rusa, de vida ajenas</t>
  </si>
  <si>
    <t>4-14</t>
  </si>
  <si>
    <t>284-21</t>
  </si>
  <si>
    <t>10-14</t>
  </si>
  <si>
    <t>8-16</t>
  </si>
  <si>
    <t>10-03</t>
  </si>
  <si>
    <t>14-01</t>
  </si>
  <si>
    <t>PN3322.C478.I53 1969</t>
  </si>
  <si>
    <t>20-03</t>
  </si>
  <si>
    <t>Las encrucijadas de J.M. Coetzee: miradas filosóficas de un creador literario</t>
  </si>
  <si>
    <t>130-21</t>
  </si>
  <si>
    <t>124-21</t>
  </si>
  <si>
    <t>24-03</t>
  </si>
  <si>
    <t>PN3322.C663.N44 2009</t>
  </si>
  <si>
    <t>13-08</t>
  </si>
  <si>
    <t>12-21</t>
  </si>
  <si>
    <t>29-21</t>
  </si>
  <si>
    <t>500-16</t>
  </si>
  <si>
    <t>PN3322.CH33.N55</t>
  </si>
  <si>
    <t>PN3322.M385C.A3 1997</t>
  </si>
  <si>
    <t>2-14</t>
  </si>
  <si>
    <t>Sapiencia y artimañas de Nasredin, el loco que era sabio</t>
  </si>
  <si>
    <t>6-21</t>
  </si>
  <si>
    <t>Berlin Alexanderplatz</t>
  </si>
  <si>
    <t>Erratta Naturae</t>
  </si>
  <si>
    <t>890-17</t>
  </si>
  <si>
    <t>PN3322.E22.R37</t>
  </si>
  <si>
    <t>5-16</t>
  </si>
  <si>
    <t>5-21</t>
  </si>
  <si>
    <t>119-10</t>
  </si>
  <si>
    <t>Sueños de Bunker Hill</t>
  </si>
  <si>
    <t>Talleres de Impresiones Aries</t>
  </si>
  <si>
    <t>Vida y hechos del famoso caballero Don Catrín de la Fachenda</t>
  </si>
  <si>
    <t>Viaje a Oriente (Octubre, 1849-Junio, 1851)</t>
  </si>
  <si>
    <t>PN3322.F596M.D39</t>
  </si>
  <si>
    <t>679-10</t>
  </si>
  <si>
    <t>724-10</t>
  </si>
  <si>
    <t>H. Ayuntamiento de Nuevo León</t>
  </si>
  <si>
    <t>3-95</t>
  </si>
  <si>
    <t>PN3322.G37G.P46</t>
  </si>
  <si>
    <t>PN3322.G37M.K34</t>
  </si>
  <si>
    <t>PN3322.G37M.O35</t>
  </si>
  <si>
    <t>PN3322.G37M.O45</t>
  </si>
  <si>
    <t>PN3322.G37M.O45 2007</t>
  </si>
  <si>
    <t>5-18</t>
  </si>
  <si>
    <t>PN3322.G386.R43 1985</t>
  </si>
  <si>
    <t>El niño criminal: de fragmentos…</t>
  </si>
  <si>
    <t>PN3322.G37M.C676</t>
  </si>
  <si>
    <t>correguir año de reimpresion en prometeo 1881-05</t>
  </si>
  <si>
    <t>tiene hoyos por que se lo comieron las termitas 1113-07</t>
  </si>
  <si>
    <t>La sagrada cripta de Pombo</t>
  </si>
  <si>
    <t>Quererte fue mi castigo</t>
  </si>
  <si>
    <t>El Colegio de Oaxaca</t>
  </si>
  <si>
    <t>PN3322.G685.C65 2010</t>
  </si>
  <si>
    <t>PN3322.G685.G45</t>
  </si>
  <si>
    <t>PN3322.G685.H39</t>
  </si>
  <si>
    <t>En el castillo de Argol</t>
  </si>
  <si>
    <t>El mar de las Sirtes</t>
  </si>
  <si>
    <t>Los aires difíciles</t>
  </si>
  <si>
    <t>Las edades de Lulú</t>
  </si>
  <si>
    <t>Obra ensayística completa: Articulos y opiniones</t>
  </si>
  <si>
    <t>La Ratesa</t>
  </si>
  <si>
    <t>PN3322.G89.D65 1973</t>
  </si>
  <si>
    <t>88-19</t>
  </si>
  <si>
    <t>PN3322.G93M.S66 1997</t>
  </si>
  <si>
    <t>159-11</t>
  </si>
  <si>
    <t>Cartas sin sobre. Confidencias y poemas al olvido</t>
  </si>
  <si>
    <t>PN3322.H47J.L14</t>
  </si>
  <si>
    <t>Señales que precederán al fin del mundo</t>
  </si>
  <si>
    <t>Baile del Sol</t>
  </si>
  <si>
    <t>Elegía para un americano</t>
  </si>
  <si>
    <t>PN3322.H89.C65</t>
  </si>
  <si>
    <t>Este libro fue impreso en 1998</t>
  </si>
  <si>
    <t>El Mexicanito</t>
  </si>
  <si>
    <t>Un Mundo feliz. Las puertas de la percepción. Cielo e infierno</t>
  </si>
  <si>
    <t>345-08</t>
  </si>
  <si>
    <t>Bambilandia, Babel</t>
  </si>
  <si>
    <t>PN3322.J44.E92 2006</t>
  </si>
  <si>
    <t>1352-08</t>
  </si>
  <si>
    <t>El hombre de la luna. Sobre Ernst Jünger</t>
  </si>
  <si>
    <t>El mundo transformado: una cartilla ilustrada de nuestro tiempo. El instante peligroso: una colección de imágenes e informes</t>
  </si>
  <si>
    <t>El trabajador: dominio y figura</t>
  </si>
  <si>
    <t>PN3322.K37.S66 2011</t>
  </si>
  <si>
    <t>Alguien voló sobre el nido del cuco</t>
  </si>
  <si>
    <t>El cántaro roto, El terremoto en Chile, La marquesa de O…</t>
  </si>
  <si>
    <t>Instituto de Seguridad y Servicios Sociales de los Trabajadores del Estado</t>
  </si>
  <si>
    <t>Siempre es medianoche</t>
  </si>
  <si>
    <t>336-21</t>
  </si>
  <si>
    <t>PN3322.F83.N68</t>
  </si>
  <si>
    <t>En esta esquina = In this corner</t>
  </si>
  <si>
    <t>quitar palabras de mas despues del año en prometeo 656-98</t>
  </si>
  <si>
    <t>Golem XIV : Biblioteca del siglo XXI</t>
  </si>
  <si>
    <t>La esquina es mi corazón : crónica urbana</t>
  </si>
  <si>
    <t>El padre Amaro: novela</t>
  </si>
  <si>
    <t>El Conde luna</t>
  </si>
  <si>
    <t>Una familia venida a menos: crónica familiar de los príncipes Protozanov (Redacción de la princesa V.D.P.)</t>
  </si>
  <si>
    <t>Lady Macbeth de Mtsensk y otros relatos</t>
  </si>
  <si>
    <t>Las cárceles elegidas</t>
  </si>
  <si>
    <t>PN3322.L48.R5</t>
  </si>
  <si>
    <t>Las crónicas de Narnia Libro II El príncipe Caspian</t>
  </si>
  <si>
    <t>Circulo de Bellas Artes</t>
  </si>
  <si>
    <t>La Vagancia</t>
  </si>
  <si>
    <t>Fondo Regional para la Cultura y las Arte</t>
  </si>
  <si>
    <t>Como nada en el mundo: cuentos</t>
  </si>
  <si>
    <t>Trilogía de la frontera: Ciudades de la llanura</t>
  </si>
  <si>
    <t>216-20</t>
  </si>
  <si>
    <t>Bartleby and Benito Cereno</t>
  </si>
  <si>
    <t>Bartleby el escribiente y otros cuentos</t>
  </si>
  <si>
    <t>Omú: un relato de aventuras en los Mares del Sur</t>
  </si>
  <si>
    <t>Preferiría no hacerlo. Bartebebly el escribiente de Herman Melville, seguido de tres ensayos Preferiría no hacerlo : bartleby el escribiente, seguido de tres ensayos sobre Bartleby de Gilles Deleuze, Giorgio Agamben, José Luis Pardo</t>
  </si>
  <si>
    <t>Nadie se muere en la víspera</t>
  </si>
  <si>
    <t>Ciudades y días</t>
  </si>
  <si>
    <t>Cuerpos del rey</t>
  </si>
  <si>
    <t>La corrupción de un ángel. El mar de la fertilidad</t>
  </si>
  <si>
    <t>Lecciones espirituales para los jóvenes samuráis</t>
  </si>
  <si>
    <t>Mishima: biografía</t>
  </si>
  <si>
    <t>correguir redaccion en prometeo y ficha 1508-98</t>
  </si>
  <si>
    <t>Pisadas de fuego</t>
  </si>
  <si>
    <t>2325-10</t>
  </si>
  <si>
    <t>Todo lo que tengo lo llevo conmigo</t>
  </si>
  <si>
    <t>Al sur de la frontera, al oeste del sol</t>
  </si>
  <si>
    <t>El libro y la hermandad</t>
  </si>
  <si>
    <t>Le dit du Genji : Genji monogatari I</t>
  </si>
  <si>
    <t>Le dit du Genji : Genji monogatari II</t>
  </si>
  <si>
    <t>Le dit du Genji : Genji monogatari III</t>
  </si>
  <si>
    <t>Diario de Lecumberri</t>
  </si>
  <si>
    <t>29-05</t>
  </si>
  <si>
    <t>La nieve del almirante</t>
  </si>
  <si>
    <t>Corregir lugar en prometeo</t>
  </si>
  <si>
    <t>PN3322.N3.L65 1997</t>
  </si>
  <si>
    <t>Sylvie: recuerdos del valois</t>
  </si>
  <si>
    <t>Vendaval de bolsillo</t>
  </si>
  <si>
    <t>Perdido en el paraiso</t>
  </si>
  <si>
    <t>Preguntar por el año de impresión</t>
  </si>
  <si>
    <t>Editorial repetida</t>
  </si>
  <si>
    <t>El delator</t>
  </si>
  <si>
    <t>La última hoja sin una esquina</t>
  </si>
  <si>
    <t>El grito silencioso</t>
  </si>
  <si>
    <t>PN3322.O4.G7 2000</t>
  </si>
  <si>
    <t>PN3322.O4.G7 2004</t>
  </si>
  <si>
    <t>9-14</t>
  </si>
  <si>
    <t>Las extravagancias amorosas de Rojas Gaya : novela corta</t>
  </si>
  <si>
    <t>26-05</t>
  </si>
  <si>
    <t>La muerte y niña</t>
  </si>
  <si>
    <t>Corregir editorial en prometeo</t>
  </si>
  <si>
    <t>Orwell en España : homenaje a Cataluña y otros escritos sobre la guerra civil española</t>
  </si>
  <si>
    <t>Un álgebra embrujada</t>
  </si>
  <si>
    <t>Cartas a Clementina Otero</t>
  </si>
  <si>
    <t>1759-10</t>
  </si>
  <si>
    <t>Firma</t>
  </si>
  <si>
    <t>La historia comienza: ensayos sobre literatura</t>
  </si>
  <si>
    <t>Estambul: ciudad y recuerdos</t>
  </si>
  <si>
    <t>El pozo de la vida y otros vuentos trágicos</t>
  </si>
  <si>
    <t>10-04</t>
  </si>
  <si>
    <t>631-10</t>
  </si>
  <si>
    <t>Historias de la ciudad de Dios</t>
  </si>
  <si>
    <t>PN3322.P386.P3</t>
  </si>
  <si>
    <t>Mario Pavón Flores</t>
  </si>
  <si>
    <t>PN3322.P46.L33</t>
  </si>
  <si>
    <t>Mineralogía para intrusos</t>
  </si>
  <si>
    <t>Ernesto de la Peña</t>
  </si>
  <si>
    <t>2268-10</t>
  </si>
  <si>
    <t>Constancia</t>
  </si>
  <si>
    <t>6-01</t>
  </si>
  <si>
    <t>446-17</t>
  </si>
  <si>
    <t>Narraciones extraordinarias: Aventuras de Arturo Gordon Pym, El cuervo</t>
  </si>
  <si>
    <t>Domingo 7</t>
  </si>
  <si>
    <t>Nada, nadie; las voces del temblor</t>
  </si>
  <si>
    <t>7-14</t>
  </si>
  <si>
    <t>PN3322.P76.B87 1995 V.1</t>
  </si>
  <si>
    <t>PN3322.P76.B87 1995 V.2</t>
  </si>
  <si>
    <t>PN3322.P76.B87 1995 V.3</t>
  </si>
  <si>
    <t>PN3322.P76.B87 1995 V.5</t>
  </si>
  <si>
    <t>PN3322.P76.B87 1995 V.6</t>
  </si>
  <si>
    <t>PN3322.P76.B87 1995 V.7</t>
  </si>
  <si>
    <t>María Luisa Puga / De cuerpo entero</t>
  </si>
  <si>
    <t>quitar palabras de mas despues del año en prometeo 1830-09</t>
  </si>
  <si>
    <t>quitar palabras de mas despues del año en prometeo 1774-11</t>
  </si>
  <si>
    <t>tiene indicios de humedad 210-14</t>
  </si>
  <si>
    <t>Las aventuras de Feluda</t>
  </si>
  <si>
    <t>Mumbo jumbo</t>
  </si>
  <si>
    <t>La palabra sagrada: antologia</t>
  </si>
  <si>
    <t>El sino de escorpión: Y otros cuentos</t>
  </si>
  <si>
    <t>Un café con Gorrondona</t>
  </si>
  <si>
    <t>Primavera de café: un libro de lecturas vienesas</t>
  </si>
  <si>
    <t>Ensayos con vista a al luna</t>
  </si>
  <si>
    <t>546-19</t>
  </si>
  <si>
    <t>540-19</t>
  </si>
  <si>
    <t>6-11</t>
  </si>
  <si>
    <t>8-11</t>
  </si>
  <si>
    <t>22-09</t>
  </si>
  <si>
    <t>544-19</t>
  </si>
  <si>
    <t>Memoria Rulfo: Las mujeres</t>
  </si>
  <si>
    <t>7-11</t>
  </si>
  <si>
    <t>Voces y silencios; itinerario del viaje</t>
  </si>
  <si>
    <t>547-19</t>
  </si>
  <si>
    <t>Hijos de la medianoche</t>
  </si>
  <si>
    <t>El suelo bajo sus pies</t>
  </si>
  <si>
    <t>Nueve veces al asombro: nueve veces, nueve cosas que dicen de Mogador</t>
  </si>
  <si>
    <t>Incesto</t>
  </si>
  <si>
    <t>9-07</t>
  </si>
  <si>
    <t>Sade. La insurrección permanente</t>
  </si>
  <si>
    <t>El narrador de cuentos</t>
  </si>
  <si>
    <t>Memorias I: Tiempo viejo</t>
  </si>
  <si>
    <t>Memorias II: Tiempo nuevo</t>
  </si>
  <si>
    <t>555-19</t>
  </si>
  <si>
    <t>La brevedad es una catarina anaranjada: Ficciones breves</t>
  </si>
  <si>
    <t>1-21</t>
  </si>
  <si>
    <t>..Y Emiliono sigue cabalgando</t>
  </si>
  <si>
    <t>172-14</t>
  </si>
  <si>
    <t>57-13</t>
  </si>
  <si>
    <t>46-13</t>
  </si>
  <si>
    <t>Mauprat. Francisco el expósito</t>
  </si>
  <si>
    <t>Federación Editorial Mexicana</t>
  </si>
  <si>
    <t>La República de los sabios</t>
  </si>
  <si>
    <t>Doctor Graesler: Médico de balneario</t>
  </si>
  <si>
    <t>Leonardo Sciascia: Sicilia como metáfora: conversaciones con Marcelle Padovani</t>
  </si>
  <si>
    <t>Las parroquias de Regalpetra. Muerte del inquisidor</t>
  </si>
  <si>
    <t>Los tíos de Sicilia</t>
  </si>
  <si>
    <t>553-12</t>
  </si>
  <si>
    <t>La hora fatal y otras historias de terror y de fantasmas</t>
  </si>
  <si>
    <t>1508-11</t>
  </si>
  <si>
    <t>627-17</t>
  </si>
  <si>
    <t>Journey to the Land of the Real</t>
  </si>
  <si>
    <t>176-13</t>
  </si>
  <si>
    <t>Ensayos I: actitudes/contracorrientes</t>
  </si>
  <si>
    <t>2139-11</t>
  </si>
  <si>
    <t>3189-01</t>
  </si>
  <si>
    <t>11-95</t>
  </si>
  <si>
    <t>687-17</t>
  </si>
  <si>
    <t>Réquiem por un campesino español. El bandido adolescente</t>
  </si>
  <si>
    <t>635-19</t>
  </si>
  <si>
    <t>589-19</t>
  </si>
  <si>
    <t>604-13</t>
  </si>
  <si>
    <t>¿Tienes miedo a la oscuridad?</t>
  </si>
  <si>
    <t>709-17</t>
  </si>
  <si>
    <t>710-17</t>
  </si>
  <si>
    <t>711-17</t>
  </si>
  <si>
    <t>Contiene un anexo</t>
  </si>
  <si>
    <t>El reflejo de lo oscuro</t>
  </si>
  <si>
    <t>Preguntar si se agrega el nombre de autor en prometeo</t>
  </si>
  <si>
    <t>La soledad del corredor de fondo</t>
  </si>
  <si>
    <t>PN3322.S55.C4</t>
  </si>
  <si>
    <t>Doctor Glas</t>
  </si>
  <si>
    <t>La noche de Ángeles</t>
  </si>
  <si>
    <t>Mario Soldati</t>
  </si>
  <si>
    <t>PN3322.S654.E5</t>
  </si>
  <si>
    <t>Nudo I: Agosto 1914 (10-21 de agosto)</t>
  </si>
  <si>
    <t>Danielle Steel</t>
  </si>
  <si>
    <t>Matisse Picasso and Gertrude Stein whith tow shorter Stories</t>
  </si>
  <si>
    <t>Paseos por Roma</t>
  </si>
  <si>
    <t>15-15</t>
  </si>
  <si>
    <t>El sendero en el bosque</t>
  </si>
  <si>
    <t>640-06</t>
  </si>
  <si>
    <t>La cabaña del tio Tom</t>
  </si>
  <si>
    <t>Las confesiones de Nat Turner</t>
  </si>
  <si>
    <t>Esa visible oscuridad : memoria de la locura</t>
  </si>
  <si>
    <t>El perfume: historia de un asesino</t>
  </si>
  <si>
    <t>Arte de la mentira política</t>
  </si>
  <si>
    <t>490-18</t>
  </si>
  <si>
    <t>Pensamientos y otras piezas cortas</t>
  </si>
  <si>
    <t>poner en prometeo en la clasificacion año 1792-94</t>
  </si>
  <si>
    <t>A propósito de Casanova : notas marginales</t>
  </si>
  <si>
    <t>La oca al paso: Noticias desde la oscuridad que estamos atravesando</t>
  </si>
  <si>
    <t>Sueños de sueños &amp; Los tres últimos días de Fernando Pessoa</t>
  </si>
  <si>
    <t>PN3322.T328.T54</t>
  </si>
  <si>
    <t>La luna nueva. El jardinero. El cartero del Rey. Las piedras hambrientas y otros cuentos</t>
  </si>
  <si>
    <t>De algún tiempo a esta parte: 1. para las aguas del olvido</t>
  </si>
  <si>
    <t>80-13</t>
  </si>
  <si>
    <t>La esposa del Dios del Fuego</t>
  </si>
  <si>
    <t>Quitar letras de mas despues del año en prometeo 2009-328</t>
  </si>
  <si>
    <t>Una niña está perdida en su siglo en busca de su padre</t>
  </si>
  <si>
    <t>8-95</t>
  </si>
  <si>
    <t>La feria de las vanidades</t>
  </si>
  <si>
    <t>PN3322.T49.F47 V.2</t>
  </si>
  <si>
    <t>434-14</t>
  </si>
  <si>
    <t>La sombra de naipaul</t>
  </si>
  <si>
    <t>Así era Lev Tolstói (I)</t>
  </si>
  <si>
    <t>Infancia, Adolecencia, Juventud (memorias)</t>
  </si>
  <si>
    <t>La biblia de neón</t>
  </si>
  <si>
    <t>8-04</t>
  </si>
  <si>
    <t>684-11</t>
  </si>
  <si>
    <t>Viernes o los limbos del Pacífico</t>
  </si>
  <si>
    <t>411-16</t>
  </si>
  <si>
    <t>93-02</t>
  </si>
  <si>
    <t>Timba. Monda</t>
  </si>
  <si>
    <t>Una dedicatoria. Fragmentos de las cartas de Marina Tsvietáieva a Alexandr Bajraj</t>
  </si>
  <si>
    <t>1302-08</t>
  </si>
  <si>
    <t>Rey</t>
  </si>
  <si>
    <t>1106-96</t>
  </si>
  <si>
    <t>Barrabas y otros relatos</t>
  </si>
  <si>
    <t>283-17</t>
  </si>
  <si>
    <t>181-20</t>
  </si>
  <si>
    <t>334-17</t>
  </si>
  <si>
    <t>410-18</t>
  </si>
  <si>
    <t>411-18</t>
  </si>
  <si>
    <t>412-18</t>
  </si>
  <si>
    <t>413-18</t>
  </si>
  <si>
    <t>1817-10</t>
  </si>
  <si>
    <t>481-15</t>
  </si>
  <si>
    <t>1654-12</t>
  </si>
  <si>
    <t>601-19</t>
  </si>
  <si>
    <t>2000-12</t>
  </si>
  <si>
    <t>1195-10</t>
  </si>
  <si>
    <t>19-20</t>
  </si>
  <si>
    <t>255-20</t>
  </si>
  <si>
    <t>759-10</t>
  </si>
  <si>
    <t>249-20</t>
  </si>
  <si>
    <t>1983-10</t>
  </si>
  <si>
    <t>590-13</t>
  </si>
  <si>
    <t>447-17</t>
  </si>
  <si>
    <t>115-16</t>
  </si>
  <si>
    <t>571-17</t>
  </si>
  <si>
    <t>2224-10</t>
  </si>
  <si>
    <t>557-17</t>
  </si>
  <si>
    <t>371-98</t>
  </si>
  <si>
    <t>125-18</t>
  </si>
  <si>
    <t>75-20</t>
  </si>
  <si>
    <t>La fiesta del chivo</t>
  </si>
  <si>
    <t>PN3322.V37.F5 2000</t>
  </si>
  <si>
    <t>565-17</t>
  </si>
  <si>
    <t>629-12</t>
  </si>
  <si>
    <t>quitar palabras de mas despues del año en prometeo 8-09</t>
  </si>
  <si>
    <t>779-10</t>
  </si>
  <si>
    <t>2165-12</t>
  </si>
  <si>
    <t>¿Quién mató a Palomino Molero?</t>
  </si>
  <si>
    <t>2353-10</t>
  </si>
  <si>
    <t>550-17</t>
  </si>
  <si>
    <t>El viaje a la ficción</t>
  </si>
  <si>
    <t>Se llamaba Vasconcelos: una evocacion crítica</t>
  </si>
  <si>
    <t>2579-10</t>
  </si>
  <si>
    <t>Leyenda negra y otros relatos</t>
  </si>
  <si>
    <t>8-18</t>
  </si>
  <si>
    <t>666-19</t>
  </si>
  <si>
    <t>610-19</t>
  </si>
  <si>
    <t>211-12</t>
  </si>
  <si>
    <t>749-14</t>
  </si>
  <si>
    <t>1952-11</t>
  </si>
  <si>
    <t>88-18</t>
  </si>
  <si>
    <t>1989-10</t>
  </si>
  <si>
    <t>107-10</t>
  </si>
  <si>
    <t>1679-11</t>
  </si>
  <si>
    <t>1818-10</t>
  </si>
  <si>
    <t>625-19</t>
  </si>
  <si>
    <t>646-19</t>
  </si>
  <si>
    <t>1733-11</t>
  </si>
  <si>
    <t>La biblia vaquera. Un triunfo de recorrido sobre la lógica</t>
  </si>
  <si>
    <t>978-13</t>
  </si>
  <si>
    <t>2661-11</t>
  </si>
  <si>
    <t>74-11</t>
  </si>
  <si>
    <t>70-11</t>
  </si>
  <si>
    <t>26-20</t>
  </si>
  <si>
    <t>33-18</t>
  </si>
  <si>
    <t>150-15</t>
  </si>
  <si>
    <t>336-10</t>
  </si>
  <si>
    <t>231-15</t>
  </si>
  <si>
    <t>596-13</t>
  </si>
  <si>
    <t>23-15</t>
  </si>
  <si>
    <t>855-11</t>
  </si>
  <si>
    <t>567-11</t>
  </si>
  <si>
    <t>229-21</t>
  </si>
  <si>
    <t>398-18</t>
  </si>
  <si>
    <t>246-21</t>
  </si>
  <si>
    <t>248-21</t>
  </si>
  <si>
    <t>1190-10</t>
  </si>
  <si>
    <t>66-20</t>
  </si>
  <si>
    <t>El lobo-hombre</t>
  </si>
  <si>
    <t>691-19</t>
  </si>
  <si>
    <t>677-19</t>
  </si>
  <si>
    <t>620-19</t>
  </si>
  <si>
    <t>393-10</t>
  </si>
  <si>
    <t>230-16</t>
  </si>
  <si>
    <t>2060-12</t>
  </si>
  <si>
    <t>2061-12</t>
  </si>
  <si>
    <t>Corporación Cultural de la Ilustre Municipalidad de Valdivia</t>
  </si>
  <si>
    <t>65-14</t>
  </si>
  <si>
    <t>17-13</t>
  </si>
  <si>
    <t>1690-12</t>
  </si>
  <si>
    <t>67-20</t>
  </si>
  <si>
    <t>646-17</t>
  </si>
  <si>
    <t>573-19</t>
  </si>
  <si>
    <t>Yo... Puro cuento : relatos sarcásticos e irreverentes</t>
  </si>
  <si>
    <t>2155-12</t>
  </si>
  <si>
    <t>212-13</t>
  </si>
  <si>
    <t>69-20</t>
  </si>
  <si>
    <t>83-13</t>
  </si>
  <si>
    <t>670-18</t>
  </si>
  <si>
    <t>1020-13</t>
  </si>
  <si>
    <t>637-19</t>
  </si>
  <si>
    <t>91-16</t>
  </si>
  <si>
    <t>22-14</t>
  </si>
  <si>
    <t>630-19</t>
  </si>
  <si>
    <t>595-19</t>
  </si>
  <si>
    <t>De eso se trata: Ensayos literarios</t>
  </si>
  <si>
    <t>31-16</t>
  </si>
  <si>
    <t>591-19</t>
  </si>
  <si>
    <t>561-19</t>
  </si>
  <si>
    <t>618-18</t>
  </si>
  <si>
    <t>44-16</t>
  </si>
  <si>
    <t>592-19</t>
  </si>
  <si>
    <t>A.V.D</t>
  </si>
  <si>
    <t>Conversacion en Sicilia</t>
  </si>
  <si>
    <t>1749-12</t>
  </si>
  <si>
    <t>27-20</t>
  </si>
  <si>
    <t>31-20</t>
  </si>
  <si>
    <t>Cuentos : Micromegas, Zadig, Candido, El toro blanco</t>
  </si>
  <si>
    <t>327-16</t>
  </si>
  <si>
    <t>101-20</t>
  </si>
  <si>
    <t>430-13</t>
  </si>
  <si>
    <t>2847-08</t>
  </si>
  <si>
    <t>490-13</t>
  </si>
  <si>
    <t>112-10</t>
  </si>
  <si>
    <t>303-14</t>
  </si>
  <si>
    <t>955-13</t>
  </si>
  <si>
    <t>2397-10</t>
  </si>
  <si>
    <t>PN3322.V85.O73</t>
  </si>
  <si>
    <t>262-18</t>
  </si>
  <si>
    <t>169-18</t>
  </si>
  <si>
    <t>20-20</t>
  </si>
  <si>
    <t>1532-11</t>
  </si>
  <si>
    <t>96-21</t>
  </si>
  <si>
    <t>984-13</t>
  </si>
  <si>
    <t>964-13</t>
  </si>
  <si>
    <t>990-13</t>
  </si>
  <si>
    <t>87-13</t>
  </si>
  <si>
    <t>85-13</t>
  </si>
  <si>
    <t>93-13</t>
  </si>
  <si>
    <t>2036-11</t>
  </si>
  <si>
    <t>Los siete minutos</t>
  </si>
  <si>
    <t>324-20</t>
  </si>
  <si>
    <t>El todo poderoso</t>
  </si>
  <si>
    <t>2269-10</t>
  </si>
  <si>
    <t>1614-10</t>
  </si>
  <si>
    <t>1448-10</t>
  </si>
  <si>
    <t>608-18</t>
  </si>
  <si>
    <t>3062-00</t>
  </si>
  <si>
    <t>Matrimonios en Philippsburg</t>
  </si>
  <si>
    <t>734-10</t>
  </si>
  <si>
    <t>91-10</t>
  </si>
  <si>
    <t>183-16</t>
  </si>
  <si>
    <t>Escrito a lápiz : microgramas 1 (1924-1925)</t>
  </si>
  <si>
    <t>452-19</t>
  </si>
  <si>
    <t>386-12</t>
  </si>
  <si>
    <t>35-19</t>
  </si>
  <si>
    <t>208-16</t>
  </si>
  <si>
    <t>2671-11</t>
  </si>
  <si>
    <t>2292-10</t>
  </si>
  <si>
    <t>2543-10</t>
  </si>
  <si>
    <t>1004-11</t>
  </si>
  <si>
    <t>214-10</t>
  </si>
  <si>
    <t>PN3322.W38.C84 1955</t>
  </si>
  <si>
    <t>161-19</t>
  </si>
  <si>
    <t>162-19</t>
  </si>
  <si>
    <t>815-10</t>
  </si>
  <si>
    <t>1134-13</t>
  </si>
  <si>
    <t>1133-10</t>
  </si>
  <si>
    <t>528-14</t>
  </si>
  <si>
    <t>Trainspotting</t>
  </si>
  <si>
    <t>175-13</t>
  </si>
  <si>
    <t>114-18</t>
  </si>
  <si>
    <t>1660-12</t>
  </si>
  <si>
    <t>Los cuarenta días del musa Dagh</t>
  </si>
  <si>
    <t>99-13</t>
  </si>
  <si>
    <t>212-20</t>
  </si>
  <si>
    <t>28-20</t>
  </si>
  <si>
    <t>97-13</t>
  </si>
  <si>
    <t>100-13</t>
  </si>
  <si>
    <t>102-13</t>
  </si>
  <si>
    <t>552-17</t>
  </si>
  <si>
    <t>791-10</t>
  </si>
  <si>
    <t>231-13</t>
  </si>
  <si>
    <t>1586-10</t>
  </si>
  <si>
    <t>276-14</t>
  </si>
  <si>
    <t>28-17</t>
  </si>
  <si>
    <t>258-12</t>
  </si>
  <si>
    <t>484-19</t>
  </si>
  <si>
    <t>2402-10</t>
  </si>
  <si>
    <t>El crimen de Lord Arthur Savile</t>
  </si>
  <si>
    <t>62-20</t>
  </si>
  <si>
    <t>375-10</t>
  </si>
  <si>
    <t>801-17</t>
  </si>
  <si>
    <t>Cuentos y poemas en prosa</t>
  </si>
  <si>
    <t>493-10</t>
  </si>
  <si>
    <t>200-15</t>
  </si>
  <si>
    <t>PN3322.W55.E65 1981</t>
  </si>
  <si>
    <t>63-20</t>
  </si>
  <si>
    <t>228-93</t>
  </si>
  <si>
    <t>995-10</t>
  </si>
  <si>
    <t>234-12</t>
  </si>
  <si>
    <t>59-20</t>
  </si>
  <si>
    <t>451-15</t>
  </si>
  <si>
    <t>473-18</t>
  </si>
  <si>
    <t>76-21</t>
  </si>
  <si>
    <t>750-11</t>
  </si>
  <si>
    <t>1978-10</t>
  </si>
  <si>
    <t>Ola de crimenes en el castillo de Blandings</t>
  </si>
  <si>
    <t>686-17</t>
  </si>
  <si>
    <t>250-13</t>
  </si>
  <si>
    <t>PN3322.W65.B3 1997</t>
  </si>
  <si>
    <t>36-14</t>
  </si>
  <si>
    <t>375-15</t>
  </si>
  <si>
    <t>364-14</t>
  </si>
  <si>
    <t>2304-99</t>
  </si>
  <si>
    <t>915-13</t>
  </si>
  <si>
    <t>171-13</t>
  </si>
  <si>
    <t>218-14</t>
  </si>
  <si>
    <t xml:space="preserve">cambiar el año en prometeo </t>
  </si>
  <si>
    <t>431-18</t>
  </si>
  <si>
    <t>280-14</t>
  </si>
  <si>
    <t>1398-10</t>
  </si>
  <si>
    <t>2494-11</t>
  </si>
  <si>
    <t>60-20</t>
  </si>
  <si>
    <t>71-20</t>
  </si>
  <si>
    <t>578-11</t>
  </si>
  <si>
    <t>42-21</t>
  </si>
  <si>
    <t>449-15</t>
  </si>
  <si>
    <t>Viajes y viajeros</t>
  </si>
  <si>
    <t>97-21</t>
  </si>
  <si>
    <t>596-14</t>
  </si>
  <si>
    <t>597-14</t>
  </si>
  <si>
    <t>1171-12</t>
  </si>
  <si>
    <t>251-14</t>
  </si>
  <si>
    <t>1473-10</t>
  </si>
  <si>
    <t>11-16</t>
  </si>
  <si>
    <t>97-20</t>
  </si>
  <si>
    <t>Cuentos de nadie</t>
  </si>
  <si>
    <t>227-17</t>
  </si>
  <si>
    <t>29-20</t>
  </si>
  <si>
    <t>1633-10</t>
  </si>
  <si>
    <t>1634-10</t>
  </si>
  <si>
    <t>1635-10</t>
  </si>
  <si>
    <t>Ojerosa y pintada la vida en la ciudad de México</t>
  </si>
  <si>
    <t>232-20</t>
  </si>
  <si>
    <t>1650-10</t>
  </si>
  <si>
    <t>676-17</t>
  </si>
  <si>
    <t>La rosa secreta. Leyendas de Hanrahan el rojo</t>
  </si>
  <si>
    <t>1606-10</t>
  </si>
  <si>
    <t>1939-07</t>
  </si>
  <si>
    <t>Al otro lado</t>
  </si>
  <si>
    <t>100-20</t>
  </si>
  <si>
    <t>759-17</t>
  </si>
  <si>
    <t>6-14</t>
  </si>
  <si>
    <t>96-20</t>
  </si>
  <si>
    <t>58-19</t>
  </si>
  <si>
    <t>PN3322.Y68.E82 2001</t>
  </si>
  <si>
    <t>142-13</t>
  </si>
  <si>
    <t>65-20</t>
  </si>
  <si>
    <t>1186-11</t>
  </si>
  <si>
    <t>1389-05</t>
  </si>
  <si>
    <t>664-13</t>
  </si>
  <si>
    <t>982-13</t>
  </si>
  <si>
    <t>981-13</t>
  </si>
  <si>
    <t>585-18</t>
  </si>
  <si>
    <t>231-17</t>
  </si>
  <si>
    <t>226-17</t>
  </si>
  <si>
    <t>Las aventuras, desventuras y sueños de Adonis García, el vampiro de la colonia Roma</t>
  </si>
  <si>
    <t>1658-11</t>
  </si>
  <si>
    <t>403-13</t>
  </si>
  <si>
    <t>41-17</t>
  </si>
  <si>
    <t>2318-10</t>
  </si>
  <si>
    <t>133-20</t>
  </si>
  <si>
    <t>1467-10</t>
  </si>
  <si>
    <t>284-17</t>
  </si>
  <si>
    <t>30-19</t>
  </si>
  <si>
    <t>462-15</t>
  </si>
  <si>
    <t>El trapecio del destino y otros cuentos</t>
  </si>
  <si>
    <t>1768-12</t>
  </si>
  <si>
    <t>1190-11</t>
  </si>
  <si>
    <t>168-12</t>
  </si>
  <si>
    <t>466-19</t>
  </si>
  <si>
    <t>92-19</t>
  </si>
  <si>
    <t>Momentos estelares de la humanidad, cartoce miniaturas históricas</t>
  </si>
  <si>
    <t>79-20</t>
  </si>
  <si>
    <t>1513-11</t>
  </si>
  <si>
    <t>Tres poetas de sus vidas : Casanova, Stendhal, Tolstoi</t>
  </si>
  <si>
    <t>2588-10</t>
  </si>
  <si>
    <t>436-10</t>
  </si>
  <si>
    <t>Veinticuatro horas de la vida de una mujer</t>
  </si>
  <si>
    <t>Una introducción a la teoría literaria</t>
  </si>
  <si>
    <t>Electra</t>
  </si>
  <si>
    <t>2211-10</t>
  </si>
  <si>
    <t>Max Aub Mohrenwitz</t>
  </si>
  <si>
    <t>536-04</t>
  </si>
  <si>
    <t>1554-11</t>
  </si>
  <si>
    <t>Cisterna de sol : las vivencias de la literatura</t>
  </si>
  <si>
    <t>338-21</t>
  </si>
  <si>
    <t>La literatura de los aztecas</t>
  </si>
  <si>
    <t>Panorama literario de los pueblos nahuas</t>
  </si>
  <si>
    <t>565-10</t>
  </si>
  <si>
    <t>La filosofía náhuatl: estudiada en sus fuentes con un nuevo apéndice</t>
  </si>
  <si>
    <t>PN523.92.L57 1992</t>
  </si>
  <si>
    <t>Literatura mexicana e hispanoamericana</t>
  </si>
  <si>
    <t>Literarura mexicana del siglo XX, 1910-1949</t>
  </si>
  <si>
    <t>La novela corta mexicana en el siglo XIX</t>
  </si>
  <si>
    <t>Luis Sainz de Medrano</t>
  </si>
  <si>
    <t>PN523.92.V64</t>
  </si>
  <si>
    <t>Hida López Laval</t>
  </si>
  <si>
    <t>Diccionario bio-bibliográfico de literatos guatemaltecos</t>
  </si>
  <si>
    <t>PN523.95.A7.L53 V.2</t>
  </si>
  <si>
    <t>PN523.95.A7.S62</t>
  </si>
  <si>
    <t>Literatura árabe</t>
  </si>
  <si>
    <t>Edward H. Schafer</t>
  </si>
  <si>
    <t>Historia literaria de Portugal (Era romántica - 1825 - Actualidad)/</t>
  </si>
  <si>
    <t>1882-98</t>
  </si>
  <si>
    <t>PN697.A5.C4 1996</t>
  </si>
  <si>
    <t>Crónicas de los notables caballeros Tablante de Ricamonte y Jofre, hijo del conde don Asón</t>
  </si>
  <si>
    <t>PN697.A5.S4 1988</t>
  </si>
  <si>
    <t>1344-03</t>
  </si>
  <si>
    <t>Antologia de cuentos de misterio y terror I</t>
  </si>
  <si>
    <t>169-20</t>
  </si>
  <si>
    <t>170-20</t>
  </si>
  <si>
    <t>Antologia de cuentos de misterio y terror II</t>
  </si>
  <si>
    <t>337-21</t>
  </si>
  <si>
    <t>Los crimenes mas extraños del mundo : con la colab. de los jefes y comisarios de policia de todo el mundo</t>
  </si>
  <si>
    <t>Crónicas de vampiros: el llamado de la sangre</t>
  </si>
  <si>
    <t>244-21</t>
  </si>
  <si>
    <t>PN3321.2.C832</t>
  </si>
  <si>
    <t>PN3321.2.H37 1983</t>
  </si>
  <si>
    <t>Cuentos españoles: antología</t>
  </si>
  <si>
    <t>Cuentos de la Edad Media y del Siglo de Oro</t>
  </si>
  <si>
    <t>PN3322.B42.F67</t>
  </si>
  <si>
    <t>El don del águila</t>
  </si>
  <si>
    <t>Príncipes de Maine: reyes de Nueva Inglaterra (Las normas de la casa de la sidra)</t>
  </si>
  <si>
    <t>PN3322.I75J.P75 2003</t>
  </si>
  <si>
    <t>285-21</t>
  </si>
  <si>
    <t>PN3322.I75J.H55 2001</t>
  </si>
  <si>
    <t>286-21</t>
  </si>
  <si>
    <t>Armadura para un hombre solo</t>
  </si>
  <si>
    <t>Pablo Raphael</t>
  </si>
  <si>
    <t>288-21</t>
  </si>
  <si>
    <t>PN3322.A85.Y6 1956</t>
  </si>
  <si>
    <t>289-21</t>
  </si>
  <si>
    <t>Joaquín Gil</t>
  </si>
  <si>
    <t>291-21</t>
  </si>
  <si>
    <t>292-21</t>
  </si>
  <si>
    <t>Peñas arriba, Sotileza</t>
  </si>
  <si>
    <t>PN3322.P472.P437</t>
  </si>
  <si>
    <t>294-21</t>
  </si>
  <si>
    <t>Padre Suárez</t>
  </si>
  <si>
    <t>PN3322.I75W.C84 1959</t>
  </si>
  <si>
    <t>307-21</t>
  </si>
  <si>
    <t>Decadencia y caída</t>
  </si>
  <si>
    <t>PN3322.W38.D43</t>
  </si>
  <si>
    <t>306-21</t>
  </si>
  <si>
    <t>Nuestro mundo muerto</t>
  </si>
  <si>
    <t>Liliana Colanzi</t>
  </si>
  <si>
    <t>PN3322.C646.N84</t>
  </si>
  <si>
    <t>304-21</t>
  </si>
  <si>
    <t>Las crisalidas</t>
  </si>
  <si>
    <t>John Wyndham</t>
  </si>
  <si>
    <t>303-21</t>
  </si>
  <si>
    <t>El devorador de estrellas</t>
  </si>
  <si>
    <t>PN3322.G389.D48</t>
  </si>
  <si>
    <t>301-21</t>
  </si>
  <si>
    <t>Tristana, Nazarín</t>
  </si>
  <si>
    <t>PN3322.P475.T75</t>
  </si>
  <si>
    <t>300-21</t>
  </si>
  <si>
    <t>Evolución política del pueblo mexicano</t>
  </si>
  <si>
    <t>PN3322.S537.E95</t>
  </si>
  <si>
    <t>298-21</t>
  </si>
  <si>
    <t>PN3322.K32.C3 1951</t>
  </si>
  <si>
    <t>295-21</t>
  </si>
  <si>
    <t>El gran poder del espacio</t>
  </si>
  <si>
    <t>Antonio Ribera</t>
  </si>
  <si>
    <t>PN3322.R52.G73</t>
  </si>
  <si>
    <t>321-21</t>
  </si>
  <si>
    <t>Fundación Cultural Fernández Pichardo</t>
  </si>
  <si>
    <t>PN3322.L665.P35 2021</t>
  </si>
  <si>
    <t>331-21</t>
  </si>
  <si>
    <t>Rebelión en la galaxia</t>
  </si>
  <si>
    <t>PN3322.A85.R43</t>
  </si>
  <si>
    <t>330-21</t>
  </si>
  <si>
    <t>Tras las huellas de mi olvido</t>
  </si>
  <si>
    <t>Bibiana Camacho</t>
  </si>
  <si>
    <t>PN3322.C34B.T73</t>
  </si>
  <si>
    <t>328-21</t>
  </si>
  <si>
    <t>PN3321.4.M37</t>
  </si>
  <si>
    <t>326-21</t>
  </si>
  <si>
    <t>La hermana mayor (y otros cuentos)</t>
  </si>
  <si>
    <t>Juan Ramón de Zenobia Camprubí de Jiménez</t>
  </si>
  <si>
    <t>PN3322.T33.H47</t>
  </si>
  <si>
    <t>324-21</t>
  </si>
  <si>
    <t>El angel azul: Profesor basura</t>
  </si>
  <si>
    <t>Colon</t>
  </si>
  <si>
    <t>PN3322.M376.A53 1946</t>
  </si>
  <si>
    <t>323-21</t>
  </si>
  <si>
    <t>El parque Gorki</t>
  </si>
  <si>
    <t>Martin Cruz Smith</t>
  </si>
  <si>
    <t>PN3322.C78S.P37</t>
  </si>
  <si>
    <t>320-21</t>
  </si>
  <si>
    <t>El chico que encontró la felicidad</t>
  </si>
  <si>
    <t>Edward Van de Vendel</t>
  </si>
  <si>
    <t>PN3322.V455.CH5</t>
  </si>
  <si>
    <t>318-21</t>
  </si>
  <si>
    <t>Bloody Mary</t>
  </si>
  <si>
    <t>Luis Muñoz Oliveira</t>
  </si>
  <si>
    <t>PN3322.M86L.B56</t>
  </si>
  <si>
    <t>317-21</t>
  </si>
  <si>
    <t>Bilis negra</t>
  </si>
  <si>
    <t>Mario Sánchez Carbajal</t>
  </si>
  <si>
    <t>PN3322.S2552.B55</t>
  </si>
  <si>
    <t>315-21</t>
  </si>
  <si>
    <t>Pista negra</t>
  </si>
  <si>
    <t>Antonio Manzini</t>
  </si>
  <si>
    <t>PN3322.M3845.P57</t>
  </si>
  <si>
    <t>314-21</t>
  </si>
  <si>
    <t>El sol de octubre</t>
  </si>
  <si>
    <t>Rafael Solana</t>
  </si>
  <si>
    <t>312-21</t>
  </si>
  <si>
    <t>Ebano</t>
  </si>
  <si>
    <t>Alberto Ordóñez Argüello</t>
  </si>
  <si>
    <t>Ministerio de Cultura</t>
  </si>
  <si>
    <t>PN3322.O64.E22</t>
  </si>
  <si>
    <t>El planeta negro</t>
  </si>
  <si>
    <t>David Duncan</t>
  </si>
  <si>
    <t>PN3322.D846D.P53</t>
  </si>
  <si>
    <t>309-21</t>
  </si>
  <si>
    <t>En restauración</t>
  </si>
  <si>
    <t>PN3322.L665.P35</t>
  </si>
  <si>
    <t>PN3322.A85.R44 V.1</t>
  </si>
  <si>
    <t>PN3322.A85.R44 V.2</t>
  </si>
  <si>
    <t>PN3322.A85.R44 V.3</t>
  </si>
  <si>
    <t>PN3322.S648A.S65</t>
  </si>
  <si>
    <t>PN3322.D847.D67</t>
  </si>
  <si>
    <t>PN3322.D847.J47</t>
  </si>
  <si>
    <t>PN3322.C366.S26 2004</t>
  </si>
  <si>
    <t>344-21</t>
  </si>
  <si>
    <t>PN3322.P386.D4 1997</t>
  </si>
  <si>
    <t>351-21</t>
  </si>
  <si>
    <t>Tinísima</t>
  </si>
  <si>
    <t>353-21</t>
  </si>
  <si>
    <t>PN3322.A444.M85</t>
  </si>
  <si>
    <t>358-21</t>
  </si>
  <si>
    <t>Amo del espacio</t>
  </si>
  <si>
    <t>Fredric Brown</t>
  </si>
  <si>
    <t>PN3322.B769F.A45</t>
  </si>
  <si>
    <t>361-21</t>
  </si>
  <si>
    <t>Fausto y werther</t>
  </si>
  <si>
    <t>Johann Wolfgang Goethe</t>
  </si>
  <si>
    <t>PN3322.G62.F38</t>
  </si>
  <si>
    <t>363-21</t>
  </si>
  <si>
    <t>PN3322.F83.E86 1993</t>
  </si>
  <si>
    <t>365-21</t>
  </si>
  <si>
    <t>La formación de inglaterra</t>
  </si>
  <si>
    <t>PN3322.A85.F66</t>
  </si>
  <si>
    <t>367-21</t>
  </si>
  <si>
    <t>Billy Budd, gaviero. Lo que ocurrio en el año del gran motin</t>
  </si>
  <si>
    <t>Zig-Zag</t>
  </si>
  <si>
    <t>PN3322.M458.B55G</t>
  </si>
  <si>
    <t>374-21</t>
  </si>
  <si>
    <t>Maurice-Marie-Émile Leblanc</t>
  </si>
  <si>
    <t>PN3322.L443B.N68</t>
  </si>
  <si>
    <t>376-21</t>
  </si>
  <si>
    <t>378-21</t>
  </si>
  <si>
    <t>Díane Du Pont</t>
  </si>
  <si>
    <t>PN3322.D856.P37</t>
  </si>
  <si>
    <t>379-21</t>
  </si>
  <si>
    <t>PN3322.T65.O22</t>
  </si>
  <si>
    <t>380-21</t>
  </si>
  <si>
    <t>El gato y la entropia #12 &amp; 35</t>
  </si>
  <si>
    <t>Ramiro Sanchiz</t>
  </si>
  <si>
    <t>PN3322.S2584.G37</t>
  </si>
  <si>
    <t>382-21</t>
  </si>
  <si>
    <t>Cuando Plutón era un planeta</t>
  </si>
  <si>
    <t>PN3322.A444F.C83</t>
  </si>
  <si>
    <t>383-21</t>
  </si>
  <si>
    <t>Expedición a la tierra</t>
  </si>
  <si>
    <t>PN3322.C583.E96</t>
  </si>
  <si>
    <t>384-21</t>
  </si>
  <si>
    <t>PN3322.A85.F56 1956</t>
  </si>
  <si>
    <t>386-21</t>
  </si>
  <si>
    <t>PN3322.E44.A58</t>
  </si>
  <si>
    <t>387-21</t>
  </si>
  <si>
    <t>PN3322.C336.S5 1997</t>
  </si>
  <si>
    <t>388-21</t>
  </si>
  <si>
    <t>La biblioteca universal</t>
  </si>
  <si>
    <t>Kurd Lasswitz</t>
  </si>
  <si>
    <t>PN3322.L378.B53</t>
  </si>
  <si>
    <t>393-21</t>
  </si>
  <si>
    <t>PN3322.A98.T35 1973</t>
  </si>
  <si>
    <t>397-21</t>
  </si>
  <si>
    <t>PN3322.S237.P75 1974</t>
  </si>
  <si>
    <t>401-21</t>
  </si>
  <si>
    <t>PN3322.G51.C67 1946</t>
  </si>
  <si>
    <t>403-21</t>
  </si>
  <si>
    <t>Dickens</t>
  </si>
  <si>
    <t>Nausica</t>
  </si>
  <si>
    <t>PN3322.D534.M38</t>
  </si>
  <si>
    <t>404-21</t>
  </si>
  <si>
    <t>En el centenario de Tagore (Selección de textos)</t>
  </si>
  <si>
    <t>PN3322.T33.C45</t>
  </si>
  <si>
    <t>405-21</t>
  </si>
  <si>
    <t>Retratos contemporáneos escogidos</t>
  </si>
  <si>
    <t>PN3322.G66S.R47</t>
  </si>
  <si>
    <t>407-21</t>
  </si>
  <si>
    <t>PN3322.M35.P3 1956</t>
  </si>
  <si>
    <t>409-21</t>
  </si>
  <si>
    <t>Cuentos inmorales</t>
  </si>
  <si>
    <t>Henri Pierre Cami</t>
  </si>
  <si>
    <t>Ediciones y Distribución Ibero americana de Publicaciones S. A.</t>
  </si>
  <si>
    <t>PN3322.C3426.C84</t>
  </si>
  <si>
    <t>410-21</t>
  </si>
  <si>
    <t>Las corrientes del espacio</t>
  </si>
  <si>
    <t>PN3322.A85.C67</t>
  </si>
  <si>
    <t>414-21</t>
  </si>
  <si>
    <t>Ilustrado</t>
  </si>
  <si>
    <t>Miguel Syjuco</t>
  </si>
  <si>
    <t>PN3322.S92.I49</t>
  </si>
  <si>
    <t>415-21</t>
  </si>
  <si>
    <t>PN3322.D455.S26 2001</t>
  </si>
  <si>
    <t>417-21</t>
  </si>
  <si>
    <t>El Libro de la Almohada</t>
  </si>
  <si>
    <t>PN3322.S445.L53 2003</t>
  </si>
  <si>
    <t>419-21</t>
  </si>
  <si>
    <t>Sol naciente: Novela</t>
  </si>
  <si>
    <t>René Jouglet</t>
  </si>
  <si>
    <t>PN3322.J664.S65</t>
  </si>
  <si>
    <t>422-21</t>
  </si>
  <si>
    <t>Colección Málaga</t>
  </si>
  <si>
    <t>PN3322.B35.C65</t>
  </si>
  <si>
    <t>425-21</t>
  </si>
  <si>
    <t>Los ultimos rostros</t>
  </si>
  <si>
    <t>Angélica Claro Canteros</t>
  </si>
  <si>
    <t>Consejo para la Cultura y las Artes de Nuevo León</t>
  </si>
  <si>
    <t>PN3322.C5836.U48</t>
  </si>
  <si>
    <t>428-21</t>
  </si>
  <si>
    <t>Constantin Virgil Ghearghiu</t>
  </si>
  <si>
    <t>PN3322.G456.H67</t>
  </si>
  <si>
    <t>431-21</t>
  </si>
  <si>
    <t>Cartas de Nueva York: Cronicas desde la tumba del imperio</t>
  </si>
  <si>
    <t>Diego Gómez Pickering</t>
  </si>
  <si>
    <t>PN3322.G66P.C37</t>
  </si>
  <si>
    <t>435-21</t>
  </si>
  <si>
    <t>La primavera de damasco</t>
  </si>
  <si>
    <t>PN3322.G66P.P75</t>
  </si>
  <si>
    <t>436-21</t>
  </si>
  <si>
    <t>Diario de Londres</t>
  </si>
  <si>
    <t>PN3322.G66P.D53</t>
  </si>
  <si>
    <t>437-21</t>
  </si>
  <si>
    <t>Los jueves en Nairobi</t>
  </si>
  <si>
    <t>PN3322.G66P.J84</t>
  </si>
  <si>
    <t>438-21</t>
  </si>
  <si>
    <t>Siete historias de misterio</t>
  </si>
  <si>
    <t>PN3322.D34.S54</t>
  </si>
  <si>
    <t>442-21</t>
  </si>
  <si>
    <t>Los cristeros</t>
  </si>
  <si>
    <t>Jose Guadalupe de Anda</t>
  </si>
  <si>
    <t>PN3322.A586J.C75</t>
  </si>
  <si>
    <t>445-21</t>
  </si>
  <si>
    <t>Magic Seeds</t>
  </si>
  <si>
    <t>PN3322.N34.M34</t>
  </si>
  <si>
    <t>446-21</t>
  </si>
  <si>
    <t>PN3322.B89.D4 1999</t>
  </si>
  <si>
    <t>447-21</t>
  </si>
  <si>
    <t>PN3322.CH58.H43 2004</t>
  </si>
  <si>
    <t>448-21</t>
  </si>
  <si>
    <t>Secretaría de Cultura Puebla</t>
  </si>
  <si>
    <t>Nueva corónica del extremo occidente</t>
  </si>
  <si>
    <t>Fernando Iwasaki Cauti</t>
  </si>
  <si>
    <t>PN523.9.I92</t>
  </si>
  <si>
    <t>450-21</t>
  </si>
  <si>
    <t>El año que viene volvera tu padre</t>
  </si>
  <si>
    <t>Ramon Sancho Solsona</t>
  </si>
  <si>
    <t>PN3322.S656.A55</t>
  </si>
  <si>
    <t>452-21</t>
  </si>
  <si>
    <t>Wedding song</t>
  </si>
  <si>
    <t>PN3322.M357.W43</t>
  </si>
  <si>
    <t>458-21</t>
  </si>
  <si>
    <t>La memoria del cuerpo: Salvador Elizondo y su escritura</t>
  </si>
  <si>
    <t>Francisco Serratos</t>
  </si>
  <si>
    <t>PN3322.E44.S47</t>
  </si>
  <si>
    <t>460-21</t>
  </si>
  <si>
    <t>La orfandad del esplendor</t>
  </si>
  <si>
    <t>PN3322.O558.O73</t>
  </si>
  <si>
    <t>462-21</t>
  </si>
  <si>
    <t>Escribas</t>
  </si>
  <si>
    <t>PN523.P474</t>
  </si>
  <si>
    <t>454-21</t>
  </si>
  <si>
    <t>¡Vaya planeta!</t>
  </si>
  <si>
    <t>Pierre Versins</t>
  </si>
  <si>
    <t>PN3322.V477.V39</t>
  </si>
  <si>
    <t>494-21</t>
  </si>
  <si>
    <t>Ballantine Books</t>
  </si>
  <si>
    <t>PN3322.B7.F3 1991</t>
  </si>
  <si>
    <t>492-21</t>
  </si>
  <si>
    <t>Twenty Thousand Leagues under the Sea</t>
  </si>
  <si>
    <t>J.M. Dent &amp; Sons</t>
  </si>
  <si>
    <t>PN3322.V47.T84</t>
  </si>
  <si>
    <t>488-21</t>
  </si>
  <si>
    <t>Popol Vuh: The Book of the Ancient Maya</t>
  </si>
  <si>
    <t>PN523.P66 2003</t>
  </si>
  <si>
    <t>486-21</t>
  </si>
  <si>
    <t>La Oveja Negra</t>
  </si>
  <si>
    <t>PN3322.C324I.H33</t>
  </si>
  <si>
    <t>485-21</t>
  </si>
  <si>
    <t>The painter of modern life and other essays</t>
  </si>
  <si>
    <t>Da Capo Press</t>
  </si>
  <si>
    <t>PN3322.B389.P35</t>
  </si>
  <si>
    <t>483-21</t>
  </si>
  <si>
    <t>Ensayos heterodoxos</t>
  </si>
  <si>
    <t>481-21</t>
  </si>
  <si>
    <t>482-21</t>
  </si>
  <si>
    <t>477-21</t>
  </si>
  <si>
    <t>478-21</t>
  </si>
  <si>
    <t>Respected Sir</t>
  </si>
  <si>
    <t>PN3322.M357.R47</t>
  </si>
  <si>
    <t>474-21</t>
  </si>
  <si>
    <t>Veinte años despues</t>
  </si>
  <si>
    <t>PN3322.D84.V45</t>
  </si>
  <si>
    <t>472-21</t>
  </si>
  <si>
    <t>PN3322.Z65.N35 1992</t>
  </si>
  <si>
    <t>468-21</t>
  </si>
  <si>
    <t>The Count of Monte Cristo</t>
  </si>
  <si>
    <t>PN3322.D84.C68</t>
  </si>
  <si>
    <t>466-21</t>
  </si>
  <si>
    <t>PN3322.S659.P7 1971</t>
  </si>
  <si>
    <t>505-21</t>
  </si>
  <si>
    <t>Nervios</t>
  </si>
  <si>
    <t>Lester del Rey</t>
  </si>
  <si>
    <t>PN3322.R484.N47</t>
  </si>
  <si>
    <t>503-21</t>
  </si>
  <si>
    <t>Los habitantes de la nada</t>
  </si>
  <si>
    <t>Francis Carsac</t>
  </si>
  <si>
    <t>PN3322.C3783.H33</t>
  </si>
  <si>
    <t>501-21</t>
  </si>
  <si>
    <t>La fuente del edén</t>
  </si>
  <si>
    <t>PN3322.D846D.F84</t>
  </si>
  <si>
    <t>499-21</t>
  </si>
  <si>
    <t>El rey que se ahogó: Relatos de Yunuén</t>
  </si>
  <si>
    <t>PN3321.92.R48</t>
  </si>
  <si>
    <t>495-21</t>
  </si>
  <si>
    <t>Ataque desde la cuarta dimensión</t>
  </si>
  <si>
    <t>Will F. Jenkins</t>
  </si>
  <si>
    <t>PN3322.J445.A82</t>
  </si>
  <si>
    <t>524-21</t>
  </si>
  <si>
    <t>Atentado a los EE. UU.</t>
  </si>
  <si>
    <t>PN3322.J445.A83</t>
  </si>
  <si>
    <t>521-21</t>
  </si>
  <si>
    <t>PN3322.A45.V53</t>
  </si>
  <si>
    <t>516-21</t>
  </si>
  <si>
    <t>Tres combates por el abanico</t>
  </si>
  <si>
    <t>514-21</t>
  </si>
  <si>
    <t>PN3322.Y36.T54 1960</t>
  </si>
  <si>
    <t>512-21</t>
  </si>
  <si>
    <t>509-21</t>
  </si>
  <si>
    <t>PN3322.Y36.T74</t>
  </si>
  <si>
    <t>Gran sol: Novela</t>
  </si>
  <si>
    <t>PN3322.A5175.G73</t>
  </si>
  <si>
    <t>527-21</t>
  </si>
  <si>
    <t>Temporada de huracanes</t>
  </si>
  <si>
    <t>Fernanda Melchor</t>
  </si>
  <si>
    <t>PN3322.M444.T45</t>
  </si>
  <si>
    <t>La locura de almayer</t>
  </si>
  <si>
    <t>PN3322.C663.L63 1946</t>
  </si>
  <si>
    <t>518-21</t>
  </si>
  <si>
    <t>Facundo o Civilización y Barbarie</t>
  </si>
  <si>
    <t>Domingo Faustino Sarmiento</t>
  </si>
  <si>
    <t>Secretería de Educación Pública</t>
  </si>
  <si>
    <t>PN3322.S274.F33</t>
  </si>
  <si>
    <t>519-21</t>
  </si>
  <si>
    <t>Mitos tepehuas</t>
  </si>
  <si>
    <t>Roberto Williams García</t>
  </si>
  <si>
    <t>PN3321.92.W55</t>
  </si>
  <si>
    <t>551-21</t>
  </si>
  <si>
    <t>PN3322.B67.I66 1999</t>
  </si>
  <si>
    <t>546-21</t>
  </si>
  <si>
    <t>PN3322.B67.A5 1971</t>
  </si>
  <si>
    <t>545-21</t>
  </si>
  <si>
    <t>Los dictadores y la dictadura en la novela hispanoamericana (1851-1978)</t>
  </si>
  <si>
    <t>Adriana Sandoval</t>
  </si>
  <si>
    <t>PN523.9.S26</t>
  </si>
  <si>
    <t>543-21</t>
  </si>
  <si>
    <t>PN3322.N3.P6 2000</t>
  </si>
  <si>
    <t>540-21</t>
  </si>
  <si>
    <t>Le rêve mexicain, ou, La pensée interrompue</t>
  </si>
  <si>
    <t>PN3322.L4.R48</t>
  </si>
  <si>
    <t>553-21</t>
  </si>
  <si>
    <t>Carry on, Jeeves</t>
  </si>
  <si>
    <t>Pelham Grenville Wodehouse</t>
  </si>
  <si>
    <t>Overlook Press</t>
  </si>
  <si>
    <t>PN3322.W62.C37</t>
  </si>
  <si>
    <t>536-21</t>
  </si>
  <si>
    <t>537-21</t>
  </si>
  <si>
    <t>PN3322.W62.H67</t>
  </si>
  <si>
    <t>Hot Water</t>
  </si>
  <si>
    <t>Summer Moonshine</t>
  </si>
  <si>
    <t>PN3322.W62.S96</t>
  </si>
  <si>
    <t>535-21</t>
  </si>
  <si>
    <t>PN3322.J33.M84 2008</t>
  </si>
  <si>
    <t>531-21</t>
  </si>
  <si>
    <t>Sugar Street: The Cairo Trilogy III</t>
  </si>
  <si>
    <t>PN3322.M357.S94</t>
  </si>
  <si>
    <t>530-21</t>
  </si>
  <si>
    <t>528-21</t>
  </si>
  <si>
    <t>Jerome David Salinger</t>
  </si>
  <si>
    <t>PN3322.S253.G8 1997</t>
  </si>
  <si>
    <t>584-21</t>
  </si>
  <si>
    <t>Requiem for a nun</t>
  </si>
  <si>
    <t>PN3322.F39.R46</t>
  </si>
  <si>
    <t>586-21</t>
  </si>
  <si>
    <t>Con alguna intención</t>
  </si>
  <si>
    <t>PN3322.C483.A43</t>
  </si>
  <si>
    <t>591-21</t>
  </si>
  <si>
    <t>Feltrinelli</t>
  </si>
  <si>
    <t>PN3322.L355.G355.G377</t>
  </si>
  <si>
    <t>594-21</t>
  </si>
  <si>
    <t>Sueño profundo</t>
  </si>
  <si>
    <t>PN3322.Y56.S94</t>
  </si>
  <si>
    <t>596-21</t>
  </si>
  <si>
    <t>Soñando con los masais</t>
  </si>
  <si>
    <t>PN3322.C379W.S66</t>
  </si>
  <si>
    <t>599-21</t>
  </si>
  <si>
    <t>El español, instrumento de una cultura</t>
  </si>
  <si>
    <t>604-21</t>
  </si>
  <si>
    <t>Las leyes del marino</t>
  </si>
  <si>
    <t>Antonio Abascal Díaz Barreiro</t>
  </si>
  <si>
    <t>PN3322.A193A.L49</t>
  </si>
  <si>
    <t>606-21</t>
  </si>
  <si>
    <t>PN3322.B652.D5 2015</t>
  </si>
  <si>
    <t>608-21</t>
  </si>
  <si>
    <t>The Portrait of a Lady</t>
  </si>
  <si>
    <t>PN3322.J33.P67</t>
  </si>
  <si>
    <t>609-21</t>
  </si>
  <si>
    <t>Oxford University Press</t>
  </si>
  <si>
    <t>El olvido que seremos</t>
  </si>
  <si>
    <t>PN3322.A19F.O49</t>
  </si>
  <si>
    <t>580-21</t>
  </si>
  <si>
    <t>La Niña que quería tener los ojos azules</t>
  </si>
  <si>
    <t>Mónica de Neymet</t>
  </si>
  <si>
    <t>Maupomé y Martínez</t>
  </si>
  <si>
    <t>PN3322.N495.N55</t>
  </si>
  <si>
    <t>578-21</t>
  </si>
  <si>
    <t>Murder on the Orient Express: A Hercule Poirot novel</t>
  </si>
  <si>
    <t>PN3322.CH77.M87</t>
  </si>
  <si>
    <t>576-21</t>
  </si>
  <si>
    <t>El maravilloso Mago de Oz</t>
  </si>
  <si>
    <t>Lyman Frank Baum</t>
  </si>
  <si>
    <t>Libros del Zorro Rojo</t>
  </si>
  <si>
    <t>PN3322.B396.M37</t>
  </si>
  <si>
    <t>574-21</t>
  </si>
  <si>
    <t>Facundo: Civilizació y barbarie. Vida de Juan Facundo Quiroga</t>
  </si>
  <si>
    <t>PN3322.S274.F338</t>
  </si>
  <si>
    <t>572-21</t>
  </si>
  <si>
    <t>The Beginning and the End</t>
  </si>
  <si>
    <t>PN3322.M357.B44</t>
  </si>
  <si>
    <t>570-21</t>
  </si>
  <si>
    <t>Venice</t>
  </si>
  <si>
    <t>James Morris</t>
  </si>
  <si>
    <t>Faber and Faber</t>
  </si>
  <si>
    <t>PN3322.M696.V45</t>
  </si>
  <si>
    <t>568-21</t>
  </si>
  <si>
    <t>Innocent Eréndira and other stories</t>
  </si>
  <si>
    <t>Perennial Classics</t>
  </si>
  <si>
    <t>PN3322.G37M.I55</t>
  </si>
  <si>
    <t>566-21</t>
  </si>
  <si>
    <t>Five weeks in a Balloon, Around the World in Eighty Days</t>
  </si>
  <si>
    <t>560-21</t>
  </si>
  <si>
    <t>The Sound and the Fury: The corrected text</t>
  </si>
  <si>
    <t>PN3322.F39.S69</t>
  </si>
  <si>
    <t>558-21</t>
  </si>
  <si>
    <t>Adrift on the Nile</t>
  </si>
  <si>
    <t>PN3322.M357.A37</t>
  </si>
  <si>
    <t>556-21</t>
  </si>
  <si>
    <t>Lecturas clásicas para niños</t>
  </si>
  <si>
    <t>PN3321.L43</t>
  </si>
  <si>
    <t>554-21</t>
  </si>
  <si>
    <t>PN3322.B642.P8 2006</t>
  </si>
  <si>
    <t>626-21</t>
  </si>
  <si>
    <t>Beckett</t>
  </si>
  <si>
    <t>Klaus Birkenhauer</t>
  </si>
  <si>
    <t>PN3322.B43.B57</t>
  </si>
  <si>
    <t>632-21</t>
  </si>
  <si>
    <t>PN3322.C3792.C37 1997</t>
  </si>
  <si>
    <t>623-21</t>
  </si>
  <si>
    <t>Adriano VII</t>
  </si>
  <si>
    <t>Frederick William Rolfe</t>
  </si>
  <si>
    <t>PN3322.R6454.A37</t>
  </si>
  <si>
    <t>612-21</t>
  </si>
  <si>
    <t>PN3322.P475.E63</t>
  </si>
  <si>
    <t>629-21</t>
  </si>
  <si>
    <t>PN3322.P477.C53</t>
  </si>
  <si>
    <t>619-21</t>
  </si>
  <si>
    <t>PN3322.G75.H55 1985</t>
  </si>
  <si>
    <t>621-21</t>
  </si>
  <si>
    <t>Del sentimiento trágico de la vida</t>
  </si>
  <si>
    <t>PN3322.U56.S46 2002</t>
  </si>
  <si>
    <t>624-21</t>
  </si>
  <si>
    <t>PN3322.V53.O7 1987</t>
  </si>
  <si>
    <t>627-21</t>
  </si>
  <si>
    <t>Escritura y el enigma de la otredad</t>
  </si>
  <si>
    <t>PN3322.S45.E82</t>
  </si>
  <si>
    <t>631-21</t>
  </si>
  <si>
    <t>Jardín de infancia</t>
  </si>
  <si>
    <t>PN3322.S45.J37</t>
  </si>
  <si>
    <t>618-21</t>
  </si>
  <si>
    <t>PN3322.B83.M6 2002</t>
  </si>
  <si>
    <t>2078-03</t>
  </si>
  <si>
    <t>PN3322.B822.P4 2004</t>
  </si>
  <si>
    <t>1845-05</t>
  </si>
  <si>
    <t>PN3322.M667.O85 2017</t>
  </si>
  <si>
    <t>1328-04</t>
  </si>
  <si>
    <t>2022-98</t>
  </si>
  <si>
    <t>633-21</t>
  </si>
  <si>
    <t>PN3322.S2883.C35</t>
  </si>
  <si>
    <t>635-21</t>
  </si>
  <si>
    <t>Arabia Books</t>
  </si>
  <si>
    <t>PN3322.M663.G8 2004</t>
  </si>
  <si>
    <t>636-21</t>
  </si>
  <si>
    <t>PN3322.I75W.C84 1976</t>
  </si>
  <si>
    <t>638-21</t>
  </si>
  <si>
    <t>Paisaje con amigos: Un viaje al occidente de México</t>
  </si>
  <si>
    <t>PN3322.Z36.P35</t>
  </si>
  <si>
    <t>639-21</t>
  </si>
  <si>
    <t>Pretexta o El Cronista Enmascarado</t>
  </si>
  <si>
    <t>PN3322.C344.P7 2011</t>
  </si>
  <si>
    <t>641-21</t>
  </si>
  <si>
    <t>Gente en la ciudad</t>
  </si>
  <si>
    <t>PN3322.S254.G45</t>
  </si>
  <si>
    <t>642-21</t>
  </si>
  <si>
    <t>The tale of Genji</t>
  </si>
  <si>
    <t>PN3322.M869.T35</t>
  </si>
  <si>
    <t>644-21</t>
  </si>
  <si>
    <t>PN3322.M862.S44</t>
  </si>
  <si>
    <t>648-21</t>
  </si>
  <si>
    <t>645-21</t>
  </si>
  <si>
    <t>646-21</t>
  </si>
  <si>
    <t>PN3322.M359.D4 2000</t>
  </si>
  <si>
    <t>649-21</t>
  </si>
  <si>
    <t>PN3322.C374.C65 1975</t>
  </si>
  <si>
    <t>651-21</t>
  </si>
  <si>
    <t>652-21</t>
  </si>
  <si>
    <t>La gloria y el ensueño que forjó una patria</t>
  </si>
  <si>
    <t>677-21</t>
  </si>
  <si>
    <t>678-21</t>
  </si>
  <si>
    <t>655-21</t>
  </si>
  <si>
    <t>654-21</t>
  </si>
  <si>
    <t>PN3322.M667.O85 1981</t>
  </si>
  <si>
    <t>657-21</t>
  </si>
  <si>
    <t>PN3322.M861.V3 1950</t>
  </si>
  <si>
    <t>658-21</t>
  </si>
  <si>
    <t>PN3322.L49.T7 2005</t>
  </si>
  <si>
    <t>660-21</t>
  </si>
  <si>
    <t>PN3322.C845.B35 2011</t>
  </si>
  <si>
    <t>661-21</t>
  </si>
  <si>
    <t>El bosque de la noche</t>
  </si>
  <si>
    <t>PN3322.B357.B67</t>
  </si>
  <si>
    <t>662-21</t>
  </si>
  <si>
    <t>PN3322.A5.S6 1980</t>
  </si>
  <si>
    <t>664-21</t>
  </si>
  <si>
    <t>Novelas mexicanas: La Bola, La Gran Ciencia, El Cuarto Poder, Moneda Falsa</t>
  </si>
  <si>
    <t>PN3322.R3.N68</t>
  </si>
  <si>
    <t>665-21</t>
  </si>
  <si>
    <t>A Suitable Boy: A novel</t>
  </si>
  <si>
    <t>PN3322.S47.S95</t>
  </si>
  <si>
    <t>674-21</t>
  </si>
  <si>
    <t>Cuatro destinos</t>
  </si>
  <si>
    <t>Santiago Rueda</t>
  </si>
  <si>
    <t>PN3322.W376.C83</t>
  </si>
  <si>
    <t>675-21</t>
  </si>
  <si>
    <t>679-21</t>
  </si>
  <si>
    <t>PN95.O53</t>
  </si>
  <si>
    <t>691-21</t>
  </si>
  <si>
    <t>La conquista de Plassans. Los Rougon-Macquart: Historia natural y social de una familia bajo el Segundo Imperio</t>
  </si>
  <si>
    <t>PN3322.Z65.C65</t>
  </si>
  <si>
    <t>690-21</t>
  </si>
  <si>
    <t>687-21</t>
  </si>
  <si>
    <t>686-21</t>
  </si>
  <si>
    <t>684-21</t>
  </si>
  <si>
    <t>681-21</t>
  </si>
  <si>
    <t>680-21</t>
  </si>
  <si>
    <t>Dilruba Z. Ara</t>
  </si>
  <si>
    <t>PN3322.A713.L57</t>
  </si>
  <si>
    <t>693-21</t>
  </si>
  <si>
    <t>La lista de ofensas: La magia del destino en una apasionante saga familiar</t>
  </si>
  <si>
    <t>PN3322.A58.C365</t>
  </si>
  <si>
    <t>694-21</t>
  </si>
  <si>
    <t>Record</t>
  </si>
  <si>
    <t>PN3322.A98.U6 1982</t>
  </si>
  <si>
    <t>696-21</t>
  </si>
  <si>
    <t>PN3322.A89.L4 2006</t>
  </si>
  <si>
    <t>697-21</t>
  </si>
  <si>
    <t>The writings of Mark Twain: The $30,000 bequest: and other stories</t>
  </si>
  <si>
    <t>PN3322.T92.W75 V.6</t>
  </si>
  <si>
    <t>699-21</t>
  </si>
  <si>
    <t>The writings of Mark Twain: The prince and the pauper: A tale for young people of all ages</t>
  </si>
  <si>
    <t>PN3322.T92.W75 V.7</t>
  </si>
  <si>
    <t>700-21</t>
  </si>
  <si>
    <t>The writings of Mark Twain: Life on the Mississippi</t>
  </si>
  <si>
    <t>PN3322.T92.W75 V.8</t>
  </si>
  <si>
    <t>701-21</t>
  </si>
  <si>
    <t>The writings of Mark Twain: The american claimant: And other stories and sketches</t>
  </si>
  <si>
    <t>PN3322.T92.W75 V.9</t>
  </si>
  <si>
    <t>702-21</t>
  </si>
  <si>
    <t>The writings of Mark Twain: The man that corrupted Hadleyburg: and other essays and stories</t>
  </si>
  <si>
    <t>PN3322.T92.W75 V.10</t>
  </si>
  <si>
    <t>703-21</t>
  </si>
  <si>
    <t>PN3322.T92.W75 V.11 T.1</t>
  </si>
  <si>
    <t>704-21</t>
  </si>
  <si>
    <t>PN3322.T92.W75 V.15 T.1</t>
  </si>
  <si>
    <t>705-21</t>
  </si>
  <si>
    <t>PN3322.T92.W75 V.16 T.2</t>
  </si>
  <si>
    <t>706-21</t>
  </si>
  <si>
    <t>PN3322.T92.W75 V.17 T.1</t>
  </si>
  <si>
    <t>707-21</t>
  </si>
  <si>
    <t>PN3322.T92.W75 V.18 T.2</t>
  </si>
  <si>
    <t>708-21</t>
  </si>
  <si>
    <t>PN3322.T92.W75 V.19 T.1</t>
  </si>
  <si>
    <t>709-21</t>
  </si>
  <si>
    <t>PN3322.T92.W75 V.20 T.2</t>
  </si>
  <si>
    <t>710-21</t>
  </si>
  <si>
    <t>PN3322.T92.W75 V.21 T.1</t>
  </si>
  <si>
    <t>711-21</t>
  </si>
  <si>
    <t>PN3322.T92.W75 V.22 T.2</t>
  </si>
  <si>
    <t>712-21</t>
  </si>
  <si>
    <t>The writings of Mark Twain: Literary essays</t>
  </si>
  <si>
    <t xml:space="preserve">PN3322.T92.W75 V.24 </t>
  </si>
  <si>
    <t>713-21</t>
  </si>
  <si>
    <t>The writings of Mark Twain: Christian science: With notes contains to data</t>
  </si>
  <si>
    <t>PN3322.T92.W75 V.25</t>
  </si>
  <si>
    <t>714-21</t>
  </si>
  <si>
    <t>Harper &amp; Brothers</t>
  </si>
  <si>
    <t>PN3322.C74S.A93</t>
  </si>
  <si>
    <t>507-21</t>
  </si>
  <si>
    <t>El misterio de los hombres peces</t>
  </si>
  <si>
    <t>PN3322.R52.M57</t>
  </si>
  <si>
    <t>736-21</t>
  </si>
  <si>
    <t>Angels &amp; Insects: Two novellas</t>
  </si>
  <si>
    <t>PN3322.B9.A53</t>
  </si>
  <si>
    <t>735-21</t>
  </si>
  <si>
    <t>Hard Times</t>
  </si>
  <si>
    <t>PN3322.D534.H37</t>
  </si>
  <si>
    <t>733-21</t>
  </si>
  <si>
    <t>PN3322.O9.H58 2006</t>
  </si>
  <si>
    <t>732-21</t>
  </si>
  <si>
    <t>Blas Ojeda: Cuentos</t>
  </si>
  <si>
    <t>José Ceballos Maldonado</t>
  </si>
  <si>
    <t>PN3322.C4B.B53</t>
  </si>
  <si>
    <t>731-21</t>
  </si>
  <si>
    <t>PN3322.W55.O27</t>
  </si>
  <si>
    <t>729-21</t>
  </si>
  <si>
    <t>PN3322.R87.M66</t>
  </si>
  <si>
    <t>728-21</t>
  </si>
  <si>
    <t>754-21</t>
  </si>
  <si>
    <t>750-21</t>
  </si>
  <si>
    <t>El premio nobel (novela)</t>
  </si>
  <si>
    <t>PN3322.W346.P74</t>
  </si>
  <si>
    <t>752-21</t>
  </si>
  <si>
    <t>747-21</t>
  </si>
  <si>
    <t>The Jeeves Omnibus</t>
  </si>
  <si>
    <t>Hutchinson</t>
  </si>
  <si>
    <t>PN3322.W62.J44</t>
  </si>
  <si>
    <t>740-21</t>
  </si>
  <si>
    <t>La violación del tiempo</t>
  </si>
  <si>
    <t>PN3322.F72S.V56</t>
  </si>
  <si>
    <t>738-21</t>
  </si>
  <si>
    <t>French ways and their meaning</t>
  </si>
  <si>
    <t>Berkshire House</t>
  </si>
  <si>
    <t>PN3322.W53.F74</t>
  </si>
  <si>
    <t>746-21</t>
  </si>
  <si>
    <t>PN3322.T737.T4 1950</t>
  </si>
  <si>
    <t>744-21</t>
  </si>
  <si>
    <t>Nocturne &amp; five tales of love &amp; death</t>
  </si>
  <si>
    <t>The Marlboro Press</t>
  </si>
  <si>
    <t>PN3322.D355.N63</t>
  </si>
  <si>
    <t>741-21</t>
  </si>
  <si>
    <t>La oscura historia de la prima Montse</t>
  </si>
  <si>
    <t>PN3322.M387.O82</t>
  </si>
  <si>
    <t>743-21</t>
  </si>
  <si>
    <t>Planeta 54</t>
  </si>
  <si>
    <t>Albert et Jean Crémieux</t>
  </si>
  <si>
    <t>PN3322.C74M.P53</t>
  </si>
  <si>
    <t>726-21</t>
  </si>
  <si>
    <t>The Alexandria Quartet</t>
  </si>
  <si>
    <t>Lawrence Durrel</t>
  </si>
  <si>
    <t>PN3322.D9.A43</t>
  </si>
  <si>
    <t>725-21</t>
  </si>
  <si>
    <t>A Thousand Splendid Suns</t>
  </si>
  <si>
    <t>PN3322.H68.T46</t>
  </si>
  <si>
    <t>723-21</t>
  </si>
  <si>
    <t>Riverhead Books</t>
  </si>
  <si>
    <t>Los reyes de las estrellas</t>
  </si>
  <si>
    <t>Edmond Moor Hamilton</t>
  </si>
  <si>
    <t>PN3322.H361.R49</t>
  </si>
  <si>
    <t>722-21</t>
  </si>
  <si>
    <t>Borges y Escher: Un doble recorrido por el laberinto</t>
  </si>
  <si>
    <t>PN3322.G67M.B67</t>
  </si>
  <si>
    <t>718-21</t>
  </si>
  <si>
    <t>El ahogado más hermoso del mundo</t>
  </si>
  <si>
    <t>PN3322.G37M.A35</t>
  </si>
  <si>
    <t>717-21</t>
  </si>
  <si>
    <t>Voluntad</t>
  </si>
  <si>
    <t>PN3322.G69.D84 1999</t>
  </si>
  <si>
    <t>El reino del abuelo</t>
  </si>
  <si>
    <t>Josefina de Diego</t>
  </si>
  <si>
    <t>PN3322.D544.R45</t>
  </si>
  <si>
    <t>762-21</t>
  </si>
  <si>
    <t>La isla a mediodía y otros relatos</t>
  </si>
  <si>
    <t>PN3322.C673.I84</t>
  </si>
  <si>
    <t>767-21</t>
  </si>
  <si>
    <t>768-21</t>
  </si>
  <si>
    <t>769-21</t>
  </si>
  <si>
    <t>771-21</t>
  </si>
  <si>
    <t>Lo que es del César</t>
  </si>
  <si>
    <t>PN3322.G375.C47</t>
  </si>
  <si>
    <t>773-21</t>
  </si>
  <si>
    <t>PN3322.G76.C356 1981</t>
  </si>
  <si>
    <t>776-21</t>
  </si>
  <si>
    <t>The silent cry</t>
  </si>
  <si>
    <t>Kodansha International</t>
  </si>
  <si>
    <t>PN3322.O4.S55</t>
  </si>
  <si>
    <t>777-21</t>
  </si>
  <si>
    <t>Mono y esencia</t>
  </si>
  <si>
    <t>PN3322.H89.M65</t>
  </si>
  <si>
    <t>779-21</t>
  </si>
  <si>
    <t>PN3322.T737.T4 2003</t>
  </si>
  <si>
    <t>781-21</t>
  </si>
  <si>
    <t>La leyenda de los soles</t>
  </si>
  <si>
    <t>334-21</t>
  </si>
  <si>
    <t>The Harafish</t>
  </si>
  <si>
    <t>PN3322.M357.H37</t>
  </si>
  <si>
    <t>797-21</t>
  </si>
  <si>
    <t>The Complete Fairy Tales and Stories</t>
  </si>
  <si>
    <t>PN3322.A588.C65</t>
  </si>
  <si>
    <t>799-21</t>
  </si>
  <si>
    <t>The Raj Quartet</t>
  </si>
  <si>
    <t>PN3322.S375N.R35</t>
  </si>
  <si>
    <t>801-21</t>
  </si>
  <si>
    <t>Teatro de ángeles</t>
  </si>
  <si>
    <t>Gatopardo</t>
  </si>
  <si>
    <t>PN3322.V568.T43</t>
  </si>
  <si>
    <t>3426-00</t>
  </si>
  <si>
    <t>Underground: El atentado con gas sarín en el metro de Tokio y la psicología japonesa</t>
  </si>
  <si>
    <t>Lectures on Russian Literature</t>
  </si>
  <si>
    <t>PN3322.N3.L437</t>
  </si>
  <si>
    <t>791-21</t>
  </si>
  <si>
    <t>Fives complete novels</t>
  </si>
  <si>
    <t>PN3322.W62.F58</t>
  </si>
  <si>
    <t>793-21</t>
  </si>
  <si>
    <t>Avenel Books</t>
  </si>
  <si>
    <t>418-18</t>
  </si>
  <si>
    <t>C PN523.1.B45</t>
  </si>
  <si>
    <t>795-21</t>
  </si>
  <si>
    <t>PN3322.C662J.V33</t>
  </si>
  <si>
    <t>Album Gérard de Nerval</t>
  </si>
  <si>
    <t>PN3322.L63.O7</t>
  </si>
  <si>
    <t>PN3322.L63.O7.2004</t>
  </si>
  <si>
    <t>Credsa</t>
  </si>
  <si>
    <t>PN3322.Z65.T3 1972</t>
  </si>
  <si>
    <t>807-21</t>
  </si>
  <si>
    <t>PN3322.H454.A547</t>
  </si>
  <si>
    <t>805-21</t>
  </si>
  <si>
    <t>Snow country</t>
  </si>
  <si>
    <t>Perigee Books</t>
  </si>
  <si>
    <t>PN3322.K39.S56</t>
  </si>
  <si>
    <t>803-21</t>
  </si>
  <si>
    <t>John Boyne</t>
  </si>
  <si>
    <t>PN3322.C336.C5 1995</t>
  </si>
  <si>
    <t>PN3322.H45.O43 2003</t>
  </si>
  <si>
    <t>Los Borodin I: Amor y honor</t>
  </si>
  <si>
    <t>Los Borodin II: Guerra y pasión</t>
  </si>
  <si>
    <t>Los Borodin III: Destino y sueños</t>
  </si>
  <si>
    <t>Christopher Robin Nicole</t>
  </si>
  <si>
    <t>820-21</t>
  </si>
  <si>
    <t>821-21</t>
  </si>
  <si>
    <t>822-21</t>
  </si>
  <si>
    <t>Clemencia, Cuentos de invierno, Julia, Antonia, Beatriz, Atenea</t>
  </si>
  <si>
    <t>Clemencia, Cuentos de invierno</t>
  </si>
  <si>
    <t>PN3322.A567.C552 1991</t>
  </si>
  <si>
    <t>824-21</t>
  </si>
  <si>
    <t>The Most of P.G. Wodehouse</t>
  </si>
  <si>
    <t>Simon &amp; Schuster</t>
  </si>
  <si>
    <t>PN3322.W62.M67</t>
  </si>
  <si>
    <t>826-21</t>
  </si>
  <si>
    <t>Serenissima: A novel of Venice</t>
  </si>
  <si>
    <t>Bantam Press</t>
  </si>
  <si>
    <t>PN3322.J644.S47</t>
  </si>
  <si>
    <t>818-21</t>
  </si>
  <si>
    <t>PN3322.W66.O75</t>
  </si>
  <si>
    <t>816-21</t>
  </si>
  <si>
    <t>El umbral: Travels and adventures</t>
  </si>
  <si>
    <t>PN3322.G37B.U42</t>
  </si>
  <si>
    <t>814-21</t>
  </si>
  <si>
    <t>Musitante delirio</t>
  </si>
  <si>
    <t>PN3322.C848.M87</t>
  </si>
  <si>
    <t>812-21</t>
  </si>
  <si>
    <t>The Thief and the Dogs</t>
  </si>
  <si>
    <t>PN3322.M357.T45</t>
  </si>
  <si>
    <t>810-21</t>
  </si>
  <si>
    <t>798-94</t>
  </si>
  <si>
    <t>Esta isla, la tierra…</t>
  </si>
  <si>
    <t>Raymond Fisher Jones</t>
  </si>
  <si>
    <t>828-21</t>
  </si>
  <si>
    <t>PN3322.C336.C5 1974</t>
  </si>
  <si>
    <t>830-21</t>
  </si>
  <si>
    <t>Best Ghost and Horror Stories</t>
  </si>
  <si>
    <t>PN3322.S758.B47</t>
  </si>
  <si>
    <t>833-21</t>
  </si>
  <si>
    <t>A Way in the World: A novel</t>
  </si>
  <si>
    <t>PN3322.N34.W39</t>
  </si>
  <si>
    <t>835-21</t>
  </si>
  <si>
    <t>My Man Jeeves</t>
  </si>
  <si>
    <t>PN3322.W62.M35J</t>
  </si>
  <si>
    <t>837-21</t>
  </si>
  <si>
    <t>Wildside Press</t>
  </si>
  <si>
    <t>Cuan verde era mi valle</t>
  </si>
  <si>
    <t>Richar Dafydd Vivian Llewellyn Lloyd</t>
  </si>
  <si>
    <t>PN3322.LL47.C83</t>
  </si>
  <si>
    <t>840-21</t>
  </si>
  <si>
    <t>Un beso antes de morir</t>
  </si>
  <si>
    <t>PN3322.L493.B47</t>
  </si>
  <si>
    <t>841-21</t>
  </si>
  <si>
    <t>La Montaña Encantada</t>
  </si>
  <si>
    <t>Otto Von Bertrab</t>
  </si>
  <si>
    <t>PN3322.B487.M65</t>
  </si>
  <si>
    <t>842-21</t>
  </si>
  <si>
    <t>844-21</t>
  </si>
  <si>
    <t>Beware of Pity</t>
  </si>
  <si>
    <t>Stefan Zweing</t>
  </si>
  <si>
    <t>PN3322.Z94.B48</t>
  </si>
  <si>
    <t>846-21</t>
  </si>
  <si>
    <t>New York Review Books</t>
  </si>
  <si>
    <t>PN3322.C3798.A69</t>
  </si>
  <si>
    <t>PN3322.C3745.T73</t>
  </si>
  <si>
    <t>Saramago: soy un comunista hormonal, conversaciones Halperín</t>
  </si>
  <si>
    <t>PN3322.M393L.C4</t>
  </si>
  <si>
    <t>Perfiles de Tijuana: historias de su gente</t>
  </si>
  <si>
    <t>PN3322.M3855.M4 2002</t>
  </si>
  <si>
    <t>Epistolario y papeles privados</t>
  </si>
  <si>
    <t>PN3322.S537.E63</t>
  </si>
  <si>
    <t>1961-99</t>
  </si>
  <si>
    <t>PN3322.T65.A6 1990 V.2</t>
  </si>
  <si>
    <t>2182-07</t>
  </si>
  <si>
    <t>Tres cuentos</t>
  </si>
  <si>
    <t>PN3322.S537.H57</t>
  </si>
  <si>
    <t>374-13</t>
  </si>
  <si>
    <t>PN3322.W53.M67</t>
  </si>
  <si>
    <t>848-21</t>
  </si>
  <si>
    <t>PN3322.S56.S56</t>
  </si>
  <si>
    <t>850-21</t>
  </si>
  <si>
    <t>The metamorphosis, The penal Colony an Other Stories</t>
  </si>
  <si>
    <t>PN3322.K32.M473</t>
  </si>
  <si>
    <t>852-21</t>
  </si>
  <si>
    <t>La linterna magica</t>
  </si>
  <si>
    <t>PN3322.C845.L557</t>
  </si>
  <si>
    <t>854-21</t>
  </si>
  <si>
    <t>Wrintings from Japan</t>
  </si>
  <si>
    <t>PN3322.H41R.W75</t>
  </si>
  <si>
    <t>857-21</t>
  </si>
  <si>
    <t>So vast the prision</t>
  </si>
  <si>
    <t>PN3322.D553.S6</t>
  </si>
  <si>
    <t>859-21</t>
  </si>
  <si>
    <t>Seven Stories Press</t>
  </si>
  <si>
    <t>Assia Djebar</t>
  </si>
  <si>
    <t>Rudyard Kipling: His Life and Work</t>
  </si>
  <si>
    <t>PN3322.K54.C37</t>
  </si>
  <si>
    <t>861-21</t>
  </si>
  <si>
    <t xml:space="preserve">Charles Carrington </t>
  </si>
  <si>
    <t>Six tales of the jazz age and other stories</t>
  </si>
  <si>
    <t>863-21</t>
  </si>
  <si>
    <t>Charles Scribner`s Sons</t>
  </si>
  <si>
    <t>PN3322.B769.D3</t>
  </si>
  <si>
    <t>865-21</t>
  </si>
  <si>
    <t>Puente entre estrellas</t>
  </si>
  <si>
    <t>PN3322.W566.P84</t>
  </si>
  <si>
    <t>894-21</t>
  </si>
  <si>
    <t>Barcelona</t>
  </si>
  <si>
    <t>Leyenda del Tepozteco</t>
  </si>
  <si>
    <t>PN3321.92.R62</t>
  </si>
  <si>
    <t>895-21</t>
  </si>
  <si>
    <t>PN3322.M385A.Z4</t>
  </si>
  <si>
    <t>PN3322.M385A.U6</t>
  </si>
  <si>
    <t>PN3322.M385A.R4 2009</t>
  </si>
  <si>
    <t>PN3322.M3855.M4 1988</t>
  </si>
  <si>
    <t>892-21</t>
  </si>
  <si>
    <t>Mishima o el placer de morir</t>
  </si>
  <si>
    <t>PN3322.M58.V35</t>
  </si>
  <si>
    <t>890-21</t>
  </si>
  <si>
    <t>888-21</t>
  </si>
  <si>
    <t>887-21</t>
  </si>
  <si>
    <t>PN3322.B67.H33 2012</t>
  </si>
  <si>
    <t>885-21</t>
  </si>
  <si>
    <t>PN3322.C333.C3 2018</t>
  </si>
  <si>
    <t>Una vida en el cine</t>
  </si>
  <si>
    <t>PN3322.M393J.V53</t>
  </si>
  <si>
    <t>883-21</t>
  </si>
  <si>
    <t>Ministerio de cultura departamento editorial</t>
  </si>
  <si>
    <t>PN3322.C374C.G84</t>
  </si>
  <si>
    <t>881-21</t>
  </si>
  <si>
    <t>Charles Carr</t>
  </si>
  <si>
    <t>Villette</t>
  </si>
  <si>
    <t>PN3322.B765.V55</t>
  </si>
  <si>
    <t>879-21</t>
  </si>
  <si>
    <t>Axolotl</t>
  </si>
  <si>
    <t>878-21</t>
  </si>
  <si>
    <t>Avion de papel</t>
  </si>
  <si>
    <t>Los robinsones del cosmos</t>
  </si>
  <si>
    <t>PN3322.C3783.R63</t>
  </si>
  <si>
    <t>876-21</t>
  </si>
  <si>
    <t>Cuentos, leyendas y costmbres del antiguo Zacatecas</t>
  </si>
  <si>
    <t>PN3321.92.C84Z</t>
  </si>
  <si>
    <t>873-21</t>
  </si>
  <si>
    <t>Yendo</t>
  </si>
  <si>
    <t>PN3322.C333.Y45</t>
  </si>
  <si>
    <t>872-21</t>
  </si>
  <si>
    <t>Cuadrivio</t>
  </si>
  <si>
    <t>Kraken acecha</t>
  </si>
  <si>
    <t>PN3322.W95.K73</t>
  </si>
  <si>
    <t>869-21</t>
  </si>
  <si>
    <t>The Issa valley</t>
  </si>
  <si>
    <t>PN3322.M56.I88</t>
  </si>
  <si>
    <t>867-21</t>
  </si>
  <si>
    <t>Giroux</t>
  </si>
  <si>
    <t>Preludio al espacio</t>
  </si>
  <si>
    <t>PN3322.C583.P74</t>
  </si>
  <si>
    <t>906-21</t>
  </si>
  <si>
    <t>Claro de tierra</t>
  </si>
  <si>
    <t>PN3322.C583.C53</t>
  </si>
  <si>
    <t>909-21</t>
  </si>
  <si>
    <t>Stories and Prose Poems</t>
  </si>
  <si>
    <t>PN3322.S659.S86</t>
  </si>
  <si>
    <t>918-21</t>
  </si>
  <si>
    <t>Banished</t>
  </si>
  <si>
    <t>PN3322.T737I.B35</t>
  </si>
  <si>
    <t>902-21</t>
  </si>
  <si>
    <t>Bantam Books</t>
  </si>
  <si>
    <t>PN3322.M4414.T5 1996</t>
  </si>
  <si>
    <t>911-21</t>
  </si>
  <si>
    <t>Niñas</t>
  </si>
  <si>
    <t>PN3322.C378.N5</t>
  </si>
  <si>
    <t>904-21</t>
  </si>
  <si>
    <t>Andanzas y malandazas</t>
  </si>
  <si>
    <t>Alberto Rivas Bonilla</t>
  </si>
  <si>
    <t>PN3322.R586B.A53</t>
  </si>
  <si>
    <t>A Chapter of Hats</t>
  </si>
  <si>
    <t>London Blomsbury</t>
  </si>
  <si>
    <t>PN3322.M33.CH3</t>
  </si>
  <si>
    <t>897-21</t>
  </si>
  <si>
    <t>The space between us</t>
  </si>
  <si>
    <t>Thrity Umrigar</t>
  </si>
  <si>
    <t>PN3322.U57.S72</t>
  </si>
  <si>
    <t>920-21</t>
  </si>
  <si>
    <t>Los Buddenbrook: Ocaso de una familia</t>
  </si>
  <si>
    <t>PN3322.M378.B8 1943</t>
  </si>
  <si>
    <t>916-21</t>
  </si>
  <si>
    <t>Los zapatos de murano</t>
  </si>
  <si>
    <t>Miguel Fernández-Pacheco</t>
  </si>
  <si>
    <t>PN3322.F474P.Z36</t>
  </si>
  <si>
    <t>914-21</t>
  </si>
  <si>
    <t>Los pies descalzos: Novela</t>
  </si>
  <si>
    <t>Luis Enrique Erro Soler</t>
  </si>
  <si>
    <t>PN3322.E776.P54</t>
  </si>
  <si>
    <t>912-21</t>
  </si>
  <si>
    <t>Muertes históricas</t>
  </si>
  <si>
    <t>PN3322.G875.M84</t>
  </si>
  <si>
    <t>2580-04</t>
  </si>
  <si>
    <t>43-22</t>
  </si>
  <si>
    <t>PN3322.M43.G78</t>
  </si>
  <si>
    <t>45-22</t>
  </si>
  <si>
    <t>El oasis</t>
  </si>
  <si>
    <t>PN3322.M43.O28</t>
  </si>
  <si>
    <t>47-22</t>
  </si>
  <si>
    <t>El Invencible</t>
  </si>
  <si>
    <t>PN3322.L455.I59</t>
  </si>
  <si>
    <t>49-22</t>
  </si>
  <si>
    <t>El mundo insomne: Ideas, ciudades y paisajes de la vida</t>
  </si>
  <si>
    <t>Carro de Heno</t>
  </si>
  <si>
    <t>PN3322.Z94.M85</t>
  </si>
  <si>
    <t>50-22</t>
  </si>
  <si>
    <t>Venecia. El león la ciudad y el agua</t>
  </si>
  <si>
    <t>PN3322.N667.V45</t>
  </si>
  <si>
    <t>52-22</t>
  </si>
  <si>
    <t>Relatos para piano</t>
  </si>
  <si>
    <t>PN3322.H47F.R45</t>
  </si>
  <si>
    <t>54-22</t>
  </si>
  <si>
    <t>Los leopardos de Kafka</t>
  </si>
  <si>
    <t>Elefanta del Sur</t>
  </si>
  <si>
    <t>PN3322.S372e.L46</t>
  </si>
  <si>
    <t>56-22</t>
  </si>
  <si>
    <t>Domingo:Relatos, crónicas y recuerdos</t>
  </si>
  <si>
    <t>57-22</t>
  </si>
  <si>
    <t>La errancia sin fin: Musil, Borges, Klossowki</t>
  </si>
  <si>
    <t>59-22</t>
  </si>
  <si>
    <t>PN3322.P57.D4 2018</t>
  </si>
  <si>
    <t>78-22</t>
  </si>
  <si>
    <t>Hasta la muerte</t>
  </si>
  <si>
    <t>PN3322.O9.H37</t>
  </si>
  <si>
    <t>73-22</t>
  </si>
  <si>
    <t>Cuadros vivos:ensayos de inmoralidad estetica 1936-1983</t>
  </si>
  <si>
    <t>Canta Mares</t>
  </si>
  <si>
    <t>PN3322.K59.C83</t>
  </si>
  <si>
    <t>69-22</t>
  </si>
  <si>
    <t>PN3322.L4974.C6 2018</t>
  </si>
  <si>
    <t>67-22</t>
  </si>
  <si>
    <t>Josep Von Eichendorff</t>
  </si>
  <si>
    <t>Taugenit</t>
  </si>
  <si>
    <t>PN3322.E36.A53</t>
  </si>
  <si>
    <t>65-22</t>
  </si>
  <si>
    <t>PN3322.E23.R38C</t>
  </si>
  <si>
    <t>63-22</t>
  </si>
  <si>
    <t>Rachel, Kushner</t>
  </si>
  <si>
    <t>PN3322.K8794.L35</t>
  </si>
  <si>
    <t>61-22</t>
  </si>
  <si>
    <t>PN3322.G37P.E77</t>
  </si>
  <si>
    <t>PN3322.G55.D65</t>
  </si>
  <si>
    <t>Philippe Lacoue Labarthe</t>
  </si>
  <si>
    <t>El amigo del desierto</t>
  </si>
  <si>
    <t>PN3322.O6715.A43</t>
  </si>
  <si>
    <t>1339-02</t>
  </si>
  <si>
    <t>71-22</t>
  </si>
  <si>
    <t>Recordando a los clasicos</t>
  </si>
  <si>
    <t>Cambridge University</t>
  </si>
  <si>
    <t>Saposcat</t>
  </si>
  <si>
    <t>El paraíso universal: Ensayo sobre mitología, religión y cultura</t>
  </si>
  <si>
    <t>PN3322.G75.P37</t>
  </si>
  <si>
    <t>80-22</t>
  </si>
  <si>
    <t>Las tres bodas de Manolita: El cura de Porlier, el Patronato de Redención de Penas y el nacimiento de la resistencia clandestina contra el franquismo, Madrid, 1940-1950</t>
  </si>
  <si>
    <t>PN3322.G73.T74</t>
  </si>
  <si>
    <t>85-22</t>
  </si>
  <si>
    <t>Mujer al borde del tiempo</t>
  </si>
  <si>
    <t>Marge Piercy</t>
  </si>
  <si>
    <t>Consonni</t>
  </si>
  <si>
    <t>PN3322.P537.C48</t>
  </si>
  <si>
    <t>82-22</t>
  </si>
  <si>
    <t>Cevdet Bey e hijos</t>
  </si>
  <si>
    <t>PN3322.P355.C48</t>
  </si>
  <si>
    <t>87-22</t>
  </si>
  <si>
    <t>Passeggiate romane</t>
  </si>
  <si>
    <t>Laterza</t>
  </si>
  <si>
    <t>PN3322.S745.P377</t>
  </si>
  <si>
    <t>83-22</t>
  </si>
  <si>
    <t>El feretro de cristal</t>
  </si>
  <si>
    <t>PN3322.E88.F47</t>
  </si>
  <si>
    <t>97-22</t>
  </si>
  <si>
    <t>Fermentacion: historia de un alma</t>
  </si>
  <si>
    <t>PN3322.S77.F47</t>
  </si>
  <si>
    <t>95-22</t>
  </si>
  <si>
    <t>Los desorientados</t>
  </si>
  <si>
    <t>PN3322.M3.D47</t>
  </si>
  <si>
    <t>94-22</t>
  </si>
  <si>
    <t>El vino de los bravos</t>
  </si>
  <si>
    <t>PN3322.G67L.V55</t>
  </si>
  <si>
    <t>91-22</t>
  </si>
  <si>
    <t>La policia de la memoria</t>
  </si>
  <si>
    <t>Yoko Ogawa</t>
  </si>
  <si>
    <t>PN3322.O429.P65</t>
  </si>
  <si>
    <t>90-22</t>
  </si>
  <si>
    <t>Diccinario Pla de literatura</t>
  </si>
  <si>
    <t>Karl (Carlos) Vossler</t>
  </si>
  <si>
    <t>José Maria Valverde</t>
  </si>
  <si>
    <t>John S. Brushwood</t>
  </si>
  <si>
    <t>El resplandor intelectual de la imágenes: estudios de emblemática y literatura novohispana</t>
  </si>
  <si>
    <t>Los contemporáneos por si mismos</t>
  </si>
  <si>
    <t>En el reino fantástico de los aparecidos: Roa Bárcenas, Fuentes y Pacheco</t>
  </si>
  <si>
    <t>Jaroslav Dvorácek</t>
  </si>
  <si>
    <t>Crove</t>
  </si>
  <si>
    <t>PN523.95.C95.A67</t>
  </si>
  <si>
    <t>Grover</t>
  </si>
  <si>
    <t>La orden de Caballería</t>
  </si>
  <si>
    <t>Cuento contigo: cuentos para jóvenes escrito por jovenes</t>
  </si>
  <si>
    <t>Historias caballerescas del siglo XVI. V:1 ;Crónica del Cid Ruy Díaz, Historia de Enrique fijo de doña Oliva, La historia de los nobles caballeros Oliveros de Castilla y Artús d Algarbe, Libro del conde Patinuplés, Historia de la reina Sebilla, La crónica del noble caballero el conde Fernán Goncales, La espantosa y admirable vida de Roberto el Diablo.</t>
  </si>
  <si>
    <t>Historias caballerescas del siglo XVI. V:2 ; Libro del rey Canamor, La historia de los dos enamorados Flores y Blancaflor, La La corónica de los nobles caballeros Tablante de Ricamonte y de Jofre, La historia de la linda Magalona, La Poncella de Francia, Historia del emperador Carlo Magno y de los doze pares de Francia, Historia del caballero Clamades, La historia del noble caballero París y de la donzella Viana.</t>
  </si>
  <si>
    <t>Chryles</t>
  </si>
  <si>
    <t>Los toros en la literatura contemporanea</t>
  </si>
  <si>
    <t>Lo que cuenta el vecino : cuentos contemporáneos de los Estados Unidos</t>
  </si>
  <si>
    <t>El jardín de vidrio</t>
  </si>
  <si>
    <t>PN3322.T518.J37</t>
  </si>
  <si>
    <t>112-22</t>
  </si>
  <si>
    <t>La vida sin maquillaje</t>
  </si>
  <si>
    <t>Maryse Condé</t>
  </si>
  <si>
    <t>PN3322.C66A.V55</t>
  </si>
  <si>
    <t>98-22</t>
  </si>
  <si>
    <t>Los jardines estatuarios</t>
  </si>
  <si>
    <t>Jacques Abeille</t>
  </si>
  <si>
    <t>PN3322.A2I.J37</t>
  </si>
  <si>
    <t>100-22</t>
  </si>
  <si>
    <t>Incienso</t>
  </si>
  <si>
    <t>Eileen Chang</t>
  </si>
  <si>
    <t>PN3322.CH354.I52</t>
  </si>
  <si>
    <t>101-22</t>
  </si>
  <si>
    <t>El fantasma y la señora Muir</t>
  </si>
  <si>
    <t>R. A. Dick</t>
  </si>
  <si>
    <t>PN3322.D53R.F35</t>
  </si>
  <si>
    <t>103-22</t>
  </si>
  <si>
    <t>Los fabulosos Frank: Una autobiografía</t>
  </si>
  <si>
    <t>Michael Frank</t>
  </si>
  <si>
    <t>Alianza De Novelas</t>
  </si>
  <si>
    <t>PN3322.F725.F33</t>
  </si>
  <si>
    <t>104-22</t>
  </si>
  <si>
    <t>La mejor voluntad</t>
  </si>
  <si>
    <t>Jane Smiley</t>
  </si>
  <si>
    <t>PN3322.S664.M45</t>
  </si>
  <si>
    <t>106-22</t>
  </si>
  <si>
    <t>Basilisco</t>
  </si>
  <si>
    <t>Jon Bilbao</t>
  </si>
  <si>
    <t>108-22</t>
  </si>
  <si>
    <t>PN3322.L455.I598</t>
  </si>
  <si>
    <t>110-22</t>
  </si>
  <si>
    <t>Vacaciones en el Cáucaso</t>
  </si>
  <si>
    <t>María Iordaidu</t>
  </si>
  <si>
    <t>PN3322.I673.V33</t>
  </si>
  <si>
    <t>114-22</t>
  </si>
  <si>
    <t>115-22</t>
  </si>
  <si>
    <t>El hombre que vendio la luna</t>
  </si>
  <si>
    <t>PN3322.H43I.H65</t>
  </si>
  <si>
    <t>117-22</t>
  </si>
  <si>
    <t>La bobe</t>
  </si>
  <si>
    <t>PN3322.B475.B63</t>
  </si>
  <si>
    <t>121-22</t>
  </si>
  <si>
    <t>Masterpieces of World Literature</t>
  </si>
  <si>
    <t>PN523.M37</t>
  </si>
  <si>
    <t>122-22</t>
  </si>
  <si>
    <t>Varios Autores</t>
  </si>
  <si>
    <t>Centro Universitario de Ciencias Sociales y Humanidades</t>
  </si>
  <si>
    <t>El exorcista</t>
  </si>
  <si>
    <t>William P. Blatty</t>
  </si>
  <si>
    <t>PN3322.B5377.E95</t>
  </si>
  <si>
    <t>140-22</t>
  </si>
  <si>
    <t>Satelite T1</t>
  </si>
  <si>
    <t>Jeffery Lloyd Castle</t>
  </si>
  <si>
    <t>125-22</t>
  </si>
  <si>
    <t>Cita en la eternidad</t>
  </si>
  <si>
    <t>PN3322.H43I.C57</t>
  </si>
  <si>
    <t>133-22</t>
  </si>
  <si>
    <t>Los negros fosos de la luna</t>
  </si>
  <si>
    <t>PN3322.H431.N44</t>
  </si>
  <si>
    <t>135-22</t>
  </si>
  <si>
    <t>Intriga Estelar</t>
  </si>
  <si>
    <t>PN3322.H43I.I58</t>
  </si>
  <si>
    <t>127-22</t>
  </si>
  <si>
    <t>Jones el hombre estelar</t>
  </si>
  <si>
    <t>PN3322.H43I.J65</t>
  </si>
  <si>
    <t>137-22</t>
  </si>
  <si>
    <t>Tunel en el espacio</t>
  </si>
  <si>
    <t>PN3322.H43I.T85</t>
  </si>
  <si>
    <t>129-22</t>
  </si>
  <si>
    <t>La gata del soltero</t>
  </si>
  <si>
    <t>L.F. Hoffman</t>
  </si>
  <si>
    <t>PN3322.H615.G37</t>
  </si>
  <si>
    <t>142-22</t>
  </si>
  <si>
    <t>Del cielo a casa</t>
  </si>
  <si>
    <t>Hebe Uhart</t>
  </si>
  <si>
    <t>PN3322.U32.C54</t>
  </si>
  <si>
    <t>131-22</t>
  </si>
  <si>
    <t>La luna nueva.Nacionalismo.Personalidad.Sadhana</t>
  </si>
  <si>
    <t>PN3322.T33.L85</t>
  </si>
  <si>
    <t>141-22</t>
  </si>
  <si>
    <t>Canto yo y la montaña baila</t>
  </si>
  <si>
    <t>PN3322.S642.C35</t>
  </si>
  <si>
    <t>124-22</t>
  </si>
  <si>
    <t>Razas del futuro</t>
  </si>
  <si>
    <t>Alfred Elton Van Vogt</t>
  </si>
  <si>
    <t>PN3322.V594.R39</t>
  </si>
  <si>
    <t>144-22</t>
  </si>
  <si>
    <t>Slan</t>
  </si>
  <si>
    <t>PN3322.V594.S52</t>
  </si>
  <si>
    <t>146-22</t>
  </si>
  <si>
    <t>PN3321.95.C95.T74</t>
  </si>
  <si>
    <t>PN3321.95.C95.W55 V.1</t>
  </si>
  <si>
    <t>PN3321.95.C95.W55 V.2</t>
  </si>
  <si>
    <t>La India literaria: Mahabarata.Bagavad gita.Los Vedas. Leyes de manu. Poesia Teatro. Cuentos. Apologosy Leyendas</t>
  </si>
  <si>
    <t>PN3322.A758F.C65</t>
  </si>
  <si>
    <t>La muerte viene hacia el arzobispo</t>
  </si>
  <si>
    <t>PN3322.C393.M84</t>
  </si>
  <si>
    <t>160-22</t>
  </si>
  <si>
    <t>PN3322.A887.P75</t>
  </si>
  <si>
    <t>162-22</t>
  </si>
  <si>
    <t>Pride and prejudice</t>
  </si>
  <si>
    <t>PN3322.P55E.M37</t>
  </si>
  <si>
    <t>164-22</t>
  </si>
  <si>
    <t>Luis Pineda</t>
  </si>
  <si>
    <t>Marea Negra</t>
  </si>
  <si>
    <t>PN3322.A75U.R48</t>
  </si>
  <si>
    <t>166-22</t>
  </si>
  <si>
    <t>La reunión del chocolate</t>
  </si>
  <si>
    <t>Luis Jorge Arnau</t>
  </si>
  <si>
    <t>PN3322.T737C.V36</t>
  </si>
  <si>
    <t>168-22</t>
  </si>
  <si>
    <t>El vaquero más auténtico que existió</t>
  </si>
  <si>
    <t>Ignacio Trejo Fuentes</t>
  </si>
  <si>
    <t>PN3322.O558M.CH47</t>
  </si>
  <si>
    <t>170-22</t>
  </si>
  <si>
    <t>Chernóbil</t>
  </si>
  <si>
    <t>Iliana Olmedo</t>
  </si>
  <si>
    <t>corregir editorial</t>
  </si>
  <si>
    <t>Héctor Abad Faciolince</t>
  </si>
  <si>
    <t>Exile Editions</t>
  </si>
  <si>
    <t>Rincón de Selva</t>
  </si>
  <si>
    <t>El que la hace...¿la paga?: Cuentos policíacos latinoamericanos</t>
  </si>
  <si>
    <t>Narrativa hispanoamericana 1816-1981: historia y antología,: V.5, La generación de 1939 en adelante, Centroamerica, Cuba, Ecuador, Puerto Rico, Republica dominicana, Venezuela.</t>
  </si>
  <si>
    <t>horayveinte</t>
  </si>
  <si>
    <t>3 voces del Cono Sur</t>
  </si>
  <si>
    <t>La sabiduría criolla : refranero Hispanoamericano</t>
  </si>
  <si>
    <t xml:space="preserve">Akal historia de la literatura: Literatura y sociedad en el mundo occidental: V.6 .El Mundo Moderno 1914 hasta nuestros días. 
</t>
  </si>
  <si>
    <t>Cardenio entre Cervantes y Shakespeare: Historia de una obre perdida</t>
  </si>
  <si>
    <t>Dictonnaire universel des littératures: V.2. G-0</t>
  </si>
  <si>
    <t>Dictonnaire universel des littératures: V.3. P-Z</t>
  </si>
  <si>
    <t>PN523.E68 V.2</t>
  </si>
  <si>
    <t>Literatura del siglo XX y cristianismo V.3: La esperanza humana</t>
  </si>
  <si>
    <t>Literatura del siglo XX y cristianismo V.4: La esperanza en Dios nuestro padre</t>
  </si>
  <si>
    <t>Literatura del siglo XX y cristianismo V.5: Amores humanos</t>
  </si>
  <si>
    <t>Universo de locos</t>
  </si>
  <si>
    <t>PN3322.B769F.U53</t>
  </si>
  <si>
    <t>158-22</t>
  </si>
  <si>
    <t>Cuentos Escogidos</t>
  </si>
  <si>
    <t>PN3322.T65.C84</t>
  </si>
  <si>
    <t>156-22</t>
  </si>
  <si>
    <t>Complete Stories and Poems</t>
  </si>
  <si>
    <t>PN3322.P64.C65</t>
  </si>
  <si>
    <t>152-22</t>
  </si>
  <si>
    <t>PN3322.K32.A43 1950</t>
  </si>
  <si>
    <t>154-22</t>
  </si>
  <si>
    <t>Salsipuedes</t>
  </si>
  <si>
    <t>Diego Moreno</t>
  </si>
  <si>
    <t>ILCSA</t>
  </si>
  <si>
    <t>PN3322.M67D.S25</t>
  </si>
  <si>
    <t>150-22</t>
  </si>
  <si>
    <t>Los monstruos del espacio</t>
  </si>
  <si>
    <t>PN3322.V594.M65</t>
  </si>
  <si>
    <t>148-22</t>
  </si>
  <si>
    <t>Autores</t>
  </si>
  <si>
    <t>Corregir año</t>
  </si>
  <si>
    <t>Corregir el apellido del autor</t>
  </si>
  <si>
    <t>Corregir autor</t>
  </si>
  <si>
    <t>Arenas Movedizas</t>
  </si>
  <si>
    <t>PN3322.H657.A73</t>
  </si>
  <si>
    <t>1344-13</t>
  </si>
  <si>
    <t>Popol Vuj: Libro sagrado de los mayas</t>
  </si>
  <si>
    <t>Historia de la literatura universal:V.3. Con textos antológicos y resúmenes argumentales: Literaturas medievales de transmisión escrita</t>
  </si>
  <si>
    <t>Historia de la literatura universal:V.4. Con textos antológicos y resúmenes argumentales: El Renacimiento desde sus preliminares</t>
  </si>
  <si>
    <t>Historia de la literatura universal:V.5.Con textos antológicos y resúmenes argumentales: Reforma, Contrarreforma y Barroco</t>
  </si>
  <si>
    <t>Historia de la literatura universal:V.6. Con textos antológicos y resúmenes argumentales: Edad de la razón y prerromanticismo</t>
  </si>
  <si>
    <t>Historia de la literatura universal:V.8. Con textos antológicos y resúmenes argumentales: La entrada en el siglo XX</t>
  </si>
  <si>
    <t>Historia de la literatura universal: V.9.Con textos antológicos y resúmenes argumentales: De las vanguardias a nuestros dias (I)</t>
  </si>
  <si>
    <t>Historia de la literatura universal:V.10. Con textos antológicos y resúmenes argumentales: De la vanguardia a nuestros dias (II)</t>
  </si>
  <si>
    <t>Ijwan Al-Safa'</t>
  </si>
  <si>
    <t>La eternidad por fin comienza un lunes o El grande viaje del Cisne Negro sobre los lagos de hielo de Irlanda</t>
  </si>
  <si>
    <t>El retablo del Conde Eros</t>
  </si>
  <si>
    <t>Menajem Mendel : desde Odesa, a su esposa Sheine Sheindel en Kasrilevke 1910</t>
  </si>
  <si>
    <t>American Literature: V,1. The 17th and 18th Centuries</t>
  </si>
  <si>
    <t>148-14</t>
  </si>
  <si>
    <t>Manual de Historia de la Literatura Española</t>
  </si>
  <si>
    <t>La claraviesa</t>
  </si>
  <si>
    <t xml:space="preserve">Corregir el año </t>
  </si>
  <si>
    <t>PN523.8.H58 2001 V.1</t>
  </si>
  <si>
    <t>PN523.8.H58 2001 V.2</t>
  </si>
  <si>
    <t>PN523.8.H58 2001 V.3</t>
  </si>
  <si>
    <t>CORREGIR AÑO</t>
  </si>
  <si>
    <t>Estudios mexicanos</t>
  </si>
  <si>
    <t>Índice de escritores latinoamericanos</t>
  </si>
  <si>
    <t>Historia de la Literatura Latinoamericana V.1.</t>
  </si>
  <si>
    <t>Historia de la Literatura Latinoamericana V.2.</t>
  </si>
  <si>
    <t>Leonid Andréiev Nicoláievich</t>
  </si>
  <si>
    <t>El valor del miedo</t>
  </si>
  <si>
    <t>Corregir ficha</t>
  </si>
  <si>
    <t>De cómo se perdió y recuperó el maíz: Tu til o bit il-a tup te ixim sok te tut il o bit il cha jajch te ixime</t>
  </si>
  <si>
    <t>Corregir editorial</t>
  </si>
  <si>
    <t>El Hijo Pródigo : antología</t>
  </si>
  <si>
    <t>El lector novohispano : Una antología de la literatura mexicana colonial</t>
  </si>
  <si>
    <t>La filosofía náhuatl: Estudiada en sus fuentes</t>
  </si>
  <si>
    <t>El Renacimiento: periódico literario (México, 1869)</t>
  </si>
  <si>
    <t>Corregir título</t>
  </si>
  <si>
    <t>María la Monarca</t>
  </si>
  <si>
    <t>El señor de los últimos días: Visiones del año mil</t>
  </si>
  <si>
    <t>Corregir colección</t>
  </si>
  <si>
    <t>Para restaurar</t>
  </si>
  <si>
    <t>Joaquina Rodríguez Plaza</t>
  </si>
  <si>
    <t>1338-13</t>
  </si>
  <si>
    <t>PN523.93.C65.M36 V.1</t>
  </si>
  <si>
    <t>Jovenes autores cubanos: relatos, poemas experimentales, fotografías</t>
  </si>
  <si>
    <t>El libro de las argucias: relatos árabes: V.2. Califas, visires y jueces</t>
  </si>
  <si>
    <t>Museo de la Literatura Checa</t>
  </si>
  <si>
    <t>Anthology of chinese literature : from early times to the fourteenth century</t>
  </si>
  <si>
    <t>Literatura neohelénica; Antologia : del siglo X a Kavafis</t>
  </si>
  <si>
    <t>Anthology of Japanese literature: from the earliest era to the mid-nineteentb century</t>
  </si>
  <si>
    <t>La literatura Japonesa</t>
  </si>
  <si>
    <t>World within walls: Japanese literature of the pre-modern era 1600-1867</t>
  </si>
  <si>
    <t>Perlesvaus, o, el alto libro del Graal</t>
  </si>
  <si>
    <t>Sir Gawain y el Caballero Verde</t>
  </si>
  <si>
    <t>El libro de las mil y una noche V.1</t>
  </si>
  <si>
    <t>El libro de las mil y una noche V.2</t>
  </si>
  <si>
    <t>El libro de las mil y una noche V.3</t>
  </si>
  <si>
    <t>Libro de las mil y una noches V.1</t>
  </si>
  <si>
    <t>Libro de las mil y una noches V.2</t>
  </si>
  <si>
    <t>Libro de las mil y una noches V.3</t>
  </si>
  <si>
    <t>Las mil y una noches tomo V.1</t>
  </si>
  <si>
    <t>Las mil y una noches tomo V.2</t>
  </si>
  <si>
    <t>Las mil y una noches tomo V.3</t>
  </si>
  <si>
    <t>Las mil y una noches tomo V.4</t>
  </si>
  <si>
    <t>PN697.5.M555 2003 V.1</t>
  </si>
  <si>
    <t>PN697.5.M555 2003 V.2</t>
  </si>
  <si>
    <t>PN697.5.M555 2003 V.4</t>
  </si>
  <si>
    <t>PN697.5.M555 2005 V.1</t>
  </si>
  <si>
    <t>PN697.5.M555 2005 V.2</t>
  </si>
  <si>
    <t>PN697.5.M555 2005 V.3</t>
  </si>
  <si>
    <t>Las mil y una noches: V.1. Noches primera a doscientas ochenta y dos</t>
  </si>
  <si>
    <t>PN697.5.V53 V.1</t>
  </si>
  <si>
    <t>Las arenas de Marte</t>
  </si>
  <si>
    <t>PN3322.C583.A73</t>
  </si>
  <si>
    <t>172-22</t>
  </si>
  <si>
    <t>Peter Camenzind</t>
  </si>
  <si>
    <t>PN3322.H48.P37 1953</t>
  </si>
  <si>
    <t>174-22</t>
  </si>
  <si>
    <t>Una fiera: Novela</t>
  </si>
  <si>
    <t>Editorial Juventud</t>
  </si>
  <si>
    <t>PN3322.P477.F54</t>
  </si>
  <si>
    <t>176-22</t>
  </si>
  <si>
    <t>La estrella vacia</t>
  </si>
  <si>
    <t>Librería de Manuel Porrúa</t>
  </si>
  <si>
    <t>PN3322.S724.E88</t>
  </si>
  <si>
    <t>178-22</t>
  </si>
  <si>
    <t>PN3322.B335.V54</t>
  </si>
  <si>
    <t>180-22</t>
  </si>
  <si>
    <t>J. G. Ballard</t>
  </si>
  <si>
    <t>El Viento de la Nada</t>
  </si>
  <si>
    <t>Casí el paraíso</t>
  </si>
  <si>
    <t>El hombre que susurraba al oido de los caballos</t>
  </si>
  <si>
    <t>Nicholas Evans</t>
  </si>
  <si>
    <t>PN3322.E988.H65</t>
  </si>
  <si>
    <t>190-22</t>
  </si>
  <si>
    <t>Where the wild things are</t>
  </si>
  <si>
    <t>PN3321.2.S46</t>
  </si>
  <si>
    <t>188-22</t>
  </si>
  <si>
    <t>Del alma de San Pedro Tututepec lo sabe</t>
  </si>
  <si>
    <t>PN3321.92.J55</t>
  </si>
  <si>
    <t>Palabrabierta</t>
  </si>
  <si>
    <t>PN3321.92.B5</t>
  </si>
  <si>
    <t>184-22</t>
  </si>
  <si>
    <t>PN523.C37</t>
  </si>
  <si>
    <t>182-22</t>
  </si>
  <si>
    <t>Grupo Editorial 7</t>
  </si>
  <si>
    <t>Fantasias en carrusel V.1</t>
  </si>
  <si>
    <t>Fantasias en carrusel V.2</t>
  </si>
  <si>
    <t>PN3322.A95.F3 V.1</t>
  </si>
  <si>
    <t>PN3322.A95.F3 V.2</t>
  </si>
  <si>
    <t>El gran solitario de Palacio</t>
  </si>
  <si>
    <t>PN3322.A99.O2 V.2</t>
  </si>
  <si>
    <t>Obras completas V.2</t>
  </si>
  <si>
    <t>ERROR TIPOGRAFICO EN EL NOMBRE DEL AUTOR</t>
  </si>
  <si>
    <t>ERROR TIPOGRAFICO EN EL NOMBRE DEL AUTOR Y CORREGIR NOMBRE EN PROMETEO</t>
  </si>
  <si>
    <t>CORREGIR NOMBRE DEL AUTOR EN PROMETEO</t>
  </si>
  <si>
    <t>Trilogía Cleave: Eclipse, Imposturas, Antigua Luz</t>
  </si>
  <si>
    <t>PN3322.B353.D4</t>
  </si>
  <si>
    <t xml:space="preserve">Corregir colección </t>
  </si>
  <si>
    <t>El cuento de los cuentos V.2</t>
  </si>
  <si>
    <t>¡Cuiloni!. Historia de una lágrima</t>
  </si>
  <si>
    <t>Aubrey Vincent Beardsley</t>
  </si>
  <si>
    <t>Cartas a Nelson Algren: Un amor transatlántico, 1947-1964</t>
  </si>
  <si>
    <t>PN3321.A563 V.1</t>
  </si>
  <si>
    <t>PN3321.A563 V.2</t>
  </si>
  <si>
    <t>PN3321.A563 V.3</t>
  </si>
  <si>
    <t>Antología de los cuentos de terror: V.2 De Charles Dickens a M.R. James</t>
  </si>
  <si>
    <t>PN3321.91.C8.N8</t>
  </si>
  <si>
    <t>Gobierno del Estado Secretaría de Educación</t>
  </si>
  <si>
    <t>Aguascalientes estancias y senderos: poesía, novela, ensayo y teatro 1850-1991</t>
  </si>
  <si>
    <t>Antología del centenario: estudio documentado de la literatura mexicana durante el primer siglo de independencia, primera parte, 1800-1821. V. I</t>
  </si>
  <si>
    <t>Antología del centenario: estudio documentado de la literatura mexicana durante el primer siglo de independencia, primera parte, 1800-1821. V. II</t>
  </si>
  <si>
    <t>Antología de la narrativa mexicana del Siglo XX. V.1</t>
  </si>
  <si>
    <t>Antología de la narrativa mexicana del Siglo XX. V2</t>
  </si>
  <si>
    <t>Antología novela moderna y contemporanea en México</t>
  </si>
  <si>
    <t>Colegio de Ciencias y Humanidades</t>
  </si>
  <si>
    <t>Antología del cuento oaxaqueño</t>
  </si>
  <si>
    <t>Apenitas te lo cuento: Relatos de los pueblos negros de la costa chica de Oaxaca</t>
  </si>
  <si>
    <t>Antología de escritores oaxaqueños : memoria de la muestra de escritores, poetas y compositores oaxaqueños</t>
  </si>
  <si>
    <t>Antología de letras y dramaturgia: Jóvenes creadores 1999-2000, décimo primera generación</t>
  </si>
  <si>
    <t>Antología de letras y dramaturgia: Jóvenes creadores generación, 2000-2001</t>
  </si>
  <si>
    <t>Antología de letras, dramaturgia y guión cinematográfico: Jóvenes creadores generación 2001-2002</t>
  </si>
  <si>
    <t>Antología de letras, dramaturgia, guión cinematográfico y lenguas indígenas: Jóvenes creadores, generación 2011-2012, primer periodo</t>
  </si>
  <si>
    <t>Antología de letras, dramaturgia, guión cinematográfico y blenguas indígenas: Jóvenes creadores, generación 2012-2013, segundo periodo</t>
  </si>
  <si>
    <t>Antología de letras, dramaturgia, guion cinematográfico y lenguas indígenas: Jóvenes creadores 2015-2016: V.1, Primer periodo</t>
  </si>
  <si>
    <t>Antología de letras, dramaturgia, guion cinematográfico y lenguas indígenas: Jóvenes creadores 2015-2016: V.2, Segundo periodo</t>
  </si>
  <si>
    <t>Antología de letras, dramaturgia, guion cinematográfico y lenguas indígenas: Jóvenes creadores 2016-2017: V.1, Primer periodo.</t>
  </si>
  <si>
    <t>Antología de letras, dramaturgia, guion cinematográfico y lenguas indígenas: Jóvenes creadores 2016-2017: V.2, Segundo periodo.</t>
  </si>
  <si>
    <t>Baja California piedra de serpiente : prosa y poesía, siglos XVII-XX. V.2</t>
  </si>
  <si>
    <t>Baja California Sur otro mar otro desierto: poesía, cuento y ensayo 1932-1990</t>
  </si>
  <si>
    <t>Secretaría de las Culturas y Artes de Oaxaca</t>
  </si>
  <si>
    <t>José María Bradomin</t>
  </si>
  <si>
    <t>Campeche punta del ala del país: poesía, narrativa y teatro 1450-1990.</t>
  </si>
  <si>
    <t>Profecias Zapotekas del Amate</t>
  </si>
  <si>
    <t>Chiapas voces particulares: poesía, narrativa y teatro siglos XIX-XX</t>
  </si>
  <si>
    <t>Cinco cuentistas mexicanos: del siglo XIX</t>
  </si>
  <si>
    <t>Ciudad fantasma: Relato fantástico de la ciudad de México (XIX-XXI). V.1</t>
  </si>
  <si>
    <t>Ciudad fantasma: Relato fantástico de la ciudad de México (XIX-XXI). V.2</t>
  </si>
  <si>
    <t>Los 43: Antología literaria</t>
  </si>
  <si>
    <t>Cuentistas de Tierra Adentro</t>
  </si>
  <si>
    <t>Cuentistas de Tierra Adentro III</t>
  </si>
  <si>
    <t>Cuentos y relatos indígenas. V.5</t>
  </si>
  <si>
    <t>Cuentos y relatos indígenas. V.6</t>
  </si>
  <si>
    <t>Cuentos mexicanos: inolvidables. V.2</t>
  </si>
  <si>
    <t>Asociación Nacional de Libreros, A.C</t>
  </si>
  <si>
    <t>Cuentos indígenas</t>
  </si>
  <si>
    <t>Departamento de Investigaciones Históricas</t>
  </si>
  <si>
    <t>Cuentos Purépechas: Antología Nahuatl</t>
  </si>
  <si>
    <t>José Antonio Aspe Ortega</t>
  </si>
  <si>
    <t>Durango una literatura del desarraigo: narrativa, poesía y ensayo 1829-1990</t>
  </si>
  <si>
    <t>Corregir lugar de publicacion</t>
  </si>
  <si>
    <t>Samuel Beckett: El último modernista</t>
  </si>
  <si>
    <t>Flores: novela</t>
  </si>
  <si>
    <t>Libro-fantasma de El libro uruguayo de los muertos (suplemento del libro)</t>
  </si>
  <si>
    <t>La cofradía de los Celestinos</t>
  </si>
  <si>
    <t>La Atlantida</t>
  </si>
  <si>
    <t>PN3322.B467K.S3</t>
  </si>
  <si>
    <t>La acompañante. El Lacayo y la puta</t>
  </si>
  <si>
    <t>De A para X : una historia en cartas</t>
  </si>
  <si>
    <t>Confesiones de escritores : narradores. V.3</t>
  </si>
  <si>
    <t>Cuentos clásicos juveniles: antología</t>
  </si>
  <si>
    <t>Cuentos fantásticos del XIX. V.2. Lo fantástico cotidiano</t>
  </si>
  <si>
    <t>La Edad de oro en la ciencia ficción. V.1.</t>
  </si>
  <si>
    <t>La Edad de oro en la ciencia ficción. V.2.</t>
  </si>
  <si>
    <t>Univesidad Autónoma de Aguascalientes</t>
  </si>
  <si>
    <t>Antología de leyendas. V.1.</t>
  </si>
  <si>
    <t>Antología de leyendas. V.2.</t>
  </si>
  <si>
    <t>PN3321.G3 V.2</t>
  </si>
  <si>
    <t>PN3321.G3 V.1</t>
  </si>
  <si>
    <t>Historias del espejo : narrativa austriaca poskafkiana</t>
  </si>
  <si>
    <t>Visiones de Oaxaca : antología</t>
  </si>
  <si>
    <t xml:space="preserve">Libros eternos para la juventud. V. IV Veinte mil leguas de viaje submarino. Beau Geste. Flor poética hispanoamericana. 
</t>
  </si>
  <si>
    <t>corregir ficha</t>
  </si>
  <si>
    <t>PN3322.F58.S59</t>
  </si>
  <si>
    <t>Kolstomero (Historia de un caballo)</t>
  </si>
  <si>
    <t>E. Domenech Editor</t>
  </si>
  <si>
    <t>PN3322.T65.FK65</t>
  </si>
  <si>
    <t>192-22</t>
  </si>
  <si>
    <t>Silencio y escritura en Salvador Elizondo</t>
  </si>
  <si>
    <t>Leon Felipe Barron Rosas</t>
  </si>
  <si>
    <t>PN3322.E44.B37</t>
  </si>
  <si>
    <t>196-22</t>
  </si>
  <si>
    <t>Triptico erotico</t>
  </si>
  <si>
    <t>Livingston Denegre Vaught</t>
  </si>
  <si>
    <t>PN3322.D456V.T65</t>
  </si>
  <si>
    <t>194-22</t>
  </si>
  <si>
    <t>Los mejores cuentos policiales. V. 2</t>
  </si>
  <si>
    <t>Los mejores cuentos policiales. V. 1</t>
  </si>
  <si>
    <t>1001 libros que hay que leer antes de morir : relatos e historias de todos los tiempos</t>
  </si>
  <si>
    <t>Novena : juego de miradas literarias sobre el beisbol</t>
  </si>
  <si>
    <t>El oro del Barroco : antología de textos en prosa de los siglos de Oro</t>
  </si>
  <si>
    <t>Los 100 mejores libros del siglo XX</t>
  </si>
  <si>
    <t>Relatos cortos de gnomos y elfos</t>
  </si>
  <si>
    <t>El principito/ El Príncipe feliz : y otros cuentos</t>
  </si>
  <si>
    <t>Dirección de Literatura</t>
  </si>
  <si>
    <t>Taurus Ediciones</t>
  </si>
  <si>
    <t>33 historias que han conmovido al mundo</t>
  </si>
  <si>
    <t>Viaje a los mundos imaginarios. V.1</t>
  </si>
  <si>
    <t>Viaje a los mundos imaginarios. V.2</t>
  </si>
  <si>
    <t>Leyendas de los Pieles Rojas</t>
  </si>
  <si>
    <t>Clasicos de la literatura universal. V.2. Literatura Norteamericana</t>
  </si>
  <si>
    <t>Cuentos únicos</t>
  </si>
  <si>
    <t>Retorno a la patagonia</t>
  </si>
  <si>
    <t>Cuentos de las tierras altas escocesas</t>
  </si>
  <si>
    <t>Arena Libros</t>
  </si>
  <si>
    <t>Universidad Autonoma de Puebla</t>
  </si>
  <si>
    <t>Giovanni Boccaccio</t>
  </si>
  <si>
    <t>Libro con hongo</t>
  </si>
  <si>
    <t>Diccionario Zamora Literatura Universal: 2,000 años de literatura, consultor biográfico y literario A-Z</t>
  </si>
  <si>
    <t>Agregar /</t>
  </si>
  <si>
    <t>Corregir autor despues de la /</t>
  </si>
  <si>
    <t>Corregir donante</t>
  </si>
  <si>
    <t>PN3321.2.L57 V.2</t>
  </si>
  <si>
    <t>PN3321.2.L57 V.1</t>
  </si>
  <si>
    <t>La Perla: una publicación de lectura picaresca</t>
  </si>
  <si>
    <t>Interludios eróticos: nuevos placeres</t>
  </si>
  <si>
    <t>Maurice Bernard Sendak</t>
  </si>
  <si>
    <t>Textos paralelos. V.1: Cuentos Británicos</t>
  </si>
  <si>
    <t>Textos paralelos. V.2: Cuentos Americanos</t>
  </si>
  <si>
    <t>PN3321.2.T4 V.1</t>
  </si>
  <si>
    <t>PN3321.2.T4 V.2</t>
  </si>
  <si>
    <t>Tres escritores norteamericanos : Ernest Hemingway , William Faulkner y Robert Frost</t>
  </si>
  <si>
    <t>La voz urgente: antología de literatura chicana en español</t>
  </si>
  <si>
    <t>Los Espectros y otros cuentos fantasticos irlandeses</t>
  </si>
  <si>
    <t>Zoetrope all story: la fábrica de sueños de Francis Ford Coppola</t>
  </si>
  <si>
    <t>Cuento canadiense contemporáneo: breve antología</t>
  </si>
  <si>
    <t>¿Dónde es aquí?: 25 cuentos canadienses</t>
  </si>
  <si>
    <t>PN3321.22.D66 V.1</t>
  </si>
  <si>
    <t>Native canadian fiction and drama</t>
  </si>
  <si>
    <t>PN3321.22.T8 V.1</t>
  </si>
  <si>
    <t>PN3321.22.T8 V.2</t>
  </si>
  <si>
    <t>Tsimshaian narratives: Tricksters, Shamans and Heroes. V.1</t>
  </si>
  <si>
    <t>Tsimshaian narratives: Tricksters, Shamans and Heroes. V.2</t>
  </si>
  <si>
    <t>Palma de Mallorca</t>
  </si>
  <si>
    <t xml:space="preserve">PN3321.4.L57 V.1 </t>
  </si>
  <si>
    <t xml:space="preserve">PN3321.4.L57 V.2 </t>
  </si>
  <si>
    <t>Literatura Francófona: V.2 América</t>
  </si>
  <si>
    <t>Cuentos populares italianos. V.2.</t>
  </si>
  <si>
    <t>Cuentos populares italianos. V.1</t>
  </si>
  <si>
    <t>Conservar y subvertir: cuentos alemanes del siglo XX</t>
  </si>
  <si>
    <t>PN3321.55.G75J V.2</t>
  </si>
  <si>
    <t>PN3321.55.G75J V.1</t>
  </si>
  <si>
    <t>The Juniper Tree and Other Tales from Grimm. V.2</t>
  </si>
  <si>
    <t>The Juniper Tree and Other Tales from Grimm. V.1</t>
  </si>
  <si>
    <t xml:space="preserve">PN3321.55.G755 V.2 </t>
  </si>
  <si>
    <t xml:space="preserve">PN3321.55.G755 V.3 </t>
  </si>
  <si>
    <t xml:space="preserve">PN3321.55.G755 V.4 </t>
  </si>
  <si>
    <t>Cuentos completos. V.2</t>
  </si>
  <si>
    <t>Cuentos completos. V.3</t>
  </si>
  <si>
    <t>Cuentos completos. V.4</t>
  </si>
  <si>
    <t>Las vigilias de Bonaventura</t>
  </si>
  <si>
    <t>En la oscuridad: relatos satíricos en la Rusia Soviética, 1920-1930</t>
  </si>
  <si>
    <t>Paisaje caprichoso de la literatura rusa: Antología</t>
  </si>
  <si>
    <t>Gran colección de la literatura universal: Literatura española II</t>
  </si>
  <si>
    <t>Euna</t>
  </si>
  <si>
    <t>16 Cuentos latinoamericanos: Antología para jóvenes</t>
  </si>
  <si>
    <t>Los escritores indígenas actuales. V.1. Poesía, narrativa, teatro</t>
  </si>
  <si>
    <t>Antología de cuento del Centro Toluqueño de escritores 1983-2000</t>
  </si>
  <si>
    <t>Ediht Garciamoreno Chávez</t>
  </si>
  <si>
    <t>El camino de la novela: permio de narrativa Colima, 1980-2000</t>
  </si>
  <si>
    <t>Las ocho casas : poesía. Se ha perdido una niña : cuento</t>
  </si>
  <si>
    <t>Rogelio Guedea</t>
  </si>
  <si>
    <t>Kosamalotlahtol. Arcoiris de palabras .V.1</t>
  </si>
  <si>
    <t>Kosamalotlahtol. Arcoiris de palabras. V.2</t>
  </si>
  <si>
    <t>Kosamalotlahtol. Arcoiris de palabras. V.3</t>
  </si>
  <si>
    <t>Kosamalotlahtol. Arcoiris de palabras V.4</t>
  </si>
  <si>
    <t>PN3321.92.L4 V.1</t>
  </si>
  <si>
    <t>PN3321.92.L4 V.2</t>
  </si>
  <si>
    <t>PN3321.92.L4 V.3</t>
  </si>
  <si>
    <t>Librería de la viudad de Ch. Bouret</t>
  </si>
  <si>
    <t>Fundación Cobao</t>
  </si>
  <si>
    <t>Letranautas</t>
  </si>
  <si>
    <t>La última niebla. La amortajada</t>
  </si>
  <si>
    <t>Nitro Press</t>
  </si>
  <si>
    <t>PN3322.B664.S5</t>
  </si>
  <si>
    <t>Óscar de la Borbolla</t>
  </si>
  <si>
    <t>Pétrus Borel (El Licántropo)</t>
  </si>
  <si>
    <t>"El Aleph" de Jorge Luis Borges</t>
  </si>
  <si>
    <t>Borges, biografía verbal</t>
  </si>
  <si>
    <t>Biblioteca personal : (prólogos)</t>
  </si>
  <si>
    <t>Borges : obras, reseñas y traducciones inéditas</t>
  </si>
  <si>
    <t>Borges, oral: El libro, La inmortalidad, Emanuel Swedenborg, El cuento policial, El tiempo.</t>
  </si>
  <si>
    <t>Borges en Revista Multicolor (1)</t>
  </si>
  <si>
    <t>PN3322.B67.B673</t>
  </si>
  <si>
    <t>Cartas del fervor: Correspondencia con Maurice Abramowics y Jacobo Sureda,(1919-1928).</t>
  </si>
  <si>
    <t>Ficcionario ; una antología de sus textos</t>
  </si>
  <si>
    <t>Mayan tales from Zinacantán: dreams and stories from the people of the bat</t>
  </si>
  <si>
    <t>Smithsonian Institution</t>
  </si>
  <si>
    <t>La venganza de los aztecas (mitos y profecías)</t>
  </si>
  <si>
    <t>Distribuidora Internacional Popular de Libros Escolares</t>
  </si>
  <si>
    <t>Antología de cuentos mexicanos V.1</t>
  </si>
  <si>
    <t>Antología de cuentos mexicanos V.2</t>
  </si>
  <si>
    <t>Morelos, Literatura bajo el volcán : poesía y narrativa, 1871-1990</t>
  </si>
  <si>
    <t>Nuevos horizontes. Antología de cuento mixe = Ayuujk jä äy y ääw y ayuujk.</t>
  </si>
  <si>
    <t>Javier Perucho</t>
  </si>
  <si>
    <t>Laboratorio Nacional de Materiales Orales</t>
  </si>
  <si>
    <t>Humberto Juventino Robles Ubaldo</t>
  </si>
  <si>
    <t>Cuentos y leyendas de México : tradición oral de grupos indígenas y mestizos</t>
  </si>
  <si>
    <t>Sol, piedra y sombras: veinte cuentistas mexicanos de la primera mitad del siglo XX</t>
  </si>
  <si>
    <t>Sol jaguar: antología de cuentos sobre México</t>
  </si>
  <si>
    <t>Tamaulipas Una literatura a contrapelo: Poesia, narrativa, ensayo y teatro 1851-1992</t>
  </si>
  <si>
    <t>Territorio de leonas: cartografía de narradoras mexicanas en los noventa</t>
  </si>
  <si>
    <t>Cuento 2.0: Consideraciones sobre el cuento mexicano en la era de Internet</t>
  </si>
  <si>
    <t>Corregir país</t>
  </si>
  <si>
    <t>Zacatecas cielo cruel, tierra colorada: poesía, narrativa, ensayo y teatro 1868-1992</t>
  </si>
  <si>
    <t>Valquiria Wey</t>
  </si>
  <si>
    <t>Diccionario general de la literatura Venezolana V.2 M-Z</t>
  </si>
  <si>
    <t>El Decamerón negro : cuentos y leyendas de Africa</t>
  </si>
  <si>
    <t>La niña que creó las estrellas. relatos orales de los bosquimanos/xam</t>
  </si>
  <si>
    <t>Cuentos de los aborígenes australianos : mitos y leyendas tradicionales del país del ensueño</t>
  </si>
  <si>
    <t>Los cuentos pasan… leyendas e imágenes de la Costa de los Esclavos</t>
  </si>
  <si>
    <t xml:space="preserve">corregir la editorial </t>
  </si>
  <si>
    <t>El Vikingo afeitado : relatos de escritores nórdicos</t>
  </si>
  <si>
    <t>101 cuentos clásicos de la India : la tradición de un legado espiritual</t>
  </si>
  <si>
    <t>corregir encabezamiento</t>
  </si>
  <si>
    <t>Historia del León de Piedra y otros cuentos populares tibetanos</t>
  </si>
  <si>
    <t>Lengua de tierra. antología de cuento israelí</t>
  </si>
  <si>
    <t>Kwaidan : cuentos fantásticos del Japón</t>
  </si>
  <si>
    <t>Cuentos populares del Rif cantados por mujeres cuentacuentos</t>
  </si>
  <si>
    <t>Cien años de cuentos nórdicos</t>
  </si>
  <si>
    <t>Narrativa rumana contemporánea</t>
  </si>
  <si>
    <t>PN3322.A193b.H55</t>
  </si>
  <si>
    <t>Flor Aguilera García</t>
  </si>
  <si>
    <t>corregir autor</t>
  </si>
  <si>
    <t>Desafío a la identidad: Viajes, 1950-1993</t>
  </si>
  <si>
    <t>Oriente, Oriente</t>
  </si>
  <si>
    <t>Agregar Editorial</t>
  </si>
  <si>
    <t>Cumbres borrascosas</t>
  </si>
  <si>
    <t>Tragicomedia mexicana V.1 : la vida en México de 1940 a1970</t>
  </si>
  <si>
    <t>Tragicomedia mexicana V. 2: la vida en México de 1970 A 1988</t>
  </si>
  <si>
    <t>Tragicomedia mexicana V. 3: la vida en México de 1988 A 1994</t>
  </si>
  <si>
    <t>Me cayo el Veinte</t>
  </si>
  <si>
    <t>El amigo de la muerte de Pedro Antonio Alarcón</t>
  </si>
  <si>
    <t>Gente Nueva</t>
  </si>
  <si>
    <t>PN3322.A546.E83</t>
  </si>
  <si>
    <t xml:space="preserve">Igancio Manuel Altamirano </t>
  </si>
  <si>
    <t>Borrador Editores</t>
  </si>
  <si>
    <t>A vuelo de buen cubero y otras crónicas</t>
  </si>
  <si>
    <t>Viento del Este, viento del Oeste</t>
  </si>
  <si>
    <t>Steerforth Press</t>
  </si>
  <si>
    <t xml:space="preserve">Corregir la editorial y agregar páginas </t>
  </si>
  <si>
    <t>Costa-Aamic</t>
  </si>
  <si>
    <t>Teresa Batista: cansada de guerra</t>
  </si>
  <si>
    <t>Corazón: diario de un niño</t>
  </si>
  <si>
    <t>El segundo avión: 11 de Septiembre: 2001-2007</t>
  </si>
  <si>
    <t>¿Por qué Dreyfus?: el ensayo de un crimen</t>
  </si>
  <si>
    <t>Las once mil vergas, o, los amores de un hospedador</t>
  </si>
  <si>
    <t>Mijaíl A.Bulgákov</t>
  </si>
  <si>
    <t>Capitán Sir Richard F. Burton</t>
  </si>
  <si>
    <t>El Rey Vikram y el vampiro : cuentos clásicos hindúes de aventuras, magia y amor.</t>
  </si>
  <si>
    <t>Sir Richard Burton</t>
  </si>
  <si>
    <t>Idiomas</t>
  </si>
  <si>
    <t>Español</t>
  </si>
  <si>
    <t>A. S. Byatt</t>
  </si>
  <si>
    <t>Revisar si se pasa a fonoteca</t>
  </si>
  <si>
    <t>Humedad en la parte inferior</t>
  </si>
  <si>
    <t>Guidxa : un cuento del Istmo de Tehuantepec = ti diidxa riui`` ca binnizá nabeza lade ca guidxi nuu gaxha neza Guizii</t>
  </si>
  <si>
    <t>Instituto Sonorense de Cultura</t>
  </si>
  <si>
    <t>PN3321.92.M275 2006</t>
  </si>
  <si>
    <t>Fondo de Cultura Económica de España</t>
  </si>
  <si>
    <t>Fonde de Cultura Economica</t>
  </si>
  <si>
    <t>La colvmna de Hierro: Cicerón y el esplendor del imperio romano</t>
  </si>
  <si>
    <t>El fin del mundo como obra de arte : un relato occidental</t>
  </si>
  <si>
    <t>Del Ganges al Mediterráneo: Un diálogo entre las culturas de India y Europa</t>
  </si>
  <si>
    <t>Agregar autor despues de la /</t>
  </si>
  <si>
    <t>Memoria y olvido, vida de Juan José Arreola, 1920-1947: contada a Fernando del Paso.</t>
  </si>
  <si>
    <t>Ermitaño en París: Páginas autobiográficas</t>
  </si>
  <si>
    <t>Inglés</t>
  </si>
  <si>
    <t>D. C. Heath and Company</t>
  </si>
  <si>
    <t>Miramax</t>
  </si>
  <si>
    <t>Cartucho: Relatos de la lucha en el Norte de México</t>
  </si>
  <si>
    <t>Manuel Arroyo</t>
  </si>
  <si>
    <t>Manuel Arroyo Stephens</t>
  </si>
  <si>
    <t>Los Tarahumaras</t>
  </si>
  <si>
    <t>Cuentos completos V.1</t>
  </si>
  <si>
    <t>Cuentos completos V.2</t>
  </si>
  <si>
    <t>PN3322.A85.C82 2009 V.1</t>
  </si>
  <si>
    <t>PN3322.A85.C82 2009 V.2</t>
  </si>
  <si>
    <t>La receta del tiranosaurio. V.2 : El espacio</t>
  </si>
  <si>
    <t>La receta del tiranosaurio. V.1 :Nuestro futuro</t>
  </si>
  <si>
    <t>La receta del tiranosaurio. V.3 :Ciencia y ficción. Revelaciones personales</t>
  </si>
  <si>
    <t>Agregar contenido y corregir folio</t>
  </si>
  <si>
    <t>Francés</t>
  </si>
  <si>
    <t>corregir colección</t>
  </si>
  <si>
    <t>Obras.V.1: El revés y el derecho, Nupcias, El extranjero, El mito de Sísifo, Calígula, Carnets, 1.</t>
  </si>
  <si>
    <t>Obras.V.5: El exilio y el reino, Discurso de Suecia, Carnets, 3, El primer hombre.</t>
  </si>
  <si>
    <t>Conor Cruise O'Brien</t>
  </si>
  <si>
    <t>Obras escogidas: El extranjero, La peste, El malentendido, Calígula.</t>
  </si>
  <si>
    <t>Ana Rosa Pérez Ransanz</t>
  </si>
  <si>
    <t>Agregar editorial</t>
  </si>
  <si>
    <t>Cao Xueqin</t>
  </si>
  <si>
    <t>2686-11</t>
  </si>
  <si>
    <t>Branes &amp; Noble</t>
  </si>
  <si>
    <t xml:space="preserve">Paul Auster </t>
  </si>
  <si>
    <t>El ingenioso hidalgo Don Quijote de la Mancha</t>
  </si>
  <si>
    <t>Engargolado, portada ligeramente dañada</t>
  </si>
  <si>
    <t>El bosque de los prodigios : bestiario prehispánico y algunas aberraciones</t>
  </si>
  <si>
    <t>Libertarias Prodhufi</t>
  </si>
  <si>
    <t>El Matemático</t>
  </si>
  <si>
    <t>Debemos encontrar frases verdaderas: conversaciones y entrevistas</t>
  </si>
  <si>
    <t>La Literatura como utopía: selección de escritos críticos</t>
  </si>
  <si>
    <t>Agregar colección</t>
  </si>
  <si>
    <t>Eugénie Grandet; la comedia humana</t>
  </si>
  <si>
    <t>León Gozlan</t>
  </si>
  <si>
    <t>Grandeza y decadencia de César Birotteau, perfumista. La Casa de Nucingen</t>
  </si>
  <si>
    <t>Sarrasine y otros relatos</t>
  </si>
  <si>
    <t>Portugués</t>
  </si>
  <si>
    <t>PN3322.C374.O27 V.1</t>
  </si>
  <si>
    <t>Obras completas. V.2: El reino de este mundo, Los pasos Perdidos.</t>
  </si>
  <si>
    <t>Obras completas.V.3: Guerra del tiempo, El acoso y otros relatos.</t>
  </si>
  <si>
    <t>Obras completas. V.1: Écue-yamba-ó, La rebambaramba, Cinco poemas afrocubanos, Historia de lunas, Manita en el suelo, El milagro de anaquillé, Correspondencia con García Caturla.</t>
  </si>
  <si>
    <t>PN3322.C374.O27 V.3</t>
  </si>
  <si>
    <t>PN3322.C374.O27 V.2</t>
  </si>
  <si>
    <t>Obras completas. V.4: La aprendiz de bruja, Concierto barroco, El arpa y la sombra.</t>
  </si>
  <si>
    <t>PN3322.C374.O27 V.4</t>
  </si>
  <si>
    <t>Obras completas. V.5: El siglo de las luces.</t>
  </si>
  <si>
    <t>PN3322.C374.O27 V.5</t>
  </si>
  <si>
    <t>Obras completas. V.6: El recurso del método.</t>
  </si>
  <si>
    <t>PN3322.C374.O27 V.6</t>
  </si>
  <si>
    <t>Obras completas. V.7: La consagración de la primavera (Novela).</t>
  </si>
  <si>
    <t>PN3322.C374.O27 V.7</t>
  </si>
  <si>
    <t>Obras completas. V.8; Crónicas 1: arte, literatura y política.</t>
  </si>
  <si>
    <t>PN3322.C374.O27 V.8</t>
  </si>
  <si>
    <t>Obras completas. V.9; Crónicas 2: Artes, literatura, política.</t>
  </si>
  <si>
    <t>PN3322.C374.O27 V.9</t>
  </si>
  <si>
    <t>PN3322.C374.O27 V.13</t>
  </si>
  <si>
    <t>Obras completas. V.14 :Conferencias.</t>
  </si>
  <si>
    <t>Obras completas. V.15: Letra y solfa: Cine.</t>
  </si>
  <si>
    <t>PN3322.C374.O27 V.14</t>
  </si>
  <si>
    <t>PN3322.C374.O27 V.15</t>
  </si>
  <si>
    <t>PN3322.C374.O27 V.16</t>
  </si>
  <si>
    <t>PN3322.R84.P3 2005</t>
  </si>
  <si>
    <t>Justin Cartwright</t>
  </si>
  <si>
    <t>La Esposa joven</t>
  </si>
  <si>
    <t>El libro de los hombres lobo: información sobre una superstición terrible</t>
  </si>
  <si>
    <t>Arthur &amp; Georges</t>
  </si>
  <si>
    <t>Una historia del mundo en diez capítulos y medio</t>
  </si>
  <si>
    <t>Cimarrón: Historia de un esclavo</t>
  </si>
  <si>
    <t>PN3322.B366.D48 V.1</t>
  </si>
  <si>
    <t>PN3322.B366.D48 V.2</t>
  </si>
  <si>
    <t>La lucha por la vida III: Aurora Roja</t>
  </si>
  <si>
    <t>El mar: Las inquietudes de Shanti Andía: El laberinto de las sirenas: Los pilotos de altura: La estrella del capitán Chimista</t>
  </si>
  <si>
    <t>El cuento de los cuentos V.1</t>
  </si>
  <si>
    <t>Elogio del cuento polaco</t>
  </si>
  <si>
    <t>PN3321.95.P65.E45</t>
  </si>
  <si>
    <t>Corregir numero de la colección</t>
  </si>
  <si>
    <t>El segundo sexo: V.1, Los hechos y los mitos</t>
  </si>
  <si>
    <t>Corregir clasificación</t>
  </si>
  <si>
    <t xml:space="preserve">Javier Castellanos </t>
  </si>
  <si>
    <t>PN3322.C385R.B3 2012</t>
  </si>
  <si>
    <t>Camilo Castelo Branco</t>
  </si>
  <si>
    <t>Ediciones 2.0</t>
  </si>
  <si>
    <t>Mínimo Tránsito</t>
  </si>
  <si>
    <t>Instituto Nacional de Bellas Artes</t>
  </si>
  <si>
    <t>Consejo Estatal para la Cultura y las Artes de Chiapas</t>
  </si>
  <si>
    <t>Alcaldía de Caracas</t>
  </si>
  <si>
    <t>La novela de la Revolución Mexicana: Selección, introducción general, cronología histórica, prólogos, censo de personajes, índice de lugares, vocabulario y bibliografía</t>
  </si>
  <si>
    <t>Nácasinu diidxa = Sólo somos memoria</t>
  </si>
  <si>
    <t>Cervantes: Genio y libertad</t>
  </si>
  <si>
    <t>Españolidad y europeización del Quijote</t>
  </si>
  <si>
    <t>Cervantes 1547-1997: Jornadas de investigación cervantina</t>
  </si>
  <si>
    <t>Fondo Eulalio Ferrer</t>
  </si>
  <si>
    <t>Cervantes y Don Quijote: Estudios mexicanos</t>
  </si>
  <si>
    <t>Miguel de Cervantes</t>
  </si>
  <si>
    <t>PN3322.C478.D65 V.1</t>
  </si>
  <si>
    <t>PN3322.C478.D65 V.2</t>
  </si>
  <si>
    <t>Corregir contenidos</t>
  </si>
  <si>
    <t>La Mancha y El Quijote</t>
  </si>
  <si>
    <t>Angel Dotor</t>
  </si>
  <si>
    <t>Cervantes y Avellaneda: Estudio de una imitación</t>
  </si>
  <si>
    <t>Le faltan paginas y esta marcado en colores</t>
  </si>
  <si>
    <t>La Gitanilla y otras novelas ejemplares</t>
  </si>
  <si>
    <t>Nacional para la Cultura y las Artes</t>
  </si>
  <si>
    <t>El ingenioso Hidalgo Don Quijote de la Mancha V.1</t>
  </si>
  <si>
    <t>El ingenioso Hidalgo Don Quijote de la Mancha V.2</t>
  </si>
  <si>
    <t>El ingenioso hidalgo Don Quijote de la Mancha V.1</t>
  </si>
  <si>
    <t>El ingenioso hidalgo Don Quijote de la Mancha V.2</t>
  </si>
  <si>
    <t>El ingenioso hidalgo don Quijote de la Mancha, Parte:1</t>
  </si>
  <si>
    <t>El ingenioso caballero don Quijote de la Mancha, Parte:2</t>
  </si>
  <si>
    <t>J. Jesús de la Isla</t>
  </si>
  <si>
    <t>Capítulos que se le olvidaron a Cervantes: Ensayo de imitación de un libro inimitable</t>
  </si>
  <si>
    <t>Zeta</t>
  </si>
  <si>
    <t>El ingenioso hidalgo Miguel de Cervantes Saavedra</t>
  </si>
  <si>
    <t>Borges el memorioso: Conversaciones de Jorge Luis Borges con Antonio Carrizo</t>
  </si>
  <si>
    <t>PN3322.B67.B67M</t>
  </si>
  <si>
    <t>265-22</t>
  </si>
  <si>
    <t>Leyendas polacas</t>
  </si>
  <si>
    <t>Susana Strowska</t>
  </si>
  <si>
    <t>Revista de Occidente</t>
  </si>
  <si>
    <t>PN3321.65.P65.S87 1944</t>
  </si>
  <si>
    <t>264-22</t>
  </si>
  <si>
    <t>País de las sombras largas</t>
  </si>
  <si>
    <t>Editorial La Isla</t>
  </si>
  <si>
    <t>PN3322.R84.P3 1971</t>
  </si>
  <si>
    <t>260-22</t>
  </si>
  <si>
    <t>Antología del cuento iraki actual</t>
  </si>
  <si>
    <t>Luz García Castañon</t>
  </si>
  <si>
    <t>PN3321.95.I72.G37</t>
  </si>
  <si>
    <t>258-22</t>
  </si>
  <si>
    <t>Bi tsukek y bi paajo = El conejo y el coyote</t>
  </si>
  <si>
    <t>Telar</t>
  </si>
  <si>
    <t>PN3321.92.B5T</t>
  </si>
  <si>
    <t>256-22</t>
  </si>
  <si>
    <t>Bi metsang mangkuy pøn (El dos pies)</t>
  </si>
  <si>
    <t>PN3321.92.B5 2021</t>
  </si>
  <si>
    <t>254-22</t>
  </si>
  <si>
    <t>El inútil de la familia</t>
  </si>
  <si>
    <t>PN3322.E32.I59</t>
  </si>
  <si>
    <t>250-22</t>
  </si>
  <si>
    <t>PN3322.K54.L537 1999</t>
  </si>
  <si>
    <t>252-22</t>
  </si>
  <si>
    <t>Mano de Obra: relatos breves MMVII</t>
  </si>
  <si>
    <t>PN3321.92.M275 2008</t>
  </si>
  <si>
    <t>248-22</t>
  </si>
  <si>
    <t>Mexicana</t>
  </si>
  <si>
    <t>Manuel Arroyo-Sptephens</t>
  </si>
  <si>
    <t>PN3322.A776.M49</t>
  </si>
  <si>
    <t>267-22</t>
  </si>
  <si>
    <t>Lin Yutang</t>
  </si>
  <si>
    <t>PN3322.L55Y.P67</t>
  </si>
  <si>
    <t>288-22</t>
  </si>
  <si>
    <t>El gran Bulpintogtan: Aventuras, actirudes, pruebas, conflictos y desatre de un cerebro contemporáneo</t>
  </si>
  <si>
    <t>H.G. Wells</t>
  </si>
  <si>
    <t>Ececé Editores</t>
  </si>
  <si>
    <t>PN3322.W45.G73</t>
  </si>
  <si>
    <t>286-22</t>
  </si>
  <si>
    <t>La nave del mal</t>
  </si>
  <si>
    <t>Editorial Bruguera</t>
  </si>
  <si>
    <t>PN3322.P67.N38</t>
  </si>
  <si>
    <t>283-22</t>
  </si>
  <si>
    <t>Ita Andewi. Leyenda mixteca: novela</t>
  </si>
  <si>
    <t>Mariano López Ruiz</t>
  </si>
  <si>
    <t>Secretaria de Cultura del Estado de Oaxaca</t>
  </si>
  <si>
    <t>PN3322.L666.I82</t>
  </si>
  <si>
    <t>281-22</t>
  </si>
  <si>
    <t>Cancion de navidad. El grillo del hogar. Historia de dos ciudades</t>
  </si>
  <si>
    <t>PN3322.D534.C353</t>
  </si>
  <si>
    <t>279-22</t>
  </si>
  <si>
    <t>Las aventuras de Arthur Gordon Pym</t>
  </si>
  <si>
    <t>271-22</t>
  </si>
  <si>
    <t>Clive Barker</t>
  </si>
  <si>
    <t>PN3322.B3565.L53</t>
  </si>
  <si>
    <t>277-22</t>
  </si>
  <si>
    <t>Quemar las naves: Cuentos Completos</t>
  </si>
  <si>
    <t>Editorial Sexto Piso</t>
  </si>
  <si>
    <t>PN3322.C379.QU4</t>
  </si>
  <si>
    <t>275-22</t>
  </si>
  <si>
    <t>Benito Cereno. Billy Budd, marinero</t>
  </si>
  <si>
    <t>PN3322.M458.B4B</t>
  </si>
  <si>
    <t>273-22</t>
  </si>
  <si>
    <t>El laberinto de los Espíritus</t>
  </si>
  <si>
    <t>PN3322.R849K.L33</t>
  </si>
  <si>
    <t>269-22</t>
  </si>
  <si>
    <t>Novelas ejemplares: Rinconete y Cortadillo, El Licenciado Vidriera. El casamiento engañoso</t>
  </si>
  <si>
    <t>Obras completas V.1; Don Quijote de la Mancha</t>
  </si>
  <si>
    <t>Obras completas V.4; La galatea, Persiles y Sigismunda</t>
  </si>
  <si>
    <t>PN3322.C478.O27 1993 V.1</t>
  </si>
  <si>
    <t>PN3322.C478.O27 1993 V.4</t>
  </si>
  <si>
    <t>Obras completas: La Galatea, Don Quijote de la mancha, Novelas ejemplares, Persiles y Sigismunda, Trato de Argel, Numancia, Ocho comedias y ocho entremeses, Viaje del parnaso, Poesías.</t>
  </si>
  <si>
    <t>Visor Libros</t>
  </si>
  <si>
    <t>Turguenev, F. Dostoievsky, D. Merejkowsky</t>
  </si>
  <si>
    <t>Viaje alrededor de El Quijote</t>
  </si>
  <si>
    <t>La regenta V.1</t>
  </si>
  <si>
    <t>La regenta V.2</t>
  </si>
  <si>
    <t>La regenta (Obras Completas)</t>
  </si>
  <si>
    <t>Corregir Autor</t>
  </si>
  <si>
    <t>Corregir y agregar Editorial</t>
  </si>
  <si>
    <t>Arthur Clarke</t>
  </si>
  <si>
    <t>Santa Helena</t>
  </si>
  <si>
    <t>Corregir Editorial</t>
  </si>
  <si>
    <t>Comeclavos: Apodado también dientes largos y ojo de satán y lord high life y sultán de los tosedores y cabeza hendida y pies negros y chistera y bey de los mentirosos y palabra de honor y casi abogado y embarrullador de procesos y médico de lavativas y alma del interés y lleno de astucia y devorador de patrimonios y barba ahorquillada y padre de la mugre y capitán de los vientos</t>
  </si>
  <si>
    <t>La Estación Perdida</t>
  </si>
  <si>
    <t>Los pasos del hombre: Memorias</t>
  </si>
  <si>
    <t>Corregir traductor en la ultima parte de la ficha</t>
  </si>
  <si>
    <t>Corregir nombre del traductor</t>
  </si>
  <si>
    <t>Corregir editorial y colección</t>
  </si>
  <si>
    <t>Una avanzada del progreso seguido de Las hermanas</t>
  </si>
  <si>
    <t>Distribuciones Fontamara</t>
  </si>
  <si>
    <t>Doubleday, Doran &amp; Compant, Inc.</t>
  </si>
  <si>
    <t>El copartícipe secreto. Joseph Conrad: Homo duplex</t>
  </si>
  <si>
    <t>Cuentos de inquietud: Karin: un recuerdo - Los idiotas - Una avanzadilla del progreso - El regreso - La laguna</t>
  </si>
  <si>
    <t>PN3322.C663.D84</t>
  </si>
  <si>
    <t>Diario de un viaje de Key West a Isla Cozumel: Marzo de MCMXC</t>
  </si>
  <si>
    <t>Obras (Tomo I): El uruguayo, La vida es un tango, La Internacional Argentina, Río de la Plata</t>
  </si>
  <si>
    <t>Alto El Perú</t>
  </si>
  <si>
    <t>Cartas 1937-1963 V.1</t>
  </si>
  <si>
    <t>Cartas 1964-1968 V.2</t>
  </si>
  <si>
    <t>Cartas 1969-1983 V.3</t>
  </si>
  <si>
    <t>PN3322.I24.I58 2013</t>
  </si>
  <si>
    <t>295-22</t>
  </si>
  <si>
    <t>Sonata de primavera,Sonata de estío,Sonata de otoño,Sonata de invierno: Memorias del marqués de Bradomín</t>
  </si>
  <si>
    <t>PN3322.V365.S66</t>
  </si>
  <si>
    <t>292-22</t>
  </si>
  <si>
    <t>PN3322.C478.I53 1975</t>
  </si>
  <si>
    <t>290-22</t>
  </si>
  <si>
    <t>Compañía General de Ediciones, S.A.</t>
  </si>
  <si>
    <t>PN3322.T737.R6 1964</t>
  </si>
  <si>
    <t>303-22</t>
  </si>
  <si>
    <t>El lobo estepario: (solo para locos)</t>
  </si>
  <si>
    <t>PN3322.H48.L63 1951</t>
  </si>
  <si>
    <t>299-22</t>
  </si>
  <si>
    <t>El lobo estepario:( solo para locos)</t>
  </si>
  <si>
    <t>297-22</t>
  </si>
  <si>
    <t>PN3322.C673.O27 V.1</t>
  </si>
  <si>
    <t>PN3322.C673.O27 V.2</t>
  </si>
  <si>
    <t>PN3322.C673.O27 V.3</t>
  </si>
  <si>
    <t>PN3322.C673.O27 V.4</t>
  </si>
  <si>
    <t>PN3322.C673.O272 V.1</t>
  </si>
  <si>
    <t>PN3322.C673.O272 V.2</t>
  </si>
  <si>
    <t>PN3322.C673.O272 V.3</t>
  </si>
  <si>
    <t>Queremos tanto a Glenda y otros relatos</t>
  </si>
  <si>
    <t>Rayuela: Capítulo inédito</t>
  </si>
  <si>
    <t>Mi planeta de chocolate: Siete relatos convertidos en novela, Un homenaje al cuento sin ser cuento, Una historia dulce dentro de la historia más amarga</t>
  </si>
  <si>
    <t>Doubleday &amp; Company, INC.</t>
  </si>
  <si>
    <t>Completar editorial</t>
  </si>
  <si>
    <t>Tijuana: Crimen y olvido</t>
  </si>
  <si>
    <t>Secretaria de la Cultura</t>
  </si>
  <si>
    <t>Eek' lu' un = Estrella en la tierra</t>
  </si>
  <si>
    <t>Corregir el prologo</t>
  </si>
  <si>
    <t>PN3322.C845.L55 V.1</t>
  </si>
  <si>
    <t>PN3322.C845.L55 V.2</t>
  </si>
  <si>
    <t>PN3322.C845.L55 V.3</t>
  </si>
  <si>
    <t>PN3322.C845.L55 V.4</t>
  </si>
  <si>
    <t>PN3322.C845.L55 V.5</t>
  </si>
  <si>
    <t>PN3322.C845.L55 V.6</t>
  </si>
  <si>
    <t>PN3322.C845.L55 V.7</t>
  </si>
  <si>
    <t>PN3322.C845.L55 V.8</t>
  </si>
  <si>
    <t>PN3322.C845.L55 V.9</t>
  </si>
  <si>
    <t>PN3322.C845.L55 V.10</t>
  </si>
  <si>
    <t>PN3322.C845.L55 V.11</t>
  </si>
  <si>
    <t>PN3322.C845.L55 V.12</t>
  </si>
  <si>
    <t>PN3322.C845.L55 V.13</t>
  </si>
  <si>
    <t>PN3322.C845.L55 V.14</t>
  </si>
  <si>
    <t>PN3322.C845.L55 V.15</t>
  </si>
  <si>
    <t>PN3322.C845.L55 V.16</t>
  </si>
  <si>
    <t>PN3322.C845.L55 V.17</t>
  </si>
  <si>
    <t>PN3322.C845.L55 V.18</t>
  </si>
  <si>
    <t>PN3322.C845.L55 V.19</t>
  </si>
  <si>
    <t>PN3322.C845.L55 V.20</t>
  </si>
  <si>
    <t>PN3322.C845.L55 V.21</t>
  </si>
  <si>
    <t>PN3322.C845.L55 V.22</t>
  </si>
  <si>
    <t>PN3322.C845.L55 V.23</t>
  </si>
  <si>
    <t>PN3322.C845.L55 V.24</t>
  </si>
  <si>
    <t>La linterna magica, Tomo II: Ensalada de pollos I</t>
  </si>
  <si>
    <t>La linterna magica, Tomo III: Ensalada de pollos II</t>
  </si>
  <si>
    <t>La linterna magica, Tomo IV: Los mariditos</t>
  </si>
  <si>
    <t>La linterna magica, Tomo V: Historia de Chucho el ninfo</t>
  </si>
  <si>
    <t>La linterna magica, Tomo VI: Historia de Chucho el ninfo</t>
  </si>
  <si>
    <t>La linterna magica, Tomo VII: Los fuereños y la noche buena</t>
  </si>
  <si>
    <t>La linterna magica, Tomo VIII: Poesías</t>
  </si>
  <si>
    <t>La linterna magica, Tomo IX: Artículos ligeros sobre asuntos trascendentales I</t>
  </si>
  <si>
    <t>La linterna magica, Tomo X: Artículos ligeros sobre asuntos trascendentales II</t>
  </si>
  <si>
    <t>La linterna magica, Tomo XI: Isolina la exfigurante (Apuntes de un apuntador) I</t>
  </si>
  <si>
    <t>La linterna magica, Tomo XII: Isolina la exfigurante (Apuntes de un apuntador) II</t>
  </si>
  <si>
    <t>La linterna magica, Tomo XIII: Las Jamonas, Secretos intimos del tocador y del confidente I</t>
  </si>
  <si>
    <t>La linterna magica, Tomo XIV: Las Jamonas, Secretos intimos del tocador y del confidente II</t>
  </si>
  <si>
    <t>La linterna magica, Tomo XV: Versos</t>
  </si>
  <si>
    <t>La linterna magica, Tomo XVI: Las gentes que "son así" (perfiles de hoy) I</t>
  </si>
  <si>
    <t>La linterna magica, Tomo XVII: Las gentes que "son así" (perfiles de hoy) II</t>
  </si>
  <si>
    <t>La linterna magica, Tomo XVIII: Las gentes que "son así" (perfiles de hoy) III</t>
  </si>
  <si>
    <t>La linterna magica, Tomo XIX: Las gentes que "son así" (perfiles de hoy) IV</t>
  </si>
  <si>
    <t>La linterna magica, Tomo XX: Vistazos: Estudios sociales</t>
  </si>
  <si>
    <t>La linterna magica, Tomo XXI: Articulos ligeros sobre asuntos trascendentales I</t>
  </si>
  <si>
    <t>La linterna magica, Tomo XXII: Articulos ligeros sobre asuntos trascendentales II</t>
  </si>
  <si>
    <t>La linterna magica, Tomo XXIII: Gabriel el cerrajero ó Las hijas de mi papá I</t>
  </si>
  <si>
    <t>La linterna magica, Tomo XXIV: Gabriel el cerrajero ó Las hijas de mi papá II</t>
  </si>
  <si>
    <t>Las comidas profundas</t>
  </si>
  <si>
    <t>Antonio Jóse Ponte</t>
  </si>
  <si>
    <t>PN3322.P651.C65</t>
  </si>
  <si>
    <t>318-22</t>
  </si>
  <si>
    <t>El libro de la piedad y de la muerte</t>
  </si>
  <si>
    <t>Pierre Loti</t>
  </si>
  <si>
    <t>PN3322.L67.L53</t>
  </si>
  <si>
    <t>307-22</t>
  </si>
  <si>
    <t>305-22</t>
  </si>
  <si>
    <t>Tristán e Isolda</t>
  </si>
  <si>
    <t>G. Von Strassburg</t>
  </si>
  <si>
    <t>312-22</t>
  </si>
  <si>
    <t>Las mil y una noches: Esmerada selección de cuentos árabes, corregida con el mayor esmero</t>
  </si>
  <si>
    <t>Ediciones Obelisco</t>
  </si>
  <si>
    <t>PN697.5.M557</t>
  </si>
  <si>
    <t>310-22</t>
  </si>
  <si>
    <t>Cuentos de Canterbury V.1</t>
  </si>
  <si>
    <t>Cuentos de Canterbury V.2</t>
  </si>
  <si>
    <t>PN3322.CH39.C84 1946 V.1</t>
  </si>
  <si>
    <t>PN3322.CH39.C84 1946 V.2</t>
  </si>
  <si>
    <t>corregir nombre del traductor</t>
  </si>
  <si>
    <t>corregir nombre de la editotial</t>
  </si>
  <si>
    <t>PN3322.CH45.C84 1988 V.1</t>
  </si>
  <si>
    <t>PN3322.CH45.C84 1988 V.2</t>
  </si>
  <si>
    <t>PN3322.CH44.R45 V.1</t>
  </si>
  <si>
    <t>PN3322.CH44.R45 V.2</t>
  </si>
  <si>
    <t>Dirección Editorial</t>
  </si>
  <si>
    <t>La estepa: Historia de un viaje. Mi vida: Relato de un provinciano</t>
  </si>
  <si>
    <t>La estepa. En el barranco</t>
  </si>
  <si>
    <t>Extraña confesión: Un drama en la cacería</t>
  </si>
  <si>
    <t>Obras esenciales: Cuento, novela corta y teatro</t>
  </si>
  <si>
    <t>Unos buenos zapatos y un cuaderno de notas: Cómo hacer un reportaje</t>
  </si>
  <si>
    <t>Marconio (Marco Antonio Vázquez)</t>
  </si>
  <si>
    <t>Completar autor</t>
  </si>
  <si>
    <t>Sandra Boyd</t>
  </si>
  <si>
    <t>Libro maltratado</t>
  </si>
  <si>
    <t>Agregar el año del Ej.2</t>
  </si>
  <si>
    <t xml:space="preserve">Agregar V.3 </t>
  </si>
  <si>
    <t>Aislado por microorganismos 13/06/19</t>
  </si>
  <si>
    <t>PN3322.C663.C845</t>
  </si>
  <si>
    <t>Louis Bromfield</t>
  </si>
  <si>
    <t>Con humedad</t>
  </si>
  <si>
    <t>El estupor, o, a través de las derrotas (Argumentum)</t>
  </si>
  <si>
    <t>Alfonso Daudet</t>
  </si>
  <si>
    <t>La sonata Concord: Cuentos</t>
  </si>
  <si>
    <t>Mujeres de Washington: Las vidas privadas de las mujeres, amantes y esposas, colegas que sirven y dan placer los hombres de Washington</t>
  </si>
  <si>
    <t xml:space="preserve">Corregir traductor </t>
  </si>
  <si>
    <t>Carlos Dickens</t>
  </si>
  <si>
    <t>Diderot</t>
  </si>
  <si>
    <t>Karen Blixen, (Isak Dinesen)</t>
  </si>
  <si>
    <t>Catalán</t>
  </si>
  <si>
    <t>Cuentos de Chiveros</t>
  </si>
  <si>
    <t>Eliezer Cruz Martínez</t>
  </si>
  <si>
    <t>Carteles Editores</t>
  </si>
  <si>
    <t>PN3321.92.C78</t>
  </si>
  <si>
    <t>322-22</t>
  </si>
  <si>
    <t>Unaccustomed earth</t>
  </si>
  <si>
    <t>Jhumpa Lahiri</t>
  </si>
  <si>
    <t>PN3322.L346.U52</t>
  </si>
  <si>
    <t>320-22</t>
  </si>
  <si>
    <t>La sinfonía pastoral</t>
  </si>
  <si>
    <t>Andre Gide</t>
  </si>
  <si>
    <t>Editorial Poseidon</t>
  </si>
  <si>
    <t>PN3322.G51.S56</t>
  </si>
  <si>
    <t>326-22</t>
  </si>
  <si>
    <t>Adiós a las armas. Tener y no tener</t>
  </si>
  <si>
    <t>324-22</t>
  </si>
  <si>
    <t>PN3322.H45.A33T</t>
  </si>
  <si>
    <t>752-99</t>
  </si>
  <si>
    <t>Editorial Claridad, S.A.</t>
  </si>
  <si>
    <t>PN3322.P64.O2</t>
  </si>
  <si>
    <t>181-95</t>
  </si>
  <si>
    <t>Corregir apellido del presentador</t>
  </si>
  <si>
    <t>El obsceno pájaro de la noche</t>
  </si>
  <si>
    <t>Alitet se va a las montañas: Novela</t>
  </si>
  <si>
    <t>Tijon Siómushkin</t>
  </si>
  <si>
    <t>PN3322.S458.A43</t>
  </si>
  <si>
    <t>336-22</t>
  </si>
  <si>
    <t>Vivir es olvidar y otras narraciones</t>
  </si>
  <si>
    <t>PN3322.P477.V58</t>
  </si>
  <si>
    <t>334-22</t>
  </si>
  <si>
    <t>332-22</t>
  </si>
  <si>
    <t>Editorial Sudamericana</t>
  </si>
  <si>
    <t>La señora Parkington</t>
  </si>
  <si>
    <t>La novela italiana contemporanea</t>
  </si>
  <si>
    <t>PN523.5.R67</t>
  </si>
  <si>
    <t>328-22</t>
  </si>
  <si>
    <t>Cuentos de inquietud</t>
  </si>
  <si>
    <t>PN3322.C663.C84</t>
  </si>
  <si>
    <t>330-22</t>
  </si>
  <si>
    <t>PN3322.B763.S46</t>
  </si>
  <si>
    <t>Notas</t>
  </si>
  <si>
    <t>Fonolibros</t>
  </si>
  <si>
    <t>Yoyo</t>
  </si>
  <si>
    <t>1920-06</t>
  </si>
  <si>
    <t>1921-06</t>
  </si>
  <si>
    <t>1922-06</t>
  </si>
  <si>
    <t>Audio revista</t>
  </si>
  <si>
    <t>AUDIO.PN3321.A83 V.3</t>
  </si>
  <si>
    <t>743-09</t>
  </si>
  <si>
    <t>AUDIO.PN3321.A83 V.4</t>
  </si>
  <si>
    <t>744-09</t>
  </si>
  <si>
    <t>AUDIO.PN3321.A83 V.5</t>
  </si>
  <si>
    <t>745-09</t>
  </si>
  <si>
    <t>Antología voz viva</t>
  </si>
  <si>
    <t>Presentación Ignacio Solares</t>
  </si>
  <si>
    <t>316-22</t>
  </si>
  <si>
    <t>Narrativa</t>
  </si>
  <si>
    <t>1906-10</t>
  </si>
  <si>
    <t>Confabulario: Selección del autor</t>
  </si>
  <si>
    <t>103-07</t>
  </si>
  <si>
    <t>AUDIO.PN3322.A77.C6 Ej 2</t>
  </si>
  <si>
    <t>208-22</t>
  </si>
  <si>
    <t>YoYo</t>
  </si>
  <si>
    <t>1938-06</t>
  </si>
  <si>
    <t>AUDIO.PN3322.A77.C6 Ej.2</t>
  </si>
  <si>
    <t>1939-06</t>
  </si>
  <si>
    <t>AUDIO.PN3322.A77.C6 Ej.3</t>
  </si>
  <si>
    <t>1940-06</t>
  </si>
  <si>
    <t>230-22</t>
  </si>
  <si>
    <t>AUDIO.PN3322.A99.L6 1994</t>
  </si>
  <si>
    <t>2199-05</t>
  </si>
  <si>
    <t>63-07</t>
  </si>
  <si>
    <t>AUDIO.PN3322.B35.P5 Ej.2</t>
  </si>
  <si>
    <t>64-07</t>
  </si>
  <si>
    <t>AUDIO.PN3322.B35.P5 Ej.3</t>
  </si>
  <si>
    <t>65-07</t>
  </si>
  <si>
    <t>87-07</t>
  </si>
  <si>
    <t>88-07</t>
  </si>
  <si>
    <t>89-07</t>
  </si>
  <si>
    <t>AUDIO.PN3322.B675.C82</t>
  </si>
  <si>
    <t>649-10</t>
  </si>
  <si>
    <t>1935-06</t>
  </si>
  <si>
    <t>AUDIO.PN3322.B766.C8 Ej. 2</t>
  </si>
  <si>
    <t>1936-06</t>
  </si>
  <si>
    <t>AUDIO.PN3322.B766.C8 Ej.3</t>
  </si>
  <si>
    <t>1937-06</t>
  </si>
  <si>
    <t>AUDIO.PN3322.C358.E9</t>
  </si>
  <si>
    <t>1947-06</t>
  </si>
  <si>
    <t>AUDIO.PN3322.C358.E9 Ej. 2</t>
  </si>
  <si>
    <t>1948-06</t>
  </si>
  <si>
    <t>1949-06</t>
  </si>
  <si>
    <t>1898-06</t>
  </si>
  <si>
    <t>Universidad Nacional Autonoma de México</t>
  </si>
  <si>
    <t>206-22</t>
  </si>
  <si>
    <t>1904-1980</t>
  </si>
  <si>
    <t>AUDIO.PN3322.C374.M55</t>
  </si>
  <si>
    <t>1909-10</t>
  </si>
  <si>
    <t>El velorio de mi casa y otros textos: Selección del autor</t>
  </si>
  <si>
    <t>246-22</t>
  </si>
  <si>
    <t>El licenciado Vidriera</t>
  </si>
  <si>
    <t>Miguel de Cevantes</t>
  </si>
  <si>
    <t>AUDIO.PN3322.C478.L5</t>
  </si>
  <si>
    <t>1763-07</t>
  </si>
  <si>
    <t>AUDIO.PN3322.C478.L5 Ej.2</t>
  </si>
  <si>
    <t>236-22</t>
  </si>
  <si>
    <t>105-07</t>
  </si>
  <si>
    <t>220-22</t>
  </si>
  <si>
    <t>AUDIO.PN3322.C642.C84</t>
  </si>
  <si>
    <t>646-10</t>
  </si>
  <si>
    <t>AUDIO.PN3322.C67.R3</t>
  </si>
  <si>
    <t>2172-05</t>
  </si>
  <si>
    <t>Recital en vivo en casa</t>
  </si>
  <si>
    <t>La Habana</t>
  </si>
  <si>
    <t>AUDIO.PN3322.C67.R43</t>
  </si>
  <si>
    <t>1911-10</t>
  </si>
  <si>
    <t>AUDIO.PN3322.D53.D3 V.1</t>
  </si>
  <si>
    <t>81-07</t>
  </si>
  <si>
    <t>AUDIO.PN3322.D53.D3 V.2</t>
  </si>
  <si>
    <t>82-07</t>
  </si>
  <si>
    <t>AUDIO.PN3322.D53.D3 V.3</t>
  </si>
  <si>
    <t>83-07</t>
  </si>
  <si>
    <t>AUDIO.PN3322.D53.05 V.1</t>
  </si>
  <si>
    <t>78-07</t>
  </si>
  <si>
    <t>AUDIO.PN3322.D53.05 V.2</t>
  </si>
  <si>
    <t>79-07</t>
  </si>
  <si>
    <t>AUDIO.PN3322.D53.05 V.3</t>
  </si>
  <si>
    <t>80-07</t>
  </si>
  <si>
    <t>Crìmen y castigo</t>
  </si>
  <si>
    <t>AUDIO.PN3322.D68. C7 V.1</t>
  </si>
  <si>
    <t>66-07</t>
  </si>
  <si>
    <t>Fedor Dostoyevsky</t>
  </si>
  <si>
    <t>AUDIO.PN3322.D68. C7 V.2</t>
  </si>
  <si>
    <t>67-07</t>
  </si>
  <si>
    <t>AUDIO.PN3322.D68. C7 V.3</t>
  </si>
  <si>
    <t>68-07</t>
  </si>
  <si>
    <t>AUDIO.PN3322.D682.G7</t>
  </si>
  <si>
    <t>115-07</t>
  </si>
  <si>
    <t>AUDIO.PN3322.D682 G7 Ej. 2</t>
  </si>
  <si>
    <t>232-22</t>
  </si>
  <si>
    <t>Aventuras de Sherlock Holmes</t>
  </si>
  <si>
    <t>1899-06</t>
  </si>
  <si>
    <t>1900-06</t>
  </si>
  <si>
    <t>AUDIO.PN3322.D69.A8 V.3</t>
  </si>
  <si>
    <t>1901-06</t>
  </si>
  <si>
    <t>2197-05</t>
  </si>
  <si>
    <t>AUDIO.PN3322.E44.S25 Ej.2</t>
  </si>
  <si>
    <t>224-22</t>
  </si>
  <si>
    <t>Madam Bobary</t>
  </si>
  <si>
    <t>AUDIO.PN3322.F574.M3 V.1</t>
  </si>
  <si>
    <t>75-07</t>
  </si>
  <si>
    <t>AUDIO.PN3322.F574.M3 V.2</t>
  </si>
  <si>
    <t>76-07</t>
  </si>
  <si>
    <t>AUDIO.PN3322.F574.M3 V.3</t>
  </si>
  <si>
    <t>77-07</t>
  </si>
  <si>
    <t>AUDIO.PN3322.F574.S2 V.1</t>
  </si>
  <si>
    <t>1917-06</t>
  </si>
  <si>
    <t>AUDIO.PN3322.F574.S2 V.2</t>
  </si>
  <si>
    <t>1918-06</t>
  </si>
  <si>
    <t>AUDIO.PN3322.F574.S2 V.3</t>
  </si>
  <si>
    <t>1919-06</t>
  </si>
  <si>
    <t>AUDIO.PN3322.F73.D5 V.1</t>
  </si>
  <si>
    <t>69-07</t>
  </si>
  <si>
    <t>AUDIO.PN3322.F73.D5 V.2</t>
  </si>
  <si>
    <t>70-07</t>
  </si>
  <si>
    <t>AUDIO.PN3322.F73.D5 V.3</t>
  </si>
  <si>
    <t>71-07</t>
  </si>
  <si>
    <t>La región más transparente : capítulo final, voz del autor</t>
  </si>
  <si>
    <t>2174-05</t>
  </si>
  <si>
    <t>Tajimara: Selección del autor</t>
  </si>
  <si>
    <t>1762-07</t>
  </si>
  <si>
    <t>AUDIO.PN3322.G37P.T35 Ej.2</t>
  </si>
  <si>
    <t>212-22</t>
  </si>
  <si>
    <t>Cien años de soledad : fragmentos</t>
  </si>
  <si>
    <t>1086-07</t>
  </si>
  <si>
    <t>99-07</t>
  </si>
  <si>
    <t>238-22</t>
  </si>
  <si>
    <t>107-07</t>
  </si>
  <si>
    <t>114-07</t>
  </si>
  <si>
    <t>228-22</t>
  </si>
  <si>
    <t>1941-06</t>
  </si>
  <si>
    <t>AUDIO.PN3322.H39.L4 V.2</t>
  </si>
  <si>
    <t>1942-06</t>
  </si>
  <si>
    <t>AUDIO.PN3322.H39.L4 V.3</t>
  </si>
  <si>
    <t>1943-06</t>
  </si>
  <si>
    <t>117-07</t>
  </si>
  <si>
    <t>AUDIO.PN3322.H397.W3 Ej.2</t>
  </si>
  <si>
    <t>222-22</t>
  </si>
  <si>
    <t>1680-05</t>
  </si>
  <si>
    <t>202-22</t>
  </si>
  <si>
    <t>Feliz mundo nuevo</t>
  </si>
  <si>
    <t>AUDIO.PN3322.H89.F4 V.1</t>
  </si>
  <si>
    <t>1950-06</t>
  </si>
  <si>
    <t>AUDIO.PN3322.H89.F4 V.2</t>
  </si>
  <si>
    <t>1951-06</t>
  </si>
  <si>
    <t>1952-06</t>
  </si>
  <si>
    <t>La pata del mono y otros grandes cuentos de terror</t>
  </si>
  <si>
    <t>AUDIO.PN3322.J29.P3 V.1</t>
  </si>
  <si>
    <t>1889-06</t>
  </si>
  <si>
    <t>AUDIO.PN3322.J29.P3 V.2</t>
  </si>
  <si>
    <t>1890-06</t>
  </si>
  <si>
    <t>AUDIO.PN3322.J29.P3 V.3</t>
  </si>
  <si>
    <t>1891-06</t>
  </si>
  <si>
    <t>1932-06</t>
  </si>
  <si>
    <t>1933-06</t>
  </si>
  <si>
    <t>1934-06</t>
  </si>
  <si>
    <t>Las relaciones peligrosas : una pareja inmortal que jugaba con el sexo</t>
  </si>
  <si>
    <t>Chodrlos de Laclos</t>
  </si>
  <si>
    <t>AUDIO.PN3322.L3.A5 V.1</t>
  </si>
  <si>
    <t>1953-06</t>
  </si>
  <si>
    <t>AUDIO.PN3322.L3.A5 V.2</t>
  </si>
  <si>
    <t>1954-06</t>
  </si>
  <si>
    <t>AUDIO.PN3322.L3.A5 V.3</t>
  </si>
  <si>
    <t>1955-06</t>
  </si>
  <si>
    <t>306-10</t>
  </si>
  <si>
    <t>La mosca y otros cuentos</t>
  </si>
  <si>
    <t>118-07</t>
  </si>
  <si>
    <t>AUDIO.PN3322.M38.M8 Ej.2</t>
  </si>
  <si>
    <t>200-22</t>
  </si>
  <si>
    <t>AUDIO.PN3322.M398.F5 V.1</t>
  </si>
  <si>
    <t>1905-06</t>
  </si>
  <si>
    <t>AUDIO.PN3322.M398.F5 V.2</t>
  </si>
  <si>
    <t>1906-06</t>
  </si>
  <si>
    <t>AUDIO.PN3322.M398.F5 V.3</t>
  </si>
  <si>
    <t>1907-06</t>
  </si>
  <si>
    <t>Maquiavelo y la mandrágora</t>
  </si>
  <si>
    <t>1895-06</t>
  </si>
  <si>
    <t>1896-06</t>
  </si>
  <si>
    <t>1897-06</t>
  </si>
  <si>
    <t>AUDIO.PN3322.M458.B4 V.1</t>
  </si>
  <si>
    <t>1914-06</t>
  </si>
  <si>
    <t>AUDIO.PN3322.M458.B4 V.2</t>
  </si>
  <si>
    <t>1915-06</t>
  </si>
  <si>
    <t>AUDIO.PN3322.M458.B4 V.3</t>
  </si>
  <si>
    <t>1916-06</t>
  </si>
  <si>
    <t>AUDIO.PN3322.M458.M6</t>
  </si>
  <si>
    <t>307-10</t>
  </si>
  <si>
    <t>Augusto Monterroso (voz del autor)</t>
  </si>
  <si>
    <t>244-22</t>
  </si>
  <si>
    <t>Sinfonía concluida y otros cuentos</t>
  </si>
  <si>
    <t>726-03</t>
  </si>
  <si>
    <t>119-07</t>
  </si>
  <si>
    <t>233-22</t>
  </si>
  <si>
    <t>La aventuras de Arturo Gordon Pym</t>
  </si>
  <si>
    <t>72-07</t>
  </si>
  <si>
    <t>73-07</t>
  </si>
  <si>
    <t>74-07</t>
  </si>
  <si>
    <t>La ruina de la Casa de los Usher y otros cuentos terrorificos</t>
  </si>
  <si>
    <t>1902-06</t>
  </si>
  <si>
    <t>1903-06</t>
  </si>
  <si>
    <t>1904-06</t>
  </si>
  <si>
    <t>1764-07</t>
  </si>
  <si>
    <t>235-22</t>
  </si>
  <si>
    <t>1894-06</t>
  </si>
  <si>
    <t>AUDIO.PN3322.Q57.C78 Ej.2</t>
  </si>
  <si>
    <t>216-22</t>
  </si>
  <si>
    <t>1907-10</t>
  </si>
  <si>
    <t>AUDIO.PN3322.R659.P76</t>
  </si>
  <si>
    <t>101-07</t>
  </si>
  <si>
    <t>AUDIO.PN3322.R659.P76 Ej.2</t>
  </si>
  <si>
    <t>207-22</t>
  </si>
  <si>
    <t>El luto humano (Fragmentos)</t>
  </si>
  <si>
    <t>AUDIO.PN3322.R48.L87 Ej.2</t>
  </si>
  <si>
    <t>198-22</t>
  </si>
  <si>
    <t>Noche tibia: Selección del autor</t>
  </si>
  <si>
    <t>240-22</t>
  </si>
  <si>
    <t>Juan Rulfo : voz del autor</t>
  </si>
  <si>
    <t>AUDIO.PN3322.R85.J83 V.1</t>
  </si>
  <si>
    <t>2193-05</t>
  </si>
  <si>
    <t>AUDIO.PN3322.R85.J83 V.2</t>
  </si>
  <si>
    <t>2194-05</t>
  </si>
  <si>
    <t>242-22</t>
  </si>
  <si>
    <t>Ver suceder: Selección del autor</t>
  </si>
  <si>
    <t>1761-07</t>
  </si>
  <si>
    <t>AUDIO.PN3322.S23.V47 Ej.2</t>
  </si>
  <si>
    <t>210-22</t>
  </si>
  <si>
    <t>Mary Shelley</t>
  </si>
  <si>
    <t>84-07</t>
  </si>
  <si>
    <t>85-07</t>
  </si>
  <si>
    <t>86-07</t>
  </si>
  <si>
    <t>Henryy Stendhal</t>
  </si>
  <si>
    <t>1944-06</t>
  </si>
  <si>
    <t>1945-06</t>
  </si>
  <si>
    <t>1946-06</t>
  </si>
  <si>
    <t>El extraño cso del Dr. Jekyll y Mr. Hyde</t>
  </si>
  <si>
    <t>AUDIO.PN3322.S75.E9 V.1</t>
  </si>
  <si>
    <t>57-07</t>
  </si>
  <si>
    <t>AUDIO.PN3322.S75.E9 V.2</t>
  </si>
  <si>
    <t>58-07</t>
  </si>
  <si>
    <t>AUDIO.PN3322.S75.E9 V.3</t>
  </si>
  <si>
    <t>59-07</t>
  </si>
  <si>
    <t>AUDIO.PN3322.S758.D7 V.1</t>
  </si>
  <si>
    <t>1926-06</t>
  </si>
  <si>
    <t>AUDIO.PN3322.S758.D7 V.2</t>
  </si>
  <si>
    <t>1927-06</t>
  </si>
  <si>
    <t>AUDIO.PN3322.S758.D7 V.3</t>
  </si>
  <si>
    <t>1928-06</t>
  </si>
  <si>
    <t>Ana Karenina : la tragedia del matrimonio sin amor</t>
  </si>
  <si>
    <t>AUDIO.PN3322.T65.A6 V.1</t>
  </si>
  <si>
    <t>96-07</t>
  </si>
  <si>
    <t>AUDIO.PN3322.T65.A6 V.2</t>
  </si>
  <si>
    <t>97-07</t>
  </si>
  <si>
    <t>AUDIO.PN3322.T65.A6 V.3</t>
  </si>
  <si>
    <t>98-07</t>
  </si>
  <si>
    <t>Tirano Banderas : la historia de un dictador criollo</t>
  </si>
  <si>
    <t>Ramón del Valle-Inclán</t>
  </si>
  <si>
    <t>AUDIO.PN3322.V365.T5 V.1</t>
  </si>
  <si>
    <t>1908-06</t>
  </si>
  <si>
    <t>AUDIO.PN3322.V365.T5 V.2</t>
  </si>
  <si>
    <t>1909-06</t>
  </si>
  <si>
    <t>AUDIO.PN3322.V365.T5 V.3</t>
  </si>
  <si>
    <t>1910-06</t>
  </si>
  <si>
    <t>2169-05</t>
  </si>
  <si>
    <t>AUDIO.PN3322.V37.M37 Ej.2</t>
  </si>
  <si>
    <t>214-22</t>
  </si>
  <si>
    <t>1929-06</t>
  </si>
  <si>
    <t>1930-06</t>
  </si>
  <si>
    <t>1931-06</t>
  </si>
  <si>
    <t>Ben-Hur</t>
  </si>
  <si>
    <t>Lewis W. Wallece</t>
  </si>
  <si>
    <t>AUDIO.PN3322.W35.B4 V.1</t>
  </si>
  <si>
    <t>93-07</t>
  </si>
  <si>
    <t>AUDIO.PN3322.W35.B4 V.2</t>
  </si>
  <si>
    <t>94-07</t>
  </si>
  <si>
    <t>AUDIO.PN3322.W35.B4 V.3</t>
  </si>
  <si>
    <t>95-07</t>
  </si>
  <si>
    <t>PENDIENTE FICHA</t>
  </si>
  <si>
    <t>El fantasma de Canterville</t>
  </si>
  <si>
    <t>116-07</t>
  </si>
  <si>
    <t>Selección de prosa</t>
  </si>
  <si>
    <t>2180-05</t>
  </si>
  <si>
    <t>24 horas en la vida de una mujer</t>
  </si>
  <si>
    <t xml:space="preserve">Stefan Zweig </t>
  </si>
  <si>
    <t>AUDIO.PN3322.Z94.P3 V.1</t>
  </si>
  <si>
    <t>60-07</t>
  </si>
  <si>
    <t>AUDIO.PN3322.Z94.P3 V.2</t>
  </si>
  <si>
    <t>61-07</t>
  </si>
  <si>
    <t>AUDIO.PN3322.Z94.P3 V.3</t>
  </si>
  <si>
    <t>62-07</t>
  </si>
  <si>
    <t xml:space="preserve">La resurrección de Händel </t>
  </si>
  <si>
    <t>AUDIO.PN3322.Z94.R48</t>
  </si>
  <si>
    <t>1765-07</t>
  </si>
  <si>
    <t>AUDIO.PN3322.Z94.R48 Ej.2</t>
  </si>
  <si>
    <t>226-22</t>
  </si>
  <si>
    <t>280-22</t>
  </si>
  <si>
    <t>AUDIO.PN523.92.D555</t>
  </si>
  <si>
    <t>Tiros en el concierto y otros textos: Selección del autor</t>
  </si>
  <si>
    <t>Houghton Mifflin Company</t>
  </si>
  <si>
    <t>El Bufón, El Burgués y otros ensayos</t>
  </si>
  <si>
    <t>Dostoievski 1821-1881: Lectura crítico</t>
  </si>
  <si>
    <t>Crimen y castigo I</t>
  </si>
  <si>
    <t>PN3322.D682.C75 1997 V.1</t>
  </si>
  <si>
    <t>PN3322.D682.C75 1999 V.2</t>
  </si>
  <si>
    <t>PN3322.D682.C75 2002 V.2</t>
  </si>
  <si>
    <t>Los demonios V.1</t>
  </si>
  <si>
    <t>Los demonios V.2</t>
  </si>
  <si>
    <t>PN3322.D682.D45 V.1</t>
  </si>
  <si>
    <t>PN3322.D682.D45 V.2</t>
  </si>
  <si>
    <t>Escuela Dinánica de Ecritores</t>
  </si>
  <si>
    <t>PN3322.B44.L53 suplemento del libro (289-15)</t>
  </si>
  <si>
    <t>Obra reunida II</t>
  </si>
  <si>
    <t>Papá, ¿qué es el racismo?</t>
  </si>
  <si>
    <t>Alan Bennett</t>
  </si>
  <si>
    <t>Esthela Bennetts</t>
  </si>
  <si>
    <t>Fiodor Mijailovich Dostoyevski</t>
  </si>
  <si>
    <t>Corregir apellido autor</t>
  </si>
  <si>
    <t>El frío : Un aislamiento</t>
  </si>
  <si>
    <t>Hormigón. Extinción</t>
  </si>
  <si>
    <t>Maestros antiguos : comedia</t>
  </si>
  <si>
    <t>Relatos autobiográficos : el orígen, el sótano, el aliento, el frio, un niño</t>
  </si>
  <si>
    <t>PN3322.D69.S57 V.2</t>
  </si>
  <si>
    <t>Sónnica la cortesana</t>
  </si>
  <si>
    <t>W. H. I. Bleek</t>
  </si>
  <si>
    <t>PN3322.D78.R49 V.1</t>
  </si>
  <si>
    <t>PN3322.D78.R49 V.2</t>
  </si>
  <si>
    <t>PN3322.D78.R49 V.4</t>
  </si>
  <si>
    <t>PN3322.D78.R49 V.5</t>
  </si>
  <si>
    <t>PN3322.D78.R49 V.6</t>
  </si>
  <si>
    <t>PN3322.D78.R49 V.7</t>
  </si>
  <si>
    <t>PN3322.D78.R49 V.3</t>
  </si>
  <si>
    <t>Los reyes malditos: El rey de hierro</t>
  </si>
  <si>
    <t>Los reyes malditos: La reina estrangulada</t>
  </si>
  <si>
    <t>Los reyes malditos: Los venenos de la corona</t>
  </si>
  <si>
    <t>Los reyes malditos: La ley de los varones</t>
  </si>
  <si>
    <t>Los reyes malditos: La loba de Francia</t>
  </si>
  <si>
    <t>Los reyes malditos: La flor de lis y el león</t>
  </si>
  <si>
    <t>Los reyes malditos: De cómo un rey perdió Francia</t>
  </si>
  <si>
    <t>PN3322.D84.M65 V.1</t>
  </si>
  <si>
    <t>PN3322.D84.M65 V.2</t>
  </si>
  <si>
    <t>PN3322.D84.M65 V.3</t>
  </si>
  <si>
    <t>PN3322.D84.V59 V.2</t>
  </si>
  <si>
    <t>El libro de las maravillas. Cuentos asombrosos</t>
  </si>
  <si>
    <t>Juan Pablos Editor, S.A.</t>
  </si>
  <si>
    <t>PN3322.S233.C55</t>
  </si>
  <si>
    <t>2018-94</t>
  </si>
  <si>
    <t>PN3322.S235.P47 1992</t>
  </si>
  <si>
    <t>José María Eça de Queiróz</t>
  </si>
  <si>
    <t>Corregir redaccion despues de la /</t>
  </si>
  <si>
    <t>Eça de Queiroz</t>
  </si>
  <si>
    <t>Ravel.Correr.Relampagos. 14</t>
  </si>
  <si>
    <t>What is the What: the autobiography of Valentino Achak Deng</t>
  </si>
  <si>
    <t>Diario intimo de la India, 1929-1931: Novela indirecta</t>
  </si>
  <si>
    <t>Boccaccio</t>
  </si>
  <si>
    <t>Autobigrafía 1899-1970</t>
  </si>
  <si>
    <t>La ficcion intelectual en Borges (Tesis)</t>
  </si>
  <si>
    <t>PN3322.B67.O2 V.2</t>
  </si>
  <si>
    <t>PN3322.B67.O2 V.1</t>
  </si>
  <si>
    <t>PN3322.B67.O2 V.3</t>
  </si>
  <si>
    <t>Obras completas: V.1 1923-1949</t>
  </si>
  <si>
    <t>Obras completas: V.2 1952-1972</t>
  </si>
  <si>
    <t>Obras completas: V.3 1975-1985</t>
  </si>
  <si>
    <t>Esteban Peicovich</t>
  </si>
  <si>
    <t>Waldermar Verdugo-Fuentes</t>
  </si>
  <si>
    <t>La Dalia Negra</t>
  </si>
  <si>
    <t>Ray Douglas Bradbury</t>
  </si>
  <si>
    <t>El amante Japones: Novela</t>
  </si>
  <si>
    <t>El espectador nocturno : selección de Las noches de París</t>
  </si>
  <si>
    <t>Editorial Red-Mex</t>
  </si>
  <si>
    <t>PN3322.L494.F84</t>
  </si>
  <si>
    <t>351-22</t>
  </si>
  <si>
    <t>Canek</t>
  </si>
  <si>
    <t>Ediciones Canek</t>
  </si>
  <si>
    <t>PN3322.A27.C3</t>
  </si>
  <si>
    <t>349-22</t>
  </si>
  <si>
    <t>Un domingo despues de la guerra</t>
  </si>
  <si>
    <t>Santiago Rueda Editor</t>
  </si>
  <si>
    <t>PN3322.M55.D65</t>
  </si>
  <si>
    <t>346-22</t>
  </si>
  <si>
    <t>Las desencantadas ; Novela de los harenes turcos contemporáneos</t>
  </si>
  <si>
    <t>Librería de la Vda de Ch. Bouret</t>
  </si>
  <si>
    <t>PN3322.L67.D47</t>
  </si>
  <si>
    <t>344-22</t>
  </si>
  <si>
    <t>La villana: Novela</t>
  </si>
  <si>
    <t>PN3322.P477.V55</t>
  </si>
  <si>
    <t>342-22</t>
  </si>
  <si>
    <t>PN3322.S235.P47 1957</t>
  </si>
  <si>
    <t>340-22</t>
  </si>
  <si>
    <t>Vinieron las lluvias</t>
  </si>
  <si>
    <t>Ediciones del Zodiaco</t>
  </si>
  <si>
    <t>Luis Bromfield</t>
  </si>
  <si>
    <t>PN3322.B763.V55</t>
  </si>
  <si>
    <t>338-22</t>
  </si>
  <si>
    <t>Páginas escondidas</t>
  </si>
  <si>
    <t>Alberto Maferrer</t>
  </si>
  <si>
    <t>Ministerio de cultura</t>
  </si>
  <si>
    <t>PN3322.M393J.P34</t>
  </si>
  <si>
    <t>363-22</t>
  </si>
  <si>
    <t>La profesión de Don Quijote</t>
  </si>
  <si>
    <t>Mark Van Doren</t>
  </si>
  <si>
    <t>PN3322.C478.V35</t>
  </si>
  <si>
    <t>355-22</t>
  </si>
  <si>
    <t>PN3322.H89.M85</t>
  </si>
  <si>
    <t>359-22</t>
  </si>
  <si>
    <t>Bajo las miradas de Occidente</t>
  </si>
  <si>
    <t>PN3322.C663.B357</t>
  </si>
  <si>
    <t>361-22</t>
  </si>
  <si>
    <t>El fin de la esperanza</t>
  </si>
  <si>
    <t>Asosiación Naconal del Libro, A.C.</t>
  </si>
  <si>
    <t>PN3322.B476.F55</t>
  </si>
  <si>
    <t>357-22</t>
  </si>
  <si>
    <t>La familia Gyurkovics</t>
  </si>
  <si>
    <t>Ferenc Herczeg</t>
  </si>
  <si>
    <t>PN3322.H46C.F35-1963</t>
  </si>
  <si>
    <t>353-22</t>
  </si>
  <si>
    <t>Lupe Lope y otros cuentos</t>
  </si>
  <si>
    <t>Luis Cordova</t>
  </si>
  <si>
    <t>Ediciones de Andrea</t>
  </si>
  <si>
    <t>PN3322.C669L.L86</t>
  </si>
  <si>
    <t>365-22</t>
  </si>
  <si>
    <t>El capitán de Castilla: Historia novelada</t>
  </si>
  <si>
    <t>Samuel Shellabarger</t>
  </si>
  <si>
    <t>PN3322.S488.C36</t>
  </si>
  <si>
    <t>367-22</t>
  </si>
  <si>
    <t>PN3322.CH38.U89 1997</t>
  </si>
  <si>
    <t>ordenar por apellido en la ficha el nombre del autor</t>
  </si>
  <si>
    <t>En busca de un lugar habitable: El libro en el ocaso del humanismo</t>
  </si>
  <si>
    <t>Compraré un rifle</t>
  </si>
  <si>
    <t>Luz de agosto</t>
  </si>
  <si>
    <t>PN3322.D534.D38 2006</t>
  </si>
  <si>
    <t>PN3322.M46M.S53</t>
  </si>
  <si>
    <t>PN3322.F58.C84 V.2</t>
  </si>
  <si>
    <t>PN3322.F58.C84 V.1</t>
  </si>
  <si>
    <t>C PN523.B45 1987</t>
  </si>
  <si>
    <t>Quetzalcoatl</t>
  </si>
  <si>
    <t>D.H. Lawrence</t>
  </si>
  <si>
    <t>New Directions Books</t>
  </si>
  <si>
    <t>PN3322.L387.QU4</t>
  </si>
  <si>
    <t>The prussian officer</t>
  </si>
  <si>
    <t>PN3322.L387.P78</t>
  </si>
  <si>
    <t>369-22</t>
  </si>
  <si>
    <t>Muchnik Editores</t>
  </si>
  <si>
    <t>PN3322.CH38.U89</t>
  </si>
  <si>
    <t>371-22</t>
  </si>
  <si>
    <t>PN523.92.C95 1990</t>
  </si>
  <si>
    <t>373-22</t>
  </si>
  <si>
    <t>Foreing studies</t>
  </si>
  <si>
    <t>Shusaku Endo</t>
  </si>
  <si>
    <t>Linden Press/Simon &amp; Schuster</t>
  </si>
  <si>
    <t>PN3322.E536.F67</t>
  </si>
  <si>
    <t>375-22</t>
  </si>
  <si>
    <t>La batalla</t>
  </si>
  <si>
    <t>Patrick Rambaud</t>
  </si>
  <si>
    <t>PN3322.R3438.B37</t>
  </si>
  <si>
    <t>377-22</t>
  </si>
  <si>
    <t>El libro de las mil y una noches V.2</t>
  </si>
  <si>
    <t>PN3322.E37.D56</t>
  </si>
  <si>
    <t>PN3322.L49.S54</t>
  </si>
  <si>
    <t>PN3322.L49.S54 1987</t>
  </si>
  <si>
    <t>PN3322.P478.P3</t>
  </si>
  <si>
    <t>PN3322.R87.S6</t>
  </si>
  <si>
    <t>PN3322.S75.M37</t>
  </si>
  <si>
    <t>PN3322.S75.M45</t>
  </si>
  <si>
    <t>Redacción V.1</t>
  </si>
  <si>
    <t>Redacción V.2</t>
  </si>
  <si>
    <t>Redacción V.3</t>
  </si>
  <si>
    <t>PN179.D65 V.1</t>
  </si>
  <si>
    <t>PN179.D66 V.2</t>
  </si>
  <si>
    <t>PN179.D67 V.3</t>
  </si>
  <si>
    <t>388-22</t>
  </si>
  <si>
    <t>389-22</t>
  </si>
  <si>
    <t>390-22</t>
  </si>
  <si>
    <t>385-22</t>
  </si>
  <si>
    <t>PN3322.D534.D38</t>
  </si>
  <si>
    <t>Confesiones de una máscara: Novela</t>
  </si>
  <si>
    <t>PN3322.M58.C6</t>
  </si>
  <si>
    <t>Obra literaria: Cuentos. Relatos. Teatro</t>
  </si>
  <si>
    <t>Ken Follett</t>
  </si>
  <si>
    <t>Brown and Company</t>
  </si>
  <si>
    <t>corregir nombre de la colección</t>
  </si>
  <si>
    <t>Viaje a Monpratior</t>
  </si>
  <si>
    <t>Matanga Taller Editorial</t>
  </si>
  <si>
    <t>PN3322.H32.V53</t>
  </si>
  <si>
    <t>394-22</t>
  </si>
  <si>
    <t>Juan Cristóbal V.1: El Alba</t>
  </si>
  <si>
    <t>Juan Cristóbal V.2: La mañana</t>
  </si>
  <si>
    <t>Juan Cristóbal V.3: La adolescencia</t>
  </si>
  <si>
    <t>Juan Cristóbal V.4: La rebelión</t>
  </si>
  <si>
    <t>Juan Cristóbal V.5: La feria en la plaza</t>
  </si>
  <si>
    <t>Juan Cristóbal V.6: Antonieta</t>
  </si>
  <si>
    <t>Juan Cristóbal V.7: Los vecinos</t>
  </si>
  <si>
    <t>Juan Cristóbal V.8: Las amigas</t>
  </si>
  <si>
    <t>Librería Hachete S.A.</t>
  </si>
  <si>
    <t>PN3322.R6455.J83 V.1</t>
  </si>
  <si>
    <t>PN3322.R6455.J83 V.2</t>
  </si>
  <si>
    <t>PN3322.R6455.J83 V.3</t>
  </si>
  <si>
    <t>PN3322.R6455.J83 V.4</t>
  </si>
  <si>
    <t>PN3322.R6455.J83 V.7</t>
  </si>
  <si>
    <t>PN3322.R6455.J83 V.8</t>
  </si>
  <si>
    <t>PN3322.R6455.J83 V.5</t>
  </si>
  <si>
    <t>PN3322.R6455.J83 V.6</t>
  </si>
  <si>
    <t>PN3322.R6455.J83 V.9</t>
  </si>
  <si>
    <t>PN3322.R6455.J83 V.10</t>
  </si>
  <si>
    <t>397-22</t>
  </si>
  <si>
    <t>398-22</t>
  </si>
  <si>
    <t>399-22</t>
  </si>
  <si>
    <t>400-22</t>
  </si>
  <si>
    <t>401-22</t>
  </si>
  <si>
    <t>402-22</t>
  </si>
  <si>
    <t>403-22</t>
  </si>
  <si>
    <t>404-22</t>
  </si>
  <si>
    <t>405-22</t>
  </si>
  <si>
    <t>406-22</t>
  </si>
  <si>
    <t>PN3322.K53.S46</t>
  </si>
  <si>
    <t>411-22</t>
  </si>
  <si>
    <t>El misterio de Gistaín</t>
  </si>
  <si>
    <t>Editorial Juventud, S.A.</t>
  </si>
  <si>
    <t>PN3322.P477.M57</t>
  </si>
  <si>
    <t>413-22</t>
  </si>
  <si>
    <t>Al margen</t>
  </si>
  <si>
    <t>La nave</t>
  </si>
  <si>
    <t>PN3322.H89.M36</t>
  </si>
  <si>
    <t>416-22</t>
  </si>
  <si>
    <t>La negra Angustias: Novela</t>
  </si>
  <si>
    <t>E.D.I.A.P.S.A</t>
  </si>
  <si>
    <t>PN3322.R64.N44</t>
  </si>
  <si>
    <t>420-22</t>
  </si>
  <si>
    <t>PN523.L39</t>
  </si>
  <si>
    <t>422-22</t>
  </si>
  <si>
    <t>PN3322.G37M.C54 1996</t>
  </si>
  <si>
    <t>2354-96</t>
  </si>
  <si>
    <t>969-07</t>
  </si>
  <si>
    <t>PN3322.G37M.C54 1988</t>
  </si>
  <si>
    <t>PN3322.G37M.C54 2007</t>
  </si>
  <si>
    <t>Tiempos recios</t>
  </si>
  <si>
    <t>PN3322.V37.T54</t>
  </si>
  <si>
    <t>433-22</t>
  </si>
  <si>
    <t>Centraleros</t>
  </si>
  <si>
    <t>Antonio Pacheco Zárate</t>
  </si>
  <si>
    <t>Matanga Taller-Editorial</t>
  </si>
  <si>
    <t>PN3322.P32Z.C45</t>
  </si>
  <si>
    <t>427-22</t>
  </si>
  <si>
    <t>PN3322.G389.G73</t>
  </si>
  <si>
    <t>424-22</t>
  </si>
  <si>
    <t>Editorial Astri</t>
  </si>
  <si>
    <t>PN3322.J33.D35 2000</t>
  </si>
  <si>
    <t>435-22</t>
  </si>
  <si>
    <t>PN3322.D44.A93</t>
  </si>
  <si>
    <t>431-22</t>
  </si>
  <si>
    <t>Las aventuras amorosas de Moll Flanders</t>
  </si>
  <si>
    <t>437-22</t>
  </si>
  <si>
    <t>El Diosero</t>
  </si>
  <si>
    <t>PN3322.R64.D5 1964</t>
  </si>
  <si>
    <t>Narraciones baskas</t>
  </si>
  <si>
    <t>Arturo Campión</t>
  </si>
  <si>
    <t>PN3322.C334A.N37</t>
  </si>
  <si>
    <t>430-22</t>
  </si>
  <si>
    <t>PN3322.G37P.C78</t>
  </si>
  <si>
    <t>Cruce de caminos</t>
  </si>
  <si>
    <t>429-22</t>
  </si>
  <si>
    <t>PN3322.H48.P46 1985</t>
  </si>
  <si>
    <t>PN3322.G37P.V54 V.1</t>
  </si>
  <si>
    <t>PN3322.G37P.V54 V.2</t>
  </si>
  <si>
    <t>De viejos y nuevos amores V.1 ; Arte</t>
  </si>
  <si>
    <t>De viejos y nuevos amores V.2 ; Literatura</t>
  </si>
  <si>
    <t>Novelas escogidas V.1 ; El caso de la vela torcida, La cerbatana china, El caso del canario cojo.</t>
  </si>
  <si>
    <t>PN3322.G3735.N68 V.1</t>
  </si>
  <si>
    <t>PN3322.G3735.N68 V.2</t>
  </si>
  <si>
    <t>Obras reunidas V.3 : Novela, dos</t>
  </si>
  <si>
    <t>Obras reunidas V.5 : Crónica, dos</t>
  </si>
  <si>
    <t>Obras reunidas V.7 : Memoria, dos</t>
  </si>
  <si>
    <t>Obras reunidas V.8 : Varia</t>
  </si>
  <si>
    <t>PN3322.G375.O27 V.3</t>
  </si>
  <si>
    <t>PN3322.G375.O27 V.5</t>
  </si>
  <si>
    <t>PN3322.G375.O27 V.7</t>
  </si>
  <si>
    <t>PN3322.G375.O27 V.8</t>
  </si>
  <si>
    <t>Obras reunidas I: Cuentos</t>
  </si>
  <si>
    <t>Amyntas : mopso, hojas de ruta, de biskra a touggourt, la renuncia al viaje</t>
  </si>
  <si>
    <t>Los sótanos del Vaticano : Farsa</t>
  </si>
  <si>
    <t>E. Giménez Caballero</t>
  </si>
  <si>
    <t>Marco el romano</t>
  </si>
  <si>
    <t>Mika Waltari</t>
  </si>
  <si>
    <t>PN3322.W37.M37</t>
  </si>
  <si>
    <t>457-22</t>
  </si>
  <si>
    <t>459-22</t>
  </si>
  <si>
    <t>PN3322.P472.P437 1990</t>
  </si>
  <si>
    <t>Santiago rueda - Editor</t>
  </si>
  <si>
    <t>449-22</t>
  </si>
  <si>
    <t>PN3322.A87.S4 1992</t>
  </si>
  <si>
    <t>439-22</t>
  </si>
  <si>
    <t>Childhood of Nivasio Dolcemare</t>
  </si>
  <si>
    <t>Eridanos Press</t>
  </si>
  <si>
    <t>PN3322.S288.CH5</t>
  </si>
  <si>
    <t>443-22</t>
  </si>
  <si>
    <t>455-22</t>
  </si>
  <si>
    <t>Crónica del alba</t>
  </si>
  <si>
    <t>PN3322.S46.C76</t>
  </si>
  <si>
    <t>461-22</t>
  </si>
  <si>
    <t>453-22</t>
  </si>
  <si>
    <t>PN3322.L387.M35 1987</t>
  </si>
  <si>
    <t>Política de la cultura</t>
  </si>
  <si>
    <t>Ediciones Sintesis</t>
  </si>
  <si>
    <t>PN3322.M365.P65</t>
  </si>
  <si>
    <t>451-22</t>
  </si>
  <si>
    <t>Velero romántico</t>
  </si>
  <si>
    <t>Alfredo Maillefert</t>
  </si>
  <si>
    <t>PN3322.M359L.V45</t>
  </si>
  <si>
    <t>467-22</t>
  </si>
  <si>
    <t>Reportajes imaginados. La liberación de Túnez: Páginas de diario Mayo 1943</t>
  </si>
  <si>
    <t>PN3322.G51.R46</t>
  </si>
  <si>
    <t>447-22</t>
  </si>
  <si>
    <t>PN3322.G64I.D53 1989</t>
  </si>
  <si>
    <t>441-22</t>
  </si>
  <si>
    <t>Vidas sombrías</t>
  </si>
  <si>
    <t>Editores-Libreros</t>
  </si>
  <si>
    <t>PN3322.B366.V53</t>
  </si>
  <si>
    <t>445-22</t>
  </si>
  <si>
    <t>Fantasías vascas</t>
  </si>
  <si>
    <t>PN3322.B366.F35 1964</t>
  </si>
  <si>
    <t>463-22</t>
  </si>
  <si>
    <t>Paradox, Rey</t>
  </si>
  <si>
    <t>PN3322.B366.P37</t>
  </si>
  <si>
    <t>469-22</t>
  </si>
  <si>
    <t>Tierra Vasca: El mayorazgo de Labraz</t>
  </si>
  <si>
    <t>PN3322.B366.T54</t>
  </si>
  <si>
    <t>471-22</t>
  </si>
  <si>
    <t>La casa de aizgorri: Novela de siete jornadas</t>
  </si>
  <si>
    <t>PN3322.B366.C37</t>
  </si>
  <si>
    <t>473-22</t>
  </si>
  <si>
    <t>379-22</t>
  </si>
  <si>
    <t>Sementerio de mascotas</t>
  </si>
  <si>
    <t>PN3322.CH48.O78</t>
  </si>
  <si>
    <t>Ortodoxia</t>
  </si>
  <si>
    <t>PN3322.J69.A78</t>
  </si>
  <si>
    <t>El artista adolescente (retrato)</t>
  </si>
  <si>
    <t>Las paradojas de Mr. Pond</t>
  </si>
  <si>
    <t>PN3322.CH48.P37</t>
  </si>
  <si>
    <t>PN3322.E217.E35</t>
  </si>
  <si>
    <t>Georg Ebers</t>
  </si>
  <si>
    <t>Philipp Reclam jun.</t>
  </si>
  <si>
    <t>Alemán</t>
  </si>
  <si>
    <t>El huesped</t>
  </si>
  <si>
    <t>PN3322.S56.H84</t>
  </si>
  <si>
    <t>483-22</t>
  </si>
  <si>
    <t>Enormes Minucias</t>
  </si>
  <si>
    <t>G.K. Chesterton</t>
  </si>
  <si>
    <t>PN3322.CH48.E55</t>
  </si>
  <si>
    <t>485-22</t>
  </si>
  <si>
    <t>Alarmas y digresiones</t>
  </si>
  <si>
    <t>PN3322.CH48.A42</t>
  </si>
  <si>
    <t>487-22</t>
  </si>
  <si>
    <t>PN3322.B366.Z35</t>
  </si>
  <si>
    <t>489-22</t>
  </si>
  <si>
    <t>Agustin Monsreal</t>
  </si>
  <si>
    <t>Universidad Nacional Autonoma de Mexico</t>
  </si>
  <si>
    <t>AUDIO.PN3322.O564.N37</t>
  </si>
  <si>
    <t>El gran torbellino del mundo</t>
  </si>
  <si>
    <t>PN3322.B366.G73</t>
  </si>
  <si>
    <t>491-22</t>
  </si>
  <si>
    <t>PN3322.B366.I56</t>
  </si>
  <si>
    <t>493-22</t>
  </si>
  <si>
    <t>El laberinto de las sirenas</t>
  </si>
  <si>
    <t>PN3322.B366.L33</t>
  </si>
  <si>
    <t>495-22</t>
  </si>
  <si>
    <t>El politico (con un epílogo futurista)</t>
  </si>
  <si>
    <t>PN3322.A96.P65</t>
  </si>
  <si>
    <t>497-22</t>
  </si>
  <si>
    <t>PN3322.U56.T53 1942</t>
  </si>
  <si>
    <t>499-22</t>
  </si>
  <si>
    <t>PN3322.U56.T7 1945</t>
  </si>
  <si>
    <t>501-22</t>
  </si>
  <si>
    <t>PN3322.F83.B84 1984</t>
  </si>
  <si>
    <t>El político</t>
  </si>
  <si>
    <t>PN3322.A96.P65 2011</t>
  </si>
  <si>
    <t>81-12</t>
  </si>
  <si>
    <t>PN3322.S262.V69</t>
  </si>
  <si>
    <t>514-22</t>
  </si>
  <si>
    <t>Santibañez Rodríguez</t>
  </si>
  <si>
    <t>Voz de sol la casa viva.</t>
  </si>
  <si>
    <t>Corporativa Litográfica de Antequera.</t>
  </si>
  <si>
    <t>PN3322.D654.S22</t>
  </si>
  <si>
    <t>512-22</t>
  </si>
  <si>
    <t>Akerú Publicaciones</t>
  </si>
  <si>
    <t>Cecilia Domeyko</t>
  </si>
  <si>
    <t>Sacrificio en la frontera: Una madre busca a su niño robado.</t>
  </si>
  <si>
    <t>PN3322.A714.S63</t>
  </si>
  <si>
    <t>Alberto Aragón Reyes</t>
  </si>
  <si>
    <t>Daniel García Aragón</t>
  </si>
  <si>
    <t>Sobre los cerros de neblina</t>
  </si>
  <si>
    <t>509-22</t>
  </si>
  <si>
    <t>510-22</t>
  </si>
  <si>
    <t>PN3322.C663.V34</t>
  </si>
  <si>
    <t>507-22</t>
  </si>
  <si>
    <t>Un vagabundo de las islas</t>
  </si>
  <si>
    <t>PN3322.A96.P84</t>
  </si>
  <si>
    <t>505-22</t>
  </si>
  <si>
    <t>Un pueblecito: Ríofrío de Ávila</t>
  </si>
  <si>
    <t>PN3322.U56.S46 1941</t>
  </si>
  <si>
    <t>503-22</t>
  </si>
  <si>
    <t>PN3322.S56.E8 2005</t>
  </si>
  <si>
    <t>PN3322.V368.D53 2005</t>
  </si>
  <si>
    <t>PN3322.V6.B87 2004</t>
  </si>
  <si>
    <t>PN3322.P57.D5 1995</t>
  </si>
  <si>
    <t>Con leves secuelas por humedad</t>
  </si>
  <si>
    <t>PN3322.S75.D5 2007</t>
  </si>
  <si>
    <t>PN3322.S745.V5 2004</t>
  </si>
  <si>
    <t>266-06</t>
  </si>
  <si>
    <t>63-08</t>
  </si>
  <si>
    <t>PN3322.S56.E8 2010</t>
  </si>
  <si>
    <t>2600-10</t>
  </si>
  <si>
    <t>PN3322.S233.J4</t>
  </si>
  <si>
    <t>884-00</t>
  </si>
  <si>
    <t>PN3322.U85.L3</t>
  </si>
  <si>
    <t>868-01</t>
  </si>
  <si>
    <t>PN3322.W53.M3 1998</t>
  </si>
  <si>
    <t>2959-00</t>
  </si>
  <si>
    <t>PN3322.Z65.N35 1999</t>
  </si>
  <si>
    <t>474-99</t>
  </si>
  <si>
    <t>PN3322.Z94.I6</t>
  </si>
  <si>
    <t>347-04</t>
  </si>
  <si>
    <t>PN3322.G37M.M35 1982</t>
  </si>
  <si>
    <t>369-04</t>
  </si>
  <si>
    <t>PN3322.W55.R4 1999</t>
  </si>
  <si>
    <t>2818-00</t>
  </si>
  <si>
    <t>PN3322.V368.D53</t>
  </si>
  <si>
    <t>2326-99</t>
  </si>
  <si>
    <t>Séptimo círculo</t>
  </si>
  <si>
    <t>PN3322.T328.A6 1998</t>
  </si>
  <si>
    <t>1888-98</t>
  </si>
  <si>
    <t>PN3322.R494.A6 2000</t>
  </si>
  <si>
    <t>188-01</t>
  </si>
  <si>
    <t>PN3322.Y36.A5 1997</t>
  </si>
  <si>
    <t>1373-98</t>
  </si>
  <si>
    <t>PN3322.V6.B87</t>
  </si>
  <si>
    <t>3523-01</t>
  </si>
  <si>
    <t>PN3322.N667.D48 2007</t>
  </si>
  <si>
    <t>129-08</t>
  </si>
  <si>
    <t>2493-08</t>
  </si>
  <si>
    <t>PN3322.N667.H6 2008</t>
  </si>
  <si>
    <t>PN3322.N667.M6</t>
  </si>
  <si>
    <t>1678-04</t>
  </si>
  <si>
    <t>El Horla y otros cuentos fantásticos</t>
  </si>
  <si>
    <t>PN3322.M399.H624</t>
  </si>
  <si>
    <t>PN3322.M56.V3 1999</t>
  </si>
  <si>
    <t>3023-01</t>
  </si>
  <si>
    <t>PN3322.M697.S8 2004</t>
  </si>
  <si>
    <t>596-08</t>
  </si>
  <si>
    <t>PN3322.C385R.B3</t>
  </si>
  <si>
    <t>3141-00</t>
  </si>
  <si>
    <t>PN3322.C383S.A93</t>
  </si>
  <si>
    <t>134-01</t>
  </si>
  <si>
    <t>El de ayer es él</t>
  </si>
  <si>
    <t>PN3322.P57.D5 1986</t>
  </si>
  <si>
    <t>1230-98</t>
  </si>
  <si>
    <t>PN3322.P475.M58 1998</t>
  </si>
  <si>
    <t>131-00</t>
  </si>
  <si>
    <t>PN3322.R89.D45</t>
  </si>
  <si>
    <t>PN3322.R89.D45 1998</t>
  </si>
  <si>
    <t>PN3322.R89.D45 1987</t>
  </si>
  <si>
    <t>1632-97</t>
  </si>
  <si>
    <t>Editorial Offset</t>
  </si>
  <si>
    <t>Black Sparrow</t>
  </si>
  <si>
    <t>PN3322.B822.S45 V.1</t>
  </si>
  <si>
    <t>PN3322.B822.S45 V.2</t>
  </si>
  <si>
    <t>Selected letters 1960-1970 Vol. I</t>
  </si>
  <si>
    <t>Selected letters 1960-1970 Vol. II</t>
  </si>
  <si>
    <t>PN3322.B45.H47 1976</t>
  </si>
  <si>
    <t>2351-00</t>
  </si>
  <si>
    <t>PN3322.B45.H47 1983</t>
  </si>
  <si>
    <t>El libro vacío. Los años falsos</t>
  </si>
  <si>
    <t>PN3322.V533.L533</t>
  </si>
  <si>
    <t>3412-00</t>
  </si>
  <si>
    <t>1476-00</t>
  </si>
  <si>
    <t>1144-04</t>
  </si>
  <si>
    <t>Crónica de Bustos Domecq</t>
  </si>
  <si>
    <t>Narrar el apocalipsis</t>
  </si>
  <si>
    <t>PN523.P37</t>
  </si>
  <si>
    <t>613-18</t>
  </si>
  <si>
    <t>C PN523.8.B54</t>
  </si>
  <si>
    <t>Guía de autores: Andalucía pasajes y palabras</t>
  </si>
  <si>
    <t>806-14</t>
  </si>
  <si>
    <t>PN523.8.H575 2008</t>
  </si>
  <si>
    <t xml:space="preserve">Gwyn Thomas </t>
  </si>
  <si>
    <t>Jules Romains</t>
  </si>
  <si>
    <t>519-22</t>
  </si>
  <si>
    <t>Los hombres de buena voluntad: I El 6 de octubre</t>
  </si>
  <si>
    <t>Lo hombres de buena voluntad: II El crimen de Quinette</t>
  </si>
  <si>
    <t>Los hombres de buena voluntad: III Los amores infantiles</t>
  </si>
  <si>
    <t>Los hombres de buena voluntad: V Los soberbios</t>
  </si>
  <si>
    <t>Los hombres de buena voluntad: VI Los humildes</t>
  </si>
  <si>
    <t>Los hombres de buena voluntad: VII En busca de una iglesia</t>
  </si>
  <si>
    <t>PN3322.R6457.H65 V.1</t>
  </si>
  <si>
    <t>PN3322.R6457.H65 V.2</t>
  </si>
  <si>
    <t>PN3322.R6457.H65 V.3</t>
  </si>
  <si>
    <t>PN3322.R6457.H65 V.4</t>
  </si>
  <si>
    <t>PN3322.R6457.H65 V.5</t>
  </si>
  <si>
    <t>PN3322.R6457.H65 V.6</t>
  </si>
  <si>
    <t>PN3322.R6457.H65 V.7</t>
  </si>
  <si>
    <t>520-22</t>
  </si>
  <si>
    <t>521-22</t>
  </si>
  <si>
    <t>522-22</t>
  </si>
  <si>
    <t>523-22</t>
  </si>
  <si>
    <t>524-22</t>
  </si>
  <si>
    <t>525-22</t>
  </si>
  <si>
    <t>PN3322.B81.V45</t>
  </si>
  <si>
    <t>Ven, amada mía.</t>
  </si>
  <si>
    <t>PN3322.L387.S66</t>
  </si>
  <si>
    <t>530-22</t>
  </si>
  <si>
    <t>La sombra en el rosedal</t>
  </si>
  <si>
    <t>529-22</t>
  </si>
  <si>
    <t>PN3322.R89.D45 1995</t>
  </si>
  <si>
    <t>532-22</t>
  </si>
  <si>
    <t>PN3322.G37M.A45 2008</t>
  </si>
  <si>
    <t>545-22</t>
  </si>
  <si>
    <t>536-22</t>
  </si>
  <si>
    <t>La guerra y la paz I</t>
  </si>
  <si>
    <t>La guerra y la paz II</t>
  </si>
  <si>
    <t>La guerra y la paz III</t>
  </si>
  <si>
    <t>La guerra y la paz IV</t>
  </si>
  <si>
    <t>La guerra y la paz V</t>
  </si>
  <si>
    <t>La guerra y la paz VI</t>
  </si>
  <si>
    <t>537-22</t>
  </si>
  <si>
    <t>538-22</t>
  </si>
  <si>
    <t>539-22</t>
  </si>
  <si>
    <t>540-22</t>
  </si>
  <si>
    <t>541-22</t>
  </si>
  <si>
    <t>PN3322.C663.D845 2006</t>
  </si>
  <si>
    <t>551-22</t>
  </si>
  <si>
    <t>Berenice</t>
  </si>
  <si>
    <t>PN3322.C663.J88L</t>
  </si>
  <si>
    <t>553-22</t>
  </si>
  <si>
    <t>Juventud. La línea de sombra</t>
  </si>
  <si>
    <t>547-22</t>
  </si>
  <si>
    <t>PN3322.G64.M45 2005</t>
  </si>
  <si>
    <t>Memoirs of a geisha: a novel.</t>
  </si>
  <si>
    <t>La nota negra</t>
  </si>
  <si>
    <t>PN3322.H55.N67</t>
  </si>
  <si>
    <t>561-22</t>
  </si>
  <si>
    <t>PN3322.W55.R4 2010</t>
  </si>
  <si>
    <t>556-22</t>
  </si>
  <si>
    <t>PN3322.W567H.B35</t>
  </si>
  <si>
    <t>558-22</t>
  </si>
  <si>
    <t>Bajo el agua</t>
  </si>
  <si>
    <t>Joan Winthrop</t>
  </si>
  <si>
    <t>PN3322.V476.V53</t>
  </si>
  <si>
    <t>565-22</t>
  </si>
  <si>
    <t>La vida comienza mañana</t>
  </si>
  <si>
    <t>Guido da Verona</t>
  </si>
  <si>
    <t>Aldous Huxley</t>
  </si>
  <si>
    <t>PN3322.H89.C6 1942</t>
  </si>
  <si>
    <t>567-22</t>
  </si>
  <si>
    <t>Memoria roja: historia de la geuerrilla en México</t>
  </si>
  <si>
    <t>PN3322.G59.M45</t>
  </si>
  <si>
    <t>573-22</t>
  </si>
  <si>
    <t>Dualidad del caos</t>
  </si>
  <si>
    <t>Liliana Ruíz Pacheco</t>
  </si>
  <si>
    <t>PN3321.92.P33</t>
  </si>
  <si>
    <t>570-22</t>
  </si>
  <si>
    <t>Secretaría de las culturas y las artes</t>
  </si>
  <si>
    <t>PN3322.H34.M55</t>
  </si>
  <si>
    <t>580-22</t>
  </si>
  <si>
    <t>Las minas del Rey Salomón</t>
  </si>
  <si>
    <t>H, Rider Haggard</t>
  </si>
  <si>
    <t>PN3322.M3655.N63</t>
  </si>
  <si>
    <t>575-22</t>
  </si>
  <si>
    <t>La noche de la reina roja</t>
  </si>
  <si>
    <t>Adriana Malvido</t>
  </si>
  <si>
    <t>PN523.92.L57T</t>
  </si>
  <si>
    <t>589-22</t>
  </si>
  <si>
    <t>El colegio de San Luis</t>
  </si>
  <si>
    <t>PN3322.C472.T47</t>
  </si>
  <si>
    <t>591-22</t>
  </si>
  <si>
    <t>Tierra alta</t>
  </si>
  <si>
    <t>PN3322.M398.S65</t>
  </si>
  <si>
    <t>593-22</t>
  </si>
  <si>
    <t>Venecia</t>
  </si>
  <si>
    <t>PN3322.I83.G54</t>
  </si>
  <si>
    <t>594-22</t>
  </si>
  <si>
    <t>PN3322.I83.R47</t>
  </si>
  <si>
    <t>596-22</t>
  </si>
  <si>
    <t>El gigante enterrado</t>
  </si>
  <si>
    <t>Los restos del día</t>
  </si>
  <si>
    <t>Los errantes</t>
  </si>
  <si>
    <t>Olga Tokarczuk</t>
  </si>
  <si>
    <t>PN3322.T63K.E77</t>
  </si>
  <si>
    <t>598-22</t>
  </si>
  <si>
    <t>El vendedor ambulante</t>
  </si>
  <si>
    <t>PN3322.H363.V45</t>
  </si>
  <si>
    <t>600-22</t>
  </si>
  <si>
    <t>Lento regreso</t>
  </si>
  <si>
    <t>PN3322.H363.L45R</t>
  </si>
  <si>
    <t>604-22</t>
  </si>
  <si>
    <t>Trilogía de la ocupación: el lugar de la estrella, La ronda nocturna, Los paseos de circunvalación</t>
  </si>
  <si>
    <t>PN3322.M63.T75</t>
  </si>
  <si>
    <t>602-22</t>
  </si>
  <si>
    <t xml:space="preserve">Revisar editorial </t>
  </si>
  <si>
    <t>PN3322.C76.V47</t>
  </si>
  <si>
    <t>607-22</t>
  </si>
  <si>
    <t>PN3322.H363.V53</t>
  </si>
  <si>
    <t>606-22</t>
  </si>
  <si>
    <t>PN3322.D682.D63</t>
  </si>
  <si>
    <t>1392-99</t>
  </si>
  <si>
    <t>El doble. Poema de Peterburgo</t>
  </si>
  <si>
    <t>PN3322.M426.P47</t>
  </si>
  <si>
    <t>612-22</t>
  </si>
  <si>
    <t>El pesador de almas</t>
  </si>
  <si>
    <t>PN3322.T63K.S62</t>
  </si>
  <si>
    <t>610-22</t>
  </si>
  <si>
    <t>Óceano de México</t>
  </si>
  <si>
    <t>Sobre los huesos de los muertos</t>
  </si>
  <si>
    <t>PN3321.92.CH5</t>
  </si>
  <si>
    <t>614-22</t>
  </si>
  <si>
    <t>Adán Castillo Galindo</t>
  </si>
  <si>
    <t>Chi jindiñ joóñ jiy dikaya dibaku=Cuentos breves para niños rebeldes cuicatecos.</t>
  </si>
  <si>
    <t>Apariencia con hongo</t>
  </si>
  <si>
    <t>Mi libro encantado</t>
  </si>
  <si>
    <t>PN3322.M5 V.2</t>
  </si>
  <si>
    <t>617-22</t>
  </si>
  <si>
    <t>PN3322.M5 V.5</t>
  </si>
  <si>
    <t>PN3322.M5 V.7</t>
  </si>
  <si>
    <t>PN3322.M5 V.9</t>
  </si>
  <si>
    <t>PN3322.M5 V.11</t>
  </si>
  <si>
    <t>618-22</t>
  </si>
  <si>
    <t>619-22</t>
  </si>
  <si>
    <t>620-22</t>
  </si>
  <si>
    <t>621-22</t>
  </si>
  <si>
    <t>La gaviota, La familia de Alvareda</t>
  </si>
  <si>
    <t>PN3322.C323.G38</t>
  </si>
  <si>
    <t>622-22</t>
  </si>
  <si>
    <t>La niña de Ara: Novela</t>
  </si>
  <si>
    <t>PN3322.P477.N55</t>
  </si>
  <si>
    <t>623-22</t>
  </si>
  <si>
    <t>624-22</t>
  </si>
  <si>
    <t>PN3322.C478.I53.1960 V.1</t>
  </si>
  <si>
    <t>PN3322.C478.I53.1960 V.2</t>
  </si>
  <si>
    <t>PN3322.C478.I53.1960 V.4</t>
  </si>
  <si>
    <t>625-22</t>
  </si>
  <si>
    <t>626-22</t>
  </si>
  <si>
    <t>PN3322.I83.N85.2010</t>
  </si>
  <si>
    <t>628-22</t>
  </si>
  <si>
    <t>Secretaria de cultura del Estado de Morelos</t>
  </si>
  <si>
    <t>PN3321.92-S45</t>
  </si>
  <si>
    <t>631-22</t>
  </si>
  <si>
    <t>Maestra</t>
  </si>
  <si>
    <t>L.S. Hilton</t>
  </si>
  <si>
    <t>PN3322.H547L.M34</t>
  </si>
  <si>
    <t>633-22</t>
  </si>
  <si>
    <t>Peonía: Novela</t>
  </si>
  <si>
    <t>PN3322.B81.P46</t>
  </si>
  <si>
    <t>637-22</t>
  </si>
  <si>
    <t>PN3322.M398.S47</t>
  </si>
  <si>
    <t>639-22</t>
  </si>
  <si>
    <t>Palabras al aire: Discursos sobre oralidad</t>
  </si>
  <si>
    <t>PN95.P35</t>
  </si>
  <si>
    <t>641-22</t>
  </si>
  <si>
    <t>El indio y su destino: Novela</t>
  </si>
  <si>
    <t>Publicaciones Panamericanas</t>
  </si>
  <si>
    <t>PN3322.L3F.I53</t>
  </si>
  <si>
    <t>643-22</t>
  </si>
  <si>
    <t>PN3322.J64R.I84</t>
  </si>
  <si>
    <t>Ediciones 1450</t>
  </si>
  <si>
    <t>PN3322.C78.J85</t>
  </si>
  <si>
    <t>647-22</t>
  </si>
  <si>
    <t>Juntar memorias: Crónicas del barrio de Santo Tomás Xochimilco, Oaxaca</t>
  </si>
  <si>
    <t>Greg Mortenson</t>
  </si>
  <si>
    <t>PN3322.M697E.T74</t>
  </si>
  <si>
    <t>650-22</t>
  </si>
  <si>
    <t>Tres tazas de té: La lucha de un hombre por promover la paz, escuela a escuela</t>
  </si>
  <si>
    <t>Cervantes, Goethe, Freud</t>
  </si>
  <si>
    <t>PN3322.M378.C47</t>
  </si>
  <si>
    <t>649-22</t>
  </si>
  <si>
    <t>Jonas Jonasson</t>
  </si>
  <si>
    <t>PN3322.J64A.A29</t>
  </si>
  <si>
    <t>652-22</t>
  </si>
  <si>
    <t>La vorágine</t>
  </si>
  <si>
    <t>PN3322.R59.V6 1944</t>
  </si>
  <si>
    <t>655-22</t>
  </si>
  <si>
    <t>PN523.8.A63 1963</t>
  </si>
  <si>
    <t>657-22</t>
  </si>
  <si>
    <t>PN3322.M426.R67</t>
  </si>
  <si>
    <t>661-22</t>
  </si>
  <si>
    <t>Las rosas de septiembre, No cometerás adulterio, Lectura mi dulce gozo</t>
  </si>
  <si>
    <t>Arcos</t>
  </si>
  <si>
    <t>659-22</t>
  </si>
  <si>
    <t>La literatura rusa de la época revolucionaria</t>
  </si>
  <si>
    <t>Viacheslav Polonski</t>
  </si>
  <si>
    <t>España</t>
  </si>
  <si>
    <t>PN523.75.P65</t>
  </si>
  <si>
    <t>663-22</t>
  </si>
  <si>
    <t>Oh, San Roque: Cuentos</t>
  </si>
  <si>
    <t>André Coyné</t>
  </si>
  <si>
    <t>Pájaro Cascabel</t>
  </si>
  <si>
    <t>PN3322.C695.O3</t>
  </si>
  <si>
    <t>665-22</t>
  </si>
  <si>
    <t>Juana</t>
  </si>
  <si>
    <t>Edgar Ortiz Barrón</t>
  </si>
  <si>
    <t>Secretaria de culturas y Artes de Oaxaca</t>
  </si>
  <si>
    <t>PN3321.92.O78</t>
  </si>
  <si>
    <t>669-22</t>
  </si>
  <si>
    <t>PN3322.C695.V33</t>
  </si>
  <si>
    <t>667-22</t>
  </si>
  <si>
    <t xml:space="preserve">Fernando Alonso </t>
  </si>
  <si>
    <t>PN3322.A564F.A72</t>
  </si>
  <si>
    <t>671-22</t>
  </si>
  <si>
    <t>PN3322.A77.C6.2000</t>
  </si>
  <si>
    <t>675-22</t>
  </si>
  <si>
    <t>Yo no soy yo, evidentemente</t>
  </si>
  <si>
    <t>PN3322.T669.Y6</t>
  </si>
  <si>
    <t>677-22</t>
  </si>
  <si>
    <t>PN3322.R47.T35</t>
  </si>
  <si>
    <t>680-22</t>
  </si>
  <si>
    <t>A Tale of the Dispossessed: A novel = La multitud errante: Una Novela</t>
  </si>
  <si>
    <t>M.Moraima Marín Ronzón</t>
  </si>
  <si>
    <t>PN3321.92.M276</t>
  </si>
  <si>
    <t>682-22</t>
  </si>
  <si>
    <t>Las vacaciones (En Vacances)</t>
  </si>
  <si>
    <t>Perder el reino</t>
  </si>
  <si>
    <t>Dilema</t>
  </si>
  <si>
    <t>PN3322.G37R.P47</t>
  </si>
  <si>
    <t>686-22</t>
  </si>
  <si>
    <t>Nur Mahal</t>
  </si>
  <si>
    <t>Harold Lamb</t>
  </si>
  <si>
    <t>PN3322.L35.N87</t>
  </si>
  <si>
    <t>689-22</t>
  </si>
  <si>
    <t>Vidas poco ejemplares: viaje al mundo de las rameras, los rufianes y las celestinas(siglo XVI-XVIII)</t>
  </si>
  <si>
    <t>Emilio Temprano</t>
  </si>
  <si>
    <t>Ediciones del Prado</t>
  </si>
  <si>
    <t>PN523.8.T45</t>
  </si>
  <si>
    <t>691-22</t>
  </si>
  <si>
    <t>Los viejos marineros</t>
  </si>
  <si>
    <t>Círculo de lectores</t>
  </si>
  <si>
    <t>PN3322.A58.V54</t>
  </si>
  <si>
    <t>701-22</t>
  </si>
  <si>
    <t>El secreto de Juan</t>
  </si>
  <si>
    <t>PN3322.P477.S42</t>
  </si>
  <si>
    <t>699-22</t>
  </si>
  <si>
    <t>Historia de la literatura española</t>
  </si>
  <si>
    <t>PN523.8.H58S</t>
  </si>
  <si>
    <t>704-22</t>
  </si>
  <si>
    <t>Pasajera en trance</t>
  </si>
  <si>
    <t xml:space="preserve">América Pacheco </t>
  </si>
  <si>
    <t>PN3322.P3A.P37</t>
  </si>
  <si>
    <t>710-22</t>
  </si>
  <si>
    <t>Daniel Zabala Medina</t>
  </si>
  <si>
    <t>PN3322.G93M.Z38</t>
  </si>
  <si>
    <t>714-22</t>
  </si>
  <si>
    <t>Editorial Epoca</t>
  </si>
  <si>
    <t>La gran ciencia. El cuarto poder</t>
  </si>
  <si>
    <t>PN3322.R3.G73</t>
  </si>
  <si>
    <t>718-22</t>
  </si>
  <si>
    <t>Nómadas</t>
  </si>
  <si>
    <t>Imanol Caneyada</t>
  </si>
  <si>
    <t>PN3322.C3549.N65</t>
  </si>
  <si>
    <t>715-22</t>
  </si>
  <si>
    <t>Limpios de todo amor</t>
  </si>
  <si>
    <t>Cristina Pacheco</t>
  </si>
  <si>
    <t>PN3322.P3C.L55</t>
  </si>
  <si>
    <t>720-22</t>
  </si>
  <si>
    <t>Las cabezas trocadas</t>
  </si>
  <si>
    <t>PN3322.M378.C28 1986</t>
  </si>
  <si>
    <t>722-22</t>
  </si>
  <si>
    <t>A.J Cronin</t>
  </si>
  <si>
    <t>Los años verdes: novela</t>
  </si>
  <si>
    <t>Normi</t>
  </si>
  <si>
    <t>PN3322.C76.A56</t>
  </si>
  <si>
    <t>725-22</t>
  </si>
  <si>
    <t>PN3322.A44.M67 1992</t>
  </si>
  <si>
    <t>724-22</t>
  </si>
  <si>
    <t>PN3322.A8855.H35</t>
  </si>
  <si>
    <t>728-22</t>
  </si>
  <si>
    <t>PN3322.H363.M54 2019</t>
  </si>
  <si>
    <t>730-22</t>
  </si>
  <si>
    <t>Un viaje de invierno a los ríos Danubio, Save, Morava y Drina o Justicia para Serbia</t>
  </si>
  <si>
    <t>Salto de Página</t>
  </si>
  <si>
    <t>PN3322.B54J.F57</t>
  </si>
  <si>
    <t>732-22</t>
  </si>
  <si>
    <t>Deudas Vencidas</t>
  </si>
  <si>
    <t>Recaredo Veredas</t>
  </si>
  <si>
    <t>Salto de página</t>
  </si>
  <si>
    <t>PN3322.V464.D48</t>
  </si>
  <si>
    <t>734-22</t>
  </si>
  <si>
    <t>The Nun</t>
  </si>
  <si>
    <t>PN3322.D54.N85</t>
  </si>
  <si>
    <t>737-22</t>
  </si>
  <si>
    <t>El ombligo del dragón</t>
  </si>
  <si>
    <t>Ximena Sánchez Echenique</t>
  </si>
  <si>
    <t>PN3322.S255E.O42</t>
  </si>
  <si>
    <t>739-22</t>
  </si>
  <si>
    <t>Les Possédés</t>
  </si>
  <si>
    <t>Fernand Hazan</t>
  </si>
  <si>
    <t>PN3322.D682.P67</t>
  </si>
  <si>
    <t>741-22</t>
  </si>
  <si>
    <t>PN3322.F69.C655 2004</t>
  </si>
  <si>
    <t>749-22</t>
  </si>
  <si>
    <t>Timbuktu</t>
  </si>
  <si>
    <t>PN3322.A89.T55</t>
  </si>
  <si>
    <t>747-22</t>
  </si>
  <si>
    <t>Wise Blood</t>
  </si>
  <si>
    <t>Farrar, Satraus and Giroux</t>
  </si>
  <si>
    <t>PN3322.O19.W57</t>
  </si>
  <si>
    <t>743-22</t>
  </si>
  <si>
    <t>PN3322.C385R.M37 1975</t>
  </si>
  <si>
    <t>745-22</t>
  </si>
  <si>
    <t>E.T.A Hoffmann en México (1840-1922)</t>
  </si>
  <si>
    <t>Sergio Hernández Roura</t>
  </si>
  <si>
    <t>PN3322.H62.H47</t>
  </si>
  <si>
    <t>751-22</t>
  </si>
  <si>
    <t>Edgar Allan Poe y la literatura fantástica mexicana (1859-1922)</t>
  </si>
  <si>
    <t>Bonilla Artigas</t>
  </si>
  <si>
    <t>PN3322.P64.H47</t>
  </si>
  <si>
    <t>753-22</t>
  </si>
  <si>
    <t>F&amp;F</t>
  </si>
  <si>
    <t>PN3322.C4787.D47</t>
  </si>
  <si>
    <t>755-22</t>
  </si>
  <si>
    <t>Detrás de los postigios</t>
  </si>
  <si>
    <t>Gaby Cevasco</t>
  </si>
  <si>
    <t>PN523.M32</t>
  </si>
  <si>
    <t>759-22</t>
  </si>
  <si>
    <t xml:space="preserve">Miguel Alemán Velasco </t>
  </si>
  <si>
    <t>PN3322.A523V.C66</t>
  </si>
  <si>
    <t>764-22</t>
  </si>
  <si>
    <t>PN3322.R3.M65</t>
  </si>
  <si>
    <t>773-22</t>
  </si>
  <si>
    <t>PN3322.H47E.O27</t>
  </si>
  <si>
    <t>774-22</t>
  </si>
  <si>
    <t>La bola</t>
  </si>
  <si>
    <t>PN3322.R3.B65</t>
  </si>
  <si>
    <t>777-22</t>
  </si>
  <si>
    <t>PN3322.F596M.B37</t>
  </si>
  <si>
    <t>783-22</t>
  </si>
  <si>
    <t>PN523.H457</t>
  </si>
  <si>
    <t>784-22</t>
  </si>
  <si>
    <t>PN3322.W66.W38</t>
  </si>
  <si>
    <t>786-22</t>
  </si>
  <si>
    <t>Gerardo Laveaga</t>
  </si>
  <si>
    <t>PN3322.L384.V35</t>
  </si>
  <si>
    <t>790-22</t>
  </si>
  <si>
    <t>Luisgé Martín</t>
  </si>
  <si>
    <t>PN3322.M3875.T63</t>
  </si>
  <si>
    <t>792-22</t>
  </si>
  <si>
    <t>Padres, hijos y primates</t>
  </si>
  <si>
    <t>PN3322.B54J.P33</t>
  </si>
  <si>
    <t>796-22</t>
  </si>
  <si>
    <t>Tarantela</t>
  </si>
  <si>
    <t>Abril Castillo Cabrera</t>
  </si>
  <si>
    <t>PN3322.C389C.T37</t>
  </si>
  <si>
    <t>799-22</t>
  </si>
  <si>
    <t>PN3321.92.QU4</t>
  </si>
  <si>
    <t>800-22</t>
  </si>
  <si>
    <t>La novela Inglésa: Una introducción</t>
  </si>
  <si>
    <t>Dos novelistas Inglésas: Orgullo y prejucio y Cranford</t>
  </si>
  <si>
    <t>Literatura Inglésa. V.1</t>
  </si>
  <si>
    <t>Literatura Inglésa. V.2</t>
  </si>
  <si>
    <t>Fiesta bajo las bombas. Los años Ingléses</t>
  </si>
  <si>
    <t>Novelas ejemplares; La Gitanilla, Rinconete y Cortadillo, El amante liberal, El licenciado vidriera, El celoso extremeño, La española Inglésa, La fuerza de la sangre, La ilustre fregona, Las dos doncellas, La señora Cornelia, El casamiento engañoso, Coloquio de los perros, La tía fingida.</t>
  </si>
  <si>
    <t>El paciente Inglés</t>
  </si>
  <si>
    <t>Una adicción a la novela Inglésa</t>
  </si>
  <si>
    <t>Los anillos de saturno: una peregrinación Inglésa</t>
  </si>
  <si>
    <t>El camino de los Ingléses</t>
  </si>
  <si>
    <t>Francésco Varanini</t>
  </si>
  <si>
    <t>Francésco Cecchi</t>
  </si>
  <si>
    <t>Stephen Daniel Francés (Hank Janson)</t>
  </si>
  <si>
    <t>Francésca Gargallo</t>
  </si>
  <si>
    <t>Francés Hodgson Burnett</t>
  </si>
  <si>
    <t>Francésc Miralles</t>
  </si>
  <si>
    <t>PN3322.P677.P47</t>
  </si>
  <si>
    <t xml:space="preserve">Abel Posse </t>
  </si>
  <si>
    <t>PN3321.B84</t>
  </si>
  <si>
    <t>N°</t>
  </si>
  <si>
    <t>PN523.E68 V.1</t>
  </si>
  <si>
    <t>Israel Castellanos Jimenez</t>
  </si>
  <si>
    <t>PN3322.C385.G45</t>
  </si>
  <si>
    <t>7-23</t>
  </si>
  <si>
    <t>A history of modern cristicism 1750-1950 V.3; The age of transition</t>
  </si>
  <si>
    <t>Ficha no encontrada</t>
  </si>
  <si>
    <t>Benét's reader's encyclopedia of American literature</t>
  </si>
  <si>
    <t>Corregir edición</t>
  </si>
  <si>
    <t>Corregir ficha, datos duplicados</t>
  </si>
  <si>
    <t>Teoría e Historia Literaria</t>
  </si>
  <si>
    <t>Bilingüe Español / Francés</t>
  </si>
  <si>
    <t>Bilingüe Español / Zapoteco</t>
  </si>
  <si>
    <t>Bilingüe Español / Inglés</t>
  </si>
  <si>
    <t>Bilingüe Español / Cuicateco</t>
  </si>
  <si>
    <t>Bilingüe Español / Zoque</t>
  </si>
  <si>
    <t>Bilingüe Español / Japonés</t>
  </si>
  <si>
    <t>2-23</t>
  </si>
  <si>
    <t>Corregri colección/ humedad en hojas</t>
  </si>
  <si>
    <t>lomo despapelado</t>
  </si>
  <si>
    <t>Columna</t>
  </si>
  <si>
    <t>Charola</t>
  </si>
  <si>
    <t>Libro con desgaste en cubierta</t>
  </si>
  <si>
    <t>Antología</t>
  </si>
  <si>
    <t>Corregir editor</t>
  </si>
  <si>
    <t>Corregir autores</t>
  </si>
  <si>
    <t>Total de libros</t>
  </si>
  <si>
    <t>Distancia de los viajes</t>
  </si>
  <si>
    <t>Javier Rizzo</t>
  </si>
  <si>
    <t>PN3322.R599.D57</t>
  </si>
  <si>
    <t>17-23</t>
  </si>
  <si>
    <t>José Revueltas: una literatura del "lado moridor"</t>
  </si>
  <si>
    <t>Evodio Escalante Vargas</t>
  </si>
  <si>
    <t>PN3322.R48.E82</t>
  </si>
  <si>
    <t>16-23</t>
  </si>
  <si>
    <t>All the things we never see</t>
  </si>
  <si>
    <t>Michael Kelly</t>
  </si>
  <si>
    <t>Undertow Publications</t>
  </si>
  <si>
    <t>PN3322.K45M.A44</t>
  </si>
  <si>
    <t>19-23</t>
  </si>
  <si>
    <t>Tiempo de lobos</t>
  </si>
  <si>
    <t>Tomás Saravi</t>
  </si>
  <si>
    <t>PN3322.S27V.T54</t>
  </si>
  <si>
    <t>10-23</t>
  </si>
  <si>
    <t>El hijo de Míster Playa: Una semblanza de Roberto Bolaño</t>
  </si>
  <si>
    <t>Mónica Maristain</t>
  </si>
  <si>
    <t>PN3322.B642.M37</t>
  </si>
  <si>
    <t>31-23</t>
  </si>
  <si>
    <t>PN3322.K59.R48 1988</t>
  </si>
  <si>
    <t>Corregir ISBN</t>
  </si>
  <si>
    <t>27-05</t>
  </si>
  <si>
    <t>ISBN en ficha se repite</t>
  </si>
  <si>
    <t>Corregir cantidad de páginas</t>
  </si>
  <si>
    <t>Generación quemada : una antología de autores norteamericanos</t>
  </si>
  <si>
    <t>Corregir ficha: hay folio extra</t>
  </si>
  <si>
    <t>Tema</t>
  </si>
  <si>
    <t>Les temps modernes: les femmes s'entêtent</t>
  </si>
  <si>
    <t>Ámbar es la botella</t>
  </si>
  <si>
    <t>Didier López Carpio</t>
  </si>
  <si>
    <t>SECULTA OAXACA</t>
  </si>
  <si>
    <t>PN3322.L66C.A42</t>
  </si>
  <si>
    <t>52-23</t>
  </si>
  <si>
    <t>La leyenda escandinava</t>
  </si>
  <si>
    <t>Nelson Oxman</t>
  </si>
  <si>
    <t>PN3322.O89.L49</t>
  </si>
  <si>
    <t>50-23</t>
  </si>
  <si>
    <t>Clyo Mendoza</t>
  </si>
  <si>
    <t>PN3322.M462C.F87</t>
  </si>
  <si>
    <t>46-23</t>
  </si>
  <si>
    <t>PN3322.M385C.B3 1985</t>
  </si>
  <si>
    <t>PN3322.M385H.E6</t>
  </si>
  <si>
    <t>Heridas de agua</t>
  </si>
  <si>
    <t>Claudia Marcucetti Pascoli</t>
  </si>
  <si>
    <t>PN3322.M385D.H47</t>
  </si>
  <si>
    <t>48-23</t>
  </si>
  <si>
    <t>Corregir año de edición</t>
  </si>
  <si>
    <t>La bruja Doña PAZ</t>
  </si>
  <si>
    <t>Antonio Joaquín Robles Soler</t>
  </si>
  <si>
    <t>Cvltvra</t>
  </si>
  <si>
    <t>PN3321.8.R63</t>
  </si>
  <si>
    <t>34-23</t>
  </si>
  <si>
    <t>portada despegada</t>
  </si>
  <si>
    <t>El libro de las artes</t>
  </si>
  <si>
    <t>Guillermo Arroyo Jiménez</t>
  </si>
  <si>
    <t>Proyecto Literal</t>
  </si>
  <si>
    <t>55-23</t>
  </si>
  <si>
    <t>Bilingüe Español / Nahuatl</t>
  </si>
  <si>
    <t>Folios duplicados</t>
  </si>
  <si>
    <t>Institut Français d'Amérique Latine</t>
  </si>
  <si>
    <t>Bilingüe Español / Mixe</t>
  </si>
  <si>
    <t>Falta ISBN</t>
  </si>
  <si>
    <t>Sección de textos de las participantes de Fondo Regional para la Cultura y las Artes, Zona centro del proyecto, Mujer: escribi cambia tu vida 2013</t>
  </si>
  <si>
    <t>Libro con apariencia mojada</t>
  </si>
  <si>
    <t>Ivo Andrič</t>
  </si>
  <si>
    <t>Sin especificar</t>
  </si>
  <si>
    <t>Otros (Bilingües)</t>
  </si>
  <si>
    <t>la amante de la culebra, la amante del condor = l'amante de la couleuvre, l'amante du condor</t>
  </si>
  <si>
    <t>Agregar una A la frase donacion en prometeo</t>
  </si>
  <si>
    <t>corregir ficha fisica es 1977</t>
  </si>
  <si>
    <t xml:space="preserve">corregir ficha </t>
  </si>
  <si>
    <t>Años de elecciones: Un policiaco sobrenatural</t>
  </si>
  <si>
    <t>Papús von Saenger</t>
  </si>
  <si>
    <t>Buró-Buró</t>
  </si>
  <si>
    <t>PN3322.S2334.A55</t>
  </si>
  <si>
    <t>62-23</t>
  </si>
  <si>
    <t>Portada un poco dañada, agregar año de segunda edición</t>
  </si>
  <si>
    <t>Madame d'aulnoy</t>
  </si>
  <si>
    <t>François Augiéras</t>
  </si>
  <si>
    <t>2559-01</t>
  </si>
  <si>
    <t>Agregar edición</t>
  </si>
  <si>
    <t>portada con canela</t>
  </si>
  <si>
    <t>2601-99</t>
  </si>
  <si>
    <t>2598-10</t>
  </si>
  <si>
    <t>142-16</t>
  </si>
  <si>
    <t>1196-98</t>
  </si>
  <si>
    <t>1471-99</t>
  </si>
  <si>
    <t>1367-98</t>
  </si>
  <si>
    <t>202-09</t>
  </si>
  <si>
    <t>1285-05</t>
  </si>
  <si>
    <t>Falta edición</t>
  </si>
  <si>
    <t>Falta editorial, lugar y año de publicación</t>
  </si>
  <si>
    <t>Corregir título del 2do volumen</t>
  </si>
  <si>
    <t>899-21</t>
  </si>
  <si>
    <t>PN3322.B43.C65</t>
  </si>
  <si>
    <t>Artesania</t>
  </si>
  <si>
    <t>El hombre quebrado</t>
  </si>
  <si>
    <t>Historias de París</t>
  </si>
  <si>
    <t>Corregir editores</t>
  </si>
  <si>
    <t>Corregir autor despues de /</t>
  </si>
  <si>
    <t>Corregir año y edición</t>
  </si>
  <si>
    <t>El oficio de escritor : entrevistas con E. M. Forster, François Manriac, Ezra Pound, T. S. Eliot</t>
  </si>
  <si>
    <t>Jean-François Lyotard</t>
  </si>
  <si>
    <t>François Mauriac</t>
  </si>
  <si>
    <t>Antoine François Prévost</t>
  </si>
  <si>
    <t>Jean-François Revel</t>
  </si>
  <si>
    <t>La cultura popular en la edad media y en el reacimiento. El contexto de François Rabelais</t>
  </si>
  <si>
    <t>François Rabelais</t>
  </si>
  <si>
    <t>Françoise Sagan</t>
  </si>
  <si>
    <t>François Porché</t>
  </si>
  <si>
    <t>François Marie Voltaire</t>
  </si>
  <si>
    <t>3</t>
  </si>
  <si>
    <t>corregir título</t>
  </si>
  <si>
    <t>Correguir título</t>
  </si>
  <si>
    <t>corregir título prometeo</t>
  </si>
  <si>
    <t>corregir título falta una letra</t>
  </si>
  <si>
    <t>Corregir título y editorial</t>
  </si>
  <si>
    <t>Corregir título prometeo</t>
  </si>
  <si>
    <t>Corregir título y traductor</t>
  </si>
  <si>
    <t>Sin título. Sin nada</t>
  </si>
  <si>
    <t>Maltratado por humedad en la parte baja y corregir título</t>
  </si>
  <si>
    <t>Corregir título original</t>
  </si>
  <si>
    <t>Corregir nombre del título y colección</t>
  </si>
  <si>
    <t>Correguir colleccion y título original</t>
  </si>
  <si>
    <t>Completar título</t>
  </si>
  <si>
    <t xml:space="preserve">Corregir redaccion de título en prometeo </t>
  </si>
  <si>
    <t>quitar palabras demas despues del año en prometeo y checar redaccion entre mayusculas y minusculas en autor despues del título /573-011</t>
  </si>
  <si>
    <t>en prometeo quitar eñ nombre de la autora despues del título "Telares" 2129-02</t>
  </si>
  <si>
    <t>quitar palabra de mas en título, prometeo 884-06</t>
  </si>
  <si>
    <t xml:space="preserve">corregir título en prometeo </t>
  </si>
  <si>
    <t>correguir redaccion de título en prometeo 1921-08</t>
  </si>
  <si>
    <t>Correguir en prometeo cutter del título 996-07</t>
  </si>
  <si>
    <t>Agregar número de colección</t>
  </si>
  <si>
    <t>Agregar número de edición</t>
  </si>
  <si>
    <t>La india literaria: Mahabarata,Bagavad gita,Los Vedas,Leyes de Manú,Poesía, Teatro, Cuentos,Apólogos y Leyendas</t>
  </si>
  <si>
    <t>1378-13</t>
  </si>
  <si>
    <t>PN3322.B419.L86</t>
  </si>
  <si>
    <t>1372-13</t>
  </si>
  <si>
    <t xml:space="preserve">Libro un poco maltratado </t>
  </si>
  <si>
    <t xml:space="preserve">El libro está un poco maltratado </t>
  </si>
  <si>
    <t>Corregir Ficha</t>
  </si>
  <si>
    <t>Modificar año es 1956</t>
  </si>
  <si>
    <t>Corregir título en ficha y prometeo</t>
  </si>
  <si>
    <t>Ni un centavo más ni un centavo menos</t>
  </si>
  <si>
    <t>1376-13</t>
  </si>
  <si>
    <t>Falta agregar colección</t>
  </si>
  <si>
    <t>Posesión</t>
  </si>
  <si>
    <t>Falta información de colección por agregar a la existente</t>
  </si>
  <si>
    <t>Corregir año de publicación</t>
  </si>
  <si>
    <t>Corregir dimensiones</t>
  </si>
  <si>
    <t>Karel Čapek</t>
  </si>
  <si>
    <t>Nueve cuentos y uno de propina de Josef Čapek</t>
  </si>
  <si>
    <t>Color local. A propósito de Truman Capote y su obra</t>
  </si>
  <si>
    <t>Corregir título de traducción</t>
  </si>
  <si>
    <t>Emmanuel Carrère</t>
  </si>
  <si>
    <t>Alicia en el país de las maravillas 1988</t>
  </si>
  <si>
    <t>Corregir número de ejemplar</t>
  </si>
  <si>
    <t>Bilingüe Español / Catalán</t>
  </si>
  <si>
    <t>Colón y la gorda y otros cuentos</t>
  </si>
  <si>
    <t>Desnudamente roja</t>
  </si>
  <si>
    <t>PN3322.C66.D47</t>
  </si>
  <si>
    <t>Desliz</t>
  </si>
  <si>
    <t>21-23</t>
  </si>
  <si>
    <t>Vacances anglaises: embrassez qui vous voudrez</t>
  </si>
  <si>
    <t>Corregir país de edición (UE)</t>
  </si>
  <si>
    <t>Corregir título / colección</t>
  </si>
  <si>
    <t>François-René de Chateaubriand</t>
  </si>
  <si>
    <t>Corregir ficha son 370 paginas</t>
  </si>
  <si>
    <t>Corregir número de colección</t>
  </si>
  <si>
    <t>corregir nombre de la editorial en prometeo</t>
  </si>
  <si>
    <t>Nao tem Soluçao</t>
  </si>
  <si>
    <t>Actualizar ficha impresa, que indica V.1 perdido en el inventario del 2012</t>
  </si>
  <si>
    <t>Agregar nombre y número de colección</t>
  </si>
  <si>
    <t>2280-10</t>
  </si>
  <si>
    <t>Una pasión Francesa</t>
  </si>
  <si>
    <t>C'est tout = Esto es todo</t>
  </si>
  <si>
    <t>Correguir nombre del traductor</t>
  </si>
  <si>
    <t>Agregar ISBN</t>
  </si>
  <si>
    <t>Corregir año de edicción</t>
  </si>
  <si>
    <t>Corregir nombre de la traductora</t>
  </si>
  <si>
    <t>Alas caídas</t>
  </si>
  <si>
    <t>Salvador Fernández Cención</t>
  </si>
  <si>
    <t>Siete Pedernal</t>
  </si>
  <si>
    <t>PN3322.F474C.A42</t>
  </si>
  <si>
    <t>26-23</t>
  </si>
  <si>
    <t>Modificar año de edición</t>
  </si>
  <si>
    <t>IT</t>
  </si>
  <si>
    <t>Facundo (José Tomás de Cuéllar)</t>
  </si>
  <si>
    <t>LIBROS POR IDIOMA</t>
  </si>
  <si>
    <t>NOTAS DE HOJA</t>
  </si>
  <si>
    <t>Kærlighed I koleraens tid = El amor en los tiempos del cólera</t>
  </si>
  <si>
    <t>Danés</t>
  </si>
  <si>
    <t>PN3322.F83.S55</t>
  </si>
  <si>
    <t>27-23</t>
  </si>
  <si>
    <t>PN3321.M377</t>
  </si>
  <si>
    <t>Jose Luis Martínez</t>
  </si>
  <si>
    <t>La luna</t>
  </si>
  <si>
    <t>De las sombras</t>
  </si>
  <si>
    <t>Alma Mancilla</t>
  </si>
  <si>
    <t>PN3322.M3656.S66</t>
  </si>
  <si>
    <t>28-23</t>
  </si>
  <si>
    <t>Doce historias de amor y otra estafa</t>
  </si>
  <si>
    <t>Cuauhtémoc Peña</t>
  </si>
  <si>
    <t>1450 Ediciones</t>
  </si>
  <si>
    <t>PN3322.P463.D63</t>
  </si>
  <si>
    <t>24-23</t>
  </si>
  <si>
    <t>Hojas con tintes cafes</t>
  </si>
  <si>
    <t>Johann W. Von Goethe</t>
  </si>
  <si>
    <t>Bilingüe Español / Alemán</t>
  </si>
  <si>
    <t>Italiano</t>
  </si>
  <si>
    <t>correguir editorial con: Santillana Ediciones Generales</t>
  </si>
  <si>
    <t>Corregir numero de serie en ficha</t>
  </si>
  <si>
    <t>Las aventuras del buen soldado Schveik durante la guerra mundial</t>
  </si>
  <si>
    <t>Las aventuras del valeroso soldado Schwejk</t>
  </si>
  <si>
    <t>Jaroslav Hašek</t>
  </si>
  <si>
    <t>Corregir lugar de publicación</t>
  </si>
  <si>
    <t>Libro con una hoja secuela de humedad con apariencia acartonada</t>
  </si>
  <si>
    <t>Monógamos y mutilados</t>
  </si>
  <si>
    <t>Alvise Esteban Calderón Berra</t>
  </si>
  <si>
    <t>Elvia Amalia</t>
  </si>
  <si>
    <t>PN3322.C33O.M65</t>
  </si>
  <si>
    <t>87-23</t>
  </si>
  <si>
    <t>Calles de amor y de muerte</t>
  </si>
  <si>
    <t>Luis Bernardo Yepes Osorio</t>
  </si>
  <si>
    <t>PN3322.Y454.C35</t>
  </si>
  <si>
    <t>89-23</t>
  </si>
  <si>
    <t>Richard LaPan</t>
  </si>
  <si>
    <t>PN3322.L36.E863</t>
  </si>
  <si>
    <t>PN3322.M4665.N39</t>
  </si>
  <si>
    <t>44-23</t>
  </si>
  <si>
    <t>Nayar</t>
  </si>
  <si>
    <t>La prensa</t>
  </si>
  <si>
    <t>Miguel Ángel Menendez</t>
  </si>
  <si>
    <t>PN3322.R58.A58</t>
  </si>
  <si>
    <t>42-23</t>
  </si>
  <si>
    <t>Antología de Vicente Riva Palacio</t>
  </si>
  <si>
    <t>PN3322.K59.R48 1989</t>
  </si>
  <si>
    <t>37-23</t>
  </si>
  <si>
    <t>PN3322.P477.M37</t>
  </si>
  <si>
    <t>40-23</t>
  </si>
  <si>
    <t>Martinejo: Novela</t>
  </si>
  <si>
    <t>Galaor</t>
  </si>
  <si>
    <t>Momento de poder</t>
  </si>
  <si>
    <t>Bug-Jorgal</t>
  </si>
  <si>
    <t>N° de adquisición</t>
  </si>
  <si>
    <t>Título</t>
  </si>
  <si>
    <t>Área que pertenece</t>
  </si>
  <si>
    <t>Contrapuntos</t>
  </si>
  <si>
    <t>Tiene unas hojas al principio con secuelas de humedad</t>
  </si>
  <si>
    <t>PN3322.F83.B84 1959</t>
  </si>
  <si>
    <t>102-23</t>
  </si>
  <si>
    <t>Los estuardos</t>
  </si>
  <si>
    <t>Luis Tasso</t>
  </si>
  <si>
    <t>PN3322.D84.E88</t>
  </si>
  <si>
    <t>100-23</t>
  </si>
  <si>
    <t>Fūrinkazan: la epopeya del clan Takeda</t>
  </si>
  <si>
    <t>Libro con señales de humedad en lomo inferior</t>
  </si>
  <si>
    <t>Libro con señales de humedad</t>
  </si>
  <si>
    <t>Realidades y fantasías / realities and fantasies</t>
  </si>
  <si>
    <t>PN523.92.R43</t>
  </si>
  <si>
    <t>110-23</t>
  </si>
  <si>
    <t>Corregir colaboradores</t>
  </si>
  <si>
    <t>98-23</t>
  </si>
  <si>
    <t>PN3322.V45L.A48</t>
  </si>
  <si>
    <t>El Salario del Miedo</t>
  </si>
  <si>
    <t>René Velázquez de León</t>
  </si>
  <si>
    <t>Altar Tacuba</t>
  </si>
  <si>
    <t>PN3321.N6</t>
  </si>
  <si>
    <t>65-23</t>
  </si>
  <si>
    <t>No quiero seguir siendo raíz en las tinieblas. Antología de literatura universal</t>
  </si>
  <si>
    <t>PN3321.92.S53</t>
  </si>
  <si>
    <t>76-23</t>
  </si>
  <si>
    <t>Palibro</t>
  </si>
  <si>
    <t>Omero H. Sibaja</t>
  </si>
  <si>
    <t>Dulce bahía y otros cuentos</t>
  </si>
  <si>
    <t>PN3322.P389.R85</t>
  </si>
  <si>
    <t>94-23</t>
  </si>
  <si>
    <t>El rumor de su sangre</t>
  </si>
  <si>
    <t>Un informe para una academia = Ein Bericht für eine Akademie</t>
  </si>
  <si>
    <t>PN3322.R45.S65</t>
  </si>
  <si>
    <t>Casa de la Cultura Oaxaquela</t>
  </si>
  <si>
    <t>Víctor Rejón</t>
  </si>
  <si>
    <t>Sólo para varones</t>
  </si>
  <si>
    <t>126-21</t>
  </si>
  <si>
    <t>60-23</t>
  </si>
  <si>
    <t>PN3322.L5B.L53</t>
  </si>
  <si>
    <t>58-23</t>
  </si>
  <si>
    <t>Mansalva</t>
  </si>
  <si>
    <t>Mauro Libertella</t>
  </si>
  <si>
    <t>Mi libro enterrado</t>
  </si>
  <si>
    <t>Félix Guattari Gilles Deleuze</t>
  </si>
  <si>
    <t>1730-11</t>
  </si>
  <si>
    <t>202-18</t>
  </si>
  <si>
    <t>245-12</t>
  </si>
  <si>
    <t>2566-10</t>
  </si>
  <si>
    <t>275-21</t>
  </si>
  <si>
    <t>188-20</t>
  </si>
  <si>
    <t>496-18</t>
  </si>
  <si>
    <t>725-17</t>
  </si>
  <si>
    <t>2674-11</t>
  </si>
  <si>
    <t>699-17</t>
  </si>
  <si>
    <t>32-21</t>
  </si>
  <si>
    <t>726-17</t>
  </si>
  <si>
    <t>213-13</t>
  </si>
  <si>
    <t>621-15</t>
  </si>
  <si>
    <t>29-14</t>
  </si>
  <si>
    <t>1008-11</t>
  </si>
  <si>
    <t>2545-10</t>
  </si>
  <si>
    <t>253-13</t>
  </si>
  <si>
    <t>2035-11</t>
  </si>
  <si>
    <t>709-10</t>
  </si>
  <si>
    <t>323-16</t>
  </si>
  <si>
    <t>58-12</t>
  </si>
  <si>
    <t>2019-11</t>
  </si>
  <si>
    <t>554-12</t>
  </si>
  <si>
    <t>112-20</t>
  </si>
  <si>
    <t>1034-11</t>
  </si>
  <si>
    <t>2578-10</t>
  </si>
  <si>
    <t>1162-10</t>
  </si>
  <si>
    <t>123-19</t>
  </si>
  <si>
    <t>2441-11</t>
  </si>
  <si>
    <t>170-19</t>
  </si>
  <si>
    <t>102-18</t>
  </si>
  <si>
    <t>808-17</t>
  </si>
  <si>
    <t>301-14</t>
  </si>
  <si>
    <t>975-11</t>
  </si>
  <si>
    <t>163-19</t>
  </si>
  <si>
    <t>96-13</t>
  </si>
  <si>
    <t>2091-12</t>
  </si>
  <si>
    <t>369-19</t>
  </si>
  <si>
    <t>1468-10</t>
  </si>
  <si>
    <t>126-20</t>
  </si>
  <si>
    <t>2620-10</t>
  </si>
  <si>
    <t>1415-12</t>
  </si>
  <si>
    <t>La bandera Inglesa</t>
  </si>
  <si>
    <t>PN3322.B56R.M36</t>
  </si>
  <si>
    <t>92-23</t>
  </si>
  <si>
    <t>Marcelo Birmajer</t>
  </si>
  <si>
    <t>La máquina que nunca se apagaba</t>
  </si>
  <si>
    <t>PN3321.92.E82</t>
  </si>
  <si>
    <t>74-23</t>
  </si>
  <si>
    <t>Ficcionario</t>
  </si>
  <si>
    <t>Armando Escandón</t>
  </si>
  <si>
    <t>Maladrón</t>
  </si>
  <si>
    <t>PN3322.S274M.L37</t>
  </si>
  <si>
    <t>82-23</t>
  </si>
  <si>
    <t>Al largo: cuentos</t>
  </si>
  <si>
    <t>Miguel Sarmiento</t>
  </si>
  <si>
    <t>Unión Editorial Hispano Americana</t>
  </si>
  <si>
    <t>PN3322.E323.P35</t>
  </si>
  <si>
    <t>104-23</t>
  </si>
  <si>
    <t>Ediciones en Lenguas Extranjeras URSS</t>
  </si>
  <si>
    <t>Iván Efremov</t>
  </si>
  <si>
    <t>El país de espuma</t>
  </si>
  <si>
    <t>PN3322.L36.C37</t>
  </si>
  <si>
    <t>106-23</t>
  </si>
  <si>
    <t>Lao She</t>
  </si>
  <si>
    <t>La casa de los Liu y otros cuentos</t>
  </si>
  <si>
    <t>PN3322.L69.O78</t>
  </si>
  <si>
    <t>68-23</t>
  </si>
  <si>
    <t>Instituto de Cultura de Morelos</t>
  </si>
  <si>
    <t>Raúl Ortiz y Ortiz</t>
  </si>
  <si>
    <t>Archivo Lowry</t>
  </si>
  <si>
    <t>PN3322.D353I.C35</t>
  </si>
  <si>
    <t>113-23</t>
  </si>
  <si>
    <t>Odo Ediciones</t>
  </si>
  <si>
    <t>Gabriel Damián Miravete</t>
  </si>
  <si>
    <t>La canción detrás de todas las cosas</t>
  </si>
  <si>
    <t>Karl Ove Knausgård</t>
  </si>
  <si>
    <t>Un hombre enamorado: Mi lucha: Tomo II</t>
  </si>
  <si>
    <t>Andrzej Kuśniewicz</t>
  </si>
  <si>
    <t>L'autre a montevideo: les chants de Maldoror, Poésies I, Poésies II, Lettres et autres Appendices</t>
  </si>
  <si>
    <t>Enrique Pichon Rivière</t>
  </si>
  <si>
    <t>Paginas con manchas de café</t>
  </si>
  <si>
    <t>Páginas con manchas amarillas</t>
  </si>
  <si>
    <t>Paginas con mancha de café, apariencia acartonada y rayones de pluma en algunas</t>
  </si>
  <si>
    <t>El alhajadito</t>
  </si>
  <si>
    <t>PN3322.A87.A43</t>
  </si>
  <si>
    <t>117-23</t>
  </si>
  <si>
    <t>Agregar traductor</t>
  </si>
  <si>
    <t>En catalogación</t>
  </si>
  <si>
    <t>Agregar año de edición</t>
  </si>
  <si>
    <t>Corregir traductor</t>
  </si>
  <si>
    <t>Fuera del planeta silencioso</t>
  </si>
  <si>
    <t>Agregar año de reimpresión</t>
  </si>
  <si>
    <t>3393-00</t>
  </si>
  <si>
    <t>Akal historia de la literatura: Literatura y sociedad en el mundo occidental: V.1. El Mundo Antiguo 1200 a.C.-600 d.C.</t>
  </si>
  <si>
    <t>Akal historia de la literatura: Literatura y sociedad en el mundo occidental: V.2. El mundo Medieval 600-1400.</t>
  </si>
  <si>
    <t>Dictonnaire universel des littératures: V.1. A-F</t>
  </si>
  <si>
    <t>Historia social de la literatura y el arte II</t>
  </si>
  <si>
    <t>Historia de la literatura universal: V.1. De la Antigüedad al Renacimiento</t>
  </si>
  <si>
    <t>Historia de la literatura universal: V.2. Del Renacimiento al Romanticismo</t>
  </si>
  <si>
    <t>Historia de la literatura universal:V.2. Con textos antológicos y resúmenes argumentales: Literaturas medievales de transmisión oral</t>
  </si>
  <si>
    <t>Historia de la literatura hispanoamericana: V.2. Época contemporanea</t>
  </si>
  <si>
    <t>El libros de los libros de Chilam Balam</t>
  </si>
  <si>
    <t>El Libro de los Libros de Chilam Balam</t>
  </si>
  <si>
    <t>Diccionario de escritores mexicanos siglo XX: desde las generaciones del Ateneo y Novelista de la Revolución hasta nuestros días TOMO I (A-CH)</t>
  </si>
  <si>
    <t>Diccionario de escritores mexicanos siglo XX: desde las generaciones del Ateneo y Novelista de la Revolución hasta nuestros días TOMO II (D-F)</t>
  </si>
  <si>
    <t>Diccionario de escritores mexicanos siglo XX: desde las generaciones del Ateneo y Novelista de la Revolución hasta nuestros días TOMO III (G)</t>
  </si>
  <si>
    <t>Diccionario de escritores mexicanos siglo XX: desde las generaciones del Ateneo y Novelista de la Revolución hasta nuestros días TOMO IV (H-LL)</t>
  </si>
  <si>
    <t>Diccionario de escritores mexicanos siglo XX: desde las generaciones del Ateneo y Novelista de la Revolución hasta nuestros días TOMO V (M)</t>
  </si>
  <si>
    <t>Diccionario de escritores mexicanos siglo XX: desde las generaciones del Ateneo y Novelista de la Revolución hasta nuestros días TOMO VI (N-Q)</t>
  </si>
  <si>
    <t>Diccionario de escritores mexicanos siglo XX: desde las generaciones del Ateneo y Novelista de la Revolución hasta nuestros días TOMO VII (R)</t>
  </si>
  <si>
    <t>Diccionario de escritores mexicanos siglo XX: desde las generaciones del Ateneo y Novelista de la Revolución hasta nuestros días TOMO VIII (S-T)</t>
  </si>
  <si>
    <t>Diccionario de escritores mexicanos siglo XX: desde las generaciones del Ateneo y Novelista de la Revolución hasta nuestros días TOMO IX (U-Z)</t>
  </si>
  <si>
    <t>Tiros en el concierto: literatura mexicana del siglo V</t>
  </si>
  <si>
    <t>Entre ficción y reflexión: Juan José Saer y Ricardo Piglia</t>
  </si>
  <si>
    <t>Instituto Nacional de Cultura</t>
  </si>
  <si>
    <t>Lo que Europa debe al Islam de España</t>
  </si>
  <si>
    <t>Las mil y una noches: antología</t>
  </si>
  <si>
    <t>Las mil y una noches: V.2 Noches doscientas ochenta y dos a seiscientas ochenta</t>
  </si>
  <si>
    <t>Las mil y una noches: V.3 Noches seiscientas ochenta a mil y una</t>
  </si>
  <si>
    <t>PN697.5.V53 V.2</t>
  </si>
  <si>
    <t>Antología de los cuentos de terror: V.3. De Arthur Machen a H. P. Lovecraft</t>
  </si>
  <si>
    <t>Antología alientos de sueños</t>
  </si>
  <si>
    <t>Los torneos de dios: V.3. e iremos hasta el fin del mundo</t>
  </si>
  <si>
    <t>Confesiones de escritores : narradores V.1.</t>
  </si>
  <si>
    <t>Cuentos fantásticos del XIX. V.1. Lo fantástico visionario</t>
  </si>
  <si>
    <t xml:space="preserve">Los cuentos más breves del mund. V.1. De Esopo a Kafka: Los precursores del microrrelato. 
</t>
  </si>
  <si>
    <t>Libros eternos para la juventud. V.1. El Jorobado de Nuestra Señora.Grandes casos de Sherlock Holmes. El prisionero de Zenda</t>
  </si>
  <si>
    <t>La pierna perdida del capitán Acab: antología de relatos de lisiados</t>
  </si>
  <si>
    <t>Teorias del cuento. V.2. la escritura del cuento</t>
  </si>
  <si>
    <t>Literatura Francófona: V.1 Europa</t>
  </si>
  <si>
    <t>Antología de la Prosa en lengua española siglo XIX</t>
  </si>
  <si>
    <t>Los escritores indígenas actuales. V.2. Ensayo</t>
  </si>
  <si>
    <t>Lecturas de Puebla. V.1. Historia</t>
  </si>
  <si>
    <t>Lecturas de Puebla. V.2. Política</t>
  </si>
  <si>
    <t>Lecturas de Puebla. V.3. Arte</t>
  </si>
  <si>
    <t>Tu'go ja y midibo jot kujk ach tu'uk tsuum: El compadre que se volvió rico en una noche</t>
  </si>
  <si>
    <t>Diccionario general de la literatura Venezolana V.1 A-Ll</t>
  </si>
  <si>
    <t>Cuentos Chinos. V.1. La princesa repudiada y otros relatos de la mitología China</t>
  </si>
  <si>
    <t>Cuentos Chinos. V.2. Ying Ning o la belleza sonriente y otros relatos populares y fantásticos</t>
  </si>
  <si>
    <t>Dirección de Investigación de Cultura Regional del Gobierno del estado de Sinaloa</t>
  </si>
  <si>
    <t xml:space="preserve">PN3322.A546.L5 1974 </t>
  </si>
  <si>
    <t>Discursos: pronunciados en la tribuna cívica, en la cámara de diputados, en varias sociedades cientificas y literarias y en otros lugares desde el año 1859 hasta el de 1884</t>
  </si>
  <si>
    <t>Desde la última vuelta del camino.V.1: El escritor según él y según los críticos. Familia, infancia y juventud. Final del siglo XIX y principios del XX</t>
  </si>
  <si>
    <t>Desde la última vuelta del camino. V.2: Galería de tipos de época, La intuición y el estilo, Ilusión o realidad</t>
  </si>
  <si>
    <t>Desde la última vuelta del camino. V.3: Reportajes, Bagatelas de otoño, La guerra civil en la frontera, Rojos y blancos</t>
  </si>
  <si>
    <t>PN3322.C349.C28 1977</t>
  </si>
  <si>
    <t>PN3322.C349.M8 2001</t>
  </si>
  <si>
    <t>Obras.V. 2: El malentendido, Los justos, El estado de sitio, La peste, Cartas a un amigo alemán, Crónicas 1944-1948.</t>
  </si>
  <si>
    <t>Obras.V.3: El hombre rebelde, Crónicas 1948-1953, Reflexiones sobre la guillotina, El verano.</t>
  </si>
  <si>
    <t>Obras.V.4: Diarios de viaje, Carnets, 2, La caída, Crónicas argelinas 1939-1958.</t>
  </si>
  <si>
    <t>Obras completas. V.13: Ensayos (con 17 fotografías de Paolo Gasparini).</t>
  </si>
  <si>
    <t>Obras completas. V.16: Los confines del hombre: Selección, notas y estudio introductorio de Félix Báez-Jorge.</t>
  </si>
  <si>
    <t>Aventuras de Alicia en el país de las maravillas, A traves del espejo y lo que Alicia encontró allí. La avispa con peluca, la caza del snark, cartas, fotográfias</t>
  </si>
  <si>
    <t>E. E. Cummings</t>
  </si>
  <si>
    <t>El parlamento de las aves y otras visiones del sueño</t>
  </si>
  <si>
    <t>La señora del perrito y otros cuentos</t>
  </si>
  <si>
    <t>El juicio del doctor Johnson: comedia en tres actos</t>
  </si>
  <si>
    <t>Junot Díaz</t>
  </si>
  <si>
    <t>PN3322.D53.C84 V.1</t>
  </si>
  <si>
    <t>PN3322.D53.C84 V.2</t>
  </si>
  <si>
    <t>PN3322.D53.C84 V.3</t>
  </si>
  <si>
    <t>PN3322.D84.T74 V.1</t>
  </si>
  <si>
    <t>PN3322.D84.T74 V.2</t>
  </si>
  <si>
    <t>Alves &amp; C.a</t>
  </si>
  <si>
    <t>Gente, años, vida (Memorias 1891-1967)</t>
  </si>
  <si>
    <t>Bernardo Esquinca</t>
  </si>
  <si>
    <t>Madame Bovary: Una pasión no correspondida</t>
  </si>
  <si>
    <t>Madame Bovary: Cotumbres provincianas</t>
  </si>
  <si>
    <t>Sobre la creación literaria</t>
  </si>
  <si>
    <t>El gran guardarropa</t>
  </si>
  <si>
    <t>Réquim por una muñeca rota (cuento para asustar al lobo)</t>
  </si>
  <si>
    <t>Yo, inspector de alcantarillas (epiplasmas)</t>
  </si>
  <si>
    <t>Rüdiger Safranski</t>
  </si>
  <si>
    <t>La serpiente verde: un cuento</t>
  </si>
  <si>
    <t>Prefacio a Goethe</t>
  </si>
  <si>
    <t>El señor de las moscas</t>
  </si>
  <si>
    <t>Paisajes de guerra con Chechenia al fondo</t>
  </si>
  <si>
    <t>Asociación nacional de libreros</t>
  </si>
  <si>
    <t>El discípulo. Sin trampa ni cartón</t>
  </si>
  <si>
    <t>Montague R. James</t>
  </si>
  <si>
    <t>Sobre el dolor seguido de La movilización total y Fuego y movimiento</t>
  </si>
  <si>
    <t>PN3322.K54.L537 2000</t>
  </si>
  <si>
    <t xml:space="preserve">Oliver La Farge </t>
  </si>
  <si>
    <t>Ana y el rey de Siam</t>
  </si>
  <si>
    <t>Pornografía y obscenidad, La obscenidad y la ley de reflexión</t>
  </si>
  <si>
    <t>T. E. Lawrence de Arabia</t>
  </si>
  <si>
    <t>Canopus en argos: Archivos. Los experimentos sirianos</t>
  </si>
  <si>
    <t>If this is a man, the truce</t>
  </si>
  <si>
    <t>Sentido común, simulación y paranoia</t>
  </si>
  <si>
    <t>Ambito de los espejos</t>
  </si>
  <si>
    <t>cambiar cutter de autor, para que concida con el libro de arriba en prometeo y /487-012</t>
  </si>
  <si>
    <t>Howart Philipe Lovecraft</t>
  </si>
  <si>
    <t>quitar palabras demas despues del año en prometeo y checar redaccion del autor despues del título en ficha y prometeo /1079-04</t>
  </si>
  <si>
    <t>Separar con una coma nombre y apellido del autor en prometeo 206-020</t>
  </si>
  <si>
    <t>La azucarera</t>
  </si>
  <si>
    <t xml:space="preserve">Adele Mailer </t>
  </si>
  <si>
    <t>Cambiar en prometeo y ficha correccion en editorial 631-08</t>
  </si>
  <si>
    <t>La noche de tehuantepec y otros cuentos mexicanos</t>
  </si>
  <si>
    <t>¡Escucha, Alemania!</t>
  </si>
  <si>
    <t>Thomas Mann : la vida como obra de arte, una biografía</t>
  </si>
  <si>
    <t>PN3322.M385A.A2 2005</t>
  </si>
  <si>
    <t>PN3322.M385A.T5 2006</t>
  </si>
  <si>
    <t>El principio y el fin y otros cuentos</t>
  </si>
  <si>
    <t>Allan Massie</t>
  </si>
  <si>
    <t>Ana María Matute</t>
  </si>
  <si>
    <t>El cardenal salió a comer y sus amantes perdieron la fe más dulce</t>
  </si>
  <si>
    <t>Secretaria de Cultura de Colima</t>
  </si>
  <si>
    <t>Secretaria de Cultura y Artes de Oaxaca</t>
  </si>
  <si>
    <t>La piel del zorro</t>
  </si>
  <si>
    <t>Antonio Muñoz Molina</t>
  </si>
  <si>
    <t>Vicente Muñoz Puelles</t>
  </si>
  <si>
    <t>PN3322.N667.M6 2005</t>
  </si>
  <si>
    <t>El diccionario de Lempriére</t>
  </si>
  <si>
    <t>Ni de Eva ni de Adán</t>
  </si>
  <si>
    <t>La buena gente del campo</t>
  </si>
  <si>
    <t>Contra el fanatismo</t>
  </si>
  <si>
    <t>Una historia de amor y oscuridad</t>
  </si>
  <si>
    <t>Gabriel Pacheco</t>
  </si>
  <si>
    <t>Aldo Palazzeschi</t>
  </si>
  <si>
    <t>Lo trágico cotidiano. El piloto ciego. Palabras y sangre</t>
  </si>
  <si>
    <t>PN3322.P392.P54 V.2</t>
  </si>
  <si>
    <t>PN3322.P395.O27 V.13</t>
  </si>
  <si>
    <t>La batalla de los Arapiles: episodios nacionales, 10, primera serie</t>
  </si>
  <si>
    <t>Bodas reales: episodios nacionales, 30, tercera serie</t>
  </si>
  <si>
    <t>PN3322.P475.O2 2004</t>
  </si>
  <si>
    <t>La princesa y el granuja: relatos breves</t>
  </si>
  <si>
    <t>Cuentos para un año: V.1. La vida desnuda</t>
  </si>
  <si>
    <t>Cuentos para un año: V.2. Mundo de papel</t>
  </si>
  <si>
    <t>El humorismo: esencia: carácter y materia del humorismo, 1908</t>
  </si>
  <si>
    <t>Una autobiografía soterrada: ampliaciones, rectificaciones y desacralizaciones</t>
  </si>
  <si>
    <t>Cristina de Pizán</t>
  </si>
  <si>
    <t>La palabra contra el silencio Elena Poniatowska ante la crítica</t>
  </si>
  <si>
    <t>PN3322.P65.T636 V.2</t>
  </si>
  <si>
    <t>PN3322.P65.T636 V.3</t>
  </si>
  <si>
    <t>PN3322.P65.T636 V.4</t>
  </si>
  <si>
    <t>PN3322.P65.T636 V.5</t>
  </si>
  <si>
    <t>PN3322.P65.T636 V.6</t>
  </si>
  <si>
    <t>Un país familiar: escritos sobre México</t>
  </si>
  <si>
    <t>Noche tibia</t>
  </si>
  <si>
    <t>University Pres of New England</t>
  </si>
  <si>
    <t>Manuel Rivas</t>
  </si>
  <si>
    <t>Los hombres de buena voluntad: IV Eros de París</t>
  </si>
  <si>
    <t>Tras los murmullos : lecturas mexicanas y escandinavas de Pedro Páramo</t>
  </si>
  <si>
    <t>Lawrence Sanders</t>
  </si>
  <si>
    <t>La balsa de piedra</t>
  </si>
  <si>
    <t>El último cuaderno: textos escritos para el blog. Marzo de 2009 de 2010</t>
  </si>
  <si>
    <t>Sucesos de historia literaria y civil</t>
  </si>
  <si>
    <t>Luis Sepúlveda</t>
  </si>
  <si>
    <t xml:space="preserve">PN3322.S659.D5 1995 </t>
  </si>
  <si>
    <t>La taza de oro: vida de sir Henry Morgan bucanero, con ocasionales referencias a la historia</t>
  </si>
  <si>
    <t>Luciano Leuwen</t>
  </si>
  <si>
    <t>De algún tiempo a esta parte: 2. debiste haber contado otras historias</t>
  </si>
  <si>
    <t>La vida enmascarada del señor de Musashi. Enredadera de Yoshino</t>
  </si>
  <si>
    <t>El barrio y los señores</t>
  </si>
  <si>
    <t>El hombre que corrompío a Hadleyburg</t>
  </si>
  <si>
    <t xml:space="preserve">PN3322.U56.T53 1982 </t>
  </si>
  <si>
    <t xml:space="preserve">PN3322.U56.T53 1990 </t>
  </si>
  <si>
    <t>Conversasiones en la Catedral</t>
  </si>
  <si>
    <t>Vida que es palabra</t>
  </si>
  <si>
    <t>El reino de un día</t>
  </si>
  <si>
    <t>La novia de matisse</t>
  </si>
  <si>
    <t>Lejos de Veracruz</t>
  </si>
  <si>
    <t>Escrito a lápiz : microgramas III (1925-1932)</t>
  </si>
  <si>
    <t>Marguerite Yourcenar. La invención de una vida</t>
  </si>
  <si>
    <t>Yo acuso: La verdad en marcha</t>
  </si>
  <si>
    <t>Benét's reader's encyclopedia</t>
  </si>
  <si>
    <t>Corregir presentador</t>
  </si>
  <si>
    <t>Agregar reimpresión</t>
  </si>
  <si>
    <t>Corregir colección
Agregar traductor</t>
  </si>
  <si>
    <t>Corregir título
Agregar traductor</t>
  </si>
  <si>
    <t>•Agregar número de edición
•Corregir año de edición
•Páginas desprendidas</t>
  </si>
  <si>
    <t>•Corregir editorial
•Corregir ficha</t>
  </si>
  <si>
    <t>•Agregar colección
•Agregar número de colección</t>
  </si>
  <si>
    <t>•Corregir editorial
•Agregar traductor</t>
  </si>
  <si>
    <t>•Agregar colección
•Agregar traductor</t>
  </si>
  <si>
    <t>•Agregar número de colección
•Agregar traductor</t>
  </si>
  <si>
    <t>•Para restaurar
•Libro con hongo</t>
  </si>
  <si>
    <t>•Corregir ficha, datos duplicados
•Libro con desprendimiento de cubierta</t>
  </si>
  <si>
    <t>•Corregir título
•Corregir año de edición</t>
  </si>
  <si>
    <t>•Corregir ISBN
•Corregir ficha</t>
  </si>
  <si>
    <t>•Corregir año en clasificación
•Corregir ISBN</t>
  </si>
  <si>
    <t>•Corregir título
•Corregir editorial</t>
  </si>
  <si>
    <t>•Para restaurar
•Corregir donante</t>
  </si>
  <si>
    <t>•Corregir ficha
•Corregir donante</t>
  </si>
  <si>
    <t>•Corregir año de edición
•Corregir autor
•Corregir edición</t>
  </si>
  <si>
    <t>•Correguir título
•Corregir ficha</t>
  </si>
  <si>
    <t>•Para restaurar
•Corregir año</t>
  </si>
  <si>
    <t>•Para restaurar
•Corregir colección</t>
  </si>
  <si>
    <t>•Agregar editorial
•Corregir ficha</t>
  </si>
  <si>
    <t>•Corregir ficha
•Libro con apariencia de humedad</t>
  </si>
  <si>
    <t>•Para restaurar
•Comido por termitas</t>
  </si>
  <si>
    <t>•Para restaurar
•Corregir editorial</t>
  </si>
  <si>
    <t>•Para restaurar
•Libro con humedad</t>
  </si>
  <si>
    <t>•Correguir título
•Corregir colección</t>
  </si>
  <si>
    <t>•Para restaurar
•Corregir título</t>
  </si>
  <si>
    <t>•Corregir título
•Agregar número de colección</t>
  </si>
  <si>
    <t>•Agregar colección
•Libro con señales de humedad en lomo inferior</t>
  </si>
  <si>
    <t>•Corregir título
•Corregir traductor</t>
  </si>
  <si>
    <t>•Corregir título
•Corregir autor</t>
  </si>
  <si>
    <t>•Agregar colección
•C.I Libro que no sale a préstamo a domicilio</t>
  </si>
  <si>
    <t>•Corregir colección
•C.I Libro que no sale a préstamo a domicilio</t>
  </si>
  <si>
    <t>•Corregir autor
•Agregar colección</t>
  </si>
  <si>
    <t>•Agregar colección
•Agregar ISBN</t>
  </si>
  <si>
    <t>Arnost Luštig</t>
  </si>
  <si>
    <t>Joaquin María Machado de Assis</t>
  </si>
  <si>
    <t>Corregir título de volumen</t>
  </si>
  <si>
    <t>•Agregar traductor
•Agregar colección</t>
  </si>
  <si>
    <t>Naguales</t>
  </si>
  <si>
    <t>Tintes de café y apariencia acartonada</t>
  </si>
  <si>
    <t>Portada acartonada y tintes de café</t>
  </si>
  <si>
    <t>Manchas de diurex y escritos a lapiz</t>
  </si>
  <si>
    <t>186-22</t>
  </si>
  <si>
    <t>277-18</t>
  </si>
  <si>
    <t>533-22</t>
  </si>
  <si>
    <t>2577-07</t>
  </si>
  <si>
    <t>PN3322.L385.C3</t>
  </si>
  <si>
    <t>•Agregar traductor
•Agregar número de colección</t>
  </si>
  <si>
    <t>311-21</t>
  </si>
  <si>
    <t>PN523.92.L462</t>
  </si>
  <si>
    <t>PN523.92.L463 1979</t>
  </si>
  <si>
    <t>PN523.92.L463 2006</t>
  </si>
  <si>
    <t>Algunas hojas se están desprendiendo y presenta rayones en algunas páginas</t>
  </si>
  <si>
    <t>Hojas amarillas en los extremos</t>
  </si>
  <si>
    <t>Las paginas presentan hojas amarillas</t>
  </si>
  <si>
    <t>Corregir prólogo</t>
  </si>
  <si>
    <t>Libro con signos de humedad</t>
  </si>
  <si>
    <t>276-16</t>
  </si>
  <si>
    <t>1450-00</t>
  </si>
  <si>
    <t>853-03</t>
  </si>
  <si>
    <t>2003-05</t>
  </si>
  <si>
    <t>257-05</t>
  </si>
  <si>
    <t>1900-01</t>
  </si>
  <si>
    <t>503-02</t>
  </si>
  <si>
    <t xml:space="preserve">Corregir título </t>
  </si>
  <si>
    <t>CORREGIR</t>
  </si>
  <si>
    <t>•Corregir ficha</t>
  </si>
  <si>
    <t>Trilogia Malaya: V.1. la hora de la cerveza</t>
  </si>
  <si>
    <t>Trilogia Malaya: V.3. camas orientales</t>
  </si>
  <si>
    <t>Historia de mi vida. V.1</t>
  </si>
  <si>
    <t>Historia de mi vida. V.2</t>
  </si>
  <si>
    <t>PN3322.C654W.P54 V.1</t>
  </si>
  <si>
    <t>PN3322.C654W.P54 V.2</t>
  </si>
  <si>
    <t>La piedra lunar. V.1</t>
  </si>
  <si>
    <t>La piedra lunar. V.2</t>
  </si>
  <si>
    <t>PN3322.C856.O27 V.1</t>
  </si>
  <si>
    <t>PN3322.C856.O27 V.2</t>
  </si>
  <si>
    <t>PN3322.D84.C65 2002 V.2</t>
  </si>
  <si>
    <t>PN3322.F59.E39 V.1</t>
  </si>
  <si>
    <t>PN3322.F59.E39 V.2</t>
  </si>
  <si>
    <t>PN3322.F65.F35 V.1</t>
  </si>
  <si>
    <t>PN3322.F65.F35 V.2</t>
  </si>
  <si>
    <t>PN3322.F65.T35 V.1</t>
  </si>
  <si>
    <t>PN3322.F65.T35 V.2</t>
  </si>
  <si>
    <t>PN3322.G37M.A45 Ej 2</t>
  </si>
  <si>
    <t>PN3322.G37P.C76 V.1</t>
  </si>
  <si>
    <t>PN3322.G37P.C76 V.2</t>
  </si>
  <si>
    <t>PN3322.G37P.H84 V.1</t>
  </si>
  <si>
    <t>PN3322.G37P.H84 V.2</t>
  </si>
  <si>
    <t>PN3322.G37P.H84 V.3</t>
  </si>
  <si>
    <t>PN3322.G37P.H84 V.4</t>
  </si>
  <si>
    <t>PN3322.G37P.O27 V.1</t>
  </si>
  <si>
    <t>PN3322.G37P.O27 V.2</t>
  </si>
  <si>
    <t>PN3322.G37P.O27 V.3</t>
  </si>
  <si>
    <t>PN3322.G37P.O27 V.5</t>
  </si>
  <si>
    <t>PN3322.G69.O27 V.1</t>
  </si>
  <si>
    <t>PN3322.G69.O27 V.2</t>
  </si>
  <si>
    <t>PN3322.G74.O27 V.1</t>
  </si>
  <si>
    <t>PN3322.H454.A39 V.1</t>
  </si>
  <si>
    <t>PN3322.H454.A39 V.2</t>
  </si>
  <si>
    <t>PN3322.H47E.O273 V.1</t>
  </si>
  <si>
    <t>PN3322.H47E.O273 V.2</t>
  </si>
  <si>
    <t>PN3322.I59.M57 V.1</t>
  </si>
  <si>
    <t>PN3322.I59.M57 V.2</t>
  </si>
  <si>
    <t xml:space="preserve">PN3322.J33.R47 1975 V.1 </t>
  </si>
  <si>
    <t>PN3322.J33.R47 1975 V.2</t>
  </si>
  <si>
    <t>PN3322.J35.E58 1990 V.1</t>
  </si>
  <si>
    <t>PN3322.J35.E58 1990 V.2</t>
  </si>
  <si>
    <t>PN3322.J35.E58 1990 V.3</t>
  </si>
  <si>
    <t>PN3322.J85.P37 V.1</t>
  </si>
  <si>
    <t>PN3322.J85.P373 V.2</t>
  </si>
  <si>
    <t>PN3322.J8.P373 V.3</t>
  </si>
  <si>
    <t>PN3322.J85.P373 V.4</t>
  </si>
  <si>
    <t>PN3322.J85.R34 V.1</t>
  </si>
  <si>
    <t>PN3322.J85.R34 V.2</t>
  </si>
  <si>
    <t>•Corregir ficha
•Corregir título</t>
  </si>
  <si>
    <t>Agregar dimensiones</t>
  </si>
  <si>
    <t>En la primer página tiene un escrito en pluma</t>
  </si>
  <si>
    <t>Tiene algunas páginas con rayones de lapiz</t>
  </si>
  <si>
    <t>Gabriel Mendoza</t>
  </si>
  <si>
    <t>Brassaï</t>
  </si>
  <si>
    <t>Das Lächeln am Fuße der Leiter</t>
  </si>
  <si>
    <t>Rowohlt Taschenbuch Verlag</t>
  </si>
  <si>
    <t>Libro engargolado</t>
  </si>
  <si>
    <t>Tiene subrayado con lapiz algunos textos</t>
  </si>
  <si>
    <t>•Agregar edición
•Corregir colección</t>
  </si>
  <si>
    <t>5-96</t>
  </si>
  <si>
    <t>Mirèio</t>
  </si>
  <si>
    <t>Vallejo-Nágera, Juan Antonio</t>
  </si>
  <si>
    <t>•Corregir colección
•Agregar información de dimensiones y cantidad de páginas</t>
  </si>
  <si>
    <t>Ejemplar con apariencia acartonada</t>
  </si>
  <si>
    <t>Ejemplar con tintes café</t>
  </si>
  <si>
    <t>Añadir ISBN en prometeo</t>
  </si>
  <si>
    <t>Apariencia acartonada en portada Corregir ISBN en prometeo</t>
  </si>
  <si>
    <t>•Agregar colección
•Agregar número de colección
•Agregar edición y año</t>
  </si>
  <si>
    <t>Sławomir Mrożek</t>
  </si>
  <si>
    <t>•Corregir título
•Corregir editorial
•Agregar traductor</t>
  </si>
  <si>
    <t>•Corregir traductor
•Agregar edición</t>
  </si>
  <si>
    <t>•Corregir título
•C.I. Libro que no sale a préstamo a domicilio, firmado y dedicado por el autor al Mtro.</t>
  </si>
  <si>
    <t>•Para restaurar
•C.I. Libro que no sale a préstamo a domicilio, por año de edición</t>
  </si>
  <si>
    <t>•Corregir ficha
•C.I. Libro que no sale a préstamo a domicilio, firmado y dedicado por el autor al Mtro</t>
  </si>
  <si>
    <t>•Para restaurar
•C.I.Libro que no sale a préstamo a domicilio, por año de edición</t>
  </si>
  <si>
    <t>•Corregir cantidad de páginas
•C.I. Libro que no sale a préstamo a domicilio, firmado y dedicado por el autor al IAGO</t>
  </si>
  <si>
    <t>•Corregir autor
•C.I. Libro que no sale a préstamo, firmado y dedicado</t>
  </si>
  <si>
    <t>•Corregir autor
•C.I. Libro que no sale a préstamo, firmado y dedicado.</t>
  </si>
  <si>
    <t>•Corregir título
•C.I. Libro que no sale a préstamo, firmado y dedicado</t>
  </si>
  <si>
    <t>•Corregir donante
•Corregir ISBN
•C.I. libro que no sale a préstamo, dedicado y firmado</t>
  </si>
  <si>
    <t>•Corregir ficha
•C.I. Libro que no sale a préstamo a domicilio, firmado y dedicado por el autor al Mtro.</t>
  </si>
  <si>
    <t>•Falta mencionar número de colección
•C.I. Libro que no sale a préstamo a domicilio, por año de edición</t>
  </si>
  <si>
    <t>La boca pobre, o, El Críticón, un mal relato sobre el malvivir en ediciónes de Myles na gCopaleen</t>
  </si>
  <si>
    <t>Libro con doble ¿título?</t>
  </si>
  <si>
    <t>PN3322.K32.O27 V.1</t>
  </si>
  <si>
    <t>PN3322.K32.O27 V.2</t>
  </si>
  <si>
    <t>PN3322.K32.O27 V.3</t>
  </si>
  <si>
    <t>PN3322.K34.O27 V.4</t>
  </si>
  <si>
    <t>PN3322.K32.O27 1999 V.1</t>
  </si>
  <si>
    <t>PN3322.K32.O27 1999 V.2</t>
  </si>
  <si>
    <t>PN3322.K32.O27 1999 V.3</t>
  </si>
  <si>
    <t>PN3322.K32.O27 1999 V.4</t>
  </si>
  <si>
    <t>PN3322.K32.S82 V.1</t>
  </si>
  <si>
    <t>PN3322.K32.S82 V.2</t>
  </si>
  <si>
    <t>PN3322.L48.C8 V.1</t>
  </si>
  <si>
    <t>PN3322.L48.C8 V.2</t>
  </si>
  <si>
    <t>PN3322.L48.C8 V.3</t>
  </si>
  <si>
    <t>PN3322.L48.E9 V.3</t>
  </si>
  <si>
    <t>PN3322.L494.S5 V.2</t>
  </si>
  <si>
    <t>PN3322.L49.S5 V.4</t>
  </si>
  <si>
    <t>Holt</t>
  </si>
  <si>
    <t>PN3322.M372.A5 V.1</t>
  </si>
  <si>
    <t>PN3322.M372.A5 V.2</t>
  </si>
  <si>
    <t>PN3322.M372.A5 V.3</t>
  </si>
  <si>
    <t>PN3322.M372.A5 2000 V.1</t>
  </si>
  <si>
    <t>PN3322.M372.A5 2000 V.3</t>
  </si>
  <si>
    <t>PN3322.M374.A5 Ej 2</t>
  </si>
  <si>
    <t>PN3322.M378.J6 V.1</t>
  </si>
  <si>
    <t>PN3322.M378.J6 V.2</t>
  </si>
  <si>
    <t>Instituto de Investigaciones en Humanidades</t>
  </si>
  <si>
    <t>Gobierno del Estado de Yucatán</t>
  </si>
  <si>
    <t>PN3322.M663.O27 V.1</t>
  </si>
  <si>
    <t>PN3322.M663.O27 V.2</t>
  </si>
  <si>
    <t>Coordinación de Humanidades</t>
  </si>
  <si>
    <t>PN3322.M69.R4 V.1</t>
  </si>
  <si>
    <t>PN3322.M69.R4 V.2</t>
  </si>
  <si>
    <t>PN3322.M84.C84 V.1</t>
  </si>
  <si>
    <t>PN3322.M84.C84 V.2</t>
  </si>
  <si>
    <t>PN3322.M684.M84 V.1</t>
  </si>
  <si>
    <t>PN3322.M684.M84 V.2</t>
  </si>
  <si>
    <t>PN3322.M869.D57 V.1</t>
  </si>
  <si>
    <t>PN3322.M869.D57 V.2</t>
  </si>
  <si>
    <t>PN3322.M869.D57 V.3</t>
  </si>
  <si>
    <t>PN3322.M869.H5 2006 V.1</t>
  </si>
  <si>
    <t>PN3322.M869.H5 2006 V.2</t>
  </si>
  <si>
    <t>PN3322.M88.D53 V.1</t>
  </si>
  <si>
    <t>PN3322.M88.D53 V.2</t>
  </si>
  <si>
    <t>PN3322.M88.H6 1990 V.1</t>
  </si>
  <si>
    <t>PN3322.M88.H6 1990 V.2</t>
  </si>
  <si>
    <t>PN3322.M88.H6 1990 V.3</t>
  </si>
  <si>
    <t>PN3322.M88.H6 1990 V.4</t>
  </si>
  <si>
    <t>PN3322.M88.H6 2004 V.1</t>
  </si>
  <si>
    <t>PN3322.M88.H6 2004 V.2</t>
  </si>
  <si>
    <t>PN3322.M88.P7 V.1</t>
  </si>
  <si>
    <t>PN3322.M88.P7 V.2</t>
  </si>
  <si>
    <t>PN3322.M88.P7 V.3</t>
  </si>
  <si>
    <t>PN3322.N536.B67 V.1</t>
  </si>
  <si>
    <t>PN3322.N536.B67 V.2</t>
  </si>
  <si>
    <t>PN3322.N536.B67 V.3</t>
  </si>
  <si>
    <t>PN3322.P38.O3 V.1</t>
  </si>
  <si>
    <t>PN3322.P38.O3 V.3</t>
  </si>
  <si>
    <t>Perlado</t>
  </si>
  <si>
    <t>InStituto de Seguridad y Servicios Sociales de los Trabajadores del Estado</t>
  </si>
  <si>
    <t>Univerdidad Nacional Autónoma de México</t>
  </si>
  <si>
    <t>Cordinación de Difusión Cultural</t>
  </si>
  <si>
    <t>PN3322.R557.P45O V.1</t>
  </si>
  <si>
    <t>PN3322.R557.P45O V.2</t>
  </si>
  <si>
    <t>PN3322.R557.P45O V.4</t>
  </si>
  <si>
    <t>PN3322.R557.P45O V.5</t>
  </si>
  <si>
    <t>Instituto de Investigaciones Estéticas</t>
  </si>
  <si>
    <t>PN3322.S25.M45 V.1</t>
  </si>
  <si>
    <t>PN3322.S25.M45 V.2</t>
  </si>
  <si>
    <t>PN3322.T65.G8 V.1</t>
  </si>
  <si>
    <t>PN3322.T65.G8 V.2</t>
  </si>
  <si>
    <t>PN3322.T65.G8 V.3</t>
  </si>
  <si>
    <t>PN3322.T65.G8 V.4</t>
  </si>
  <si>
    <t>PN3322.T65.G8 V.5</t>
  </si>
  <si>
    <t>PN3322.T65.G8 V.6</t>
  </si>
  <si>
    <t>[Stylo]</t>
  </si>
  <si>
    <t>PN3322.X53.F56 V.2</t>
  </si>
  <si>
    <t>Universidad de los Andes</t>
  </si>
  <si>
    <t>•Libro mojado con café
•Agregar traductor</t>
  </si>
  <si>
    <t>Agregar a ficha que contiene un pequeño cuaderno de notas de la colección</t>
  </si>
  <si>
    <t>El ejemplar presenta secuelas de húmedad y apariencia acartonada</t>
  </si>
  <si>
    <t>Presenta escritos con lapiz</t>
  </si>
  <si>
    <t>las primeras paginas del ejemplar presentan dobleces</t>
  </si>
  <si>
    <t>PN3321.92.M55 1990 V.1</t>
  </si>
  <si>
    <t>PN3321.92.M55 1990 V.2</t>
  </si>
  <si>
    <t>PN3322.G66S.O27 V.15</t>
  </si>
  <si>
    <t>PN3322.G663.O24 V.1</t>
  </si>
  <si>
    <t>PN3322.G663.O24 V.2</t>
  </si>
  <si>
    <t xml:space="preserve">PN3321.5.C86 V.1 </t>
  </si>
  <si>
    <t xml:space="preserve">PN3321.5.C86 V.2 </t>
  </si>
  <si>
    <t>PN3322.C45.D53 V.1</t>
  </si>
  <si>
    <t>PN3322.C45.D53 V.2.1</t>
  </si>
  <si>
    <t>PN3322.C45.D53 V.2.2</t>
  </si>
  <si>
    <t>PN3322.C588.C37 V.1</t>
  </si>
  <si>
    <t>PN3322.C673.U48 V.1 2001</t>
  </si>
  <si>
    <t>PN3322.C677.T65 V.1</t>
  </si>
  <si>
    <t>PN3322.C677.T65 V.2</t>
  </si>
  <si>
    <t>PN3322.CH367.N68 V.1</t>
  </si>
  <si>
    <t>PN3322.CH77.O27 V.1</t>
  </si>
  <si>
    <t>PN3322.CH77.O27 V.2</t>
  </si>
  <si>
    <t>PN3322.D534.P67 V.1</t>
  </si>
  <si>
    <t>PN3322.D534.P67 V.2</t>
  </si>
  <si>
    <t>PN3322.D534.P67 V.3</t>
  </si>
  <si>
    <t>PN3322.D682.I33V.1</t>
  </si>
  <si>
    <t>PN3322.D682.I33 V.2</t>
  </si>
  <si>
    <t>PN3322.F39.O27 V.1</t>
  </si>
  <si>
    <t>PN3322.F474J.P47 V.2</t>
  </si>
  <si>
    <t>PN3322.F58 P74 V.1</t>
  </si>
  <si>
    <t>PN3322.F596M.R44 V.1</t>
  </si>
  <si>
    <t>PN3322.F596M.R44 V.2</t>
  </si>
  <si>
    <t>PN3322.G62.O27 V.1</t>
  </si>
  <si>
    <t>PN3322.G62.O27 V.2</t>
  </si>
  <si>
    <t>PN3322.G62.O27 V.3</t>
  </si>
  <si>
    <t>PN3322.G62.O27 V.4</t>
  </si>
  <si>
    <t>PN3322.G93M.O27 1995 V.1</t>
  </si>
  <si>
    <t>PN3322.G93M.O27 1995 V.2</t>
  </si>
  <si>
    <t>PN3322.G93M.O27 2010 V.1</t>
  </si>
  <si>
    <t>PN3322.G93M.O27 2010 V.2</t>
  </si>
  <si>
    <t>PN3322.G93M.O27 2010 V.3</t>
  </si>
  <si>
    <t>PN3322.H62.C84 1986 V.2</t>
  </si>
  <si>
    <t>PN3322.H85.M57 2002 V.1</t>
  </si>
  <si>
    <t>PN3322.H85.M57 2002 V.2</t>
  </si>
  <si>
    <t>PN3322.H85.O27 V.4</t>
  </si>
  <si>
    <t>PN3322.M428.T7 V.2</t>
  </si>
  <si>
    <t>PN3322.M428.T7 V.3</t>
  </si>
  <si>
    <t>PN3322.P3.I59 V.1</t>
  </si>
  <si>
    <t>PN3322.P3.I59 V.2</t>
  </si>
  <si>
    <t>PN3322.P3.I59 V.3</t>
  </si>
  <si>
    <t>PN3322.P395.B36 V.1</t>
  </si>
  <si>
    <t>PN3322.P395.B36 V.2</t>
  </si>
  <si>
    <t>PN3322.P475.A6 V.1</t>
  </si>
  <si>
    <t>PN3322.P475.A6 V.2</t>
  </si>
  <si>
    <t>PN3322.R48.E95 V.1</t>
  </si>
  <si>
    <t>PN3322.R48.E95 V.2</t>
  </si>
  <si>
    <t>PN3322.T35.G56 V.2</t>
  </si>
  <si>
    <t>PN3322.T35.G56 V.3</t>
  </si>
  <si>
    <t>PN3322.H867.G37 V.2</t>
  </si>
  <si>
    <t>PN3322.H867.G37 V.3</t>
  </si>
  <si>
    <t>PN3322.H867.G37 V.4</t>
  </si>
  <si>
    <t>PN3322.H867.G37 V.5</t>
  </si>
  <si>
    <t>PN3322.H867.G37 V.6</t>
  </si>
  <si>
    <t>PN697.5.M555 2003 V.3</t>
  </si>
  <si>
    <t>PN3321.C58 1994 V.1</t>
  </si>
  <si>
    <t>PN3321.92.A673 2017 V.1</t>
  </si>
  <si>
    <t>PN3321.92.A673 2017 V.2</t>
  </si>
  <si>
    <t>PN3321.92.C583 V.1</t>
  </si>
  <si>
    <t>PN3321.92.C583 V.2</t>
  </si>
  <si>
    <t>PN3322.B37.C8 V.1</t>
  </si>
  <si>
    <t>PN3322.B37.C8 V.2</t>
  </si>
  <si>
    <t>PN3322.C385R.O22 V.2</t>
  </si>
  <si>
    <t>PN3322.C58.C84 V.1</t>
  </si>
  <si>
    <t>PN3322.C58.C84 V.2</t>
  </si>
  <si>
    <t>PN3322.C673.C37 V.2</t>
  </si>
  <si>
    <t>PN3322.C673.C37 V.3</t>
  </si>
  <si>
    <t>PN3322.E22.M343 V.1</t>
  </si>
  <si>
    <t>PN3322.E22.M343 V.2</t>
  </si>
  <si>
    <t>PN3322.E22.O27 V.1</t>
  </si>
  <si>
    <t>PN3322.E22.O27 V.2</t>
  </si>
  <si>
    <t>PN3322.F83.M35 V.I</t>
  </si>
  <si>
    <t>PN3322.H32.S56 V.1</t>
  </si>
  <si>
    <t>PN3322.H32.S56 V.2</t>
  </si>
  <si>
    <t>PN3322.H32.S56 V.3</t>
  </si>
  <si>
    <t>PN3322.H32.S56 V.4</t>
  </si>
  <si>
    <t>PN3322.H867.G37 V.1</t>
  </si>
  <si>
    <t>PN3322.H97.R33</t>
  </si>
  <si>
    <t>PN3322.M399.C84 V.1</t>
  </si>
  <si>
    <t>PN3322.M399.C84 V.2</t>
  </si>
  <si>
    <t>C PN523.93.G8.L6</t>
  </si>
  <si>
    <t>C PN3321.93.V4.I68 V.1</t>
  </si>
  <si>
    <t>C PN3321.93.V4.I68 V.2</t>
  </si>
  <si>
    <t>PN3322.A525.P37</t>
  </si>
  <si>
    <t>PN3322.A745.M4</t>
  </si>
  <si>
    <t>PN3322.A745.M4 1991</t>
  </si>
  <si>
    <t>PN3322.B54J.B37</t>
  </si>
  <si>
    <t>PN3322.B67.M3 1990</t>
  </si>
  <si>
    <t>T PN3322.B67.M37</t>
  </si>
  <si>
    <t>PN3322.C374.A76</t>
  </si>
  <si>
    <t>PN3322.C673.A99</t>
  </si>
  <si>
    <t>PN3322.CH495.O73</t>
  </si>
  <si>
    <t>PN3322.E224.O43</t>
  </si>
  <si>
    <t>PN3322.F58.C37</t>
  </si>
  <si>
    <t>PN3322.F58.C73</t>
  </si>
  <si>
    <t>PN3322.G75.H574</t>
  </si>
  <si>
    <t>PN3322.H43Z.W43</t>
  </si>
  <si>
    <t>PN3322.H53.C75I</t>
  </si>
  <si>
    <t>PN3322.S2525.M8</t>
  </si>
  <si>
    <t>PN3322.S2525.M8 2013</t>
  </si>
  <si>
    <t>PN3322.S2525.P35</t>
  </si>
  <si>
    <t>PN3322.S2525.T74</t>
  </si>
  <si>
    <t>PN3322.CH66.P37</t>
  </si>
  <si>
    <t>C PN523.8.P55</t>
  </si>
  <si>
    <t>PN3322.C347.T74</t>
  </si>
  <si>
    <t>PN3322.M397.M5</t>
  </si>
  <si>
    <t>PN3322.M397.S26</t>
  </si>
  <si>
    <t>PN3322.M397.T74</t>
  </si>
  <si>
    <t>PN3322.M397.V54</t>
  </si>
  <si>
    <t>PN523.8.H58</t>
  </si>
  <si>
    <t>PN523.9.S25</t>
  </si>
  <si>
    <t>PN523.92.C38</t>
  </si>
  <si>
    <t>PN523.92.C65</t>
  </si>
  <si>
    <t>PN523.92.C75</t>
  </si>
  <si>
    <t>PN523.92.C95</t>
  </si>
  <si>
    <t>PN523.92.L57</t>
  </si>
  <si>
    <t>PN697.5.L5</t>
  </si>
  <si>
    <t>PN3321.B37</t>
  </si>
  <si>
    <t>PN3321.B6</t>
  </si>
  <si>
    <t>PN3321.B67</t>
  </si>
  <si>
    <t>PN3321.G732</t>
  </si>
  <si>
    <t>PN3321.H85</t>
  </si>
  <si>
    <t>PN3321.T67</t>
  </si>
  <si>
    <t>PN3321.4.C84</t>
  </si>
  <si>
    <t>PN3321.4.F3</t>
  </si>
  <si>
    <t>PN3321.4.L572</t>
  </si>
  <si>
    <t>PN3321.4.M6</t>
  </si>
  <si>
    <t>PN3321.4.V6</t>
  </si>
  <si>
    <t>PN3321.5.B6</t>
  </si>
  <si>
    <t>PN3321.5.C8</t>
  </si>
  <si>
    <t>PN3321.55.A67</t>
  </si>
  <si>
    <t>PN3321.55.C66</t>
  </si>
  <si>
    <t>PN3321.55.L57</t>
  </si>
  <si>
    <t>PN3321.55.M3</t>
  </si>
  <si>
    <t>PN3321.55.N84</t>
  </si>
  <si>
    <t>PN3321.75.C84</t>
  </si>
  <si>
    <t>PN3321.75.C842</t>
  </si>
  <si>
    <t>PN3321.75.E6</t>
  </si>
  <si>
    <t>PN3321.75.L57</t>
  </si>
  <si>
    <t>PN3321.75.P47</t>
  </si>
  <si>
    <t>PN3321.8.A54</t>
  </si>
  <si>
    <t>PN3321.8.A67</t>
  </si>
  <si>
    <t>PN3321.8.C47</t>
  </si>
  <si>
    <t>PN3321.8.C84</t>
  </si>
  <si>
    <t>PN3321.8.C847</t>
  </si>
  <si>
    <t>PN3321.8.M4</t>
  </si>
  <si>
    <t>PN3321.8.M42</t>
  </si>
  <si>
    <t>PN3321.9.M58</t>
  </si>
  <si>
    <t>PN3321.92.A8</t>
  </si>
  <si>
    <t>PN3321.92.B3</t>
  </si>
  <si>
    <t>PN3321.92.G75</t>
  </si>
  <si>
    <t>PN3321.92.M275</t>
  </si>
  <si>
    <t>PN3321.95.A45.F76</t>
  </si>
  <si>
    <t>PN3322.A212.C6</t>
  </si>
  <si>
    <t>PN3322.A22.Z4</t>
  </si>
  <si>
    <t>PN3322.A225.H3</t>
  </si>
  <si>
    <t>PN3322.A528.N3</t>
  </si>
  <si>
    <t>PN3322.A53.C3</t>
  </si>
  <si>
    <t>PN3322.A53.C58</t>
  </si>
  <si>
    <t>PN3322.A53.C8</t>
  </si>
  <si>
    <t>PN3322.A53.P5</t>
  </si>
  <si>
    <t>PN3322.A53.R47</t>
  </si>
  <si>
    <t>PN3322.A534.Y3</t>
  </si>
  <si>
    <t>PN3322.A536.U5</t>
  </si>
  <si>
    <t>PN3322.A546.C38</t>
  </si>
  <si>
    <t>PN3322.A585.L5</t>
  </si>
  <si>
    <t>PN3322.A7.R6</t>
  </si>
  <si>
    <t>PN3322.A776.I55</t>
  </si>
  <si>
    <t>PN3322.A887.E5</t>
  </si>
  <si>
    <t>PN3322.A887.L33</t>
  </si>
  <si>
    <t>PN3322.A977.V58</t>
  </si>
  <si>
    <t>PN3322.B366.A7</t>
  </si>
  <si>
    <t>PN3322.B366.B8</t>
  </si>
  <si>
    <t>PN3322.B366.C84</t>
  </si>
  <si>
    <t>PN3322.B42.C4</t>
  </si>
  <si>
    <t>PN3322.B42.M3</t>
  </si>
  <si>
    <t>PN3322.B42.M8</t>
  </si>
  <si>
    <t>PN3322.B423.U5</t>
  </si>
  <si>
    <t>PN3322.B426.A5</t>
  </si>
  <si>
    <t>PN3322.B461.M8</t>
  </si>
  <si>
    <t>PN3322.B461.T7</t>
  </si>
  <si>
    <t>PN3322.B461.V4</t>
  </si>
  <si>
    <t>PN3322.B478.G6</t>
  </si>
  <si>
    <t>PN3322.B478.H6</t>
  </si>
  <si>
    <t>PN3322.B65.P6</t>
  </si>
  <si>
    <t>PN3322.B67.A5</t>
  </si>
  <si>
    <t>PN3322.B67.B65</t>
  </si>
  <si>
    <t>PN3322.B69.C8</t>
  </si>
  <si>
    <t>PN3322.B69.D5</t>
  </si>
  <si>
    <t>PN3322.B69.E52</t>
  </si>
  <si>
    <t>PN3322.B7.F3</t>
  </si>
  <si>
    <t>PN3322.B822.S49</t>
  </si>
  <si>
    <t>PN3322.B822.S6</t>
  </si>
  <si>
    <t>PN3322.B83.A84</t>
  </si>
  <si>
    <t>PN3322.B83.M3</t>
  </si>
  <si>
    <t>PN3322.B83.M6</t>
  </si>
  <si>
    <t>PN3322.B83.N6</t>
  </si>
  <si>
    <t>PN3322.B83.V5</t>
  </si>
  <si>
    <t>PN3322.B836.D5</t>
  </si>
  <si>
    <t>PN3322.B84.C8</t>
  </si>
  <si>
    <t>PN3322.B84.M5</t>
  </si>
  <si>
    <t>PN3322.B84.N3</t>
  </si>
  <si>
    <t>PN3322.B84.T69</t>
  </si>
  <si>
    <t>PN3322.B87.Y6</t>
  </si>
  <si>
    <t>PN3322.B883.F84</t>
  </si>
  <si>
    <t>PN3322.B886.E7</t>
  </si>
  <si>
    <t>PN3322.B886.E72</t>
  </si>
  <si>
    <t>PN3322.B89.B37</t>
  </si>
  <si>
    <t>PN3322.B89.C65</t>
  </si>
  <si>
    <t>PN3322.B89.P64</t>
  </si>
  <si>
    <t>PN3322.B89.S48</t>
  </si>
  <si>
    <t>PN3322.B89.S5</t>
  </si>
  <si>
    <t>PN3322.C32.M3</t>
  </si>
  <si>
    <t>PN3322.C323.C8</t>
  </si>
  <si>
    <t>PN3322.C33.B6</t>
  </si>
  <si>
    <t>PN3322.C332T.M57</t>
  </si>
  <si>
    <t>PN3322.C332T.P47</t>
  </si>
  <si>
    <t>PN3322.C332T.P53</t>
  </si>
  <si>
    <t>PN3322.C336.S5</t>
  </si>
  <si>
    <t>PN3322.C344.P7</t>
  </si>
  <si>
    <t>PN3322.C349.E8</t>
  </si>
  <si>
    <t>PN3322.C354.C65</t>
  </si>
  <si>
    <t>PN3322.C354.L45</t>
  </si>
  <si>
    <t>PN3322.C366.G76</t>
  </si>
  <si>
    <t>PN3322.C366.R47</t>
  </si>
  <si>
    <t>PN3322.C366.P47</t>
  </si>
  <si>
    <t>PN3322.C366.T74</t>
  </si>
  <si>
    <t>PN3322.C374.N68</t>
  </si>
  <si>
    <t>PN3322.C374.R438</t>
  </si>
  <si>
    <t>PN3322.C374.R45</t>
  </si>
  <si>
    <t>PN3322.C375.L53</t>
  </si>
  <si>
    <t>PN3322.C3792.B87</t>
  </si>
  <si>
    <t>PN3322.C385R.M44</t>
  </si>
  <si>
    <t>PN3322.C385R.M85</t>
  </si>
  <si>
    <t>PN3322.C45.C33</t>
  </si>
  <si>
    <t>PN3322.C478.D62</t>
  </si>
  <si>
    <t>PN3322.CH45.C83</t>
  </si>
  <si>
    <t>PN3322.CH45.G55</t>
  </si>
  <si>
    <t>PN3322.D383.C37</t>
  </si>
  <si>
    <t>PN3322.D682.C75</t>
  </si>
  <si>
    <t>PN3322.D682.T76</t>
  </si>
  <si>
    <t>PN3322.D69.A96</t>
  </si>
  <si>
    <t>PN3322.D69.C55</t>
  </si>
  <si>
    <t>PN3322.D69.C84</t>
  </si>
  <si>
    <t>PN3322.D69.T63</t>
  </si>
  <si>
    <t>PN3322.D88.A42</t>
  </si>
  <si>
    <t>PN3322.D88.M35</t>
  </si>
  <si>
    <t>PN3322.D88.M63</t>
  </si>
  <si>
    <t>PN3322.E22.M34</t>
  </si>
  <si>
    <t>PN3322.E23.CH4</t>
  </si>
  <si>
    <t>PN3322.E37.S46</t>
  </si>
  <si>
    <t>PN3322.E41.D55</t>
  </si>
  <si>
    <t>PN3322.E44.C83</t>
  </si>
  <si>
    <t>PN3322.E44.E82</t>
  </si>
  <si>
    <t>PN3322.E44.E83</t>
  </si>
  <si>
    <t>PN3322.E44.N37</t>
  </si>
  <si>
    <t>PN3322.E45.L49</t>
  </si>
  <si>
    <t>PN3322.E46.C66</t>
  </si>
  <si>
    <t>PN3322.E53.H57</t>
  </si>
  <si>
    <t>PN3322.E53.M65</t>
  </si>
  <si>
    <t>PN3322.E89.B43</t>
  </si>
  <si>
    <t>PN3322.E94.V57</t>
  </si>
  <si>
    <t>PN3322.F66R.F73</t>
  </si>
  <si>
    <t>PN3322.F83.B84</t>
  </si>
  <si>
    <t>PN3322.F83.E86</t>
  </si>
  <si>
    <t>PN3322.G65.D53</t>
  </si>
  <si>
    <t>PN3322.G74.S54</t>
  </si>
  <si>
    <t>PN3322.H45.O43</t>
  </si>
  <si>
    <t>PN3322.H454.C37</t>
  </si>
  <si>
    <t>PN3322.H48.P46</t>
  </si>
  <si>
    <t>PN3322.H89.I84</t>
  </si>
  <si>
    <t>PN3322.I83.N85</t>
  </si>
  <si>
    <t>PN3322.K54.L85</t>
  </si>
  <si>
    <t>PN3322.K58.C35</t>
  </si>
  <si>
    <t>PN3322.L447.V68</t>
  </si>
  <si>
    <t>PN3322.L47.C57</t>
  </si>
  <si>
    <t>PN3322.L47.D53</t>
  </si>
  <si>
    <t>PN3322.L47.P7</t>
  </si>
  <si>
    <t>PN3322.L493.S4</t>
  </si>
  <si>
    <t>PN3322.L662.N3</t>
  </si>
  <si>
    <t>PN3322.L6623.C8</t>
  </si>
  <si>
    <t>PN3322.L69.Q3</t>
  </si>
  <si>
    <t>PN3322.L69.R4</t>
  </si>
  <si>
    <t>PN3322.L69.V5</t>
  </si>
  <si>
    <t>PN3322.M3615.K3</t>
  </si>
  <si>
    <t>PN3322.M378.S3</t>
  </si>
  <si>
    <t>PN3322.M385C.A3</t>
  </si>
  <si>
    <t>PN3322.M393F.P7</t>
  </si>
  <si>
    <t>PN3322.M397.L8</t>
  </si>
  <si>
    <t>PN3322.M398.T4</t>
  </si>
  <si>
    <t>PN3322.M399.V5</t>
  </si>
  <si>
    <t>PN3322.M3995.D5</t>
  </si>
  <si>
    <t>PN3322.M42.T45</t>
  </si>
  <si>
    <t>PN3322.M458.F4</t>
  </si>
  <si>
    <t>PN3322.M458.M622</t>
  </si>
  <si>
    <t>PN3322.M4616.A5</t>
  </si>
  <si>
    <t>PN3322.M535.V53</t>
  </si>
  <si>
    <t>PN3322.M555.L6</t>
  </si>
  <si>
    <t>PN3322.M555.T7</t>
  </si>
  <si>
    <t>PN3322.M559.H86</t>
  </si>
  <si>
    <t>PN3322.M56.A2</t>
  </si>
  <si>
    <t>PN3322.M56.O7</t>
  </si>
  <si>
    <t>PN3322.M56.P63</t>
  </si>
  <si>
    <t>PN3322.M56.V3</t>
  </si>
  <si>
    <t>PN3322.M567.L5</t>
  </si>
  <si>
    <t>PN3322.M57.D4</t>
  </si>
  <si>
    <t>PN3322.M575.S3</t>
  </si>
  <si>
    <t>PN3322.M58.C3</t>
  </si>
  <si>
    <t>PN3322.M58.C65</t>
  </si>
  <si>
    <t>PN3322.M645.S5</t>
  </si>
  <si>
    <t>PN3322.M65.M36</t>
  </si>
  <si>
    <t>PN3322.M65.R4</t>
  </si>
  <si>
    <t>PN3322.M65M.P53</t>
  </si>
  <si>
    <t>PN3322.M653.X75</t>
  </si>
  <si>
    <t>PN3322.M655.N5</t>
  </si>
  <si>
    <t>PN3322.M6556.H47</t>
  </si>
  <si>
    <t>PN3322.M656.H5</t>
  </si>
  <si>
    <t>PN3322.M657.P45</t>
  </si>
  <si>
    <t>PN3322.M657.P456</t>
  </si>
  <si>
    <t>PN3322.M864.Ch5</t>
  </si>
  <si>
    <t>PN3322.N3.H4</t>
  </si>
  <si>
    <t>PN3322.N3.I5</t>
  </si>
  <si>
    <t>PN3322.N34.C38</t>
  </si>
  <si>
    <t>PN3322.N34.M4</t>
  </si>
  <si>
    <t>PN3322.N34.M5</t>
  </si>
  <si>
    <t>PN3322.N34.M54</t>
  </si>
  <si>
    <t>PN3322.N34.P4</t>
  </si>
  <si>
    <t>PN3322.N34.R43</t>
  </si>
  <si>
    <t>PN3322.N34.S2</t>
  </si>
  <si>
    <t>PN3322.N34.S45</t>
  </si>
  <si>
    <t>PN3322.N37.C8</t>
  </si>
  <si>
    <t>PN3322.N37.D4</t>
  </si>
  <si>
    <t>PN3322.N37.E8</t>
  </si>
  <si>
    <t>PN3322.N47.A8</t>
  </si>
  <si>
    <t>PN3322.N47.M3</t>
  </si>
  <si>
    <t>PN3322.N685.E87</t>
  </si>
  <si>
    <t>PN3322.P38.P3</t>
  </si>
  <si>
    <t>PN3322.P388.D6</t>
  </si>
  <si>
    <t>PN3322.P39.D5</t>
  </si>
  <si>
    <t>PN3322.P39.E67</t>
  </si>
  <si>
    <t>PN3322.P39.L79</t>
  </si>
  <si>
    <t>PN3322.P39.L86</t>
  </si>
  <si>
    <t>PN3322.P39.O4</t>
  </si>
  <si>
    <t>PN3322.P39.P55</t>
  </si>
  <si>
    <t>PN3322.P394.L3</t>
  </si>
  <si>
    <t>PN3322.P395.H6</t>
  </si>
  <si>
    <t>PN3322.P4.R4</t>
  </si>
  <si>
    <t>PN3322.P445.M49</t>
  </si>
  <si>
    <t>PN3322.P445.P35</t>
  </si>
  <si>
    <t>PN3322.P45.M35</t>
  </si>
  <si>
    <t>PN3322.P463.O56</t>
  </si>
  <si>
    <t>PN3322.P463.S8</t>
  </si>
  <si>
    <t>PN3322.P464.M5</t>
  </si>
  <si>
    <t>PN3322.P475.L3</t>
  </si>
  <si>
    <t>PN3322.P476.L5</t>
  </si>
  <si>
    <t>PN3322.P476.M4</t>
  </si>
  <si>
    <t>PN3322.P476.P37</t>
  </si>
  <si>
    <t>PN3322.P67.P3</t>
  </si>
  <si>
    <t>PN3322.P76.P76</t>
  </si>
  <si>
    <t>PN3322.P76.R43 V.2</t>
  </si>
  <si>
    <t>PN3322.P76.R43 V.3</t>
  </si>
  <si>
    <t>PN3322.P76.R43 V.7</t>
  </si>
  <si>
    <t>PN3322.P76.R45 V.1</t>
  </si>
  <si>
    <t>PN3322.P85.P8</t>
  </si>
  <si>
    <t>PN3322.P89.P33</t>
  </si>
  <si>
    <t>PN3322.R34.G322</t>
  </si>
  <si>
    <t>PN3322.R366.A74</t>
  </si>
  <si>
    <t>PN3322.R48.F8</t>
  </si>
  <si>
    <t>PN3322.R48.I25</t>
  </si>
  <si>
    <t>PN3322.R48.L8</t>
  </si>
  <si>
    <t>PN3322.R48.M4</t>
  </si>
  <si>
    <t>PN3322.R48.M6</t>
  </si>
  <si>
    <t>PN3322.R48.M87</t>
  </si>
  <si>
    <t>PN3322.R48.P3</t>
  </si>
  <si>
    <t>PN3322.R48.T6</t>
  </si>
  <si>
    <t>PN3322.R48.V47</t>
  </si>
  <si>
    <t>PN3322.R485.M37</t>
  </si>
  <si>
    <t>PN3322.R849k.M3</t>
  </si>
  <si>
    <t>PN3322.R85.G362</t>
  </si>
  <si>
    <t>PN3322.R85.M8</t>
  </si>
  <si>
    <t>PN3322.S2.S6</t>
  </si>
  <si>
    <t>PN3322.S235.P7</t>
  </si>
  <si>
    <t>PN3322.S253.L4</t>
  </si>
  <si>
    <t>PN3322.S254.T49</t>
  </si>
  <si>
    <t>PN3322.S27.C82</t>
  </si>
  <si>
    <t>PN3322.S27.M3</t>
  </si>
  <si>
    <t>PN3322.S288.C6</t>
  </si>
  <si>
    <t>PN3322.S288.T6</t>
  </si>
  <si>
    <t>PN3322.S372.B7</t>
  </si>
  <si>
    <t>PN3322.S43.P38</t>
  </si>
  <si>
    <t>PN3322.S47.M8</t>
  </si>
  <si>
    <t>PN3322.S49.F72</t>
  </si>
  <si>
    <t>PN3322.S54.H5</t>
  </si>
  <si>
    <t>PN3322.S55.D5</t>
  </si>
  <si>
    <t>PN3322.S745.A22</t>
  </si>
  <si>
    <t>PN3322.S747.V4</t>
  </si>
  <si>
    <t>PN3322.S79.C6</t>
  </si>
  <si>
    <t>PN3322.S84.S3</t>
  </si>
  <si>
    <t>PN3322.T517.C3</t>
  </si>
  <si>
    <t>PN3322.T52.A7</t>
  </si>
  <si>
    <t>PN3322.T516.G66</t>
  </si>
  <si>
    <t>PN3322.S56.M3</t>
  </si>
  <si>
    <t>PN3322.T58.K3</t>
  </si>
  <si>
    <t>PN3322.T59.L3</t>
  </si>
  <si>
    <t>PN3322.T63.M38</t>
  </si>
  <si>
    <t>PN3322.T633.B3</t>
  </si>
  <si>
    <t>PN3322.T64.A7</t>
  </si>
  <si>
    <t>PN3322.T644.E4</t>
  </si>
  <si>
    <t>PN3322.T644.H5</t>
  </si>
  <si>
    <t>PN3322.T65.I79</t>
  </si>
  <si>
    <t>PN3322.T65.K37</t>
  </si>
  <si>
    <t>PN3322.T65.N6</t>
  </si>
  <si>
    <t>PN3322.T65.T6</t>
  </si>
  <si>
    <t>PN3322.T737.R6</t>
  </si>
  <si>
    <t>PN3322.U56.N5</t>
  </si>
  <si>
    <t>PN3322.V36.V6</t>
  </si>
  <si>
    <t>PN3322.V365.R8</t>
  </si>
  <si>
    <t>PN3322.V37.C83</t>
  </si>
  <si>
    <t>PN3322.V37.P37</t>
  </si>
  <si>
    <t>PN3322.V371.D58</t>
  </si>
  <si>
    <t>PN3322.V39.Q5</t>
  </si>
  <si>
    <t>PN3322.V442.R4</t>
  </si>
  <si>
    <t>PN3322.V554.P3</t>
  </si>
  <si>
    <t>PN3322.V557.A63</t>
  </si>
  <si>
    <t>PN3322.V557.C84</t>
  </si>
  <si>
    <t>PN3322.V557.V4</t>
  </si>
  <si>
    <t>PN3322.V56.A55</t>
  </si>
  <si>
    <t>PN3322.V56.C2</t>
  </si>
  <si>
    <t>PN3322.V56.C47</t>
  </si>
  <si>
    <t>PN3322.V56.D4</t>
  </si>
  <si>
    <t>PN3322.V56.M3</t>
  </si>
  <si>
    <t>PN3322.V56.M37</t>
  </si>
  <si>
    <t>PN3322.V56.T4</t>
  </si>
  <si>
    <t>PN3322.V56.T5</t>
  </si>
  <si>
    <t>PN3322.V67.M3</t>
  </si>
  <si>
    <t>PN3322.V67.M57</t>
  </si>
  <si>
    <t>PN3322.W3.E5</t>
  </si>
  <si>
    <t>PN3322.W346.T64</t>
  </si>
  <si>
    <t>PN3322.W354.G46</t>
  </si>
  <si>
    <t>PN3322.W36.C83</t>
  </si>
  <si>
    <t>PN3322.W36.E82</t>
  </si>
  <si>
    <t>PN3322.W36.E822</t>
  </si>
  <si>
    <t>PN3322.W36.E83</t>
  </si>
  <si>
    <t>PN3322.W376.C3</t>
  </si>
  <si>
    <t>PN3322.W376.S78</t>
  </si>
  <si>
    <t>PN3322.W377.M5</t>
  </si>
  <si>
    <t>PN3322.W378.F35</t>
  </si>
  <si>
    <t>PN3322.W45.M3</t>
  </si>
  <si>
    <t>PN3322.W47.M8</t>
  </si>
  <si>
    <t>PN3322.W95.C75</t>
  </si>
  <si>
    <t>PN3322.X45.S3</t>
  </si>
  <si>
    <t>PN3322.Y68.M4</t>
  </si>
  <si>
    <t>PN3322.V47.E84</t>
  </si>
  <si>
    <t>PN3322.V47.F58</t>
  </si>
  <si>
    <t>PN3322.V47.V4 1994</t>
  </si>
  <si>
    <t>Junichirō Tanizaki</t>
  </si>
  <si>
    <t>Au-delà des cendres</t>
  </si>
  <si>
    <t>Åsne Seierstad</t>
  </si>
  <si>
    <t>Ejemplar tiene secuelas de diurex y portadas desgastadas</t>
  </si>
  <si>
    <t>Ejemplar con secuelas de humedad ya apariencia acartonada</t>
  </si>
  <si>
    <t>PN3322.L344.B37 2007</t>
  </si>
  <si>
    <t>133-08</t>
  </si>
  <si>
    <t>PN3322.H45.O27</t>
  </si>
  <si>
    <t>1424-96</t>
  </si>
  <si>
    <t>Charles Scribner's Sons</t>
  </si>
  <si>
    <t xml:space="preserve">Corregir ficha </t>
  </si>
  <si>
    <t xml:space="preserve">Apariencia acartonada </t>
  </si>
  <si>
    <t xml:space="preserve">Ejemplar presenta tintes cafes </t>
  </si>
  <si>
    <t>PN3322.L344.B37 1994</t>
  </si>
  <si>
    <t>Ejemplar subrayado con pluma en algunas hojas</t>
  </si>
  <si>
    <t>Checar donador. No tiene el sello del Maestro Francsico Toledo</t>
  </si>
  <si>
    <t>Tiene escritos a lapiz</t>
  </si>
  <si>
    <t>Bilingüe Español / Italiano</t>
  </si>
  <si>
    <t>Milorad Pavić</t>
  </si>
  <si>
    <t>Episodios nacionales quinta serie</t>
  </si>
  <si>
    <t>PN3322.P56.L53 1998</t>
  </si>
  <si>
    <t>PN3322.P64.A8 2000</t>
  </si>
  <si>
    <t>J'étais l'origine du monde</t>
  </si>
  <si>
    <t>•Corregir ficha
•C.I. Libro que no sale a préstamo a domicilio, por año de edición</t>
  </si>
  <si>
    <t>Agregar páginas y dimensiones</t>
  </si>
  <si>
    <t>•Para restaurar
•Agregar número de colección
•Agregar reimpresión
•C.I. Libro que no sale a préstamo a domicilio, firmado y dedicado por el autor al Mtro.</t>
  </si>
  <si>
    <t>•Agregar número de colección
•Agregar reimpresión</t>
  </si>
  <si>
    <t>•Agregar páginas
•C.I. Libro que no sale a préstamo a domicilio, por su uso constante.</t>
  </si>
  <si>
    <t>•Agregar colección
•Corregir número de ejemplar</t>
  </si>
  <si>
    <t>L'œil de Proust: les dessins de Marcel Proust</t>
  </si>
  <si>
    <t>Bilingüe Español / Ruso</t>
  </si>
  <si>
    <t>Indicar en ficha qué ejemplar es C.I.</t>
  </si>
  <si>
    <t>•Indicar en ficha qué ejemplar es C.I.
•C.I. Libro que no sale a préstamo a domicilio</t>
  </si>
  <si>
    <t>•Corregir título
•Corregir ISBN</t>
  </si>
  <si>
    <t>•Corregir autor
•Agregar número de colección</t>
  </si>
  <si>
    <t>•Corregir colección
•Agregar número de colección</t>
  </si>
  <si>
    <t>PN3322.R34.G3 1986</t>
  </si>
  <si>
    <t>492-98</t>
  </si>
  <si>
    <t>Páginas con tintes café</t>
  </si>
  <si>
    <t>Apariencia acartoanada y escritos a lapiz</t>
  </si>
  <si>
    <t>Lomo desprendiendose</t>
  </si>
  <si>
    <t>PN3322.B774.A53</t>
  </si>
  <si>
    <t>119-23</t>
  </si>
  <si>
    <t>Imán</t>
  </si>
  <si>
    <t>Jean Bruller</t>
  </si>
  <si>
    <t>Animales desnaturalizados</t>
  </si>
  <si>
    <t>PN3322.E47.S54</t>
  </si>
  <si>
    <t>121-23</t>
  </si>
  <si>
    <t>Signos vitales</t>
  </si>
  <si>
    <t>Eliminar de base la indicación de que el libro se encuentra en restauración</t>
  </si>
  <si>
    <t>Eliminar datos del 2° volumen indicado como perdido</t>
  </si>
  <si>
    <t>•Agregar número de colección
•Corregir dimensiones</t>
  </si>
  <si>
    <t>•Corregir ficha
•Agregar colección</t>
  </si>
  <si>
    <t>Juan Cristóbal V.9: La zarza en llamas</t>
  </si>
  <si>
    <t>Juan Cristóbal V.10: El nuevo día</t>
  </si>
  <si>
    <t>Bilingüe Español / Dialectos varios</t>
  </si>
  <si>
    <t>Bilingüe Español / Mixteco</t>
  </si>
  <si>
    <t>Cuentos y relatos indígenas. V.7</t>
  </si>
  <si>
    <t>Bilingüe Español / Purépecha</t>
  </si>
  <si>
    <t>Ficha incompleta; hacen falta año, editorial, edición, dimensiones, páginas, traductor.</t>
  </si>
  <si>
    <t>Agregar dimensiones y páginas</t>
  </si>
  <si>
    <t>El libro de Santiago</t>
  </si>
  <si>
    <t>Jaime Reyes</t>
  </si>
  <si>
    <t>Libros de Homero</t>
  </si>
  <si>
    <t>PN3322.R49J.L53</t>
  </si>
  <si>
    <t>124-23</t>
  </si>
  <si>
    <t>La conspiración idiota</t>
  </si>
  <si>
    <t>Ricardo Chávez Castañeda</t>
  </si>
  <si>
    <t>PN3322.CH39C.C65</t>
  </si>
  <si>
    <t>126-23</t>
  </si>
  <si>
    <t xml:space="preserve">Ejemplar con apariencia acartonas en las ultimas páginas </t>
  </si>
  <si>
    <t>•Para restaurar
•Corregir ficha
•Corregir ISBN</t>
  </si>
  <si>
    <t>•Corregir ficha
•Para restaurar</t>
  </si>
  <si>
    <t>•Agregar dimensiones y páginas
•Corregir ficha</t>
  </si>
  <si>
    <t>The Moor's Last Sigh</t>
  </si>
  <si>
    <t>•Corregir título
•Para restaurar</t>
  </si>
  <si>
    <t>•Corregir título
•C.I. Libro que no sale a préstamo a domicilio por dedicatoria de autor</t>
  </si>
  <si>
    <t>•Agregar título
•Eliminar colección (es el título)
•Corregir ficha</t>
  </si>
  <si>
    <t>•Agregar edición
•Corregir año de edición</t>
  </si>
  <si>
    <t>Eliminar indicación de base que se encuentra en restauración</t>
  </si>
  <si>
    <t>Folio de ficha 836-07 de libro que no existe aquí ni en físico</t>
  </si>
  <si>
    <t>Página desprendida</t>
  </si>
  <si>
    <t>Libro con señales de humedad y hongos</t>
  </si>
  <si>
    <t>Libro con manchas de café</t>
  </si>
  <si>
    <t>•Para restaurar
•C.I no sale a préstamo a domicilio por año de edición.</t>
  </si>
  <si>
    <t>Presenta rayones de pluma</t>
  </si>
  <si>
    <t>•Agregar C.I. en base
•C.I. Libro que no sale a préstamo a domicilio, por año de edición</t>
  </si>
  <si>
    <t>•Agregar colección
•C.I. Libro que no sale a préstamo a domicilio, firmado y dedicado</t>
  </si>
  <si>
    <t>•Agregar número de colección
•Corregir ficha</t>
  </si>
  <si>
    <t>checar ficha</t>
  </si>
  <si>
    <t>Libros sangrientos 2</t>
  </si>
  <si>
    <t>Libros sangrientos 1</t>
  </si>
  <si>
    <t>PN3322.B3565.L5</t>
  </si>
  <si>
    <t>131-23</t>
  </si>
  <si>
    <t>OMGSA</t>
  </si>
  <si>
    <t>PN3322.S49.F7A</t>
  </si>
  <si>
    <t>129-23</t>
  </si>
  <si>
    <t>C.I. Libro que no sale para préstamo a domicilio</t>
  </si>
  <si>
    <t>•Corregir título
•Corregir editorial
•Corregir colección</t>
  </si>
  <si>
    <t>Sei Shônagon</t>
  </si>
  <si>
    <t>Éditions du Chêne</t>
  </si>
  <si>
    <t>•Corregir título
•Indicar C.I. en ficha
•C.I. Libro que no sale a préstamo a domicilio, por año de edición</t>
  </si>
  <si>
    <t>•Corregir título
•Corregir año de edición
•Corregir ficha</t>
  </si>
  <si>
    <t>•Agregar ISBN
•Agregar colección</t>
  </si>
  <si>
    <t>Historia de la antigüedad</t>
  </si>
  <si>
    <r>
      <t xml:space="preserve">El libro se indica en la ficha 1086-96 pero los datos de éste difieren en editorial, colección y varios.
</t>
    </r>
    <r>
      <rPr>
        <b/>
        <sz val="12"/>
        <color rgb="FFFF0000"/>
        <rFont val="Arial"/>
        <family val="2"/>
      </rPr>
      <t>¿Debería tener una ficha aparte?</t>
    </r>
  </si>
  <si>
    <t>•Para restaurar
•Corregir año de edición</t>
  </si>
  <si>
    <t>•Corregir título
•Corregir colección</t>
  </si>
  <si>
    <t xml:space="preserve">secuelas de humedad </t>
  </si>
  <si>
    <t>The portable Chekhov</t>
  </si>
  <si>
    <t>PN3322.CH45.P67</t>
  </si>
  <si>
    <t>136-23</t>
  </si>
  <si>
    <t>Le pauvre cœur des hommes</t>
  </si>
  <si>
    <t>•Para restaurar
•Corregir ficha</t>
  </si>
  <si>
    <t>•Corregir título
•Corregir lugar de publicación</t>
  </si>
  <si>
    <t>•Corregir colección
•Corregir ISBN</t>
  </si>
  <si>
    <t>El atuendo de los libros</t>
  </si>
  <si>
    <t>PN3322.L346.A89</t>
  </si>
  <si>
    <t>140-23</t>
  </si>
  <si>
    <t>•Para restaurar
•C.I. Libro que no sale a préstamo, por año de edición.</t>
  </si>
  <si>
    <t>•Para restaurar
•C.I. Libro que no sale a préstamo, por año de edición</t>
  </si>
  <si>
    <t>C.I. Libro que no sale para préstamo a domicilio por año de edición</t>
  </si>
  <si>
    <t>C.I. Libro que no sale para préstamo a domicilio por edición especial</t>
  </si>
  <si>
    <t>C.I. Libro que no sale para préstamo a domicilio por ser ejemplar único</t>
  </si>
  <si>
    <t>C.I. Libro que no sale para préstamo a domicilio por ser de consulta</t>
  </si>
  <si>
    <t>C.I. Libro que no sale para préstamo a domicilio debido a su uso constante</t>
  </si>
  <si>
    <t>C.I. Libro que no sale para préstamo a domicilio, firmado y dedicado por el autor</t>
  </si>
  <si>
    <t>Harper Collins Children's Books</t>
  </si>
  <si>
    <t>Fables from old french : Aesop's beasts and bumpkins</t>
  </si>
  <si>
    <t>The Oxford companion to children's literature</t>
  </si>
  <si>
    <t>Pacing the Void: T'ang approaches to the stars</t>
  </si>
  <si>
    <t>Yaddo's sixtienth anniversary</t>
  </si>
  <si>
    <t>The Handmaid's Tale</t>
  </si>
  <si>
    <t>The devil's dictionary</t>
  </si>
  <si>
    <t>The eagle's throne : a novel</t>
  </si>
  <si>
    <t>Everyman's Library</t>
  </si>
  <si>
    <t>Serpent's Tail</t>
  </si>
  <si>
    <t>Barron's</t>
  </si>
  <si>
    <t>The jungle book, The second jungle book, Just so stories, Puck of Pook's hill, Staliky &amp; co., Kim</t>
  </si>
  <si>
    <t>St Martin's Press</t>
  </si>
  <si>
    <t>Cormac McCarthy's house: Reading McCarthy without walls</t>
  </si>
  <si>
    <t>Flannery O'Connor</t>
  </si>
  <si>
    <t>Timothy O'Grady</t>
  </si>
  <si>
    <t>The Calligrapher's Secret</t>
  </si>
  <si>
    <t>Xhquíchi ca bidxáa - Libro de los metamorfoseados</t>
  </si>
  <si>
    <t>Cristian Pineda Flores</t>
  </si>
  <si>
    <t>PN3321.92.P55</t>
  </si>
  <si>
    <t>145-23</t>
  </si>
  <si>
    <t>Ngugi Wa Thiong'o</t>
  </si>
  <si>
    <t>Palmeras de la brisa rápida : un viaje a Yucatán</t>
  </si>
  <si>
    <t>Tiempo transcurrido : crónicas imaginarias</t>
  </si>
  <si>
    <t>Piazza d'Italia : fábula popular en tres actos, un epílogo y un apéndice</t>
  </si>
  <si>
    <t>Corregir número de volumen</t>
  </si>
  <si>
    <t>C.I Libro que no sale a préstamo a domicilio. Dedicatoria al maestro Francisco Toledo</t>
  </si>
  <si>
    <t>Apariencia acartonada</t>
  </si>
  <si>
    <t>Katie Kitamura</t>
  </si>
  <si>
    <t>•Para restaurar
•C.I. Libro que no sale para préstamo a domicilio por año de edición.</t>
  </si>
  <si>
    <t>La última hoja esta cortada</t>
  </si>
  <si>
    <t>PN3321.93.B73.A78</t>
  </si>
  <si>
    <t>147-23</t>
  </si>
  <si>
    <t>El arte de caminar por las calles de Río y otros relatos</t>
  </si>
  <si>
    <t>Gula, de sesos y lengua</t>
  </si>
  <si>
    <t>Matarraya</t>
  </si>
  <si>
    <t>PN3322.C333.G85</t>
  </si>
  <si>
    <t>150-23</t>
  </si>
  <si>
    <t>•Para restaurar
•C.I. Libro que no sale para préstamo a domicilio.</t>
  </si>
  <si>
    <t>Libro engrapado</t>
  </si>
  <si>
    <t>•Corregir título
•Corregir ficha</t>
  </si>
  <si>
    <t>Falta ficha</t>
  </si>
  <si>
    <t>Al oeste de Roma</t>
  </si>
  <si>
    <t>Apariencia acartonada en las primeras hojas</t>
  </si>
  <si>
    <t xml:space="preserve">2 ejemplares. Corregir ficha </t>
  </si>
  <si>
    <t>Corregir año de impresión</t>
  </si>
  <si>
    <t>•Corregir título
•Corregir colección
•Corregir número de colección</t>
  </si>
  <si>
    <t>Yo maté a Kennedy : impresiones, obsesiones y memorias de un guardaespaldas</t>
  </si>
  <si>
    <t>Côtes de Kabylie</t>
  </si>
  <si>
    <t>El café de nadie. Un criminal provisional. La señorita Etc</t>
  </si>
  <si>
    <t>•Corregir título
•Corregir editorial
•Agregar colección</t>
  </si>
  <si>
    <t xml:space="preserve">Páginas en color amarillento </t>
  </si>
  <si>
    <t xml:space="preserve">Algunas páginas tienen rayones de lápiz </t>
  </si>
  <si>
    <t>Bilingüe Inglés / Alemán</t>
  </si>
  <si>
    <t>•Para restaurar
•C.I. Libro que no sale para préstamo a domicilio por año de edición</t>
  </si>
  <si>
    <t>•Corregir edición
•Corregir año de edición</t>
  </si>
  <si>
    <t>The Mother's Recompense</t>
  </si>
  <si>
    <t>Alexis el griego: Argumento de la versión cinematográfica "Zorba el griego"</t>
  </si>
  <si>
    <t>Peuser</t>
  </si>
  <si>
    <t>PN3322.K393.A494</t>
  </si>
  <si>
    <t>155-23</t>
  </si>
  <si>
    <t>Crónicas de grupo</t>
  </si>
  <si>
    <t>Presencia Latinoamericana</t>
  </si>
  <si>
    <t>PN3321.9.C76</t>
  </si>
  <si>
    <t>156-23</t>
  </si>
  <si>
    <t>Barco sin puerto</t>
  </si>
  <si>
    <t>Hammond Innes</t>
  </si>
  <si>
    <t>PN3322.I544.B37</t>
  </si>
  <si>
    <t>158-23</t>
  </si>
  <si>
    <t>La viuda Basquiat (Selección)</t>
  </si>
  <si>
    <t>Jennifer Clement</t>
  </si>
  <si>
    <t>PN3322.C595J.V58</t>
  </si>
  <si>
    <t>Desmemoria</t>
  </si>
  <si>
    <t>Proveedora Gráfica de Oaxaca</t>
  </si>
  <si>
    <t>PN3322.F474C.D47</t>
  </si>
  <si>
    <t>166-23</t>
  </si>
  <si>
    <t>Habitaciones</t>
  </si>
  <si>
    <t>Alberto Mendoza</t>
  </si>
  <si>
    <t>PN3322.M462A.H33</t>
  </si>
  <si>
    <t>169-23</t>
  </si>
  <si>
    <t>El barco de la ilusión</t>
  </si>
  <si>
    <t>PN3322.G59.B37</t>
  </si>
  <si>
    <t>168-23</t>
  </si>
  <si>
    <t>•Para restaurar
•Agregar cantidad de páginas</t>
  </si>
  <si>
    <t>Sentido contrario en la selva</t>
  </si>
  <si>
    <t>PN3322.Z466.S4</t>
  </si>
  <si>
    <t>2415-07</t>
  </si>
  <si>
    <t>Monique Zepeda</t>
  </si>
  <si>
    <t>•Agregar colección
•Agregar número de colección
•Corregir ISBN</t>
  </si>
  <si>
    <t>•Agregar colección
•Corregir ISBN</t>
  </si>
  <si>
    <t>PN3322.Z94.M65 2002</t>
  </si>
  <si>
    <t>:)</t>
  </si>
  <si>
    <t>La rébellion des laids = La rebelión de los feos : nouveaux contes du Mexique</t>
  </si>
  <si>
    <t>PN3322.S374.O27 V.2 Ej.2</t>
  </si>
  <si>
    <t>PN3322.S369.E87 2009 Ej.2</t>
  </si>
  <si>
    <t>PN3322.S289.D46 Ej.2</t>
  </si>
  <si>
    <t>PN3322.S254.D48 Ej.2</t>
  </si>
  <si>
    <t>PN3322.S254.M5 Ej.2</t>
  </si>
  <si>
    <t>PN3322.S254.T49 Ej.2</t>
  </si>
  <si>
    <t>PN3322.R87.J67 Ej.2</t>
  </si>
  <si>
    <t>PN3322.R659.E3 Ej.2</t>
  </si>
  <si>
    <t>PN3322.R546.V35 Ej.2</t>
  </si>
  <si>
    <t>PN3322.Q558.U5 Ej.2</t>
  </si>
  <si>
    <t>PN3322.Q48.S83 Ej.2</t>
  </si>
  <si>
    <t>PN3322.P65.V43 Ej.2</t>
  </si>
  <si>
    <t>PN3322.P65.Q47 1991 Ej.2</t>
  </si>
  <si>
    <t>PN3322.P65.L46 Ej.2</t>
  </si>
  <si>
    <t>PN3322.P47.I64 Ej.2</t>
  </si>
  <si>
    <t>PN3322.P386.L37 Ej.2</t>
  </si>
  <si>
    <t xml:space="preserve">PN3322.P386.H5 Ej.2 </t>
  </si>
  <si>
    <t>PN3322.P36.E8 Ej.2</t>
  </si>
  <si>
    <t>PN3322.P3.B3 1999 Ej.2</t>
  </si>
  <si>
    <t>PN3322.N3.H4 Ej.2</t>
  </si>
  <si>
    <t>PN3322.M864.D47 Ej.2</t>
  </si>
  <si>
    <t>PN3322.M695.V4 Ej.2</t>
  </si>
  <si>
    <t>PN3322.M663.A74 Ej.2</t>
  </si>
  <si>
    <t>PN3322.M488.C37 Ej.2</t>
  </si>
  <si>
    <t>PN3322.M458.M6 2010 Ej.2</t>
  </si>
  <si>
    <t>PN3322.M434.J3 Ej.2</t>
  </si>
  <si>
    <t>PN3322.M428.N6 Ej.2</t>
  </si>
  <si>
    <t>PN3322.M399.S63 Ej.2</t>
  </si>
  <si>
    <t>1720-02</t>
  </si>
  <si>
    <t>PN3322.K32.B4 1999</t>
  </si>
  <si>
    <t>•Corregir editorial
•Para restaurar
•C.I. Libro que no sale para préstamo a domicilio, firmado y dedicado por el autor</t>
  </si>
  <si>
    <t>Páginas con apariencia acartonada</t>
  </si>
  <si>
    <t>Dirección de Difusión Cultural</t>
  </si>
  <si>
    <t>Los reyes</t>
  </si>
  <si>
    <t>Asociación Española de Investigación de la Comunicación</t>
  </si>
  <si>
    <t>Univerisidad Autónoma de Xochimilco</t>
  </si>
  <si>
    <t>PN523.P37 Ej.1</t>
  </si>
  <si>
    <t>PN121.S38 Ej.2</t>
  </si>
  <si>
    <t>PN523.92.L43 Ej.2</t>
  </si>
  <si>
    <t>PN3321.M8 Ej.2</t>
  </si>
  <si>
    <t>PN3321.P572 Ej.2</t>
  </si>
  <si>
    <t>PN3321.T45 Ej.2</t>
  </si>
  <si>
    <t>PN3321.T53 Ej.2</t>
  </si>
  <si>
    <t>PN3321.8.C84 Ej.2</t>
  </si>
  <si>
    <t>PN3321.92.A58 Ej.2</t>
  </si>
  <si>
    <t>PN3321.92.C37 Ej.2</t>
  </si>
  <si>
    <t>PN3322.A516.C3 Ej.2</t>
  </si>
  <si>
    <t xml:space="preserve">PN3322.A528.N3 Ej.2 </t>
  </si>
  <si>
    <t>PN3322.A53.P5 Ej.2</t>
  </si>
  <si>
    <t>PN3322.A575.M36 Ej.2</t>
  </si>
  <si>
    <t>PN3322.A575.M39 1999 Ej.2</t>
  </si>
  <si>
    <t>PN3322.A585.S44 Ej.2</t>
  </si>
  <si>
    <t>PN3322.A59.E86 Ej.2</t>
  </si>
  <si>
    <t>PN3322.A89.H65 Ej.2</t>
  </si>
  <si>
    <t>PN3322.B317.V54 Ej.2</t>
  </si>
  <si>
    <t>PN3322.B355.G89 Ej.2</t>
  </si>
  <si>
    <t>PN3322.B42.H3 Ej.2</t>
  </si>
  <si>
    <t>PN3322.B44.O3 Ej.2</t>
  </si>
  <si>
    <t>PN3322.B4754.T5 Ej.2</t>
  </si>
  <si>
    <t>PN3322.B478.B87 Ej.2</t>
  </si>
  <si>
    <t>PN3322.B478.S58 Ej.2</t>
  </si>
  <si>
    <t>PN3322.B664.S5 Ej.2</t>
  </si>
  <si>
    <t>PN3322.B67.C76 Ej.2</t>
  </si>
  <si>
    <t>PN3322.C335.A67 Ej.2</t>
  </si>
  <si>
    <t>PN3322.C344.P7 1979 Ej.2</t>
  </si>
  <si>
    <t>PN3322.C349.E9 1997 Ej.2</t>
  </si>
  <si>
    <t>PN3322.C374.R438 Ej.2</t>
  </si>
  <si>
    <t>PN3322.C383.D65 Ej.2</t>
  </si>
  <si>
    <t>PN3322.C451.S45 Ej.2</t>
  </si>
  <si>
    <t>PN3322.C643.V53 Ej.2</t>
  </si>
  <si>
    <t>PN3322.C663.C65 Ej.2</t>
  </si>
  <si>
    <t>PN3322.CH45.C83 Ej.2</t>
  </si>
  <si>
    <t>PN3322.CH45.G55 Ej.2</t>
  </si>
  <si>
    <t>PN3322.CH56.E86 Ej.2</t>
  </si>
  <si>
    <t>PN3322.D4Q.R43 Ej.2</t>
  </si>
  <si>
    <t>PN3322.D62.W33 Ej.2</t>
  </si>
  <si>
    <t>PN3322.D682.C85 Ej.2</t>
  </si>
  <si>
    <t>PN3322.E46.P47 Ej.2</t>
  </si>
  <si>
    <t>PN3322.E94.T73 Ej.2</t>
  </si>
  <si>
    <t>PN3322.F59.D53 Ej.2</t>
  </si>
  <si>
    <t>PN3322.F59.S62 Ej.2</t>
  </si>
  <si>
    <t>PN3322.F66R.P43 Ej.2</t>
  </si>
  <si>
    <t>PN3322.G32.E46 Ej.2</t>
  </si>
  <si>
    <t>PN3322.G37B.P87 Ej.2</t>
  </si>
  <si>
    <t>PN3322.G37G.H57 Ej.2</t>
  </si>
  <si>
    <t>PN3322.G37G.S55 Ej.2</t>
  </si>
  <si>
    <t>PN3322.G37M.G45 Ej.2</t>
  </si>
  <si>
    <t>PN3322.G57.R37 Ej.2</t>
  </si>
  <si>
    <t>PN3322.G67B.M43 Ej.2</t>
  </si>
  <si>
    <t>PN3322.G67R.H84 Ej.2</t>
  </si>
  <si>
    <t>PN3322.G88.S24 Ej.1</t>
  </si>
  <si>
    <t>PN3322.G88.S24 Ej.2</t>
  </si>
  <si>
    <t>PN3322.H36S.S35 Ej.2</t>
  </si>
  <si>
    <t>PN3322.H397.G73 Ej.1</t>
  </si>
  <si>
    <t>PN3322.H397.G73 Ej.2</t>
  </si>
  <si>
    <t>PN3322.H454.D67 Ej.2</t>
  </si>
  <si>
    <t>PN3322.H454.H65 2004 Ej.2</t>
  </si>
  <si>
    <t>PN3322.H69.M36 Ej.2</t>
  </si>
  <si>
    <t>PN3322.I24.A98 Ej.2</t>
  </si>
  <si>
    <t>PN3322.J35.E58 Ej.2</t>
  </si>
  <si>
    <t>PN3322.J85.E75G Ej.2</t>
  </si>
  <si>
    <t>PN3322.K32.D45 Ej.2</t>
  </si>
  <si>
    <t>PN3322.K39.C67 Ej.2</t>
  </si>
  <si>
    <t>PN3322.K47.S27 Ej.2</t>
  </si>
  <si>
    <t>PN3322.K59.M65 Ej.2</t>
  </si>
  <si>
    <t>PN3322.K85.I54 Ej.2</t>
  </si>
  <si>
    <t>PN3322.K85.L537 Ej.2</t>
  </si>
  <si>
    <t>PN3322.L357.A52 Ej.2</t>
  </si>
  <si>
    <t>PN3322.M362.T46 Ej.2</t>
  </si>
  <si>
    <t>PN3322.M37.N6 1991 Ej.2</t>
  </si>
  <si>
    <t>PN3322.M37.S2 Ej.2</t>
  </si>
  <si>
    <t>PN3322.P576.V3 Ej.2</t>
  </si>
  <si>
    <t>PN3322.S84.S3 Ej.2</t>
  </si>
  <si>
    <t>PN3322.T495.G3 1997 Ej.2</t>
  </si>
  <si>
    <t>PN3322.T495.S6 Ej.2</t>
  </si>
  <si>
    <t>PN3322.T495.S6 Ej.3</t>
  </si>
  <si>
    <t>PN3322.V37.C55 Ej.1</t>
  </si>
  <si>
    <t>PN3322.V37.C55 Ej.2</t>
  </si>
  <si>
    <t>PN3322.V56.D4 Ej.2</t>
  </si>
  <si>
    <t>PN3322.V65.C82 Ej.2</t>
  </si>
  <si>
    <t>PN3322.W346.P74 Ej.2</t>
  </si>
  <si>
    <t>PN3322.W64.D53 Ej.2</t>
  </si>
  <si>
    <t>PN3322.X53.J55 Ej.2</t>
  </si>
  <si>
    <t>PN3321.92.K67 V.1</t>
  </si>
  <si>
    <t>PN3321.92.K67 V.2</t>
  </si>
  <si>
    <t>PN3321.92.K67 V.3</t>
  </si>
  <si>
    <t>PN3321.92.K67 V.4</t>
  </si>
  <si>
    <t>Colegio de Estudios Científicos y Tecnológicos del Estado de Oaxaca</t>
  </si>
  <si>
    <t>Mosaico</t>
  </si>
  <si>
    <t>Compañía Editorial Continental</t>
  </si>
  <si>
    <t>Floating</t>
  </si>
  <si>
    <t>Encyclopedia Britanica, Inc.</t>
  </si>
  <si>
    <t>Biblioteca Henestrosa, A. C.</t>
  </si>
  <si>
    <t>Dutton</t>
  </si>
  <si>
    <t>Colihue</t>
  </si>
  <si>
    <t>Univerisidad Nacional Autonóma de México</t>
  </si>
  <si>
    <t>Diógenes</t>
  </si>
  <si>
    <t>Peter Owen</t>
  </si>
  <si>
    <t>Dador</t>
  </si>
  <si>
    <t>Alfredo Ortells Ferriz</t>
  </si>
  <si>
    <t>Robles Hnos. y Asoc. S. A.</t>
  </si>
  <si>
    <t>Lasser</t>
  </si>
  <si>
    <t>Casa Internacional del Escritor</t>
  </si>
  <si>
    <t>La cabra Ediciones</t>
  </si>
  <si>
    <t>Argos</t>
  </si>
  <si>
    <t>Vitage</t>
  </si>
  <si>
    <t>Vitange</t>
  </si>
  <si>
    <t>Trilce</t>
  </si>
  <si>
    <t>Heimann Internacional</t>
  </si>
  <si>
    <t>Arte</t>
  </si>
  <si>
    <t>Seven Stories</t>
  </si>
  <si>
    <t>Wyatt</t>
  </si>
  <si>
    <t>Doyle Studio</t>
  </si>
  <si>
    <t>Instituto Nacional de Antropología e Historia</t>
  </si>
  <si>
    <t>Miguel Angel Porrúa</t>
  </si>
  <si>
    <t>Ma De</t>
  </si>
  <si>
    <t>Dar Al-Ma'mun</t>
  </si>
  <si>
    <t>Cuentos italianos : Verga, De Amicis, Svevo, D'Annunzio, Pirandello, Deledda</t>
  </si>
  <si>
    <t>Cha chito ñivi Ñuu Chikua'a = Creencias de Jicayán</t>
  </si>
  <si>
    <t>Bitíndi': 33 cuentos en Zapoteco</t>
  </si>
  <si>
    <t>Barbey d'Aurevilly</t>
  </si>
  <si>
    <t>Jules Barbey d'Aurevilly</t>
  </si>
  <si>
    <t>Desayuno en Tiffany's</t>
  </si>
  <si>
    <t>Guignol's band</t>
  </si>
  <si>
    <t>La historia inmortal seguida de L'Anell</t>
  </si>
  <si>
    <t>L'Arrabbiata y otras narraciones</t>
  </si>
  <si>
    <t>John O'Brien</t>
  </si>
  <si>
    <t>Flann O'Brien</t>
  </si>
  <si>
    <t>Liam O' Flaherty</t>
  </si>
  <si>
    <t>Le Petit Prince : avec les dessins de l'auteur</t>
  </si>
  <si>
    <t>Le Petit Prince : avec des aquarelles de l'auter</t>
  </si>
  <si>
    <t>Justo Sierra O'reilly</t>
  </si>
  <si>
    <t>Ti gunna qui runa = Una mujer necia. Diixa' Yaahui rui' guidxi = Anécdotas jocosas del Istmo</t>
  </si>
  <si>
    <t>Thunder's Mouth</t>
  </si>
  <si>
    <t>Wou Tch'eng Ngen</t>
  </si>
  <si>
    <t>DEBOLSILLO</t>
  </si>
  <si>
    <t>Editorial Porrúa</t>
  </si>
  <si>
    <t xml:space="preserve">Fondo de Cultura Económica </t>
  </si>
  <si>
    <t xml:space="preserve">Unión Tipográfica Editorial Hispanoamericana </t>
  </si>
  <si>
    <t>Editorial Alianza</t>
  </si>
  <si>
    <t>Ediciones Era</t>
  </si>
  <si>
    <t>Ediciones Siruela</t>
  </si>
  <si>
    <t>Editorial Akal</t>
  </si>
  <si>
    <t>Editorial Almadía</t>
  </si>
  <si>
    <t xml:space="preserve">Fomento Nacional del Arte </t>
  </si>
  <si>
    <t xml:space="preserve">Lectorum Publicaciones </t>
  </si>
  <si>
    <t>Editorial Lumen</t>
  </si>
  <si>
    <t>Adriana Hidalgo Editora</t>
  </si>
  <si>
    <t>Gedisa Editorial</t>
  </si>
  <si>
    <t>Editorial Diana</t>
  </si>
  <si>
    <t>Emecé Editores</t>
  </si>
  <si>
    <t>Editorial Acantilado</t>
  </si>
  <si>
    <t>Editorial Océano de México</t>
  </si>
  <si>
    <t>Editorial Valdemar</t>
  </si>
  <si>
    <t>Ediciones Cátedra</t>
  </si>
  <si>
    <t>Ediciones Martínez Roca</t>
  </si>
  <si>
    <t>Ediciones Sin Nombre</t>
  </si>
  <si>
    <t>EDHASA</t>
  </si>
  <si>
    <t>Ediciones del Equilibrista</t>
  </si>
  <si>
    <t>Ediciones del Viento</t>
  </si>
  <si>
    <t>Grupo Editorial Lumen</t>
  </si>
  <si>
    <t>Edicones B</t>
  </si>
  <si>
    <t>Ediociones Era</t>
  </si>
  <si>
    <t>Editorial Turner</t>
  </si>
  <si>
    <t>Editorial Era</t>
  </si>
  <si>
    <t>EdicionesB</t>
  </si>
  <si>
    <t>PN3322.M5335.T73</t>
  </si>
  <si>
    <t>191-23</t>
  </si>
  <si>
    <t>La tragedia en rosa</t>
  </si>
  <si>
    <t>Margarita Michelena</t>
  </si>
  <si>
    <t>PN3322.R87.H55 1990</t>
  </si>
  <si>
    <t>188-23</t>
  </si>
  <si>
    <t>PN523.1.R45</t>
  </si>
  <si>
    <t>185-23</t>
  </si>
  <si>
    <t>Pax</t>
  </si>
  <si>
    <t>Reinterpretación de la literatura norteamericana</t>
  </si>
  <si>
    <t>PN3322.Z65.N37 1989</t>
  </si>
  <si>
    <t>186-23</t>
  </si>
  <si>
    <t>Saul y Patsy</t>
  </si>
  <si>
    <t>Charles Baxter</t>
  </si>
  <si>
    <t>PN3322.B397.S29</t>
  </si>
  <si>
    <t>193-23</t>
  </si>
  <si>
    <t>Clasif. Final</t>
  </si>
  <si>
    <t>Clasif. Inicial</t>
  </si>
  <si>
    <t>Libros</t>
  </si>
  <si>
    <t>PUERTA PATIO</t>
  </si>
  <si>
    <t>ACCESO PASILLO</t>
  </si>
  <si>
    <t>VENTANA</t>
  </si>
  <si>
    <t>SALA DE
NARRATIVA</t>
  </si>
  <si>
    <r>
      <t xml:space="preserve">Esto es sólo una guía para generar las etiquetas, </t>
    </r>
    <r>
      <rPr>
        <b/>
        <sz val="11"/>
        <color rgb="FFFF0000"/>
        <rFont val="Calibri"/>
        <family val="2"/>
        <scheme val="minor"/>
      </rPr>
      <t>procura no eliminar las columnas de "Charola" y "Columna" de la tabla principal</t>
    </r>
    <r>
      <rPr>
        <sz val="11"/>
        <color theme="1"/>
        <rFont val="Calibri"/>
        <family val="2"/>
        <scheme val="minor"/>
      </rPr>
      <t xml:space="preserve">, porque de ahí es donde se toman los datos para que esto funcione :)
</t>
    </r>
    <r>
      <rPr>
        <i/>
        <sz val="9"/>
        <color theme="1"/>
        <rFont val="Calibri"/>
        <family val="2"/>
        <scheme val="minor"/>
      </rPr>
      <t>Alex Vásquez
Versión 2 (abril 2023)</t>
    </r>
  </si>
  <si>
    <t>La envoltura humana</t>
  </si>
  <si>
    <t>La Nave</t>
  </si>
  <si>
    <t>PN3322.H89.E59</t>
  </si>
  <si>
    <t>196-23</t>
  </si>
  <si>
    <t>•Agregar año de edición
•C.I. Libro que no sale para préstamo a domicilio por año de edición</t>
  </si>
  <si>
    <t>Carril de velocidad</t>
  </si>
  <si>
    <t>Michael Donovan</t>
  </si>
  <si>
    <t>PN3322.D668.C37</t>
  </si>
  <si>
    <t>204-23</t>
  </si>
  <si>
    <t>Crónica de días inútiles</t>
  </si>
  <si>
    <t>Hernán Mena Arana</t>
  </si>
  <si>
    <t>PN3322.M46.C76</t>
  </si>
  <si>
    <t>209-23</t>
  </si>
  <si>
    <t>Alguien se lo tiene que decir</t>
  </si>
  <si>
    <t>Juan Manuel Villalobos</t>
  </si>
  <si>
    <t>PN3322.V545.A43</t>
  </si>
  <si>
    <t>215-23</t>
  </si>
  <si>
    <t>PN3321.H587</t>
  </si>
  <si>
    <t>Historias de piropos y de infamias</t>
  </si>
  <si>
    <t>Colegio Superior para la Educación Integral</t>
  </si>
  <si>
    <t>213-23</t>
  </si>
  <si>
    <r>
      <t xml:space="preserve">Esta tabla contiene la cantidad de libros que están en cada charola. La disposición es la que se muestra comenzando desde la charola de arribla hasta la última.
</t>
    </r>
    <r>
      <rPr>
        <b/>
        <sz val="11"/>
        <color rgb="FFFF0000"/>
        <rFont val="Calibri"/>
        <family val="2"/>
        <scheme val="minor"/>
      </rPr>
      <t>Esta hoja no es modificable</t>
    </r>
    <r>
      <rPr>
        <sz val="11"/>
        <color theme="1"/>
        <rFont val="Calibri"/>
        <family val="2"/>
        <scheme val="minor"/>
      </rPr>
      <t xml:space="preserve"> por si la llegas a encontrar y te sea de utilidad en el trabajo de contar los libros existentes.
</t>
    </r>
    <r>
      <rPr>
        <b/>
        <sz val="11"/>
        <color theme="6" tint="-0.499984740745262"/>
        <rFont val="Calibri"/>
        <family val="2"/>
        <scheme val="minor"/>
      </rPr>
      <t>Toma en cuenta que acá se cuentan los libros que existen físicamente y los que se encuentran en restauración, cotejo o en préstamo</t>
    </r>
    <r>
      <rPr>
        <sz val="11"/>
        <color theme="1"/>
        <rFont val="Calibri"/>
        <family val="2"/>
        <scheme val="minor"/>
      </rPr>
      <t xml:space="preserve">; y el resultado final del conteo físico puede ser variable.
</t>
    </r>
    <r>
      <rPr>
        <sz val="10"/>
        <color theme="1"/>
        <rFont val="Calibri"/>
        <family val="2"/>
        <scheme val="minor"/>
      </rPr>
      <t>Alex Vásquez (2023)</t>
    </r>
  </si>
  <si>
    <t>PN3321.95.C95.M35</t>
  </si>
  <si>
    <t>218-23</t>
  </si>
  <si>
    <t>El manual chino de la recámara</t>
  </si>
  <si>
    <t>Editorial Posada</t>
  </si>
  <si>
    <t>Metafísica de las costumbres</t>
  </si>
  <si>
    <t>Enrique Ángel González Cuevas</t>
  </si>
  <si>
    <t>Fá</t>
  </si>
  <si>
    <t>PN3321.92.G65C</t>
  </si>
  <si>
    <t>220-23</t>
  </si>
  <si>
    <t>Relatos sobre esoterismo y al-khimiya</t>
  </si>
  <si>
    <t>Capítulo Siete</t>
  </si>
  <si>
    <t>José Ricardo González Sánchez</t>
  </si>
  <si>
    <t>PN3321.92.G65S</t>
  </si>
  <si>
    <t>222-23</t>
  </si>
  <si>
    <t>Indique columna</t>
  </si>
  <si>
    <t>Indique charola</t>
  </si>
  <si>
    <t>Libros en esta charola</t>
  </si>
  <si>
    <t>INFORMACIÓN GENERAL SOBRE LA CHAROLA INDICADA</t>
  </si>
  <si>
    <t>ID</t>
  </si>
  <si>
    <t>620-14</t>
  </si>
  <si>
    <r>
      <rPr>
        <b/>
        <sz val="11"/>
        <color theme="8" tint="-0.249977111117893"/>
        <rFont val="Calibri"/>
        <family val="2"/>
        <scheme val="minor"/>
      </rPr>
      <t xml:space="preserve">Todos los datos son automáticamente tomadas de la tabla de narrativa.
</t>
    </r>
    <r>
      <rPr>
        <b/>
        <sz val="11"/>
        <color rgb="FFC00000"/>
        <rFont val="Calibri"/>
        <family val="2"/>
        <scheme val="minor"/>
      </rPr>
      <t>No hay ningún dato que suela ser modificado</t>
    </r>
    <r>
      <rPr>
        <sz val="11"/>
        <rFont val="Calibri"/>
        <family val="2"/>
        <scheme val="minor"/>
      </rPr>
      <t>, esta es una tabla automática.</t>
    </r>
  </si>
  <si>
    <t>Nuevas propuestas de la literatura zapoteca</t>
  </si>
  <si>
    <t>Alejandro Beteta</t>
  </si>
  <si>
    <t>PN3321.92.N843</t>
  </si>
  <si>
    <t>PN3322.R6536.D85</t>
  </si>
  <si>
    <t>Las dulzuras del limbo</t>
  </si>
  <si>
    <t>Juan Antonio Rosado</t>
  </si>
  <si>
    <t>228-23</t>
  </si>
  <si>
    <t>Retrato del artista decadente</t>
  </si>
  <si>
    <t>Odette María Rojas Sosa</t>
  </si>
  <si>
    <t>PN3322.R64S.R47</t>
  </si>
  <si>
    <t>231-23</t>
  </si>
  <si>
    <t>En catalogación por cambio</t>
  </si>
  <si>
    <t xml:space="preserve">El libro tiene hojas de humedad </t>
  </si>
  <si>
    <t>Viajes: relatos, poemas, testimonios que recuerdan un gran momento de tu vida</t>
  </si>
  <si>
    <t>Literatura Francesa II</t>
  </si>
  <si>
    <t>Antología máximas Francesas</t>
  </si>
  <si>
    <t>Gran colección de la literatura universal: V.2 Literatura Francesa</t>
  </si>
  <si>
    <t>Más allá de la sospecha: Un panorama de la narrativa Francesa contemporánea</t>
  </si>
  <si>
    <t>Travesia por los jardines de Luxemburgo : etnonovela de una jornada Francesa considerada desde el punto de vista de las costumbres, la teoría y la felicidad</t>
  </si>
  <si>
    <t>¿Para qué sirve la literatura?: lección inaugural de la cátedra de Literatura Francesa moderna y contemporanea del Collége de France, leída el jueves 30 de noviembre de 2006</t>
  </si>
  <si>
    <t>Suite Francesa</t>
  </si>
  <si>
    <t>Caminos que se bifurcan: Antología de cuentistas Franceses</t>
  </si>
  <si>
    <t>Moralistas Franceses: Máximas, pensamientos y carácteres</t>
  </si>
  <si>
    <t>El monte análogo: Novela de aventuras alpinas no euclidianas y simbólicamente auténticas. Unos cuantos poetas Franceses del siglo XXV</t>
  </si>
  <si>
    <t>Carta a la amazona y otros escritos Franceses: en prosa y verso</t>
  </si>
  <si>
    <t>Quince años de «Semanas de Autor», 1983-1998</t>
  </si>
  <si>
    <t>El color del verano, o, nuevo «jardín de las delicias» : novela escrita y publicada sin privilegio imperial</t>
  </si>
  <si>
    <t>«El Mudo» y tros textos</t>
  </si>
  <si>
    <t>PN3321.92.M492 Ej.2</t>
  </si>
  <si>
    <t>2223-08</t>
  </si>
  <si>
    <t>1814-01</t>
  </si>
  <si>
    <t>Cuentos de la revolución</t>
  </si>
  <si>
    <t>479-22</t>
  </si>
  <si>
    <t>Agregar Editorial/En catalogación por cambio</t>
  </si>
  <si>
    <t>PN3322.M462E.L55</t>
  </si>
  <si>
    <t>237-23</t>
  </si>
  <si>
    <t>Ediciones SM</t>
  </si>
  <si>
    <t>María Eugenia Mendoza Arrubarrena</t>
  </si>
  <si>
    <t>El Lindero</t>
  </si>
  <si>
    <t>PN3322.K85.L533 2008</t>
  </si>
  <si>
    <t>239-23</t>
  </si>
  <si>
    <t>El libro de los amores ridículos</t>
  </si>
  <si>
    <t>PN3322.C336.P5 1997</t>
  </si>
  <si>
    <t>241-23</t>
  </si>
  <si>
    <t>•Para restaurar
•C.I.Libro que no sale a préstamo a domicilio, con dedicatoria y firmado</t>
  </si>
  <si>
    <t>Un agent qui vous veut du bien</t>
  </si>
  <si>
    <t>En fondo reservado de Alcalá</t>
  </si>
  <si>
    <t>AUDIO.PN697.5.C84 V.1</t>
  </si>
  <si>
    <t>AUDIO.PN697.5.C84 V.2</t>
  </si>
  <si>
    <t>AUDIO.PN697.5.C84 V.3</t>
  </si>
  <si>
    <t>AUDIO.PN3322.D69.A8 V.1</t>
  </si>
  <si>
    <t>AUDIO.PN3322.D69.A8 V.2</t>
  </si>
  <si>
    <t>AUDIO.PN3322.G57.N3 Ej.2</t>
  </si>
  <si>
    <t>AUDIO.PN3322.G93M.F5 Ej.2</t>
  </si>
  <si>
    <t>AUDIO.PN3322.G93M.F5 Ej.3</t>
  </si>
  <si>
    <t>AUDIO.PN3322.H39.L4 V.1</t>
  </si>
  <si>
    <t>AUDIO.PN3322.H57H.C5 Ej.2</t>
  </si>
  <si>
    <t>AUDIO.PN3322.H89.F4 V.3</t>
  </si>
  <si>
    <t>AUDIO.PN3322.K34.P7 V.1</t>
  </si>
  <si>
    <t>AUDIO.PN3322.K34.P7 V.2</t>
  </si>
  <si>
    <t>AUDIO.PN3322.K34.P7 V.3</t>
  </si>
  <si>
    <t>AUDIO.PN3322.M398.M3 V.1</t>
  </si>
  <si>
    <t>AUDIO.PN3322.M398.M3 V.2</t>
  </si>
  <si>
    <t>AUDIO.PN3322.M398.M3 V.3</t>
  </si>
  <si>
    <t>AUDIO.PN3322.P38.E82 Ej.2</t>
  </si>
  <si>
    <t>AUDIO.PN3322.P64.A8 V.1</t>
  </si>
  <si>
    <t>AUDIO.PN3322.P64.A8 V.2</t>
  </si>
  <si>
    <t>AUDIO.PN3322.P64.A8 V.3</t>
  </si>
  <si>
    <t>AUDIO.PN3322.P64.R8 V.1</t>
  </si>
  <si>
    <t>AUDIO.PN3322.P64.R8 V.2</t>
  </si>
  <si>
    <t>AUDIO.PN3322.P64.R8 V.3</t>
  </si>
  <si>
    <t>AUDIO.PN3322.P64.W5 Ej.2</t>
  </si>
  <si>
    <t>AUDIO.PN3322.S49.F7 V.1</t>
  </si>
  <si>
    <t>AUDIO.PN3322.S49.F7 V.2</t>
  </si>
  <si>
    <t>AUDIO.PN3322.S49.F7 V.3</t>
  </si>
  <si>
    <t>AUDIO.PN3322.S745.C3 V.1</t>
  </si>
  <si>
    <t>AUDIO.PN3322.S745.C3 V.2</t>
  </si>
  <si>
    <t>AUDIO.PN3322.S745.C3 V.3</t>
  </si>
  <si>
    <t>AUDIO.PN3322.V47.M5 V.1</t>
  </si>
  <si>
    <t>AUDIO.PN3322.V47.M5 V.2</t>
  </si>
  <si>
    <t>AUDIO.PN3322.V47.M5 V.3</t>
  </si>
  <si>
    <t>•Para restaurar
•Presenta textos subrayados de colores</t>
  </si>
  <si>
    <t>PN3322.B35.C6 Ej. 2</t>
  </si>
  <si>
    <t>243-23</t>
  </si>
  <si>
    <t>245-23</t>
  </si>
  <si>
    <t>7-95</t>
  </si>
  <si>
    <t>•Libro no encontrado en charola
•Libro sin ficha impresa</t>
  </si>
  <si>
    <t>PN523.92.S267</t>
  </si>
  <si>
    <t>PN3322.Y68.O6 1985</t>
  </si>
  <si>
    <t>247-23</t>
  </si>
  <si>
    <t>Sommeil</t>
  </si>
  <si>
    <t>Belfond</t>
  </si>
  <si>
    <t>PN3322.M864.S65</t>
  </si>
  <si>
    <t>249-23</t>
  </si>
  <si>
    <t>162-23</t>
  </si>
  <si>
    <t>•Para restaurar
•Libro con señales de humedad</t>
  </si>
  <si>
    <t>Historia de la literatura española: V.5. Realismo y naturalismo. La novela: Parte tercera: De siglo a siglo: A. Palacio Valdés- V. Blasco Ibáñez</t>
  </si>
  <si>
    <t>481-22</t>
  </si>
  <si>
    <t>475-22</t>
  </si>
  <si>
    <t>Libro sin folio</t>
  </si>
  <si>
    <t>Libro con lomo desprendido</t>
  </si>
  <si>
    <t>1-14</t>
  </si>
  <si>
    <t>477-22</t>
  </si>
  <si>
    <t>Para restaurar / Algunos detalles en la edición de texto</t>
  </si>
  <si>
    <t>PN3322.T35A.G67</t>
  </si>
  <si>
    <t>254-23</t>
  </si>
  <si>
    <t>Japonés</t>
  </si>
  <si>
    <t>Kodansha</t>
  </si>
  <si>
    <t>Eiri Takahara 『高原英理』</t>
  </si>
  <si>
    <t>Gothic heart『ゴツックハート』</t>
  </si>
  <si>
    <t>PN3322.C3934.L85</t>
  </si>
  <si>
    <t>256-23</t>
  </si>
  <si>
    <t>Eleanor Catton</t>
  </si>
  <si>
    <t>The luminaries</t>
  </si>
  <si>
    <t>CANTIDAD</t>
  </si>
  <si>
    <t>•Corregir editorial
•Libro mojado</t>
  </si>
  <si>
    <t>PN3322.L385.C3 Ej.2</t>
  </si>
  <si>
    <t>260-23</t>
  </si>
  <si>
    <t>•Corregir editorial
•C.I. Libro que no sale para préstamo a domicilio, firmado y dedicado</t>
  </si>
  <si>
    <t>PN3322.C373.S2 1985</t>
  </si>
  <si>
    <t>1453-94</t>
  </si>
  <si>
    <t>Viaje al fin de la noche</t>
  </si>
  <si>
    <t>Louis-Ferdinand Céline</t>
  </si>
  <si>
    <t>PN3322.C46.V5</t>
  </si>
  <si>
    <t>2200-03</t>
  </si>
  <si>
    <t>Primeros casos de poirot</t>
  </si>
  <si>
    <t>PN3322.C987.P75</t>
  </si>
  <si>
    <t>2283-10</t>
  </si>
  <si>
    <t>PN3322.F574.M3</t>
  </si>
  <si>
    <t>790-94</t>
  </si>
  <si>
    <t>PN3322.F83.A8 1975</t>
  </si>
  <si>
    <t>1845-94</t>
  </si>
  <si>
    <t>PN3322.G66.S3</t>
  </si>
  <si>
    <t>10-93</t>
  </si>
  <si>
    <t>PN3322.G665.M4</t>
  </si>
  <si>
    <t>594-00</t>
  </si>
  <si>
    <t>PN3322.S2.J8 1984</t>
  </si>
  <si>
    <t>2044-94</t>
  </si>
  <si>
    <t>PN3322.K85.I62 EJ2</t>
  </si>
  <si>
    <t>990-00</t>
  </si>
  <si>
    <t>PN3322.N32.D4</t>
  </si>
  <si>
    <t>2022-94</t>
  </si>
  <si>
    <t>La sombra del caudillo</t>
  </si>
  <si>
    <t>Martin Luis Guzman</t>
  </si>
  <si>
    <t>PN3322.G875.S6 1938</t>
  </si>
  <si>
    <t>3151-00</t>
  </si>
  <si>
    <t>PN3322.G375.C7</t>
  </si>
  <si>
    <t>159-97</t>
  </si>
  <si>
    <t>PN3322.D68.S4</t>
  </si>
  <si>
    <t>305-05</t>
  </si>
  <si>
    <t>La increíble y triste historia de la cándida Eréndira y de su abuela desalmada</t>
  </si>
  <si>
    <t>PN3322.G375.I58</t>
  </si>
  <si>
    <t>1389-99</t>
  </si>
  <si>
    <t>PN523.H58 V.4</t>
  </si>
  <si>
    <t>PN3322.Z94.M6</t>
  </si>
  <si>
    <t>488-03</t>
  </si>
  <si>
    <t>En paquetes</t>
  </si>
  <si>
    <t>PN3322.Z94.V45</t>
  </si>
  <si>
    <t>487-05</t>
  </si>
  <si>
    <t>PN3322.D68.I2</t>
  </si>
  <si>
    <t>1496-97</t>
  </si>
  <si>
    <t>El libro San Michele</t>
  </si>
  <si>
    <t>PN3322.M856.L5 1937</t>
  </si>
  <si>
    <t>484-05</t>
  </si>
  <si>
    <t>Una tierna y apacible historia</t>
  </si>
  <si>
    <t>PN3322.C32.T54</t>
  </si>
  <si>
    <t>465-13</t>
  </si>
  <si>
    <t>Vida de Tioma Kartachev</t>
  </si>
  <si>
    <t>Nicolas Garin</t>
  </si>
  <si>
    <t>391-09</t>
  </si>
  <si>
    <t>PN3322.J69.U43 1994</t>
  </si>
  <si>
    <t>1129-96</t>
  </si>
  <si>
    <t>No se encuentra fisicamente</t>
  </si>
  <si>
    <t>Historia Universal de la Literatura</t>
  </si>
  <si>
    <t>Fiodor Dostoievsky</t>
  </si>
  <si>
    <t>De a perrito</t>
  </si>
  <si>
    <t>El sepulcro de los vivos</t>
  </si>
  <si>
    <t>El libro de las tierras vírgenes</t>
  </si>
  <si>
    <t>Momentos estelares de la humanidad</t>
  </si>
  <si>
    <t>Veinticuatrro horas de la vida de una mujer</t>
  </si>
  <si>
    <t>El idiota</t>
  </si>
  <si>
    <t>•C.I. Libro que no sale para préstamo a domicilio, firmado y dedicado por el autor</t>
  </si>
  <si>
    <t xml:space="preserve">Corregir ficha en prometeo </t>
  </si>
  <si>
    <t>SIMBOLOGÍA</t>
  </si>
  <si>
    <t>Última comprobación de conteo realizado el:</t>
  </si>
  <si>
    <t>El resultado puede llegar a ser variable, posiblemente a la fecha actual haya incrementado la cantidad de libros en charola, o en algunas disminuido.</t>
  </si>
  <si>
    <t>23 de mayo de 2023</t>
  </si>
  <si>
    <t>224-23</t>
  </si>
  <si>
    <t>Cantidad de libros en catalogación, restauración o en otra área</t>
  </si>
  <si>
    <t>Libros en charolas que no corresponden al conteo físico</t>
  </si>
  <si>
    <t>Libros perdidos en charola</t>
  </si>
  <si>
    <t>Libros aislados, o en préstamo sin devolución</t>
  </si>
  <si>
    <t>Charolas con libros que posiblemente se movieron de una a otra</t>
  </si>
  <si>
    <t>Libros de más en charola</t>
  </si>
  <si>
    <t>PN3321.92.C86 1993 Ej. 2</t>
  </si>
  <si>
    <t>PN3322.F66.G7</t>
  </si>
  <si>
    <t>Biblioteca Mundial Sopena</t>
  </si>
  <si>
    <t>Editorial Molino</t>
  </si>
  <si>
    <t>Diana</t>
  </si>
  <si>
    <t>Editorial Origen</t>
  </si>
  <si>
    <t>PN3322.G533.L5</t>
  </si>
  <si>
    <t>Ediciones Botas</t>
  </si>
  <si>
    <t>PN3322.J32.S4</t>
  </si>
  <si>
    <t>PN3322.P65.Q47</t>
  </si>
  <si>
    <t>Gerona Cadiz</t>
  </si>
  <si>
    <t>La regla rota</t>
  </si>
  <si>
    <t>Editorial Fundamentos</t>
  </si>
  <si>
    <t>Alianza Editorial</t>
  </si>
  <si>
    <t>692-15</t>
  </si>
  <si>
    <t>Vodka naka</t>
  </si>
  <si>
    <t>Georgina Hidalgo Vivas</t>
  </si>
  <si>
    <t>PN3322.H51V.V63</t>
  </si>
  <si>
    <t>264-23</t>
  </si>
  <si>
    <t>Cuentos de agua</t>
  </si>
  <si>
    <t>Foro Oaxaqueño del Agua</t>
  </si>
  <si>
    <t>PN3321.92.C84A</t>
  </si>
  <si>
    <t>263-23</t>
  </si>
  <si>
    <t>Año de edición</t>
  </si>
  <si>
    <t xml:space="preserve">En catalogación </t>
  </si>
  <si>
    <t>PN3322.H478V.A39</t>
  </si>
  <si>
    <t>268-23</t>
  </si>
  <si>
    <t>Ministerio de Cultura de El Salvador</t>
  </si>
  <si>
    <t>Francisco Herrera Velado</t>
  </si>
  <si>
    <t>Agua de coco</t>
  </si>
  <si>
    <t>2482-08</t>
  </si>
  <si>
    <t>PN523.8.F56</t>
  </si>
  <si>
    <t>Era melancólica: figuras del imaginario barroco</t>
  </si>
  <si>
    <t>Cátedra</t>
  </si>
  <si>
    <t>PN3322.A588.C85 2005</t>
  </si>
  <si>
    <t>82-08</t>
  </si>
  <si>
    <t>Café Titanic (y otras historias)</t>
  </si>
  <si>
    <t>Acantilado</t>
  </si>
  <si>
    <t>1763-11</t>
  </si>
  <si>
    <t>PN3322.A635.C34</t>
  </si>
  <si>
    <t>Dado de baja en Mayo del 2023</t>
  </si>
  <si>
    <t>PN3322.C3895.S28</t>
  </si>
  <si>
    <t>PN3322.C3897.E86</t>
  </si>
  <si>
    <t>PN3322.C3897.I6</t>
  </si>
  <si>
    <t>PN3322.C3897.L38</t>
  </si>
  <si>
    <t>PN3322.C3897.N6 1978</t>
  </si>
  <si>
    <t>PN3322.C3897.N6 1998 V.1</t>
  </si>
  <si>
    <t>PN3322.C3897.N6 1998 V.2</t>
  </si>
  <si>
    <t>Un Kāma Sūtra español</t>
  </si>
  <si>
    <t>Carlos Olivares Baró</t>
  </si>
  <si>
    <t>Kenzaburō Ōe</t>
  </si>
  <si>
    <t>Libro no encontrado en charola</t>
  </si>
  <si>
    <t>Donante</t>
  </si>
  <si>
    <t>País de Edición</t>
  </si>
  <si>
    <t>La revolución en tacones: Novela testimonial</t>
  </si>
  <si>
    <t>Oralba Castillo Nájera</t>
  </si>
  <si>
    <t>PN3322.C389N.R48</t>
  </si>
  <si>
    <t>270-23</t>
  </si>
  <si>
    <t>Francisco Toledo</t>
  </si>
  <si>
    <t>Elisa Ramírez</t>
  </si>
  <si>
    <t>USA</t>
  </si>
  <si>
    <t>Julia Barco</t>
  </si>
  <si>
    <t>Guillermo Mendoza Infanzón</t>
  </si>
  <si>
    <t>Fernando Solana</t>
  </si>
  <si>
    <t>Marie Claire Figueroa</t>
  </si>
  <si>
    <t>Elizabeth Baquedano</t>
  </si>
  <si>
    <t>Víctor García</t>
  </si>
  <si>
    <t>Francia</t>
  </si>
  <si>
    <t>Colombia</t>
  </si>
  <si>
    <t>Compra IAGO</t>
  </si>
  <si>
    <t>Luis Manuel Amador</t>
  </si>
  <si>
    <t>La literatura universal a través de autores selectos</t>
  </si>
  <si>
    <t>Gabriela Sánchez</t>
  </si>
  <si>
    <t>Laura Cornejo</t>
  </si>
  <si>
    <t>Ong, Walter J.</t>
  </si>
  <si>
    <t>Silverblatt, Art</t>
  </si>
  <si>
    <t>de Saussure, Ferdinand</t>
  </si>
  <si>
    <t>Anderson Imbert, Enrique</t>
  </si>
  <si>
    <t>Domínguez, Luis Adolfo</t>
  </si>
  <si>
    <t>Gardner, John</t>
  </si>
  <si>
    <t>Josipovici, Gabriel</t>
  </si>
  <si>
    <t>Acuña, René</t>
  </si>
  <si>
    <t>Albérès, R. M.</t>
  </si>
  <si>
    <t>Alcina Franch, Alcina</t>
  </si>
  <si>
    <t>Brioschi, Franco</t>
  </si>
  <si>
    <t>Carpenter, Humphrey</t>
  </si>
  <si>
    <t>Casanova, Pascale</t>
  </si>
  <si>
    <t>Curtius, Ernst Robert</t>
  </si>
  <si>
    <t>Domínguez Michael, Cristopher</t>
  </si>
  <si>
    <t>Edmee Álvarez, María</t>
  </si>
  <si>
    <t>Rosa Elena Sánchez</t>
  </si>
  <si>
    <t>Gamoneda, Amelia</t>
  </si>
  <si>
    <t>Gomís, Anamari</t>
  </si>
  <si>
    <t>ILCE</t>
  </si>
  <si>
    <t>Guerrero Guadarrama, Laura</t>
  </si>
  <si>
    <t>Hamui Suyyon, Silvia</t>
  </si>
  <si>
    <t>Henriquez Ureña, Camila</t>
  </si>
  <si>
    <t>Cuba</t>
  </si>
  <si>
    <t>Guillermo Medina Infanzón</t>
  </si>
  <si>
    <t>Highte, Gilbert</t>
  </si>
  <si>
    <t>La tradición clásica: Influencias griegas y romanas en la literatura occidental II</t>
  </si>
  <si>
    <t>Cómo se comenta un texto literario</t>
  </si>
  <si>
    <t>Para una teoría de la producción literaria (Algunos conceptos elementales)</t>
  </si>
  <si>
    <t>Historia y literatura: Dos realidades en conjunción</t>
  </si>
  <si>
    <t>Literatura del siglo XX y cristianismo V.2: La fe en Jesucristo</t>
  </si>
  <si>
    <t>Popol Vuh: Antiguas historias de los indios quichés de Guatemala</t>
  </si>
  <si>
    <t>Popol Vuh: Antiguas leyendas del Quiché</t>
  </si>
  <si>
    <t>Histoire de la littérature espagnole V.1: Moyen Âge-XVIe siècle-XVIIe siècle</t>
  </si>
  <si>
    <t>Visite à Godenholm (Besuch auf Godenbolm): Suivie de la chasse au Sanglier (Die Eberjagd)</t>
  </si>
  <si>
    <t>Eine ägyptische Königstochter</t>
  </si>
  <si>
    <t>Hermann Hesse: Dichter, Sucher, Bekenner = Biographie</t>
  </si>
  <si>
    <t>Das Weiße mit den roten Punkt</t>
  </si>
  <si>
    <t>Hesse, Hermann</t>
  </si>
  <si>
    <t>Michels, von Volker</t>
  </si>
  <si>
    <t>Mileck, Joseph</t>
  </si>
  <si>
    <t>Miller, Henry Valentine</t>
  </si>
  <si>
    <t>Zürn, Unica</t>
  </si>
  <si>
    <t>Benjamín López</t>
  </si>
  <si>
    <t>Lázaro Carreter, Fernando</t>
  </si>
  <si>
    <t>Dirección General de Difusión Cultural</t>
  </si>
  <si>
    <t>PN523.M65.V.5</t>
  </si>
  <si>
    <t>Walter Grüen y Alexandra Varsoviano</t>
  </si>
  <si>
    <t>Sara López Ellitsgaard</t>
  </si>
  <si>
    <t>Marco A. Ángel Lara</t>
  </si>
  <si>
    <t>Fernando Gálvez</t>
  </si>
  <si>
    <t>Martha Palacios González</t>
  </si>
  <si>
    <t>Irina de Alba</t>
  </si>
  <si>
    <t>López Baralt, Luce</t>
  </si>
  <si>
    <t>Macherey, Pierre</t>
  </si>
  <si>
    <t>Moeller, Charles</t>
  </si>
  <si>
    <t>Montes de Oca, Francisco</t>
  </si>
  <si>
    <t>Parkinson Zamora, Lois</t>
  </si>
  <si>
    <t>Pereña Gili, María Heidi</t>
  </si>
  <si>
    <t>Prado Garduño, Gloria Maria</t>
  </si>
  <si>
    <t>Rexroth, Kennet</t>
  </si>
  <si>
    <t>de Riquer, Martín</t>
  </si>
  <si>
    <t>Wellek, René</t>
  </si>
  <si>
    <t>Argentina</t>
  </si>
  <si>
    <t>Alemania</t>
  </si>
  <si>
    <t>URSS</t>
  </si>
  <si>
    <t>Historia de la literatura española: V.1: La Edad Media/A.D. Deyermond</t>
  </si>
  <si>
    <t>Frederic Amat</t>
  </si>
  <si>
    <t>Usuario</t>
  </si>
  <si>
    <t>Manuel Jiménez Juárez</t>
  </si>
  <si>
    <t>Leonardo Sánchez</t>
  </si>
  <si>
    <t>Ofelia Sandi</t>
  </si>
  <si>
    <t>Beatriz Natera</t>
  </si>
  <si>
    <t>Embajada de España</t>
  </si>
  <si>
    <t>Julio Maldonado P.</t>
  </si>
  <si>
    <t>Humberto Concha</t>
  </si>
  <si>
    <t>Sergio Hernández</t>
  </si>
  <si>
    <t>PN523.R497</t>
  </si>
  <si>
    <t>PN3321.B375</t>
  </si>
  <si>
    <t>PN3321.F3 1994</t>
  </si>
  <si>
    <t>PN3321.H58 2001</t>
  </si>
  <si>
    <t>PN3321.4.B7.2005</t>
  </si>
  <si>
    <t>PN3321.75.A65</t>
  </si>
  <si>
    <t>PN3321.95.C95.L37</t>
  </si>
  <si>
    <t>PN3322.A279.P48</t>
  </si>
  <si>
    <t>PN3322.A47.V4</t>
  </si>
  <si>
    <t>PN3322.A526.P4 1981</t>
  </si>
  <si>
    <t>PN3322.A589.W5</t>
  </si>
  <si>
    <t>PN3322.A747.O5</t>
  </si>
  <si>
    <t>PN3322.A77.G8</t>
  </si>
  <si>
    <t>PN3322.A886.T54</t>
  </si>
  <si>
    <t>PN3322.B316.S26</t>
  </si>
  <si>
    <t>PN3322.B373.I56</t>
  </si>
  <si>
    <t>PN3322.B389.P3</t>
  </si>
  <si>
    <t>PN3322.B44.C4</t>
  </si>
  <si>
    <t>PN3322.B54.C5</t>
  </si>
  <si>
    <t>PN3322.B54.M6</t>
  </si>
  <si>
    <t>PN3322.B652.N8</t>
  </si>
  <si>
    <t>PN3322.B67.L5</t>
  </si>
  <si>
    <t>PN3322.B74.R4</t>
  </si>
  <si>
    <t>PN3322.B83.C6</t>
  </si>
  <si>
    <t>PN3322.B84.N3 1999</t>
  </si>
  <si>
    <t>PN3322.C23.T7</t>
  </si>
  <si>
    <t>PN3322.C384.B3 1986</t>
  </si>
  <si>
    <t>PN3322.C4.F3 2000</t>
  </si>
  <si>
    <t>PN3322.C451.F3</t>
  </si>
  <si>
    <t>PN3322.C663.L5</t>
  </si>
  <si>
    <t>PN3322.D68.J8 2011</t>
  </si>
  <si>
    <t>PN3322.G795.R68</t>
  </si>
  <si>
    <t>PN3322.H465.S63</t>
  </si>
  <si>
    <t>PN3322.H61W.T75</t>
  </si>
  <si>
    <t>PN3322.H88.V58</t>
  </si>
  <si>
    <t>PN3322.H89.M85 1999</t>
  </si>
  <si>
    <t>PN3322.I666.B8</t>
  </si>
  <si>
    <t>PN3322.I8.M3 1974</t>
  </si>
  <si>
    <t>PN3322.K39.P3</t>
  </si>
  <si>
    <t>PN3322.K39.P7</t>
  </si>
  <si>
    <t>PN3322.K47.P53</t>
  </si>
  <si>
    <t>PN3322.K54.P83 1992</t>
  </si>
  <si>
    <t>PN3322.L345.M37 1985</t>
  </si>
  <si>
    <t>PN3322.L4.V53</t>
  </si>
  <si>
    <t>PN3322.L48.C3</t>
  </si>
  <si>
    <t>PN3322.L498.D5</t>
  </si>
  <si>
    <t>PN3322.L68.C3</t>
  </si>
  <si>
    <t>PN3322.L68.E58</t>
  </si>
  <si>
    <t>PN3322.M365.V5</t>
  </si>
  <si>
    <t>PN3322.M385A.U6 2004</t>
  </si>
  <si>
    <t>PN3322.M428.G8</t>
  </si>
  <si>
    <t>PN3322.M428.M4</t>
  </si>
  <si>
    <t>PN3322.M443.E33</t>
  </si>
  <si>
    <t>PN3322.M458.M6 1999 V.1</t>
  </si>
  <si>
    <t>PN3322.M458.M6 1999 V.2</t>
  </si>
  <si>
    <t>PN3322.M653.C8</t>
  </si>
  <si>
    <t>PN3322.M69.C84</t>
  </si>
  <si>
    <t>PN3322.M854.V56</t>
  </si>
  <si>
    <t>PN3322.M88.P7 V.4</t>
  </si>
  <si>
    <t>PN3322.M88.T69</t>
  </si>
  <si>
    <t>PN3322.N3.L6 1991</t>
  </si>
  <si>
    <t>PN3322.P43.R5</t>
  </si>
  <si>
    <t>PN3322.P76.N3</t>
  </si>
  <si>
    <t>PN3322.R485.N5</t>
  </si>
  <si>
    <t>PN3322.S2525.P3</t>
  </si>
  <si>
    <t>PN3322.S495.C8</t>
  </si>
  <si>
    <t>PN3322.S736.C84</t>
  </si>
  <si>
    <t>PN3322.T516.M54.2007</t>
  </si>
  <si>
    <t>PN3322.T87.R45</t>
  </si>
  <si>
    <t>PN3322.V37.G8.1991</t>
  </si>
  <si>
    <t>PN3322.V534.S6</t>
  </si>
  <si>
    <t>PN3322.W65.P6.2006</t>
  </si>
  <si>
    <t>PN3322.W66.S42</t>
  </si>
  <si>
    <t>282-16</t>
  </si>
  <si>
    <t>1476-01</t>
  </si>
  <si>
    <t>1098-96</t>
  </si>
  <si>
    <t>1992-0</t>
  </si>
  <si>
    <t>2697-01</t>
  </si>
  <si>
    <t>198-08</t>
  </si>
  <si>
    <t>814-08</t>
  </si>
  <si>
    <t>1163-10</t>
  </si>
  <si>
    <t>362-09</t>
  </si>
  <si>
    <t>185-05</t>
  </si>
  <si>
    <t>2576-03</t>
  </si>
  <si>
    <t>993-13</t>
  </si>
  <si>
    <t>3434-03</t>
  </si>
  <si>
    <t>3634-03</t>
  </si>
  <si>
    <t>135-14</t>
  </si>
  <si>
    <t>492-10</t>
  </si>
  <si>
    <t>2555-03</t>
  </si>
  <si>
    <t>915-06</t>
  </si>
  <si>
    <t>2271-97</t>
  </si>
  <si>
    <t>1743-02</t>
  </si>
  <si>
    <t>1093-02</t>
  </si>
  <si>
    <t>2605-03</t>
  </si>
  <si>
    <t>1534-03</t>
  </si>
  <si>
    <t>1651-03</t>
  </si>
  <si>
    <t>3059-03</t>
  </si>
  <si>
    <t>2451-03</t>
  </si>
  <si>
    <t>3142-03</t>
  </si>
  <si>
    <t>1960-0</t>
  </si>
  <si>
    <t>688-03</t>
  </si>
  <si>
    <t>139-94</t>
  </si>
  <si>
    <t>943-13</t>
  </si>
  <si>
    <t>1840-08</t>
  </si>
  <si>
    <t>694-12</t>
  </si>
  <si>
    <t>1227-08</t>
  </si>
  <si>
    <t>51-14</t>
  </si>
  <si>
    <t>2907-00</t>
  </si>
  <si>
    <t>1411-06</t>
  </si>
  <si>
    <t>2343-10</t>
  </si>
  <si>
    <t>1955-04</t>
  </si>
  <si>
    <t>1375-04</t>
  </si>
  <si>
    <t>1743-12</t>
  </si>
  <si>
    <t>1614-00</t>
  </si>
  <si>
    <t>255-12</t>
  </si>
  <si>
    <t>424-09</t>
  </si>
  <si>
    <t>989-06</t>
  </si>
  <si>
    <t>830-03</t>
  </si>
  <si>
    <t>1739-99</t>
  </si>
  <si>
    <t>1763-99</t>
  </si>
  <si>
    <t>2117-0</t>
  </si>
  <si>
    <t>1141-05</t>
  </si>
  <si>
    <t>1488-05</t>
  </si>
  <si>
    <t>1491-05</t>
  </si>
  <si>
    <t>113-13</t>
  </si>
  <si>
    <t>3044-03</t>
  </si>
  <si>
    <t>3045-03</t>
  </si>
  <si>
    <t>938-04</t>
  </si>
  <si>
    <t>967-11</t>
  </si>
  <si>
    <t>1089-13</t>
  </si>
  <si>
    <t>836-07</t>
  </si>
  <si>
    <t>1165-02</t>
  </si>
  <si>
    <t>1139-03</t>
  </si>
  <si>
    <t>966-13</t>
  </si>
  <si>
    <t>402-07</t>
  </si>
  <si>
    <t>2099-0</t>
  </si>
  <si>
    <t>538-19</t>
  </si>
  <si>
    <t>181-14</t>
  </si>
  <si>
    <t>854-01</t>
  </si>
  <si>
    <t>2621-10</t>
  </si>
  <si>
    <t>1951-03</t>
  </si>
  <si>
    <t>1335-09</t>
  </si>
  <si>
    <t>1743-10</t>
  </si>
  <si>
    <t>772-94</t>
  </si>
  <si>
    <t>802-02</t>
  </si>
  <si>
    <t>3439-92</t>
  </si>
  <si>
    <t>2468-08</t>
  </si>
  <si>
    <t>400-11</t>
  </si>
  <si>
    <t>488-05</t>
  </si>
  <si>
    <t>Se devolvió a su donante</t>
  </si>
  <si>
    <t>Dado de baja</t>
  </si>
  <si>
    <t>Enviado al CASA</t>
  </si>
  <si>
    <t>Indicación de mal impreso</t>
  </si>
  <si>
    <t>En préstamo</t>
  </si>
  <si>
    <t>Cita con los clásicos</t>
  </si>
  <si>
    <t>Rexroth, Kenneth</t>
  </si>
  <si>
    <t>Barroco: escencial</t>
  </si>
  <si>
    <t>Fábulas: el pensador mexicano</t>
  </si>
  <si>
    <t>Movido a la Erasto Cortés (mayo del 2009)</t>
  </si>
  <si>
    <t>Amigos del Museo A.C.</t>
  </si>
  <si>
    <t>Historia Zen</t>
  </si>
  <si>
    <t>Sirio</t>
  </si>
  <si>
    <t>Pensadores norteamericanos del siglo XIX: una antología general</t>
  </si>
  <si>
    <t>Antología de buen humor</t>
  </si>
  <si>
    <t>Breton, André</t>
  </si>
  <si>
    <t>de la Flor, Fernando R.</t>
  </si>
  <si>
    <t>Andersen, Hans Cristian</t>
  </si>
  <si>
    <t>Andric, Ivo</t>
  </si>
  <si>
    <t xml:space="preserve">C.I. Libro que no sale para préstamo a domicilio/ Para restaurar </t>
  </si>
  <si>
    <t>Todorov, Tzvetan</t>
  </si>
  <si>
    <t xml:space="preserve">Para restaurar </t>
  </si>
  <si>
    <t>Gunn, D. Wayne</t>
  </si>
  <si>
    <t>Hoffman, Frederick John</t>
  </si>
  <si>
    <t>Foerster, Norman</t>
  </si>
  <si>
    <t>Straumann, Heinrich</t>
  </si>
  <si>
    <t>Ferro Gay, Federico</t>
  </si>
  <si>
    <t>Librairie Arthème Fayard</t>
  </si>
  <si>
    <t>Historia de la literatura española: V.3: Siglo de Oro: teatro (1492-1700)/Edward M. Wilson, Duncan Moir</t>
  </si>
  <si>
    <t>Corregir títulos de volúmenes, el 2 indica el 3 y viceversa</t>
  </si>
  <si>
    <t>•Se agregó en ficha con lapíz hasta el final el nombre del traductor el cual aparece en prometeo pero no en la ficha 
•Corregir editorial</t>
  </si>
  <si>
    <t>Hazam perdió el libro (mayo del 2023)</t>
  </si>
  <si>
    <r>
      <rPr>
        <b/>
        <sz val="11"/>
        <color rgb="FFC00000"/>
        <rFont val="Calibri"/>
        <family val="2"/>
        <scheme val="minor"/>
      </rPr>
      <t xml:space="preserve">Esta hoja permite realizar el cotejo libro - Excel solamente indicando los valores de la columna y la charola a revisar. </t>
    </r>
    <r>
      <rPr>
        <sz val="11"/>
        <color theme="1"/>
        <rFont val="Calibri"/>
        <family val="2"/>
        <scheme val="minor"/>
      </rPr>
      <t xml:space="preserve">Muestra únicamente los libros contenidos en esa sección, la clasificación inicial y filas (con una guía a manera de prueba), para poder hacer el cotejo de libros existentes cuando sea necesario.
</t>
    </r>
    <r>
      <rPr>
        <i/>
        <sz val="9"/>
        <color theme="1"/>
        <rFont val="Calibri"/>
        <family val="2"/>
        <scheme val="minor"/>
      </rPr>
      <t>Alex Vásquez
Versión 3 (mayo 2023)</t>
    </r>
  </si>
  <si>
    <t>Ficha catalográfica</t>
  </si>
  <si>
    <t>El anillo mágico y otros cuentos populares rusos</t>
  </si>
  <si>
    <t>Larqueza del cuento corto chino</t>
  </si>
  <si>
    <t>Almadía</t>
  </si>
  <si>
    <t>Guillermo Quijas</t>
  </si>
  <si>
    <t>A pesar del amor</t>
  </si>
  <si>
    <t>Ada, Alma Flor</t>
  </si>
  <si>
    <t>Agustín, José</t>
  </si>
  <si>
    <t>Emmanuel Toledo</t>
  </si>
  <si>
    <t>La ventana indiscreta: rock, cine y literatura</t>
  </si>
  <si>
    <t>Rosalia Lico Ventura</t>
  </si>
  <si>
    <t>Historia de la literatura hispanoamericana: V1. la colonia. Cien años de República</t>
  </si>
  <si>
    <t>Ottavi, Antoine</t>
  </si>
  <si>
    <t>Petronio, Guiseppe</t>
  </si>
  <si>
    <t>Rossi Papisca, Annunziata</t>
  </si>
  <si>
    <t>Chartier, Roger</t>
  </si>
  <si>
    <t>Eagleton, Terry</t>
  </si>
  <si>
    <t>Pellegrino, Francesca</t>
  </si>
  <si>
    <t>Madrazo Salina, Casilda</t>
  </si>
  <si>
    <t>Pérez Cortés, Sergio</t>
  </si>
  <si>
    <t>Reis, Carlos Antonio Alvesdos</t>
  </si>
  <si>
    <t>César Moro</t>
  </si>
  <si>
    <t>PN33221.93.P47.U86</t>
  </si>
  <si>
    <t>Novoprint</t>
  </si>
  <si>
    <t>Il Congreso del Mondo</t>
  </si>
  <si>
    <t>Franco María Ricco Editore</t>
  </si>
  <si>
    <t>Italia</t>
  </si>
  <si>
    <t>William S. Burronghs</t>
  </si>
  <si>
    <t>Lococo-mulder</t>
  </si>
  <si>
    <t>Secuelas de Húmedad</t>
  </si>
  <si>
    <t>Albert Camus: Solitario y Solidario</t>
  </si>
  <si>
    <t xml:space="preserve">Español </t>
  </si>
  <si>
    <t>Les Trois Mousquetaires</t>
  </si>
  <si>
    <t>Racconti Di Pietroburgo</t>
  </si>
  <si>
    <t>Nikolaj V. Gogol</t>
  </si>
  <si>
    <t>Garzanti</t>
  </si>
  <si>
    <t>The Seven Deadly Sins</t>
  </si>
  <si>
    <t>C.I. Libro que no sale a préstamo a domicilio</t>
  </si>
  <si>
    <t>Tania Avendaño</t>
  </si>
  <si>
    <t>Santiago Espinoza de los Monteros</t>
  </si>
  <si>
    <t>•Corregir donante
•Corregir editorial</t>
  </si>
  <si>
    <t>Historia de la literatura hispanoamericana: V.4. De Borgues al presente</t>
  </si>
  <si>
    <t>Historia de la literatura hispanoamericana: V.2. Del Romanticismo al Modernismo</t>
  </si>
  <si>
    <t>Venezuela</t>
  </si>
  <si>
    <t>Corregir datos duplicados</t>
  </si>
  <si>
    <t>Sexto Piso</t>
  </si>
  <si>
    <t>Patricia Mante Proust</t>
  </si>
  <si>
    <t>El mal de ojo (la cabeza de la Gorgona )</t>
  </si>
  <si>
    <t>Nathanel Hawthorne</t>
  </si>
  <si>
    <t>The City of K. Fraz Kafka and Prague</t>
  </si>
  <si>
    <t>Centro de cultura contemporánea</t>
  </si>
  <si>
    <t>I Could Read the Sky</t>
  </si>
  <si>
    <t xml:space="preserve">Inglés </t>
  </si>
  <si>
    <t>The Harvill Press London</t>
  </si>
  <si>
    <t>Le Tour du Monde en Quatre Vingts Jours</t>
  </si>
  <si>
    <t>Teoría del espacio con base Literaria</t>
  </si>
  <si>
    <t>Bustamante Serrato, Carlos</t>
  </si>
  <si>
    <t>PN3322.B882.T46</t>
  </si>
  <si>
    <t>1379-13</t>
  </si>
  <si>
    <t>Carlos Bustamante Serrano</t>
  </si>
  <si>
    <t>PN3322.J663.H67</t>
  </si>
  <si>
    <t>PN3322.J663.Y2</t>
  </si>
  <si>
    <t>Solo somos sombras</t>
  </si>
  <si>
    <t>PN3322.J663.S65</t>
  </si>
  <si>
    <t>275-23</t>
  </si>
  <si>
    <t>Pergentino Ruiz</t>
  </si>
  <si>
    <t>Instituto Veracruzano de la Cultura</t>
  </si>
  <si>
    <t>Ignacio Toscano</t>
  </si>
  <si>
    <t>Goran Petrović</t>
  </si>
  <si>
    <t>Danilo Kiš</t>
  </si>
  <si>
    <t>•Corregir clasificacion y año de edición
•En catalogación</t>
  </si>
  <si>
    <t>Conversaciones íntimas con Truman Capote</t>
  </si>
  <si>
    <t>Crónicas de mi destierro</t>
  </si>
  <si>
    <t>PN3322.G93M.C76</t>
  </si>
  <si>
    <t>276-23</t>
  </si>
  <si>
    <t>No soy tan zen</t>
  </si>
  <si>
    <t>José Montelogo</t>
  </si>
  <si>
    <t>PN3322.M6619.N6</t>
  </si>
  <si>
    <t>279-23</t>
  </si>
  <si>
    <t>Paula Cusi Azcárraga</t>
  </si>
  <si>
    <t>PN3322.K393.U48 1997</t>
  </si>
  <si>
    <t>Taide Pellicer López de Llergo</t>
  </si>
  <si>
    <t>David H. Colmenares</t>
  </si>
  <si>
    <t>Inglaterra</t>
  </si>
  <si>
    <t>PN3322.K85.T47 1994</t>
  </si>
  <si>
    <t>285-23</t>
  </si>
  <si>
    <t>Sergio Navarrete Pellicer</t>
  </si>
  <si>
    <t>PN3322.A77.V37 1998</t>
  </si>
  <si>
    <t>284-23</t>
  </si>
  <si>
    <t>Carlos Pérez Amado</t>
  </si>
  <si>
    <t>La muerte entre la grama</t>
  </si>
  <si>
    <t>PN3322.P463.M84</t>
  </si>
  <si>
    <t>287-23</t>
  </si>
  <si>
    <t>Miel del desierto</t>
  </si>
  <si>
    <t>Edith Pearlman</t>
  </si>
  <si>
    <t>Alianza de Novelas</t>
  </si>
  <si>
    <t>PN3322.P433.M54</t>
  </si>
  <si>
    <t>289-23</t>
  </si>
  <si>
    <t>PN3322.K85.L533 1999</t>
  </si>
  <si>
    <t>Reencuentro de personajes</t>
  </si>
  <si>
    <t>PN3322.G386.R44</t>
  </si>
  <si>
    <t>291-23</t>
  </si>
  <si>
    <t>PN3322.R355.C38 2007</t>
  </si>
  <si>
    <t>293-23</t>
  </si>
  <si>
    <t>Daniela Jaugueri</t>
  </si>
  <si>
    <t>María de los Ángeles Juárez Calderón</t>
  </si>
  <si>
    <t>Enrique Florescano</t>
  </si>
  <si>
    <t>El absoluto literario: Teoria del romanticismo alemán</t>
  </si>
  <si>
    <t>El bosque de los prodigios : bestiario prehispánico</t>
  </si>
  <si>
    <t>Cuentos de la Malá Strana</t>
  </si>
  <si>
    <t>De Cartago á Sagunto. Cánovas</t>
  </si>
  <si>
    <t>Irene Solá</t>
  </si>
  <si>
    <t>El reino de Dios está en vosotros</t>
  </si>
  <si>
    <t>La linterna de los muertos : y otros cuentos fantásticos</t>
  </si>
  <si>
    <t>Obras completas de Don Ramon del Valle Inclán</t>
  </si>
  <si>
    <t>Grandes clásicos</t>
  </si>
  <si>
    <t>Letras del exilio México 1939-1949: Biblioteca del Ateneo Español de México</t>
  </si>
  <si>
    <t>México Ilustrado</t>
  </si>
  <si>
    <t>Tradiciones irlandesas: Un viaje a través de sus mitos, leyendas y cuentos populares</t>
  </si>
  <si>
    <t>Esto no es un cuento; Los dos amigos de Bourbonne; La señora de la Carliére; Autores y criticos</t>
  </si>
  <si>
    <t>Iréne Frain</t>
  </si>
  <si>
    <t>Edmond Jabés</t>
  </si>
  <si>
    <t>Agnés Martin-Lugand</t>
  </si>
  <si>
    <t>El México de Egerton 1831-1842 : novela</t>
  </si>
  <si>
    <t>La novela de Genji : catástrofe, segunda época</t>
  </si>
  <si>
    <t>El profesor de inglés : un cuento Malgudi</t>
  </si>
  <si>
    <t>Pasiones heréticas : correspondencia 1940-1975</t>
  </si>
  <si>
    <t xml:space="preserve">Mijaíl Osorguín </t>
  </si>
  <si>
    <t>Diccionario crítico de la literatura mexicana, 1955-2005</t>
  </si>
  <si>
    <t>Donají Cuéllar Escamilla</t>
  </si>
  <si>
    <t>Malos sueños : felices pesadillas 2 (antología)</t>
  </si>
  <si>
    <t>María Dolores Jimenez Caballero</t>
  </si>
  <si>
    <t>Trilogía africana: todo se desmorona. Me alegraría de otra muerte. La flecha de dios</t>
  </si>
  <si>
    <t>Tratado de la vida elegante, seguido de teoría del andar</t>
  </si>
  <si>
    <t>3 novelas policíacas</t>
  </si>
  <si>
    <t>Descanso de caminantes: diarios íntimos</t>
  </si>
  <si>
    <t>Batalla a la dictadura (Textos políticos)</t>
  </si>
  <si>
    <t>La materia artizada : críticas de arte</t>
  </si>
  <si>
    <t>Andalucia : la tierra de María Santísima ("Andalusía")</t>
  </si>
  <si>
    <t>Los Bandidos de Río Frío: novela naturisa, humorísta de costumbres, de crimenes y horrores 1</t>
  </si>
  <si>
    <t>Los Bandidos de Río Frío: novela naturisa, humorísta de costumbres, de crimenes y horrores 2</t>
  </si>
  <si>
    <t>La agonía y el éxtasis: vida de Miguel Angel</t>
  </si>
  <si>
    <t>En vísperas</t>
  </si>
  <si>
    <t>Memorias del Marqués de Bradomín</t>
  </si>
  <si>
    <t>Sexualmente hablando : artículos escogidos sobre sexo</t>
  </si>
  <si>
    <t>Correspondencia con Sigmund Freud, Rainer María Rilke y Arthur Schnitzler</t>
  </si>
  <si>
    <t>corregir título y clasificación</t>
  </si>
  <si>
    <t>Literatura de tradición oral de México: Géneros representativos</t>
  </si>
  <si>
    <t>Historias que regresan: topologia y renarración en la segunda mitad del siglo XX mexicano</t>
  </si>
  <si>
    <t>El diablo que se enamoró : poesía, cuento, diario infantil</t>
  </si>
  <si>
    <t>Instituto de Comunicación y Cultura Oaxaca, S.C.</t>
  </si>
  <si>
    <t>Instituto de Desarrollo Integral y Conservación del Medio Ambiente</t>
  </si>
  <si>
    <t>Niccoló Ammaniti</t>
  </si>
  <si>
    <t>La mujer rota: La edad de la discreción: monólogo</t>
  </si>
  <si>
    <t>Instituto de Cooperación Iberoamericana</t>
  </si>
  <si>
    <t>El caballero del salón : un viaje por Indochina</t>
  </si>
  <si>
    <t>Asociación Nacional del Libro, A.C.</t>
  </si>
  <si>
    <t>El libro que la vida no me dejó escribir : una antología general</t>
  </si>
  <si>
    <t>Zen y el arte de la manteción de la motocicleta: una indagación sobre los valores</t>
  </si>
  <si>
    <t>Muertos incómodos : falta lo que falta</t>
  </si>
  <si>
    <t>Vida de Tolstói</t>
  </si>
  <si>
    <t>Coordinación de Difusión Cultural</t>
  </si>
  <si>
    <t>UNTREF-Fundación Proa</t>
  </si>
  <si>
    <t>Escritos pornográficos precedido por utilidad de una literatura erótica</t>
  </si>
  <si>
    <t>8.8: El miedo en el espejo: Una crónica del terremoto en Chile</t>
  </si>
  <si>
    <t>Andanzas de un inútil</t>
  </si>
  <si>
    <t xml:space="preserve">•Para restaurar
•C.I. (LIBRO QUE NO SALE EN PRÉSTAMO A DOMICILIO) POR LA COLECCIÓN </t>
  </si>
  <si>
    <t>Donají Cuellar Escamilla</t>
  </si>
  <si>
    <t>Jessica Cohen</t>
  </si>
  <si>
    <t>Elsa Adriana Navarro Estrada</t>
  </si>
  <si>
    <t>Cynthia Martínez Benquidez</t>
  </si>
  <si>
    <t>Gabriela Jauregui</t>
  </si>
  <si>
    <t>Porrúa</t>
  </si>
  <si>
    <t>Autoritarismo y cultura: Argentina 1976-1983</t>
  </si>
  <si>
    <t>Paula Santiago</t>
  </si>
  <si>
    <t>Pedro J. Torres H.</t>
  </si>
  <si>
    <t>Braulio Peralta</t>
  </si>
  <si>
    <t>Vielka Vargas</t>
  </si>
  <si>
    <t>Gullermo Rangel Rojas</t>
  </si>
  <si>
    <t>PN697.A5.T75 1984</t>
  </si>
  <si>
    <t>PN697.A5.T75 2001</t>
  </si>
  <si>
    <t>PN697.A5.T75 1990</t>
  </si>
  <si>
    <t>PN697.A5.T75 1992</t>
  </si>
  <si>
    <t>La neblina del ayer</t>
  </si>
  <si>
    <t>PN3322.P335.N43</t>
  </si>
  <si>
    <t>297-23</t>
  </si>
  <si>
    <t>Otilia Rauda</t>
  </si>
  <si>
    <t>PN3322.G345.O83</t>
  </si>
  <si>
    <t>294-23</t>
  </si>
  <si>
    <t>Clandestino</t>
  </si>
  <si>
    <t>PN3322.E46.C53</t>
  </si>
  <si>
    <t>301-23</t>
  </si>
  <si>
    <t>Samuel López Brena</t>
  </si>
  <si>
    <t>Primitivos relatos contados otra vez: héroes y mitos amazónicos</t>
  </si>
  <si>
    <t>Casa de las Américas</t>
  </si>
  <si>
    <t>PN3321.93.C65.N55</t>
  </si>
  <si>
    <t>299-23</t>
  </si>
  <si>
    <t>Hugo Niño</t>
  </si>
  <si>
    <t>Saúl Juárez Vega</t>
  </si>
  <si>
    <t>María Isabel Grañen Porrúa</t>
  </si>
  <si>
    <t>Sofía Sampayo</t>
  </si>
  <si>
    <t>Natalia Toledo</t>
  </si>
  <si>
    <t>MURO</t>
  </si>
  <si>
    <t>306-23</t>
  </si>
  <si>
    <t>PN3322.P335.H63 2018</t>
  </si>
  <si>
    <t>El Salvador</t>
  </si>
  <si>
    <t>René Bustamante</t>
  </si>
  <si>
    <t>Víctor Roberto Carracá de la Mora</t>
  </si>
  <si>
    <t>Guadalupe Cortés</t>
  </si>
  <si>
    <t>Demetrio Mondragón</t>
  </si>
  <si>
    <t>PN3322.S27.C37 2001</t>
  </si>
  <si>
    <t>308-23</t>
  </si>
  <si>
    <t>El cielo árido</t>
  </si>
  <si>
    <t>PN3322.M658.C54</t>
  </si>
  <si>
    <t>310-23</t>
  </si>
  <si>
    <t>Mercedes Ramírez Gómez</t>
  </si>
  <si>
    <t>Francisco Ruiz Cervantes</t>
  </si>
  <si>
    <t>La isla de los perros</t>
  </si>
  <si>
    <t>PN3322.A523V.I84</t>
  </si>
  <si>
    <t>311-23</t>
  </si>
  <si>
    <t>El cuaderno dorado</t>
  </si>
  <si>
    <t>PN3322.L48.C83</t>
  </si>
  <si>
    <t>313-23</t>
  </si>
  <si>
    <t>Clarissa Zárate</t>
  </si>
  <si>
    <t>LIBROS FÍSICOS QUE NO HAN SIDO ENCONTRADOS EN SUS CHAROLAS
PERO TIENEN FICHA CATALOGRÁFICA IMPRESA SIN ALGUNA ANOTACIÓN</t>
  </si>
  <si>
    <t>LIBROS QUE NO CUENTAN CON FICHA FÍSICA IMPRESA</t>
  </si>
  <si>
    <t>El libro está perdido, no se encuentra en charola</t>
  </si>
  <si>
    <t>LIBROS CON CLASIFICACIÓN DIFERENTE A NARRATIVA
QUE REQUIEREN CORREGIRSE, YA QUE PRESENTAN IRREGULARIDADES</t>
  </si>
  <si>
    <t>LIBROS REPORTADOS COMO PERDIDOS</t>
  </si>
  <si>
    <t>PN3322-M864.H6</t>
  </si>
  <si>
    <t>El usuario mojó y dañó el libro (junio del 2023)</t>
  </si>
  <si>
    <t>Ţîbuleac Tatiana</t>
  </si>
  <si>
    <t>Eduardo del Río</t>
  </si>
  <si>
    <t>Nancy Arias Ordoñez</t>
  </si>
  <si>
    <t>Paz Balmaceda</t>
  </si>
  <si>
    <t>David Murillo Licea</t>
  </si>
  <si>
    <t>Coordinación Académica CASA</t>
  </si>
  <si>
    <t>PN3322.B642.A57 2009</t>
  </si>
  <si>
    <t>318-23</t>
  </si>
  <si>
    <t>PN3322.G37M.H65 1994</t>
  </si>
  <si>
    <t>315-23</t>
  </si>
  <si>
    <t>Biblioteca Hernestrosa</t>
  </si>
  <si>
    <t>Corregir clasificación | El libro no existe en base</t>
  </si>
  <si>
    <t>PN3322.Y36.C7</t>
  </si>
  <si>
    <t>•Corregir clasificación
•Para restaurar</t>
  </si>
  <si>
    <t>Marco Macías</t>
  </si>
  <si>
    <t>Fundación Bustamante Vasconcelos</t>
  </si>
  <si>
    <t>Ana Figueroa</t>
  </si>
  <si>
    <t>Moisés Ramos García</t>
  </si>
  <si>
    <t>•En catalogación
•C.I. Libro que no sale para préstamo a domicilio, firmado y dedicado por el autor</t>
  </si>
  <si>
    <t>Martín Vinaver</t>
  </si>
  <si>
    <t>Centro de Documentación y Difusión de Filosofía Crítica</t>
  </si>
  <si>
    <t>AECI</t>
  </si>
  <si>
    <t>Marry McMasters</t>
  </si>
  <si>
    <t>María Isabel Rodríguez</t>
  </si>
  <si>
    <t>Waldo Fabián</t>
  </si>
  <si>
    <t>El espía del aire</t>
  </si>
  <si>
    <t>PN3322.S648K.E86</t>
  </si>
  <si>
    <t>324-23</t>
  </si>
  <si>
    <t>Soles en explosión</t>
  </si>
  <si>
    <t>PN3322.A85.S65</t>
  </si>
  <si>
    <t>329-23</t>
  </si>
  <si>
    <t>La maldición de la momia</t>
  </si>
  <si>
    <t>Editora y distribuidora Azteca</t>
  </si>
  <si>
    <t>PN3321.M353</t>
  </si>
  <si>
    <t>327-23</t>
  </si>
  <si>
    <t>Virgilio Gómez</t>
  </si>
  <si>
    <t>El séptimo hijo: Alvin Maker I</t>
  </si>
  <si>
    <t>Orson Scott Card</t>
  </si>
  <si>
    <t>PN3322.C371.S47</t>
  </si>
  <si>
    <t>331-23</t>
  </si>
  <si>
    <t>Mentes corroídas</t>
  </si>
  <si>
    <t>Letras Negras</t>
  </si>
  <si>
    <t>PN3321.9.M45</t>
  </si>
  <si>
    <t>333-23</t>
  </si>
  <si>
    <t>Rodrigo Velásquez Torres</t>
  </si>
  <si>
    <t>Raquel Cajiga</t>
  </si>
  <si>
    <t>Alvin el oficial</t>
  </si>
  <si>
    <t>PN3322.C371.A49</t>
  </si>
  <si>
    <t>335-23</t>
  </si>
  <si>
    <t>El dragón de Shangai</t>
  </si>
  <si>
    <t>Xiaolong Qiu</t>
  </si>
  <si>
    <t>PN3322.Q38.D73</t>
  </si>
  <si>
    <t>337-23</t>
  </si>
  <si>
    <t>Jessica Kennedy</t>
  </si>
  <si>
    <t>The moon and sixpence</t>
  </si>
  <si>
    <t>Bantam</t>
  </si>
  <si>
    <t>PN3322.M398.L8.1</t>
  </si>
  <si>
    <t>341-23</t>
  </si>
  <si>
    <t>Ursúa</t>
  </si>
  <si>
    <t>Random House Mondadori</t>
  </si>
  <si>
    <t>PN3322.O836.U78</t>
  </si>
  <si>
    <t>339-23</t>
  </si>
  <si>
    <t>PN3322.Q33.F67</t>
  </si>
  <si>
    <t>PN3322.C372.E88</t>
  </si>
  <si>
    <t>PN3322.C372.E88 2018</t>
  </si>
  <si>
    <t>PN3322.C372O.C84</t>
  </si>
  <si>
    <t>Alfredo Harp Helú</t>
  </si>
  <si>
    <t>Juan Pino</t>
  </si>
  <si>
    <t>Turner Libros</t>
  </si>
  <si>
    <t>Lasse Söderberg</t>
  </si>
  <si>
    <t>IVAM Centre Julio González</t>
  </si>
  <si>
    <t>Costa Rica</t>
  </si>
  <si>
    <t>Sur+ Ediciones</t>
  </si>
  <si>
    <t>La loca de la casa</t>
  </si>
  <si>
    <t>PN3322.M665.L63</t>
  </si>
  <si>
    <t>345-23</t>
  </si>
  <si>
    <t>A la caza de la mujer</t>
  </si>
  <si>
    <t>PN3322.E46.C39</t>
  </si>
  <si>
    <t>343-23</t>
  </si>
  <si>
    <t>Celso José Garza Acuña</t>
  </si>
  <si>
    <t>Armando Toledo García</t>
  </si>
  <si>
    <t>PN3321.92.A673 1999</t>
  </si>
  <si>
    <t>PN3321.92.A673 1997</t>
  </si>
  <si>
    <t>PN3321.92.A673 1995</t>
  </si>
  <si>
    <t>PN3321.92.A673 1994</t>
  </si>
  <si>
    <t>Marietta Bernstorff</t>
  </si>
  <si>
    <t>FONCA</t>
  </si>
  <si>
    <t>Keving Hernán</t>
  </si>
  <si>
    <t>Víctor Martínez</t>
  </si>
  <si>
    <t>Luis Santiago Gijón</t>
  </si>
  <si>
    <t>Leonardo Saavedra</t>
  </si>
  <si>
    <t>Editorial Océano</t>
  </si>
  <si>
    <t>Eduardo Arzamendi</t>
  </si>
  <si>
    <t>PN523.8.M37 1948</t>
  </si>
  <si>
    <t>Sin ficha impresa</t>
  </si>
  <si>
    <t>C.I. Libro que no sale a préstamo a domicilio, por año de edición</t>
  </si>
  <si>
    <t>Víctor Cruz Chávez</t>
  </si>
  <si>
    <t>Alfonso Maldonado</t>
  </si>
  <si>
    <t>Antonio Cabrera Grobet</t>
  </si>
  <si>
    <t>Secretaría de Cultura de Colima</t>
  </si>
  <si>
    <t>Raúl Parra</t>
  </si>
  <si>
    <t>Ricardo González</t>
  </si>
  <si>
    <t>Martha Ketchum Mejía</t>
  </si>
  <si>
    <t>Nayeli Sánchez y Dany Hurpin</t>
  </si>
  <si>
    <t>Laura de la Mora</t>
  </si>
  <si>
    <t>Roberto Donís</t>
  </si>
  <si>
    <t>Moisés Villavicencio</t>
  </si>
  <si>
    <t>Claudina López</t>
  </si>
  <si>
    <t>Mauricio B. Olgín Reyes</t>
  </si>
  <si>
    <t>Jorge Pech</t>
  </si>
  <si>
    <t>Cristina Galante</t>
  </si>
  <si>
    <t>Literatura: Anónimo</t>
  </si>
  <si>
    <t>Santiago Cortés</t>
  </si>
  <si>
    <t>Flavio Sosa</t>
  </si>
  <si>
    <t>Sergio R. Ogarrio González</t>
  </si>
  <si>
    <t>Lending Library</t>
  </si>
  <si>
    <t>Sonia Audiffred</t>
  </si>
  <si>
    <t>El consejo de Egipto</t>
  </si>
  <si>
    <t>Ernesto Lumbreras</t>
  </si>
  <si>
    <t>Lilia Torrentera</t>
  </si>
  <si>
    <t>Giselle Pérez-Moreno</t>
  </si>
  <si>
    <t>Chile</t>
  </si>
  <si>
    <t>Rodolfo Narvaez</t>
  </si>
  <si>
    <t>China</t>
  </si>
  <si>
    <t>José García Aguilar</t>
  </si>
  <si>
    <t>Una familia lejana</t>
  </si>
  <si>
    <t>PN3322.F83.U52</t>
  </si>
  <si>
    <t>347-23</t>
  </si>
  <si>
    <t>La segunda vida de Bree Tanner</t>
  </si>
  <si>
    <t>PN3322.M489.S44</t>
  </si>
  <si>
    <t>349-23</t>
  </si>
  <si>
    <t>La sonámbula</t>
  </si>
  <si>
    <t>PN3322.C34B.S66</t>
  </si>
  <si>
    <t>353-23</t>
  </si>
  <si>
    <t>PN3322.B67.S54 1997</t>
  </si>
  <si>
    <t>351-23</t>
  </si>
  <si>
    <t>PN3322.S372.C6 2009</t>
  </si>
  <si>
    <t>355-23</t>
  </si>
  <si>
    <t>Sudamericana</t>
  </si>
  <si>
    <t>PN3322.B461.M8 2000</t>
  </si>
  <si>
    <t>357-23</t>
  </si>
  <si>
    <t>Iraq</t>
  </si>
  <si>
    <t>Ruth Orozco</t>
  </si>
  <si>
    <t>Ramón Zalaberria</t>
  </si>
  <si>
    <t>Tusquets Editores</t>
  </si>
  <si>
    <t>Yurik Rosas</t>
  </si>
  <si>
    <t>Barry Callaghan</t>
  </si>
  <si>
    <t>Familia Fernández del Campo</t>
  </si>
  <si>
    <t>Final del juego</t>
  </si>
  <si>
    <t>PN3322.C673.F55</t>
  </si>
  <si>
    <t>359-23</t>
  </si>
  <si>
    <t>Un turista en Tahiti</t>
  </si>
  <si>
    <t>PN3322.S55.T87</t>
  </si>
  <si>
    <t>361-23</t>
  </si>
  <si>
    <t>Miguel Pérez Santander</t>
  </si>
  <si>
    <t>Óscar Ceballos</t>
  </si>
  <si>
    <t>José Pérez Moreno</t>
  </si>
  <si>
    <t>Marisol Garrido Guzmán</t>
  </si>
  <si>
    <t>Ricardo Legorreta</t>
  </si>
  <si>
    <t>Mayra Nakatami</t>
  </si>
  <si>
    <t>Uruguay</t>
  </si>
  <si>
    <t>Stanisław Lem</t>
  </si>
  <si>
    <t>José Mendoza</t>
  </si>
  <si>
    <t>Iván Alecine</t>
  </si>
  <si>
    <t>Alejandro García Ruiz</t>
  </si>
  <si>
    <t>Jesús Márquez</t>
  </si>
  <si>
    <t>Las ciudades de los desdichados</t>
  </si>
  <si>
    <t>PN3322.C348M.C58</t>
  </si>
  <si>
    <t>369-23</t>
  </si>
  <si>
    <t>PN3322.S376.P57</t>
  </si>
  <si>
    <t>367-23</t>
  </si>
  <si>
    <t>PN3322.A47.T8 2012</t>
  </si>
  <si>
    <t>365-23</t>
  </si>
  <si>
    <t>PN3322.C673.B47 1987</t>
  </si>
  <si>
    <t>363-23</t>
  </si>
  <si>
    <t>Minerva Margarita Villareal</t>
  </si>
  <si>
    <t>José María Espinoza</t>
  </si>
  <si>
    <t>Capitães da areia: Romance</t>
  </si>
  <si>
    <t>Mateo Pliego</t>
  </si>
  <si>
    <t>Papeles en el viento</t>
  </si>
  <si>
    <t>PN3322.S223.P36</t>
  </si>
  <si>
    <t>371-23</t>
  </si>
  <si>
    <t>Botas de lluvia suecas</t>
  </si>
  <si>
    <t>PN3322.M375.B67</t>
  </si>
  <si>
    <t>373-23</t>
  </si>
  <si>
    <t>Freddy Aguilar</t>
  </si>
  <si>
    <t>El alma del hombre bajo el socialismo y notas periodísticas</t>
  </si>
  <si>
    <t>PN3322.W55.A44</t>
  </si>
  <si>
    <t>376-23</t>
  </si>
  <si>
    <t>La gaviota y otros cuentos</t>
  </si>
  <si>
    <t>PN3322.CH45.G38</t>
  </si>
  <si>
    <t>378-23</t>
  </si>
  <si>
    <t>Daniel Aragón</t>
  </si>
  <si>
    <t>Sonia Sierra</t>
  </si>
  <si>
    <t>Matanga Taller</t>
  </si>
  <si>
    <t>Jannette L. Claviand</t>
  </si>
  <si>
    <t>Paola Tinoco</t>
  </si>
  <si>
    <t>Gabriel Gutiérrez López</t>
  </si>
  <si>
    <t>En préstamo a Natalia Toledo desde el 22-03-14, y sin folio en base</t>
  </si>
  <si>
    <t>8-19</t>
  </si>
  <si>
    <t>GG</t>
  </si>
  <si>
    <t>PN3322.K54.L537 1980</t>
  </si>
  <si>
    <t>Cuando pase su ira</t>
  </si>
  <si>
    <t>Åsa Larsson</t>
  </si>
  <si>
    <t>Plantera Mexicana</t>
  </si>
  <si>
    <t>PN3322.L377A.C83</t>
  </si>
  <si>
    <t>386-23</t>
  </si>
  <si>
    <t>Contigo en la distancia</t>
  </si>
  <si>
    <t>Carla Guelfenbein</t>
  </si>
  <si>
    <t>PN3322.G835.C65</t>
  </si>
  <si>
    <t>384-23</t>
  </si>
  <si>
    <t>PN3322.M42.N83 1969</t>
  </si>
  <si>
    <t>382-23</t>
  </si>
  <si>
    <t>Mundo del fin del mundo</t>
  </si>
  <si>
    <t>PN3322.S465.M85</t>
  </si>
  <si>
    <t>380-23</t>
  </si>
  <si>
    <t>Otra vez el mar</t>
  </si>
  <si>
    <t>PN3322.A73.O87</t>
  </si>
  <si>
    <t>390-23</t>
  </si>
  <si>
    <t>La prueba del ácido</t>
  </si>
  <si>
    <t>PN3322.M462M.P78</t>
  </si>
  <si>
    <t>388-23</t>
  </si>
  <si>
    <t>Don Quijote: trickster y loco enamorado</t>
  </si>
  <si>
    <t>Eduardo Subirats</t>
  </si>
  <si>
    <t>Fineo</t>
  </si>
  <si>
    <t>PN3322.C478.S92</t>
  </si>
  <si>
    <t>392-23</t>
  </si>
  <si>
    <t>PN3322.M386.T7 2000</t>
  </si>
  <si>
    <t>394-23</t>
  </si>
  <si>
    <t>Carreteras secundarias</t>
  </si>
  <si>
    <t>Ignacio Martínez de Pisón</t>
  </si>
  <si>
    <t>PN3322.M39P.C37</t>
  </si>
  <si>
    <t>398-23</t>
  </si>
  <si>
    <t>Ave del paraíso</t>
  </si>
  <si>
    <t>PN3322.O3.A93</t>
  </si>
  <si>
    <t>396-23</t>
  </si>
  <si>
    <t>Al final de un viaje y otros cuentos</t>
  </si>
  <si>
    <t>Fernando Díez de Urdanivia</t>
  </si>
  <si>
    <t>400-23</t>
  </si>
  <si>
    <t>PN3322.D549K.S22</t>
  </si>
  <si>
    <t>PN3322.D549U.F55</t>
  </si>
  <si>
    <t>Malheridos</t>
  </si>
  <si>
    <t>PN3322.P35.M35</t>
  </si>
  <si>
    <t>402-23</t>
  </si>
  <si>
    <t>Laureana Toledo</t>
  </si>
  <si>
    <t>Lorenza Manzi</t>
  </si>
  <si>
    <t>Rodrigo Férnandez de Gortari</t>
  </si>
  <si>
    <t>Oscar Mauricio Medina</t>
  </si>
  <si>
    <t>Sonia Sampayo</t>
  </si>
  <si>
    <t>Catherine Lefebure</t>
  </si>
  <si>
    <t>Julio César Canseco</t>
  </si>
  <si>
    <t>Alfredo Márquez</t>
  </si>
  <si>
    <t>Miguel Jiménez Juárez</t>
  </si>
  <si>
    <t>Alfredo Saynes</t>
  </si>
  <si>
    <t>Paul Leveo</t>
  </si>
  <si>
    <t>Patricia Mendoza</t>
  </si>
  <si>
    <t>Emilio Cruz Urquiza</t>
  </si>
  <si>
    <t>Diana Frid</t>
  </si>
  <si>
    <t>Rafael Moreno Arcaíz</t>
  </si>
  <si>
    <t>Alejandro Martínez González</t>
  </si>
  <si>
    <t>Joanna Lake</t>
  </si>
  <si>
    <t>Roberto López</t>
  </si>
  <si>
    <t>Universidad Autónoma de Queretaro</t>
  </si>
  <si>
    <t>Marisa Rodríguez</t>
  </si>
  <si>
    <t>Clorinda Vega de Cué</t>
  </si>
  <si>
    <t>George Coldman</t>
  </si>
  <si>
    <t>Edgar Escobedo</t>
  </si>
  <si>
    <t>Pina Hamilton</t>
  </si>
  <si>
    <t>Hale Berk</t>
  </si>
  <si>
    <t>Esther Misrachi</t>
  </si>
  <si>
    <t>Steven Brown</t>
  </si>
  <si>
    <t>Jose Sordo Gutierrez</t>
  </si>
  <si>
    <t>Francisco X. Fernandez Naval</t>
  </si>
  <si>
    <t>Matthew Gleeson</t>
  </si>
  <si>
    <t>Graciela Álvez Noriega</t>
  </si>
  <si>
    <t>Raúl Arias Lovillo</t>
  </si>
  <si>
    <t>MACO</t>
  </si>
  <si>
    <t>Javier Martínez</t>
  </si>
  <si>
    <t>Noe García Santiago</t>
  </si>
  <si>
    <t>Aisha Cruz Caba</t>
  </si>
  <si>
    <t>Rodolfo Mata</t>
  </si>
  <si>
    <t>Mauricio Guzmán</t>
  </si>
  <si>
    <t>Alma Rosa Alcántara</t>
  </si>
  <si>
    <t>Adriana Navarro</t>
  </si>
  <si>
    <t>Lina Fernández</t>
  </si>
  <si>
    <t>Juan Carlos Acuña</t>
  </si>
  <si>
    <t>Úrsula Fuentesberian</t>
  </si>
  <si>
    <t>Gerardo Estrada</t>
  </si>
  <si>
    <t>Marcelo Uribe</t>
  </si>
  <si>
    <t>Ana Gracía Bergua</t>
  </si>
  <si>
    <t>Susana Fischer</t>
  </si>
  <si>
    <t>Guillermo Santos</t>
  </si>
  <si>
    <t>Victor Hugo Aguilera</t>
  </si>
  <si>
    <t>Maximiano Alarcón</t>
  </si>
  <si>
    <t>Israel García Reyes</t>
  </si>
  <si>
    <t>Rafael López Castro</t>
  </si>
  <si>
    <t>Michael Gilbride</t>
  </si>
  <si>
    <t>Camino Aparicio</t>
  </si>
  <si>
    <t>Jamelie Hassan</t>
  </si>
  <si>
    <t>Ivette Buere</t>
  </si>
  <si>
    <t>Amalia Franco</t>
  </si>
  <si>
    <t>Javier Pérez Gil</t>
  </si>
  <si>
    <t>Ricardo Pineda</t>
  </si>
  <si>
    <t>Niza Santiago Burgoa</t>
  </si>
  <si>
    <t>Marisa Alcerreco</t>
  </si>
  <si>
    <t>Vicente Ferrer</t>
  </si>
  <si>
    <t>Bilioteca Rufino Tamayo</t>
  </si>
  <si>
    <t>Juan Carlos Gonzales Alarcón</t>
  </si>
  <si>
    <t>Pilar Gónzales Basteris</t>
  </si>
  <si>
    <t>Graciela Toledo</t>
  </si>
  <si>
    <t>Guillermo Goussen</t>
  </si>
  <si>
    <t>A. Gabrielle Tanford</t>
  </si>
  <si>
    <t>Ventura López Sánchez</t>
  </si>
  <si>
    <t>Leonardo Pino</t>
  </si>
  <si>
    <t>CECART</t>
  </si>
  <si>
    <t>Valeríe Miles</t>
  </si>
  <si>
    <t>Omar Ceballos</t>
  </si>
  <si>
    <t>Pura López</t>
  </si>
  <si>
    <t>Iván Rendón</t>
  </si>
  <si>
    <t>Bella Achar</t>
  </si>
  <si>
    <t>Frida Lyle García</t>
  </si>
  <si>
    <t>Guillermo Olguín</t>
  </si>
  <si>
    <t>Amelia Lara T.</t>
  </si>
  <si>
    <t>Miguel Ángel Porrúa</t>
  </si>
  <si>
    <t>Fidel Luján</t>
  </si>
  <si>
    <t>León Plascencia Ñol.</t>
  </si>
  <si>
    <t>Jorge Ruíz Dueñas</t>
  </si>
  <si>
    <t>Abelardo Hernández</t>
  </si>
  <si>
    <t>Mario Brena</t>
  </si>
  <si>
    <t>Beatriz Pineda Lara</t>
  </si>
  <si>
    <t>Carlos Arzamendi</t>
  </si>
  <si>
    <t>Eugenia Rodriguez</t>
  </si>
  <si>
    <t>Gariela Jauregui</t>
  </si>
  <si>
    <t>Vicente Rojo</t>
  </si>
  <si>
    <t>Paul Meixueiro</t>
  </si>
  <si>
    <t>Along the Road</t>
  </si>
  <si>
    <t>Gerardo Rojas Silva</t>
  </si>
  <si>
    <t>Mariluz Ibargoyen</t>
  </si>
  <si>
    <t>Agustín Chávez Valentín</t>
  </si>
  <si>
    <t>Barbara Kaufman</t>
  </si>
  <si>
    <t>Gerardo Escalante</t>
  </si>
  <si>
    <t>Alonso Garza</t>
  </si>
  <si>
    <t>Guillermo de la Cajiga</t>
  </si>
  <si>
    <t>Mireya Santiago</t>
  </si>
  <si>
    <t>Editorial Aldus</t>
  </si>
  <si>
    <t>Librería Grañén Porrúa</t>
  </si>
  <si>
    <t>Compra MACO</t>
  </si>
  <si>
    <t>Trine Ellitsgaard</t>
  </si>
  <si>
    <t>Héctor Hernández</t>
  </si>
  <si>
    <t>Elizabeth Sandoval</t>
  </si>
  <si>
    <t>David Álvarez</t>
  </si>
  <si>
    <t>Arnold Kraus</t>
  </si>
  <si>
    <t>Librería Pegaso</t>
  </si>
  <si>
    <t>Pablo García</t>
  </si>
  <si>
    <t>Douglas Rhodenbaugh</t>
  </si>
  <si>
    <t>Luis Alberto Espinoza Arango</t>
  </si>
  <si>
    <t>José Luis Ruiz</t>
  </si>
  <si>
    <t>Luis Manuel Hernández Amador</t>
  </si>
  <si>
    <t>María Eugenia Rodríguez</t>
  </si>
  <si>
    <t>Edgar Saavedra</t>
  </si>
  <si>
    <t>Marco. A. Ramírez Castro</t>
  </si>
  <si>
    <t>Rosalía Sandoval</t>
  </si>
  <si>
    <t>Verena Villiger</t>
  </si>
  <si>
    <t>Turner Teluros</t>
  </si>
  <si>
    <t>Michelle Edelkind</t>
  </si>
  <si>
    <t>Adán Ramírez Serret</t>
  </si>
  <si>
    <t>Daniel Weinstock</t>
  </si>
  <si>
    <t>Oliver del Valle</t>
  </si>
  <si>
    <t>Francisco Palomino Palacios</t>
  </si>
  <si>
    <t>Jaime Soler Frost</t>
  </si>
  <si>
    <t>Raúl Carral</t>
  </si>
  <si>
    <t>Elvira Ramírez</t>
  </si>
  <si>
    <t>Job Juventino López M.</t>
  </si>
  <si>
    <t>Rodrigo y Santiago Salazar</t>
  </si>
  <si>
    <t>Omar Fabián Rivera</t>
  </si>
  <si>
    <t>Alberto Pérez Cuevas</t>
  </si>
  <si>
    <t>Alberto Geronella</t>
  </si>
  <si>
    <t>Ricardo Rojas</t>
  </si>
  <si>
    <t>Juan Manuel Gutiérrez V.</t>
  </si>
  <si>
    <t>Instituto de Artes Gráficas de Oaxaca</t>
  </si>
  <si>
    <t>Valentino Nadian</t>
  </si>
  <si>
    <t>Ediciones Grasset</t>
  </si>
  <si>
    <t>Casa Lamm</t>
  </si>
  <si>
    <t>Dr. Juan I. Bustamante</t>
  </si>
  <si>
    <t>Magda Perla Ruíz</t>
  </si>
  <si>
    <t>Hugo Hernández</t>
  </si>
  <si>
    <t>Andrés Webster Henestrosa</t>
  </si>
  <si>
    <t>Margarita Salazar</t>
  </si>
  <si>
    <t>Secretaria de las Culturas</t>
  </si>
  <si>
    <t>The Lending Library</t>
  </si>
  <si>
    <t>Ivonne Cardiel Paredes</t>
  </si>
  <si>
    <t>Rose Randall</t>
  </si>
  <si>
    <t>Uriel Vargas</t>
  </si>
  <si>
    <t>Linda Klewa</t>
  </si>
  <si>
    <t>Doniz R.</t>
  </si>
  <si>
    <t>Dolina Issy</t>
  </si>
  <si>
    <t>César Rito Salinas</t>
  </si>
  <si>
    <t>Mario Guzmán Casanova</t>
  </si>
  <si>
    <t>Abraham Nahón</t>
  </si>
  <si>
    <t>Gina Iturbe Bueno</t>
  </si>
  <si>
    <t>Juan Marquez</t>
  </si>
  <si>
    <t>Raúl Herrera</t>
  </si>
  <si>
    <t>Marco Antonio Castro Arellano</t>
  </si>
  <si>
    <t>Domingo Valdivieso</t>
  </si>
  <si>
    <t>Leah y Friedrich Roberts</t>
  </si>
  <si>
    <t>Mauro Medina</t>
  </si>
  <si>
    <t>Lidia Camacho Camacho</t>
  </si>
  <si>
    <t>Soledad Alvarez</t>
  </si>
  <si>
    <t>Graciela Cervantes</t>
  </si>
  <si>
    <t>Armando J. Ruíz García</t>
  </si>
  <si>
    <t>María Santibañez Rodríguez</t>
  </si>
  <si>
    <t>Leonel Hernández</t>
  </si>
  <si>
    <t>Embajada de Cuba</t>
  </si>
  <si>
    <t>Sergio Schmuder</t>
  </si>
  <si>
    <t>Amigos del MACO</t>
  </si>
  <si>
    <t>Federico Campell</t>
  </si>
  <si>
    <t>Jorge Ramírez Pardo</t>
  </si>
  <si>
    <t>El Equilibrista</t>
  </si>
  <si>
    <t>Jerónimo López "Dr. Lakra"</t>
  </si>
  <si>
    <t>Ana Maria Llopis</t>
  </si>
  <si>
    <t>Irving Woldworm</t>
  </si>
  <si>
    <t>Joaquín Guzmán</t>
  </si>
  <si>
    <t>Latin American Library</t>
  </si>
  <si>
    <t>Instituto Nacional de Bellas Artes y Literatura</t>
  </si>
  <si>
    <t>Fray Oscar Mayorga, 94</t>
  </si>
  <si>
    <t>María Ángeles Juárez Calderón</t>
  </si>
  <si>
    <t>Alberto Campillo Serrano</t>
  </si>
  <si>
    <t>María Luisa Passarge</t>
  </si>
  <si>
    <t>Alma Rosa Espíndola</t>
  </si>
  <si>
    <t>José Ángel Santiago</t>
  </si>
  <si>
    <t>Miquel Adria</t>
  </si>
  <si>
    <t>Biblioteca Bustamante Vasconcelos</t>
  </si>
  <si>
    <t>Emanuel Toledo</t>
  </si>
  <si>
    <t>Enrique de Esesarte Pesqueira</t>
  </si>
  <si>
    <t>María Cristina Garcia Cepeda</t>
  </si>
  <si>
    <t>Roberto Rebora y Marco Perilli</t>
  </si>
  <si>
    <t>Merced Ramírez Gómez</t>
  </si>
  <si>
    <t>Luisa Restrepo</t>
  </si>
  <si>
    <t>Gerardo Martínez Santos</t>
  </si>
  <si>
    <t>Mateo Solana</t>
  </si>
  <si>
    <t>David Quero</t>
  </si>
  <si>
    <t>Jesús González Blanco</t>
  </si>
  <si>
    <t>Fondo Editorial Identidades</t>
  </si>
  <si>
    <t>Juan Castro</t>
  </si>
  <si>
    <t>Azael Rodríguez</t>
  </si>
  <si>
    <t>Rolando Castañeda Heredia</t>
  </si>
  <si>
    <t>Fernando Ortíz</t>
  </si>
  <si>
    <t>Alejandro Guzmán González</t>
  </si>
  <si>
    <t>Juan Pablo Ruíz Núñez</t>
  </si>
  <si>
    <t>Patricia Salinas de Sur</t>
  </si>
  <si>
    <t>Jorge García Gozález</t>
  </si>
  <si>
    <t>Luciano Ríos Morales</t>
  </si>
  <si>
    <t>Guadalupe Alfaro</t>
  </si>
  <si>
    <t>Mary Ellen Mark</t>
  </si>
  <si>
    <t>Jesús Antonio Ruíz Chávez</t>
  </si>
  <si>
    <t>Guillermo Quijano</t>
  </si>
  <si>
    <t>Alicia Azuela</t>
  </si>
  <si>
    <t>EUA</t>
  </si>
  <si>
    <t>India</t>
  </si>
  <si>
    <t>República Checa</t>
  </si>
  <si>
    <t>[sin datos]</t>
  </si>
  <si>
    <t>[sin año]</t>
  </si>
  <si>
    <t>[sin donante]</t>
  </si>
  <si>
    <t>Araceli Gil y Juan Carlos Acuña</t>
  </si>
  <si>
    <t>Centro de las Artes de San Agustín Etla</t>
  </si>
  <si>
    <t>Centro Cultural de Chiapas "Jaime Sabines"</t>
  </si>
  <si>
    <t>Jose Alejandro García Ruíz</t>
  </si>
  <si>
    <t>José Luis Varela Laguna</t>
  </si>
  <si>
    <t>Abel Aguilar Villanueva</t>
  </si>
  <si>
    <t>Tonatiuh Gutiérrez</t>
  </si>
  <si>
    <t>Universidad Autónoma "Benito Juárez" de Oaxaca</t>
  </si>
  <si>
    <t>The Hamlet</t>
  </si>
  <si>
    <t>Oralidad y escritura: Tecnologías de la palabra</t>
  </si>
  <si>
    <t>Akal historia de la literatura: Literatura y sociedad en el mundo occidental: V.3.. Renacimiento y Barroco 1400-1700.</t>
  </si>
  <si>
    <t>Akal historia de la literatura: Literatura y sociedad en el mundo occidental: V.4. Ilustración y Romanticismo 1700-1830.</t>
  </si>
  <si>
    <t>Akal historia de la literatura: Literatura y sociedad en el mundo occidental: V.5. La Edad Burguesa 1830-1914.</t>
  </si>
  <si>
    <t>Literatura Europea y Edad Media Latina</t>
  </si>
  <si>
    <t>Enciclopedia de la literatura: Tomo II</t>
  </si>
  <si>
    <t>Merodeos: Narrativa Francesa actual</t>
  </si>
  <si>
    <t>Apreciación literaria</t>
  </si>
  <si>
    <t>Historia de la literatura universal:V.1. Con textos antológicos y resúmenes argumentales: La literatura antigua en griego y en latín</t>
  </si>
  <si>
    <t>Historia de la literatura universal:V.7.Con textos antológicos y resúmenes argumentales: Romanticismo y realismo</t>
  </si>
  <si>
    <t>American Literature: V.2. The First Part of the 19th Century</t>
  </si>
  <si>
    <t>La Librería de los Escritores</t>
  </si>
  <si>
    <t>El canon literario</t>
  </si>
  <si>
    <t>Historia de la literatura española: V.2. Siglo de Oro: prosa y poesía (Siglos XVI y XVII)/R.O. Jones.</t>
  </si>
  <si>
    <t>Historia de la literatura española: V.1. Desde los origenes hasta 1700</t>
  </si>
  <si>
    <t>Historia de la literatura española: V.2. Desde 1700 hasta nuestros días</t>
  </si>
  <si>
    <t>Historia de la literatura hispanoamericana: V.1. De los origenes a la Emancipación</t>
  </si>
  <si>
    <t>Literatura hispanoamericana</t>
  </si>
  <si>
    <t>Esplendores y miserias de los criollos: V.2. La literatura en la Nueva España</t>
  </si>
  <si>
    <t>Manual de literatura colombiana</t>
  </si>
  <si>
    <t>Amadís de Gaula: novela de caballerías refundida y modernizada</t>
  </si>
  <si>
    <t>La vida de Lazarillo de Tormes</t>
  </si>
  <si>
    <t>Intriga</t>
  </si>
  <si>
    <t>Adicción a los Ingléses: Vida y obra de diez novelistas</t>
  </si>
  <si>
    <t>Pura invención</t>
  </si>
  <si>
    <t>Solo vinimos a soñar</t>
  </si>
  <si>
    <t>Sueños de ída: Cuentos de Historia</t>
  </si>
  <si>
    <t>The Oxford Book of the sea</t>
  </si>
  <si>
    <t>Cuentos eroticos italianos</t>
  </si>
  <si>
    <t>Lighea: Un siglo de cuento italiano</t>
  </si>
  <si>
    <t>Cuentos completos. V.1</t>
  </si>
  <si>
    <t>Cuentos de Grimm</t>
  </si>
  <si>
    <t>Adivinancero antológico español</t>
  </si>
  <si>
    <t>Cuento vivo de Andalucía</t>
  </si>
  <si>
    <t>Relatos de hace un siglo</t>
  </si>
  <si>
    <t>Antología de letras y dramaturgia: Jóvenes creadores 1998-1999, décima generación</t>
  </si>
  <si>
    <t>Antología de letras, dramaturgía y guión cinematográfico: Jóvenes creadores generación 2004-2005</t>
  </si>
  <si>
    <t>Antología de letras, dramaturgia y guión cinematográfico: Jóvenes creadores generación 2010-2011, segundo periodo</t>
  </si>
  <si>
    <t>Antología de letras, dramaturgia, guión cinematográfico y lenguas indígenas: Jóvenes creadores, generación 2014-2015, primer periodo</t>
  </si>
  <si>
    <t>Cine y literatura: veinte narraciones</t>
  </si>
  <si>
    <t>Una ciudad mejor que ésta: antología de nuevos narradores mexicanos</t>
  </si>
  <si>
    <t>Los fuereños. La guerra de tres años</t>
  </si>
  <si>
    <t>Mano de obra: relatos breves MMVI</t>
  </si>
  <si>
    <t>Antiguas escenas del Pancho Viejo que no conocimos: narraciones populares</t>
  </si>
  <si>
    <t>Onda y escritura en México: jovenes de 20 a 33</t>
  </si>
  <si>
    <t>Mitos y cuentos Nahuas de la sierra madre occidental</t>
  </si>
  <si>
    <t>Querido México</t>
  </si>
  <si>
    <t>XLu do'we La'n = Duendes de sombreros chiquitos</t>
  </si>
  <si>
    <t>Los cuentos del papagayo : Tutinama</t>
  </si>
  <si>
    <t>La dama que amaba los insectos y otros relatos breves del antiguo Japón</t>
  </si>
  <si>
    <t>Sagas cortas islandesas (íslendingaþættir)</t>
  </si>
  <si>
    <t>Olfato</t>
  </si>
  <si>
    <t>El calvario: Novela de costumbres contemporáneas</t>
  </si>
  <si>
    <t>La decandencia del dragón</t>
  </si>
  <si>
    <t>La mendiga</t>
  </si>
  <si>
    <t>Kappa</t>
  </si>
  <si>
    <t>Esther en alguna parte: O el romance de Lino y Larry Po</t>
  </si>
  <si>
    <t>Los perros hambrientos</t>
  </si>
  <si>
    <t>Copilli: Corona Real</t>
  </si>
  <si>
    <t>El árbol de los sueños</t>
  </si>
  <si>
    <t>La información</t>
  </si>
  <si>
    <t>Cuchillitos: Minicuentos</t>
  </si>
  <si>
    <t>Les onze mille verges: Or the Amorous Adventures of Prince Mony Vibescu</t>
  </si>
  <si>
    <t>Inocencio: Ni pica ni escarda, pero siempre se come el mejor elote</t>
  </si>
  <si>
    <t>Y ahora, la mujer...</t>
  </si>
  <si>
    <t>Juan José Arreola: Dos homenajes</t>
  </si>
  <si>
    <t>Memoria y olvido Vida de Juan José Arreola (1920-1947)</t>
  </si>
  <si>
    <t>Imagen de la muerte</t>
  </si>
  <si>
    <t>Los griegos: Una gran aventura</t>
  </si>
  <si>
    <t>Alias Grace</t>
  </si>
  <si>
    <t>Un día es es un día</t>
  </si>
  <si>
    <t>Persuación</t>
  </si>
  <si>
    <t>Desapariciones: Poemas 1970-1979</t>
  </si>
  <si>
    <t>La habitación cerrada</t>
  </si>
  <si>
    <t>El Palacio de la Luna</t>
  </si>
  <si>
    <t>El ingenioso hidalgo Don Quijote de la Mancha: Que contiene su tercera salida y que es la quinta parte de sus aventuras</t>
  </si>
  <si>
    <t>Los de abajo: Novela de la Revolución mexicana</t>
  </si>
  <si>
    <t>Vigilia</t>
  </si>
  <si>
    <t>La comedia humana (Escenas de la vida parisiense) V.27. Esplendores y miserias de las cortesanas.</t>
  </si>
  <si>
    <t>Eugenia Grandet, La piel del zapa</t>
  </si>
  <si>
    <t>Historia del ojo</t>
  </si>
  <si>
    <t>Madame Edwarda</t>
  </si>
  <si>
    <t>El segundo sexo: V.2, La experiencia vivida.</t>
  </si>
  <si>
    <t>El frio</t>
  </si>
  <si>
    <t>Mis premios</t>
  </si>
  <si>
    <t>Física familiar</t>
  </si>
  <si>
    <t>Q</t>
  </si>
  <si>
    <t>Diálogos. Jorge Luis Borges Ernesto Sabato</t>
  </si>
  <si>
    <t>Borges. Esplendor y derrota</t>
  </si>
  <si>
    <t>Los inocentes</t>
  </si>
  <si>
    <t>The Da Vinci Code: A Novel</t>
  </si>
  <si>
    <t>Dos señoras conversan, Un sapo en el desierto, Los grandes hombres son así y también asá, novelas breves</t>
  </si>
  <si>
    <t>Poema en viñetas.</t>
  </si>
  <si>
    <t>Cuentos de encantamiento</t>
  </si>
  <si>
    <t>Infantería</t>
  </si>
  <si>
    <t>Tres tristes tigres</t>
  </si>
  <si>
    <t>Pretexta ( Fragmento de novela)</t>
  </si>
  <si>
    <t>La pena de muerte</t>
  </si>
  <si>
    <t>Un recuerdo de Navidad</t>
  </si>
  <si>
    <t>Crónicas</t>
  </si>
  <si>
    <t>Guerra del tiempo</t>
  </si>
  <si>
    <t>El reino de este mundo</t>
  </si>
  <si>
    <t>Tratado de las espirales</t>
  </si>
  <si>
    <t>Alicia en el país de las maravillas</t>
  </si>
  <si>
    <t>Carver Country: El mundo de Raymond Carver</t>
  </si>
  <si>
    <t>Fuera del aire ( pasesos, narraciones, caracteres)</t>
  </si>
  <si>
    <t>La generación</t>
  </si>
  <si>
    <t>La ironia en la obra temprana de Rosario Castellanos</t>
  </si>
  <si>
    <t>El mar y sus pescaditos</t>
  </si>
  <si>
    <t>La novela de la revolución mexicana.V1; Selección, introducción general, cronología histórica, prólogos, censo de personajes, índice de lugares, vocabulario y bibliografía</t>
  </si>
  <si>
    <t>La novela de la revolución mexicana.V.2; Selección, introducción general, cronología histórica, prólogos, censo de personajes, índice de lugares, vocabulario y bibliografía</t>
  </si>
  <si>
    <t>Digestivos cervantinos</t>
  </si>
  <si>
    <t>Opio: diario de una desintoxicación</t>
  </si>
  <si>
    <t>Teatro</t>
  </si>
  <si>
    <t>Contra la censura: ensayos sobre la pasión por silenciar</t>
  </si>
  <si>
    <t>Una avanzada del progreso</t>
  </si>
  <si>
    <t>Nostromo: relato del litoral</t>
  </si>
  <si>
    <t>Salvamento: novela de amor en las agus someras</t>
  </si>
  <si>
    <t>Tifón</t>
  </si>
  <si>
    <t>Tifón y otras historias: Tifón, Falk, Amy Foster, Mañana</t>
  </si>
  <si>
    <t>Reunión</t>
  </si>
  <si>
    <t>Los verdes años</t>
  </si>
  <si>
    <t>Idos de la mente: La increible y (a veces) triste historia de Ramón y Cornelio.</t>
  </si>
  <si>
    <t>La linterna magica, Tomo I: Baile y cochino</t>
  </si>
  <si>
    <t>El violín de Rothschild y otros relatos</t>
  </si>
  <si>
    <t>La habitación pintada: Un relato de Mantua</t>
  </si>
  <si>
    <t>Relatos escalofriantes</t>
  </si>
  <si>
    <t>Relatos de lo inesperado</t>
  </si>
  <si>
    <t>Mi tío Oswald</t>
  </si>
  <si>
    <t>Sólo un cerro: Tres Cuentos</t>
  </si>
  <si>
    <t>The houseguets and other stories</t>
  </si>
  <si>
    <t>Traidor, ¿y tú?</t>
  </si>
  <si>
    <t>Polvo de diamante y otros relatos</t>
  </si>
  <si>
    <t>Las campanas. Charles Dickens y su obra</t>
  </si>
  <si>
    <t>El gran inquisidor y otros cuentos</t>
  </si>
  <si>
    <t>Humillados y ofendidos. Novela en cuatro partes y un epílogo</t>
  </si>
  <si>
    <t>Dostoyevski</t>
  </si>
  <si>
    <t>Dostoievski</t>
  </si>
  <si>
    <t>Historias espeluznantes</t>
  </si>
  <si>
    <t>El tiempo entre costuras</t>
  </si>
  <si>
    <t>La mujer del collar de terciopelo</t>
  </si>
  <si>
    <t>El amante</t>
  </si>
  <si>
    <t>El amante de la china del Norte</t>
  </si>
  <si>
    <t>El mandarín</t>
  </si>
  <si>
    <t>El misterio de la carretera de Cintra: Novela</t>
  </si>
  <si>
    <t>Julio Jurenito</t>
  </si>
  <si>
    <t>Middlemarch: Un estudio de la vida en provincias</t>
  </si>
  <si>
    <t>Tres novelas</t>
  </si>
  <si>
    <t>La muerte de un instalador</t>
  </si>
  <si>
    <t>Las arañas de Marte</t>
  </si>
  <si>
    <t>Clarisa ya tiene un muerto</t>
  </si>
  <si>
    <t>En la ciudad</t>
  </si>
  <si>
    <t>Un alma de dios</t>
  </si>
  <si>
    <t>La educación sentimental</t>
  </si>
  <si>
    <t>Agosto</t>
  </si>
  <si>
    <t>El seminarista</t>
  </si>
  <si>
    <t>Fables et Contes</t>
  </si>
  <si>
    <t>Recuerdos míos</t>
  </si>
  <si>
    <t>La noche</t>
  </si>
  <si>
    <t>Novelas escogidas V.1 ; El caso del perro aullador, El caso del loro perjuro, El caso de las piernas bonitas.</t>
  </si>
  <si>
    <t>La urna</t>
  </si>
  <si>
    <t>Los recuerdos del provenir</t>
  </si>
  <si>
    <t>La hora veinticinco</t>
  </si>
  <si>
    <t>In an antique land</t>
  </si>
  <si>
    <t>El inmoralista</t>
  </si>
  <si>
    <t>Dead Souls</t>
  </si>
  <si>
    <t>La seducción</t>
  </si>
  <si>
    <t>Días de infancia</t>
  </si>
  <si>
    <t>Mujeres que matan</t>
  </si>
  <si>
    <t>Carajicomedia de Fray Bugeo Montesino y otros pájaros de vario plumaje y pluma</t>
  </si>
  <si>
    <t>El general</t>
  </si>
  <si>
    <t>Soberbios ojos de tigre: Cinco ensayos sobre La sombra del Caudillo</t>
  </si>
  <si>
    <t>En mi noche sin fortuna</t>
  </si>
  <si>
    <t>Misterios</t>
  </si>
  <si>
    <t>El buen soldado Shveik</t>
  </si>
  <si>
    <t>Ciudades</t>
  </si>
  <si>
    <t>La rata en llamas</t>
  </si>
  <si>
    <t>El mapa y el territorio</t>
  </si>
  <si>
    <t>La tierra purpúrea</t>
  </si>
  <si>
    <t>Los miserables</t>
  </si>
  <si>
    <t>Recuerdos del futuro</t>
  </si>
  <si>
    <t>Allá lejos</t>
  </si>
  <si>
    <t>Un artista del mundo flotante</t>
  </si>
  <si>
    <t>Donde mejor canta un pájaro</t>
  </si>
  <si>
    <t>El abuelo que saltó por la ventana y se largó</t>
  </si>
  <si>
    <t>Jacques y su amo: Homenaje a Denis Diderot en tres actos</t>
  </si>
  <si>
    <t>El maravilloso viaje de Nils Holgersson</t>
  </si>
  <si>
    <t>Il gattopardo</t>
  </si>
  <si>
    <t>Los cantos de Maldoror</t>
  </si>
  <si>
    <t>Valeria</t>
  </si>
  <si>
    <t>El africano</t>
  </si>
  <si>
    <t>El hospital de la transfiguración</t>
  </si>
  <si>
    <t>La investigación</t>
  </si>
  <si>
    <t>Memorias de una superviviente</t>
  </si>
  <si>
    <t>El portón rojo</t>
  </si>
  <si>
    <t>Casi de verdad</t>
  </si>
  <si>
    <t>Los magos</t>
  </si>
  <si>
    <t>Inside the volcano. My life with Malcolm Lowry</t>
  </si>
  <si>
    <t>Contar nuevo de historias viejas</t>
  </si>
  <si>
    <t>El corazón de piedra verde</t>
  </si>
  <si>
    <t>Viento azul</t>
  </si>
  <si>
    <t>Picasso: Retrato del artista joven</t>
  </si>
  <si>
    <t>La noche de tehuantepec</t>
  </si>
  <si>
    <t>José y sus hermanos: Las historias de Jacob</t>
  </si>
  <si>
    <t>José y sus hermanos: El joven José</t>
  </si>
  <si>
    <t>Justicia salvaje</t>
  </si>
  <si>
    <t>Salvajes y sentimentales: letras de fútbol</t>
  </si>
  <si>
    <t>Life of Pi: a novel</t>
  </si>
  <si>
    <t>Todos los crímenes se cometen por amor</t>
  </si>
  <si>
    <t>Confidencia africana</t>
  </si>
  <si>
    <t>Historia del Huerfano</t>
  </si>
  <si>
    <t>El lugar de los hombres sin sombra</t>
  </si>
  <si>
    <t>Leyendo a Maugham</t>
  </si>
  <si>
    <t>Nueve semanas y media</t>
  </si>
  <si>
    <t>Bartleby, el escribiente</t>
  </si>
  <si>
    <t>El enredo de la bolsa y la vida</t>
  </si>
  <si>
    <t>Rabia</t>
  </si>
  <si>
    <t>Los Once</t>
  </si>
  <si>
    <t>El templo del alba : el mar de la fertilidad</t>
  </si>
  <si>
    <t>La hija del caníbal</t>
  </si>
  <si>
    <t>Beloved a novel</t>
  </si>
  <si>
    <t>Juegos de amor y malquerencia: novela</t>
  </si>
  <si>
    <t>La chica del cumpleaños</t>
  </si>
  <si>
    <t>El hombre sin atributos</t>
  </si>
  <si>
    <t>Desesperación</t>
  </si>
  <si>
    <t>Aurelia</t>
  </si>
  <si>
    <t>Hotel nómada</t>
  </si>
  <si>
    <t>¡Mokusei! El buda tras la empalizada</t>
  </si>
  <si>
    <t>Filo entra en acción</t>
  </si>
  <si>
    <t>Rant: la vida de un asesino</t>
  </si>
  <si>
    <t>La abuela durmiente</t>
  </si>
  <si>
    <t>El agujero jardín</t>
  </si>
  <si>
    <t>Los aires favorables</t>
  </si>
  <si>
    <t>Amable por compromiso</t>
  </si>
  <si>
    <t>Bitácora de salvación</t>
  </si>
  <si>
    <t>El club de los hermanos</t>
  </si>
  <si>
    <t>Encender el mundo</t>
  </si>
  <si>
    <t>Las grandes ligas</t>
  </si>
  <si>
    <t>Me gusta comer líneas</t>
  </si>
  <si>
    <t>Los luchadores</t>
  </si>
  <si>
    <t>Nací</t>
  </si>
  <si>
    <t>Fortunata y Jacinta</t>
  </si>
  <si>
    <t>Trafalgar. La corte de Carlos IV</t>
  </si>
  <si>
    <t>El oro del rey</t>
  </si>
  <si>
    <t>Los sueños y los días (en el jardín de los girasoles): novela por entregas</t>
  </si>
  <si>
    <t>El arte de la fuga</t>
  </si>
  <si>
    <t>Todo empezó el domingo</t>
  </si>
  <si>
    <t>Voices</t>
  </si>
  <si>
    <t>Los perros del paraíso</t>
  </si>
  <si>
    <t>Marcel Proust 1: Biografía 1871-1903</t>
  </si>
  <si>
    <t>Moneda falsa. La guerra de tres años</t>
  </si>
  <si>
    <t>Paraíso perdido y otros cuentos</t>
  </si>
  <si>
    <t>Derborence 1934</t>
  </si>
  <si>
    <t>Delirio</t>
  </si>
  <si>
    <t>La multitud errante</t>
  </si>
  <si>
    <t>Memorial del mañana</t>
  </si>
  <si>
    <t>Two Stories of Prague</t>
  </si>
  <si>
    <t>Releer a Rilke</t>
  </si>
  <si>
    <t>Larva y otras noches de Babel: antología</t>
  </si>
  <si>
    <t>El constructor de ruinas</t>
  </si>
  <si>
    <t>Job: la novela de un hombre sencillo</t>
  </si>
  <si>
    <t>Joseph Anton</t>
  </si>
  <si>
    <t>El túnel. Sobre Héroes y tumbas</t>
  </si>
  <si>
    <t>Las 120 jornadas de Sodoma</t>
  </si>
  <si>
    <t>Juliette</t>
  </si>
  <si>
    <t>El mundo es un lugar extraño</t>
  </si>
  <si>
    <t>El guardían entre el centeno</t>
  </si>
  <si>
    <t>Al diablo la maldita primavera</t>
  </si>
  <si>
    <t>La caverna</t>
  </si>
  <si>
    <t>Un hombre providencial</t>
  </si>
  <si>
    <t>Nuestra alma</t>
  </si>
  <si>
    <t>Obra completa</t>
  </si>
  <si>
    <t>La bruja y el capitán</t>
  </si>
  <si>
    <t>La memoria, il futuro</t>
  </si>
  <si>
    <t>1912 + 1</t>
  </si>
  <si>
    <t>Tránsito</t>
  </si>
  <si>
    <t>A campo traviesa: antología</t>
  </si>
  <si>
    <t>Para que no me olvides</t>
  </si>
  <si>
    <t>The Starlight barking</t>
  </si>
  <si>
    <t>Archipiélago gulag (1918-1956) ensayo de investigacion literaria</t>
  </si>
  <si>
    <t>Breviario de la fabada</t>
  </si>
  <si>
    <t>Los hijos</t>
  </si>
  <si>
    <t>Anna Karenina</t>
  </si>
  <si>
    <t>Ana Karenina</t>
  </si>
  <si>
    <t>Obras Selectas I</t>
  </si>
  <si>
    <t>Obras Selectas III</t>
  </si>
  <si>
    <t>B. Traven</t>
  </si>
  <si>
    <t>The writings of Mark Twain: The innocents abroad or The new pilgrim's progress: being some account of the steamship Quaker City's pleasure excursion to Europe and the Holy Land</t>
  </si>
  <si>
    <t>The writings of Mark Twain: Following the Equator: a journey around the world</t>
  </si>
  <si>
    <t>The writings of Mark Twain: Roughing it</t>
  </si>
  <si>
    <t>The writings of Mark Twain: The gilded age: a tale of to-day</t>
  </si>
  <si>
    <t>The writings of Mark Twain: Personal recollections of Joan of arc</t>
  </si>
  <si>
    <t>Dos años de vacaciones</t>
  </si>
  <si>
    <t>El jardín devastado: una memoria</t>
  </si>
  <si>
    <t>Cándido, o, el optimismo</t>
  </si>
  <si>
    <t>Entrevistas breves con hombres repulsivos</t>
  </si>
  <si>
    <t>La rosa</t>
  </si>
  <si>
    <t>El arte de conversar</t>
  </si>
  <si>
    <t>El crítico artista</t>
  </si>
  <si>
    <t>La noche de la iguana y otros relatos</t>
  </si>
  <si>
    <t>La señora Dalloway, Una habitación propia</t>
  </si>
  <si>
    <t>The Waves</t>
  </si>
  <si>
    <t>Mamá y el sentido de la vida : historia de psicoterapia</t>
  </si>
  <si>
    <t>Whit Open Eyes: Conversations with Matthieu Galey</t>
  </si>
  <si>
    <t>El dinero</t>
  </si>
  <si>
    <t>La impaciencia del corazón</t>
  </si>
  <si>
    <t>PN3322.A8855.C4</t>
  </si>
  <si>
    <t>PN3322.B46.C6 1992</t>
  </si>
  <si>
    <t>PN3322.C393.C3</t>
  </si>
  <si>
    <t>PN3322.C393.E54</t>
  </si>
  <si>
    <t>PN3322.C393.P56</t>
  </si>
  <si>
    <t>PN3322.T737B.T5</t>
  </si>
  <si>
    <t>PN3322.T737D.M8</t>
  </si>
  <si>
    <t>PN3322.A775.L53</t>
  </si>
  <si>
    <t>488-00</t>
  </si>
  <si>
    <t>Alberto Masferrer</t>
  </si>
  <si>
    <t>Jack Williamson</t>
  </si>
  <si>
    <t>Manuel Luis Alonso</t>
  </si>
  <si>
    <t>V. C. Andrews</t>
  </si>
  <si>
    <t>[sin editorial]</t>
  </si>
  <si>
    <t>[sin autor]</t>
  </si>
  <si>
    <t>Antón Chéjov</t>
  </si>
  <si>
    <t>PN3321.P87 Ej. 2</t>
  </si>
  <si>
    <t>Los peces no cierran los ojos</t>
  </si>
  <si>
    <t>Erri de Luca</t>
  </si>
  <si>
    <t>PN3322.D4L.P43</t>
  </si>
  <si>
    <t>405-23</t>
  </si>
  <si>
    <t>El largo valle</t>
  </si>
  <si>
    <t>PN3322.S74.L37</t>
  </si>
  <si>
    <t>404-23</t>
  </si>
  <si>
    <t>La torre vigía</t>
  </si>
  <si>
    <t>Destino</t>
  </si>
  <si>
    <t>PN3322.M397K.T67</t>
  </si>
  <si>
    <t>413-23</t>
  </si>
  <si>
    <t>Pedro Páramo y el Llano en Llamas</t>
  </si>
  <si>
    <t>PN3322.R85.P43L</t>
  </si>
  <si>
    <t>409-23</t>
  </si>
  <si>
    <t>Lluvia</t>
  </si>
  <si>
    <t>PN3322.S55.L57</t>
  </si>
  <si>
    <t>411-23</t>
  </si>
  <si>
    <t>Recordatorios: El laberinto del mundo I</t>
  </si>
  <si>
    <t>PN3322.Y68.R43</t>
  </si>
  <si>
    <t>407-23</t>
  </si>
  <si>
    <t>Mónica Zacarias Najiar</t>
  </si>
  <si>
    <t>Cuentos de las 1001 noches: los viajes de Simbad, El Marino</t>
  </si>
  <si>
    <t>No medites</t>
  </si>
  <si>
    <t>AUDIO.PN3321.9.A58</t>
  </si>
  <si>
    <t>AUDIO.PN3322.A47.N3</t>
  </si>
  <si>
    <t>AUDIO.PN3322.A77.C6</t>
  </si>
  <si>
    <t>La verdadera historia de la muerte de Francisco Franco: Selección del autor</t>
  </si>
  <si>
    <t>AUDIO.PN3322.A886.V47</t>
  </si>
  <si>
    <t>Los de abajo. La luciernaga: fragmentos</t>
  </si>
  <si>
    <t>La piel de Zapa: conseguia lo que deseaba pero el precio era la muerte</t>
  </si>
  <si>
    <t>AUDIO.PN3322.B35.P5</t>
  </si>
  <si>
    <t>Decamerón</t>
  </si>
  <si>
    <t>AUDIO.PN3322.B63.D4</t>
  </si>
  <si>
    <t>AUDIO.PN3322.B63.D4 Ej. 2</t>
  </si>
  <si>
    <t>AUDIO.PN3322.B63.DA Ej. 3</t>
  </si>
  <si>
    <t>Cumbres Borrascosas</t>
  </si>
  <si>
    <t>Emily Bronte</t>
  </si>
  <si>
    <t>AUDIO.PN3322.B766.C8</t>
  </si>
  <si>
    <t>AUDIO.PN3322.C358.E9 Ej. 3</t>
  </si>
  <si>
    <t>AUDIO.PN3322.C374.A43</t>
  </si>
  <si>
    <t>AUDIO.PN3322.C374.A43 Ej. 2</t>
  </si>
  <si>
    <t>AUDIO.PN3322.C452.V45</t>
  </si>
  <si>
    <t>El sustituto y otros cuentos</t>
  </si>
  <si>
    <t>Leopoldo Alas</t>
  </si>
  <si>
    <t>AUDIO.PN3322.C58.S8</t>
  </si>
  <si>
    <t>AUDIO.PN3322.C58.S8 Ej. 2</t>
  </si>
  <si>
    <t>Rayuela: caítulo 2, fragmento</t>
  </si>
  <si>
    <t>El gran inquisidor</t>
  </si>
  <si>
    <t>Arturo Conan Doyle</t>
  </si>
  <si>
    <t>Salvador Elizondo: Voz del autor</t>
  </si>
  <si>
    <t>AUDIO.PN3322.E44.S25</t>
  </si>
  <si>
    <t>Gustavo Flauvert</t>
  </si>
  <si>
    <t>AUDIO.PN3322.F83.R4-1997</t>
  </si>
  <si>
    <t>AUDIO.PN3322.G37P.T35</t>
  </si>
  <si>
    <t>AUDIO.PN3322.G375.C5</t>
  </si>
  <si>
    <t>AUDIO.PN3322.G57.N3</t>
  </si>
  <si>
    <t>La fiesta de las balas y otros relatos</t>
  </si>
  <si>
    <t>AUDIO.PN3322.G93M.F5</t>
  </si>
  <si>
    <t>AUDIO.PN3322.H397.W3</t>
  </si>
  <si>
    <t>El circo y otros escritos: Selección del autor</t>
  </si>
  <si>
    <t>AUDIO.PN3322.H57H.C5</t>
  </si>
  <si>
    <t>W.W. Jacobs</t>
  </si>
  <si>
    <t>Audio Libro</t>
  </si>
  <si>
    <t>AUDIO.PN3322.M378.M6</t>
  </si>
  <si>
    <t>AUDIO.PN3322.M38.M8</t>
  </si>
  <si>
    <t>Somerset Maugham</t>
  </si>
  <si>
    <t>AUDIO.PN3322.M667.A93</t>
  </si>
  <si>
    <t>AUDIO.PN3322.M667.S56</t>
  </si>
  <si>
    <t>Escritura en voz alta: Voz del autor</t>
  </si>
  <si>
    <t>AUDIO.PN3322.P38.E82</t>
  </si>
  <si>
    <t>Nocturno de Bujara</t>
  </si>
  <si>
    <t>AUDIO.PN3322.P576.N6</t>
  </si>
  <si>
    <t>102-07</t>
  </si>
  <si>
    <t>AUDIO.PN3322.P576.N6 Ej.2</t>
  </si>
  <si>
    <t>204-22</t>
  </si>
  <si>
    <t>William Wilson</t>
  </si>
  <si>
    <t>AUDIO.PN3322.P64.W5</t>
  </si>
  <si>
    <t>AUDIO.PN3322.Q57.C78</t>
  </si>
  <si>
    <t>AUDIO.PN3322.R659.N3</t>
  </si>
  <si>
    <t>Prosas: Selección del autor</t>
  </si>
  <si>
    <t>AUDIO.PN3322.R48.L87</t>
  </si>
  <si>
    <t>AUDIO.PN3322.R494.N63</t>
  </si>
  <si>
    <t>De agua y aire: Selección del autor</t>
  </si>
  <si>
    <t>AUDIO.PN3322.R89.A4</t>
  </si>
  <si>
    <t>AUDIO.PN3322.S23.V47</t>
  </si>
  <si>
    <t>Leon Tolstoy</t>
  </si>
  <si>
    <t>Huckleberry Finn</t>
  </si>
  <si>
    <t>AUDIO.PN3322.T92.H8 V.1</t>
  </si>
  <si>
    <t>90-07</t>
  </si>
  <si>
    <t>AUDIO.PN3322.T92.H8 V.2</t>
  </si>
  <si>
    <t>92-07</t>
  </si>
  <si>
    <t>Mario Vargas Llosa: Voz del autor</t>
  </si>
  <si>
    <t>AUDIO.PN3322.V37.M37</t>
  </si>
  <si>
    <t>AUDIO.PN3322.W55.F3</t>
  </si>
  <si>
    <t>AUDIO.PN3322.Y36.S45-1996</t>
  </si>
  <si>
    <t>La resurrección de Händel</t>
  </si>
  <si>
    <t>María Luisa de Villa</t>
  </si>
  <si>
    <t>Omar Fabián</t>
  </si>
  <si>
    <t>Manuel Arrollo</t>
  </si>
  <si>
    <t>René Villareal Sánchez</t>
  </si>
  <si>
    <t>Guillermo Arrollo Jiménez</t>
  </si>
  <si>
    <t>CFMAB</t>
  </si>
  <si>
    <t>Ediciones El Equilibrista</t>
  </si>
  <si>
    <t>Cristina Hernández</t>
  </si>
  <si>
    <t>Alejandro García Echeverría</t>
  </si>
  <si>
    <t>René Viles Fábila</t>
  </si>
  <si>
    <t>Cuauhtémoc V. Pérez Llamas</t>
  </si>
  <si>
    <t>CONACYT</t>
  </si>
  <si>
    <t>Nitropress</t>
  </si>
  <si>
    <t>Peter</t>
  </si>
  <si>
    <t>Jorge Contreras</t>
  </si>
  <si>
    <t>Benjamín Hernández</t>
  </si>
  <si>
    <t>Armando Colina</t>
  </si>
  <si>
    <t>Jorge Rodríguez</t>
  </si>
  <si>
    <t>Roberto Parodi</t>
  </si>
  <si>
    <t>Jorge Ruiz Dueñas</t>
  </si>
  <si>
    <t>José Alejandro García Ruiz</t>
  </si>
  <si>
    <t>Carlos Sánchez Anaya</t>
  </si>
  <si>
    <t>Galaxia Gutemberg</t>
  </si>
  <si>
    <t>Librería Grañen Porrúa</t>
  </si>
  <si>
    <t>Magda Perla Ruiz</t>
  </si>
  <si>
    <t>ColMex</t>
  </si>
  <si>
    <t>Maximino Gutman</t>
  </si>
  <si>
    <t>Biblioteca Rufino Tamayo</t>
  </si>
  <si>
    <t>Guillermo Quijas Corzo</t>
  </si>
  <si>
    <t>Viajes con Chaley: en busca de los Estados Unidos</t>
  </si>
  <si>
    <t>•Corregir editorial_x000D_
•Corregir colección</t>
  </si>
  <si>
    <t>•Para restaurar_x000D_
•Corregir colección</t>
  </si>
  <si>
    <t>Páginas subrayadas con lapices de colores</t>
  </si>
  <si>
    <t>Alvise Calderón</t>
  </si>
  <si>
    <t>Antonio Calera</t>
  </si>
  <si>
    <t>Melisa Arsate</t>
  </si>
  <si>
    <t>Demián Flores</t>
  </si>
  <si>
    <t>C. B. P. O.</t>
  </si>
  <si>
    <t>Jorge Santiago</t>
  </si>
  <si>
    <t>Lourdes Sosa</t>
  </si>
  <si>
    <t>Mónica Zacarías</t>
  </si>
  <si>
    <t>PN3322.C349.C28 2000</t>
  </si>
  <si>
    <t>PN3322.C349.C3 V.1</t>
  </si>
  <si>
    <t>PN3322.C349.C3 V.2</t>
  </si>
  <si>
    <t>PN3322.C349.E9 1997</t>
  </si>
  <si>
    <t>PN3322.C349.L67 2006</t>
  </si>
  <si>
    <t>•Para restaurar_x000D_
•Completar autor y corregir editorial_x000D_
•Portada trasera despegada</t>
  </si>
  <si>
    <t>PN3322.C349. P47 1985</t>
  </si>
  <si>
    <t>Lorena Canales</t>
  </si>
  <si>
    <t>•Agregar volumen_x000D_
•Páginas desprendidas</t>
  </si>
  <si>
    <t>•Agregar autor_x000D_
•Corregir ISBN</t>
  </si>
  <si>
    <t>•Para restaurar_x000D_
•Agregar número de colección</t>
  </si>
  <si>
    <t>•Indicar C.I. en base_x000D_
•C.I. Libro que no sale a préstamo a domicilio, firmado y dedicado por el autor al Mtro.</t>
  </si>
  <si>
    <t>Francisco Castro Leñero</t>
  </si>
  <si>
    <t>El folio del libro está duplicado. La ficha correspondiente con el libro en Narrativa es la «12568», y del otro libro que tiene el mismo número de folio es la «11340», que pertenece a ensayo con la clasificación: B29-N54.V6. ¿Qué se hace?</t>
  </si>
  <si>
    <t>De qué hablamos cuando hablamos de amor</t>
  </si>
  <si>
    <t>Folio duplicado en diferentes fichas</t>
  </si>
  <si>
    <t>La ficha correspondiente con narrativa «47505» tiene el número de folio con la ficha «7694» con clasificación «PN1993.6-M49.G372». Está duplicada el mismo número de folio para diferentes libros. ¿Qué procede?</t>
  </si>
  <si>
    <t>John Dickson Carr</t>
  </si>
  <si>
    <t>correguir título</t>
  </si>
  <si>
    <t>República Dominicana</t>
  </si>
  <si>
    <t>•Corregir colección_x000D_
•C.I. Libro que no sale a préstamo a domicilio, por año de edición</t>
  </si>
  <si>
    <t>PN3322.D682.H85 2003</t>
  </si>
  <si>
    <t>PN3322.D682.J84 1982</t>
  </si>
  <si>
    <t>•Para restaurar_x000D_
•C.I. Libro que no sale a préstamo a domicilio, por año de edición</t>
  </si>
  <si>
    <t>PN3322.D84.V59 V.1</t>
  </si>
  <si>
    <t>•Corregir título de traducción_x000D_
•Corregir ficha</t>
  </si>
  <si>
    <t>•C.I. Libro que no sale para préstamo a domicilio por año de edición_x000D_
•Corregir país de edición</t>
  </si>
  <si>
    <t>•Corregir autor_x000D_
•Corregir editor</t>
  </si>
  <si>
    <t>•Corregir autor_x000D_
•C.I. Libro que no sale a préstamo a domicilio, por año de edición</t>
  </si>
  <si>
    <t>•Para restaurar_x000D_
•Corregir título</t>
  </si>
  <si>
    <t>Regina Ferreira da Silva (Ferréz)</t>
  </si>
  <si>
    <t>•Corregir edición_x000D_
•Corregir año_x000D_
•Corregir ISBN</t>
  </si>
  <si>
    <t>Ricardo y Jesús Flores Magón</t>
  </si>
  <si>
    <t>•Año incorrecto_x000D_
•C.I. Libro que no sale a préstamo a domicilio, por año de edición</t>
  </si>
  <si>
    <t>Corregir país de edición</t>
  </si>
  <si>
    <t>Dinamarca</t>
  </si>
  <si>
    <t>Corregir lugar de edición</t>
  </si>
  <si>
    <t>Guillermo Goussen Padilla</t>
  </si>
  <si>
    <t>Nicaragua</t>
  </si>
  <si>
    <t>Historia de la literatura hispanoamericana: V.3. Postmodernismo, Vanguardia, Regionalismo</t>
  </si>
  <si>
    <t>Falata ISBN en fciha</t>
  </si>
  <si>
    <t xml:space="preserve">Libro con secuelas de humedad en las primeras hojas </t>
  </si>
  <si>
    <t>C.I. Libro que no sale para préstamo a domicilio. Dedicatoria al maestro Francisco Toeldo</t>
  </si>
  <si>
    <t xml:space="preserve">c.i Libro que nosale a préstamo a domicilio, tiene firma del autor </t>
  </si>
  <si>
    <t xml:space="preserve">PN3322.S27.M4 1992 </t>
  </si>
  <si>
    <t>(Córdoba)</t>
  </si>
  <si>
    <t>PN3322.C673.C37 V.1</t>
  </si>
  <si>
    <t>•Corregir lugar de edición_x000D_
•C.I. Libro que no sale a préstamo a domicilio, firmado y dedicado por el autor al Mtro.</t>
  </si>
  <si>
    <t>Roald Dahl</t>
  </si>
  <si>
    <t>•Para restaurar_x000D_
•Agregar número de colección_x000D_
•C.I. Libro que no sale a préstamo a domicilio, por año de edición</t>
  </si>
  <si>
    <t>Amparo Davila</t>
  </si>
  <si>
    <t>el libro tiene manchas rojas en la parte inferior</t>
  </si>
  <si>
    <t>•Para restaurar_x000D_
•Corregir ficha_x000D_
•C.I. Libro que no sale a préstamo a domicilio, por su estado fisico</t>
  </si>
  <si>
    <t>Virgilio Santaella</t>
  </si>
  <si>
    <t>Magda Carranza</t>
  </si>
  <si>
    <t>Hilda Trujillo</t>
  </si>
  <si>
    <t>Adrián Gómez</t>
  </si>
  <si>
    <t>Valerie Milles</t>
  </si>
  <si>
    <t>Ignacio de la Cajiga</t>
  </si>
  <si>
    <t>Raúl de Jesús Rivera</t>
  </si>
  <si>
    <t>Fernando Fernández</t>
  </si>
  <si>
    <t>Hilda Rosina Conde Zambada</t>
  </si>
  <si>
    <t>Eliminar indicación de ficha de libro en restauración</t>
  </si>
  <si>
    <t>María Luisa Martínez Passarge</t>
  </si>
  <si>
    <t>Víctor Armando de la Cruz Chávez</t>
  </si>
  <si>
    <t>Abril Cruz Allende</t>
  </si>
  <si>
    <t>Jaime A. Cruz Reyes</t>
  </si>
  <si>
    <t>Cecilia Varela Thomas</t>
  </si>
  <si>
    <t>Rodrigo Fernández de Gortari</t>
  </si>
  <si>
    <t>Ramón Dachs</t>
  </si>
  <si>
    <t>Gabriela Damián M.</t>
  </si>
  <si>
    <t>CECAT</t>
  </si>
  <si>
    <t>•Para restaurar_x000D_
•C.I. Libro que no sale para préstamo a domicilio por año de edición</t>
  </si>
  <si>
    <t>Memoria del paisaje</t>
  </si>
  <si>
    <t>Gobierno del Estado de Jalisco</t>
  </si>
  <si>
    <t>Landucci Editores</t>
  </si>
  <si>
    <t>El uso de la palabra&amp; Vicente Huidobro o el obispo embotellado</t>
  </si>
  <si>
    <t>Librería anticuaría Sur</t>
  </si>
  <si>
    <t>Balzac et l'art</t>
  </si>
  <si>
    <t>Françoise Pitt-Rivers</t>
  </si>
  <si>
    <t>Los mexicanos se pintan solos, crónicas, paisajes , personajes de la Ciudad de México</t>
  </si>
  <si>
    <t>Pórtico de la ciudad de México</t>
  </si>
  <si>
    <t>Cosmopolis Borges y Buenos Aires</t>
  </si>
  <si>
    <t>Albert Camus: Solitaire et Solidaire</t>
  </si>
  <si>
    <t>Laurena Toledo</t>
  </si>
  <si>
    <t>Fragments del Quijote</t>
  </si>
  <si>
    <t>•Agregar ISBN_x000D_
•C.I. Libro que no sale a préstamo a domicilio, por año de edición</t>
  </si>
  <si>
    <t>Paris, La revolución de Mayo</t>
  </si>
  <si>
    <t>Secretaria de Educación Pública</t>
  </si>
  <si>
    <t>En busca del tiempo perdido</t>
  </si>
  <si>
    <t>Marcel Proust, la memoria recobrada</t>
  </si>
  <si>
    <t>Plataforma Editorial</t>
  </si>
  <si>
    <t>La sombra de la sombra</t>
  </si>
  <si>
    <t>Honorio Robledo</t>
  </si>
  <si>
    <t>Jules Verne</t>
  </si>
  <si>
    <t>Ediciones Nathan</t>
  </si>
  <si>
    <t/>
  </si>
  <si>
    <t>•En restauración_x000D_
•Libro sin folio ni registro en base</t>
  </si>
  <si>
    <t>El angel luchador de Pearl S. Buck / Bajo las estrellas de otoño de Knut Hamsum / Memorias de Ivan Bunin</t>
  </si>
  <si>
    <t>Igancio Manuel Altamirano</t>
  </si>
  <si>
    <t>•En restauración_x000D_
•Corregir autor y título</t>
  </si>
  <si>
    <t>Gerónimo Toledo</t>
  </si>
  <si>
    <t>•En restauración_x000D_
•Sin ficha impresa</t>
  </si>
  <si>
    <t>•En paquetes_x000D_
•Sin ficha impresa</t>
  </si>
  <si>
    <t>PN3322.C358.C28</t>
  </si>
  <si>
    <t>El ingenioso Hidalgo don Quijote de la Mancha</t>
  </si>
  <si>
    <t>Hombres curtidos</t>
  </si>
  <si>
    <t>Stylo</t>
  </si>
  <si>
    <t>PN3322.G3775.V5</t>
  </si>
  <si>
    <t>Consuelo Bustamante Fuentes</t>
  </si>
  <si>
    <t>El Conde Lucanor</t>
  </si>
  <si>
    <t>•En restauración_x000D_
•Sin clasificación en libro</t>
  </si>
  <si>
    <t>Empresa Letras</t>
  </si>
  <si>
    <t>Lecturas Mexicanas graduadas</t>
  </si>
  <si>
    <t>•En fondo reservado de Alcalá_x000D_
•En base indica folio 85-99</t>
  </si>
  <si>
    <t>Perfiles</t>
  </si>
  <si>
    <t>Woody Allen</t>
  </si>
  <si>
    <t>Winesburg, Ohio : colección de relatos sobre la vida de un pequeño pueblo de Ohio</t>
  </si>
  <si>
    <t>Sherwood Anderson</t>
  </si>
  <si>
    <t>El Acantilado</t>
  </si>
  <si>
    <t>Ojalá te mueras</t>
  </si>
  <si>
    <t>Rafael Arles</t>
  </si>
  <si>
    <t>Gunther Stapenhorst</t>
  </si>
  <si>
    <t>Yurik Rosas Paz P.</t>
  </si>
  <si>
    <t>Los tiempos mexicanos de Max Aub : legado periodístico (1943-1972)</t>
  </si>
  <si>
    <t>Santo erado y otros relatos</t>
  </si>
  <si>
    <t>Moisés Jaime Bailón Corres</t>
  </si>
  <si>
    <t>Lo imposible : historia de ratas seguido de Dianus y de la Orestiada</t>
  </si>
  <si>
    <t>Los paraisos artificiales. El splenn de Paris</t>
  </si>
  <si>
    <t>Letras vivas</t>
  </si>
  <si>
    <t>Celeste sucks : underwood portail, modelo 1915</t>
  </si>
  <si>
    <t>César Cervantes</t>
  </si>
  <si>
    <t>El clan de los parricidas y otras historias macabras</t>
  </si>
  <si>
    <t>Valdemar</t>
  </si>
  <si>
    <t>El monje y la hija del verdugo</t>
  </si>
  <si>
    <t>Nuevos escritos políticos y literarios</t>
  </si>
  <si>
    <t>PN3322.B7.F3 2012</t>
  </si>
  <si>
    <t>Recuerdo de México</t>
  </si>
  <si>
    <t>André Bretón</t>
  </si>
  <si>
    <t>Corazón de perro. La isla púrpura</t>
  </si>
  <si>
    <t>Mijail Bulgakov</t>
  </si>
  <si>
    <t>Balún-Canán</t>
  </si>
  <si>
    <t>El jugador : de las memorias de un joven</t>
  </si>
  <si>
    <t>Mijáil Dostoievsky</t>
  </si>
  <si>
    <t>Joel Zurita</t>
  </si>
  <si>
    <t>Robert Graves : una vida de poeta</t>
  </si>
  <si>
    <t>Círculo de Bellas Artes</t>
  </si>
  <si>
    <t>Sobre de mí</t>
  </si>
  <si>
    <t>Andrés Hernestrosa</t>
  </si>
  <si>
    <t>Ecuados</t>
  </si>
  <si>
    <t>Trilogía del Abismo</t>
  </si>
  <si>
    <t>William H. Hodgson</t>
  </si>
  <si>
    <t>Vivir, pensar, mirar</t>
  </si>
  <si>
    <t>La búsqueda intermitente: diario íntimo</t>
  </si>
  <si>
    <t>Gedisa</t>
  </si>
  <si>
    <t>País de Nieve</t>
  </si>
  <si>
    <t>Pic</t>
  </si>
  <si>
    <t>Puck, de la colina de la pook</t>
  </si>
  <si>
    <t>El maravilloso viaje de Nils Holgersson a través de Suecia</t>
  </si>
  <si>
    <t>Viaje a Rodriguez</t>
  </si>
  <si>
    <t>Jean Marie Gustave Le Clézio</t>
  </si>
  <si>
    <t>Diarios, 1939-49, 1956-58</t>
  </si>
  <si>
    <t>El caso de Charles Dexter Ward</t>
  </si>
  <si>
    <t>H. P. Lovecraft</t>
  </si>
  <si>
    <t>En la cripta</t>
  </si>
  <si>
    <t>El guardián del Vergel</t>
  </si>
  <si>
    <t>Meridiano de Sangre</t>
  </si>
  <si>
    <t>La edad del polvo: Historia natural de la Ciudad de México desde mi ventana</t>
  </si>
  <si>
    <t>Cynthia Martínez Benavides</t>
  </si>
  <si>
    <t>Los cuentos de Lachibeyid</t>
  </si>
  <si>
    <t>Prosa temprana y obras póstumas publicadas en vida: Obras póstumas publicadas en vida</t>
  </si>
  <si>
    <t>Tres mujeres</t>
  </si>
  <si>
    <t>En préstamo desde septiembre del 2011</t>
  </si>
  <si>
    <t>Le monde de Proust</t>
  </si>
  <si>
    <t>Monum</t>
  </si>
  <si>
    <t>Siruela</t>
  </si>
  <si>
    <t>Paisajes imposibles. La danza de los ciervos</t>
  </si>
  <si>
    <t>Sol Álvarez</t>
  </si>
  <si>
    <t>Cuentos del Don</t>
  </si>
  <si>
    <t>M. A. Sholojov</t>
  </si>
  <si>
    <t>Cuentos de Galitzia</t>
  </si>
  <si>
    <t>J. Steinbeck : el autor y su obra</t>
  </si>
  <si>
    <t>Miedo y asco en Las Vegas : un viaje salvaje al corazón del sueño americano</t>
  </si>
  <si>
    <t>Hunter S. Thomson</t>
  </si>
  <si>
    <t>La Reliquia viviente</t>
  </si>
  <si>
    <t>Iván Turguéniev</t>
  </si>
  <si>
    <t>La guerra del fin del mundo</t>
  </si>
  <si>
    <t>Son de mar</t>
  </si>
  <si>
    <t>Guest artist in printmaking</t>
  </si>
  <si>
    <t>Registro eliminado de Prometeo</t>
  </si>
  <si>
    <t>La vía real</t>
  </si>
  <si>
    <t>Ningún lugar sagrado : relatos</t>
  </si>
  <si>
    <t>Rodrigo Rey Sosa</t>
  </si>
  <si>
    <t>Lina Martínez Negrete</t>
  </si>
  <si>
    <t>PN3322.M58.C6.1 2005</t>
  </si>
  <si>
    <t>PN3322.M58.C67 1990</t>
  </si>
  <si>
    <t>•Agregar edición_x000D_
•Agregar número de colección</t>
  </si>
  <si>
    <t>Fin de campo</t>
  </si>
  <si>
    <t>415-23</t>
  </si>
  <si>
    <t>PN3322.D456.F55</t>
  </si>
  <si>
    <t>La cruzada de los niños</t>
  </si>
  <si>
    <t>PN3322.S369.C78</t>
  </si>
  <si>
    <t>417-23</t>
  </si>
  <si>
    <t>•Corregir título_x000D_
•C.I. Libro que no sale a préstamo a domicilio, por año de edición</t>
  </si>
  <si>
    <t>•Para restaurar_x000D_
•C.I. Libro que no sale a préstamo a domicilio, firmado y dedicado por el autor al Mtro.</t>
  </si>
  <si>
    <t>•Corregir donante_x000D_
•Corregir cantidad de páginas</t>
  </si>
  <si>
    <t>Un tal Lucas</t>
  </si>
  <si>
    <t>PN3322.C673.T35</t>
  </si>
  <si>
    <t>421-23</t>
  </si>
  <si>
    <t>PN3322.H48.D45 2003</t>
  </si>
  <si>
    <t>419-23</t>
  </si>
  <si>
    <t>Rusia</t>
  </si>
  <si>
    <t>Ecuador</t>
  </si>
  <si>
    <t>Instituto de Artes Gráficas de Oaxac</t>
  </si>
  <si>
    <t>Frderic Amat</t>
  </si>
  <si>
    <t>Hilda Trujillo Soto</t>
  </si>
  <si>
    <t>Eloísa Ibarra</t>
  </si>
  <si>
    <t>Fancisco Toledo</t>
  </si>
  <si>
    <t>Alonso Burgos</t>
  </si>
  <si>
    <t>Fabiola Santiago</t>
  </si>
  <si>
    <t>Benjam+in Hernández</t>
  </si>
  <si>
    <t>Martin Vinaver</t>
  </si>
  <si>
    <t>FranciscoToledo</t>
  </si>
  <si>
    <t>Agencia Española de Cooperación Internacional</t>
  </si>
  <si>
    <t>Jorónimo López " Dr. Lakra"</t>
  </si>
  <si>
    <t>Irving Goldworm</t>
  </si>
  <si>
    <t>Fancisco Gandara</t>
  </si>
  <si>
    <t>Noé García Santiago</t>
  </si>
  <si>
    <t>Francisco Gandara</t>
  </si>
  <si>
    <t>Amigos del Museo A.C</t>
  </si>
  <si>
    <t>Elisa Ramirez</t>
  </si>
  <si>
    <t>Secretaria de Cutura</t>
  </si>
  <si>
    <t>UABJO</t>
  </si>
  <si>
    <t>CASA</t>
  </si>
  <si>
    <t>Martín Vinavel</t>
  </si>
  <si>
    <t>Javier Castellanos</t>
  </si>
  <si>
    <t>Luis Amador</t>
  </si>
  <si>
    <t>Centro Cultura de Chiapas " Jaime Sabines"</t>
  </si>
  <si>
    <t>Patricia Méndez</t>
  </si>
  <si>
    <t>Colegío de México</t>
  </si>
  <si>
    <t>Paula Cusi</t>
  </si>
  <si>
    <t>Serguio Hernández</t>
  </si>
  <si>
    <t>Zereh Gutierrez</t>
  </si>
  <si>
    <t>Guillermo Mendoza Escobar</t>
  </si>
  <si>
    <t>Francesco Cecchi</t>
  </si>
  <si>
    <t>Col Mex</t>
  </si>
  <si>
    <t>Ma. Eugenia Rodríguez</t>
  </si>
  <si>
    <t>Roberto Panobi</t>
  </si>
  <si>
    <t>Andres Henestrosa</t>
  </si>
  <si>
    <t>O.F</t>
  </si>
  <si>
    <t>Mariñuiz Ibargoyen</t>
  </si>
  <si>
    <t>Loenardo da Jandra</t>
  </si>
  <si>
    <t>Laureana López</t>
  </si>
  <si>
    <t>R. Parodi</t>
  </si>
  <si>
    <t>Sara Toledo</t>
  </si>
  <si>
    <t>Emilio Cruz Urquiza.</t>
  </si>
  <si>
    <t>víctor García</t>
  </si>
  <si>
    <t>Raquel</t>
  </si>
  <si>
    <t>Fernando Aceves Humana</t>
  </si>
  <si>
    <t>Karina Sosa</t>
  </si>
  <si>
    <t>María Isabel Grañén</t>
  </si>
  <si>
    <t>Compra</t>
  </si>
  <si>
    <t>Martín Vínaver</t>
  </si>
  <si>
    <t>Santiago Espinoza de Monteros</t>
  </si>
  <si>
    <t>Armando J Ruiz García</t>
  </si>
  <si>
    <t>Sergio R Ogarrio González</t>
  </si>
  <si>
    <t>Sergio Hernandez</t>
  </si>
  <si>
    <t>INBA</t>
  </si>
  <si>
    <t>Sara López Ellitsagaard</t>
  </si>
  <si>
    <t>UAM</t>
  </si>
  <si>
    <t>Eduardo del Rio</t>
  </si>
  <si>
    <t>Kirmizi Sach Kadin</t>
  </si>
  <si>
    <t>Maco</t>
  </si>
  <si>
    <t>Victor Garcia</t>
  </si>
  <si>
    <t>María Isabel Grañén.</t>
  </si>
  <si>
    <t>Edmée Pardo</t>
  </si>
  <si>
    <t>Joaquin Mortiz</t>
  </si>
  <si>
    <t>Olga Gómez</t>
  </si>
  <si>
    <t>Marcelo Urbe</t>
  </si>
  <si>
    <t>CNCA</t>
  </si>
  <si>
    <t>María Isabel Grañén Porrúa</t>
  </si>
  <si>
    <t>Fundación B. Vasconcelos</t>
  </si>
  <si>
    <t>Santiago Espinosa de los Monteros</t>
  </si>
  <si>
    <t>Marissa Marina</t>
  </si>
  <si>
    <t>Francisco Toledo / CNCA</t>
  </si>
  <si>
    <t>Juan Manuel de la Rosa</t>
  </si>
  <si>
    <t>IAGO</t>
  </si>
  <si>
    <t>Jeronimo Lopez Ramirez</t>
  </si>
  <si>
    <t>Sergio Hernández Bonilla</t>
  </si>
  <si>
    <t>Compra: IAGO</t>
  </si>
  <si>
    <t>Demetria Mondragón Chaparro</t>
  </si>
  <si>
    <t>Antonio Mestre</t>
  </si>
  <si>
    <t>Familia Fernandez del Campo</t>
  </si>
  <si>
    <t>Andrés Webster</t>
  </si>
  <si>
    <t>Víctor Vásquez Quintas</t>
  </si>
  <si>
    <t>Jeronimo López "Dr. Lakra"</t>
  </si>
  <si>
    <t>Susana Solis</t>
  </si>
  <si>
    <t>Mario Guzmán</t>
  </si>
  <si>
    <t>Ramón Z</t>
  </si>
  <si>
    <t>Guillermo de la cajiga</t>
  </si>
  <si>
    <t>Mayra Nakatani</t>
  </si>
  <si>
    <t>Paula Cussi</t>
  </si>
  <si>
    <t>Universidad Iberoamericano</t>
  </si>
  <si>
    <t>Martín Vínavel</t>
  </si>
  <si>
    <t>Librería Grañén Porrua</t>
  </si>
  <si>
    <t>Manuel Arango</t>
  </si>
  <si>
    <t>Federico Reyes Hezoles</t>
  </si>
  <si>
    <t>CNCA e INBA</t>
  </si>
  <si>
    <t>Lamberto Roque Hernández</t>
  </si>
  <si>
    <t>Leanding Library</t>
  </si>
  <si>
    <t>Luciano</t>
  </si>
  <si>
    <t>Bernando Ruiz</t>
  </si>
  <si>
    <t>Luis Alberto Espinosa Arango</t>
  </si>
  <si>
    <t>Víctor Jiménez</t>
  </si>
  <si>
    <t>Freddy Domínguez</t>
  </si>
  <si>
    <t>COLMEX</t>
  </si>
  <si>
    <t>IIE</t>
  </si>
  <si>
    <t>Mercedes Iturbe</t>
  </si>
  <si>
    <t>Marisa Alcerreca</t>
  </si>
  <si>
    <t>Gabrielle Tunforte</t>
  </si>
  <si>
    <t>Dinechska Calderón Rámirez</t>
  </si>
  <si>
    <t>Eusabio Ruvalcaba</t>
  </si>
  <si>
    <t>Ediciones Buró Buró</t>
  </si>
  <si>
    <t>Sara López</t>
  </si>
  <si>
    <t>Fernanda Solana</t>
  </si>
  <si>
    <t>Clorinda Cué</t>
  </si>
  <si>
    <t>Cultura Populares</t>
  </si>
  <si>
    <t>J.M. Servín</t>
  </si>
  <si>
    <t>IIE, UNAM</t>
  </si>
  <si>
    <t>Ruben Alvarez</t>
  </si>
  <si>
    <t>Benjamin Hernández</t>
  </si>
  <si>
    <t>(Burgos)</t>
  </si>
  <si>
    <t>Guatemala</t>
  </si>
  <si>
    <t xml:space="preserve">Maridos </t>
  </si>
  <si>
    <t xml:space="preserve">Planeta Mexicana </t>
  </si>
  <si>
    <t>PN3322.M393m.M37</t>
  </si>
  <si>
    <t>425-23</t>
  </si>
  <si>
    <t xml:space="preserve">El misterio de los estudios Kellerman </t>
  </si>
  <si>
    <t>PN3322.F63.M57</t>
  </si>
  <si>
    <t>423-23</t>
  </si>
  <si>
    <t>Eliminar indicación de libro en restauración</t>
  </si>
  <si>
    <t>PN3322.P395.B36 1996</t>
  </si>
  <si>
    <t>El escándalo Modigliani</t>
  </si>
  <si>
    <t>PN3322.F63.E82</t>
  </si>
  <si>
    <t>427-23</t>
  </si>
  <si>
    <t>Bananos y hombres &amp; otros relatos</t>
  </si>
  <si>
    <t>Carmen Lyra</t>
  </si>
  <si>
    <t>PN3322.L97.B35</t>
  </si>
  <si>
    <t>429-23</t>
  </si>
  <si>
    <t>Aires de blues</t>
  </si>
  <si>
    <t>PN3322.G375.A37</t>
  </si>
  <si>
    <t>431-23</t>
  </si>
  <si>
    <t>La vía de la narración</t>
  </si>
  <si>
    <t>PN3322.B355.V53</t>
  </si>
  <si>
    <t>433-23</t>
  </si>
  <si>
    <t>La usuaria reportó que le robaron el libro :(</t>
  </si>
  <si>
    <t>Alfonso de María y Campos</t>
  </si>
  <si>
    <t>Afredo Harp Helú</t>
  </si>
  <si>
    <t>El candelabro enterrado</t>
  </si>
  <si>
    <t>Godot</t>
  </si>
  <si>
    <t>PN3322.Z94.C35</t>
  </si>
  <si>
    <t>435-23</t>
  </si>
  <si>
    <t>Iconomía</t>
  </si>
  <si>
    <t>PN3322.L69.B3</t>
  </si>
  <si>
    <t>437-23</t>
  </si>
  <si>
    <t>María Vinós</t>
  </si>
  <si>
    <t>De vidas ajenas</t>
  </si>
  <si>
    <t>PN3322.C3757.V53</t>
  </si>
  <si>
    <t>439-23</t>
  </si>
  <si>
    <t>El amante japonés</t>
  </si>
  <si>
    <t>PN3322.A53.A42</t>
  </si>
  <si>
    <t>441-23</t>
  </si>
  <si>
    <t>El viento de las horas</t>
  </si>
  <si>
    <t>PN3322.M393m.V54</t>
  </si>
  <si>
    <t>443-23</t>
  </si>
  <si>
    <t>PN3322.Y68.M4 2018</t>
  </si>
  <si>
    <t>445-23</t>
  </si>
  <si>
    <t>PN3322.S233.J87 2004</t>
  </si>
  <si>
    <t>PN3322.S233.J87 1988</t>
  </si>
  <si>
    <t>PN3322.S233.J85 2009</t>
  </si>
  <si>
    <t>Salón de belleza</t>
  </si>
  <si>
    <t>Justina, La filosofía del tocador, Julieta, Los 120 días de Sodoma</t>
  </si>
  <si>
    <t>PN3322.S233.J87F</t>
  </si>
  <si>
    <t>447-23</t>
  </si>
  <si>
    <t>Diario de 1926</t>
  </si>
  <si>
    <t>PN3322.W36.D53</t>
  </si>
  <si>
    <t>449-23</t>
  </si>
  <si>
    <t>PN523.1.P45</t>
  </si>
  <si>
    <t>PN523.1.P45 2004</t>
  </si>
  <si>
    <t>252-06</t>
  </si>
  <si>
    <t>Hijas y madres</t>
  </si>
  <si>
    <t>Aldo Naouri</t>
  </si>
  <si>
    <t>PN3322.N368.H55</t>
  </si>
  <si>
    <t>387-23</t>
  </si>
  <si>
    <t>El diablo, apuntes para na futura biología</t>
  </si>
  <si>
    <t>PN3322.P36.D5</t>
  </si>
  <si>
    <t>49-09</t>
  </si>
  <si>
    <t>•Corregir año de edición_x000D_
•Corregir autor_x000D_
•Corregir edición</t>
  </si>
  <si>
    <t>Umami</t>
  </si>
  <si>
    <t>Laia Jufresa</t>
  </si>
  <si>
    <t>PN3322.J847.U42</t>
  </si>
  <si>
    <t>451-23</t>
  </si>
  <si>
    <t>La alegría del padre</t>
  </si>
  <si>
    <t>PN3322.G92D.A43</t>
  </si>
  <si>
    <t>453-23</t>
  </si>
  <si>
    <t>Didí Gutiérez</t>
  </si>
  <si>
    <t>•Eliminar indicación de libro que se encuentra en restauración_x000D_
•Sin ficha impresa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</si>
</sst>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1"/>
      <name val="Calibri"/>
      <family val="2"/>
      <scheme val="minor"/>
    </font>
    <font>
      <sz val="11"/>
      <color theme="1"/>
      <name val="Arial"/>
      <family val="2"/>
    </font>
    <font>
      <sz val="12"/>
      <color theme="1"/>
      <name val="Arial"/>
      <family val="2"/>
    </font>
    <font>
      <sz val="12"/>
      <name val="Arial"/>
      <family val="2"/>
    </font>
    <font>
      <sz val="12"/>
      <color rgb="FFFF0000"/>
      <name val="Arial"/>
      <family val="2"/>
    </font>
    <font>
      <sz val="12"/>
      <color rgb="FF000000"/>
      <name val="Arial"/>
      <family val="2"/>
    </font>
    <font>
      <b/>
      <sz val="12"/>
      <name val="Arial"/>
      <family val="2"/>
    </font>
    <font>
      <b/>
      <sz val="12"/>
      <color theme="1"/>
      <name val="Arial"/>
      <family val="2"/>
    </font>
    <font>
      <sz val="11"/>
      <color rgb="FF9C6500"/>
      <name val="Calibri"/>
      <family val="2"/>
      <scheme val="minor"/>
    </font>
    <font>
      <b/>
      <sz val="11"/>
      <color theme="1"/>
      <name val="Calibri"/>
      <family val="2"/>
      <scheme val="minor"/>
    </font>
    <font>
      <sz val="12"/>
      <color rgb="FF9C6500"/>
      <name val="Arial"/>
      <family val="2"/>
    </font>
    <font>
      <b/>
      <sz val="11"/>
      <color rgb="FFFF0000"/>
      <name val="Calibri"/>
      <family val="2"/>
      <scheme val="minor"/>
    </font>
    <font>
      <b/>
      <sz val="11"/>
      <color theme="0"/>
      <name val="Calibri"/>
      <family val="2"/>
      <scheme val="minor"/>
    </font>
    <font>
      <b/>
      <sz val="12"/>
      <color rgb="FFFF0000"/>
      <name val="Arial"/>
      <family val="2"/>
    </font>
    <font>
      <sz val="11"/>
      <color theme="1"/>
      <name val="Times New Roman"/>
      <family val="1"/>
    </font>
    <font>
      <sz val="36"/>
      <color theme="0"/>
      <name val="Calibri"/>
      <family val="2"/>
      <scheme val="minor"/>
    </font>
    <font>
      <sz val="16"/>
      <color theme="1"/>
      <name val="Calibri"/>
      <family val="2"/>
      <scheme val="minor"/>
    </font>
    <font>
      <sz val="16"/>
      <color theme="1"/>
      <name val="Times New Roman"/>
      <family val="1"/>
    </font>
    <font>
      <sz val="16"/>
      <color theme="0"/>
      <name val="Calibri"/>
      <family val="2"/>
      <scheme val="minor"/>
    </font>
    <font>
      <sz val="20"/>
      <color theme="1"/>
      <name val="Calibri"/>
      <family val="2"/>
      <scheme val="minor"/>
    </font>
    <font>
      <b/>
      <sz val="20"/>
      <color theme="0"/>
      <name val="Calibri"/>
      <family val="2"/>
      <scheme val="minor"/>
    </font>
    <font>
      <b/>
      <sz val="20"/>
      <color theme="1"/>
      <name val="Calibri"/>
      <family val="2"/>
      <scheme val="minor"/>
    </font>
    <font>
      <b/>
      <sz val="20"/>
      <name val="Calibri"/>
      <family val="2"/>
      <scheme val="minor"/>
    </font>
    <font>
      <sz val="36"/>
      <color theme="1"/>
      <name val="Calibri"/>
      <family val="2"/>
      <scheme val="minor"/>
    </font>
    <font>
      <b/>
      <sz val="11"/>
      <color theme="8" tint="-0.249977111117893"/>
      <name val="Calibri"/>
      <family val="2"/>
      <scheme val="minor"/>
    </font>
    <font>
      <i/>
      <sz val="9"/>
      <color theme="1"/>
      <name val="Calibri"/>
      <family val="2"/>
      <scheme val="minor"/>
    </font>
    <font>
      <b/>
      <sz val="11"/>
      <color rgb="FFC00000"/>
      <name val="Calibri"/>
      <family val="2"/>
      <scheme val="minor"/>
    </font>
    <font>
      <b/>
      <sz val="11"/>
      <color theme="6" tint="-0.499984740745262"/>
      <name val="Calibri"/>
      <family val="2"/>
      <scheme val="minor"/>
    </font>
    <font>
      <sz val="10"/>
      <color theme="1"/>
      <name val="Calibri"/>
      <family val="2"/>
      <scheme val="minor"/>
    </font>
    <font>
      <sz val="12"/>
      <color theme="0"/>
      <name val="Arial"/>
      <family val="2"/>
    </font>
    <font>
      <u/>
      <sz val="11"/>
      <color theme="10"/>
      <name val="Calibri"/>
      <family val="2"/>
      <scheme val="minor"/>
    </font>
    <font>
      <u/>
      <sz val="12"/>
      <color theme="10"/>
      <name val="Arial"/>
      <family val="2"/>
    </font>
    <font>
      <sz val="12"/>
      <color theme="1"/>
      <name val="Calibri"/>
      <family val="2"/>
      <scheme val="minor"/>
    </font>
    <font>
      <sz val="20"/>
      <name val="Calibri"/>
      <family val="2"/>
      <scheme val="minor"/>
    </font>
    <font>
      <sz val="8"/>
      <name val="Calibri"/>
      <family val="2"/>
      <scheme val="minor"/>
    </font>
    <font>
      <u/>
      <sz val="12"/>
      <color theme="1"/>
      <name val="Arial"/>
      <family val="2"/>
    </font>
  </fonts>
  <fills count="24">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theme="0"/>
        <bgColor theme="0"/>
      </patternFill>
    </fill>
    <fill>
      <patternFill patternType="solid">
        <fgColor theme="0"/>
        <bgColor rgb="FF92D050"/>
      </patternFill>
    </fill>
    <fill>
      <patternFill patternType="solid">
        <fgColor theme="1"/>
        <bgColor indexed="64"/>
      </patternFill>
    </fill>
    <fill>
      <patternFill patternType="solid">
        <fgColor rgb="FFFFEB9C"/>
      </patternFill>
    </fill>
    <fill>
      <patternFill patternType="solid">
        <fgColor rgb="FF49A907"/>
        <bgColor indexed="64"/>
      </patternFill>
    </fill>
    <fill>
      <patternFill patternType="solid">
        <fgColor rgb="FF92D050"/>
        <bgColor theme="0"/>
      </patternFill>
    </fill>
    <fill>
      <patternFill patternType="solid">
        <fgColor theme="9" tint="0.39997558519241921"/>
        <bgColor indexed="64"/>
      </patternFill>
    </fill>
    <fill>
      <patternFill patternType="solid">
        <fgColor theme="9" tint="0.79998168889431442"/>
        <bgColor indexed="64"/>
      </patternFill>
    </fill>
    <fill>
      <patternFill patternType="solid">
        <fgColor rgb="FFC00000"/>
        <bgColor indexed="64"/>
      </patternFill>
    </fill>
    <fill>
      <patternFill patternType="solid">
        <fgColor rgb="FFFFFF00"/>
        <bgColor indexed="64"/>
      </patternFill>
    </fill>
    <fill>
      <patternFill patternType="solid">
        <fgColor rgb="FFFF0000"/>
        <bgColor indexed="64"/>
      </patternFill>
    </fill>
    <fill>
      <patternFill patternType="solid">
        <fgColor rgb="FF538DD5"/>
        <bgColor indexed="64"/>
      </patternFill>
    </fill>
    <fill>
      <patternFill patternType="solid">
        <fgColor theme="7" tint="-0.249977111117893"/>
        <bgColor indexed="64"/>
      </patternFill>
    </fill>
    <fill>
      <patternFill patternType="solid">
        <fgColor theme="2" tint="-0.499984740745262"/>
        <bgColor indexed="64"/>
      </patternFill>
    </fill>
    <fill>
      <patternFill patternType="solid">
        <fgColor theme="9" tint="-0.499984740745262"/>
        <bgColor indexed="64"/>
      </patternFill>
    </fill>
    <fill>
      <patternFill patternType="solid">
        <fgColor rgb="FF002060"/>
        <bgColor indexed="64"/>
      </patternFill>
    </fill>
    <fill>
      <patternFill patternType="solid">
        <fgColor rgb="FF00B050"/>
        <bgColor indexed="64"/>
      </patternFill>
    </fill>
    <fill>
      <patternFill patternType="solid">
        <fgColor rgb="FFFFC000"/>
        <bgColor indexed="64"/>
      </patternFill>
    </fill>
    <fill>
      <patternFill patternType="solid">
        <fgColor theme="5" tint="-0.499984740745262"/>
        <bgColor indexed="64"/>
      </patternFill>
    </fill>
    <fill>
      <patternFill patternType="solid">
        <fgColor theme="7" tint="-0.49998474074526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double">
        <color indexed="64"/>
      </left>
      <right/>
      <top/>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right style="thin">
        <color indexed="64"/>
      </right>
      <top/>
      <bottom/>
      <diagonal/>
    </border>
    <border>
      <left/>
      <right style="thin">
        <color indexed="64"/>
      </right>
      <top style="thin">
        <color indexed="64"/>
      </top>
      <bottom/>
      <diagonal/>
    </border>
    <border>
      <left style="double">
        <color indexed="64"/>
      </left>
      <right style="thin">
        <color indexed="64"/>
      </right>
      <top/>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9" fillId="7" borderId="0" applyNumberFormat="0" applyBorder="0" applyAlignment="0" applyProtection="0"/>
    <xf numFmtId="0" fontId="31" fillId="0" borderId="0" applyNumberFormat="0" applyFill="0" applyBorder="0" applyAlignment="0" applyProtection="0"/>
  </cellStyleXfs>
  <cellXfs count="286">
    <xf numFmtId="0" fontId="0" fillId="0" borderId="0" xfId="0"/>
    <xf numFmtId="0" fontId="0" fillId="0" borderId="0" xfId="0" applyAlignment="1">
      <alignment horizontal="center" vertical="center" wrapText="1"/>
    </xf>
    <xf numFmtId="0" fontId="3" fillId="0" borderId="1" xfId="0" applyFont="1" applyBorder="1" applyAlignment="1">
      <alignment vertical="center" wrapText="1"/>
    </xf>
    <xf numFmtId="0" fontId="4" fillId="0" borderId="1" xfId="0" applyFont="1"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horizontal="center" vertical="center" wrapText="1"/>
    </xf>
    <xf numFmtId="0" fontId="3" fillId="3" borderId="1" xfId="0" applyFont="1" applyFill="1" applyBorder="1" applyAlignment="1">
      <alignment vertical="center" wrapText="1"/>
    </xf>
    <xf numFmtId="0" fontId="3" fillId="3" borderId="1" xfId="0" applyFont="1" applyFill="1" applyBorder="1" applyAlignment="1">
      <alignment horizontal="left" vertical="center" wrapText="1"/>
    </xf>
    <xf numFmtId="0" fontId="5" fillId="0" borderId="1" xfId="0" applyFont="1" applyBorder="1" applyAlignment="1">
      <alignment vertical="center" wrapText="1"/>
    </xf>
    <xf numFmtId="0" fontId="5" fillId="0" borderId="1" xfId="0" applyFont="1" applyBorder="1" applyAlignment="1">
      <alignment horizontal="left" vertical="center" wrapText="1"/>
    </xf>
    <xf numFmtId="0" fontId="3" fillId="0" borderId="1" xfId="0" applyFont="1" applyBorder="1" applyAlignment="1">
      <alignment horizontal="left" vertical="center"/>
    </xf>
    <xf numFmtId="0" fontId="4" fillId="0" borderId="1" xfId="0" applyFont="1" applyBorder="1" applyAlignment="1">
      <alignment vertical="center" wrapText="1"/>
    </xf>
    <xf numFmtId="0" fontId="4" fillId="3" borderId="1" xfId="0" applyFont="1" applyFill="1" applyBorder="1" applyAlignment="1">
      <alignment vertical="center" wrapText="1"/>
    </xf>
    <xf numFmtId="0" fontId="4" fillId="3" borderId="1" xfId="0" applyFont="1" applyFill="1" applyBorder="1" applyAlignment="1">
      <alignment horizontal="left" vertical="center" wrapText="1"/>
    </xf>
    <xf numFmtId="0" fontId="3" fillId="2" borderId="1" xfId="0" applyFont="1" applyFill="1" applyBorder="1" applyAlignment="1">
      <alignment vertical="center" wrapText="1"/>
    </xf>
    <xf numFmtId="0" fontId="5" fillId="0" borderId="1" xfId="0" applyFont="1" applyBorder="1" applyAlignment="1">
      <alignment horizontal="center" vertical="center" wrapText="1"/>
    </xf>
    <xf numFmtId="0" fontId="5" fillId="3" borderId="1" xfId="0" applyFont="1" applyFill="1" applyBorder="1" applyAlignment="1">
      <alignment vertical="center" wrapText="1"/>
    </xf>
    <xf numFmtId="0" fontId="3" fillId="2" borderId="1" xfId="0" applyFont="1" applyFill="1" applyBorder="1" applyAlignment="1">
      <alignment horizontal="left" vertical="center" wrapText="1"/>
    </xf>
    <xf numFmtId="0" fontId="4" fillId="2" borderId="1" xfId="0" applyFont="1" applyFill="1" applyBorder="1" applyAlignment="1">
      <alignment horizontal="center" vertical="center" wrapText="1"/>
    </xf>
    <xf numFmtId="49" fontId="3" fillId="0" borderId="1" xfId="0" applyNumberFormat="1" applyFont="1" applyBorder="1" applyAlignment="1">
      <alignment vertical="center" wrapText="1"/>
    </xf>
    <xf numFmtId="0" fontId="3" fillId="0" borderId="0" xfId="0" applyFont="1" applyAlignment="1">
      <alignment vertical="center" wrapText="1"/>
    </xf>
    <xf numFmtId="0" fontId="4" fillId="2" borderId="1" xfId="0" applyFont="1" applyFill="1" applyBorder="1" applyAlignment="1">
      <alignment vertical="center" wrapText="1"/>
    </xf>
    <xf numFmtId="0" fontId="3" fillId="2" borderId="1" xfId="0" applyFont="1" applyFill="1" applyBorder="1" applyAlignment="1">
      <alignment horizontal="center" vertical="center" wrapText="1"/>
    </xf>
    <xf numFmtId="15" fontId="3" fillId="0" borderId="1" xfId="0" applyNumberFormat="1" applyFont="1" applyBorder="1" applyAlignment="1">
      <alignment horizontal="left" vertical="center" wrapText="1"/>
    </xf>
    <xf numFmtId="0" fontId="4" fillId="0" borderId="0" xfId="0" applyFont="1" applyAlignment="1">
      <alignment horizontal="left" vertical="center" wrapText="1"/>
    </xf>
    <xf numFmtId="0" fontId="8" fillId="0" borderId="1" xfId="0" applyFont="1" applyBorder="1" applyAlignment="1">
      <alignment horizontal="center" vertical="center" wrapText="1"/>
    </xf>
    <xf numFmtId="0" fontId="0" fillId="0" borderId="0" xfId="0" applyAlignment="1">
      <alignment vertical="center" wrapText="1"/>
    </xf>
    <xf numFmtId="0" fontId="5" fillId="3" borderId="1" xfId="0" applyFont="1" applyFill="1" applyBorder="1" applyAlignment="1">
      <alignment horizontal="left" vertical="center" wrapText="1"/>
    </xf>
    <xf numFmtId="0" fontId="5" fillId="3" borderId="1" xfId="0" applyFont="1" applyFill="1" applyBorder="1" applyAlignment="1">
      <alignment horizontal="center" vertical="center" wrapText="1"/>
    </xf>
    <xf numFmtId="0" fontId="4" fillId="2" borderId="1" xfId="0" applyFont="1" applyFill="1" applyBorder="1" applyAlignment="1">
      <alignment horizontal="left" vertical="center" wrapText="1"/>
    </xf>
    <xf numFmtId="49" fontId="3" fillId="0" borderId="1" xfId="0" applyNumberFormat="1" applyFont="1" applyBorder="1" applyAlignment="1">
      <alignment horizontal="center" vertical="center" wrapText="1"/>
    </xf>
    <xf numFmtId="0" fontId="3" fillId="0" borderId="0" xfId="0" applyFont="1" applyAlignment="1">
      <alignment horizontal="left" vertical="center" wrapText="1"/>
    </xf>
    <xf numFmtId="49" fontId="5" fillId="0" borderId="1" xfId="0" applyNumberFormat="1" applyFont="1" applyBorder="1" applyAlignment="1">
      <alignment horizontal="center" vertical="center" wrapText="1"/>
    </xf>
    <xf numFmtId="0" fontId="5" fillId="0" borderId="0" xfId="0" applyFont="1" applyAlignment="1">
      <alignment vertical="center" wrapText="1"/>
    </xf>
    <xf numFmtId="0" fontId="5" fillId="2" borderId="1" xfId="0" applyFont="1" applyFill="1" applyBorder="1" applyAlignment="1">
      <alignment horizontal="left" vertical="center" wrapText="1"/>
    </xf>
    <xf numFmtId="0" fontId="5" fillId="2" borderId="1" xfId="0" applyFont="1" applyFill="1" applyBorder="1" applyAlignment="1">
      <alignment vertical="center" wrapText="1"/>
    </xf>
    <xf numFmtId="0" fontId="7" fillId="0" borderId="1" xfId="0" applyFont="1" applyBorder="1" applyAlignment="1">
      <alignment horizontal="left" vertical="center" wrapText="1"/>
    </xf>
    <xf numFmtId="0" fontId="5" fillId="2"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3" borderId="1" xfId="0" applyFont="1" applyFill="1" applyBorder="1" applyAlignment="1">
      <alignment horizontal="center" vertical="center" wrapText="1"/>
    </xf>
    <xf numFmtId="49" fontId="3" fillId="3" borderId="1" xfId="0" applyNumberFormat="1" applyFont="1" applyFill="1" applyBorder="1" applyAlignment="1">
      <alignment horizontal="center" vertical="center" wrapText="1"/>
    </xf>
    <xf numFmtId="49" fontId="4" fillId="3" borderId="1" xfId="0" applyNumberFormat="1" applyFont="1" applyFill="1" applyBorder="1" applyAlignment="1">
      <alignment horizontal="center" vertical="center" wrapText="1"/>
    </xf>
    <xf numFmtId="16" fontId="3" fillId="0" borderId="1" xfId="0" applyNumberFormat="1" applyFont="1" applyBorder="1" applyAlignment="1">
      <alignment horizontal="center" vertical="center" wrapText="1"/>
    </xf>
    <xf numFmtId="17" fontId="3"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49" fontId="3" fillId="2" borderId="1" xfId="0" applyNumberFormat="1" applyFont="1" applyFill="1" applyBorder="1" applyAlignment="1">
      <alignment horizontal="center" vertical="center" wrapText="1"/>
    </xf>
    <xf numFmtId="0" fontId="6" fillId="0" borderId="1" xfId="0" applyFont="1" applyBorder="1" applyAlignment="1">
      <alignment horizontal="left" vertical="center" wrapText="1"/>
    </xf>
    <xf numFmtId="0" fontId="6" fillId="0" borderId="1" xfId="0" applyFont="1" applyBorder="1" applyAlignment="1">
      <alignment vertical="center" wrapText="1"/>
    </xf>
    <xf numFmtId="17" fontId="3" fillId="2" borderId="1" xfId="0" applyNumberFormat="1" applyFont="1" applyFill="1" applyBorder="1" applyAlignment="1">
      <alignment vertical="center" wrapText="1"/>
    </xf>
    <xf numFmtId="0" fontId="3" fillId="4" borderId="1" xfId="0" applyFont="1" applyFill="1" applyBorder="1" applyAlignment="1">
      <alignment vertical="center" wrapText="1"/>
    </xf>
    <xf numFmtId="0" fontId="3" fillId="4" borderId="1" xfId="0" applyFont="1" applyFill="1" applyBorder="1" applyAlignment="1">
      <alignment horizontal="left" vertical="center" wrapText="1"/>
    </xf>
    <xf numFmtId="49" fontId="3" fillId="4" borderId="1" xfId="0" applyNumberFormat="1" applyFont="1" applyFill="1" applyBorder="1" applyAlignment="1">
      <alignment horizontal="center" vertical="center" wrapText="1"/>
    </xf>
    <xf numFmtId="0" fontId="7" fillId="0" borderId="1" xfId="0" applyFont="1" applyBorder="1" applyAlignment="1">
      <alignment horizontal="center" vertical="center" wrapText="1"/>
    </xf>
    <xf numFmtId="0" fontId="3" fillId="0" borderId="1" xfId="0" quotePrefix="1" applyFont="1" applyBorder="1" applyAlignment="1">
      <alignment horizontal="left" vertical="center" wrapText="1"/>
    </xf>
    <xf numFmtId="0" fontId="3" fillId="0" borderId="0" xfId="0" applyFont="1" applyAlignment="1">
      <alignment horizontal="center" vertical="center" wrapText="1"/>
    </xf>
    <xf numFmtId="0" fontId="11" fillId="0" borderId="1" xfId="1" applyFont="1" applyFill="1" applyBorder="1" applyAlignment="1">
      <alignment horizontal="left" vertical="center" wrapText="1"/>
    </xf>
    <xf numFmtId="0" fontId="3" fillId="3" borderId="0" xfId="0" applyFont="1" applyFill="1" applyAlignment="1">
      <alignment vertical="center" wrapText="1"/>
    </xf>
    <xf numFmtId="0" fontId="4" fillId="0" borderId="0" xfId="0" applyFont="1" applyAlignment="1">
      <alignment vertical="center" wrapText="1"/>
    </xf>
    <xf numFmtId="0" fontId="6" fillId="2" borderId="1" xfId="0" applyFont="1" applyFill="1" applyBorder="1" applyAlignment="1">
      <alignment horizontal="left" vertical="center" wrapText="1"/>
    </xf>
    <xf numFmtId="0" fontId="0" fillId="0" borderId="0" xfId="0" applyAlignment="1">
      <alignment vertical="center"/>
    </xf>
    <xf numFmtId="49" fontId="5" fillId="2" borderId="1" xfId="0" applyNumberFormat="1" applyFont="1" applyFill="1" applyBorder="1" applyAlignment="1">
      <alignment horizontal="center" vertical="center" wrapText="1"/>
    </xf>
    <xf numFmtId="49" fontId="4" fillId="2" borderId="1" xfId="0" applyNumberFormat="1" applyFont="1" applyFill="1" applyBorder="1" applyAlignment="1">
      <alignment horizontal="center" vertical="center" wrapText="1"/>
    </xf>
    <xf numFmtId="49" fontId="5" fillId="3" borderId="1" xfId="0" applyNumberFormat="1" applyFont="1" applyFill="1" applyBorder="1" applyAlignment="1">
      <alignment horizontal="center" vertical="center" wrapText="1"/>
    </xf>
    <xf numFmtId="49" fontId="6" fillId="0" borderId="1" xfId="0" applyNumberFormat="1" applyFont="1" applyBorder="1" applyAlignment="1">
      <alignment horizontal="center" vertical="center" wrapText="1"/>
    </xf>
    <xf numFmtId="49" fontId="5" fillId="5" borderId="1" xfId="0" applyNumberFormat="1" applyFont="1" applyFill="1" applyBorder="1" applyAlignment="1">
      <alignment horizontal="center" vertical="center" wrapText="1"/>
    </xf>
    <xf numFmtId="0" fontId="0" fillId="0" borderId="1" xfId="0" applyBorder="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0" fillId="0" borderId="1" xfId="0" applyBorder="1" applyAlignment="1">
      <alignment vertical="center"/>
    </xf>
    <xf numFmtId="0" fontId="3" fillId="0" borderId="1" xfId="0" applyFont="1" applyBorder="1" applyAlignment="1">
      <alignment vertical="center"/>
    </xf>
    <xf numFmtId="0" fontId="3" fillId="0" borderId="1" xfId="0" applyFont="1" applyBorder="1" applyAlignment="1">
      <alignment horizontal="center" vertical="center"/>
    </xf>
    <xf numFmtId="0" fontId="3" fillId="0" borderId="0" xfId="0" applyFont="1" applyAlignment="1">
      <alignment vertical="center"/>
    </xf>
    <xf numFmtId="0" fontId="13" fillId="6" borderId="6" xfId="0" applyFont="1" applyFill="1" applyBorder="1" applyAlignment="1">
      <alignment vertical="center"/>
    </xf>
    <xf numFmtId="0" fontId="8" fillId="0" borderId="1" xfId="0" applyFont="1" applyBorder="1" applyAlignment="1">
      <alignment horizontal="left" vertical="center" wrapText="1"/>
    </xf>
    <xf numFmtId="1" fontId="3" fillId="0" borderId="1" xfId="0" applyNumberFormat="1" applyFont="1" applyBorder="1" applyAlignment="1">
      <alignment horizontal="center" vertical="center" wrapText="1"/>
    </xf>
    <xf numFmtId="1" fontId="4" fillId="0" borderId="1" xfId="0" applyNumberFormat="1" applyFont="1" applyBorder="1" applyAlignment="1">
      <alignment horizontal="center" vertical="center" wrapText="1"/>
    </xf>
    <xf numFmtId="0" fontId="3" fillId="9" borderId="1" xfId="0" applyFont="1" applyFill="1" applyBorder="1" applyAlignment="1">
      <alignment vertical="center" wrapText="1"/>
    </xf>
    <xf numFmtId="0" fontId="3" fillId="9" borderId="1" xfId="0" applyFont="1" applyFill="1" applyBorder="1" applyAlignment="1">
      <alignment horizontal="left" vertical="center" wrapText="1"/>
    </xf>
    <xf numFmtId="49" fontId="3" fillId="9" borderId="1" xfId="0" applyNumberFormat="1" applyFont="1" applyFill="1" applyBorder="1" applyAlignment="1">
      <alignment horizontal="center" vertical="center" wrapText="1"/>
    </xf>
    <xf numFmtId="1" fontId="5" fillId="0" borderId="1" xfId="0" applyNumberFormat="1" applyFont="1" applyBorder="1" applyAlignment="1">
      <alignment horizontal="center" vertical="center" wrapText="1"/>
    </xf>
    <xf numFmtId="0" fontId="8" fillId="0" borderId="4" xfId="0" applyFont="1" applyBorder="1" applyAlignment="1">
      <alignment horizontal="center" vertical="center" wrapText="1"/>
    </xf>
    <xf numFmtId="0" fontId="8" fillId="0" borderId="8" xfId="0" applyFont="1" applyBorder="1" applyAlignment="1">
      <alignment horizontal="center" vertical="center" wrapText="1"/>
    </xf>
    <xf numFmtId="0" fontId="5" fillId="0" borderId="0" xfId="0" applyFont="1" applyAlignment="1">
      <alignment vertical="center"/>
    </xf>
    <xf numFmtId="0" fontId="2" fillId="0" borderId="0" xfId="0" applyFont="1" applyAlignment="1">
      <alignment vertical="center" wrapText="1"/>
    </xf>
    <xf numFmtId="15" fontId="3" fillId="0" borderId="1" xfId="0" applyNumberFormat="1" applyFont="1" applyBorder="1" applyAlignment="1">
      <alignment horizontal="center" vertical="center" wrapText="1"/>
    </xf>
    <xf numFmtId="0" fontId="15" fillId="0" borderId="9" xfId="0" applyFont="1" applyBorder="1" applyAlignment="1">
      <alignment horizontal="center" vertical="center"/>
    </xf>
    <xf numFmtId="0" fontId="10" fillId="0" borderId="0" xfId="0" applyFont="1" applyAlignment="1">
      <alignment horizontal="center" vertical="center"/>
    </xf>
    <xf numFmtId="0" fontId="17" fillId="0" borderId="0" xfId="0" applyFont="1" applyAlignment="1">
      <alignment horizontal="left" vertical="center" wrapText="1"/>
    </xf>
    <xf numFmtId="0" fontId="17" fillId="0" borderId="0" xfId="0" applyFont="1" applyAlignment="1">
      <alignment vertical="center" wrapText="1"/>
    </xf>
    <xf numFmtId="0" fontId="20" fillId="0" borderId="0" xfId="0" applyFont="1" applyAlignment="1">
      <alignment horizontal="center" vertical="center"/>
    </xf>
    <xf numFmtId="0" fontId="21" fillId="6" borderId="1" xfId="0" applyFont="1" applyFill="1" applyBorder="1" applyAlignment="1">
      <alignment horizontal="center" vertical="center"/>
    </xf>
    <xf numFmtId="0" fontId="20" fillId="0" borderId="0" xfId="0" applyFont="1" applyAlignment="1">
      <alignment vertical="center"/>
    </xf>
    <xf numFmtId="0" fontId="20" fillId="0" borderId="1" xfId="0" applyFont="1" applyBorder="1" applyAlignment="1">
      <alignment horizontal="center" vertical="center"/>
    </xf>
    <xf numFmtId="0" fontId="22" fillId="10" borderId="1" xfId="0" applyFont="1" applyFill="1" applyBorder="1" applyAlignment="1">
      <alignment horizontal="center" vertical="center"/>
    </xf>
    <xf numFmtId="0" fontId="21" fillId="6" borderId="1" xfId="0" applyFont="1" applyFill="1" applyBorder="1" applyAlignment="1">
      <alignment horizontal="center" vertical="center" textRotation="90"/>
    </xf>
    <xf numFmtId="0" fontId="20" fillId="0" borderId="1" xfId="0" applyFont="1" applyBorder="1" applyAlignment="1">
      <alignment horizontal="center" vertical="center" textRotation="90"/>
    </xf>
    <xf numFmtId="0" fontId="22" fillId="10" borderId="1" xfId="0" applyFont="1" applyFill="1" applyBorder="1" applyAlignment="1">
      <alignment horizontal="center" vertical="center" textRotation="90"/>
    </xf>
    <xf numFmtId="0" fontId="22" fillId="10" borderId="1" xfId="0" applyFont="1" applyFill="1" applyBorder="1" applyAlignment="1">
      <alignment horizontal="center" vertical="center" textRotation="180"/>
    </xf>
    <xf numFmtId="0" fontId="20" fillId="0" borderId="1" xfId="0" applyFont="1" applyBorder="1" applyAlignment="1">
      <alignment horizontal="center" vertical="center" textRotation="180"/>
    </xf>
    <xf numFmtId="0" fontId="21" fillId="6" borderId="1" xfId="0" applyFont="1" applyFill="1" applyBorder="1" applyAlignment="1">
      <alignment horizontal="center" vertical="center" textRotation="180"/>
    </xf>
    <xf numFmtId="3" fontId="0" fillId="0" borderId="1" xfId="0" applyNumberFormat="1" applyBorder="1" applyAlignment="1">
      <alignment horizontal="left" vertical="center"/>
    </xf>
    <xf numFmtId="0" fontId="0" fillId="0" borderId="0" xfId="0" applyAlignment="1">
      <alignment horizontal="left" vertical="center" wrapText="1"/>
    </xf>
    <xf numFmtId="0" fontId="3" fillId="0" borderId="5" xfId="0" applyFont="1" applyBorder="1" applyAlignment="1">
      <alignment horizontal="left" vertical="center" wrapText="1"/>
    </xf>
    <xf numFmtId="0" fontId="0" fillId="11" borderId="1" xfId="0" applyFill="1" applyBorder="1" applyAlignment="1">
      <alignment horizontal="center" vertical="center"/>
    </xf>
    <xf numFmtId="0" fontId="30" fillId="12" borderId="1" xfId="0" applyFont="1" applyFill="1" applyBorder="1" applyAlignment="1">
      <alignment vertical="center" wrapText="1"/>
    </xf>
    <xf numFmtId="0" fontId="30" fillId="12" borderId="1" xfId="0" applyFont="1" applyFill="1" applyBorder="1" applyAlignment="1">
      <alignment horizontal="left" vertical="center" wrapText="1"/>
    </xf>
    <xf numFmtId="49" fontId="30" fillId="12" borderId="1" xfId="0" applyNumberFormat="1" applyFont="1" applyFill="1" applyBorder="1" applyAlignment="1">
      <alignment horizontal="center" vertical="center" wrapText="1"/>
    </xf>
    <xf numFmtId="0" fontId="30" fillId="12" borderId="1" xfId="0" applyFont="1" applyFill="1" applyBorder="1" applyAlignment="1">
      <alignment horizontal="center" vertical="center" wrapText="1"/>
    </xf>
    <xf numFmtId="0" fontId="15" fillId="0" borderId="19" xfId="0" applyFont="1" applyBorder="1" applyAlignment="1">
      <alignment horizontal="center" vertical="center" wrapText="1"/>
    </xf>
    <xf numFmtId="0" fontId="15" fillId="0" borderId="20" xfId="0" applyFont="1" applyBorder="1" applyAlignment="1">
      <alignment vertical="center" wrapText="1"/>
    </xf>
    <xf numFmtId="0" fontId="3" fillId="0" borderId="0" xfId="0" applyFont="1" applyAlignment="1">
      <alignment horizontal="left" vertical="center"/>
    </xf>
    <xf numFmtId="0" fontId="3" fillId="0" borderId="0" xfId="0" applyFont="1" applyAlignment="1">
      <alignment horizontal="center" vertical="center"/>
    </xf>
    <xf numFmtId="0" fontId="4" fillId="0" borderId="1" xfId="0" applyFont="1" applyBorder="1" applyAlignment="1">
      <alignment vertical="center"/>
    </xf>
    <xf numFmtId="0" fontId="32" fillId="0" borderId="0" xfId="2" applyFont="1" applyAlignment="1">
      <alignment vertical="center"/>
    </xf>
    <xf numFmtId="0" fontId="3" fillId="0" borderId="3" xfId="0" applyFont="1" applyBorder="1" applyAlignment="1">
      <alignment horizontal="left" vertical="center" wrapText="1"/>
    </xf>
    <xf numFmtId="0" fontId="8" fillId="0" borderId="21" xfId="0" applyFont="1" applyBorder="1" applyAlignment="1">
      <alignment horizontal="center" vertical="center" wrapText="1"/>
    </xf>
    <xf numFmtId="0" fontId="8" fillId="0" borderId="18" xfId="0" applyFont="1" applyBorder="1" applyAlignment="1">
      <alignment vertical="center" wrapText="1"/>
    </xf>
    <xf numFmtId="0" fontId="3" fillId="0" borderId="4" xfId="0" applyFont="1" applyBorder="1" applyAlignment="1">
      <alignment vertical="center" wrapText="1"/>
    </xf>
    <xf numFmtId="0" fontId="3" fillId="0" borderId="4" xfId="0" applyFont="1" applyBorder="1" applyAlignment="1">
      <alignment horizontal="left" vertical="center"/>
    </xf>
    <xf numFmtId="0" fontId="3" fillId="0" borderId="4" xfId="0" applyFont="1" applyBorder="1" applyAlignment="1">
      <alignment horizontal="left" vertical="center" wrapText="1"/>
    </xf>
    <xf numFmtId="0" fontId="3" fillId="0" borderId="4" xfId="0" applyFont="1" applyBorder="1" applyAlignment="1">
      <alignment horizontal="center" vertical="center" wrapText="1"/>
    </xf>
    <xf numFmtId="0" fontId="4" fillId="0" borderId="4" xfId="0" applyFont="1" applyBorder="1" applyAlignment="1">
      <alignment horizontal="left" vertical="center" wrapText="1"/>
    </xf>
    <xf numFmtId="0" fontId="3" fillId="0" borderId="8" xfId="0" applyFont="1" applyBorder="1" applyAlignment="1">
      <alignment horizontal="left" vertical="center" wrapText="1"/>
    </xf>
    <xf numFmtId="0" fontId="3" fillId="0" borderId="5" xfId="0" applyFont="1" applyBorder="1" applyAlignment="1">
      <alignment horizontal="center" vertical="center"/>
    </xf>
    <xf numFmtId="0" fontId="3" fillId="0" borderId="14" xfId="0" applyFont="1" applyBorder="1" applyAlignment="1">
      <alignment horizontal="center" vertical="center"/>
    </xf>
    <xf numFmtId="0" fontId="10" fillId="0" borderId="4" xfId="0" applyFont="1" applyBorder="1" applyAlignment="1">
      <alignment horizontal="left" vertical="center"/>
    </xf>
    <xf numFmtId="3" fontId="10" fillId="0" borderId="4" xfId="0" applyNumberFormat="1" applyFont="1" applyBorder="1" applyAlignment="1">
      <alignment horizontal="left" vertical="center"/>
    </xf>
    <xf numFmtId="0" fontId="20" fillId="16" borderId="0" xfId="0" applyFont="1" applyFill="1" applyAlignment="1">
      <alignment vertical="center"/>
    </xf>
    <xf numFmtId="0" fontId="20" fillId="14" borderId="0" xfId="0" applyFont="1" applyFill="1" applyAlignment="1">
      <alignment vertical="center"/>
    </xf>
    <xf numFmtId="0" fontId="20" fillId="15" borderId="0" xfId="0" applyFont="1" applyFill="1" applyAlignment="1">
      <alignment vertical="center"/>
    </xf>
    <xf numFmtId="0" fontId="20" fillId="13" borderId="0" xfId="0" applyFont="1" applyFill="1" applyAlignment="1">
      <alignment vertical="center"/>
    </xf>
    <xf numFmtId="0" fontId="17" fillId="0" borderId="1" xfId="0" applyFont="1" applyBorder="1" applyAlignment="1">
      <alignment horizontal="center" vertical="center"/>
    </xf>
    <xf numFmtId="0" fontId="20" fillId="17" borderId="0" xfId="0" applyFont="1" applyFill="1" applyAlignment="1">
      <alignment vertical="center"/>
    </xf>
    <xf numFmtId="0" fontId="20" fillId="18" borderId="0" xfId="0" applyFont="1" applyFill="1" applyAlignment="1">
      <alignment vertical="center"/>
    </xf>
    <xf numFmtId="0" fontId="8" fillId="0" borderId="5" xfId="0" applyFont="1" applyBorder="1" applyAlignment="1">
      <alignment horizontal="center" vertical="center" wrapText="1"/>
    </xf>
    <xf numFmtId="49" fontId="3" fillId="0" borderId="4" xfId="0" applyNumberFormat="1" applyFont="1" applyBorder="1" applyAlignment="1">
      <alignment horizontal="center" vertical="center" wrapText="1"/>
    </xf>
    <xf numFmtId="0" fontId="4" fillId="0" borderId="1" xfId="0" applyFont="1" applyBorder="1" applyAlignment="1">
      <alignment horizontal="left" vertical="center"/>
    </xf>
    <xf numFmtId="0" fontId="4" fillId="0" borderId="4" xfId="0" applyFont="1" applyBorder="1" applyAlignment="1">
      <alignment vertical="center" wrapText="1"/>
    </xf>
    <xf numFmtId="0" fontId="3" fillId="0" borderId="14" xfId="0" applyFont="1" applyBorder="1" applyAlignment="1">
      <alignment horizontal="left" vertical="center" wrapText="1"/>
    </xf>
    <xf numFmtId="0" fontId="30" fillId="12" borderId="0" xfId="0" applyFont="1" applyFill="1" applyAlignment="1">
      <alignment vertical="center" wrapText="1"/>
    </xf>
    <xf numFmtId="0" fontId="30" fillId="12" borderId="4" xfId="0" applyFont="1" applyFill="1" applyBorder="1" applyAlignment="1">
      <alignment horizontal="left" vertical="center" wrapText="1"/>
    </xf>
    <xf numFmtId="0" fontId="30" fillId="12" borderId="1" xfId="0" applyFont="1" applyFill="1" applyBorder="1" applyAlignment="1">
      <alignment horizontal="left" vertical="center"/>
    </xf>
    <xf numFmtId="49" fontId="30" fillId="12" borderId="4" xfId="0" applyNumberFormat="1" applyFont="1" applyFill="1" applyBorder="1" applyAlignment="1">
      <alignment horizontal="center" vertical="center" wrapText="1"/>
    </xf>
    <xf numFmtId="0" fontId="30" fillId="12" borderId="4" xfId="0" applyFont="1" applyFill="1" applyBorder="1" applyAlignment="1">
      <alignment vertical="center" wrapText="1"/>
    </xf>
    <xf numFmtId="0" fontId="4" fillId="0" borderId="5" xfId="0" applyFont="1" applyBorder="1" applyAlignment="1">
      <alignment horizontal="center" vertical="center" wrapText="1"/>
    </xf>
    <xf numFmtId="0" fontId="3" fillId="8"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3" fillId="4" borderId="1" xfId="0" applyFont="1" applyFill="1" applyBorder="1" applyAlignment="1">
      <alignment horizontal="center" vertical="center" wrapText="1"/>
    </xf>
    <xf numFmtId="0" fontId="30" fillId="12" borderId="4" xfId="0" applyFont="1" applyFill="1" applyBorder="1" applyAlignment="1">
      <alignment horizontal="center" vertical="center" wrapText="1"/>
    </xf>
    <xf numFmtId="0" fontId="8" fillId="0" borderId="17" xfId="0" applyFont="1" applyBorder="1" applyAlignment="1">
      <alignment vertical="center" wrapText="1"/>
    </xf>
    <xf numFmtId="0" fontId="3" fillId="0" borderId="22" xfId="0" applyFont="1" applyBorder="1" applyAlignment="1">
      <alignment horizontal="center" vertical="center" wrapText="1"/>
    </xf>
    <xf numFmtId="0" fontId="2" fillId="0" borderId="0" xfId="0" applyFont="1" applyAlignment="1">
      <alignment horizontal="center" vertical="center" wrapText="1"/>
    </xf>
    <xf numFmtId="0" fontId="5" fillId="0" borderId="0" xfId="0" applyFont="1" applyAlignment="1">
      <alignment horizontal="center" vertical="center"/>
    </xf>
    <xf numFmtId="0" fontId="3" fillId="9" borderId="1" xfId="0" applyFont="1" applyFill="1" applyBorder="1" applyAlignment="1">
      <alignment horizontal="center" vertical="center" wrapText="1"/>
    </xf>
    <xf numFmtId="0" fontId="5" fillId="0" borderId="0" xfId="0" applyFont="1" applyAlignment="1">
      <alignment horizontal="left" vertical="center" wrapText="1"/>
    </xf>
    <xf numFmtId="49" fontId="3" fillId="0" borderId="1" xfId="0" applyNumberFormat="1" applyFont="1" applyBorder="1" applyAlignment="1">
      <alignment horizontal="left" vertical="center" wrapText="1"/>
    </xf>
    <xf numFmtId="49" fontId="3" fillId="2" borderId="1" xfId="0" applyNumberFormat="1" applyFont="1" applyFill="1" applyBorder="1" applyAlignment="1">
      <alignment horizontal="left" vertical="center" wrapText="1"/>
    </xf>
    <xf numFmtId="49" fontId="3" fillId="3" borderId="1" xfId="0" applyNumberFormat="1" applyFont="1" applyFill="1" applyBorder="1" applyAlignment="1">
      <alignment horizontal="left" vertical="center" wrapText="1"/>
    </xf>
    <xf numFmtId="49" fontId="5" fillId="0" borderId="1" xfId="0" applyNumberFormat="1" applyFont="1" applyBorder="1" applyAlignment="1">
      <alignment horizontal="left" vertical="center" wrapText="1"/>
    </xf>
    <xf numFmtId="49" fontId="4" fillId="0" borderId="1" xfId="0" applyNumberFormat="1" applyFont="1" applyBorder="1" applyAlignment="1">
      <alignment horizontal="left" vertical="center" wrapText="1"/>
    </xf>
    <xf numFmtId="49" fontId="5" fillId="2" borderId="1" xfId="0" applyNumberFormat="1" applyFont="1" applyFill="1" applyBorder="1" applyAlignment="1">
      <alignment horizontal="left" vertical="center" wrapText="1"/>
    </xf>
    <xf numFmtId="49" fontId="4" fillId="3" borderId="1" xfId="0" applyNumberFormat="1" applyFont="1" applyFill="1" applyBorder="1" applyAlignment="1">
      <alignment horizontal="left" vertical="center" wrapText="1"/>
    </xf>
    <xf numFmtId="49" fontId="4" fillId="2" borderId="1" xfId="0" applyNumberFormat="1" applyFont="1" applyFill="1" applyBorder="1" applyAlignment="1">
      <alignment horizontal="left" vertical="center" wrapText="1"/>
    </xf>
    <xf numFmtId="49" fontId="5" fillId="3" borderId="1" xfId="0" applyNumberFormat="1" applyFont="1" applyFill="1" applyBorder="1" applyAlignment="1">
      <alignment horizontal="left" vertical="center" wrapText="1"/>
    </xf>
    <xf numFmtId="49" fontId="30" fillId="12" borderId="1" xfId="0" applyNumberFormat="1" applyFont="1" applyFill="1" applyBorder="1" applyAlignment="1">
      <alignment horizontal="left" vertical="center" wrapText="1"/>
    </xf>
    <xf numFmtId="49" fontId="6" fillId="0" borderId="1" xfId="0" applyNumberFormat="1" applyFont="1" applyBorder="1" applyAlignment="1">
      <alignment horizontal="left" vertical="center" wrapText="1"/>
    </xf>
    <xf numFmtId="49" fontId="3" fillId="4" borderId="1" xfId="0" applyNumberFormat="1" applyFont="1" applyFill="1" applyBorder="1" applyAlignment="1">
      <alignment horizontal="left" vertical="center" wrapText="1"/>
    </xf>
    <xf numFmtId="49" fontId="3" fillId="9" borderId="1" xfId="0" applyNumberFormat="1" applyFont="1" applyFill="1" applyBorder="1" applyAlignment="1">
      <alignment horizontal="left" vertical="center" wrapText="1"/>
    </xf>
    <xf numFmtId="49" fontId="5" fillId="5" borderId="1" xfId="0" applyNumberFormat="1" applyFont="1" applyFill="1" applyBorder="1" applyAlignment="1">
      <alignment horizontal="left" vertical="center" wrapText="1"/>
    </xf>
    <xf numFmtId="49" fontId="3" fillId="0" borderId="4" xfId="0" applyNumberFormat="1" applyFont="1" applyBorder="1" applyAlignment="1">
      <alignment horizontal="left" vertical="center" wrapText="1"/>
    </xf>
    <xf numFmtId="49" fontId="30" fillId="12" borderId="4" xfId="0" applyNumberFormat="1" applyFont="1" applyFill="1" applyBorder="1" applyAlignment="1">
      <alignment horizontal="left" vertical="center" wrapText="1"/>
    </xf>
    <xf numFmtId="0" fontId="4" fillId="0" borderId="14" xfId="0" applyFont="1" applyBorder="1" applyAlignment="1">
      <alignment horizontal="center" vertical="center" wrapText="1"/>
    </xf>
    <xf numFmtId="0" fontId="7" fillId="0" borderId="5" xfId="0" applyFont="1" applyBorder="1" applyAlignment="1">
      <alignment horizontal="center" vertical="center" wrapText="1"/>
    </xf>
    <xf numFmtId="0" fontId="4" fillId="0" borderId="4" xfId="0" applyFont="1" applyBorder="1" applyAlignment="1">
      <alignment horizontal="center" vertical="center" wrapText="1"/>
    </xf>
    <xf numFmtId="49" fontId="4" fillId="0" borderId="4" xfId="0" applyNumberFormat="1" applyFont="1" applyBorder="1" applyAlignment="1">
      <alignment horizontal="center" vertical="center" wrapText="1"/>
    </xf>
    <xf numFmtId="49" fontId="4" fillId="0" borderId="4" xfId="0" applyNumberFormat="1" applyFont="1" applyBorder="1" applyAlignment="1">
      <alignment horizontal="left" vertical="center" wrapText="1"/>
    </xf>
    <xf numFmtId="0" fontId="3" fillId="0" borderId="22" xfId="2" applyFont="1" applyBorder="1" applyAlignment="1">
      <alignment horizontal="center" vertical="center" wrapText="1"/>
    </xf>
    <xf numFmtId="0" fontId="3" fillId="0" borderId="22" xfId="0" applyFont="1" applyBorder="1" applyAlignment="1">
      <alignment horizontal="left" vertical="center" wrapText="1"/>
    </xf>
    <xf numFmtId="0" fontId="3" fillId="0" borderId="22" xfId="2" applyFont="1" applyBorder="1" applyAlignment="1">
      <alignment horizontal="left" vertical="center" wrapText="1"/>
    </xf>
    <xf numFmtId="0" fontId="4" fillId="0" borderId="22" xfId="0" applyFont="1" applyBorder="1" applyAlignment="1">
      <alignment vertical="center" wrapText="1"/>
    </xf>
    <xf numFmtId="0" fontId="3" fillId="0" borderId="5" xfId="0"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8" xfId="0" applyNumberFormat="1" applyFont="1" applyBorder="1" applyAlignment="1">
      <alignment horizontal="center" vertical="center" wrapText="1"/>
    </xf>
    <xf numFmtId="0" fontId="4" fillId="0" borderId="14" xfId="0" applyFont="1" applyBorder="1" applyAlignment="1">
      <alignment horizontal="left" vertical="center" wrapText="1"/>
    </xf>
    <xf numFmtId="0" fontId="5" fillId="0" borderId="4" xfId="0" applyFont="1" applyBorder="1" applyAlignment="1">
      <alignment vertical="center" wrapText="1"/>
    </xf>
    <xf numFmtId="0" fontId="5" fillId="0" borderId="4" xfId="0" applyFont="1" applyBorder="1" applyAlignment="1">
      <alignment horizontal="left" vertical="center" wrapText="1"/>
    </xf>
    <xf numFmtId="0" fontId="5" fillId="0" borderId="4" xfId="0" applyFont="1" applyBorder="1" applyAlignment="1">
      <alignment horizontal="center" vertical="center" wrapText="1"/>
    </xf>
    <xf numFmtId="49" fontId="5" fillId="0" borderId="4" xfId="0" applyNumberFormat="1" applyFont="1" applyBorder="1" applyAlignment="1">
      <alignment horizontal="left" vertical="center" wrapText="1"/>
    </xf>
    <xf numFmtId="49" fontId="5" fillId="0" borderId="8" xfId="0" applyNumberFormat="1" applyFont="1" applyBorder="1" applyAlignment="1">
      <alignment horizontal="center" vertical="center" wrapText="1"/>
    </xf>
    <xf numFmtId="49" fontId="5" fillId="0" borderId="3" xfId="0" applyNumberFormat="1" applyFont="1" applyBorder="1" applyAlignment="1">
      <alignment horizontal="center" vertical="center" wrapText="1"/>
    </xf>
    <xf numFmtId="0" fontId="4" fillId="2" borderId="4" xfId="0" applyFont="1" applyFill="1" applyBorder="1" applyAlignment="1">
      <alignment vertical="center" wrapText="1"/>
    </xf>
    <xf numFmtId="0" fontId="4" fillId="2" borderId="4" xfId="0" applyFont="1" applyFill="1" applyBorder="1" applyAlignment="1">
      <alignment horizontal="left" vertical="center" wrapText="1"/>
    </xf>
    <xf numFmtId="0" fontId="4" fillId="2" borderId="4" xfId="0" applyFont="1" applyFill="1" applyBorder="1" applyAlignment="1">
      <alignment horizontal="center" vertical="center" wrapText="1"/>
    </xf>
    <xf numFmtId="49" fontId="4" fillId="2" borderId="4" xfId="0" applyNumberFormat="1" applyFont="1" applyFill="1" applyBorder="1" applyAlignment="1">
      <alignment horizontal="center" vertical="center" wrapText="1"/>
    </xf>
    <xf numFmtId="49" fontId="4" fillId="2" borderId="4" xfId="0" applyNumberFormat="1" applyFont="1" applyFill="1" applyBorder="1" applyAlignment="1">
      <alignment horizontal="left" vertical="center" wrapText="1"/>
    </xf>
    <xf numFmtId="49" fontId="4" fillId="2" borderId="8" xfId="0" applyNumberFormat="1" applyFont="1" applyFill="1" applyBorder="1" applyAlignment="1">
      <alignment horizontal="center" vertical="center" wrapText="1"/>
    </xf>
    <xf numFmtId="0" fontId="4" fillId="2" borderId="14" xfId="0" applyFont="1" applyFill="1" applyBorder="1" applyAlignment="1">
      <alignment horizontal="left" vertical="center" wrapText="1"/>
    </xf>
    <xf numFmtId="0" fontId="4" fillId="0" borderId="5" xfId="0" applyFont="1" applyBorder="1" applyAlignment="1">
      <alignment horizontal="left" vertical="center" wrapText="1"/>
    </xf>
    <xf numFmtId="0" fontId="3" fillId="19" borderId="0" xfId="0" applyFont="1" applyFill="1" applyAlignment="1">
      <alignment vertical="center" wrapText="1"/>
    </xf>
    <xf numFmtId="0" fontId="4" fillId="19" borderId="0" xfId="0" applyFont="1" applyFill="1" applyAlignment="1">
      <alignment vertical="center" wrapText="1"/>
    </xf>
    <xf numFmtId="0" fontId="3" fillId="19" borderId="0" xfId="0" applyFont="1" applyFill="1" applyAlignment="1">
      <alignment horizontal="left" vertical="center" wrapText="1"/>
    </xf>
    <xf numFmtId="0" fontId="3" fillId="20" borderId="0" xfId="0" applyFont="1" applyFill="1" applyAlignment="1">
      <alignment vertical="center" wrapText="1"/>
    </xf>
    <xf numFmtId="0" fontId="4" fillId="20" borderId="0" xfId="0" applyFont="1" applyFill="1" applyAlignment="1">
      <alignment vertical="center" wrapText="1"/>
    </xf>
    <xf numFmtId="0" fontId="5" fillId="20" borderId="0" xfId="0" applyFont="1" applyFill="1" applyAlignment="1">
      <alignment vertical="center" wrapText="1"/>
    </xf>
    <xf numFmtId="0" fontId="3" fillId="21" borderId="0" xfId="0" applyFont="1" applyFill="1" applyAlignment="1">
      <alignment vertical="center" wrapText="1"/>
    </xf>
    <xf numFmtId="0" fontId="5" fillId="21" borderId="0" xfId="0" applyFont="1" applyFill="1" applyAlignment="1">
      <alignment vertical="center" wrapText="1"/>
    </xf>
    <xf numFmtId="0" fontId="3" fillId="21" borderId="0" xfId="0" applyFont="1" applyFill="1" applyAlignment="1">
      <alignment horizontal="left" vertical="center" wrapText="1"/>
    </xf>
    <xf numFmtId="0" fontId="4" fillId="21" borderId="0" xfId="0" applyFont="1" applyFill="1" applyAlignment="1">
      <alignment vertical="center" wrapText="1"/>
    </xf>
    <xf numFmtId="0" fontId="3" fillId="18" borderId="0" xfId="0" applyFont="1" applyFill="1" applyAlignment="1">
      <alignment vertical="center" wrapText="1"/>
    </xf>
    <xf numFmtId="0" fontId="5" fillId="18" borderId="0" xfId="0" applyFont="1" applyFill="1" applyAlignment="1">
      <alignment vertical="center" wrapText="1"/>
    </xf>
    <xf numFmtId="0" fontId="4" fillId="18" borderId="0" xfId="0" applyFont="1" applyFill="1" applyAlignment="1">
      <alignment vertical="center" wrapText="1"/>
    </xf>
    <xf numFmtId="0" fontId="3" fillId="0" borderId="3" xfId="0" applyFont="1" applyBorder="1" applyAlignment="1">
      <alignment horizontal="center" vertical="center" wrapText="1"/>
    </xf>
    <xf numFmtId="49" fontId="0" fillId="0" borderId="0" xfId="0" applyNumberFormat="1" applyAlignment="1">
      <alignment horizontal="center" vertical="center"/>
    </xf>
    <xf numFmtId="14" fontId="0" fillId="0" borderId="0" xfId="0" applyNumberFormat="1" applyAlignment="1">
      <alignment horizontal="left"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14" fontId="1" fillId="0" borderId="0" xfId="0" applyNumberFormat="1" applyFont="1" applyAlignment="1">
      <alignment horizontal="left" vertical="center" wrapText="1"/>
    </xf>
    <xf numFmtId="14" fontId="1" fillId="0" borderId="0" xfId="0" applyNumberFormat="1" applyFont="1" applyAlignment="1">
      <alignment horizontal="left" vertical="center"/>
    </xf>
    <xf numFmtId="0" fontId="8" fillId="0" borderId="21" xfId="0" applyFont="1" applyBorder="1" applyAlignment="1">
      <alignment horizontal="left" vertical="center" wrapText="1"/>
    </xf>
    <xf numFmtId="49" fontId="5" fillId="0" borderId="4" xfId="0" applyNumberFormat="1" applyFont="1" applyBorder="1" applyAlignment="1">
      <alignment horizontal="center" vertical="center" wrapText="1"/>
    </xf>
    <xf numFmtId="1" fontId="36" fillId="0" borderId="1" xfId="0" applyNumberFormat="1" applyFont="1" applyBorder="1" applyAlignment="1">
      <alignment horizontal="center" vertical="center" wrapText="1"/>
    </xf>
    <xf numFmtId="0" fontId="34" fillId="0" borderId="1" xfId="0" applyFont="1" applyBorder="1" applyAlignment="1">
      <alignment horizontal="center" vertical="center"/>
    </xf>
    <xf numFmtId="1" fontId="3" fillId="2" borderId="1" xfId="0" applyNumberFormat="1" applyFont="1" applyFill="1" applyBorder="1" applyAlignment="1">
      <alignment horizontal="center" vertical="center" wrapText="1"/>
    </xf>
    <xf numFmtId="0" fontId="3" fillId="2" borderId="5" xfId="0" applyFont="1" applyFill="1" applyBorder="1" applyAlignment="1">
      <alignment horizontal="left" vertical="center" wrapText="1"/>
    </xf>
    <xf numFmtId="15" fontId="4" fillId="0" borderId="1" xfId="0" applyNumberFormat="1" applyFont="1" applyBorder="1" applyAlignment="1">
      <alignment horizontal="left" vertical="center" wrapText="1"/>
    </xf>
    <xf numFmtId="16" fontId="3" fillId="0" borderId="22" xfId="0" applyNumberFormat="1" applyFont="1" applyBorder="1" applyAlignment="1">
      <alignment horizontal="center" vertical="center" wrapText="1"/>
    </xf>
    <xf numFmtId="0" fontId="3" fillId="13" borderId="1" xfId="0" applyFont="1" applyFill="1" applyBorder="1" applyAlignment="1">
      <alignment vertical="center" wrapText="1"/>
    </xf>
    <xf numFmtId="0" fontId="3" fillId="13" borderId="1" xfId="0" applyFont="1" applyFill="1" applyBorder="1" applyAlignment="1">
      <alignment horizontal="left" vertical="center" wrapText="1"/>
    </xf>
    <xf numFmtId="0" fontId="3" fillId="13" borderId="22" xfId="0" applyFont="1" applyFill="1" applyBorder="1" applyAlignment="1">
      <alignment horizontal="left" vertical="center" wrapText="1"/>
    </xf>
    <xf numFmtId="0" fontId="3" fillId="13" borderId="1" xfId="0" applyFont="1" applyFill="1" applyBorder="1" applyAlignment="1">
      <alignment horizontal="center" vertical="center" wrapText="1"/>
    </xf>
    <xf numFmtId="0" fontId="3" fillId="13" borderId="22" xfId="0" applyFont="1" applyFill="1" applyBorder="1" applyAlignment="1">
      <alignment horizontal="center" vertical="center" wrapText="1"/>
    </xf>
    <xf numFmtId="0" fontId="4" fillId="13" borderId="1" xfId="0" applyFont="1" applyFill="1" applyBorder="1" applyAlignment="1">
      <alignment vertical="center" wrapText="1"/>
    </xf>
    <xf numFmtId="0" fontId="3" fillId="13" borderId="3" xfId="0" applyFont="1" applyFill="1" applyBorder="1" applyAlignment="1">
      <alignment horizontal="left" vertical="center" wrapText="1"/>
    </xf>
    <xf numFmtId="0" fontId="10" fillId="0" borderId="1" xfId="0" applyFont="1" applyBorder="1" applyAlignment="1">
      <alignment horizontal="center" vertical="center"/>
    </xf>
    <xf numFmtId="0" fontId="0" fillId="0" borderId="1" xfId="0" applyBorder="1" applyAlignment="1">
      <alignment horizontal="center" vertical="center"/>
    </xf>
    <xf numFmtId="0" fontId="13" fillId="6" borderId="6" xfId="0" applyFont="1" applyFill="1" applyBorder="1" applyAlignment="1">
      <alignment horizontal="center" vertical="center"/>
    </xf>
    <xf numFmtId="0" fontId="0" fillId="0" borderId="0" xfId="0" applyAlignment="1">
      <alignment horizontal="left" vertical="center" wrapText="1"/>
    </xf>
    <xf numFmtId="0" fontId="10" fillId="0" borderId="7" xfId="0" applyFont="1" applyBorder="1" applyAlignment="1">
      <alignment horizontal="left" vertical="center" wrapText="1"/>
    </xf>
    <xf numFmtId="0" fontId="0" fillId="0" borderId="7" xfId="0" applyBorder="1" applyAlignment="1">
      <alignment horizontal="left" vertical="center" wrapText="1"/>
    </xf>
    <xf numFmtId="0" fontId="18" fillId="13" borderId="10" xfId="0" applyFont="1" applyFill="1" applyBorder="1" applyAlignment="1">
      <alignment horizontal="center" vertical="center" wrapText="1"/>
    </xf>
    <xf numFmtId="0" fontId="18" fillId="13" borderId="11" xfId="0" applyFont="1" applyFill="1" applyBorder="1" applyAlignment="1">
      <alignment horizontal="center" vertical="center" wrapText="1"/>
    </xf>
    <xf numFmtId="0" fontId="18" fillId="13" borderId="12" xfId="0" applyFont="1" applyFill="1" applyBorder="1" applyAlignment="1">
      <alignment horizontal="center" vertical="center" wrapText="1"/>
    </xf>
    <xf numFmtId="0" fontId="16" fillId="6" borderId="9" xfId="0" applyFont="1" applyFill="1" applyBorder="1" applyAlignment="1">
      <alignment horizontal="center" vertical="center" textRotation="180"/>
    </xf>
    <xf numFmtId="0" fontId="18" fillId="0" borderId="10" xfId="0" applyFont="1" applyBorder="1" applyAlignment="1">
      <alignment horizontal="center" vertical="center" wrapText="1"/>
    </xf>
    <xf numFmtId="0" fontId="18" fillId="0" borderId="11" xfId="0" applyFont="1" applyBorder="1" applyAlignment="1">
      <alignment horizontal="center" vertical="center" wrapText="1"/>
    </xf>
    <xf numFmtId="0" fontId="18" fillId="0" borderId="12" xfId="0" applyFont="1" applyBorder="1" applyAlignment="1">
      <alignment horizontal="center" vertical="center" wrapText="1"/>
    </xf>
    <xf numFmtId="0" fontId="16" fillId="6" borderId="15" xfId="0" applyFont="1" applyFill="1" applyBorder="1" applyAlignment="1">
      <alignment horizontal="center" vertical="center" textRotation="180"/>
    </xf>
    <xf numFmtId="0" fontId="0" fillId="0" borderId="0" xfId="0" applyAlignment="1">
      <alignment horizontal="center" vertical="center"/>
    </xf>
    <xf numFmtId="0" fontId="13" fillId="22" borderId="0" xfId="0" applyFont="1" applyFill="1" applyAlignment="1">
      <alignment horizontal="center" vertical="center" wrapText="1"/>
    </xf>
    <xf numFmtId="0" fontId="13" fillId="22" borderId="0" xfId="0" applyFont="1" applyFill="1" applyAlignment="1">
      <alignment horizontal="center" vertical="center"/>
    </xf>
    <xf numFmtId="0" fontId="13" fillId="23" borderId="0" xfId="0" applyFont="1" applyFill="1" applyAlignment="1">
      <alignment horizontal="center" vertical="center" wrapText="1"/>
    </xf>
    <xf numFmtId="0" fontId="13" fillId="23" borderId="0" xfId="0" applyFont="1" applyFill="1" applyAlignment="1">
      <alignment horizontal="center" vertical="center"/>
    </xf>
    <xf numFmtId="0" fontId="13" fillId="18" borderId="0" xfId="0" applyFont="1" applyFill="1" applyAlignment="1">
      <alignment horizontal="center" vertical="center" wrapText="1"/>
    </xf>
    <xf numFmtId="0" fontId="13" fillId="18" borderId="0" xfId="0" applyFont="1" applyFill="1" applyAlignment="1">
      <alignment horizontal="center" vertical="center"/>
    </xf>
    <xf numFmtId="0" fontId="13" fillId="12" borderId="0" xfId="0" applyFont="1" applyFill="1" applyAlignment="1">
      <alignment horizontal="center" vertical="center" wrapText="1"/>
    </xf>
    <xf numFmtId="0" fontId="13" fillId="12" borderId="0" xfId="0" applyFont="1" applyFill="1" applyAlignment="1">
      <alignment horizontal="center" vertical="center"/>
    </xf>
    <xf numFmtId="0" fontId="19" fillId="6" borderId="3"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5" xfId="0" applyFont="1" applyFill="1" applyBorder="1" applyAlignment="1">
      <alignment horizontal="center" vertical="center"/>
    </xf>
    <xf numFmtId="0" fontId="20" fillId="0" borderId="1" xfId="0" applyFont="1" applyBorder="1" applyAlignment="1">
      <alignment horizontal="center" vertical="center" textRotation="180"/>
    </xf>
    <xf numFmtId="0" fontId="21" fillId="6" borderId="1" xfId="0" applyFont="1" applyFill="1" applyBorder="1" applyAlignment="1">
      <alignment horizontal="center" vertical="center" textRotation="180"/>
    </xf>
    <xf numFmtId="0" fontId="19" fillId="6" borderId="7" xfId="0" applyFont="1" applyFill="1" applyBorder="1" applyAlignment="1">
      <alignment horizontal="center" vertical="center" textRotation="180" wrapText="1"/>
    </xf>
    <xf numFmtId="0" fontId="19" fillId="6" borderId="14" xfId="0" applyFont="1" applyFill="1" applyBorder="1" applyAlignment="1">
      <alignment horizontal="center" vertical="center" textRotation="180" wrapText="1"/>
    </xf>
    <xf numFmtId="0" fontId="19" fillId="6" borderId="6" xfId="0" applyFont="1" applyFill="1" applyBorder="1" applyAlignment="1">
      <alignment horizontal="center" vertical="center" textRotation="180" wrapText="1"/>
    </xf>
    <xf numFmtId="0" fontId="19" fillId="6" borderId="17" xfId="0" applyFont="1" applyFill="1" applyBorder="1" applyAlignment="1">
      <alignment horizontal="center" vertical="center" textRotation="180" wrapText="1"/>
    </xf>
    <xf numFmtId="0" fontId="23" fillId="10" borderId="1" xfId="0" applyFont="1" applyFill="1" applyBorder="1" applyAlignment="1">
      <alignment horizontal="center" vertical="center" textRotation="180"/>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14" xfId="0" applyFont="1" applyBorder="1" applyAlignment="1">
      <alignment horizontal="center" vertical="center" wrapText="1"/>
    </xf>
    <xf numFmtId="0" fontId="24" fillId="0" borderId="2" xfId="0" applyFont="1" applyBorder="1" applyAlignment="1">
      <alignment horizontal="center" vertical="center" wrapText="1"/>
    </xf>
    <xf numFmtId="0" fontId="24" fillId="0" borderId="0" xfId="0" applyFont="1" applyAlignment="1">
      <alignment horizontal="center" vertical="center" wrapText="1"/>
    </xf>
    <xf numFmtId="0" fontId="24" fillId="0" borderId="13"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6" xfId="0" applyFont="1" applyBorder="1" applyAlignment="1">
      <alignment horizontal="center" vertical="center" wrapText="1"/>
    </xf>
    <xf numFmtId="0" fontId="24" fillId="0" borderId="17" xfId="0" applyFont="1" applyBorder="1" applyAlignment="1">
      <alignment horizontal="center" vertical="center" wrapText="1"/>
    </xf>
    <xf numFmtId="0" fontId="33" fillId="0" borderId="0" xfId="0" applyFont="1" applyAlignment="1">
      <alignment horizontal="left" vertical="center" wrapText="1"/>
    </xf>
    <xf numFmtId="0" fontId="22" fillId="0" borderId="0" xfId="0" applyFont="1" applyAlignment="1">
      <alignment horizontal="center" vertical="center"/>
    </xf>
    <xf numFmtId="0" fontId="33" fillId="0" borderId="0" xfId="0" applyFont="1" applyAlignment="1">
      <alignment horizontal="left" vertical="center"/>
    </xf>
    <xf numFmtId="0" fontId="33" fillId="0" borderId="3" xfId="0" applyFont="1" applyBorder="1" applyAlignment="1">
      <alignment horizontal="center" vertical="center"/>
    </xf>
    <xf numFmtId="0" fontId="33" fillId="0" borderId="16" xfId="0" applyFont="1" applyBorder="1" applyAlignment="1">
      <alignment horizontal="center" vertical="center"/>
    </xf>
    <xf numFmtId="0" fontId="33" fillId="0" borderId="5" xfId="0" applyFont="1" applyBorder="1" applyAlignment="1">
      <alignment horizontal="center" vertical="center"/>
    </xf>
    <xf numFmtId="0" fontId="33" fillId="0" borderId="7" xfId="0" applyFont="1" applyBorder="1" applyAlignment="1">
      <alignment horizontal="left" vertical="center" wrapText="1"/>
    </xf>
    <xf numFmtId="1" fontId="3" fillId="0" borderId="1" xfId="0" applyNumberFormat="1" applyFont="1" applyFill="1" applyBorder="1" applyAlignment="1">
      <alignment horizontal="center" vertical="center" wrapText="1"/>
    </xf>
    <xf numFmtId="0" fontId="3" fillId="0" borderId="3" xfId="0" applyNumberFormat="1" applyFont="1" applyFill="1" applyBorder="1" applyAlignment="1">
      <alignment horizontal="center" vertical="center" wrapText="1"/>
    </xf>
    <xf numFmtId="0" fontId="3" fillId="0" borderId="1" xfId="0" applyNumberFormat="1" applyFont="1" applyBorder="1" applyAlignment="1">
      <alignment horizontal="center" vertical="center" wrapText="1"/>
    </xf>
  </cellXfs>
  <cellStyles count="3">
    <cellStyle name="Hipervínculo" xfId="2" builtinId="8"/>
    <cellStyle name="Neutral" xfId="1" builtinId="28"/>
    <cellStyle name="Normal" xfId="0" builtinId="0"/>
  </cellStyles>
  <dxfs count="104">
    <dxf>
      <numFmt numFmtId="0" formatCode="General"/>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 formatCode="#,##0"/>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right style="thin">
          <color indexed="64"/>
        </right>
        <bottom style="thin">
          <color indexed="64"/>
        </bottom>
      </border>
    </dxf>
    <dxf>
      <font>
        <strike val="0"/>
        <outline val="0"/>
        <shadow val="0"/>
        <u val="none"/>
        <vertAlign val="baseline"/>
        <sz val="12"/>
        <name val="Arial"/>
        <family val="2"/>
        <scheme val="none"/>
      </font>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Arial"/>
        <family val="2"/>
        <scheme val="none"/>
      </font>
      <numFmt numFmtId="30" formatCode="@"/>
      <fill>
        <patternFill patternType="solid">
          <fgColor indexed="64"/>
          <bgColor rgb="FFC000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Arial"/>
        <family val="2"/>
        <scheme val="none"/>
      </font>
      <numFmt numFmtId="30" formatCode="@"/>
      <fill>
        <patternFill patternType="solid">
          <fgColor indexed="64"/>
          <bgColor rgb="FFC0000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Arial"/>
        <family val="2"/>
        <scheme val="none"/>
      </font>
      <fill>
        <patternFill patternType="solid">
          <fgColor indexed="64"/>
          <bgColor rgb="FFC000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Arial"/>
        <family val="2"/>
        <scheme val="none"/>
      </font>
      <fill>
        <patternFill patternType="solid">
          <fgColor indexed="64"/>
          <bgColor rgb="FFC0000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border>
    </dxf>
    <dxf>
      <border outline="0">
        <left style="thin">
          <color indexed="64"/>
        </left>
      </border>
    </dxf>
    <dxf>
      <font>
        <strike val="0"/>
        <outline val="0"/>
        <shadow val="0"/>
        <u val="none"/>
        <vertAlign val="baseline"/>
        <sz val="12"/>
        <name val="Arial"/>
        <family val="2"/>
        <scheme val="none"/>
      </font>
      <fill>
        <patternFill patternType="none">
          <fgColor indexed="64"/>
          <bgColor auto="1"/>
        </patternFill>
      </fill>
    </dxf>
    <dxf>
      <font>
        <b/>
        <i val="0"/>
        <strike val="0"/>
        <condense val="0"/>
        <extend val="0"/>
        <outline val="0"/>
        <shadow val="0"/>
        <u val="none"/>
        <vertAlign val="baseline"/>
        <sz val="12"/>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border>
    </dxf>
    <dxf>
      <border outline="0">
        <left style="thin">
          <color rgb="FF000000"/>
        </left>
      </border>
    </dxf>
    <dxf>
      <font>
        <strike val="0"/>
        <outline val="0"/>
        <shadow val="0"/>
        <u val="none"/>
        <vertAlign val="baseline"/>
        <sz val="12"/>
        <color auto="1"/>
        <name val="Arial"/>
        <family val="2"/>
        <scheme val="none"/>
      </font>
      <fill>
        <patternFill patternType="none">
          <fgColor indexed="64"/>
          <bgColor auto="1"/>
        </patternFill>
      </fill>
    </dxf>
    <dxf>
      <font>
        <b/>
        <i val="0"/>
        <strike val="0"/>
        <condense val="0"/>
        <extend val="0"/>
        <outline val="0"/>
        <shadow val="0"/>
        <u val="none"/>
        <vertAlign val="baseline"/>
        <sz val="12"/>
        <color auto="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30" formatCode="@"/>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30" formatCode="@"/>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Arial"/>
        <family val="2"/>
        <scheme val="none"/>
      </font>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Arial"/>
        <family val="2"/>
        <scheme val="none"/>
      </font>
      <numFmt numFmtId="1" formatCode="0"/>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alignment vertical="center" textRotation="0" wrapText="1" indent="0" justifyLastLine="0" shrinkToFit="0" readingOrder="0"/>
    </dxf>
    <dxf>
      <border>
        <bottom style="thin">
          <color indexed="64"/>
        </bottom>
      </border>
    </dxf>
    <dxf>
      <font>
        <strike val="0"/>
        <outline val="0"/>
        <shadow val="0"/>
        <u val="none"/>
        <vertAlign val="baseline"/>
        <sz val="12"/>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538DD5"/>
      <color rgb="FF49A907"/>
      <color rgb="FFFF0000"/>
      <color rgb="FFFF00FF"/>
      <color rgb="FFBCF0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ARRATIVA" displayName="NARRATIVA" ref="B1:P10479" totalsRowShown="0" headerRowDxfId="103" dataDxfId="101" headerRowBorderDxfId="102" tableBorderDxfId="100" totalsRowBorderDxfId="99">
  <autoFilter ref="B1:P10479" xr:uid="{00000000-000C-0000-FFFF-FFFF00000000}"/>
  <tableColumns count="15">
    <tableColumn id="10" xr3:uid="{00000000-0010-0000-0000-00000A000000}" name="Columna" dataDxfId="98"/>
    <tableColumn id="11" xr3:uid="{00000000-0010-0000-0000-00000B000000}" name="Charola" dataDxfId="97"/>
    <tableColumn id="12" xr3:uid="{00000000-0010-0000-0000-00000C000000}" name="IT" dataDxfId="96">
      <calculatedColumnFormula>NARRATIVA[[#This Row],[Columna]] &amp; "," &amp; NARRATIVA[[#This Row],[Charola]]</calculatedColumnFormula>
    </tableColumn>
    <tableColumn id="1" xr3:uid="{00000000-0010-0000-0000-000001000000}" name="N°" dataDxfId="95">
      <calculatedColumnFormula>(ROW() - 1) &amp; CHAR(10)</calculatedColumnFormula>
    </tableColumn>
    <tableColumn id="2" xr3:uid="{00000000-0010-0000-0000-000002000000}" name="Título" dataDxfId="94"/>
    <tableColumn id="3" xr3:uid="{00000000-0010-0000-0000-000003000000}" name="Autor" dataDxfId="93"/>
    <tableColumn id="15" xr3:uid="{20CB2BF5-A2AC-414C-9CC0-48F297162EBD}" name="País de Edición" dataDxfId="92"/>
    <tableColumn id="4" xr3:uid="{00000000-0010-0000-0000-000004000000}" name="Editorial" dataDxfId="91"/>
    <tableColumn id="19" xr3:uid="{ABB8B4BF-D0BC-4116-AE01-8FCB700E0E41}" name="Año de edición" dataDxfId="90"/>
    <tableColumn id="5" xr3:uid="{00000000-0010-0000-0000-000005000000}" name="Clasificación" dataDxfId="89"/>
    <tableColumn id="6" xr3:uid="{00000000-0010-0000-0000-000006000000}" name="N° de adquisición" dataDxfId="88"/>
    <tableColumn id="17" xr3:uid="{7AA5A99A-E6CE-4E04-B8A5-2C38C2B50B3E}" name="Donante" dataDxfId="87"/>
    <tableColumn id="7" xr3:uid="{00000000-0010-0000-0000-000007000000}" name="Idiomas" dataDxfId="86"/>
    <tableColumn id="8" xr3:uid="{00000000-0010-0000-0000-000008000000}" name="Notas" dataDxfId="85"/>
    <tableColumn id="9" xr3:uid="{00000000-0010-0000-0000-000009000000}" name="Área que pertenece" dataDxfId="84"/>
  </tableColumns>
  <tableStyleInfo name="TableStyleLight15"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AAE5024-FDB3-4367-8D32-DFFC41780D56}" name="GRANFORMATO" displayName="GRANFORMATO" ref="A1:L33" totalsRowShown="0" headerRowDxfId="83" dataDxfId="82" tableBorderDxfId="81">
  <autoFilter ref="A1:L33" xr:uid="{D25C9576-DD9F-43DD-8037-CF8BBE2EC60C}"/>
  <tableColumns count="12">
    <tableColumn id="1" xr3:uid="{10B3C035-F021-4B50-A25F-ACC13314D0DA}" name="N°" dataDxfId="80">
      <calculatedColumnFormula>(ROW() - 1) &amp; CHAR(10)</calculatedColumnFormula>
    </tableColumn>
    <tableColumn id="2" xr3:uid="{EEF03578-B8EA-49CF-8F42-EDD35502199D}" name="Título" dataDxfId="79"/>
    <tableColumn id="3" xr3:uid="{89B70EFF-100C-492E-9940-5382D3F9D4F3}" name="Autor" dataDxfId="78"/>
    <tableColumn id="13" xr3:uid="{9772F4DD-9222-4F42-9D6A-58A6FE4DA24F}" name="País de Edición" dataDxfId="77"/>
    <tableColumn id="4" xr3:uid="{70349075-EE7E-461F-BE41-9DA56F15B448}" name="Editorial" dataDxfId="76"/>
    <tableColumn id="11" xr3:uid="{E57FCEB2-64EE-4C76-8D35-E700D74DBBB7}" name="Año de edición" dataDxfId="75"/>
    <tableColumn id="5" xr3:uid="{1A1DB6E6-3076-4CD6-AB7F-38303AF9CD11}" name="Clasificación" dataDxfId="74"/>
    <tableColumn id="6" xr3:uid="{A1AF9BE2-896E-4231-B963-3EED2D732D22}" name="N° de adquisición" dataDxfId="73"/>
    <tableColumn id="15" xr3:uid="{D92AA42D-4F72-44AE-AC86-7064A121DF5A}" name="Donante" dataDxfId="72"/>
    <tableColumn id="10" xr3:uid="{F595E5FA-8B58-4A08-B946-49E1F1E37314}" name="Idiomas" dataDxfId="71"/>
    <tableColumn id="7" xr3:uid="{44465C15-20FE-4FFC-9878-C3557C5C6B0D}" name="Notas" dataDxfId="70"/>
    <tableColumn id="8" xr3:uid="{2572055A-3D61-4F71-A7F8-4C932551E1FF}" name="Área que pertenece" dataDxfId="69"/>
  </tableColumns>
  <tableStyleInfo name="TableStyleLight15"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25C9576-DD9F-43DD-8037-CF8BBE2EC60C}" name="POCHOTE" displayName="POCHOTE" ref="A1:L46" totalsRowShown="0" headerRowDxfId="68" dataDxfId="67" tableBorderDxfId="66">
  <autoFilter ref="A1:L46" xr:uid="{D25C9576-DD9F-43DD-8037-CF8BBE2EC60C}"/>
  <tableColumns count="12">
    <tableColumn id="1" xr3:uid="{785B9337-AE18-4499-8FAB-442A8585FF67}" name="N°" dataDxfId="65">
      <calculatedColumnFormula>(ROW() - 1) &amp; CHAR(10)</calculatedColumnFormula>
    </tableColumn>
    <tableColumn id="2" xr3:uid="{9F2FAA7A-E8CF-4A66-BFDC-9226C6AEB4E2}" name="Título" dataDxfId="64"/>
    <tableColumn id="3" xr3:uid="{6B46DE1A-7669-4019-962B-863F621730E0}" name="Autor" dataDxfId="63"/>
    <tableColumn id="13" xr3:uid="{981EA5E0-576C-42FF-B995-DBB6E220523B}" name="País de Edición" dataDxfId="62"/>
    <tableColumn id="4" xr3:uid="{805D7E1D-62D9-4064-A5CA-9EEA9FAFDCE3}" name="Editorial" dataDxfId="61"/>
    <tableColumn id="11" xr3:uid="{3471E1EA-510E-42FC-9C09-A6BE9E110D8E}" name="Año de edición" dataDxfId="60"/>
    <tableColumn id="5" xr3:uid="{6409336B-3E4A-4BF8-B4EB-A80B60A8BD4A}" name="Clasificación" dataDxfId="59"/>
    <tableColumn id="6" xr3:uid="{6DC2CA1A-349C-41F3-89C0-95AF7B7AE6D5}" name="N° de adquisición" dataDxfId="58"/>
    <tableColumn id="15" xr3:uid="{53913DAE-A5F1-4F38-8D2E-C005601ACF74}" name="Donante" dataDxfId="57"/>
    <tableColumn id="10" xr3:uid="{BEBDD7F3-AA30-4299-9AD9-64D609804017}" name="Idiomas" dataDxfId="56"/>
    <tableColumn id="7" xr3:uid="{D3BCC5F7-0A2E-4323-B32E-C65C763DD47C}" name="Notas" dataDxfId="55"/>
    <tableColumn id="8" xr3:uid="{A8FE571F-8959-4AB5-BDC4-568B4E0A92EE}" name="Área que pertenece" dataDxfId="54"/>
  </tableColumns>
  <tableStyleInfo name="TableStyleLight15"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6C08EA-BB07-427B-B82B-746325B86854}" name="FONOTECA" displayName="FONOTECA" ref="A1:J173" totalsRowShown="0" headerRowDxfId="53" dataDxfId="52" tableBorderDxfId="51">
  <autoFilter ref="A1:J173" xr:uid="{3A6C08EA-BB07-427B-B82B-746325B86854}"/>
  <tableColumns count="10">
    <tableColumn id="1" xr3:uid="{3E9FC83F-8A63-4E4C-AF5E-D2B4DC190E05}" name="N°" dataDxfId="50"/>
    <tableColumn id="2" xr3:uid="{A36F1B69-8843-4CAB-90E3-1F1B74CF9D7A}" name="Título" dataDxfId="49"/>
    <tableColumn id="3" xr3:uid="{97D5FAB7-E287-4768-B7C3-F033178A3533}" name="Autor" dataDxfId="48"/>
    <tableColumn id="9" xr3:uid="{5C54431B-2856-4BC1-9C7C-2EC3AAC9C251}" name="País de Edición" dataDxfId="47"/>
    <tableColumn id="4" xr3:uid="{5ECA918F-F201-494A-9D30-BCDE9507D901}" name="Editorial" dataDxfId="46"/>
    <tableColumn id="8" xr3:uid="{BCAC4269-1108-4091-9994-1AE8DC1C75AA}" name="Año de edición" dataDxfId="45"/>
    <tableColumn id="5" xr3:uid="{7FCABA01-DB39-4931-99AF-BCF330275434}" name="Clasificación" dataDxfId="44"/>
    <tableColumn id="6" xr3:uid="{9D1F173D-C219-4BE3-9477-DBA274A09090}" name="N° de adquisición" dataDxfId="43"/>
    <tableColumn id="10" xr3:uid="{ED5AF416-4F11-4A1C-BF86-D828C181480B}" name="Donante" dataDxfId="42"/>
    <tableColumn id="7" xr3:uid="{B4736A20-A06A-4039-9B77-7672EDA33E53}" name="Notas" dataDxfId="41"/>
  </tableColumns>
  <tableStyleInfo name="TableStyleLight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4CAC67-FB2A-4225-820B-3B30BB085281}" name="RESERVADO" displayName="RESERVADO" ref="A1:K3" totalsRowShown="0" headerRowDxfId="40" headerRowBorderDxfId="39" tableBorderDxfId="38" totalsRowBorderDxfId="37">
  <autoFilter ref="A1:K3" xr:uid="{944CAC67-FB2A-4225-820B-3B30BB085281}"/>
  <tableColumns count="11">
    <tableColumn id="1" xr3:uid="{B763A7B9-3158-46B6-A660-4C569BE8007B}" name="N°" dataDxfId="36"/>
    <tableColumn id="2" xr3:uid="{36817E05-C252-4719-BAF0-200F57A5E35F}" name="Título" dataDxfId="35"/>
    <tableColumn id="3" xr3:uid="{B261F3E8-BE2B-453E-9DBB-E0C8ADFA3F3B}" name="Autor" dataDxfId="34"/>
    <tableColumn id="10" xr3:uid="{9C79152F-A210-4568-8579-F0BD86BA46F9}" name="País de Edición" dataDxfId="33"/>
    <tableColumn id="4" xr3:uid="{AB0CDC2F-05C1-48BA-9752-8ED257079D3E}" name="Editorial" dataDxfId="32"/>
    <tableColumn id="9" xr3:uid="{A0F8EB2F-1AF7-4961-9A3D-1D437F07CDA2}" name="Año de edición" dataDxfId="31"/>
    <tableColumn id="5" xr3:uid="{C8600EFF-7578-47DE-8283-757F37DEB249}" name="Clasificación" dataDxfId="30"/>
    <tableColumn id="6" xr3:uid="{CA9042FC-1C3A-4371-96FE-570D889CA196}" name="N° de adquisición" dataDxfId="29"/>
    <tableColumn id="11" xr3:uid="{8310D4D1-EEBF-47FE-A8F0-1BD280D85020}" name="Donante" dataDxfId="28"/>
    <tableColumn id="7" xr3:uid="{2D522626-03D7-4DCD-A896-920EE576B6AF}" name="Notas" dataDxfId="27"/>
    <tableColumn id="8" xr3:uid="{F7217CC5-15C4-4F33-8FB2-824940324481}" name="Área que pertenece" dataDxfId="26"/>
  </tableColumns>
  <tableStyleInfo name="TableStyleLight15"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7D53D38-9A19-4173-913B-8011085B5CCB}" name="EXTRAVIADOS" displayName="EXTRAVIADOS" ref="A1:K83" totalsRowShown="0" headerRowDxfId="25" dataDxfId="23" headerRowBorderDxfId="24" tableBorderDxfId="22" totalsRowBorderDxfId="21">
  <autoFilter ref="A1:K83" xr:uid="{944CAC67-FB2A-4225-820B-3B30BB085281}"/>
  <tableColumns count="11">
    <tableColumn id="1" xr3:uid="{69C52C67-C45B-4A76-88E8-5D50A25FF809}" name="N°" dataDxfId="20"/>
    <tableColumn id="2" xr3:uid="{9753CC8B-65BB-472F-A082-1A565EBB7C8F}" name="Título" dataDxfId="19"/>
    <tableColumn id="3" xr3:uid="{E3395BCA-FCC2-47C5-AEB6-1C1FDB662652}" name="Autor" dataDxfId="18"/>
    <tableColumn id="10" xr3:uid="{3C6339F4-E9CC-4247-94B8-7E58CAD07316}" name="País de Edición" dataDxfId="17"/>
    <tableColumn id="4" xr3:uid="{48226ABD-4A6C-4E89-8467-F642D64B88D2}" name="Editorial" dataDxfId="16"/>
    <tableColumn id="9" xr3:uid="{43C7F317-BD48-49E6-8395-06137B84FB29}" name="Año de edición" dataDxfId="15"/>
    <tableColumn id="5" xr3:uid="{5D133DC2-91E0-4CA0-84AA-289F27A138BC}" name="Clasificación" dataDxfId="14"/>
    <tableColumn id="6" xr3:uid="{EEEAB063-0D60-42B6-9AC7-CAD11B0589EB}" name="N° de adquisición" dataDxfId="13"/>
    <tableColumn id="11" xr3:uid="{B2949F7B-01A2-4765-9CCE-B31C96C8DC72}" name="Donante" dataDxfId="12"/>
    <tableColumn id="7" xr3:uid="{DF981313-E21E-497D-B898-6AFF1F66E7D8}" name="Notas" dataDxfId="11"/>
    <tableColumn id="8" xr3:uid="{D4DD5B3B-C852-4DB0-8D4A-390243E70802}" name="Área que pertenece" dataDxfId="10"/>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6665330-9D6C-4EF6-9202-C7B35ED535E0}" name="TIDIOMAS" displayName="TIDIOMAS" ref="I2:J14" totalsRowShown="0" headerRowDxfId="9" headerRowBorderDxfId="8" tableBorderDxfId="7" totalsRowBorderDxfId="6">
  <autoFilter ref="I2:J14" xr:uid="{B6665330-9D6C-4EF6-9202-C7B35ED535E0}"/>
  <tableColumns count="2">
    <tableColumn id="1" xr3:uid="{D39706D9-397E-4564-B091-E33B580E6267}" name="LIBROS POR IDIOMA" dataDxfId="5"/>
    <tableColumn id="2" xr3:uid="{1534D155-1EFD-4C0A-AAEA-06B53754097B}" name="CANTIDAD" dataDxfId="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4CDF063-8415-4CB1-B62A-22FC399E5397}" name="Tabla3" displayName="Tabla3" ref="B5:C70" totalsRowShown="0" headerRowDxfId="3" dataDxfId="2">
  <autoFilter ref="B5:C70" xr:uid="{64CDF063-8415-4CB1-B62A-22FC399E5397}"/>
  <tableColumns count="2">
    <tableColumn id="1" xr3:uid="{1352634B-AC17-49A3-9D20-E4A5FA4435A5}" name="Ficha catalográfica" dataDxfId="1">
      <calculatedColumnFormula array="1">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calculatedColumnFormula>
    </tableColumn>
    <tableColumn id="5" xr3:uid="{7889E0C3-BFD9-43A2-99EC-69A3E9B0EA88}" name="ID" dataDxfId="0">
      <calculatedColumnFormula>ROW(Tabla3[[#This Row],[ID]]) - 5</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7" dT="2023-05-23T23:36:54.19" personId="{00000000-0000-0000-0000-000000000000}" id="{A6A9663E-01F7-4E7B-AE27-30CB85663E65}">
    <text>Novedad en mesa</text>
  </threadedComment>
  <threadedComment ref="E12" dT="2023-05-23T22:50:32.25" personId="{00000000-0000-0000-0000-000000000000}" id="{9D5D175B-A4E9-4435-AB5F-BC967E2AA5EF}">
    <text>Libro en catalogación
«862-08»</text>
  </threadedComment>
  <threadedComment ref="H12" dT="2023-05-23T22:43:25.33" personId="{00000000-0000-0000-0000-000000000000}" id="{674E725C-97A0-4150-8E91-19BF18019F74}">
    <text>Hay un vale de préstamo desde el 3 de enero del 2019 de Mateo Pliego
«2212-18»</text>
  </threadedComment>
  <threadedComment ref="J12" dT="2023-05-23T22:39:56.58" personId="{00000000-0000-0000-0000-000000000000}" id="{3B9E0560-7655-42A1-BEA2-E92A603EB9B3}">
    <text>Sixtos tiene el libro
«76-10»</text>
  </threadedComment>
  <threadedComment ref="R12" dT="2023-05-23T22:18:47.63" personId="{00000000-0000-0000-0000-000000000000}" id="{02000385-6667-4FD0-965E-19A427C1BB3B}">
    <text>Entre esta charola y la de abajo, esta tiene dos menos y la de abajo dos más.
Posiblemente los libros bajaron a la charola de abajo. ¿Motivo? Je ne sais pas.</text>
  </threadedComment>
  <threadedComment ref="B13" dT="2023-05-23T23:10:08.08" personId="{00000000-0000-0000-0000-000000000000}" id="{97A4BAC8-FA7E-4526-8DF3-47F62DA8196F}">
    <text>En esta charola hacen falta 2 libros</text>
  </threadedComment>
  <threadedComment ref="C13" dT="2023-05-23T23:07:57.50" personId="{00000000-0000-0000-0000-000000000000}" id="{3BB0FAC3-B717-45E1-B0F6-BEE4C88E77A4}">
    <text>La ficha indica que el libro no se ha devuelto desde el 2011
«54-01»</text>
  </threadedComment>
  <threadedComment ref="F13" dT="2023-05-23T22:59:06.30" personId="{00000000-0000-0000-0000-000000000000}" id="{AC93A221-9E32-4C0B-80FE-DE3DC3D279EE}">
    <text>En catalogación por cambio
«268-04»</text>
  </threadedComment>
  <threadedComment ref="H13" dT="2023-05-23T22:57:36.64" personId="{00000000-0000-0000-0000-000000000000}" id="{969CFC58-D5D8-4D37-8B40-910FD5F7D59B}">
    <text>Entre esta charola y la de abajo, esta tiene una más y la de abajo una menos.
Posiblemente el libro subió de la charola de abajo. ¿Motivo? Je ne sais pas.</text>
  </threadedComment>
  <threadedComment ref="J13" dT="2023-05-23T22:54:40.67" personId="{00000000-0000-0000-0000-000000000000}" id="{D42773BF-7639-45B2-8D71-11396846F98C}">
    <text>2 novedades en mesa</text>
  </threadedComment>
  <threadedComment ref="D14" dT="2023-05-23T23:12:14.34" personId="{00000000-0000-0000-0000-000000000000}" id="{22E6F5F5-142B-409D-9B0E-7EC4EC58EA6A}">
    <text>Novedad en mesa</text>
  </threadedComment>
  <threadedComment ref="T14" dT="2023-05-23T22:09:30.86" personId="{00000000-0000-0000-0000-000000000000}" id="{842DDDB0-2A74-40E9-AADA-2D53A68083F7}">
    <text>Libro en catalogación
«1654-05»</text>
  </threadedComment>
  <threadedComment ref="T15" dT="2023-05-23T22:04:22.65" personId="{00000000-0000-0000-0000-000000000000}" id="{C9811B52-2012-4ABD-8E06-9CA20274BF7F}">
    <text>Libro prestado a Natalia Toledo
«1244-10»</text>
  </threadedComment>
  <threadedComment ref="Y15" dT="2023-05-23T22:08:30.10" personId="{00000000-0000-0000-0000-000000000000}" id="{82137719-EA6B-402C-9486-3D9688EFD5B7}">
    <text>En esta hay 2 libros menos</text>
  </threadedComment>
  <threadedComment ref="H16" dT="2023-05-23T01:31:58.11" personId="{00000000-0000-0000-0000-000000000000}" id="{CBFA68E2-C76A-4175-B258-AE5887F0B562}">
    <text>Entre esta charola y la de abajo, esta tiene una más y la de abajo una menos.
Posiblemente el libro subió de la charola de abajo. ¿Motivo? Je ne sais pas.</text>
  </threadedComment>
  <threadedComment ref="S17" dT="2023-05-23T21:58:09.23" personId="{00000000-0000-0000-0000-000000000000}" id="{D7A4FC1F-7047-460E-B3E9-E6C986D345AD}">
    <text>Novedad en mesa</text>
  </threadedComment>
  <threadedComment ref="W17" dT="2023-05-23T22:00:19.50" personId="{00000000-0000-0000-0000-000000000000}" id="{5F8943AC-14B8-4B30-9B7C-0C4578E41E1E}">
    <text>Hay un libro de más en charola</text>
  </threadedComment>
  <threadedComment ref="I18" dT="2023-05-23T01:19:24.83" personId="{00000000-0000-0000-0000-000000000000}" id="{99155624-8468-4F80-B956-C19D0035A1B1}">
    <text>Entre esta charola y la de abajo, esta tiene una menos y la de abajo una más.
Posiblemente el libro bajó a la charola de abajo. ¿Motivo? Je ne sais pas.</text>
  </threadedComment>
  <threadedComment ref="Q18" dT="2023-05-23T21:53:48.16" personId="{00000000-0000-0000-0000-000000000000}" id="{C72CB219-4433-4CB3-9788-11A6E629563F}">
    <text>Novedad en mesa</text>
  </threadedComment>
  <threadedComment ref="S18" dT="2023-05-23T21:55:59.84" personId="{00000000-0000-0000-0000-000000000000}" id="{FC1489F5-066B-4248-A926-EB154C3F8935}">
    <text>Sixtos tiene el libro «3225-08»
Novedad en mesa</text>
  </threadedComment>
  <threadedComment ref="C21" dT="2023-05-22T23:51:50.19" personId="{00000000-0000-0000-0000-000000000000}" id="{B3F05CA3-7A16-4E05-8662-28FEFE7CE079}">
    <text>Libro en catalogación por cambio
«823-03»</text>
  </threadedComment>
  <threadedComment ref="G21" dT="2023-05-23T00:49:43.19" personId="{00000000-0000-0000-0000-000000000000}" id="{1F01CCFF-523A-44BD-A73E-7A43E1A3AD17}">
    <text>En catalogación por cambio
«958-99»</text>
  </threadedComment>
  <threadedComment ref="V21" dT="2023-05-23T00:14:31.22" personId="{00000000-0000-0000-0000-000000000000}" id="{B319D1E7-35C9-42F2-8EB6-E4A98F110184}">
    <text>Libro en catalogación
«41-13»</text>
  </threadedComment>
  <threadedComment ref="W21" dT="2023-05-23T00:11:51.85" personId="{00000000-0000-0000-0000-000000000000}" id="{5B40E156-6B34-4336-89B1-52BE8F3FC04B}">
    <text>Novedad en mesa</text>
  </threadedComment>
  <threadedComment ref="C22" dT="2023-05-22T23:52:22.47" personId="{00000000-0000-0000-0000-000000000000}" id="{786F7671-6C58-4E6E-B3DD-F7283F8CC5E7}">
    <text>Novedad en mesa</text>
  </threadedComment>
  <threadedComment ref="H22" dT="2023-05-22T23:42:18.67" personId="{00000000-0000-0000-0000-000000000000}" id="{893A0231-E9E5-4157-B165-47FA8231E5BC}">
    <text>Libro no encontrado en charola
«178-13»</text>
  </threadedComment>
  <threadedComment ref="N24" dT="2023-05-23T00:27:01.96" personId="{00000000-0000-0000-0000-000000000000}" id="{47B28D1A-C9F6-4B6B-A136-0E5990719256}">
    <text>Novedad en mesa</text>
  </threadedComment>
  <threadedComment ref="O27" dT="2023-05-23T00:26:42.32" personId="{00000000-0000-0000-0000-000000000000}" id="{BB9EED91-12DB-41A3-9321-848D6A2D68DE}">
    <text>Novedad en mesa</text>
  </threadedComment>
  <threadedComment ref="N28" dT="2023-05-22T23:44:50.61" personId="{00000000-0000-0000-0000-000000000000}" id="{042577A9-4271-41C3-AF5F-D490274DF254}">
    <text>Libro en restauración (se encuentra en sala) por AlexV
«2394-99»</text>
  </threadedComment>
  <threadedComment ref="O28" dT="2023-05-23T00:25:43.18" personId="{00000000-0000-0000-0000-000000000000}" id="{78691124-10C1-49CB-9268-F61093A31DDF}">
    <text>Novedad en mesa</text>
  </threadedComment>
  <threadedComment ref="M29" dT="2023-05-23T00:46:15.27" personId="{00000000-0000-0000-0000-000000000000}" id="{45DE5695-E480-4716-878D-6B58E06F9EAB}">
    <text>Sixtos tiene el libro
«483-21»</text>
  </threadedComment>
  <threadedComment ref="M32" dT="2023-05-22T23:31:18.41" personId="{00000000-0000-0000-0000-000000000000}" id="{E023869D-A999-48C4-91EE-7CA5855040F6}">
    <text>Libro aislado por microorganismos
«939-94»</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BUB10501"/>
  <sheetViews>
    <sheetView tabSelected="1" topLeftCell="B1" zoomScale="80" zoomScaleNormal="80" workbookViewId="0">
      <pane ySplit="1" topLeftCell="A4673" activePane="bottomLeft" state="frozen"/>
      <selection pane="bottomLeft" activeCell="M4685" sqref="M4685"/>
    </sheetView>
  </sheetViews>
  <sheetFormatPr baseColWidth="10" defaultRowHeight="15" x14ac:dyDescent="0.25"/>
  <cols>
    <col min="1" max="1" width="5.7109375" style="20" customWidth="1"/>
    <col min="2" max="3" width="7.7109375" style="20" customWidth="1"/>
    <col min="4" max="4" width="6.85546875" style="20" hidden="1" customWidth="1"/>
    <col min="5" max="5" width="7.7109375" style="20" customWidth="1"/>
    <col min="6" max="6" width="65.7109375" style="31" customWidth="1"/>
    <col min="7" max="7" width="35.7109375" style="55" customWidth="1"/>
    <col min="8" max="8" width="14.7109375" style="31" customWidth="1"/>
    <col min="9" max="9" width="30.7109375" style="31" customWidth="1"/>
    <col min="10" max="10" width="12.7109375" style="55" customWidth="1"/>
    <col min="11" max="11" width="27.7109375" style="24" customWidth="1"/>
    <col min="12" max="12" width="14.7109375" style="31" customWidth="1"/>
    <col min="13" max="13" width="30.7109375" style="31" customWidth="1"/>
    <col min="14" max="14" width="14.7109375" style="20" customWidth="1"/>
    <col min="15" max="15" width="37.7109375" style="20" customWidth="1"/>
    <col min="16" max="16" width="20.7109375" style="20" customWidth="1"/>
    <col min="17" max="16384" width="11.42578125" style="20"/>
  </cols>
  <sheetData>
    <row r="1" spans="1:16" s="55" customFormat="1" ht="31.5" x14ac:dyDescent="0.25">
      <c r="A1" s="55" t="s">
        <v>35505</v>
      </c>
      <c r="B1" s="5" t="s">
        <v>33019</v>
      </c>
      <c r="C1" s="5" t="s">
        <v>33020</v>
      </c>
      <c r="D1" s="25" t="s">
        <v>33214</v>
      </c>
      <c r="E1" s="25" t="s">
        <v>32999</v>
      </c>
      <c r="F1" s="25" t="s">
        <v>33273</v>
      </c>
      <c r="G1" s="25" t="s">
        <v>0</v>
      </c>
      <c r="H1" s="25" t="s">
        <v>35022</v>
      </c>
      <c r="I1" s="25" t="s">
        <v>1</v>
      </c>
      <c r="J1" s="25" t="s">
        <v>34992</v>
      </c>
      <c r="K1" s="25" t="s">
        <v>2</v>
      </c>
      <c r="L1" s="25" t="s">
        <v>33272</v>
      </c>
      <c r="M1" s="74" t="s">
        <v>35021</v>
      </c>
      <c r="N1" s="25" t="s">
        <v>31417</v>
      </c>
      <c r="O1" s="25" t="s">
        <v>31823</v>
      </c>
      <c r="P1" s="25" t="s">
        <v>33274</v>
      </c>
    </row>
    <row r="2" spans="1:16" ht="30" x14ac:dyDescent="0.25">
      <c r="A2" s="199"/>
      <c r="B2" s="75">
        <v>27</v>
      </c>
      <c r="C2" s="75">
        <v>1</v>
      </c>
      <c r="D2" s="5" t="str">
        <f>NARRATIVA[[#This Row],[Columna]] &amp; "," &amp; NARRATIVA[[#This Row],[Charola]]</f>
        <v>27,1</v>
      </c>
      <c r="E2" s="5" t="str">
        <f t="shared" ref="E2:E65" si="0">(ROW() - 1) &amp; CHAR(10)</f>
        <v xml:space="preserve">1
</v>
      </c>
      <c r="F2" s="4" t="s">
        <v>13822</v>
      </c>
      <c r="G2" s="4" t="s">
        <v>36326</v>
      </c>
      <c r="H2" s="4" t="s">
        <v>18422</v>
      </c>
      <c r="I2" s="4" t="s">
        <v>7025</v>
      </c>
      <c r="J2" s="5">
        <v>2009</v>
      </c>
      <c r="K2" s="4" t="s">
        <v>13749</v>
      </c>
      <c r="L2" s="30" t="s">
        <v>26777</v>
      </c>
      <c r="M2" s="156" t="s">
        <v>7025</v>
      </c>
      <c r="N2" s="5" t="s">
        <v>31418</v>
      </c>
      <c r="O2" s="3"/>
      <c r="P2" s="4" t="s">
        <v>33009</v>
      </c>
    </row>
    <row r="3" spans="1:16" ht="30" x14ac:dyDescent="0.25">
      <c r="A3" s="199"/>
      <c r="B3" s="75">
        <v>27</v>
      </c>
      <c r="C3" s="75">
        <v>1</v>
      </c>
      <c r="D3" s="5" t="str">
        <f>NARRATIVA[[#This Row],[Columna]] &amp; "," &amp; NARRATIVA[[#This Row],[Charola]]</f>
        <v>27,1</v>
      </c>
      <c r="E3" s="5" t="str">
        <f t="shared" si="0"/>
        <v xml:space="preserve">2
</v>
      </c>
      <c r="F3" s="4" t="s">
        <v>36006</v>
      </c>
      <c r="G3" s="4" t="s">
        <v>35043</v>
      </c>
      <c r="H3" s="4" t="s">
        <v>18422</v>
      </c>
      <c r="I3" s="4" t="s">
        <v>323</v>
      </c>
      <c r="J3" s="5">
        <v>1987</v>
      </c>
      <c r="K3" s="4" t="s">
        <v>30382</v>
      </c>
      <c r="L3" s="30" t="s">
        <v>30383</v>
      </c>
      <c r="M3" s="156" t="s">
        <v>14372</v>
      </c>
      <c r="N3" s="5" t="s">
        <v>31418</v>
      </c>
      <c r="O3" s="3"/>
      <c r="P3" s="4" t="s">
        <v>33009</v>
      </c>
    </row>
    <row r="4" spans="1:16" ht="30" x14ac:dyDescent="0.25">
      <c r="A4" s="199"/>
      <c r="B4" s="75">
        <v>27</v>
      </c>
      <c r="C4" s="75">
        <v>1</v>
      </c>
      <c r="D4" s="5" t="str">
        <f>NARRATIVA[[#This Row],[Columna]] &amp; "," &amp; NARRATIVA[[#This Row],[Charola]]</f>
        <v>27,1</v>
      </c>
      <c r="E4" s="5" t="str">
        <f t="shared" si="0"/>
        <v xml:space="preserve">3
</v>
      </c>
      <c r="F4" s="4" t="s">
        <v>32783</v>
      </c>
      <c r="G4" s="4" t="s">
        <v>36326</v>
      </c>
      <c r="H4" s="4" t="s">
        <v>18422</v>
      </c>
      <c r="I4" s="4" t="s">
        <v>7025</v>
      </c>
      <c r="J4" s="5">
        <v>2013</v>
      </c>
      <c r="K4" s="4" t="s">
        <v>32784</v>
      </c>
      <c r="L4" s="30" t="s">
        <v>32785</v>
      </c>
      <c r="M4" s="156" t="s">
        <v>7025</v>
      </c>
      <c r="N4" s="5" t="s">
        <v>31418</v>
      </c>
      <c r="O4" s="3"/>
      <c r="P4" s="4" t="s">
        <v>33009</v>
      </c>
    </row>
    <row r="5" spans="1:16" ht="30" x14ac:dyDescent="0.25">
      <c r="A5" s="199"/>
      <c r="B5" s="75">
        <v>27</v>
      </c>
      <c r="C5" s="75">
        <v>1</v>
      </c>
      <c r="D5" s="5" t="str">
        <f>NARRATIVA[[#This Row],[Columna]] &amp; "," &amp; NARRATIVA[[#This Row],[Charola]]</f>
        <v>27,1</v>
      </c>
      <c r="E5" s="5" t="str">
        <f t="shared" si="0"/>
        <v xml:space="preserve">4
</v>
      </c>
      <c r="F5" s="4" t="s">
        <v>26778</v>
      </c>
      <c r="G5" s="4" t="s">
        <v>35044</v>
      </c>
      <c r="H5" s="4" t="s">
        <v>35991</v>
      </c>
      <c r="I5" s="4" t="s">
        <v>26779</v>
      </c>
      <c r="J5" s="5">
        <v>1999</v>
      </c>
      <c r="K5" s="4" t="s">
        <v>13988</v>
      </c>
      <c r="L5" s="30" t="s">
        <v>30561</v>
      </c>
      <c r="M5" s="156" t="s">
        <v>35030</v>
      </c>
      <c r="N5" s="5" t="s">
        <v>31433</v>
      </c>
      <c r="O5" s="3"/>
      <c r="P5" s="4" t="s">
        <v>33009</v>
      </c>
    </row>
    <row r="6" spans="1:16" ht="30" x14ac:dyDescent="0.25">
      <c r="A6" s="199"/>
      <c r="B6" s="75">
        <v>27</v>
      </c>
      <c r="C6" s="75">
        <v>1</v>
      </c>
      <c r="D6" s="5" t="str">
        <f>NARRATIVA[[#This Row],[Columna]] &amp; "," &amp; NARRATIVA[[#This Row],[Charola]]</f>
        <v>27,1</v>
      </c>
      <c r="E6" s="5" t="str">
        <f t="shared" si="0"/>
        <v xml:space="preserve">5
</v>
      </c>
      <c r="F6" s="4" t="s">
        <v>13734</v>
      </c>
      <c r="G6" s="4" t="s">
        <v>35045</v>
      </c>
      <c r="H6" s="4" t="s">
        <v>18422</v>
      </c>
      <c r="I6" s="4" t="s">
        <v>240</v>
      </c>
      <c r="J6" s="5">
        <v>2011</v>
      </c>
      <c r="K6" s="4" t="s">
        <v>13735</v>
      </c>
      <c r="L6" s="30" t="s">
        <v>26780</v>
      </c>
      <c r="M6" s="156" t="s">
        <v>35027</v>
      </c>
      <c r="N6" s="5" t="s">
        <v>31418</v>
      </c>
      <c r="O6" s="3"/>
      <c r="P6" s="4" t="s">
        <v>33009</v>
      </c>
    </row>
    <row r="7" spans="1:16" ht="30" x14ac:dyDescent="0.25">
      <c r="A7" s="199"/>
      <c r="B7" s="75">
        <v>27</v>
      </c>
      <c r="C7" s="75">
        <v>1</v>
      </c>
      <c r="D7" s="75" t="str">
        <f>NARRATIVA[[#This Row],[Columna]] &amp; "," &amp; NARRATIVA[[#This Row],[Charola]]</f>
        <v>27,1</v>
      </c>
      <c r="E7" s="212" t="str">
        <f t="shared" si="0"/>
        <v xml:space="preserve">6
</v>
      </c>
      <c r="F7" s="2" t="s">
        <v>13734</v>
      </c>
      <c r="G7" s="103" t="s">
        <v>35045</v>
      </c>
      <c r="H7" s="4" t="s">
        <v>18422</v>
      </c>
      <c r="I7" s="4" t="s">
        <v>240</v>
      </c>
      <c r="J7" s="5">
        <v>2011</v>
      </c>
      <c r="K7" s="4" t="s">
        <v>34539</v>
      </c>
      <c r="L7" s="30" t="s">
        <v>26781</v>
      </c>
      <c r="M7" s="156" t="s">
        <v>35027</v>
      </c>
      <c r="N7" s="5" t="s">
        <v>31418</v>
      </c>
      <c r="O7" s="3"/>
      <c r="P7" s="4" t="s">
        <v>33009</v>
      </c>
    </row>
    <row r="8" spans="1:16" ht="30" x14ac:dyDescent="0.25">
      <c r="A8" s="199"/>
      <c r="B8" s="75">
        <v>27</v>
      </c>
      <c r="C8" s="75">
        <v>1</v>
      </c>
      <c r="D8" s="5" t="str">
        <f>NARRATIVA[[#This Row],[Columna]] &amp; "," &amp; NARRATIVA[[#This Row],[Charola]]</f>
        <v>27,1</v>
      </c>
      <c r="E8" s="5" t="str">
        <f t="shared" si="0"/>
        <v xml:space="preserve">7
</v>
      </c>
      <c r="F8" s="2" t="s">
        <v>3</v>
      </c>
      <c r="G8" s="4" t="s">
        <v>35046</v>
      </c>
      <c r="H8" s="4" t="s">
        <v>32817</v>
      </c>
      <c r="I8" s="4" t="s">
        <v>5</v>
      </c>
      <c r="J8" s="5">
        <v>1999</v>
      </c>
      <c r="K8" s="3" t="s">
        <v>8424</v>
      </c>
      <c r="L8" s="30" t="s">
        <v>26782</v>
      </c>
      <c r="M8" s="156" t="s">
        <v>35027</v>
      </c>
      <c r="N8" s="5" t="s">
        <v>31418</v>
      </c>
      <c r="O8" s="3"/>
      <c r="P8" s="4" t="s">
        <v>33009</v>
      </c>
    </row>
    <row r="9" spans="1:16" ht="30" x14ac:dyDescent="0.25">
      <c r="A9" s="199"/>
      <c r="B9" s="75">
        <v>27</v>
      </c>
      <c r="C9" s="75">
        <v>1</v>
      </c>
      <c r="D9" s="5" t="str">
        <f>NARRATIVA[[#This Row],[Columna]] &amp; "," &amp; NARRATIVA[[#This Row],[Charola]]</f>
        <v>27,1</v>
      </c>
      <c r="E9" s="5" t="str">
        <f t="shared" si="0"/>
        <v xml:space="preserve">8
</v>
      </c>
      <c r="F9" s="2" t="s">
        <v>32294</v>
      </c>
      <c r="G9" s="4" t="s">
        <v>35047</v>
      </c>
      <c r="H9" s="4" t="s">
        <v>18422</v>
      </c>
      <c r="I9" s="23" t="s">
        <v>34691</v>
      </c>
      <c r="J9" s="5">
        <v>1976</v>
      </c>
      <c r="K9" s="3" t="s">
        <v>32297</v>
      </c>
      <c r="L9" s="30" t="s">
        <v>32300</v>
      </c>
      <c r="M9" s="156" t="s">
        <v>35031</v>
      </c>
      <c r="N9" s="5" t="s">
        <v>31418</v>
      </c>
      <c r="O9" s="3"/>
      <c r="P9" s="4" t="s">
        <v>33009</v>
      </c>
    </row>
    <row r="10" spans="1:16" ht="30" x14ac:dyDescent="0.25">
      <c r="A10" s="199"/>
      <c r="B10" s="75">
        <v>27</v>
      </c>
      <c r="C10" s="75">
        <v>1</v>
      </c>
      <c r="D10" s="5" t="str">
        <f>NARRATIVA[[#This Row],[Columna]] &amp; "," &amp; NARRATIVA[[#This Row],[Charola]]</f>
        <v>27,1</v>
      </c>
      <c r="E10" s="5" t="str">
        <f t="shared" si="0"/>
        <v xml:space="preserve">9
</v>
      </c>
      <c r="F10" s="2" t="s">
        <v>32295</v>
      </c>
      <c r="G10" s="4" t="s">
        <v>35047</v>
      </c>
      <c r="H10" s="4" t="s">
        <v>18422</v>
      </c>
      <c r="I10" s="4" t="s">
        <v>34691</v>
      </c>
      <c r="J10" s="5">
        <v>1976</v>
      </c>
      <c r="K10" s="225" t="s">
        <v>32298</v>
      </c>
      <c r="L10" s="30" t="s">
        <v>32301</v>
      </c>
      <c r="M10" s="156" t="s">
        <v>35031</v>
      </c>
      <c r="N10" s="5" t="s">
        <v>31418</v>
      </c>
      <c r="O10" s="3"/>
      <c r="P10" s="4" t="s">
        <v>33009</v>
      </c>
    </row>
    <row r="11" spans="1:16" ht="30" x14ac:dyDescent="0.25">
      <c r="A11" s="199"/>
      <c r="B11" s="75">
        <v>27</v>
      </c>
      <c r="C11" s="75">
        <v>1</v>
      </c>
      <c r="D11" s="5" t="str">
        <f>NARRATIVA[[#This Row],[Columna]] &amp; "," &amp; NARRATIVA[[#This Row],[Charola]]</f>
        <v>27,1</v>
      </c>
      <c r="E11" s="5" t="str">
        <f t="shared" si="0"/>
        <v xml:space="preserve">10
</v>
      </c>
      <c r="F11" s="2" t="s">
        <v>32296</v>
      </c>
      <c r="G11" s="4" t="s">
        <v>35047</v>
      </c>
      <c r="H11" s="4" t="s">
        <v>18422</v>
      </c>
      <c r="I11" s="4" t="s">
        <v>34691</v>
      </c>
      <c r="J11" s="5">
        <v>1976</v>
      </c>
      <c r="K11" s="3" t="s">
        <v>32299</v>
      </c>
      <c r="L11" s="30" t="s">
        <v>32302</v>
      </c>
      <c r="M11" s="156" t="s">
        <v>35031</v>
      </c>
      <c r="N11" s="5" t="s">
        <v>31418</v>
      </c>
      <c r="O11" s="3"/>
      <c r="P11" s="4" t="s">
        <v>33009</v>
      </c>
    </row>
    <row r="12" spans="1:16" ht="30" x14ac:dyDescent="0.25">
      <c r="A12" s="199"/>
      <c r="B12" s="75">
        <v>27</v>
      </c>
      <c r="C12" s="75">
        <v>1</v>
      </c>
      <c r="D12" s="5" t="str">
        <f>NARRATIVA[[#This Row],[Columna]] &amp; "," &amp; NARRATIVA[[#This Row],[Charola]]</f>
        <v>27,1</v>
      </c>
      <c r="E12" s="5" t="str">
        <f t="shared" si="0"/>
        <v xml:space="preserve">11
</v>
      </c>
      <c r="F12" s="2" t="s">
        <v>26783</v>
      </c>
      <c r="G12" s="4" t="s">
        <v>35048</v>
      </c>
      <c r="H12" s="4" t="s">
        <v>18422</v>
      </c>
      <c r="I12" s="23" t="s">
        <v>6</v>
      </c>
      <c r="J12" s="5">
        <v>1987</v>
      </c>
      <c r="K12" s="4" t="s">
        <v>8425</v>
      </c>
      <c r="L12" s="30" t="s">
        <v>26784</v>
      </c>
      <c r="M12" s="156" t="s">
        <v>35027</v>
      </c>
      <c r="N12" s="5" t="s">
        <v>31418</v>
      </c>
      <c r="O12" s="3"/>
      <c r="P12" s="4" t="s">
        <v>33009</v>
      </c>
    </row>
    <row r="13" spans="1:16" ht="30" x14ac:dyDescent="0.25">
      <c r="A13" s="199"/>
      <c r="B13" s="75">
        <v>27</v>
      </c>
      <c r="C13" s="75">
        <v>1</v>
      </c>
      <c r="D13" s="5" t="str">
        <f>NARRATIVA[[#This Row],[Columna]] &amp; "," &amp; NARRATIVA[[#This Row],[Charola]]</f>
        <v>27,1</v>
      </c>
      <c r="E13" s="5" t="str">
        <f t="shared" si="0"/>
        <v xml:space="preserve">12
</v>
      </c>
      <c r="F13" s="2" t="s">
        <v>26785</v>
      </c>
      <c r="G13" s="4" t="s">
        <v>35049</v>
      </c>
      <c r="H13" s="4" t="s">
        <v>18422</v>
      </c>
      <c r="I13" s="4" t="s">
        <v>312</v>
      </c>
      <c r="J13" s="5">
        <v>2002</v>
      </c>
      <c r="K13" s="4" t="s">
        <v>8426</v>
      </c>
      <c r="L13" s="30" t="s">
        <v>26786</v>
      </c>
      <c r="M13" s="156" t="s">
        <v>35027</v>
      </c>
      <c r="N13" s="5" t="s">
        <v>31418</v>
      </c>
      <c r="O13" s="3"/>
      <c r="P13" s="4" t="s">
        <v>33009</v>
      </c>
    </row>
    <row r="14" spans="1:16" ht="30" x14ac:dyDescent="0.25">
      <c r="A14" s="199"/>
      <c r="B14" s="75">
        <v>27</v>
      </c>
      <c r="C14" s="75">
        <v>1</v>
      </c>
      <c r="D14" s="5" t="str">
        <f>NARRATIVA[[#This Row],[Columna]] &amp; "," &amp; NARRATIVA[[#This Row],[Charola]]</f>
        <v>27,1</v>
      </c>
      <c r="E14" s="5" t="str">
        <f t="shared" si="0"/>
        <v xml:space="preserve">13
</v>
      </c>
      <c r="F14" s="2" t="s">
        <v>14122</v>
      </c>
      <c r="G14" s="4" t="s">
        <v>36326</v>
      </c>
      <c r="H14" s="4" t="s">
        <v>18422</v>
      </c>
      <c r="I14" s="23" t="s">
        <v>7025</v>
      </c>
      <c r="J14" s="5">
        <v>2015</v>
      </c>
      <c r="K14" s="4" t="s">
        <v>14123</v>
      </c>
      <c r="L14" s="30" t="s">
        <v>26787</v>
      </c>
      <c r="M14" s="156" t="s">
        <v>7025</v>
      </c>
      <c r="N14" s="5" t="s">
        <v>31418</v>
      </c>
      <c r="O14" s="3"/>
      <c r="P14" s="4" t="s">
        <v>33009</v>
      </c>
    </row>
    <row r="15" spans="1:16" ht="30" x14ac:dyDescent="0.25">
      <c r="A15" s="199"/>
      <c r="B15" s="75">
        <v>27</v>
      </c>
      <c r="C15" s="75">
        <v>1</v>
      </c>
      <c r="D15" s="75" t="str">
        <f>NARRATIVA[[#This Row],[Columna]] &amp; "," &amp; NARRATIVA[[#This Row],[Charola]]</f>
        <v>27,1</v>
      </c>
      <c r="E15" s="212" t="str">
        <f t="shared" si="0"/>
        <v xml:space="preserve">14
</v>
      </c>
      <c r="F15" s="2" t="s">
        <v>33414</v>
      </c>
      <c r="G15" s="103" t="s">
        <v>36326</v>
      </c>
      <c r="H15" s="4" t="s">
        <v>32817</v>
      </c>
      <c r="I15" s="4" t="s">
        <v>34684</v>
      </c>
      <c r="J15" s="5">
        <v>1988</v>
      </c>
      <c r="K15" s="4" t="s">
        <v>8428</v>
      </c>
      <c r="L15" s="30" t="s">
        <v>26789</v>
      </c>
      <c r="M15" s="156" t="s">
        <v>35027</v>
      </c>
      <c r="N15" s="5" t="s">
        <v>31418</v>
      </c>
      <c r="O15" s="3"/>
      <c r="P15" s="4" t="s">
        <v>33009</v>
      </c>
    </row>
    <row r="16" spans="1:16" ht="30" x14ac:dyDescent="0.25">
      <c r="A16" s="199"/>
      <c r="B16" s="75">
        <v>27</v>
      </c>
      <c r="C16" s="75">
        <v>1</v>
      </c>
      <c r="D16" s="5" t="str">
        <f>NARRATIVA[[#This Row],[Columna]] &amp; "," &amp; NARRATIVA[[#This Row],[Charola]]</f>
        <v>27,1</v>
      </c>
      <c r="E16" s="5" t="str">
        <f t="shared" si="0"/>
        <v xml:space="preserve">15
</v>
      </c>
      <c r="F16" s="2" t="s">
        <v>33415</v>
      </c>
      <c r="G16" s="4" t="s">
        <v>36326</v>
      </c>
      <c r="H16" s="4" t="s">
        <v>32817</v>
      </c>
      <c r="I16" s="4" t="s">
        <v>34684</v>
      </c>
      <c r="J16" s="5">
        <v>1988</v>
      </c>
      <c r="K16" s="4" t="s">
        <v>8429</v>
      </c>
      <c r="L16" s="30" t="s">
        <v>26790</v>
      </c>
      <c r="M16" s="156" t="s">
        <v>35027</v>
      </c>
      <c r="N16" s="5" t="s">
        <v>31418</v>
      </c>
      <c r="O16" s="3"/>
      <c r="P16" s="4" t="s">
        <v>33009</v>
      </c>
    </row>
    <row r="17" spans="1:16" ht="30" x14ac:dyDescent="0.25">
      <c r="A17" s="199"/>
      <c r="B17" s="75">
        <v>27</v>
      </c>
      <c r="C17" s="75">
        <v>1</v>
      </c>
      <c r="D17" s="5" t="str">
        <f>NARRATIVA[[#This Row],[Columna]] &amp; "," &amp; NARRATIVA[[#This Row],[Charola]]</f>
        <v>27,1</v>
      </c>
      <c r="E17" s="5" t="str">
        <f t="shared" si="0"/>
        <v xml:space="preserve">16
</v>
      </c>
      <c r="F17" s="2" t="s">
        <v>36007</v>
      </c>
      <c r="G17" s="4" t="s">
        <v>36326</v>
      </c>
      <c r="H17" s="4" t="s">
        <v>32817</v>
      </c>
      <c r="I17" s="4" t="s">
        <v>34684</v>
      </c>
      <c r="J17" s="5">
        <v>1988</v>
      </c>
      <c r="K17" s="4" t="s">
        <v>8430</v>
      </c>
      <c r="L17" s="30" t="s">
        <v>26791</v>
      </c>
      <c r="M17" s="156" t="s">
        <v>35027</v>
      </c>
      <c r="N17" s="5" t="s">
        <v>31418</v>
      </c>
      <c r="O17" s="3"/>
      <c r="P17" s="4" t="s">
        <v>33009</v>
      </c>
    </row>
    <row r="18" spans="1:16" ht="30" x14ac:dyDescent="0.25">
      <c r="A18" s="199"/>
      <c r="B18" s="75">
        <v>27</v>
      </c>
      <c r="C18" s="75">
        <v>1</v>
      </c>
      <c r="D18" s="5" t="str">
        <f>NARRATIVA[[#This Row],[Columna]] &amp; "," &amp; NARRATIVA[[#This Row],[Charola]]</f>
        <v>27,1</v>
      </c>
      <c r="E18" s="5" t="str">
        <f t="shared" si="0"/>
        <v xml:space="preserve">17
</v>
      </c>
      <c r="F18" s="2" t="s">
        <v>36008</v>
      </c>
      <c r="G18" s="4" t="s">
        <v>36326</v>
      </c>
      <c r="H18" s="4" t="s">
        <v>32817</v>
      </c>
      <c r="I18" s="4" t="s">
        <v>34684</v>
      </c>
      <c r="J18" s="5">
        <v>1988</v>
      </c>
      <c r="K18" s="4" t="s">
        <v>8431</v>
      </c>
      <c r="L18" s="30" t="s">
        <v>26792</v>
      </c>
      <c r="M18" s="156" t="s">
        <v>35027</v>
      </c>
      <c r="N18" s="5" t="s">
        <v>31418</v>
      </c>
      <c r="O18" s="3" t="s">
        <v>32745</v>
      </c>
      <c r="P18" s="4" t="s">
        <v>33009</v>
      </c>
    </row>
    <row r="19" spans="1:16" ht="30" x14ac:dyDescent="0.25">
      <c r="A19" s="199"/>
      <c r="B19" s="75">
        <v>27</v>
      </c>
      <c r="C19" s="75">
        <v>1</v>
      </c>
      <c r="D19" s="5" t="str">
        <f>NARRATIVA[[#This Row],[Columna]] &amp; "," &amp; NARRATIVA[[#This Row],[Charola]]</f>
        <v>27,1</v>
      </c>
      <c r="E19" s="5" t="str">
        <f t="shared" si="0"/>
        <v xml:space="preserve">18
</v>
      </c>
      <c r="F19" s="2" t="s">
        <v>36009</v>
      </c>
      <c r="G19" s="4" t="s">
        <v>36326</v>
      </c>
      <c r="H19" s="4" t="s">
        <v>32817</v>
      </c>
      <c r="I19" s="4" t="s">
        <v>34684</v>
      </c>
      <c r="J19" s="5">
        <v>1988</v>
      </c>
      <c r="K19" s="4" t="s">
        <v>8432</v>
      </c>
      <c r="L19" s="30" t="s">
        <v>26793</v>
      </c>
      <c r="M19" s="156" t="s">
        <v>35027</v>
      </c>
      <c r="N19" s="5" t="s">
        <v>31418</v>
      </c>
      <c r="O19" s="3"/>
      <c r="P19" s="4" t="s">
        <v>33009</v>
      </c>
    </row>
    <row r="20" spans="1:16" ht="45" x14ac:dyDescent="0.25">
      <c r="A20" s="199"/>
      <c r="B20" s="75">
        <v>27</v>
      </c>
      <c r="C20" s="75">
        <v>1</v>
      </c>
      <c r="D20" s="5" t="str">
        <f>NARRATIVA[[#This Row],[Columna]] &amp; "," &amp; NARRATIVA[[#This Row],[Charola]]</f>
        <v>27,1</v>
      </c>
      <c r="E20" s="5" t="str">
        <f t="shared" si="0"/>
        <v xml:space="preserve">19
</v>
      </c>
      <c r="F20" s="2" t="s">
        <v>31014</v>
      </c>
      <c r="G20" s="4" t="s">
        <v>36326</v>
      </c>
      <c r="H20" s="4" t="s">
        <v>32817</v>
      </c>
      <c r="I20" s="4" t="s">
        <v>34684</v>
      </c>
      <c r="J20" s="5">
        <v>1988</v>
      </c>
      <c r="K20" s="4" t="s">
        <v>8433</v>
      </c>
      <c r="L20" s="30" t="s">
        <v>26794</v>
      </c>
      <c r="M20" s="156" t="s">
        <v>35027</v>
      </c>
      <c r="N20" s="5" t="s">
        <v>31418</v>
      </c>
      <c r="O20" s="3"/>
      <c r="P20" s="4" t="s">
        <v>33009</v>
      </c>
    </row>
    <row r="21" spans="1:16" ht="30" x14ac:dyDescent="0.25">
      <c r="A21" s="199"/>
      <c r="B21" s="75">
        <v>27</v>
      </c>
      <c r="C21" s="75">
        <v>1</v>
      </c>
      <c r="D21" s="5" t="str">
        <f>NARRATIVA[[#This Row],[Columna]] &amp; "," &amp; NARRATIVA[[#This Row],[Charola]]</f>
        <v>27,1</v>
      </c>
      <c r="E21" s="5" t="str">
        <f t="shared" si="0"/>
        <v xml:space="preserve">20
</v>
      </c>
      <c r="F21" s="2" t="s">
        <v>7</v>
      </c>
      <c r="G21" s="4" t="s">
        <v>35050</v>
      </c>
      <c r="H21" s="4" t="s">
        <v>18422</v>
      </c>
      <c r="I21" s="4" t="s">
        <v>18340</v>
      </c>
      <c r="J21" s="5">
        <v>1981</v>
      </c>
      <c r="K21" s="4" t="s">
        <v>8427</v>
      </c>
      <c r="L21" s="30" t="s">
        <v>26788</v>
      </c>
      <c r="M21" s="156" t="s">
        <v>35032</v>
      </c>
      <c r="N21" s="5" t="s">
        <v>31418</v>
      </c>
      <c r="O21" s="3"/>
      <c r="P21" s="4" t="s">
        <v>33009</v>
      </c>
    </row>
    <row r="22" spans="1:16" ht="30" x14ac:dyDescent="0.25">
      <c r="A22" s="199"/>
      <c r="B22" s="75">
        <v>27</v>
      </c>
      <c r="C22" s="75">
        <v>1</v>
      </c>
      <c r="D22" s="5" t="str">
        <f>NARRATIVA[[#This Row],[Columna]] &amp; "," &amp; NARRATIVA[[#This Row],[Charola]]</f>
        <v>27,1</v>
      </c>
      <c r="E22" s="5" t="str">
        <f t="shared" si="0"/>
        <v xml:space="preserve">21
</v>
      </c>
      <c r="F22" s="2" t="s">
        <v>9</v>
      </c>
      <c r="G22" s="4" t="s">
        <v>35051</v>
      </c>
      <c r="H22" s="4" t="s">
        <v>18422</v>
      </c>
      <c r="I22" s="4" t="s">
        <v>34680</v>
      </c>
      <c r="J22" s="5">
        <v>1966</v>
      </c>
      <c r="K22" s="4" t="s">
        <v>8434</v>
      </c>
      <c r="L22" s="30" t="s">
        <v>26795</v>
      </c>
      <c r="M22" s="156" t="s">
        <v>35033</v>
      </c>
      <c r="N22" s="5" t="s">
        <v>31418</v>
      </c>
      <c r="O22" s="3"/>
      <c r="P22" s="4" t="s">
        <v>33009</v>
      </c>
    </row>
    <row r="23" spans="1:16" ht="30" x14ac:dyDescent="0.25">
      <c r="A23" s="199"/>
      <c r="B23" s="75">
        <v>27</v>
      </c>
      <c r="C23" s="75">
        <v>1</v>
      </c>
      <c r="D23" s="5" t="str">
        <f>NARRATIVA[[#This Row],[Columna]] &amp; "," &amp; NARRATIVA[[#This Row],[Charola]]</f>
        <v>27,1</v>
      </c>
      <c r="E23" s="5" t="str">
        <f t="shared" si="0"/>
        <v xml:space="preserve">22
</v>
      </c>
      <c r="F23" s="2" t="s">
        <v>10</v>
      </c>
      <c r="G23" s="4" t="s">
        <v>35052</v>
      </c>
      <c r="H23" s="4" t="s">
        <v>32817</v>
      </c>
      <c r="I23" s="4" t="s">
        <v>34681</v>
      </c>
      <c r="J23" s="5">
        <v>1989</v>
      </c>
      <c r="K23" s="4" t="s">
        <v>8435</v>
      </c>
      <c r="L23" s="30" t="s">
        <v>26796</v>
      </c>
      <c r="M23" s="156" t="s">
        <v>35034</v>
      </c>
      <c r="N23" s="5" t="s">
        <v>31418</v>
      </c>
      <c r="O23" s="3"/>
      <c r="P23" s="4" t="s">
        <v>33009</v>
      </c>
    </row>
    <row r="24" spans="1:16" ht="30" x14ac:dyDescent="0.25">
      <c r="A24" s="199"/>
      <c r="B24" s="75">
        <v>27</v>
      </c>
      <c r="C24" s="75">
        <v>1</v>
      </c>
      <c r="D24" s="5" t="str">
        <f>NARRATIVA[[#This Row],[Columna]] &amp; "," &amp; NARRATIVA[[#This Row],[Charola]]</f>
        <v>27,1</v>
      </c>
      <c r="E24" s="5" t="str">
        <f t="shared" si="0"/>
        <v xml:space="preserve">23
</v>
      </c>
      <c r="F24" s="2" t="s">
        <v>7634</v>
      </c>
      <c r="G24" s="4" t="s">
        <v>35052</v>
      </c>
      <c r="H24" s="4" t="s">
        <v>32817</v>
      </c>
      <c r="I24" s="4" t="s">
        <v>34681</v>
      </c>
      <c r="J24" s="5">
        <v>1989</v>
      </c>
      <c r="K24" s="4" t="s">
        <v>8436</v>
      </c>
      <c r="L24" s="30" t="s">
        <v>26797</v>
      </c>
      <c r="M24" s="156" t="s">
        <v>35035</v>
      </c>
      <c r="N24" s="30" t="s">
        <v>31418</v>
      </c>
      <c r="O24" s="3"/>
      <c r="P24" s="4" t="s">
        <v>33009</v>
      </c>
    </row>
    <row r="25" spans="1:16" ht="30" x14ac:dyDescent="0.25">
      <c r="A25" s="199"/>
      <c r="B25" s="75">
        <v>27</v>
      </c>
      <c r="C25" s="75">
        <v>1</v>
      </c>
      <c r="D25" s="5" t="str">
        <f>NARRATIVA[[#This Row],[Columna]] &amp; "," &amp; NARRATIVA[[#This Row],[Charola]]</f>
        <v>27,1</v>
      </c>
      <c r="E25" s="5" t="str">
        <f t="shared" si="0"/>
        <v xml:space="preserve">24
</v>
      </c>
      <c r="F25" s="2" t="s">
        <v>33586</v>
      </c>
      <c r="G25" s="4" t="s">
        <v>36326</v>
      </c>
      <c r="H25" s="4" t="s">
        <v>35991</v>
      </c>
      <c r="I25" s="4" t="s">
        <v>305</v>
      </c>
      <c r="J25" s="5">
        <v>1987</v>
      </c>
      <c r="K25" s="4" t="s">
        <v>32264</v>
      </c>
      <c r="L25" s="30" t="s">
        <v>30923</v>
      </c>
      <c r="M25" s="156" t="s">
        <v>35382</v>
      </c>
      <c r="N25" s="30" t="s">
        <v>31433</v>
      </c>
      <c r="O25" s="3"/>
      <c r="P25" s="4" t="s">
        <v>33009</v>
      </c>
    </row>
    <row r="26" spans="1:16" ht="30" x14ac:dyDescent="0.25">
      <c r="A26" s="199"/>
      <c r="B26" s="75">
        <v>27</v>
      </c>
      <c r="C26" s="75">
        <v>1</v>
      </c>
      <c r="D26" s="5" t="str">
        <f>NARRATIVA[[#This Row],[Columna]] &amp; "," &amp; NARRATIVA[[#This Row],[Charola]]</f>
        <v>27,1</v>
      </c>
      <c r="E26" s="5" t="str">
        <f t="shared" si="0"/>
        <v xml:space="preserve">25
</v>
      </c>
      <c r="F26" s="2" t="s">
        <v>11</v>
      </c>
      <c r="G26" s="4" t="s">
        <v>35053</v>
      </c>
      <c r="H26" s="4" t="s">
        <v>32817</v>
      </c>
      <c r="I26" s="4" t="s">
        <v>5</v>
      </c>
      <c r="J26" s="5">
        <v>2000</v>
      </c>
      <c r="K26" s="4" t="s">
        <v>8437</v>
      </c>
      <c r="L26" s="30" t="s">
        <v>26798</v>
      </c>
      <c r="M26" s="156" t="s">
        <v>35027</v>
      </c>
      <c r="N26" s="5" t="s">
        <v>31418</v>
      </c>
      <c r="O26" s="3"/>
      <c r="P26" s="4" t="s">
        <v>33009</v>
      </c>
    </row>
    <row r="27" spans="1:16" ht="30" x14ac:dyDescent="0.25">
      <c r="A27" s="199"/>
      <c r="B27" s="75">
        <v>27</v>
      </c>
      <c r="C27" s="75">
        <v>1</v>
      </c>
      <c r="D27" s="5" t="str">
        <f>NARRATIVA[[#This Row],[Columna]] &amp; "," &amp; NARRATIVA[[#This Row],[Charola]]</f>
        <v>27,1</v>
      </c>
      <c r="E27" s="5" t="str">
        <f t="shared" si="0"/>
        <v xml:space="preserve">26
</v>
      </c>
      <c r="F27" s="2" t="s">
        <v>31015</v>
      </c>
      <c r="G27" s="4" t="s">
        <v>35318</v>
      </c>
      <c r="H27" s="4" t="s">
        <v>32817</v>
      </c>
      <c r="I27" s="4" t="s">
        <v>34690</v>
      </c>
      <c r="J27" s="5">
        <v>2012</v>
      </c>
      <c r="K27" s="4" t="s">
        <v>11950</v>
      </c>
      <c r="L27" s="30" t="s">
        <v>26799</v>
      </c>
      <c r="M27" s="156" t="s">
        <v>35027</v>
      </c>
      <c r="N27" s="5" t="s">
        <v>31418</v>
      </c>
      <c r="O27" s="3"/>
      <c r="P27" s="4" t="s">
        <v>33009</v>
      </c>
    </row>
    <row r="28" spans="1:16" ht="30" x14ac:dyDescent="0.25">
      <c r="A28" s="199"/>
      <c r="B28" s="283">
        <v>27</v>
      </c>
      <c r="C28" s="283">
        <v>1</v>
      </c>
      <c r="D28" s="75" t="str">
        <f>NARRATIVA[[#This Row],[Columna]] &amp; "," &amp; NARRATIVA[[#This Row],[Charola]]</f>
        <v>27,1</v>
      </c>
      <c r="E28" s="284" t="str">
        <f t="shared" si="0"/>
        <v xml:space="preserve">27
</v>
      </c>
      <c r="F28" s="2" t="s">
        <v>34411</v>
      </c>
      <c r="G28" s="103" t="s">
        <v>35054</v>
      </c>
      <c r="H28" s="4" t="s">
        <v>35991</v>
      </c>
      <c r="I28" s="4" t="s">
        <v>30245</v>
      </c>
      <c r="J28" s="285">
        <v>1984</v>
      </c>
      <c r="K28" s="4" t="s">
        <v>31149</v>
      </c>
      <c r="L28" s="30" t="s">
        <v>31150</v>
      </c>
      <c r="M28" s="156" t="s">
        <v>35382</v>
      </c>
      <c r="N28" s="5" t="s">
        <v>31433</v>
      </c>
      <c r="O28" s="3"/>
      <c r="P28" s="4" t="s">
        <v>33009</v>
      </c>
    </row>
    <row r="29" spans="1:16" ht="30" x14ac:dyDescent="0.25">
      <c r="A29" s="199"/>
      <c r="B29" s="75">
        <v>27</v>
      </c>
      <c r="C29" s="75">
        <v>1</v>
      </c>
      <c r="D29" s="5" t="str">
        <f>NARRATIVA[[#This Row],[Columna]] &amp; "," &amp; NARRATIVA[[#This Row],[Charola]]</f>
        <v>27,1</v>
      </c>
      <c r="E29" s="5" t="str">
        <f t="shared" si="0"/>
        <v xml:space="preserve">28
</v>
      </c>
      <c r="F29" s="2" t="s">
        <v>12</v>
      </c>
      <c r="G29" s="4" t="s">
        <v>35055</v>
      </c>
      <c r="H29" s="4" t="s">
        <v>32817</v>
      </c>
      <c r="I29" s="4" t="s">
        <v>13</v>
      </c>
      <c r="J29" s="5">
        <v>2001</v>
      </c>
      <c r="K29" s="4" t="s">
        <v>8438</v>
      </c>
      <c r="L29" s="30" t="s">
        <v>26800</v>
      </c>
      <c r="M29" s="156" t="s">
        <v>35027</v>
      </c>
      <c r="N29" s="5" t="s">
        <v>31418</v>
      </c>
      <c r="O29" s="3"/>
      <c r="P29" s="4" t="s">
        <v>33009</v>
      </c>
    </row>
    <row r="30" spans="1:16" ht="30" x14ac:dyDescent="0.25">
      <c r="A30" s="199"/>
      <c r="B30" s="75">
        <v>27</v>
      </c>
      <c r="C30" s="75">
        <v>1</v>
      </c>
      <c r="D30" s="5" t="str">
        <f>NARRATIVA[[#This Row],[Columna]] &amp; "," &amp; NARRATIVA[[#This Row],[Charola]]</f>
        <v>27,1</v>
      </c>
      <c r="E30" s="5" t="str">
        <f t="shared" si="0"/>
        <v xml:space="preserve">29
</v>
      </c>
      <c r="F30" s="2" t="s">
        <v>36010</v>
      </c>
      <c r="G30" s="4" t="s">
        <v>35056</v>
      </c>
      <c r="H30" s="4" t="s">
        <v>18422</v>
      </c>
      <c r="I30" s="4" t="s">
        <v>323</v>
      </c>
      <c r="J30" s="5">
        <v>1998</v>
      </c>
      <c r="K30" s="4" t="s">
        <v>8439</v>
      </c>
      <c r="L30" s="30" t="s">
        <v>26801</v>
      </c>
      <c r="M30" s="156" t="s">
        <v>35027</v>
      </c>
      <c r="N30" s="5" t="s">
        <v>31418</v>
      </c>
      <c r="O30" s="3"/>
      <c r="P30" s="4" t="s">
        <v>33009</v>
      </c>
    </row>
    <row r="31" spans="1:16" ht="30" x14ac:dyDescent="0.25">
      <c r="A31" s="199"/>
      <c r="B31" s="75">
        <v>27</v>
      </c>
      <c r="C31" s="75">
        <v>1</v>
      </c>
      <c r="D31" s="5" t="str">
        <f>NARRATIVA[[#This Row],[Columna]] &amp; "," &amp; NARRATIVA[[#This Row],[Charola]]</f>
        <v>27,1</v>
      </c>
      <c r="E31" s="5" t="str">
        <f t="shared" si="0"/>
        <v xml:space="preserve">30
</v>
      </c>
      <c r="F31" s="2" t="s">
        <v>33416</v>
      </c>
      <c r="G31" s="4" t="s">
        <v>36326</v>
      </c>
      <c r="H31" s="4" t="s">
        <v>35036</v>
      </c>
      <c r="I31" s="4" t="s">
        <v>26802</v>
      </c>
      <c r="J31" s="5">
        <v>1994</v>
      </c>
      <c r="K31" s="4" t="s">
        <v>8441</v>
      </c>
      <c r="L31" s="30" t="s">
        <v>26803</v>
      </c>
      <c r="M31" s="156" t="s">
        <v>35382</v>
      </c>
      <c r="N31" s="5" t="s">
        <v>31448</v>
      </c>
      <c r="O31" s="3"/>
      <c r="P31" s="4" t="s">
        <v>33009</v>
      </c>
    </row>
    <row r="32" spans="1:16" ht="30" x14ac:dyDescent="0.25">
      <c r="A32" s="199"/>
      <c r="B32" s="75">
        <v>27</v>
      </c>
      <c r="C32" s="75">
        <v>1</v>
      </c>
      <c r="D32" s="5" t="str">
        <f>NARRATIVA[[#This Row],[Columna]] &amp; "," &amp; NARRATIVA[[#This Row],[Charola]]</f>
        <v>27,1</v>
      </c>
      <c r="E32" s="5" t="str">
        <f t="shared" si="0"/>
        <v xml:space="preserve">31
</v>
      </c>
      <c r="F32" s="2" t="s">
        <v>31016</v>
      </c>
      <c r="G32" s="4" t="s">
        <v>36326</v>
      </c>
      <c r="H32" s="4" t="s">
        <v>35036</v>
      </c>
      <c r="I32" s="4" t="s">
        <v>26802</v>
      </c>
      <c r="J32" s="5">
        <v>1994</v>
      </c>
      <c r="K32" s="4" t="s">
        <v>8442</v>
      </c>
      <c r="L32" s="30" t="s">
        <v>26804</v>
      </c>
      <c r="M32" s="156" t="s">
        <v>35382</v>
      </c>
      <c r="N32" s="5" t="s">
        <v>31448</v>
      </c>
      <c r="O32" s="3"/>
      <c r="P32" s="4" t="s">
        <v>33009</v>
      </c>
    </row>
    <row r="33" spans="1:16" ht="30" x14ac:dyDescent="0.25">
      <c r="A33" s="199"/>
      <c r="B33" s="75">
        <v>27</v>
      </c>
      <c r="C33" s="75">
        <v>1</v>
      </c>
      <c r="D33" s="5" t="str">
        <f>NARRATIVA[[#This Row],[Columna]] &amp; "," &amp; NARRATIVA[[#This Row],[Charola]]</f>
        <v>27,1</v>
      </c>
      <c r="E33" s="5" t="str">
        <f t="shared" si="0"/>
        <v xml:space="preserve">32
</v>
      </c>
      <c r="F33" s="2" t="s">
        <v>31017</v>
      </c>
      <c r="G33" s="4" t="s">
        <v>36326</v>
      </c>
      <c r="H33" s="4" t="s">
        <v>35036</v>
      </c>
      <c r="I33" s="4" t="s">
        <v>26802</v>
      </c>
      <c r="J33" s="5">
        <v>1994</v>
      </c>
      <c r="K33" s="4" t="s">
        <v>8443</v>
      </c>
      <c r="L33" s="30" t="s">
        <v>26805</v>
      </c>
      <c r="M33" s="156" t="s">
        <v>35382</v>
      </c>
      <c r="N33" s="5" t="s">
        <v>31448</v>
      </c>
      <c r="O33" s="3"/>
      <c r="P33" s="4" t="s">
        <v>33009</v>
      </c>
    </row>
    <row r="34" spans="1:16" ht="30" x14ac:dyDescent="0.25">
      <c r="A34" s="199"/>
      <c r="B34" s="75">
        <v>27</v>
      </c>
      <c r="C34" s="75">
        <v>1</v>
      </c>
      <c r="D34" s="22" t="str">
        <f>NARRATIVA[[#This Row],[Columna]] &amp; "," &amp; NARRATIVA[[#This Row],[Charola]]</f>
        <v>27,1</v>
      </c>
      <c r="E34" s="5" t="str">
        <f t="shared" si="0"/>
        <v xml:space="preserve">33
</v>
      </c>
      <c r="F34" s="14" t="s">
        <v>31274</v>
      </c>
      <c r="G34" s="17" t="s">
        <v>36326</v>
      </c>
      <c r="H34" s="17" t="s">
        <v>35037</v>
      </c>
      <c r="I34" s="17" t="s">
        <v>14</v>
      </c>
      <c r="J34" s="22">
        <v>1997</v>
      </c>
      <c r="K34" s="17" t="s">
        <v>8440</v>
      </c>
      <c r="L34" s="46" t="s">
        <v>26806</v>
      </c>
      <c r="M34" s="157" t="s">
        <v>35038</v>
      </c>
      <c r="N34" s="22" t="s">
        <v>31418</v>
      </c>
      <c r="O34" s="29" t="s">
        <v>31086</v>
      </c>
      <c r="P34" s="17" t="s">
        <v>33009</v>
      </c>
    </row>
    <row r="35" spans="1:16" ht="30" x14ac:dyDescent="0.25">
      <c r="A35" s="199"/>
      <c r="B35" s="75">
        <v>27</v>
      </c>
      <c r="C35" s="75">
        <v>1</v>
      </c>
      <c r="D35" s="75" t="str">
        <f>NARRATIVA[[#This Row],[Columna]] &amp; "," &amp; NARRATIVA[[#This Row],[Charola]]</f>
        <v>27,1</v>
      </c>
      <c r="E35" s="212" t="str">
        <f t="shared" si="0"/>
        <v xml:space="preserve">34
</v>
      </c>
      <c r="F35" s="2" t="s">
        <v>26807</v>
      </c>
      <c r="G35" s="103" t="s">
        <v>35057</v>
      </c>
      <c r="H35" s="4" t="s">
        <v>18422</v>
      </c>
      <c r="I35" s="4" t="s">
        <v>114</v>
      </c>
      <c r="J35" s="5">
        <v>2001</v>
      </c>
      <c r="K35" s="4" t="s">
        <v>13823</v>
      </c>
      <c r="L35" s="30" t="s">
        <v>13824</v>
      </c>
      <c r="M35" s="156" t="s">
        <v>35891</v>
      </c>
      <c r="N35" s="5" t="s">
        <v>31418</v>
      </c>
      <c r="O35" s="3"/>
      <c r="P35" s="4" t="s">
        <v>33009</v>
      </c>
    </row>
    <row r="36" spans="1:16" ht="30" x14ac:dyDescent="0.25">
      <c r="A36" s="199"/>
      <c r="B36" s="75">
        <v>27</v>
      </c>
      <c r="C36" s="75">
        <v>1</v>
      </c>
      <c r="D36" s="5" t="str">
        <f>NARRATIVA[[#This Row],[Columna]] &amp; "," &amp; NARRATIVA[[#This Row],[Charola]]</f>
        <v>27,1</v>
      </c>
      <c r="E36" s="5" t="str">
        <f t="shared" si="0"/>
        <v xml:space="preserve">35
</v>
      </c>
      <c r="F36" s="2" t="s">
        <v>29800</v>
      </c>
      <c r="G36" s="4" t="s">
        <v>35319</v>
      </c>
      <c r="H36" s="4" t="s">
        <v>18422</v>
      </c>
      <c r="I36" s="4" t="s">
        <v>323</v>
      </c>
      <c r="J36" s="5">
        <v>2016</v>
      </c>
      <c r="K36" s="4" t="s">
        <v>13846</v>
      </c>
      <c r="L36" s="30" t="s">
        <v>26808</v>
      </c>
      <c r="M36" s="156" t="s">
        <v>35027</v>
      </c>
      <c r="N36" s="5" t="s">
        <v>31418</v>
      </c>
      <c r="O36" s="3"/>
      <c r="P36" s="4" t="s">
        <v>33009</v>
      </c>
    </row>
    <row r="37" spans="1:16" ht="30" x14ac:dyDescent="0.25">
      <c r="A37" s="199"/>
      <c r="B37" s="75">
        <v>27</v>
      </c>
      <c r="C37" s="75">
        <v>1</v>
      </c>
      <c r="D37" s="223" t="str">
        <f>NARRATIVA[[#This Row],[Columna]] &amp; "," &amp; NARRATIVA[[#This Row],[Charola]]</f>
        <v>27,1</v>
      </c>
      <c r="E37" s="212" t="str">
        <f t="shared" si="0"/>
        <v xml:space="preserve">36
</v>
      </c>
      <c r="F37" s="14" t="s">
        <v>35040</v>
      </c>
      <c r="G37" s="224" t="s">
        <v>35058</v>
      </c>
      <c r="H37" s="17" t="s">
        <v>18422</v>
      </c>
      <c r="I37" s="17" t="s">
        <v>34678</v>
      </c>
      <c r="J37" s="22">
        <v>1986</v>
      </c>
      <c r="K37" s="17" t="s">
        <v>8444</v>
      </c>
      <c r="L37" s="46" t="s">
        <v>26809</v>
      </c>
      <c r="M37" s="157" t="s">
        <v>35041</v>
      </c>
      <c r="N37" s="22" t="s">
        <v>31418</v>
      </c>
      <c r="O37" s="29" t="s">
        <v>31086</v>
      </c>
      <c r="P37" s="17" t="s">
        <v>33009</v>
      </c>
    </row>
    <row r="38" spans="1:16" ht="30" x14ac:dyDescent="0.25">
      <c r="A38" s="199"/>
      <c r="B38" s="75">
        <v>27</v>
      </c>
      <c r="C38" s="75">
        <v>1</v>
      </c>
      <c r="D38" s="5" t="str">
        <f>NARRATIVA[[#This Row],[Columna]] &amp; "," &amp; NARRATIVA[[#This Row],[Charola]]</f>
        <v>27,1</v>
      </c>
      <c r="E38" s="5" t="str">
        <f t="shared" si="0"/>
        <v xml:space="preserve">37
</v>
      </c>
      <c r="F38" s="2" t="s">
        <v>15</v>
      </c>
      <c r="G38" s="4" t="s">
        <v>35320</v>
      </c>
      <c r="H38" s="4" t="s">
        <v>32817</v>
      </c>
      <c r="I38" s="4" t="s">
        <v>29801</v>
      </c>
      <c r="J38" s="5">
        <v>2004</v>
      </c>
      <c r="K38" s="4" t="s">
        <v>26810</v>
      </c>
      <c r="L38" s="30" t="s">
        <v>26811</v>
      </c>
      <c r="M38" s="156" t="s">
        <v>35035</v>
      </c>
      <c r="N38" s="5" t="s">
        <v>31418</v>
      </c>
      <c r="O38" s="3"/>
      <c r="P38" s="4" t="s">
        <v>33009</v>
      </c>
    </row>
    <row r="39" spans="1:16" ht="30" x14ac:dyDescent="0.25">
      <c r="A39" s="199"/>
      <c r="B39" s="75">
        <v>27</v>
      </c>
      <c r="C39" s="75">
        <v>1</v>
      </c>
      <c r="D39" s="5" t="str">
        <f>NARRATIVA[[#This Row],[Columna]] &amp; "," &amp; NARRATIVA[[#This Row],[Charola]]</f>
        <v>27,1</v>
      </c>
      <c r="E39" s="5" t="str">
        <f t="shared" si="0"/>
        <v xml:space="preserve">38
</v>
      </c>
      <c r="F39" s="2" t="s">
        <v>26814</v>
      </c>
      <c r="G39" s="4" t="s">
        <v>36326</v>
      </c>
      <c r="H39" s="4" t="s">
        <v>18422</v>
      </c>
      <c r="I39" s="4" t="s">
        <v>16</v>
      </c>
      <c r="J39" s="5" t="s">
        <v>35995</v>
      </c>
      <c r="K39" s="4" t="s">
        <v>8445</v>
      </c>
      <c r="L39" s="30" t="s">
        <v>26812</v>
      </c>
      <c r="M39" s="156" t="s">
        <v>35042</v>
      </c>
      <c r="N39" s="5" t="s">
        <v>31418</v>
      </c>
      <c r="O39" s="3"/>
      <c r="P39" s="4" t="s">
        <v>33009</v>
      </c>
    </row>
    <row r="40" spans="1:16" ht="30" x14ac:dyDescent="0.25">
      <c r="A40" s="199"/>
      <c r="B40" s="75">
        <v>27</v>
      </c>
      <c r="C40" s="75">
        <v>1</v>
      </c>
      <c r="D40" s="22" t="str">
        <f>NARRATIVA[[#This Row],[Columna]] &amp; "," &amp; NARRATIVA[[#This Row],[Charola]]</f>
        <v>27,1</v>
      </c>
      <c r="E40" s="5" t="str">
        <f t="shared" si="0"/>
        <v xml:space="preserve">39
</v>
      </c>
      <c r="F40" s="14" t="s">
        <v>36011</v>
      </c>
      <c r="G40" s="17" t="s">
        <v>36326</v>
      </c>
      <c r="H40" s="17" t="s">
        <v>18422</v>
      </c>
      <c r="I40" s="17" t="s">
        <v>16</v>
      </c>
      <c r="J40" s="22" t="s">
        <v>35995</v>
      </c>
      <c r="K40" s="17" t="s">
        <v>14124</v>
      </c>
      <c r="L40" s="46" t="s">
        <v>14125</v>
      </c>
      <c r="M40" s="157" t="s">
        <v>35042</v>
      </c>
      <c r="N40" s="22" t="s">
        <v>31418</v>
      </c>
      <c r="O40" s="29" t="s">
        <v>33597</v>
      </c>
      <c r="P40" s="17" t="s">
        <v>33009</v>
      </c>
    </row>
    <row r="41" spans="1:16" ht="30" x14ac:dyDescent="0.25">
      <c r="A41" s="199"/>
      <c r="B41" s="75">
        <v>27</v>
      </c>
      <c r="C41" s="75">
        <v>1</v>
      </c>
      <c r="D41" s="5" t="str">
        <f>NARRATIVA[[#This Row],[Columna]] &amp; "," &amp; NARRATIVA[[#This Row],[Charola]]</f>
        <v>27,1</v>
      </c>
      <c r="E41" s="5" t="str">
        <f t="shared" si="0"/>
        <v xml:space="preserve">40
</v>
      </c>
      <c r="F41" s="2" t="s">
        <v>26815</v>
      </c>
      <c r="G41" s="4" t="s">
        <v>36326</v>
      </c>
      <c r="H41" s="4" t="s">
        <v>18422</v>
      </c>
      <c r="I41" s="4" t="s">
        <v>16</v>
      </c>
      <c r="J41" s="5" t="s">
        <v>35995</v>
      </c>
      <c r="K41" s="4" t="s">
        <v>8446</v>
      </c>
      <c r="L41" s="30" t="s">
        <v>26813</v>
      </c>
      <c r="M41" s="156" t="s">
        <v>35042</v>
      </c>
      <c r="N41" s="5" t="s">
        <v>31418</v>
      </c>
      <c r="O41" s="3" t="s">
        <v>31273</v>
      </c>
      <c r="P41" s="4" t="s">
        <v>33009</v>
      </c>
    </row>
    <row r="42" spans="1:16" ht="30" x14ac:dyDescent="0.25">
      <c r="A42" s="199"/>
      <c r="B42" s="75">
        <v>27</v>
      </c>
      <c r="C42" s="75">
        <v>1</v>
      </c>
      <c r="D42" s="223" t="str">
        <f>NARRATIVA[[#This Row],[Columna]] &amp; "," &amp; NARRATIVA[[#This Row],[Charola]]</f>
        <v>27,1</v>
      </c>
      <c r="E42" s="212" t="str">
        <f t="shared" si="0"/>
        <v xml:space="preserve">41
</v>
      </c>
      <c r="F42" s="14" t="s">
        <v>26817</v>
      </c>
      <c r="G42" s="224" t="s">
        <v>36326</v>
      </c>
      <c r="H42" s="17" t="s">
        <v>18422</v>
      </c>
      <c r="I42" s="17" t="s">
        <v>16</v>
      </c>
      <c r="J42" s="22" t="s">
        <v>35995</v>
      </c>
      <c r="K42" s="17" t="s">
        <v>8447</v>
      </c>
      <c r="L42" s="46" t="s">
        <v>26818</v>
      </c>
      <c r="M42" s="157" t="s">
        <v>35042</v>
      </c>
      <c r="N42" s="22" t="s">
        <v>31418</v>
      </c>
      <c r="O42" s="29" t="s">
        <v>31086</v>
      </c>
      <c r="P42" s="17" t="s">
        <v>33009</v>
      </c>
    </row>
    <row r="43" spans="1:16" ht="30" x14ac:dyDescent="0.25">
      <c r="A43" s="199"/>
      <c r="B43" s="75">
        <v>27</v>
      </c>
      <c r="C43" s="75">
        <v>1</v>
      </c>
      <c r="D43" s="5" t="str">
        <f>NARRATIVA[[#This Row],[Columna]] &amp; "," &amp; NARRATIVA[[#This Row],[Charola]]</f>
        <v>27,1</v>
      </c>
      <c r="E43" s="5" t="str">
        <f t="shared" si="0"/>
        <v xml:space="preserve">42
</v>
      </c>
      <c r="F43" s="2" t="s">
        <v>26816</v>
      </c>
      <c r="G43" s="4" t="s">
        <v>36326</v>
      </c>
      <c r="H43" s="4" t="s">
        <v>18422</v>
      </c>
      <c r="I43" s="4" t="s">
        <v>16</v>
      </c>
      <c r="J43" s="5" t="s">
        <v>35995</v>
      </c>
      <c r="K43" s="4" t="s">
        <v>8448</v>
      </c>
      <c r="L43" s="30" t="s">
        <v>26819</v>
      </c>
      <c r="M43" s="156" t="s">
        <v>35042</v>
      </c>
      <c r="N43" s="5" t="s">
        <v>31418</v>
      </c>
      <c r="O43" s="3"/>
      <c r="P43" s="4" t="s">
        <v>33009</v>
      </c>
    </row>
    <row r="44" spans="1:16" ht="30" x14ac:dyDescent="0.25">
      <c r="A44" s="199"/>
      <c r="B44" s="75">
        <v>28</v>
      </c>
      <c r="C44" s="75">
        <v>1</v>
      </c>
      <c r="D44" s="5" t="str">
        <f>NARRATIVA[[#This Row],[Columna]] &amp; "," &amp; NARRATIVA[[#This Row],[Charola]]</f>
        <v>28,1</v>
      </c>
      <c r="E44" s="5" t="str">
        <f t="shared" si="0"/>
        <v xml:space="preserve">43
</v>
      </c>
      <c r="F44" s="2" t="s">
        <v>30121</v>
      </c>
      <c r="G44" s="4" t="s">
        <v>36326</v>
      </c>
      <c r="H44" s="4" t="s">
        <v>18422</v>
      </c>
      <c r="I44" s="4" t="s">
        <v>18340</v>
      </c>
      <c r="J44" s="5">
        <v>1991</v>
      </c>
      <c r="K44" s="4" t="s">
        <v>33000</v>
      </c>
      <c r="L44" s="30" t="s">
        <v>30122</v>
      </c>
      <c r="M44" s="156" t="s">
        <v>35059</v>
      </c>
      <c r="N44" s="5" t="s">
        <v>31418</v>
      </c>
      <c r="O44" s="3"/>
      <c r="P44" s="4" t="s">
        <v>33009</v>
      </c>
    </row>
    <row r="45" spans="1:16" ht="30" x14ac:dyDescent="0.25">
      <c r="A45" s="199"/>
      <c r="B45" s="75">
        <v>28</v>
      </c>
      <c r="C45" s="75">
        <v>1</v>
      </c>
      <c r="D45" s="5" t="str">
        <f>NARRATIVA[[#This Row],[Columna]] &amp; "," &amp; NARRATIVA[[#This Row],[Charola]]</f>
        <v>28,1</v>
      </c>
      <c r="E45" s="5" t="str">
        <f t="shared" si="0"/>
        <v xml:space="preserve">44
</v>
      </c>
      <c r="F45" s="2" t="s">
        <v>30121</v>
      </c>
      <c r="G45" s="4" t="s">
        <v>36326</v>
      </c>
      <c r="H45" s="4" t="s">
        <v>18422</v>
      </c>
      <c r="I45" s="4" t="s">
        <v>18340</v>
      </c>
      <c r="J45" s="5">
        <v>1991</v>
      </c>
      <c r="K45" s="4" t="s">
        <v>31018</v>
      </c>
      <c r="L45" s="30" t="s">
        <v>30123</v>
      </c>
      <c r="M45" s="156" t="s">
        <v>35059</v>
      </c>
      <c r="N45" s="5" t="s">
        <v>31418</v>
      </c>
      <c r="O45" s="3"/>
      <c r="P45" s="4" t="s">
        <v>33009</v>
      </c>
    </row>
    <row r="46" spans="1:16" ht="30" x14ac:dyDescent="0.25">
      <c r="A46" s="199"/>
      <c r="B46" s="75">
        <v>28</v>
      </c>
      <c r="C46" s="75">
        <v>1</v>
      </c>
      <c r="D46" s="5" t="str">
        <f>NARRATIVA[[#This Row],[Columna]] &amp; "," &amp; NARRATIVA[[#This Row],[Charola]]</f>
        <v>28,1</v>
      </c>
      <c r="E46" s="5" t="str">
        <f t="shared" si="0"/>
        <v xml:space="preserve">45
</v>
      </c>
      <c r="F46" s="2" t="s">
        <v>36012</v>
      </c>
      <c r="G46" s="4" t="s">
        <v>35060</v>
      </c>
      <c r="H46" s="4" t="s">
        <v>32817</v>
      </c>
      <c r="I46" s="4" t="s">
        <v>17</v>
      </c>
      <c r="J46" s="5">
        <v>2007</v>
      </c>
      <c r="K46" s="4" t="s">
        <v>8449</v>
      </c>
      <c r="L46" s="30" t="s">
        <v>26820</v>
      </c>
      <c r="M46" s="156" t="s">
        <v>35027</v>
      </c>
      <c r="N46" s="5" t="s">
        <v>31418</v>
      </c>
      <c r="O46" s="3"/>
      <c r="P46" s="4" t="s">
        <v>33009</v>
      </c>
    </row>
    <row r="47" spans="1:16" ht="30" x14ac:dyDescent="0.25">
      <c r="A47" s="199"/>
      <c r="B47" s="75">
        <v>28</v>
      </c>
      <c r="C47" s="75">
        <v>1</v>
      </c>
      <c r="D47" s="5" t="str">
        <f>NARRATIVA[[#This Row],[Columna]] &amp; "," &amp; NARRATIVA[[#This Row],[Charola]]</f>
        <v>28,1</v>
      </c>
      <c r="E47" s="5" t="str">
        <f t="shared" si="0"/>
        <v xml:space="preserve">46
</v>
      </c>
      <c r="F47" s="2" t="s">
        <v>7696</v>
      </c>
      <c r="G47" s="4" t="s">
        <v>35061</v>
      </c>
      <c r="H47" s="4" t="s">
        <v>18422</v>
      </c>
      <c r="I47" s="4" t="s">
        <v>18348</v>
      </c>
      <c r="J47" s="5">
        <v>1991</v>
      </c>
      <c r="K47" s="4" t="s">
        <v>8450</v>
      </c>
      <c r="L47" s="30" t="s">
        <v>7725</v>
      </c>
      <c r="M47" s="156" t="s">
        <v>35062</v>
      </c>
      <c r="N47" s="5" t="s">
        <v>31418</v>
      </c>
      <c r="O47" s="3"/>
      <c r="P47" s="4" t="s">
        <v>33009</v>
      </c>
    </row>
    <row r="48" spans="1:16" ht="30" x14ac:dyDescent="0.25">
      <c r="A48" s="199"/>
      <c r="B48" s="75">
        <v>28</v>
      </c>
      <c r="C48" s="75">
        <v>1</v>
      </c>
      <c r="D48" s="5" t="str">
        <f>NARRATIVA[[#This Row],[Columna]] &amp; "," &amp; NARRATIVA[[#This Row],[Charola]]</f>
        <v>28,1</v>
      </c>
      <c r="E48" s="5" t="str">
        <f t="shared" si="0"/>
        <v xml:space="preserve">47
</v>
      </c>
      <c r="F48" s="2" t="s">
        <v>26821</v>
      </c>
      <c r="G48" s="4" t="s">
        <v>35063</v>
      </c>
      <c r="H48" s="4" t="s">
        <v>18422</v>
      </c>
      <c r="I48" s="4" t="s">
        <v>7025</v>
      </c>
      <c r="J48" s="5">
        <v>2016</v>
      </c>
      <c r="K48" s="4" t="s">
        <v>13893</v>
      </c>
      <c r="L48" s="30" t="s">
        <v>26822</v>
      </c>
      <c r="M48" s="156" t="s">
        <v>7025</v>
      </c>
      <c r="N48" s="5" t="s">
        <v>31418</v>
      </c>
      <c r="O48" s="3"/>
      <c r="P48" s="4" t="s">
        <v>33009</v>
      </c>
    </row>
    <row r="49" spans="1:16" ht="30" x14ac:dyDescent="0.25">
      <c r="A49" s="199"/>
      <c r="B49" s="75">
        <v>28</v>
      </c>
      <c r="C49" s="75">
        <v>1</v>
      </c>
      <c r="D49" s="5" t="str">
        <f>NARRATIVA[[#This Row],[Columna]] &amp; "," &amp; NARRATIVA[[#This Row],[Charola]]</f>
        <v>28,1</v>
      </c>
      <c r="E49" s="5" t="str">
        <f t="shared" si="0"/>
        <v xml:space="preserve">48
</v>
      </c>
      <c r="F49" s="2" t="s">
        <v>13825</v>
      </c>
      <c r="G49" s="4" t="s">
        <v>35063</v>
      </c>
      <c r="H49" s="4" t="s">
        <v>18422</v>
      </c>
      <c r="I49" s="4" t="s">
        <v>7025</v>
      </c>
      <c r="J49" s="5">
        <v>2012</v>
      </c>
      <c r="K49" s="4" t="s">
        <v>14269</v>
      </c>
      <c r="L49" s="30" t="s">
        <v>26823</v>
      </c>
      <c r="M49" s="156" t="s">
        <v>7025</v>
      </c>
      <c r="N49" s="5" t="s">
        <v>31418</v>
      </c>
      <c r="O49" s="3"/>
      <c r="P49" s="4" t="s">
        <v>33009</v>
      </c>
    </row>
    <row r="50" spans="1:16" ht="45" x14ac:dyDescent="0.25">
      <c r="A50" s="199"/>
      <c r="B50" s="75">
        <v>28</v>
      </c>
      <c r="C50" s="75">
        <v>1</v>
      </c>
      <c r="D50" s="5" t="str">
        <f>NARRATIVA[[#This Row],[Columna]] &amp; "," &amp; NARRATIVA[[#This Row],[Charola]]</f>
        <v>28,1</v>
      </c>
      <c r="E50" s="5" t="str">
        <f t="shared" si="0"/>
        <v xml:space="preserve">49
</v>
      </c>
      <c r="F50" s="2" t="s">
        <v>26824</v>
      </c>
      <c r="G50" s="4" t="s">
        <v>35064</v>
      </c>
      <c r="H50" s="4" t="s">
        <v>18422</v>
      </c>
      <c r="I50" s="4" t="s">
        <v>7025</v>
      </c>
      <c r="J50" s="5">
        <v>2009</v>
      </c>
      <c r="K50" s="4" t="s">
        <v>13848</v>
      </c>
      <c r="L50" s="30" t="s">
        <v>26825</v>
      </c>
      <c r="M50" s="156" t="s">
        <v>7025</v>
      </c>
      <c r="N50" s="5" t="s">
        <v>31418</v>
      </c>
      <c r="O50" s="3"/>
      <c r="P50" s="4" t="s">
        <v>33009</v>
      </c>
    </row>
    <row r="51" spans="1:16" ht="30" x14ac:dyDescent="0.25">
      <c r="A51" s="199"/>
      <c r="B51" s="75">
        <v>28</v>
      </c>
      <c r="C51" s="75">
        <v>1</v>
      </c>
      <c r="D51" s="5" t="str">
        <f>NARRATIVA[[#This Row],[Columna]] &amp; "," &amp; NARRATIVA[[#This Row],[Charola]]</f>
        <v>28,1</v>
      </c>
      <c r="E51" s="5" t="str">
        <f t="shared" si="0"/>
        <v xml:space="preserve">50
</v>
      </c>
      <c r="F51" s="2" t="s">
        <v>36013</v>
      </c>
      <c r="G51" s="4" t="s">
        <v>35065</v>
      </c>
      <c r="H51" s="4" t="s">
        <v>35066</v>
      </c>
      <c r="I51" s="4" t="s">
        <v>21980</v>
      </c>
      <c r="J51" s="5">
        <v>1974</v>
      </c>
      <c r="K51" s="4" t="s">
        <v>32961</v>
      </c>
      <c r="L51" s="30" t="s">
        <v>32962</v>
      </c>
      <c r="M51" s="156" t="s">
        <v>35067</v>
      </c>
      <c r="N51" s="5" t="s">
        <v>31418</v>
      </c>
      <c r="O51" s="3"/>
      <c r="P51" s="4" t="s">
        <v>33009</v>
      </c>
    </row>
    <row r="52" spans="1:16" ht="30" x14ac:dyDescent="0.25">
      <c r="A52" s="199"/>
      <c r="B52" s="75">
        <v>28</v>
      </c>
      <c r="C52" s="75">
        <v>1</v>
      </c>
      <c r="D52" s="5" t="str">
        <f>NARRATIVA[[#This Row],[Columna]] &amp; "," &amp; NARRATIVA[[#This Row],[Charola]]</f>
        <v>28,1</v>
      </c>
      <c r="E52" s="5" t="str">
        <f t="shared" si="0"/>
        <v xml:space="preserve">51
</v>
      </c>
      <c r="F52" s="2" t="s">
        <v>26826</v>
      </c>
      <c r="G52" s="4" t="s">
        <v>35068</v>
      </c>
      <c r="H52" s="4" t="s">
        <v>18422</v>
      </c>
      <c r="I52" s="4" t="s">
        <v>323</v>
      </c>
      <c r="J52" s="5">
        <v>1996</v>
      </c>
      <c r="K52" s="4" t="s">
        <v>8451</v>
      </c>
      <c r="L52" s="30" t="s">
        <v>26827</v>
      </c>
      <c r="M52" s="156" t="s">
        <v>35027</v>
      </c>
      <c r="N52" s="5" t="s">
        <v>31418</v>
      </c>
      <c r="O52" s="3"/>
      <c r="P52" s="4" t="s">
        <v>33009</v>
      </c>
    </row>
    <row r="53" spans="1:16" ht="30" x14ac:dyDescent="0.25">
      <c r="A53" s="199"/>
      <c r="B53" s="75">
        <v>28</v>
      </c>
      <c r="C53" s="75">
        <v>1</v>
      </c>
      <c r="D53" s="5" t="str">
        <f>NARRATIVA[[#This Row],[Columna]] &amp; "," &amp; NARRATIVA[[#This Row],[Charola]]</f>
        <v>28,1</v>
      </c>
      <c r="E53" s="5" t="str">
        <f t="shared" si="0"/>
        <v xml:space="preserve">52
</v>
      </c>
      <c r="F53" s="2" t="s">
        <v>35069</v>
      </c>
      <c r="G53" s="4" t="s">
        <v>35068</v>
      </c>
      <c r="H53" s="4" t="s">
        <v>18422</v>
      </c>
      <c r="I53" s="4" t="s">
        <v>323</v>
      </c>
      <c r="J53" s="5">
        <v>1996</v>
      </c>
      <c r="K53" s="4" t="s">
        <v>8452</v>
      </c>
      <c r="L53" s="30" t="s">
        <v>26828</v>
      </c>
      <c r="M53" s="156" t="s">
        <v>35027</v>
      </c>
      <c r="N53" s="5" t="s">
        <v>31418</v>
      </c>
      <c r="O53" s="3"/>
      <c r="P53" s="4" t="s">
        <v>33009</v>
      </c>
    </row>
    <row r="54" spans="1:16" ht="30" x14ac:dyDescent="0.25">
      <c r="A54" s="199"/>
      <c r="B54" s="75">
        <v>28</v>
      </c>
      <c r="C54" s="75">
        <v>1</v>
      </c>
      <c r="D54" s="5" t="str">
        <f>NARRATIVA[[#This Row],[Columna]] &amp; "," &amp; NARRATIVA[[#This Row],[Charola]]</f>
        <v>28,1</v>
      </c>
      <c r="E54" s="5" t="str">
        <f t="shared" si="0"/>
        <v xml:space="preserve">53
</v>
      </c>
      <c r="F54" s="2" t="s">
        <v>33417</v>
      </c>
      <c r="G54" s="4" t="s">
        <v>36326</v>
      </c>
      <c r="H54" s="4" t="s">
        <v>35066</v>
      </c>
      <c r="I54" s="4" t="s">
        <v>7844</v>
      </c>
      <c r="J54" s="5">
        <v>2008</v>
      </c>
      <c r="K54" s="4" t="s">
        <v>7845</v>
      </c>
      <c r="L54" s="30" t="s">
        <v>26829</v>
      </c>
      <c r="M54" s="156" t="s">
        <v>35086</v>
      </c>
      <c r="N54" s="5" t="s">
        <v>31418</v>
      </c>
      <c r="O54" s="3"/>
      <c r="P54" s="4" t="s">
        <v>33009</v>
      </c>
    </row>
    <row r="55" spans="1:16" ht="30" x14ac:dyDescent="0.25">
      <c r="A55" s="199"/>
      <c r="B55" s="75">
        <v>28</v>
      </c>
      <c r="C55" s="75">
        <v>1</v>
      </c>
      <c r="D55" s="38" t="str">
        <f>NARRATIVA[[#This Row],[Columna]] &amp; "," &amp; NARRATIVA[[#This Row],[Charola]]</f>
        <v>28,1</v>
      </c>
      <c r="E55" s="5" t="str">
        <f t="shared" si="0"/>
        <v xml:space="preserve">54
</v>
      </c>
      <c r="F55" s="6" t="s">
        <v>35070</v>
      </c>
      <c r="G55" s="7" t="s">
        <v>35087</v>
      </c>
      <c r="H55" s="7" t="s">
        <v>18422</v>
      </c>
      <c r="I55" s="7" t="s">
        <v>34696</v>
      </c>
      <c r="J55" s="38">
        <v>1985</v>
      </c>
      <c r="K55" s="7" t="s">
        <v>32358</v>
      </c>
      <c r="L55" s="41" t="s">
        <v>32359</v>
      </c>
      <c r="M55" s="158" t="s">
        <v>35067</v>
      </c>
      <c r="N55" s="38" t="s">
        <v>31418</v>
      </c>
      <c r="O55" s="13"/>
      <c r="P55" s="7" t="s">
        <v>33009</v>
      </c>
    </row>
    <row r="56" spans="1:16" ht="30" x14ac:dyDescent="0.25">
      <c r="A56" s="199"/>
      <c r="B56" s="75">
        <v>28</v>
      </c>
      <c r="C56" s="75">
        <v>1</v>
      </c>
      <c r="D56" s="5" t="str">
        <f>NARRATIVA[[#This Row],[Columna]] &amp; "," &amp; NARRATIVA[[#This Row],[Charola]]</f>
        <v>28,1</v>
      </c>
      <c r="E56" s="5" t="str">
        <f t="shared" si="0"/>
        <v xml:space="preserve">55
</v>
      </c>
      <c r="F56" s="2" t="s">
        <v>18</v>
      </c>
      <c r="G56" s="4" t="s">
        <v>36326</v>
      </c>
      <c r="H56" s="4" t="s">
        <v>18422</v>
      </c>
      <c r="I56" s="4" t="s">
        <v>18340</v>
      </c>
      <c r="J56" s="5">
        <v>1984</v>
      </c>
      <c r="K56" s="4" t="s">
        <v>8453</v>
      </c>
      <c r="L56" s="30" t="s">
        <v>26830</v>
      </c>
      <c r="M56" s="156" t="s">
        <v>35027</v>
      </c>
      <c r="N56" s="5" t="s">
        <v>31418</v>
      </c>
      <c r="O56" s="3"/>
      <c r="P56" s="4" t="s">
        <v>33009</v>
      </c>
    </row>
    <row r="57" spans="1:16" ht="30" x14ac:dyDescent="0.25">
      <c r="A57" s="199"/>
      <c r="B57" s="75">
        <v>28</v>
      </c>
      <c r="C57" s="75">
        <v>1</v>
      </c>
      <c r="D57" s="5" t="str">
        <f>NARRATIVA[[#This Row],[Columna]] &amp; "," &amp; NARRATIVA[[#This Row],[Charola]]</f>
        <v>28,1</v>
      </c>
      <c r="E57" s="5" t="str">
        <f t="shared" si="0"/>
        <v xml:space="preserve">56
</v>
      </c>
      <c r="F57" s="2" t="s">
        <v>35017</v>
      </c>
      <c r="G57" s="4" t="s">
        <v>35096</v>
      </c>
      <c r="H57" s="4" t="s">
        <v>32817</v>
      </c>
      <c r="I57" s="4" t="s">
        <v>3526</v>
      </c>
      <c r="J57" s="5">
        <v>2017</v>
      </c>
      <c r="K57" s="4" t="s">
        <v>13592</v>
      </c>
      <c r="L57" s="30" t="s">
        <v>26831</v>
      </c>
      <c r="M57" s="156" t="s">
        <v>35027</v>
      </c>
      <c r="N57" s="5" t="s">
        <v>31418</v>
      </c>
      <c r="O57" s="3"/>
      <c r="P57" s="4" t="s">
        <v>33009</v>
      </c>
    </row>
    <row r="58" spans="1:16" ht="30" x14ac:dyDescent="0.25">
      <c r="A58" s="199"/>
      <c r="B58" s="75">
        <v>28</v>
      </c>
      <c r="C58" s="75">
        <v>1</v>
      </c>
      <c r="D58" s="5" t="str">
        <f>NARRATIVA[[#This Row],[Columna]] &amp; "," &amp; NARRATIVA[[#This Row],[Charola]]</f>
        <v>28,1</v>
      </c>
      <c r="E58" s="5" t="str">
        <f t="shared" si="0"/>
        <v xml:space="preserve">57
</v>
      </c>
      <c r="F58" s="2" t="s">
        <v>35071</v>
      </c>
      <c r="G58" s="4" t="s">
        <v>35097</v>
      </c>
      <c r="H58" s="4" t="s">
        <v>18422</v>
      </c>
      <c r="I58" s="4" t="s">
        <v>35088</v>
      </c>
      <c r="J58" s="5">
        <v>1976</v>
      </c>
      <c r="K58" s="4" t="s">
        <v>32947</v>
      </c>
      <c r="L58" s="30" t="s">
        <v>32948</v>
      </c>
      <c r="M58" s="156" t="s">
        <v>35067</v>
      </c>
      <c r="N58" s="5" t="s">
        <v>31418</v>
      </c>
      <c r="O58" s="3"/>
      <c r="P58" s="4" t="s">
        <v>33009</v>
      </c>
    </row>
    <row r="59" spans="1:16" ht="30" x14ac:dyDescent="0.25">
      <c r="A59" s="199"/>
      <c r="B59" s="75">
        <v>28</v>
      </c>
      <c r="C59" s="75">
        <v>1</v>
      </c>
      <c r="D59" s="5" t="str">
        <f>NARRATIVA[[#This Row],[Columna]] &amp; "," &amp; NARRATIVA[[#This Row],[Charola]]</f>
        <v>28,1</v>
      </c>
      <c r="E59" s="5" t="str">
        <f t="shared" si="0"/>
        <v xml:space="preserve">58
</v>
      </c>
      <c r="F59" s="2" t="s">
        <v>35072</v>
      </c>
      <c r="G59" s="4" t="s">
        <v>35321</v>
      </c>
      <c r="H59" s="4" t="s">
        <v>18422</v>
      </c>
      <c r="I59" s="4" t="s">
        <v>7025</v>
      </c>
      <c r="J59" s="5">
        <v>2006</v>
      </c>
      <c r="K59" s="4" t="s">
        <v>13890</v>
      </c>
      <c r="L59" s="30" t="s">
        <v>26832</v>
      </c>
      <c r="M59" s="156" t="s">
        <v>7025</v>
      </c>
      <c r="N59" s="5" t="s">
        <v>31418</v>
      </c>
      <c r="O59" s="3"/>
      <c r="P59" s="4" t="s">
        <v>33009</v>
      </c>
    </row>
    <row r="60" spans="1:16" ht="30" x14ac:dyDescent="0.25">
      <c r="A60" s="199"/>
      <c r="B60" s="75">
        <v>28</v>
      </c>
      <c r="C60" s="75">
        <v>1</v>
      </c>
      <c r="D60" s="5" t="str">
        <f>NARRATIVA[[#This Row],[Columna]] &amp; "," &amp; NARRATIVA[[#This Row],[Charola]]</f>
        <v>28,1</v>
      </c>
      <c r="E60" s="5" t="str">
        <f t="shared" si="0"/>
        <v xml:space="preserve">59
</v>
      </c>
      <c r="F60" s="2" t="s">
        <v>30930</v>
      </c>
      <c r="G60" s="4" t="s">
        <v>36326</v>
      </c>
      <c r="H60" s="4" t="s">
        <v>35991</v>
      </c>
      <c r="I60" s="4" t="s">
        <v>305</v>
      </c>
      <c r="J60" s="5">
        <v>1989</v>
      </c>
      <c r="K60" s="4" t="s">
        <v>30931</v>
      </c>
      <c r="L60" s="30" t="s">
        <v>30932</v>
      </c>
      <c r="M60" s="156" t="s">
        <v>35382</v>
      </c>
      <c r="N60" s="5" t="s">
        <v>31433</v>
      </c>
      <c r="O60" s="3"/>
      <c r="P60" s="4" t="s">
        <v>33009</v>
      </c>
    </row>
    <row r="61" spans="1:16" ht="30" x14ac:dyDescent="0.25">
      <c r="A61" s="199"/>
      <c r="B61" s="75">
        <v>28</v>
      </c>
      <c r="C61" s="75">
        <v>1</v>
      </c>
      <c r="D61" s="5" t="str">
        <f>NARRATIVA[[#This Row],[Columna]] &amp; "," &amp; NARRATIVA[[#This Row],[Charola]]</f>
        <v>28,1</v>
      </c>
      <c r="E61" s="5" t="str">
        <f t="shared" si="0"/>
        <v xml:space="preserve">60
</v>
      </c>
      <c r="F61" s="2" t="s">
        <v>35073</v>
      </c>
      <c r="G61" s="4" t="s">
        <v>35098</v>
      </c>
      <c r="H61" s="4" t="s">
        <v>32817</v>
      </c>
      <c r="I61" s="4" t="s">
        <v>26</v>
      </c>
      <c r="J61" s="5">
        <v>1971</v>
      </c>
      <c r="K61" s="4" t="s">
        <v>26833</v>
      </c>
      <c r="L61" s="30" t="s">
        <v>26836</v>
      </c>
      <c r="M61" s="156" t="s">
        <v>35027</v>
      </c>
      <c r="N61" s="5" t="s">
        <v>31418</v>
      </c>
      <c r="O61" s="3"/>
      <c r="P61" s="4" t="s">
        <v>33009</v>
      </c>
    </row>
    <row r="62" spans="1:16" ht="30" x14ac:dyDescent="0.25">
      <c r="A62" s="199"/>
      <c r="B62" s="75">
        <v>28</v>
      </c>
      <c r="C62" s="75">
        <v>1</v>
      </c>
      <c r="D62" s="5" t="str">
        <f>NARRATIVA[[#This Row],[Columna]] &amp; "," &amp; NARRATIVA[[#This Row],[Charola]]</f>
        <v>28,1</v>
      </c>
      <c r="E62" s="5" t="str">
        <f t="shared" si="0"/>
        <v xml:space="preserve">61
</v>
      </c>
      <c r="F62" s="2" t="s">
        <v>31019</v>
      </c>
      <c r="G62" s="4" t="s">
        <v>35098</v>
      </c>
      <c r="H62" s="4" t="s">
        <v>32817</v>
      </c>
      <c r="I62" s="4" t="s">
        <v>26</v>
      </c>
      <c r="J62" s="5">
        <v>1970</v>
      </c>
      <c r="K62" s="4" t="s">
        <v>26834</v>
      </c>
      <c r="L62" s="30" t="s">
        <v>26835</v>
      </c>
      <c r="M62" s="156" t="s">
        <v>35027</v>
      </c>
      <c r="N62" s="5" t="s">
        <v>31418</v>
      </c>
      <c r="O62" s="3"/>
      <c r="P62" s="4" t="s">
        <v>33009</v>
      </c>
    </row>
    <row r="63" spans="1:16" ht="30" x14ac:dyDescent="0.25">
      <c r="A63" s="199"/>
      <c r="B63" s="75">
        <v>28</v>
      </c>
      <c r="C63" s="75">
        <v>1</v>
      </c>
      <c r="D63" s="5" t="str">
        <f>NARRATIVA[[#This Row],[Columna]] &amp; "," &amp; NARRATIVA[[#This Row],[Charola]]</f>
        <v>28,1</v>
      </c>
      <c r="E63" s="5" t="str">
        <f t="shared" si="0"/>
        <v xml:space="preserve">62
</v>
      </c>
      <c r="F63" s="2" t="s">
        <v>31020</v>
      </c>
      <c r="G63" s="4" t="s">
        <v>35098</v>
      </c>
      <c r="H63" s="4" t="s">
        <v>32817</v>
      </c>
      <c r="I63" s="4" t="s">
        <v>26</v>
      </c>
      <c r="J63" s="5">
        <v>1964</v>
      </c>
      <c r="K63" s="4" t="s">
        <v>26837</v>
      </c>
      <c r="L63" s="30" t="s">
        <v>26838</v>
      </c>
      <c r="M63" s="156" t="s">
        <v>35027</v>
      </c>
      <c r="N63" s="5" t="s">
        <v>31418</v>
      </c>
      <c r="O63" s="3"/>
      <c r="P63" s="4" t="s">
        <v>33009</v>
      </c>
    </row>
    <row r="64" spans="1:16" ht="30" x14ac:dyDescent="0.25">
      <c r="A64" s="199"/>
      <c r="B64" s="75">
        <v>28</v>
      </c>
      <c r="C64" s="75">
        <v>1</v>
      </c>
      <c r="D64" s="75" t="str">
        <f>NARRATIVA[[#This Row],[Columna]] &amp; "," &amp; NARRATIVA[[#This Row],[Charola]]</f>
        <v>28,1</v>
      </c>
      <c r="E64" s="212" t="str">
        <f t="shared" si="0"/>
        <v xml:space="preserve">63
</v>
      </c>
      <c r="F64" s="2" t="s">
        <v>31021</v>
      </c>
      <c r="G64" s="103" t="s">
        <v>35098</v>
      </c>
      <c r="H64" s="4" t="s">
        <v>32817</v>
      </c>
      <c r="I64" s="4" t="s">
        <v>26</v>
      </c>
      <c r="J64" s="5">
        <v>1978</v>
      </c>
      <c r="K64" s="4" t="s">
        <v>35089</v>
      </c>
      <c r="L64" s="30" t="s">
        <v>26839</v>
      </c>
      <c r="M64" s="156" t="s">
        <v>35027</v>
      </c>
      <c r="N64" s="5" t="s">
        <v>31418</v>
      </c>
      <c r="O64" s="3"/>
      <c r="P64" s="4" t="s">
        <v>33009</v>
      </c>
    </row>
    <row r="65" spans="1:16" ht="30" x14ac:dyDescent="0.25">
      <c r="A65" s="199"/>
      <c r="B65" s="75">
        <v>28</v>
      </c>
      <c r="C65" s="75">
        <v>1</v>
      </c>
      <c r="D65" s="5" t="str">
        <f>NARRATIVA[[#This Row],[Columna]] &amp; "," &amp; NARRATIVA[[#This Row],[Charola]]</f>
        <v>28,1</v>
      </c>
      <c r="E65" s="5" t="str">
        <f t="shared" si="0"/>
        <v xml:space="preserve">64
</v>
      </c>
      <c r="F65" s="2" t="s">
        <v>19</v>
      </c>
      <c r="G65" s="4" t="s">
        <v>35099</v>
      </c>
      <c r="H65" s="4" t="s">
        <v>18422</v>
      </c>
      <c r="I65" s="4" t="s">
        <v>34678</v>
      </c>
      <c r="J65" s="5">
        <v>2001</v>
      </c>
      <c r="K65" s="4" t="s">
        <v>8454</v>
      </c>
      <c r="L65" s="30" t="s">
        <v>26840</v>
      </c>
      <c r="M65" s="156" t="s">
        <v>35027</v>
      </c>
      <c r="N65" s="5" t="s">
        <v>31418</v>
      </c>
      <c r="O65" s="3"/>
      <c r="P65" s="4" t="s">
        <v>33009</v>
      </c>
    </row>
    <row r="66" spans="1:16" ht="30" x14ac:dyDescent="0.25">
      <c r="A66" s="199"/>
      <c r="B66" s="75">
        <v>28</v>
      </c>
      <c r="C66" s="75">
        <v>1</v>
      </c>
      <c r="D66" s="5" t="str">
        <f>NARRATIVA[[#This Row],[Columna]] &amp; "," &amp; NARRATIVA[[#This Row],[Charola]]</f>
        <v>28,1</v>
      </c>
      <c r="E66" s="5" t="str">
        <f t="shared" ref="E66:E131" si="1">(ROW() - 1) &amp; CHAR(10)</f>
        <v xml:space="preserve">65
</v>
      </c>
      <c r="F66" s="2" t="s">
        <v>20</v>
      </c>
      <c r="G66" s="4" t="s">
        <v>35099</v>
      </c>
      <c r="H66" s="4" t="s">
        <v>18422</v>
      </c>
      <c r="I66" s="4" t="s">
        <v>34678</v>
      </c>
      <c r="J66" s="5">
        <v>1992</v>
      </c>
      <c r="K66" s="4" t="s">
        <v>26841</v>
      </c>
      <c r="L66" s="30" t="s">
        <v>26842</v>
      </c>
      <c r="M66" s="156" t="s">
        <v>35035</v>
      </c>
      <c r="N66" s="5" t="s">
        <v>31418</v>
      </c>
      <c r="O66" s="3"/>
      <c r="P66" s="4" t="s">
        <v>33009</v>
      </c>
    </row>
    <row r="67" spans="1:16" ht="30" x14ac:dyDescent="0.25">
      <c r="A67" s="199"/>
      <c r="B67" s="75">
        <v>28</v>
      </c>
      <c r="C67" s="75">
        <v>1</v>
      </c>
      <c r="D67" s="5" t="str">
        <f>NARRATIVA[[#This Row],[Columna]] &amp; "," &amp; NARRATIVA[[#This Row],[Charola]]</f>
        <v>28,1</v>
      </c>
      <c r="E67" s="5" t="str">
        <f t="shared" si="1"/>
        <v xml:space="preserve">66
</v>
      </c>
      <c r="F67" s="2" t="s">
        <v>26843</v>
      </c>
      <c r="G67" s="4" t="s">
        <v>36326</v>
      </c>
      <c r="H67" s="4" t="s">
        <v>18422</v>
      </c>
      <c r="I67" s="4" t="s">
        <v>7025</v>
      </c>
      <c r="J67" s="5">
        <v>2009</v>
      </c>
      <c r="K67" s="4" t="s">
        <v>13751</v>
      </c>
      <c r="L67" s="30" t="s">
        <v>26844</v>
      </c>
      <c r="M67" s="156" t="s">
        <v>7025</v>
      </c>
      <c r="N67" s="5" t="s">
        <v>31418</v>
      </c>
      <c r="O67" s="3"/>
      <c r="P67" s="4" t="s">
        <v>33009</v>
      </c>
    </row>
    <row r="68" spans="1:16" ht="30" x14ac:dyDescent="0.25">
      <c r="A68" s="199"/>
      <c r="B68" s="75">
        <v>28</v>
      </c>
      <c r="C68" s="75">
        <v>1</v>
      </c>
      <c r="D68" s="5" t="str">
        <f>NARRATIVA[[#This Row],[Columna]] &amp; "," &amp; NARRATIVA[[#This Row],[Charola]]</f>
        <v>28,1</v>
      </c>
      <c r="E68" s="5" t="str">
        <f t="shared" si="1"/>
        <v xml:space="preserve">67
</v>
      </c>
      <c r="F68" s="2" t="s">
        <v>13826</v>
      </c>
      <c r="G68" s="4" t="s">
        <v>36326</v>
      </c>
      <c r="H68" s="4" t="s">
        <v>18422</v>
      </c>
      <c r="I68" s="4" t="s">
        <v>7025</v>
      </c>
      <c r="J68" s="5">
        <v>2010</v>
      </c>
      <c r="K68" s="4" t="s">
        <v>13752</v>
      </c>
      <c r="L68" s="30" t="s">
        <v>26845</v>
      </c>
      <c r="M68" s="156" t="s">
        <v>7025</v>
      </c>
      <c r="N68" s="5" t="s">
        <v>31418</v>
      </c>
      <c r="O68" s="3"/>
      <c r="P68" s="4" t="s">
        <v>33009</v>
      </c>
    </row>
    <row r="69" spans="1:16" ht="30" x14ac:dyDescent="0.25">
      <c r="A69" s="199"/>
      <c r="B69" s="75">
        <v>28</v>
      </c>
      <c r="C69" s="75">
        <v>1</v>
      </c>
      <c r="D69" s="5" t="str">
        <f>NARRATIVA[[#This Row],[Columna]] &amp; "," &amp; NARRATIVA[[#This Row],[Charola]]</f>
        <v>28,1</v>
      </c>
      <c r="E69" s="5" t="str">
        <f t="shared" si="1"/>
        <v xml:space="preserve">68
</v>
      </c>
      <c r="F69" s="2" t="s">
        <v>32606</v>
      </c>
      <c r="G69" s="4" t="s">
        <v>35100</v>
      </c>
      <c r="H69" s="4" t="s">
        <v>18422</v>
      </c>
      <c r="I69" s="4" t="s">
        <v>323</v>
      </c>
      <c r="J69" s="5">
        <v>1994</v>
      </c>
      <c r="K69" s="4" t="s">
        <v>32607</v>
      </c>
      <c r="L69" s="30" t="s">
        <v>33107</v>
      </c>
      <c r="M69" s="156" t="s">
        <v>35027</v>
      </c>
      <c r="N69" s="5" t="s">
        <v>31418</v>
      </c>
      <c r="O69" s="3"/>
      <c r="P69" s="4" t="s">
        <v>33009</v>
      </c>
    </row>
    <row r="70" spans="1:16" ht="45" x14ac:dyDescent="0.25">
      <c r="A70" s="199"/>
      <c r="B70" s="75">
        <v>28</v>
      </c>
      <c r="C70" s="75">
        <v>1</v>
      </c>
      <c r="D70" s="5" t="str">
        <f>NARRATIVA[[#This Row],[Columna]] &amp; "," &amp; NARRATIVA[[#This Row],[Charola]]</f>
        <v>28,1</v>
      </c>
      <c r="E70" s="5" t="str">
        <f t="shared" si="1"/>
        <v xml:space="preserve">69
</v>
      </c>
      <c r="F70" s="8" t="s">
        <v>32606</v>
      </c>
      <c r="G70" s="9" t="s">
        <v>35100</v>
      </c>
      <c r="H70" s="9" t="s">
        <v>18422</v>
      </c>
      <c r="I70" s="9" t="s">
        <v>323</v>
      </c>
      <c r="J70" s="15">
        <v>1994</v>
      </c>
      <c r="K70" s="9" t="s">
        <v>34538</v>
      </c>
      <c r="L70" s="32" t="s">
        <v>32608</v>
      </c>
      <c r="M70" s="159" t="s">
        <v>35090</v>
      </c>
      <c r="N70" s="15" t="s">
        <v>31418</v>
      </c>
      <c r="O70" s="9" t="s">
        <v>34408</v>
      </c>
      <c r="P70" s="9" t="s">
        <v>33009</v>
      </c>
    </row>
    <row r="71" spans="1:16" ht="30" x14ac:dyDescent="0.25">
      <c r="A71" s="199"/>
      <c r="B71" s="75">
        <v>28</v>
      </c>
      <c r="C71" s="75">
        <v>1</v>
      </c>
      <c r="D71" s="5" t="str">
        <f>NARRATIVA[[#This Row],[Columna]] &amp; "," &amp; NARRATIVA[[#This Row],[Charola]]</f>
        <v>28,1</v>
      </c>
      <c r="E71" s="5" t="str">
        <f t="shared" si="1"/>
        <v xml:space="preserve">70
</v>
      </c>
      <c r="F71" s="2" t="s">
        <v>21</v>
      </c>
      <c r="G71" s="4" t="s">
        <v>35101</v>
      </c>
      <c r="H71" s="4" t="s">
        <v>18422</v>
      </c>
      <c r="I71" s="4" t="s">
        <v>18340</v>
      </c>
      <c r="J71" s="5">
        <v>1980</v>
      </c>
      <c r="K71" s="4" t="s">
        <v>8455</v>
      </c>
      <c r="L71" s="30" t="s">
        <v>26846</v>
      </c>
      <c r="M71" s="156" t="s">
        <v>35035</v>
      </c>
      <c r="N71" s="5" t="s">
        <v>31418</v>
      </c>
      <c r="O71" s="3"/>
      <c r="P71" s="4" t="s">
        <v>33009</v>
      </c>
    </row>
    <row r="72" spans="1:16" ht="30" x14ac:dyDescent="0.25">
      <c r="A72" s="199"/>
      <c r="B72" s="75">
        <v>28</v>
      </c>
      <c r="C72" s="75">
        <v>1</v>
      </c>
      <c r="D72" s="5" t="str">
        <f>NARRATIVA[[#This Row],[Columna]] &amp; "," &amp; NARRATIVA[[#This Row],[Charola]]</f>
        <v>28,1</v>
      </c>
      <c r="E72" s="5" t="str">
        <f t="shared" si="1"/>
        <v xml:space="preserve">71
</v>
      </c>
      <c r="F72" s="2" t="s">
        <v>30097</v>
      </c>
      <c r="G72" s="4" t="s">
        <v>35322</v>
      </c>
      <c r="H72" s="4" t="s">
        <v>18422</v>
      </c>
      <c r="I72" s="4" t="s">
        <v>1019</v>
      </c>
      <c r="J72" s="5">
        <v>2005</v>
      </c>
      <c r="K72" s="4" t="s">
        <v>30098</v>
      </c>
      <c r="L72" s="30" t="s">
        <v>30099</v>
      </c>
      <c r="M72" s="156" t="s">
        <v>35111</v>
      </c>
      <c r="N72" s="5" t="s">
        <v>31418</v>
      </c>
      <c r="O72" s="3"/>
      <c r="P72" s="4" t="s">
        <v>33009</v>
      </c>
    </row>
    <row r="73" spans="1:16" ht="30" x14ac:dyDescent="0.25">
      <c r="A73" s="199"/>
      <c r="B73" s="75">
        <v>28</v>
      </c>
      <c r="C73" s="75">
        <v>1</v>
      </c>
      <c r="D73" s="38" t="str">
        <f>NARRATIVA[[#This Row],[Columna]] &amp; "," &amp; NARRATIVA[[#This Row],[Charola]]</f>
        <v>28,1</v>
      </c>
      <c r="E73" s="5" t="str">
        <f t="shared" si="1"/>
        <v xml:space="preserve">72
</v>
      </c>
      <c r="F73" s="6" t="s">
        <v>35074</v>
      </c>
      <c r="G73" s="7" t="s">
        <v>36326</v>
      </c>
      <c r="H73" s="7" t="s">
        <v>18422</v>
      </c>
      <c r="I73" s="4" t="s">
        <v>34678</v>
      </c>
      <c r="J73" s="5">
        <v>1971</v>
      </c>
      <c r="K73" s="7" t="s">
        <v>8456</v>
      </c>
      <c r="L73" s="41" t="s">
        <v>26847</v>
      </c>
      <c r="M73" s="158" t="s">
        <v>35027</v>
      </c>
      <c r="N73" s="38" t="s">
        <v>31418</v>
      </c>
      <c r="O73" s="3"/>
      <c r="P73" s="7" t="s">
        <v>33009</v>
      </c>
    </row>
    <row r="74" spans="1:16" ht="30" x14ac:dyDescent="0.25">
      <c r="A74" s="199"/>
      <c r="B74" s="75">
        <v>28</v>
      </c>
      <c r="C74" s="75">
        <v>1</v>
      </c>
      <c r="D74" s="5" t="str">
        <f>NARRATIVA[[#This Row],[Columna]] &amp; "," &amp; NARRATIVA[[#This Row],[Charola]]</f>
        <v>28,1</v>
      </c>
      <c r="E74" s="5" t="str">
        <f t="shared" si="1"/>
        <v xml:space="preserve">73
</v>
      </c>
      <c r="F74" s="2" t="s">
        <v>35075</v>
      </c>
      <c r="G74" s="4" t="s">
        <v>36326</v>
      </c>
      <c r="H74" s="4" t="s">
        <v>18422</v>
      </c>
      <c r="I74" s="4" t="s">
        <v>358</v>
      </c>
      <c r="J74" s="5">
        <v>1988</v>
      </c>
      <c r="K74" s="4" t="s">
        <v>26848</v>
      </c>
      <c r="L74" s="30" t="s">
        <v>26849</v>
      </c>
      <c r="M74" s="156" t="s">
        <v>35382</v>
      </c>
      <c r="N74" s="5" t="s">
        <v>31418</v>
      </c>
      <c r="O74" s="3"/>
      <c r="P74" s="4" t="s">
        <v>33009</v>
      </c>
    </row>
    <row r="75" spans="1:16" ht="30" x14ac:dyDescent="0.25">
      <c r="A75" s="199"/>
      <c r="B75" s="75">
        <v>28</v>
      </c>
      <c r="C75" s="75">
        <v>1</v>
      </c>
      <c r="D75" s="5" t="str">
        <f>NARRATIVA[[#This Row],[Columna]] &amp; "," &amp; NARRATIVA[[#This Row],[Charola]]</f>
        <v>28,1</v>
      </c>
      <c r="E75" s="5" t="str">
        <f t="shared" si="1"/>
        <v xml:space="preserve">74
</v>
      </c>
      <c r="F75" s="2" t="s">
        <v>26853</v>
      </c>
      <c r="G75" s="4" t="s">
        <v>36326</v>
      </c>
      <c r="H75" s="4" t="s">
        <v>18422</v>
      </c>
      <c r="I75" s="4" t="s">
        <v>13445</v>
      </c>
      <c r="J75" s="5">
        <v>2000</v>
      </c>
      <c r="K75" s="4" t="s">
        <v>26854</v>
      </c>
      <c r="L75" s="30" t="s">
        <v>26855</v>
      </c>
      <c r="M75" s="156" t="s">
        <v>35382</v>
      </c>
      <c r="N75" s="5" t="s">
        <v>31418</v>
      </c>
      <c r="O75" s="3"/>
      <c r="P75" s="4" t="s">
        <v>33009</v>
      </c>
    </row>
    <row r="76" spans="1:16" ht="30" x14ac:dyDescent="0.25">
      <c r="A76" s="199"/>
      <c r="B76" s="75">
        <v>28</v>
      </c>
      <c r="C76" s="75">
        <v>1</v>
      </c>
      <c r="D76" s="5" t="str">
        <f>NARRATIVA[[#This Row],[Columna]] &amp; "," &amp; NARRATIVA[[#This Row],[Charola]]</f>
        <v>28,1</v>
      </c>
      <c r="E76" s="5" t="str">
        <f t="shared" si="1"/>
        <v xml:space="preserve">75
</v>
      </c>
      <c r="F76" s="2" t="s">
        <v>30111</v>
      </c>
      <c r="G76" s="4" t="s">
        <v>36326</v>
      </c>
      <c r="H76" s="4" t="s">
        <v>35991</v>
      </c>
      <c r="I76" s="4" t="s">
        <v>4030</v>
      </c>
      <c r="J76" s="5">
        <v>2003</v>
      </c>
      <c r="K76" s="4" t="s">
        <v>30112</v>
      </c>
      <c r="L76" s="30" t="s">
        <v>30113</v>
      </c>
      <c r="M76" s="156" t="s">
        <v>35382</v>
      </c>
      <c r="N76" s="5" t="s">
        <v>31433</v>
      </c>
      <c r="O76" s="3"/>
      <c r="P76" s="4" t="s">
        <v>33009</v>
      </c>
    </row>
    <row r="77" spans="1:16" ht="30" x14ac:dyDescent="0.25">
      <c r="A77" s="199"/>
      <c r="B77" s="75">
        <v>28</v>
      </c>
      <c r="C77" s="75">
        <v>1</v>
      </c>
      <c r="D77" s="5" t="str">
        <f>NARRATIVA[[#This Row],[Columna]] &amp; "," &amp; NARRATIVA[[#This Row],[Charola]]</f>
        <v>28,1</v>
      </c>
      <c r="E77" s="5" t="str">
        <f t="shared" si="1"/>
        <v xml:space="preserve">76
</v>
      </c>
      <c r="F77" s="2" t="s">
        <v>14304</v>
      </c>
      <c r="G77" s="4" t="s">
        <v>36326</v>
      </c>
      <c r="H77" s="4" t="s">
        <v>18422</v>
      </c>
      <c r="I77" s="4" t="s">
        <v>323</v>
      </c>
      <c r="J77" s="5">
        <v>2005</v>
      </c>
      <c r="K77" s="4" t="s">
        <v>26856</v>
      </c>
      <c r="L77" s="30" t="s">
        <v>26857</v>
      </c>
      <c r="M77" s="156" t="s">
        <v>35034</v>
      </c>
      <c r="N77" s="5" t="s">
        <v>31418</v>
      </c>
      <c r="O77" s="3"/>
      <c r="P77" s="4" t="s">
        <v>33009</v>
      </c>
    </row>
    <row r="78" spans="1:16" ht="30" x14ac:dyDescent="0.25">
      <c r="A78" s="199"/>
      <c r="B78" s="75">
        <v>28</v>
      </c>
      <c r="C78" s="75">
        <v>1</v>
      </c>
      <c r="D78" s="5" t="str">
        <f>NARRATIVA[[#This Row],[Columna]] &amp; "," &amp; NARRATIVA[[#This Row],[Charola]]</f>
        <v>28,1</v>
      </c>
      <c r="E78" s="5" t="str">
        <f t="shared" si="1"/>
        <v xml:space="preserve">77
</v>
      </c>
      <c r="F78" s="2" t="s">
        <v>22</v>
      </c>
      <c r="G78" s="4" t="s">
        <v>36326</v>
      </c>
      <c r="H78" s="4" t="s">
        <v>18422</v>
      </c>
      <c r="I78" s="4" t="s">
        <v>18348</v>
      </c>
      <c r="J78" s="5">
        <v>2012</v>
      </c>
      <c r="K78" s="4" t="s">
        <v>26858</v>
      </c>
      <c r="L78" s="30" t="s">
        <v>26859</v>
      </c>
      <c r="M78" s="156" t="s">
        <v>35027</v>
      </c>
      <c r="N78" s="5" t="s">
        <v>31418</v>
      </c>
      <c r="O78" s="3"/>
      <c r="P78" s="4" t="s">
        <v>33009</v>
      </c>
    </row>
    <row r="79" spans="1:16" ht="45" x14ac:dyDescent="0.25">
      <c r="A79" s="199"/>
      <c r="B79" s="75">
        <v>28</v>
      </c>
      <c r="C79" s="75">
        <v>1</v>
      </c>
      <c r="D79" s="5" t="str">
        <f>NARRATIVA[[#This Row],[Columna]] &amp; "," &amp; NARRATIVA[[#This Row],[Charola]]</f>
        <v>28,1</v>
      </c>
      <c r="E79" s="5" t="str">
        <f t="shared" si="1"/>
        <v xml:space="preserve">78
</v>
      </c>
      <c r="F79" s="2" t="s">
        <v>14304</v>
      </c>
      <c r="G79" s="4" t="s">
        <v>36326</v>
      </c>
      <c r="H79" s="4" t="s">
        <v>18422</v>
      </c>
      <c r="I79" s="4" t="s">
        <v>323</v>
      </c>
      <c r="J79" s="5">
        <v>2016</v>
      </c>
      <c r="K79" s="4" t="s">
        <v>26860</v>
      </c>
      <c r="L79" s="30" t="s">
        <v>26861</v>
      </c>
      <c r="M79" s="156" t="s">
        <v>35027</v>
      </c>
      <c r="N79" s="5" t="s">
        <v>33015</v>
      </c>
      <c r="O79" s="3"/>
      <c r="P79" s="4" t="s">
        <v>33009</v>
      </c>
    </row>
    <row r="80" spans="1:16" ht="30" x14ac:dyDescent="0.25">
      <c r="A80" s="199"/>
      <c r="B80" s="75">
        <v>28</v>
      </c>
      <c r="C80" s="75">
        <v>1</v>
      </c>
      <c r="D80" s="5" t="str">
        <f>NARRATIVA[[#This Row],[Columna]] &amp; "," &amp; NARRATIVA[[#This Row],[Charola]]</f>
        <v>28,1</v>
      </c>
      <c r="E80" s="5" t="str">
        <f t="shared" si="1"/>
        <v xml:space="preserve">79
</v>
      </c>
      <c r="F80" s="2" t="s">
        <v>26850</v>
      </c>
      <c r="G80" s="4" t="s">
        <v>36326</v>
      </c>
      <c r="H80" s="4" t="s">
        <v>2981</v>
      </c>
      <c r="I80" s="4" t="s">
        <v>23</v>
      </c>
      <c r="J80" s="5">
        <v>1999</v>
      </c>
      <c r="K80" s="4" t="s">
        <v>14302</v>
      </c>
      <c r="L80" s="30" t="s">
        <v>26851</v>
      </c>
      <c r="M80" s="156" t="s">
        <v>35091</v>
      </c>
      <c r="N80" s="5" t="s">
        <v>31433</v>
      </c>
      <c r="O80" s="3"/>
      <c r="P80" s="4" t="s">
        <v>33009</v>
      </c>
    </row>
    <row r="81" spans="1:16" ht="30" x14ac:dyDescent="0.25">
      <c r="A81" s="199"/>
      <c r="B81" s="75">
        <v>28</v>
      </c>
      <c r="C81" s="75">
        <v>1</v>
      </c>
      <c r="D81" s="5" t="str">
        <f>NARRATIVA[[#This Row],[Columna]] &amp; "," &amp; NARRATIVA[[#This Row],[Charola]]</f>
        <v>28,1</v>
      </c>
      <c r="E81" s="5" t="str">
        <f t="shared" si="1"/>
        <v xml:space="preserve">80
</v>
      </c>
      <c r="F81" s="2" t="s">
        <v>31048</v>
      </c>
      <c r="G81" s="4" t="s">
        <v>36326</v>
      </c>
      <c r="H81" s="4" t="s">
        <v>18422</v>
      </c>
      <c r="I81" s="4" t="s">
        <v>24</v>
      </c>
      <c r="J81" s="5">
        <v>1999</v>
      </c>
      <c r="K81" s="4" t="s">
        <v>14303</v>
      </c>
      <c r="L81" s="30" t="s">
        <v>26852</v>
      </c>
      <c r="M81" s="156" t="s">
        <v>35091</v>
      </c>
      <c r="N81" s="5" t="s">
        <v>31418</v>
      </c>
      <c r="O81" s="3"/>
      <c r="P81" s="4" t="s">
        <v>33009</v>
      </c>
    </row>
    <row r="82" spans="1:16" ht="30" x14ac:dyDescent="0.25">
      <c r="A82" s="199"/>
      <c r="B82" s="75">
        <v>28</v>
      </c>
      <c r="C82" s="75">
        <v>1</v>
      </c>
      <c r="D82" s="5" t="str">
        <f>NARRATIVA[[#This Row],[Columna]] &amp; "," &amp; NARRATIVA[[#This Row],[Charola]]</f>
        <v>28,1</v>
      </c>
      <c r="E82" s="5" t="str">
        <f t="shared" si="1"/>
        <v xml:space="preserve">81
</v>
      </c>
      <c r="F82" s="2" t="s">
        <v>14127</v>
      </c>
      <c r="G82" s="4" t="s">
        <v>35102</v>
      </c>
      <c r="H82" s="4" t="s">
        <v>18422</v>
      </c>
      <c r="I82" s="4" t="s">
        <v>7025</v>
      </c>
      <c r="J82" s="5">
        <v>2016</v>
      </c>
      <c r="K82" s="4" t="s">
        <v>14126</v>
      </c>
      <c r="L82" s="30" t="s">
        <v>26862</v>
      </c>
      <c r="M82" s="156" t="s">
        <v>7025</v>
      </c>
      <c r="N82" s="5" t="s">
        <v>31418</v>
      </c>
      <c r="O82" s="3"/>
      <c r="P82" s="4" t="s">
        <v>33009</v>
      </c>
    </row>
    <row r="83" spans="1:16" ht="30" x14ac:dyDescent="0.25">
      <c r="A83" s="199"/>
      <c r="B83" s="75">
        <v>28</v>
      </c>
      <c r="C83" s="75">
        <v>2</v>
      </c>
      <c r="D83" s="22" t="str">
        <f>NARRATIVA[[#This Row],[Columna]] &amp; "," &amp; NARRATIVA[[#This Row],[Charola]]</f>
        <v>28,2</v>
      </c>
      <c r="E83" s="5" t="str">
        <f t="shared" si="1"/>
        <v xml:space="preserve">82
</v>
      </c>
      <c r="F83" s="2" t="s">
        <v>26865</v>
      </c>
      <c r="G83" s="4" t="s">
        <v>36326</v>
      </c>
      <c r="H83" s="4" t="s">
        <v>18422</v>
      </c>
      <c r="I83" s="4" t="s">
        <v>26863</v>
      </c>
      <c r="J83" s="5">
        <v>2016</v>
      </c>
      <c r="K83" s="4" t="s">
        <v>13911</v>
      </c>
      <c r="L83" s="30" t="s">
        <v>26864</v>
      </c>
      <c r="M83" s="156" t="s">
        <v>35092</v>
      </c>
      <c r="N83" s="5" t="s">
        <v>31418</v>
      </c>
      <c r="O83" s="3"/>
      <c r="P83" s="4" t="s">
        <v>33009</v>
      </c>
    </row>
    <row r="84" spans="1:16" ht="30" x14ac:dyDescent="0.25">
      <c r="A84" s="199"/>
      <c r="B84" s="75">
        <v>28</v>
      </c>
      <c r="C84" s="75">
        <v>2</v>
      </c>
      <c r="D84" s="22" t="str">
        <f>NARRATIVA[[#This Row],[Columna]] &amp; "," &amp; NARRATIVA[[#This Row],[Charola]]</f>
        <v>28,2</v>
      </c>
      <c r="E84" s="5" t="str">
        <f t="shared" si="1"/>
        <v xml:space="preserve">83
</v>
      </c>
      <c r="F84" s="14" t="s">
        <v>25</v>
      </c>
      <c r="G84" s="17" t="s">
        <v>35323</v>
      </c>
      <c r="H84" s="17" t="s">
        <v>32817</v>
      </c>
      <c r="I84" s="17" t="s">
        <v>26</v>
      </c>
      <c r="J84" s="22">
        <v>1985</v>
      </c>
      <c r="K84" s="17" t="s">
        <v>8457</v>
      </c>
      <c r="L84" s="46" t="s">
        <v>26866</v>
      </c>
      <c r="M84" s="157" t="s">
        <v>35027</v>
      </c>
      <c r="N84" s="22" t="s">
        <v>31418</v>
      </c>
      <c r="O84" s="29" t="s">
        <v>31086</v>
      </c>
      <c r="P84" s="17" t="s">
        <v>33009</v>
      </c>
    </row>
    <row r="85" spans="1:16" ht="30" x14ac:dyDescent="0.25">
      <c r="A85" s="199"/>
      <c r="B85" s="75">
        <v>28</v>
      </c>
      <c r="C85" s="75">
        <v>2</v>
      </c>
      <c r="D85" s="5" t="str">
        <f>NARRATIVA[[#This Row],[Columna]] &amp; "," &amp; NARRATIVA[[#This Row],[Charola]]</f>
        <v>28,2</v>
      </c>
      <c r="E85" s="5" t="str">
        <f t="shared" si="1"/>
        <v xml:space="preserve">84
</v>
      </c>
      <c r="F85" s="2" t="s">
        <v>30831</v>
      </c>
      <c r="G85" s="4" t="s">
        <v>35103</v>
      </c>
      <c r="H85" s="4" t="s">
        <v>18422</v>
      </c>
      <c r="I85" s="4" t="s">
        <v>323</v>
      </c>
      <c r="J85" s="5">
        <v>2001</v>
      </c>
      <c r="K85" s="4" t="s">
        <v>11951</v>
      </c>
      <c r="L85" s="30" t="s">
        <v>11952</v>
      </c>
      <c r="M85" s="156" t="s">
        <v>35027</v>
      </c>
      <c r="N85" s="5" t="s">
        <v>31418</v>
      </c>
      <c r="O85" s="3"/>
      <c r="P85" s="4" t="s">
        <v>33009</v>
      </c>
    </row>
    <row r="86" spans="1:16" ht="30" x14ac:dyDescent="0.25">
      <c r="A86" s="199"/>
      <c r="B86" s="75">
        <v>28</v>
      </c>
      <c r="C86" s="75">
        <v>2</v>
      </c>
      <c r="D86" s="22" t="str">
        <f>NARRATIVA[[#This Row],[Columna]] &amp; "," &amp; NARRATIVA[[#This Row],[Charola]]</f>
        <v>28,2</v>
      </c>
      <c r="E86" s="5" t="str">
        <f t="shared" si="1"/>
        <v xml:space="preserve">85
</v>
      </c>
      <c r="F86" s="14" t="s">
        <v>33418</v>
      </c>
      <c r="G86" s="17" t="s">
        <v>35104</v>
      </c>
      <c r="H86" s="17" t="s">
        <v>32817</v>
      </c>
      <c r="I86" s="17" t="s">
        <v>28</v>
      </c>
      <c r="J86" s="22">
        <v>1975</v>
      </c>
      <c r="K86" s="17" t="s">
        <v>8458</v>
      </c>
      <c r="L86" s="46" t="s">
        <v>26867</v>
      </c>
      <c r="M86" s="157" t="s">
        <v>35093</v>
      </c>
      <c r="N86" s="22" t="s">
        <v>31418</v>
      </c>
      <c r="O86" s="29" t="s">
        <v>31086</v>
      </c>
      <c r="P86" s="17" t="s">
        <v>33009</v>
      </c>
    </row>
    <row r="87" spans="1:16" ht="30" x14ac:dyDescent="0.25">
      <c r="A87" s="199"/>
      <c r="B87" s="75">
        <v>28</v>
      </c>
      <c r="C87" s="75">
        <v>2</v>
      </c>
      <c r="D87" s="22" t="str">
        <f>NARRATIVA[[#This Row],[Columna]] &amp; "," &amp; NARRATIVA[[#This Row],[Charola]]</f>
        <v>28,2</v>
      </c>
      <c r="E87" s="5" t="str">
        <f t="shared" si="1"/>
        <v xml:space="preserve">86
</v>
      </c>
      <c r="F87" s="14" t="s">
        <v>33419</v>
      </c>
      <c r="G87" s="17" t="s">
        <v>35104</v>
      </c>
      <c r="H87" s="17" t="s">
        <v>32817</v>
      </c>
      <c r="I87" s="17" t="s">
        <v>28</v>
      </c>
      <c r="J87" s="22">
        <v>1975</v>
      </c>
      <c r="K87" s="17" t="s">
        <v>14336</v>
      </c>
      <c r="L87" s="46" t="s">
        <v>26868</v>
      </c>
      <c r="M87" s="157" t="s">
        <v>35093</v>
      </c>
      <c r="N87" s="22" t="s">
        <v>31418</v>
      </c>
      <c r="O87" s="29" t="s">
        <v>31086</v>
      </c>
      <c r="P87" s="17" t="s">
        <v>33009</v>
      </c>
    </row>
    <row r="88" spans="1:16" ht="45" x14ac:dyDescent="0.25">
      <c r="A88" s="199"/>
      <c r="B88" s="75">
        <v>28</v>
      </c>
      <c r="C88" s="75">
        <v>2</v>
      </c>
      <c r="D88" s="5" t="str">
        <f>NARRATIVA[[#This Row],[Columna]] &amp; "," &amp; NARRATIVA[[#This Row],[Charola]]</f>
        <v>28,2</v>
      </c>
      <c r="E88" s="5" t="str">
        <f t="shared" si="1"/>
        <v xml:space="preserve">87
</v>
      </c>
      <c r="F88" s="2" t="s">
        <v>36014</v>
      </c>
      <c r="G88" s="4" t="s">
        <v>35104</v>
      </c>
      <c r="H88" s="4" t="s">
        <v>32817</v>
      </c>
      <c r="I88" s="4" t="s">
        <v>28</v>
      </c>
      <c r="J88" s="5">
        <v>1999</v>
      </c>
      <c r="K88" s="4" t="s">
        <v>8459</v>
      </c>
      <c r="L88" s="30" t="s">
        <v>26869</v>
      </c>
      <c r="M88" s="156" t="s">
        <v>35094</v>
      </c>
      <c r="N88" s="5" t="s">
        <v>31418</v>
      </c>
      <c r="O88" s="3"/>
      <c r="P88" s="4" t="s">
        <v>33009</v>
      </c>
    </row>
    <row r="89" spans="1:16" ht="45" x14ac:dyDescent="0.25">
      <c r="A89" s="199"/>
      <c r="B89" s="75">
        <v>28</v>
      </c>
      <c r="C89" s="75">
        <v>2</v>
      </c>
      <c r="D89" s="5" t="str">
        <f>NARRATIVA[[#This Row],[Columna]] &amp; "," &amp; NARRATIVA[[#This Row],[Charola]]</f>
        <v>28,2</v>
      </c>
      <c r="E89" s="5" t="str">
        <f t="shared" si="1"/>
        <v xml:space="preserve">88
</v>
      </c>
      <c r="F89" s="2" t="s">
        <v>33420</v>
      </c>
      <c r="G89" s="4" t="s">
        <v>35104</v>
      </c>
      <c r="H89" s="4" t="s">
        <v>32817</v>
      </c>
      <c r="I89" s="4" t="s">
        <v>28</v>
      </c>
      <c r="J89" s="5">
        <v>1999</v>
      </c>
      <c r="K89" s="4" t="s">
        <v>8460</v>
      </c>
      <c r="L89" s="30" t="s">
        <v>26870</v>
      </c>
      <c r="M89" s="156" t="s">
        <v>35094</v>
      </c>
      <c r="N89" s="5" t="s">
        <v>31418</v>
      </c>
      <c r="O89" s="3"/>
      <c r="P89" s="4" t="s">
        <v>33009</v>
      </c>
    </row>
    <row r="90" spans="1:16" ht="45" x14ac:dyDescent="0.25">
      <c r="A90" s="199"/>
      <c r="B90" s="75">
        <v>28</v>
      </c>
      <c r="C90" s="75">
        <v>2</v>
      </c>
      <c r="D90" s="5" t="str">
        <f>NARRATIVA[[#This Row],[Columna]] &amp; "," &amp; NARRATIVA[[#This Row],[Charola]]</f>
        <v>28,2</v>
      </c>
      <c r="E90" s="5" t="str">
        <f t="shared" si="1"/>
        <v xml:space="preserve">89
</v>
      </c>
      <c r="F90" s="2" t="s">
        <v>31049</v>
      </c>
      <c r="G90" s="4" t="s">
        <v>35104</v>
      </c>
      <c r="H90" s="4" t="s">
        <v>32817</v>
      </c>
      <c r="I90" s="4" t="s">
        <v>28</v>
      </c>
      <c r="J90" s="5">
        <v>1999</v>
      </c>
      <c r="K90" s="4" t="s">
        <v>8461</v>
      </c>
      <c r="L90" s="30" t="s">
        <v>26871</v>
      </c>
      <c r="M90" s="156" t="s">
        <v>35094</v>
      </c>
      <c r="N90" s="5" t="s">
        <v>31418</v>
      </c>
      <c r="O90" s="3"/>
      <c r="P90" s="4" t="s">
        <v>33009</v>
      </c>
    </row>
    <row r="91" spans="1:16" ht="45" x14ac:dyDescent="0.25">
      <c r="A91" s="199"/>
      <c r="B91" s="75">
        <v>28</v>
      </c>
      <c r="C91" s="75">
        <v>2</v>
      </c>
      <c r="D91" s="5" t="str">
        <f>NARRATIVA[[#This Row],[Columna]] &amp; "," &amp; NARRATIVA[[#This Row],[Charola]]</f>
        <v>28,2</v>
      </c>
      <c r="E91" s="5" t="str">
        <f t="shared" si="1"/>
        <v xml:space="preserve">90
</v>
      </c>
      <c r="F91" s="2" t="s">
        <v>31050</v>
      </c>
      <c r="G91" s="4" t="s">
        <v>35104</v>
      </c>
      <c r="H91" s="4" t="s">
        <v>32817</v>
      </c>
      <c r="I91" s="4" t="s">
        <v>28</v>
      </c>
      <c r="J91" s="5">
        <v>1999</v>
      </c>
      <c r="K91" s="4" t="s">
        <v>8462</v>
      </c>
      <c r="L91" s="30" t="s">
        <v>26872</v>
      </c>
      <c r="M91" s="156" t="s">
        <v>35094</v>
      </c>
      <c r="N91" s="5" t="s">
        <v>31418</v>
      </c>
      <c r="O91" s="3"/>
      <c r="P91" s="4" t="s">
        <v>33009</v>
      </c>
    </row>
    <row r="92" spans="1:16" ht="30" x14ac:dyDescent="0.25">
      <c r="A92" s="199"/>
      <c r="B92" s="75">
        <v>28</v>
      </c>
      <c r="C92" s="75">
        <v>2</v>
      </c>
      <c r="D92" s="5" t="str">
        <f>NARRATIVA[[#This Row],[Columna]] &amp; "," &amp; NARRATIVA[[#This Row],[Charola]]</f>
        <v>28,2</v>
      </c>
      <c r="E92" s="5" t="str">
        <f t="shared" si="1"/>
        <v xml:space="preserve">91
</v>
      </c>
      <c r="F92" s="2" t="s">
        <v>31051</v>
      </c>
      <c r="G92" s="4" t="s">
        <v>35104</v>
      </c>
      <c r="H92" s="4" t="s">
        <v>32817</v>
      </c>
      <c r="I92" s="4" t="s">
        <v>28</v>
      </c>
      <c r="J92" s="5">
        <v>1999</v>
      </c>
      <c r="K92" s="4" t="s">
        <v>8463</v>
      </c>
      <c r="L92" s="30" t="s">
        <v>29802</v>
      </c>
      <c r="M92" s="156" t="s">
        <v>35094</v>
      </c>
      <c r="N92" s="5" t="s">
        <v>31418</v>
      </c>
      <c r="O92" s="3"/>
      <c r="P92" s="4" t="s">
        <v>33009</v>
      </c>
    </row>
    <row r="93" spans="1:16" ht="30" x14ac:dyDescent="0.25">
      <c r="A93" s="199"/>
      <c r="B93" s="75">
        <v>28</v>
      </c>
      <c r="C93" s="75">
        <v>2</v>
      </c>
      <c r="D93" s="5" t="str">
        <f>NARRATIVA[[#This Row],[Columna]] &amp; "," &amp; NARRATIVA[[#This Row],[Charola]]</f>
        <v>28,2</v>
      </c>
      <c r="E93" s="5" t="str">
        <f t="shared" si="1"/>
        <v xml:space="preserve">92
</v>
      </c>
      <c r="F93" s="2" t="s">
        <v>31052</v>
      </c>
      <c r="G93" s="4" t="s">
        <v>35104</v>
      </c>
      <c r="H93" s="4" t="s">
        <v>32817</v>
      </c>
      <c r="I93" s="4" t="s">
        <v>28</v>
      </c>
      <c r="J93" s="5">
        <v>1999</v>
      </c>
      <c r="K93" s="4" t="s">
        <v>8464</v>
      </c>
      <c r="L93" s="30" t="s">
        <v>26873</v>
      </c>
      <c r="M93" s="156" t="s">
        <v>35094</v>
      </c>
      <c r="N93" s="5" t="s">
        <v>31418</v>
      </c>
      <c r="O93" s="3"/>
      <c r="P93" s="4" t="s">
        <v>33009</v>
      </c>
    </row>
    <row r="94" spans="1:16" ht="30" x14ac:dyDescent="0.25">
      <c r="A94" s="199"/>
      <c r="B94" s="75">
        <v>28</v>
      </c>
      <c r="C94" s="75">
        <v>2</v>
      </c>
      <c r="D94" s="5" t="str">
        <f>NARRATIVA[[#This Row],[Columna]] &amp; "," &amp; NARRATIVA[[#This Row],[Charola]]</f>
        <v>28,2</v>
      </c>
      <c r="E94" s="5" t="str">
        <f t="shared" si="1"/>
        <v xml:space="preserve">93
</v>
      </c>
      <c r="F94" s="2" t="s">
        <v>36015</v>
      </c>
      <c r="G94" s="4" t="s">
        <v>35104</v>
      </c>
      <c r="H94" s="4" t="s">
        <v>32817</v>
      </c>
      <c r="I94" s="4" t="s">
        <v>28</v>
      </c>
      <c r="J94" s="5">
        <v>1999</v>
      </c>
      <c r="K94" s="4" t="s">
        <v>8465</v>
      </c>
      <c r="L94" s="30" t="s">
        <v>26874</v>
      </c>
      <c r="M94" s="156" t="s">
        <v>35094</v>
      </c>
      <c r="N94" s="5" t="s">
        <v>31418</v>
      </c>
      <c r="O94" s="3"/>
      <c r="P94" s="4" t="s">
        <v>33009</v>
      </c>
    </row>
    <row r="95" spans="1:16" ht="30" x14ac:dyDescent="0.25">
      <c r="A95" s="199"/>
      <c r="B95" s="75">
        <v>28</v>
      </c>
      <c r="C95" s="75">
        <v>2</v>
      </c>
      <c r="D95" s="5" t="str">
        <f>NARRATIVA[[#This Row],[Columna]] &amp; "," &amp; NARRATIVA[[#This Row],[Charola]]</f>
        <v>28,2</v>
      </c>
      <c r="E95" s="5" t="str">
        <f t="shared" si="1"/>
        <v xml:space="preserve">94
</v>
      </c>
      <c r="F95" s="2" t="s">
        <v>31053</v>
      </c>
      <c r="G95" s="4" t="s">
        <v>35104</v>
      </c>
      <c r="H95" s="4" t="s">
        <v>32817</v>
      </c>
      <c r="I95" s="4" t="s">
        <v>28</v>
      </c>
      <c r="J95" s="5">
        <v>1999</v>
      </c>
      <c r="K95" s="4" t="s">
        <v>8466</v>
      </c>
      <c r="L95" s="30" t="s">
        <v>26875</v>
      </c>
      <c r="M95" s="156" t="s">
        <v>35094</v>
      </c>
      <c r="N95" s="5" t="s">
        <v>31418</v>
      </c>
      <c r="O95" s="3"/>
      <c r="P95" s="4" t="s">
        <v>33009</v>
      </c>
    </row>
    <row r="96" spans="1:16" ht="45" x14ac:dyDescent="0.25">
      <c r="A96" s="199"/>
      <c r="B96" s="75">
        <v>28</v>
      </c>
      <c r="C96" s="75">
        <v>2</v>
      </c>
      <c r="D96" s="5" t="str">
        <f>NARRATIVA[[#This Row],[Columna]] &amp; "," &amp; NARRATIVA[[#This Row],[Charola]]</f>
        <v>28,2</v>
      </c>
      <c r="E96" s="5" t="str">
        <f t="shared" si="1"/>
        <v xml:space="preserve">95
</v>
      </c>
      <c r="F96" s="2" t="s">
        <v>31054</v>
      </c>
      <c r="G96" s="4" t="s">
        <v>35104</v>
      </c>
      <c r="H96" s="4" t="s">
        <v>32817</v>
      </c>
      <c r="I96" s="4" t="s">
        <v>28</v>
      </c>
      <c r="J96" s="5">
        <v>1999</v>
      </c>
      <c r="K96" s="4" t="s">
        <v>8467</v>
      </c>
      <c r="L96" s="30" t="s">
        <v>26876</v>
      </c>
      <c r="M96" s="156" t="s">
        <v>35094</v>
      </c>
      <c r="N96" s="5" t="s">
        <v>31418</v>
      </c>
      <c r="O96" s="3"/>
      <c r="P96" s="4" t="s">
        <v>33009</v>
      </c>
    </row>
    <row r="97" spans="1:16" ht="30" x14ac:dyDescent="0.25">
      <c r="A97" s="199"/>
      <c r="B97" s="75">
        <v>28</v>
      </c>
      <c r="C97" s="75">
        <v>2</v>
      </c>
      <c r="D97" s="5" t="str">
        <f>NARRATIVA[[#This Row],[Columna]] &amp; "," &amp; NARRATIVA[[#This Row],[Charola]]</f>
        <v>28,2</v>
      </c>
      <c r="E97" s="5" t="str">
        <f t="shared" si="1"/>
        <v xml:space="preserve">96
</v>
      </c>
      <c r="F97" s="2" t="s">
        <v>31055</v>
      </c>
      <c r="G97" s="4" t="s">
        <v>35104</v>
      </c>
      <c r="H97" s="4" t="s">
        <v>32817</v>
      </c>
      <c r="I97" s="4" t="s">
        <v>28</v>
      </c>
      <c r="J97" s="5">
        <v>1999</v>
      </c>
      <c r="K97" s="4" t="s">
        <v>8468</v>
      </c>
      <c r="L97" s="30" t="s">
        <v>26877</v>
      </c>
      <c r="M97" s="156" t="s">
        <v>35094</v>
      </c>
      <c r="N97" s="5" t="s">
        <v>31418</v>
      </c>
      <c r="O97" s="3"/>
      <c r="P97" s="4" t="s">
        <v>33009</v>
      </c>
    </row>
    <row r="98" spans="1:16" ht="30" x14ac:dyDescent="0.25">
      <c r="A98" s="199"/>
      <c r="B98" s="75">
        <v>28</v>
      </c>
      <c r="C98" s="75">
        <v>2</v>
      </c>
      <c r="D98" s="5" t="str">
        <f>NARRATIVA[[#This Row],[Columna]] &amp; "," &amp; NARRATIVA[[#This Row],[Charola]]</f>
        <v>28,2</v>
      </c>
      <c r="E98" s="5" t="str">
        <f t="shared" si="1"/>
        <v xml:space="preserve">97
</v>
      </c>
      <c r="F98" s="2" t="s">
        <v>26878</v>
      </c>
      <c r="G98" s="4" t="s">
        <v>35104</v>
      </c>
      <c r="H98" s="4" t="s">
        <v>32817</v>
      </c>
      <c r="I98" s="4" t="s">
        <v>5</v>
      </c>
      <c r="J98" s="5">
        <v>2011</v>
      </c>
      <c r="K98" s="4" t="s">
        <v>8469</v>
      </c>
      <c r="L98" s="30" t="s">
        <v>26879</v>
      </c>
      <c r="M98" s="156" t="s">
        <v>35027</v>
      </c>
      <c r="N98" s="5" t="s">
        <v>31418</v>
      </c>
      <c r="O98" s="3"/>
      <c r="P98" s="4" t="s">
        <v>33009</v>
      </c>
    </row>
    <row r="99" spans="1:16" ht="30" x14ac:dyDescent="0.25">
      <c r="A99" s="199"/>
      <c r="B99" s="75">
        <v>28</v>
      </c>
      <c r="C99" s="75">
        <v>3</v>
      </c>
      <c r="D99" s="5" t="str">
        <f>NARRATIVA[[#This Row],[Columna]] &amp; "," &amp; NARRATIVA[[#This Row],[Charola]]</f>
        <v>28,3</v>
      </c>
      <c r="E99" s="5" t="str">
        <f t="shared" si="1"/>
        <v xml:space="preserve">98
</v>
      </c>
      <c r="F99" s="14" t="s">
        <v>29</v>
      </c>
      <c r="G99" s="17" t="s">
        <v>36326</v>
      </c>
      <c r="H99" s="17" t="s">
        <v>18422</v>
      </c>
      <c r="I99" s="17" t="s">
        <v>396</v>
      </c>
      <c r="J99" s="22">
        <v>1993</v>
      </c>
      <c r="K99" s="17" t="s">
        <v>8470</v>
      </c>
      <c r="L99" s="46" t="s">
        <v>26880</v>
      </c>
      <c r="M99" s="157" t="s">
        <v>35027</v>
      </c>
      <c r="N99" s="22" t="s">
        <v>31418</v>
      </c>
      <c r="O99" s="29" t="s">
        <v>31086</v>
      </c>
      <c r="P99" s="17" t="s">
        <v>33009</v>
      </c>
    </row>
    <row r="100" spans="1:16" ht="30" x14ac:dyDescent="0.25">
      <c r="A100" s="199"/>
      <c r="B100" s="75">
        <v>28</v>
      </c>
      <c r="C100" s="75">
        <v>3</v>
      </c>
      <c r="D100" s="5" t="str">
        <f>NARRATIVA[[#This Row],[Columna]] &amp; "," &amp; NARRATIVA[[#This Row],[Charola]]</f>
        <v>28,3</v>
      </c>
      <c r="E100" s="5" t="str">
        <f t="shared" si="1"/>
        <v xml:space="preserve">99
</v>
      </c>
      <c r="F100" s="2" t="s">
        <v>30</v>
      </c>
      <c r="G100" s="4" t="s">
        <v>35290</v>
      </c>
      <c r="H100" s="4" t="s">
        <v>18422</v>
      </c>
      <c r="I100" s="4" t="s">
        <v>29127</v>
      </c>
      <c r="J100" s="5">
        <v>1981</v>
      </c>
      <c r="K100" s="4" t="s">
        <v>8471</v>
      </c>
      <c r="L100" s="30" t="s">
        <v>26881</v>
      </c>
      <c r="M100" s="156" t="s">
        <v>35654</v>
      </c>
      <c r="N100" s="5" t="s">
        <v>31418</v>
      </c>
      <c r="O100" s="3"/>
      <c r="P100" s="4" t="s">
        <v>33009</v>
      </c>
    </row>
    <row r="101" spans="1:16" ht="30" x14ac:dyDescent="0.25">
      <c r="A101" s="199"/>
      <c r="B101" s="75">
        <v>28</v>
      </c>
      <c r="C101" s="75">
        <v>3</v>
      </c>
      <c r="D101" s="5" t="str">
        <f>NARRATIVA[[#This Row],[Columna]] &amp; "," &amp; NARRATIVA[[#This Row],[Charola]]</f>
        <v>28,3</v>
      </c>
      <c r="E101" s="5" t="str">
        <f t="shared" si="1"/>
        <v xml:space="preserve">100
</v>
      </c>
      <c r="F101" s="2" t="s">
        <v>29</v>
      </c>
      <c r="G101" s="4" t="s">
        <v>35105</v>
      </c>
      <c r="H101" s="4" t="s">
        <v>32817</v>
      </c>
      <c r="I101" s="4" t="s">
        <v>26</v>
      </c>
      <c r="J101" s="5">
        <v>1985</v>
      </c>
      <c r="K101" s="4" t="s">
        <v>14374</v>
      </c>
      <c r="L101" s="30" t="s">
        <v>26882</v>
      </c>
      <c r="M101" s="156" t="s">
        <v>35027</v>
      </c>
      <c r="N101" s="5" t="s">
        <v>31418</v>
      </c>
      <c r="O101" s="3"/>
      <c r="P101" s="4" t="s">
        <v>33009</v>
      </c>
    </row>
    <row r="102" spans="1:16" ht="30" x14ac:dyDescent="0.25">
      <c r="A102" s="199"/>
      <c r="B102" s="75">
        <v>28</v>
      </c>
      <c r="C102" s="75">
        <v>3</v>
      </c>
      <c r="D102" s="5" t="str">
        <f>NARRATIVA[[#This Row],[Columna]] &amp; "," &amp; NARRATIVA[[#This Row],[Charola]]</f>
        <v>28,3</v>
      </c>
      <c r="E102" s="5" t="str">
        <f t="shared" si="1"/>
        <v xml:space="preserve">101
</v>
      </c>
      <c r="F102" s="2" t="s">
        <v>29</v>
      </c>
      <c r="G102" s="4" t="s">
        <v>35105</v>
      </c>
      <c r="H102" s="4" t="s">
        <v>32817</v>
      </c>
      <c r="I102" s="4" t="s">
        <v>26</v>
      </c>
      <c r="J102" s="5">
        <v>2009</v>
      </c>
      <c r="K102" s="4" t="s">
        <v>7939</v>
      </c>
      <c r="L102" s="30" t="s">
        <v>26883</v>
      </c>
      <c r="M102" s="156" t="s">
        <v>35027</v>
      </c>
      <c r="N102" s="5" t="s">
        <v>31418</v>
      </c>
      <c r="O102" s="3"/>
      <c r="P102" s="4" t="s">
        <v>33009</v>
      </c>
    </row>
    <row r="103" spans="1:16" ht="30" x14ac:dyDescent="0.25">
      <c r="A103" s="199"/>
      <c r="B103" s="75">
        <v>28</v>
      </c>
      <c r="C103" s="75">
        <v>3</v>
      </c>
      <c r="D103" s="5" t="str">
        <f>NARRATIVA[[#This Row],[Columna]] &amp; "," &amp; NARRATIVA[[#This Row],[Charola]]</f>
        <v>28,3</v>
      </c>
      <c r="E103" s="5" t="str">
        <f t="shared" si="1"/>
        <v xml:space="preserve">102
</v>
      </c>
      <c r="F103" s="2" t="s">
        <v>33004</v>
      </c>
      <c r="G103" s="4" t="s">
        <v>35105</v>
      </c>
      <c r="H103" s="4" t="s">
        <v>35991</v>
      </c>
      <c r="I103" s="4" t="s">
        <v>30832</v>
      </c>
      <c r="J103" s="5">
        <v>1983</v>
      </c>
      <c r="K103" s="4" t="s">
        <v>8472</v>
      </c>
      <c r="L103" s="30" t="s">
        <v>26884</v>
      </c>
      <c r="M103" s="156" t="s">
        <v>35382</v>
      </c>
      <c r="N103" s="5" t="s">
        <v>31433</v>
      </c>
      <c r="O103" s="3"/>
      <c r="P103" s="4" t="s">
        <v>33009</v>
      </c>
    </row>
    <row r="104" spans="1:16" ht="30" x14ac:dyDescent="0.25">
      <c r="A104" s="199"/>
      <c r="B104" s="75">
        <v>28</v>
      </c>
      <c r="C104" s="75">
        <v>3</v>
      </c>
      <c r="D104" s="5" t="str">
        <f>NARRATIVA[[#This Row],[Columna]] &amp; "," &amp; NARRATIVA[[#This Row],[Charola]]</f>
        <v>28,3</v>
      </c>
      <c r="E104" s="5" t="str">
        <f t="shared" si="1"/>
        <v xml:space="preserve">103
</v>
      </c>
      <c r="F104" s="2" t="s">
        <v>31060</v>
      </c>
      <c r="G104" s="4" t="s">
        <v>36326</v>
      </c>
      <c r="H104" s="4" t="s">
        <v>35991</v>
      </c>
      <c r="I104" s="4" t="s">
        <v>21362</v>
      </c>
      <c r="J104" s="5">
        <v>1971</v>
      </c>
      <c r="K104" s="4" t="s">
        <v>26885</v>
      </c>
      <c r="L104" s="30" t="s">
        <v>26886</v>
      </c>
      <c r="M104" s="156" t="s">
        <v>35095</v>
      </c>
      <c r="N104" s="5" t="s">
        <v>31433</v>
      </c>
      <c r="O104" s="3" t="s">
        <v>31085</v>
      </c>
      <c r="P104" s="4" t="s">
        <v>33009</v>
      </c>
    </row>
    <row r="105" spans="1:16" ht="30" x14ac:dyDescent="0.25">
      <c r="A105" s="199"/>
      <c r="B105" s="75">
        <v>28</v>
      </c>
      <c r="C105" s="75">
        <v>3</v>
      </c>
      <c r="D105" s="5" t="str">
        <f>NARRATIVA[[#This Row],[Columna]] &amp; "," &amp; NARRATIVA[[#This Row],[Charola]]</f>
        <v>28,3</v>
      </c>
      <c r="E105" s="5" t="str">
        <f t="shared" si="1"/>
        <v xml:space="preserve">104
</v>
      </c>
      <c r="F105" s="2" t="s">
        <v>36016</v>
      </c>
      <c r="G105" s="4" t="s">
        <v>36326</v>
      </c>
      <c r="H105" s="4" t="s">
        <v>35991</v>
      </c>
      <c r="I105" s="4" t="s">
        <v>21362</v>
      </c>
      <c r="J105" s="5">
        <v>1971</v>
      </c>
      <c r="K105" s="4" t="s">
        <v>26887</v>
      </c>
      <c r="L105" s="30" t="s">
        <v>26888</v>
      </c>
      <c r="M105" s="156" t="s">
        <v>35095</v>
      </c>
      <c r="N105" s="5" t="s">
        <v>31433</v>
      </c>
      <c r="O105" s="3" t="s">
        <v>31085</v>
      </c>
      <c r="P105" s="4" t="s">
        <v>33009</v>
      </c>
    </row>
    <row r="106" spans="1:16" ht="30" x14ac:dyDescent="0.25">
      <c r="A106" s="199"/>
      <c r="B106" s="75">
        <v>28</v>
      </c>
      <c r="C106" s="75">
        <v>3</v>
      </c>
      <c r="D106" s="5" t="str">
        <f>NARRATIVA[[#This Row],[Columna]] &amp; "," &amp; NARRATIVA[[#This Row],[Charola]]</f>
        <v>28,3</v>
      </c>
      <c r="E106" s="5" t="str">
        <f t="shared" si="1"/>
        <v xml:space="preserve">105
</v>
      </c>
      <c r="F106" s="4" t="s">
        <v>33006</v>
      </c>
      <c r="G106" s="4" t="s">
        <v>36326</v>
      </c>
      <c r="H106" s="4" t="s">
        <v>35991</v>
      </c>
      <c r="I106" s="4" t="s">
        <v>305</v>
      </c>
      <c r="J106" s="5">
        <v>1991</v>
      </c>
      <c r="K106" s="4" t="s">
        <v>30562</v>
      </c>
      <c r="L106" s="30" t="s">
        <v>30563</v>
      </c>
      <c r="M106" s="156" t="s">
        <v>35382</v>
      </c>
      <c r="N106" s="5" t="s">
        <v>31433</v>
      </c>
      <c r="O106" s="3"/>
      <c r="P106" s="4" t="s">
        <v>33009</v>
      </c>
    </row>
    <row r="107" spans="1:16" ht="30" x14ac:dyDescent="0.25">
      <c r="A107" s="199"/>
      <c r="B107" s="75">
        <v>28</v>
      </c>
      <c r="C107" s="75">
        <v>3</v>
      </c>
      <c r="D107" s="5" t="str">
        <f>NARRATIVA[[#This Row],[Columna]] &amp; "," &amp; NARRATIVA[[#This Row],[Charola]]</f>
        <v>28,3</v>
      </c>
      <c r="E107" s="5" t="str">
        <f t="shared" si="1"/>
        <v xml:space="preserve">106
</v>
      </c>
      <c r="F107" s="2" t="s">
        <v>26889</v>
      </c>
      <c r="G107" s="4" t="s">
        <v>35292</v>
      </c>
      <c r="H107" s="4" t="s">
        <v>18422</v>
      </c>
      <c r="I107" s="4" t="s">
        <v>323</v>
      </c>
      <c r="J107" s="5">
        <v>1977</v>
      </c>
      <c r="K107" s="4" t="s">
        <v>31</v>
      </c>
      <c r="L107" s="30" t="s">
        <v>26890</v>
      </c>
      <c r="M107" s="156" t="s">
        <v>35035</v>
      </c>
      <c r="N107" s="5" t="s">
        <v>31418</v>
      </c>
      <c r="O107" s="3"/>
      <c r="P107" s="4" t="s">
        <v>33009</v>
      </c>
    </row>
    <row r="108" spans="1:16" ht="30" x14ac:dyDescent="0.25">
      <c r="A108" s="199"/>
      <c r="B108" s="75">
        <v>28</v>
      </c>
      <c r="C108" s="75">
        <v>3</v>
      </c>
      <c r="D108" s="22" t="str">
        <f>NARRATIVA[[#This Row],[Columna]] &amp; "," &amp; NARRATIVA[[#This Row],[Charola]]</f>
        <v>28,3</v>
      </c>
      <c r="E108" s="5" t="str">
        <f t="shared" si="1"/>
        <v xml:space="preserve">107
</v>
      </c>
      <c r="F108" s="14" t="s">
        <v>32</v>
      </c>
      <c r="G108" s="17" t="s">
        <v>36326</v>
      </c>
      <c r="H108" s="17" t="s">
        <v>32817</v>
      </c>
      <c r="I108" s="17" t="s">
        <v>34696</v>
      </c>
      <c r="J108" s="22">
        <v>1991</v>
      </c>
      <c r="K108" s="17" t="s">
        <v>8473</v>
      </c>
      <c r="L108" s="46" t="s">
        <v>26891</v>
      </c>
      <c r="M108" s="157" t="s">
        <v>35027</v>
      </c>
      <c r="N108" s="22" t="s">
        <v>31418</v>
      </c>
      <c r="O108" s="29" t="s">
        <v>31086</v>
      </c>
      <c r="P108" s="17" t="s">
        <v>33009</v>
      </c>
    </row>
    <row r="109" spans="1:16" ht="30" x14ac:dyDescent="0.25">
      <c r="A109" s="199"/>
      <c r="B109" s="75">
        <v>28</v>
      </c>
      <c r="C109" s="75">
        <v>3</v>
      </c>
      <c r="D109" s="5" t="str">
        <f>NARRATIVA[[#This Row],[Columna]] &amp; "," &amp; NARRATIVA[[#This Row],[Charola]]</f>
        <v>28,3</v>
      </c>
      <c r="E109" s="5" t="str">
        <f t="shared" si="1"/>
        <v xml:space="preserve">108
</v>
      </c>
      <c r="F109" s="2" t="s">
        <v>14194</v>
      </c>
      <c r="G109" s="4" t="s">
        <v>35293</v>
      </c>
      <c r="H109" s="4" t="s">
        <v>32817</v>
      </c>
      <c r="I109" s="4" t="s">
        <v>874</v>
      </c>
      <c r="J109" s="5">
        <v>1955</v>
      </c>
      <c r="K109" s="4" t="s">
        <v>14193</v>
      </c>
      <c r="L109" s="30" t="s">
        <v>26892</v>
      </c>
      <c r="M109" s="156" t="s">
        <v>35110</v>
      </c>
      <c r="N109" s="5" t="s">
        <v>31418</v>
      </c>
      <c r="O109" s="3"/>
      <c r="P109" s="4" t="s">
        <v>33009</v>
      </c>
    </row>
    <row r="110" spans="1:16" ht="30" x14ac:dyDescent="0.25">
      <c r="A110" s="199"/>
      <c r="B110" s="75">
        <v>28</v>
      </c>
      <c r="C110" s="75">
        <v>3</v>
      </c>
      <c r="D110" s="5" t="str">
        <f>NARRATIVA[[#This Row],[Columna]] &amp; "," &amp; NARRATIVA[[#This Row],[Charola]]</f>
        <v>28,3</v>
      </c>
      <c r="E110" s="5" t="str">
        <f>(ROW() - 1) &amp; CHAR(10)</f>
        <v xml:space="preserve">109
</v>
      </c>
      <c r="F110" s="2" t="s">
        <v>35283</v>
      </c>
      <c r="G110" s="4" t="s">
        <v>14695</v>
      </c>
      <c r="H110" s="178" t="s">
        <v>18422</v>
      </c>
      <c r="I110" s="4" t="s">
        <v>20698</v>
      </c>
      <c r="J110" s="5">
        <v>1983</v>
      </c>
      <c r="K110" s="4" t="s">
        <v>36853</v>
      </c>
      <c r="L110" s="151" t="s">
        <v>35197</v>
      </c>
      <c r="M110" s="178" t="s">
        <v>35027</v>
      </c>
      <c r="N110" s="5" t="s">
        <v>31418</v>
      </c>
      <c r="O110" s="3"/>
      <c r="P110" s="4" t="s">
        <v>33009</v>
      </c>
    </row>
    <row r="111" spans="1:16" ht="30" x14ac:dyDescent="0.25">
      <c r="A111" s="199"/>
      <c r="B111" s="75">
        <v>28</v>
      </c>
      <c r="C111" s="75">
        <v>3</v>
      </c>
      <c r="D111" s="5" t="str">
        <f>NARRATIVA[[#This Row],[Columna]] &amp; "," &amp; NARRATIVA[[#This Row],[Charola]]</f>
        <v>28,3</v>
      </c>
      <c r="E111" s="5" t="str">
        <f>(ROW() - 1) &amp; CHAR(10)</f>
        <v xml:space="preserve">110
</v>
      </c>
      <c r="F111" s="2" t="s">
        <v>35283</v>
      </c>
      <c r="G111" s="4" t="s">
        <v>14695</v>
      </c>
      <c r="H111" s="178" t="s">
        <v>18422</v>
      </c>
      <c r="I111" s="4" t="s">
        <v>396</v>
      </c>
      <c r="J111" s="5">
        <v>2004</v>
      </c>
      <c r="K111" s="4" t="s">
        <v>36854</v>
      </c>
      <c r="L111" s="151" t="s">
        <v>36855</v>
      </c>
      <c r="M111" s="178" t="s">
        <v>35027</v>
      </c>
      <c r="N111" s="5" t="s">
        <v>31418</v>
      </c>
      <c r="O111" s="3"/>
      <c r="P111" s="4" t="s">
        <v>33009</v>
      </c>
    </row>
    <row r="112" spans="1:16" ht="30" x14ac:dyDescent="0.25">
      <c r="A112" s="199"/>
      <c r="B112" s="75">
        <v>28</v>
      </c>
      <c r="C112" s="75">
        <v>3</v>
      </c>
      <c r="D112" s="5" t="str">
        <f>NARRATIVA[[#This Row],[Columna]] &amp; "," &amp; NARRATIVA[[#This Row],[Charola]]</f>
        <v>28,3</v>
      </c>
      <c r="E112" s="5" t="str">
        <f t="shared" si="1"/>
        <v xml:space="preserve">111
</v>
      </c>
      <c r="F112" s="2" t="s">
        <v>34717</v>
      </c>
      <c r="G112" s="4" t="s">
        <v>35294</v>
      </c>
      <c r="H112" s="4" t="s">
        <v>18422</v>
      </c>
      <c r="I112" s="4" t="s">
        <v>34716</v>
      </c>
      <c r="J112" s="5">
        <v>1968</v>
      </c>
      <c r="K112" s="4" t="s">
        <v>34714</v>
      </c>
      <c r="L112" s="30" t="s">
        <v>34715</v>
      </c>
      <c r="M112" s="156" t="s">
        <v>35111</v>
      </c>
      <c r="N112" s="5" t="s">
        <v>31418</v>
      </c>
      <c r="O112" s="3"/>
      <c r="P112" s="4" t="s">
        <v>33009</v>
      </c>
    </row>
    <row r="113" spans="1:16" ht="30" x14ac:dyDescent="0.25">
      <c r="A113" s="199"/>
      <c r="B113" s="75">
        <v>28</v>
      </c>
      <c r="C113" s="75">
        <v>3</v>
      </c>
      <c r="D113" s="5" t="str">
        <f>NARRATIVA[[#This Row],[Columna]] &amp; "," &amp; NARRATIVA[[#This Row],[Charola]]</f>
        <v>28,3</v>
      </c>
      <c r="E113" s="5" t="str">
        <f t="shared" si="1"/>
        <v xml:space="preserve">112
</v>
      </c>
      <c r="F113" s="2" t="s">
        <v>26894</v>
      </c>
      <c r="G113" s="4" t="s">
        <v>36326</v>
      </c>
      <c r="H113" s="4" t="s">
        <v>35994</v>
      </c>
      <c r="I113" s="4" t="s">
        <v>34413</v>
      </c>
      <c r="J113" s="5">
        <v>1986</v>
      </c>
      <c r="K113" s="4" t="s">
        <v>8474</v>
      </c>
      <c r="L113" s="30" t="s">
        <v>26893</v>
      </c>
      <c r="M113" s="156" t="s">
        <v>35382</v>
      </c>
      <c r="N113" s="5" t="s">
        <v>31433</v>
      </c>
      <c r="O113" s="3"/>
      <c r="P113" s="4" t="s">
        <v>33009</v>
      </c>
    </row>
    <row r="114" spans="1:16" ht="30" x14ac:dyDescent="0.25">
      <c r="A114" s="199"/>
      <c r="B114" s="75">
        <v>28</v>
      </c>
      <c r="C114" s="75">
        <v>3</v>
      </c>
      <c r="D114" s="5" t="str">
        <f>NARRATIVA[[#This Row],[Columna]] &amp; "," &amp; NARRATIVA[[#This Row],[Charola]]</f>
        <v>28,3</v>
      </c>
      <c r="E114" s="5" t="str">
        <f t="shared" si="1"/>
        <v xml:space="preserve">113
</v>
      </c>
      <c r="F114" s="2" t="s">
        <v>33</v>
      </c>
      <c r="G114" s="4" t="s">
        <v>35295</v>
      </c>
      <c r="H114" s="4" t="s">
        <v>18422</v>
      </c>
      <c r="I114" s="4" t="s">
        <v>323</v>
      </c>
      <c r="J114" s="5">
        <v>1978</v>
      </c>
      <c r="K114" s="4" t="s">
        <v>8475</v>
      </c>
      <c r="L114" s="30" t="s">
        <v>26895</v>
      </c>
      <c r="M114" s="156" t="s">
        <v>35033</v>
      </c>
      <c r="N114" s="5" t="s">
        <v>31418</v>
      </c>
      <c r="O114" s="3"/>
      <c r="P114" s="4" t="s">
        <v>33009</v>
      </c>
    </row>
    <row r="115" spans="1:16" ht="30" x14ac:dyDescent="0.25">
      <c r="A115" s="199"/>
      <c r="B115" s="75">
        <v>28</v>
      </c>
      <c r="C115" s="75">
        <v>3</v>
      </c>
      <c r="D115" s="5" t="str">
        <f>NARRATIVA[[#This Row],[Columna]] &amp; "," &amp; NARRATIVA[[#This Row],[Charola]]</f>
        <v>28,3</v>
      </c>
      <c r="E115" s="5" t="str">
        <f t="shared" si="1"/>
        <v xml:space="preserve">114
</v>
      </c>
      <c r="F115" s="2" t="s">
        <v>32980</v>
      </c>
      <c r="G115" s="4" t="s">
        <v>35319</v>
      </c>
      <c r="H115" s="4" t="s">
        <v>32817</v>
      </c>
      <c r="I115" s="4" t="s">
        <v>34684</v>
      </c>
      <c r="J115" s="5">
        <v>2009</v>
      </c>
      <c r="K115" s="4" t="s">
        <v>13093</v>
      </c>
      <c r="L115" s="30" t="s">
        <v>26896</v>
      </c>
      <c r="M115" s="156" t="s">
        <v>35027</v>
      </c>
      <c r="N115" s="5" t="s">
        <v>31418</v>
      </c>
      <c r="O115" s="3"/>
      <c r="P115" s="4" t="s">
        <v>33009</v>
      </c>
    </row>
    <row r="116" spans="1:16" ht="30" x14ac:dyDescent="0.25">
      <c r="A116" s="199"/>
      <c r="B116" s="75">
        <v>28</v>
      </c>
      <c r="C116" s="75">
        <v>3</v>
      </c>
      <c r="D116" s="5" t="str">
        <f>NARRATIVA[[#This Row],[Columna]] &amp; "," &amp; NARRATIVA[[#This Row],[Charola]]</f>
        <v>28,3</v>
      </c>
      <c r="E116" s="5" t="str">
        <f t="shared" si="1"/>
        <v xml:space="preserve">115
</v>
      </c>
      <c r="F116" s="2" t="s">
        <v>26897</v>
      </c>
      <c r="G116" s="4" t="s">
        <v>36326</v>
      </c>
      <c r="H116" s="4" t="s">
        <v>18422</v>
      </c>
      <c r="I116" s="4" t="s">
        <v>34</v>
      </c>
      <c r="J116" s="5">
        <v>2000</v>
      </c>
      <c r="K116" s="4" t="s">
        <v>8476</v>
      </c>
      <c r="L116" s="30" t="s">
        <v>26898</v>
      </c>
      <c r="M116" s="156" t="s">
        <v>34</v>
      </c>
      <c r="N116" s="5" t="s">
        <v>31418</v>
      </c>
      <c r="O116" s="3"/>
      <c r="P116" s="4" t="s">
        <v>33009</v>
      </c>
    </row>
    <row r="117" spans="1:16" ht="30" x14ac:dyDescent="0.25">
      <c r="A117" s="199"/>
      <c r="B117" s="75">
        <v>28</v>
      </c>
      <c r="C117" s="75">
        <v>3</v>
      </c>
      <c r="D117" s="5" t="str">
        <f>NARRATIVA[[#This Row],[Columna]] &amp; "," &amp; NARRATIVA[[#This Row],[Charola]]</f>
        <v>28,3</v>
      </c>
      <c r="E117" s="5" t="str">
        <f t="shared" si="1"/>
        <v xml:space="preserve">116
</v>
      </c>
      <c r="F117" s="2" t="s">
        <v>26899</v>
      </c>
      <c r="G117" s="4" t="s">
        <v>36326</v>
      </c>
      <c r="H117" s="4" t="s">
        <v>35106</v>
      </c>
      <c r="I117" s="4" t="s">
        <v>13931</v>
      </c>
      <c r="J117" s="5">
        <v>2016</v>
      </c>
      <c r="K117" s="4" t="s">
        <v>13932</v>
      </c>
      <c r="L117" s="30" t="s">
        <v>26900</v>
      </c>
      <c r="M117" s="156" t="s">
        <v>35027</v>
      </c>
      <c r="N117" s="5" t="s">
        <v>31418</v>
      </c>
      <c r="O117" s="3"/>
      <c r="P117" s="4" t="s">
        <v>33009</v>
      </c>
    </row>
    <row r="118" spans="1:16" ht="30" x14ac:dyDescent="0.25">
      <c r="A118" s="199"/>
      <c r="B118" s="75">
        <v>28</v>
      </c>
      <c r="C118" s="75">
        <v>3</v>
      </c>
      <c r="D118" s="5" t="str">
        <f>NARRATIVA[[#This Row],[Columna]] &amp; "," &amp; NARRATIVA[[#This Row],[Charola]]</f>
        <v>28,3</v>
      </c>
      <c r="E118" s="5" t="str">
        <f t="shared" si="1"/>
        <v xml:space="preserve">117
</v>
      </c>
      <c r="F118" s="14" t="s">
        <v>35</v>
      </c>
      <c r="G118" s="17" t="s">
        <v>35296</v>
      </c>
      <c r="H118" s="17" t="s">
        <v>18422</v>
      </c>
      <c r="I118" s="17" t="s">
        <v>34678</v>
      </c>
      <c r="J118" s="22">
        <v>1972</v>
      </c>
      <c r="K118" s="17" t="s">
        <v>26901</v>
      </c>
      <c r="L118" s="46" t="s">
        <v>26902</v>
      </c>
      <c r="M118" s="157" t="s">
        <v>35112</v>
      </c>
      <c r="N118" s="22" t="s">
        <v>31418</v>
      </c>
      <c r="O118" s="29" t="s">
        <v>31767</v>
      </c>
      <c r="P118" s="17" t="s">
        <v>33009</v>
      </c>
    </row>
    <row r="119" spans="1:16" ht="30" x14ac:dyDescent="0.25">
      <c r="A119" s="199"/>
      <c r="B119" s="75">
        <v>28</v>
      </c>
      <c r="C119" s="75">
        <v>3</v>
      </c>
      <c r="D119" s="5" t="str">
        <f>NARRATIVA[[#This Row],[Columna]] &amp; "," &amp; NARRATIVA[[#This Row],[Charola]]</f>
        <v>28,3</v>
      </c>
      <c r="E119" s="5" t="str">
        <f t="shared" si="1"/>
        <v xml:space="preserve">118
</v>
      </c>
      <c r="F119" s="2" t="s">
        <v>36</v>
      </c>
      <c r="G119" s="4" t="s">
        <v>35315</v>
      </c>
      <c r="H119" s="4" t="s">
        <v>18422</v>
      </c>
      <c r="I119" s="4" t="s">
        <v>323</v>
      </c>
      <c r="J119" s="5">
        <v>1983</v>
      </c>
      <c r="K119" s="4" t="s">
        <v>8477</v>
      </c>
      <c r="L119" s="30" t="s">
        <v>31061</v>
      </c>
      <c r="M119" s="156" t="s">
        <v>35035</v>
      </c>
      <c r="N119" s="5" t="s">
        <v>31418</v>
      </c>
      <c r="O119" s="3"/>
      <c r="P119" s="4" t="s">
        <v>33009</v>
      </c>
    </row>
    <row r="120" spans="1:16" ht="30" x14ac:dyDescent="0.25">
      <c r="A120" s="199"/>
      <c r="B120" s="75">
        <v>28</v>
      </c>
      <c r="C120" s="75">
        <v>3</v>
      </c>
      <c r="D120" s="5" t="str">
        <f>NARRATIVA[[#This Row],[Columna]] &amp; "," &amp; NARRATIVA[[#This Row],[Charola]]</f>
        <v>28,3</v>
      </c>
      <c r="E120" s="5" t="str">
        <f t="shared" si="1"/>
        <v xml:space="preserve">119
</v>
      </c>
      <c r="F120" s="2" t="s">
        <v>37</v>
      </c>
      <c r="G120" s="4" t="s">
        <v>35316</v>
      </c>
      <c r="H120" s="4" t="s">
        <v>32817</v>
      </c>
      <c r="I120" s="7" t="s">
        <v>34696</v>
      </c>
      <c r="J120" s="38">
        <v>2009</v>
      </c>
      <c r="K120" s="4" t="s">
        <v>8478</v>
      </c>
      <c r="L120" s="30" t="s">
        <v>26903</v>
      </c>
      <c r="M120" s="156" t="s">
        <v>35027</v>
      </c>
      <c r="N120" s="5" t="s">
        <v>31418</v>
      </c>
      <c r="O120" s="3"/>
      <c r="P120" s="4" t="s">
        <v>33009</v>
      </c>
    </row>
    <row r="121" spans="1:16" ht="30" x14ac:dyDescent="0.25">
      <c r="A121" s="199"/>
      <c r="B121" s="75">
        <v>28</v>
      </c>
      <c r="C121" s="75">
        <v>3</v>
      </c>
      <c r="D121" s="38" t="str">
        <f>NARRATIVA[[#This Row],[Columna]] &amp; "," &amp; NARRATIVA[[#This Row],[Charola]]</f>
        <v>28,3</v>
      </c>
      <c r="E121" s="5" t="str">
        <f t="shared" si="1"/>
        <v xml:space="preserve">120
</v>
      </c>
      <c r="F121" s="6" t="s">
        <v>31816</v>
      </c>
      <c r="G121" s="7" t="s">
        <v>35317</v>
      </c>
      <c r="H121" s="7" t="s">
        <v>18422</v>
      </c>
      <c r="I121" s="4" t="s">
        <v>18340</v>
      </c>
      <c r="J121" s="5">
        <v>1975</v>
      </c>
      <c r="K121" s="7" t="s">
        <v>31817</v>
      </c>
      <c r="L121" s="41" t="s">
        <v>31818</v>
      </c>
      <c r="M121" s="158" t="s">
        <v>35059</v>
      </c>
      <c r="N121" s="38" t="s">
        <v>31418</v>
      </c>
      <c r="O121" s="13"/>
      <c r="P121" s="7" t="s">
        <v>33009</v>
      </c>
    </row>
    <row r="122" spans="1:16" ht="30" x14ac:dyDescent="0.25">
      <c r="A122" s="199"/>
      <c r="B122" s="75">
        <v>28</v>
      </c>
      <c r="C122" s="75">
        <v>3</v>
      </c>
      <c r="D122" s="5" t="str">
        <f>NARRATIVA[[#This Row],[Columna]] &amp; "," &amp; NARRATIVA[[#This Row],[Charola]]</f>
        <v>28,3</v>
      </c>
      <c r="E122" s="5" t="str">
        <f t="shared" si="1"/>
        <v xml:space="preserve">121
</v>
      </c>
      <c r="F122" s="14" t="s">
        <v>13827</v>
      </c>
      <c r="G122" s="17" t="s">
        <v>36326</v>
      </c>
      <c r="H122" s="17" t="s">
        <v>35107</v>
      </c>
      <c r="I122" s="17" t="s">
        <v>26904</v>
      </c>
      <c r="J122" s="22">
        <v>1973</v>
      </c>
      <c r="K122" s="17" t="s">
        <v>8479</v>
      </c>
      <c r="L122" s="46" t="s">
        <v>26905</v>
      </c>
      <c r="M122" s="157" t="s">
        <v>35113</v>
      </c>
      <c r="N122" s="22" t="s">
        <v>31418</v>
      </c>
      <c r="O122" s="29" t="s">
        <v>35291</v>
      </c>
      <c r="P122" s="17" t="s">
        <v>33009</v>
      </c>
    </row>
    <row r="123" spans="1:16" ht="30" x14ac:dyDescent="0.25">
      <c r="A123" s="199"/>
      <c r="B123" s="75">
        <v>28</v>
      </c>
      <c r="C123" s="75">
        <v>3</v>
      </c>
      <c r="D123" s="5" t="str">
        <f>NARRATIVA[[#This Row],[Columna]] &amp; "," &amp; NARRATIVA[[#This Row],[Charola]]</f>
        <v>28,3</v>
      </c>
      <c r="E123" s="5" t="str">
        <f t="shared" si="1"/>
        <v xml:space="preserve">122
</v>
      </c>
      <c r="F123" s="2" t="s">
        <v>35410</v>
      </c>
      <c r="G123" s="4" t="s">
        <v>30826</v>
      </c>
      <c r="H123" s="4" t="s">
        <v>35106</v>
      </c>
      <c r="I123" s="4" t="s">
        <v>20737</v>
      </c>
      <c r="J123" s="5">
        <v>2012</v>
      </c>
      <c r="K123" s="4" t="s">
        <v>8480</v>
      </c>
      <c r="L123" s="30" t="s">
        <v>26906</v>
      </c>
      <c r="M123" s="156" t="s">
        <v>35027</v>
      </c>
      <c r="N123" s="5" t="s">
        <v>31418</v>
      </c>
      <c r="O123" s="3"/>
      <c r="P123" s="4" t="s">
        <v>33009</v>
      </c>
    </row>
    <row r="124" spans="1:16" ht="30" x14ac:dyDescent="0.25">
      <c r="A124" s="199"/>
      <c r="B124" s="75">
        <v>28</v>
      </c>
      <c r="C124" s="75">
        <v>3</v>
      </c>
      <c r="D124" s="5" t="str">
        <f>NARRATIVA[[#This Row],[Columna]] &amp; "," &amp; NARRATIVA[[#This Row],[Charola]]</f>
        <v>28,3</v>
      </c>
      <c r="E124" s="5" t="str">
        <f t="shared" si="1"/>
        <v xml:space="preserve">123
</v>
      </c>
      <c r="F124" s="2" t="s">
        <v>38</v>
      </c>
      <c r="G124" s="4" t="s">
        <v>39</v>
      </c>
      <c r="H124" s="4" t="s">
        <v>18422</v>
      </c>
      <c r="I124" s="4" t="s">
        <v>323</v>
      </c>
      <c r="J124" s="5">
        <v>1972</v>
      </c>
      <c r="K124" s="4" t="s">
        <v>8481</v>
      </c>
      <c r="L124" s="30" t="s">
        <v>26907</v>
      </c>
      <c r="M124" s="156" t="s">
        <v>35502</v>
      </c>
      <c r="N124" s="5" t="s">
        <v>31418</v>
      </c>
      <c r="O124" s="3"/>
      <c r="P124" s="4" t="s">
        <v>33009</v>
      </c>
    </row>
    <row r="125" spans="1:16" ht="30" x14ac:dyDescent="0.25">
      <c r="A125" s="199"/>
      <c r="B125" s="75">
        <v>28</v>
      </c>
      <c r="C125" s="75">
        <v>3</v>
      </c>
      <c r="D125" s="5" t="str">
        <f>NARRATIVA[[#This Row],[Columna]] &amp; "," &amp; NARRATIVA[[#This Row],[Charola]]</f>
        <v>28,3</v>
      </c>
      <c r="E125" s="5" t="str">
        <f t="shared" si="1"/>
        <v xml:space="preserve">124
</v>
      </c>
      <c r="F125" s="2" t="s">
        <v>40</v>
      </c>
      <c r="G125" s="4" t="s">
        <v>41</v>
      </c>
      <c r="H125" s="4" t="s">
        <v>18422</v>
      </c>
      <c r="I125" s="4" t="s">
        <v>323</v>
      </c>
      <c r="J125" s="5">
        <v>1965</v>
      </c>
      <c r="K125" s="4" t="s">
        <v>8482</v>
      </c>
      <c r="L125" s="30" t="s">
        <v>26908</v>
      </c>
      <c r="M125" s="156" t="s">
        <v>35027</v>
      </c>
      <c r="N125" s="5" t="s">
        <v>31418</v>
      </c>
      <c r="O125" s="3"/>
      <c r="P125" s="4" t="s">
        <v>33009</v>
      </c>
    </row>
    <row r="126" spans="1:16" ht="30" x14ac:dyDescent="0.25">
      <c r="A126" s="199"/>
      <c r="B126" s="75">
        <v>28</v>
      </c>
      <c r="C126" s="75">
        <v>3</v>
      </c>
      <c r="D126" s="5" t="str">
        <f>NARRATIVA[[#This Row],[Columna]] &amp; "," &amp; NARRATIVA[[#This Row],[Charola]]</f>
        <v>28,3</v>
      </c>
      <c r="E126" s="5" t="str">
        <f t="shared" si="1"/>
        <v xml:space="preserve">125
</v>
      </c>
      <c r="F126" s="2" t="s">
        <v>42</v>
      </c>
      <c r="G126" s="4" t="s">
        <v>43</v>
      </c>
      <c r="H126" s="4" t="s">
        <v>18422</v>
      </c>
      <c r="I126" s="4" t="s">
        <v>425</v>
      </c>
      <c r="J126" s="5">
        <v>1997</v>
      </c>
      <c r="K126" s="4" t="s">
        <v>8483</v>
      </c>
      <c r="L126" s="30" t="s">
        <v>26909</v>
      </c>
      <c r="M126" s="156" t="s">
        <v>35027</v>
      </c>
      <c r="N126" s="5" t="s">
        <v>31418</v>
      </c>
      <c r="O126" s="3"/>
      <c r="P126" s="4" t="s">
        <v>33009</v>
      </c>
    </row>
    <row r="127" spans="1:16" ht="30" x14ac:dyDescent="0.25">
      <c r="A127" s="199"/>
      <c r="B127" s="75">
        <v>28</v>
      </c>
      <c r="C127" s="75">
        <v>3</v>
      </c>
      <c r="D127" s="5" t="str">
        <f>NARRATIVA[[#This Row],[Columna]] &amp; "," &amp; NARRATIVA[[#This Row],[Charola]]</f>
        <v>28,3</v>
      </c>
      <c r="E127" s="5" t="str">
        <f t="shared" si="1"/>
        <v xml:space="preserve">126
</v>
      </c>
      <c r="F127" s="2" t="s">
        <v>36017</v>
      </c>
      <c r="G127" s="4" t="s">
        <v>35430</v>
      </c>
      <c r="H127" s="4" t="s">
        <v>32817</v>
      </c>
      <c r="I127" s="4" t="s">
        <v>31610</v>
      </c>
      <c r="J127" s="5">
        <v>2007</v>
      </c>
      <c r="K127" s="4" t="s">
        <v>8486</v>
      </c>
      <c r="L127" s="30" t="s">
        <v>26910</v>
      </c>
      <c r="M127" s="156" t="s">
        <v>35027</v>
      </c>
      <c r="N127" s="5" t="s">
        <v>31418</v>
      </c>
      <c r="O127" s="3"/>
      <c r="P127" s="4" t="s">
        <v>33009</v>
      </c>
    </row>
    <row r="128" spans="1:16" ht="30" x14ac:dyDescent="0.25">
      <c r="A128" s="199"/>
      <c r="B128" s="75">
        <v>28</v>
      </c>
      <c r="C128" s="75">
        <v>3</v>
      </c>
      <c r="D128" s="5" t="str">
        <f>NARRATIVA[[#This Row],[Columna]] &amp; "," &amp; NARRATIVA[[#This Row],[Charola]]</f>
        <v>28,3</v>
      </c>
      <c r="E128" s="5" t="str">
        <f t="shared" si="1"/>
        <v xml:space="preserve">127
</v>
      </c>
      <c r="F128" s="2" t="s">
        <v>44</v>
      </c>
      <c r="G128" s="4" t="s">
        <v>45</v>
      </c>
      <c r="H128" s="4" t="s">
        <v>18422</v>
      </c>
      <c r="I128" s="4" t="s">
        <v>18340</v>
      </c>
      <c r="J128" s="5">
        <v>2001</v>
      </c>
      <c r="K128" s="4" t="s">
        <v>8484</v>
      </c>
      <c r="L128" s="30" t="s">
        <v>26911</v>
      </c>
      <c r="M128" s="156" t="s">
        <v>35957</v>
      </c>
      <c r="N128" s="5" t="s">
        <v>31418</v>
      </c>
      <c r="O128" s="3" t="s">
        <v>31077</v>
      </c>
      <c r="P128" s="4" t="s">
        <v>33009</v>
      </c>
    </row>
    <row r="129" spans="1:16" ht="30" x14ac:dyDescent="0.25">
      <c r="A129" s="199"/>
      <c r="B129" s="75">
        <v>28</v>
      </c>
      <c r="C129" s="75">
        <v>3</v>
      </c>
      <c r="D129" s="5" t="str">
        <f>NARRATIVA[[#This Row],[Columna]] &amp; "," &amp; NARRATIVA[[#This Row],[Charola]]</f>
        <v>28,3</v>
      </c>
      <c r="E129" s="5" t="str">
        <f t="shared" si="1"/>
        <v xml:space="preserve">128
</v>
      </c>
      <c r="F129" s="14" t="s">
        <v>26912</v>
      </c>
      <c r="G129" s="17" t="s">
        <v>26913</v>
      </c>
      <c r="H129" s="17" t="s">
        <v>35106</v>
      </c>
      <c r="I129" s="17" t="s">
        <v>46</v>
      </c>
      <c r="J129" s="22">
        <v>1972</v>
      </c>
      <c r="K129" s="17" t="s">
        <v>8485</v>
      </c>
      <c r="L129" s="46" t="s">
        <v>26914</v>
      </c>
      <c r="M129" s="157" t="s">
        <v>35502</v>
      </c>
      <c r="N129" s="22" t="s">
        <v>31418</v>
      </c>
      <c r="O129" s="29" t="s">
        <v>31086</v>
      </c>
      <c r="P129" s="17" t="s">
        <v>33009</v>
      </c>
    </row>
    <row r="130" spans="1:16" ht="45" x14ac:dyDescent="0.25">
      <c r="A130" s="199"/>
      <c r="B130" s="75">
        <v>28</v>
      </c>
      <c r="C130" s="75">
        <v>3</v>
      </c>
      <c r="D130" s="15" t="str">
        <f>NARRATIVA[[#This Row],[Columna]] &amp; "," &amp; NARRATIVA[[#This Row],[Charola]]</f>
        <v>28,3</v>
      </c>
      <c r="E130" s="5" t="str">
        <f t="shared" si="1"/>
        <v xml:space="preserve">129
</v>
      </c>
      <c r="F130" s="8" t="s">
        <v>32815</v>
      </c>
      <c r="G130" s="9" t="s">
        <v>32816</v>
      </c>
      <c r="H130" s="9" t="s">
        <v>32817</v>
      </c>
      <c r="I130" s="9" t="s">
        <v>32817</v>
      </c>
      <c r="J130" s="15">
        <v>1932</v>
      </c>
      <c r="K130" s="9" t="s">
        <v>32818</v>
      </c>
      <c r="L130" s="32" t="s">
        <v>32819</v>
      </c>
      <c r="M130" s="159" t="s">
        <v>35114</v>
      </c>
      <c r="N130" s="15" t="s">
        <v>31418</v>
      </c>
      <c r="O130" s="9" t="s">
        <v>35289</v>
      </c>
      <c r="P130" s="9" t="s">
        <v>33009</v>
      </c>
    </row>
    <row r="131" spans="1:16" ht="30" x14ac:dyDescent="0.25">
      <c r="A131" s="199"/>
      <c r="B131" s="75">
        <v>28</v>
      </c>
      <c r="C131" s="75">
        <v>3</v>
      </c>
      <c r="D131" s="5" t="str">
        <f>NARRATIVA[[#This Row],[Columna]] &amp; "," &amp; NARRATIVA[[#This Row],[Charola]]</f>
        <v>28,3</v>
      </c>
      <c r="E131" s="5" t="str">
        <f t="shared" si="1"/>
        <v xml:space="preserve">130
</v>
      </c>
      <c r="F131" s="6" t="s">
        <v>26915</v>
      </c>
      <c r="G131" s="7" t="s">
        <v>47</v>
      </c>
      <c r="H131" s="7" t="s">
        <v>18422</v>
      </c>
      <c r="I131" s="7" t="s">
        <v>323</v>
      </c>
      <c r="J131" s="38">
        <v>1962</v>
      </c>
      <c r="K131" s="7" t="s">
        <v>8487</v>
      </c>
      <c r="L131" s="41" t="s">
        <v>26916</v>
      </c>
      <c r="M131" s="158" t="s">
        <v>35033</v>
      </c>
      <c r="N131" s="38" t="s">
        <v>31418</v>
      </c>
      <c r="O131" s="13"/>
      <c r="P131" s="7" t="s">
        <v>33009</v>
      </c>
    </row>
    <row r="132" spans="1:16" ht="30" x14ac:dyDescent="0.25">
      <c r="A132" s="199"/>
      <c r="B132" s="75">
        <v>28</v>
      </c>
      <c r="C132" s="75">
        <v>3</v>
      </c>
      <c r="D132" s="5" t="str">
        <f>NARRATIVA[[#This Row],[Columna]] &amp; "," &amp; NARRATIVA[[#This Row],[Charola]]</f>
        <v>28,3</v>
      </c>
      <c r="E132" s="5" t="str">
        <f t="shared" ref="E132:E195" si="2">(ROW() - 1) &amp; CHAR(10)</f>
        <v xml:space="preserve">131
</v>
      </c>
      <c r="F132" s="2" t="s">
        <v>48</v>
      </c>
      <c r="G132" s="4" t="s">
        <v>49</v>
      </c>
      <c r="H132" s="4" t="s">
        <v>32817</v>
      </c>
      <c r="I132" s="4" t="s">
        <v>26917</v>
      </c>
      <c r="J132" s="5">
        <v>2003</v>
      </c>
      <c r="K132" s="4" t="s">
        <v>8488</v>
      </c>
      <c r="L132" s="30" t="s">
        <v>26918</v>
      </c>
      <c r="M132" s="156" t="s">
        <v>35027</v>
      </c>
      <c r="N132" s="5" t="s">
        <v>31418</v>
      </c>
      <c r="O132" s="3"/>
      <c r="P132" s="4" t="s">
        <v>33009</v>
      </c>
    </row>
    <row r="133" spans="1:16" ht="45" x14ac:dyDescent="0.25">
      <c r="A133" s="199"/>
      <c r="B133" s="75">
        <v>28</v>
      </c>
      <c r="C133" s="75">
        <v>4</v>
      </c>
      <c r="D133" s="5" t="str">
        <f>NARRATIVA[[#This Row],[Columna]] &amp; "," &amp; NARRATIVA[[#This Row],[Charola]]</f>
        <v>28,4</v>
      </c>
      <c r="E133" s="5" t="str">
        <f t="shared" si="2"/>
        <v xml:space="preserve">132
</v>
      </c>
      <c r="F133" s="4" t="s">
        <v>34871</v>
      </c>
      <c r="G133" s="4" t="s">
        <v>7740</v>
      </c>
      <c r="H133" s="4" t="s">
        <v>32817</v>
      </c>
      <c r="I133" s="4" t="s">
        <v>26</v>
      </c>
      <c r="J133" s="5">
        <v>1999</v>
      </c>
      <c r="K133" s="4" t="s">
        <v>7741</v>
      </c>
      <c r="L133" s="30" t="s">
        <v>26924</v>
      </c>
      <c r="M133" s="156" t="s">
        <v>35027</v>
      </c>
      <c r="N133" s="5" t="s">
        <v>31418</v>
      </c>
      <c r="O133" s="3"/>
      <c r="P133" s="4" t="s">
        <v>33009</v>
      </c>
    </row>
    <row r="134" spans="1:16" ht="30" x14ac:dyDescent="0.25">
      <c r="A134" s="199"/>
      <c r="B134" s="75">
        <v>28</v>
      </c>
      <c r="C134" s="75">
        <v>4</v>
      </c>
      <c r="D134" s="5" t="str">
        <f>NARRATIVA[[#This Row],[Columna]] &amp; "," &amp; NARRATIVA[[#This Row],[Charola]]</f>
        <v>28,4</v>
      </c>
      <c r="E134" s="5" t="str">
        <f t="shared" si="2"/>
        <v xml:space="preserve">133
</v>
      </c>
      <c r="F134" s="2" t="s">
        <v>51</v>
      </c>
      <c r="G134" s="4" t="s">
        <v>52</v>
      </c>
      <c r="H134" s="4" t="s">
        <v>18422</v>
      </c>
      <c r="I134" s="4" t="s">
        <v>323</v>
      </c>
      <c r="J134" s="5">
        <v>2002</v>
      </c>
      <c r="K134" s="4" t="s">
        <v>14131</v>
      </c>
      <c r="L134" s="30" t="s">
        <v>26926</v>
      </c>
      <c r="M134" s="156" t="s">
        <v>35027</v>
      </c>
      <c r="N134" s="5" t="s">
        <v>31418</v>
      </c>
      <c r="O134" s="3"/>
      <c r="P134" s="4" t="s">
        <v>33009</v>
      </c>
    </row>
    <row r="135" spans="1:16" ht="30" x14ac:dyDescent="0.25">
      <c r="A135" s="199"/>
      <c r="B135" s="75">
        <v>28</v>
      </c>
      <c r="C135" s="75">
        <v>4</v>
      </c>
      <c r="D135" s="5" t="str">
        <f>NARRATIVA[[#This Row],[Columna]] &amp; "," &amp; NARRATIVA[[#This Row],[Charola]]</f>
        <v>28,4</v>
      </c>
      <c r="E135" s="5" t="str">
        <f t="shared" si="2"/>
        <v xml:space="preserve">134
</v>
      </c>
      <c r="F135" s="2" t="s">
        <v>26927</v>
      </c>
      <c r="G135" s="4" t="s">
        <v>53</v>
      </c>
      <c r="H135" s="4" t="s">
        <v>32817</v>
      </c>
      <c r="I135" s="4" t="s">
        <v>54</v>
      </c>
      <c r="J135" s="5">
        <v>1999</v>
      </c>
      <c r="K135" s="4" t="s">
        <v>8489</v>
      </c>
      <c r="L135" s="30" t="s">
        <v>26928</v>
      </c>
      <c r="M135" s="156" t="s">
        <v>35116</v>
      </c>
      <c r="N135" s="5" t="s">
        <v>31418</v>
      </c>
      <c r="O135" s="3" t="s">
        <v>35449</v>
      </c>
      <c r="P135" s="4" t="s">
        <v>33009</v>
      </c>
    </row>
    <row r="136" spans="1:16" ht="30" x14ac:dyDescent="0.25">
      <c r="A136" s="199"/>
      <c r="B136" s="75">
        <v>28</v>
      </c>
      <c r="C136" s="75">
        <v>4</v>
      </c>
      <c r="D136" s="5" t="str">
        <f>NARRATIVA[[#This Row],[Columna]] &amp; "," &amp; NARRATIVA[[#This Row],[Charola]]</f>
        <v>28,4</v>
      </c>
      <c r="E136" s="5" t="str">
        <f t="shared" si="2"/>
        <v xml:space="preserve">135
</v>
      </c>
      <c r="F136" s="2" t="s">
        <v>20881</v>
      </c>
      <c r="G136" s="4" t="s">
        <v>53</v>
      </c>
      <c r="H136" s="4" t="s">
        <v>32817</v>
      </c>
      <c r="I136" s="4" t="s">
        <v>54</v>
      </c>
      <c r="J136" s="5">
        <v>1999</v>
      </c>
      <c r="K136" s="4" t="s">
        <v>8490</v>
      </c>
      <c r="L136" s="30" t="s">
        <v>26929</v>
      </c>
      <c r="M136" s="156" t="s">
        <v>35116</v>
      </c>
      <c r="N136" s="5" t="s">
        <v>31418</v>
      </c>
      <c r="O136" s="3" t="s">
        <v>33140</v>
      </c>
      <c r="P136" s="4" t="s">
        <v>33009</v>
      </c>
    </row>
    <row r="137" spans="1:16" ht="30" x14ac:dyDescent="0.25">
      <c r="A137" s="199"/>
      <c r="B137" s="75">
        <v>28</v>
      </c>
      <c r="C137" s="75">
        <v>4</v>
      </c>
      <c r="D137" s="15" t="str">
        <f>NARRATIVA[[#This Row],[Columna]] &amp; "," &amp; NARRATIVA[[#This Row],[Charola]]</f>
        <v>28,4</v>
      </c>
      <c r="E137" s="5" t="str">
        <f t="shared" si="2"/>
        <v xml:space="preserve">136
</v>
      </c>
      <c r="F137" s="8" t="s">
        <v>26930</v>
      </c>
      <c r="G137" s="9" t="s">
        <v>26931</v>
      </c>
      <c r="H137" s="9" t="s">
        <v>18422</v>
      </c>
      <c r="I137" s="9" t="s">
        <v>34678</v>
      </c>
      <c r="J137" s="15">
        <v>1963</v>
      </c>
      <c r="K137" s="9" t="s">
        <v>32808</v>
      </c>
      <c r="L137" s="32" t="s">
        <v>32809</v>
      </c>
      <c r="M137" s="159" t="s">
        <v>35114</v>
      </c>
      <c r="N137" s="15" t="s">
        <v>31418</v>
      </c>
      <c r="O137" s="9" t="s">
        <v>34379</v>
      </c>
      <c r="P137" s="9" t="s">
        <v>33009</v>
      </c>
    </row>
    <row r="138" spans="1:16" ht="45" x14ac:dyDescent="0.25">
      <c r="A138" s="199"/>
      <c r="B138" s="75">
        <v>28</v>
      </c>
      <c r="C138" s="75">
        <v>4</v>
      </c>
      <c r="D138" s="22" t="str">
        <f>NARRATIVA[[#This Row],[Columna]] &amp; "," &amp; NARRATIVA[[#This Row],[Charola]]</f>
        <v>28,4</v>
      </c>
      <c r="E138" s="5" t="str">
        <f t="shared" si="2"/>
        <v xml:space="preserve">137
</v>
      </c>
      <c r="F138" s="14" t="s">
        <v>26930</v>
      </c>
      <c r="G138" s="17" t="s">
        <v>26931</v>
      </c>
      <c r="H138" s="17" t="s">
        <v>18422</v>
      </c>
      <c r="I138" s="17" t="s">
        <v>34678</v>
      </c>
      <c r="J138" s="22">
        <v>1966</v>
      </c>
      <c r="K138" s="17" t="s">
        <v>8491</v>
      </c>
      <c r="L138" s="46" t="s">
        <v>26932</v>
      </c>
      <c r="M138" s="157" t="s">
        <v>35117</v>
      </c>
      <c r="N138" s="22" t="s">
        <v>31418</v>
      </c>
      <c r="O138" s="29" t="s">
        <v>34856</v>
      </c>
      <c r="P138" s="17" t="s">
        <v>33009</v>
      </c>
    </row>
    <row r="139" spans="1:16" ht="30" x14ac:dyDescent="0.25">
      <c r="A139" s="199"/>
      <c r="B139" s="75">
        <v>28</v>
      </c>
      <c r="C139" s="75">
        <v>4</v>
      </c>
      <c r="D139" s="5" t="str">
        <f>NARRATIVA[[#This Row],[Columna]] &amp; "," &amp; NARRATIVA[[#This Row],[Charola]]</f>
        <v>28,4</v>
      </c>
      <c r="E139" s="5" t="str">
        <f t="shared" si="2"/>
        <v xml:space="preserve">138
</v>
      </c>
      <c r="F139" s="2" t="s">
        <v>31062</v>
      </c>
      <c r="G139" s="4" t="s">
        <v>29803</v>
      </c>
      <c r="H139" s="4" t="s">
        <v>32817</v>
      </c>
      <c r="I139" s="4" t="s">
        <v>34684</v>
      </c>
      <c r="J139" s="5">
        <v>1974</v>
      </c>
      <c r="K139" s="4" t="s">
        <v>26933</v>
      </c>
      <c r="L139" s="30" t="s">
        <v>26934</v>
      </c>
      <c r="M139" s="156" t="s">
        <v>35035</v>
      </c>
      <c r="N139" s="5" t="s">
        <v>31418</v>
      </c>
      <c r="O139" s="3"/>
      <c r="P139" s="4" t="s">
        <v>33009</v>
      </c>
    </row>
    <row r="140" spans="1:16" ht="45" x14ac:dyDescent="0.25">
      <c r="A140" s="199"/>
      <c r="B140" s="75">
        <v>28</v>
      </c>
      <c r="C140" s="75">
        <v>4</v>
      </c>
      <c r="D140" s="15" t="str">
        <f>NARRATIVA[[#This Row],[Columna]] &amp; "," &amp; NARRATIVA[[#This Row],[Charola]]</f>
        <v>28,4</v>
      </c>
      <c r="E140" s="5" t="str">
        <f t="shared" si="2"/>
        <v xml:space="preserve">139
</v>
      </c>
      <c r="F140" s="8" t="s">
        <v>56</v>
      </c>
      <c r="G140" s="9" t="s">
        <v>13828</v>
      </c>
      <c r="H140" s="9" t="s">
        <v>32817</v>
      </c>
      <c r="I140" s="9" t="s">
        <v>34684</v>
      </c>
      <c r="J140" s="15">
        <v>1997</v>
      </c>
      <c r="K140" s="9" t="s">
        <v>8492</v>
      </c>
      <c r="L140" s="32" t="s">
        <v>26935</v>
      </c>
      <c r="M140" s="159" t="s">
        <v>35027</v>
      </c>
      <c r="N140" s="15" t="s">
        <v>31418</v>
      </c>
      <c r="O140" s="9" t="s">
        <v>34406</v>
      </c>
      <c r="P140" s="9" t="s">
        <v>33009</v>
      </c>
    </row>
    <row r="141" spans="1:16" ht="45" x14ac:dyDescent="0.25">
      <c r="A141" s="199"/>
      <c r="B141" s="75">
        <v>28</v>
      </c>
      <c r="C141" s="75">
        <v>4</v>
      </c>
      <c r="D141" s="15" t="str">
        <f>NARRATIVA[[#This Row],[Columna]] &amp; "," &amp; NARRATIVA[[#This Row],[Charola]]</f>
        <v>28,4</v>
      </c>
      <c r="E141" s="5" t="str">
        <f t="shared" si="2"/>
        <v xml:space="preserve">140
</v>
      </c>
      <c r="F141" s="8" t="s">
        <v>57</v>
      </c>
      <c r="G141" s="9" t="s">
        <v>26936</v>
      </c>
      <c r="H141" s="9" t="s">
        <v>32817</v>
      </c>
      <c r="I141" s="9" t="s">
        <v>58</v>
      </c>
      <c r="J141" s="15">
        <v>1980</v>
      </c>
      <c r="K141" s="9" t="s">
        <v>32609</v>
      </c>
      <c r="L141" s="32" t="s">
        <v>26937</v>
      </c>
      <c r="M141" s="159" t="s">
        <v>35035</v>
      </c>
      <c r="N141" s="15" t="s">
        <v>31418</v>
      </c>
      <c r="O141" s="9" t="s">
        <v>34406</v>
      </c>
      <c r="P141" s="9" t="s">
        <v>33009</v>
      </c>
    </row>
    <row r="142" spans="1:16" ht="30" x14ac:dyDescent="0.25">
      <c r="A142" s="199"/>
      <c r="B142" s="75">
        <v>28</v>
      </c>
      <c r="C142" s="75">
        <v>4</v>
      </c>
      <c r="D142" s="5" t="str">
        <f>NARRATIVA[[#This Row],[Columna]] &amp; "," &amp; NARRATIVA[[#This Row],[Charola]]</f>
        <v>28,4</v>
      </c>
      <c r="E142" s="5" t="str">
        <f t="shared" si="2"/>
        <v xml:space="preserve">141
</v>
      </c>
      <c r="F142" s="2" t="s">
        <v>26938</v>
      </c>
      <c r="G142" s="4" t="s">
        <v>59</v>
      </c>
      <c r="H142" s="4" t="s">
        <v>32817</v>
      </c>
      <c r="I142" s="4" t="s">
        <v>323</v>
      </c>
      <c r="J142" s="5">
        <v>2013</v>
      </c>
      <c r="K142" s="4" t="s">
        <v>8493</v>
      </c>
      <c r="L142" s="30" t="s">
        <v>26939</v>
      </c>
      <c r="M142" s="156" t="s">
        <v>35027</v>
      </c>
      <c r="N142" s="5" t="s">
        <v>31418</v>
      </c>
      <c r="O142" s="3"/>
      <c r="P142" s="4" t="s">
        <v>33009</v>
      </c>
    </row>
    <row r="143" spans="1:16" ht="30" x14ac:dyDescent="0.25">
      <c r="A143" s="199"/>
      <c r="B143" s="75">
        <v>28</v>
      </c>
      <c r="C143" s="75">
        <v>4</v>
      </c>
      <c r="D143" s="5" t="str">
        <f>NARRATIVA[[#This Row],[Columna]] &amp; "," &amp; NARRATIVA[[#This Row],[Charola]]</f>
        <v>28,4</v>
      </c>
      <c r="E143" s="5" t="str">
        <f t="shared" si="2"/>
        <v xml:space="preserve">142
</v>
      </c>
      <c r="F143" s="2" t="s">
        <v>36018</v>
      </c>
      <c r="G143" s="4" t="s">
        <v>36326</v>
      </c>
      <c r="H143" s="4" t="s">
        <v>32817</v>
      </c>
      <c r="I143" s="4" t="s">
        <v>26940</v>
      </c>
      <c r="J143" s="5">
        <v>1998</v>
      </c>
      <c r="K143" s="4" t="s">
        <v>8494</v>
      </c>
      <c r="L143" s="30" t="s">
        <v>26941</v>
      </c>
      <c r="M143" s="156" t="s">
        <v>35027</v>
      </c>
      <c r="N143" s="5" t="s">
        <v>31418</v>
      </c>
      <c r="O143" s="3"/>
      <c r="P143" s="4" t="s">
        <v>33009</v>
      </c>
    </row>
    <row r="144" spans="1:16" ht="30" x14ac:dyDescent="0.25">
      <c r="A144" s="199"/>
      <c r="B144" s="75">
        <v>28</v>
      </c>
      <c r="C144" s="75">
        <v>4</v>
      </c>
      <c r="D144" s="5" t="str">
        <f>NARRATIVA[[#This Row],[Columna]] &amp; "," &amp; NARRATIVA[[#This Row],[Charola]]</f>
        <v>28,4</v>
      </c>
      <c r="E144" s="5" t="str">
        <f t="shared" si="2"/>
        <v xml:space="preserve">143
</v>
      </c>
      <c r="F144" s="2" t="s">
        <v>60</v>
      </c>
      <c r="G144" s="4" t="s">
        <v>26942</v>
      </c>
      <c r="H144" s="4" t="s">
        <v>32817</v>
      </c>
      <c r="I144" s="4" t="s">
        <v>61</v>
      </c>
      <c r="J144" s="5">
        <v>2005</v>
      </c>
      <c r="K144" s="4" t="s">
        <v>8495</v>
      </c>
      <c r="L144" s="30" t="s">
        <v>26943</v>
      </c>
      <c r="M144" s="156" t="s">
        <v>35027</v>
      </c>
      <c r="N144" s="5" t="s">
        <v>31418</v>
      </c>
      <c r="O144" s="3"/>
      <c r="P144" s="4" t="s">
        <v>33009</v>
      </c>
    </row>
    <row r="145" spans="1:16" ht="30" x14ac:dyDescent="0.25">
      <c r="A145" s="199"/>
      <c r="B145" s="75">
        <v>28</v>
      </c>
      <c r="C145" s="75">
        <v>4</v>
      </c>
      <c r="D145" s="5" t="str">
        <f>NARRATIVA[[#This Row],[Columna]] &amp; "," &amp; NARRATIVA[[#This Row],[Charola]]</f>
        <v>28,4</v>
      </c>
      <c r="E145" s="5" t="str">
        <f t="shared" si="2"/>
        <v xml:space="preserve">144
</v>
      </c>
      <c r="F145" s="2" t="s">
        <v>14009</v>
      </c>
      <c r="G145" s="4" t="s">
        <v>2038</v>
      </c>
      <c r="H145" s="4" t="s">
        <v>18422</v>
      </c>
      <c r="I145" s="4" t="s">
        <v>14010</v>
      </c>
      <c r="J145" s="5">
        <v>2016</v>
      </c>
      <c r="K145" s="4" t="s">
        <v>14011</v>
      </c>
      <c r="L145" s="30" t="s">
        <v>26944</v>
      </c>
      <c r="M145" s="156" t="s">
        <v>18340</v>
      </c>
      <c r="N145" s="5" t="s">
        <v>31418</v>
      </c>
      <c r="O145" s="3"/>
      <c r="P145" s="4" t="s">
        <v>33009</v>
      </c>
    </row>
    <row r="146" spans="1:16" ht="30" x14ac:dyDescent="0.25">
      <c r="A146" s="199"/>
      <c r="B146" s="75">
        <v>28</v>
      </c>
      <c r="C146" s="75">
        <v>4</v>
      </c>
      <c r="D146" s="5" t="str">
        <f>NARRATIVA[[#This Row],[Columna]] &amp; "," &amp; NARRATIVA[[#This Row],[Charola]]</f>
        <v>28,4</v>
      </c>
      <c r="E146" s="5" t="str">
        <f t="shared" si="2"/>
        <v xml:space="preserve">145
</v>
      </c>
      <c r="F146" s="2" t="s">
        <v>13243</v>
      </c>
      <c r="G146" s="4" t="s">
        <v>13244</v>
      </c>
      <c r="H146" s="4" t="s">
        <v>35108</v>
      </c>
      <c r="I146" s="4" t="s">
        <v>26945</v>
      </c>
      <c r="J146" s="5">
        <v>1989</v>
      </c>
      <c r="K146" s="4" t="s">
        <v>13245</v>
      </c>
      <c r="L146" s="30" t="s">
        <v>26946</v>
      </c>
      <c r="M146" s="156" t="s">
        <v>35118</v>
      </c>
      <c r="N146" s="5" t="s">
        <v>31418</v>
      </c>
      <c r="O146" s="3"/>
      <c r="P146" s="4" t="s">
        <v>33009</v>
      </c>
    </row>
    <row r="147" spans="1:16" ht="30" x14ac:dyDescent="0.25">
      <c r="A147" s="199"/>
      <c r="B147" s="75">
        <v>28</v>
      </c>
      <c r="C147" s="75">
        <v>4</v>
      </c>
      <c r="D147" s="38" t="str">
        <f>NARRATIVA[[#This Row],[Columna]] &amp; "," &amp; NARRATIVA[[#This Row],[Charola]]</f>
        <v>28,4</v>
      </c>
      <c r="E147" s="5" t="str">
        <f t="shared" si="2"/>
        <v xml:space="preserve">146
</v>
      </c>
      <c r="F147" s="6" t="s">
        <v>26948</v>
      </c>
      <c r="G147" s="7" t="s">
        <v>62</v>
      </c>
      <c r="H147" s="7" t="s">
        <v>18422</v>
      </c>
      <c r="I147" s="4" t="s">
        <v>18340</v>
      </c>
      <c r="J147" s="5">
        <v>1996</v>
      </c>
      <c r="K147" s="7" t="s">
        <v>8496</v>
      </c>
      <c r="L147" s="41" t="s">
        <v>26947</v>
      </c>
      <c r="M147" s="158" t="s">
        <v>18340</v>
      </c>
      <c r="N147" s="38" t="s">
        <v>31418</v>
      </c>
      <c r="O147" s="3" t="s">
        <v>31075</v>
      </c>
      <c r="P147" s="7" t="s">
        <v>33009</v>
      </c>
    </row>
    <row r="148" spans="1:16" ht="30" x14ac:dyDescent="0.25">
      <c r="A148" s="199"/>
      <c r="B148" s="75">
        <v>28</v>
      </c>
      <c r="C148" s="75">
        <v>4</v>
      </c>
      <c r="D148" s="38" t="str">
        <f>NARRATIVA[[#This Row],[Columna]] &amp; "," &amp; NARRATIVA[[#This Row],[Charola]]</f>
        <v>28,4</v>
      </c>
      <c r="E148" s="5" t="str">
        <f t="shared" si="2"/>
        <v xml:space="preserve">147
</v>
      </c>
      <c r="F148" s="6" t="s">
        <v>32610</v>
      </c>
      <c r="G148" s="4" t="s">
        <v>36326</v>
      </c>
      <c r="H148" s="4" t="s">
        <v>18422</v>
      </c>
      <c r="I148" s="7" t="s">
        <v>26949</v>
      </c>
      <c r="J148" s="38">
        <v>2006</v>
      </c>
      <c r="K148" s="7" t="s">
        <v>8497</v>
      </c>
      <c r="L148" s="41" t="s">
        <v>34773</v>
      </c>
      <c r="M148" s="158" t="s">
        <v>32935</v>
      </c>
      <c r="N148" s="38" t="s">
        <v>31418</v>
      </c>
      <c r="O148" s="3"/>
      <c r="P148" s="7" t="s">
        <v>33009</v>
      </c>
    </row>
    <row r="149" spans="1:16" ht="45" x14ac:dyDescent="0.25">
      <c r="A149" s="199"/>
      <c r="B149" s="75">
        <v>28</v>
      </c>
      <c r="C149" s="75">
        <v>4</v>
      </c>
      <c r="D149" s="5" t="str">
        <f>NARRATIVA[[#This Row],[Columna]] &amp; "," &amp; NARRATIVA[[#This Row],[Charola]]</f>
        <v>28,4</v>
      </c>
      <c r="E149" s="5" t="str">
        <f t="shared" si="2"/>
        <v xml:space="preserve">148
</v>
      </c>
      <c r="F149" s="2" t="s">
        <v>50</v>
      </c>
      <c r="G149" s="4" t="s">
        <v>36326</v>
      </c>
      <c r="H149" s="4"/>
      <c r="I149" s="4" t="s">
        <v>5</v>
      </c>
      <c r="J149" s="5"/>
      <c r="K149" s="4" t="s">
        <v>32612</v>
      </c>
      <c r="L149" s="30" t="s">
        <v>26951</v>
      </c>
      <c r="M149" s="156"/>
      <c r="N149" s="5" t="s">
        <v>31418</v>
      </c>
      <c r="O149" s="3" t="s">
        <v>35373</v>
      </c>
      <c r="P149" s="4" t="s">
        <v>33009</v>
      </c>
    </row>
    <row r="150" spans="1:16" ht="30" x14ac:dyDescent="0.25">
      <c r="A150" s="199"/>
      <c r="B150" s="75">
        <v>28</v>
      </c>
      <c r="C150" s="75">
        <v>4</v>
      </c>
      <c r="D150" s="5" t="str">
        <f>NARRATIVA[[#This Row],[Columna]] &amp; "," &amp; NARRATIVA[[#This Row],[Charola]]</f>
        <v>28,4</v>
      </c>
      <c r="E150" s="5" t="str">
        <f t="shared" si="2"/>
        <v xml:space="preserve">149
</v>
      </c>
      <c r="F150" s="2" t="s">
        <v>35076</v>
      </c>
      <c r="G150" s="4" t="s">
        <v>36326</v>
      </c>
      <c r="H150" s="4" t="s">
        <v>35036</v>
      </c>
      <c r="I150" s="4" t="s">
        <v>35297</v>
      </c>
      <c r="J150" s="5">
        <v>1993</v>
      </c>
      <c r="K150" s="4" t="s">
        <v>33936</v>
      </c>
      <c r="L150" s="30" t="s">
        <v>26952</v>
      </c>
      <c r="M150" s="156" t="s">
        <v>35382</v>
      </c>
      <c r="N150" s="5" t="s">
        <v>31448</v>
      </c>
      <c r="O150" s="3"/>
      <c r="P150" s="4" t="s">
        <v>33009</v>
      </c>
    </row>
    <row r="151" spans="1:16" ht="30" x14ac:dyDescent="0.25">
      <c r="A151" s="199"/>
      <c r="B151" s="75">
        <v>28</v>
      </c>
      <c r="C151" s="75">
        <v>4</v>
      </c>
      <c r="D151" s="5" t="str">
        <f>NARRATIVA[[#This Row],[Columna]] &amp; "," &amp; NARRATIVA[[#This Row],[Charola]]</f>
        <v>28,4</v>
      </c>
      <c r="E151" s="5" t="str">
        <f t="shared" si="2"/>
        <v xml:space="preserve">150
</v>
      </c>
      <c r="F151" s="2" t="s">
        <v>35109</v>
      </c>
      <c r="G151" s="4" t="s">
        <v>36326</v>
      </c>
      <c r="H151" s="4" t="s">
        <v>32817</v>
      </c>
      <c r="I151" s="4" t="s">
        <v>5</v>
      </c>
      <c r="J151" s="5">
        <v>2001</v>
      </c>
      <c r="K151" s="4" t="s">
        <v>31065</v>
      </c>
      <c r="L151" s="30" t="s">
        <v>26953</v>
      </c>
      <c r="M151" s="156" t="s">
        <v>35027</v>
      </c>
      <c r="N151" s="5" t="s">
        <v>31418</v>
      </c>
      <c r="O151" s="3"/>
      <c r="P151" s="4" t="s">
        <v>33009</v>
      </c>
    </row>
    <row r="152" spans="1:16" ht="30" x14ac:dyDescent="0.25">
      <c r="A152" s="199"/>
      <c r="B152" s="75">
        <v>28</v>
      </c>
      <c r="C152" s="75">
        <v>4</v>
      </c>
      <c r="D152" s="5" t="str">
        <f>NARRATIVA[[#This Row],[Columna]] &amp; "," &amp; NARRATIVA[[#This Row],[Charola]]</f>
        <v>28,4</v>
      </c>
      <c r="E152" s="5" t="str">
        <f t="shared" si="2"/>
        <v xml:space="preserve">151
</v>
      </c>
      <c r="F152" s="2" t="s">
        <v>36019</v>
      </c>
      <c r="G152" s="4" t="s">
        <v>36326</v>
      </c>
      <c r="H152" s="4" t="s">
        <v>32817</v>
      </c>
      <c r="I152" s="4" t="s">
        <v>5</v>
      </c>
      <c r="J152" s="5">
        <v>2001</v>
      </c>
      <c r="K152" s="4" t="s">
        <v>31066</v>
      </c>
      <c r="L152" s="30" t="s">
        <v>26954</v>
      </c>
      <c r="M152" s="156" t="s">
        <v>35027</v>
      </c>
      <c r="N152" s="5" t="s">
        <v>31418</v>
      </c>
      <c r="O152" s="3" t="s">
        <v>35299</v>
      </c>
      <c r="P152" s="4" t="s">
        <v>33009</v>
      </c>
    </row>
    <row r="153" spans="1:16" ht="30" x14ac:dyDescent="0.25">
      <c r="A153" s="199"/>
      <c r="B153" s="75">
        <v>28</v>
      </c>
      <c r="C153" s="75">
        <v>4</v>
      </c>
      <c r="D153" s="5" t="str">
        <f>NARRATIVA[[#This Row],[Columna]] &amp; "," &amp; NARRATIVA[[#This Row],[Charola]]</f>
        <v>28,4</v>
      </c>
      <c r="E153" s="5" t="str">
        <f t="shared" si="2"/>
        <v xml:space="preserve">152
</v>
      </c>
      <c r="F153" s="2" t="s">
        <v>35298</v>
      </c>
      <c r="G153" s="4" t="s">
        <v>36326</v>
      </c>
      <c r="H153" s="4" t="s">
        <v>32817</v>
      </c>
      <c r="I153" s="4" t="s">
        <v>5</v>
      </c>
      <c r="J153" s="5">
        <v>2001</v>
      </c>
      <c r="K153" s="4" t="s">
        <v>31067</v>
      </c>
      <c r="L153" s="30" t="s">
        <v>26955</v>
      </c>
      <c r="M153" s="156" t="s">
        <v>35027</v>
      </c>
      <c r="N153" s="5" t="s">
        <v>31418</v>
      </c>
      <c r="O153" s="3" t="s">
        <v>31769</v>
      </c>
      <c r="P153" s="4" t="s">
        <v>33009</v>
      </c>
    </row>
    <row r="154" spans="1:16" ht="30" x14ac:dyDescent="0.25">
      <c r="A154" s="199"/>
      <c r="B154" s="75">
        <v>28</v>
      </c>
      <c r="C154" s="75">
        <v>4</v>
      </c>
      <c r="D154" s="5" t="str">
        <f>NARRATIVA[[#This Row],[Columna]] &amp; "," &amp; NARRATIVA[[#This Row],[Charola]]</f>
        <v>28,4</v>
      </c>
      <c r="E154" s="5" t="str">
        <f t="shared" si="2"/>
        <v xml:space="preserve">153
</v>
      </c>
      <c r="F154" s="2" t="s">
        <v>32867</v>
      </c>
      <c r="G154" s="4" t="s">
        <v>36326</v>
      </c>
      <c r="H154" s="4" t="s">
        <v>32817</v>
      </c>
      <c r="I154" s="4" t="s">
        <v>132</v>
      </c>
      <c r="J154" s="5">
        <v>1980</v>
      </c>
      <c r="K154" s="4" t="s">
        <v>32868</v>
      </c>
      <c r="L154" s="30" t="s">
        <v>32869</v>
      </c>
      <c r="M154" s="156" t="s">
        <v>35967</v>
      </c>
      <c r="N154" s="5" t="s">
        <v>31418</v>
      </c>
      <c r="O154" s="3"/>
      <c r="P154" s="4" t="s">
        <v>33009</v>
      </c>
    </row>
    <row r="155" spans="1:16" ht="75" x14ac:dyDescent="0.25">
      <c r="A155" s="199"/>
      <c r="B155" s="75">
        <v>28</v>
      </c>
      <c r="C155" s="75">
        <v>4</v>
      </c>
      <c r="D155" s="5" t="str">
        <f>NARRATIVA[[#This Row],[Columna]] &amp; "," &amp; NARRATIVA[[#This Row],[Charola]]</f>
        <v>28,4</v>
      </c>
      <c r="E155" s="5" t="str">
        <f t="shared" si="2"/>
        <v xml:space="preserve">154
</v>
      </c>
      <c r="F155" s="2" t="s">
        <v>35419</v>
      </c>
      <c r="G155" s="4" t="s">
        <v>36326</v>
      </c>
      <c r="H155" s="4" t="s">
        <v>32817</v>
      </c>
      <c r="I155" s="4" t="s">
        <v>25549</v>
      </c>
      <c r="J155" s="5">
        <v>1999</v>
      </c>
      <c r="K155" s="4" t="s">
        <v>8498</v>
      </c>
      <c r="L155" s="30" t="s">
        <v>31088</v>
      </c>
      <c r="M155" s="156" t="s">
        <v>35035</v>
      </c>
      <c r="N155" s="5" t="s">
        <v>31418</v>
      </c>
      <c r="O155" s="3" t="s">
        <v>35300</v>
      </c>
      <c r="P155" s="4" t="s">
        <v>33009</v>
      </c>
    </row>
    <row r="156" spans="1:16" ht="30" x14ac:dyDescent="0.25">
      <c r="A156" s="199"/>
      <c r="B156" s="75">
        <v>28</v>
      </c>
      <c r="C156" s="75">
        <v>4</v>
      </c>
      <c r="D156" s="5" t="str">
        <f>NARRATIVA[[#This Row],[Columna]] &amp; "," &amp; NARRATIVA[[#This Row],[Charola]]</f>
        <v>28,4</v>
      </c>
      <c r="E156" s="5" t="str">
        <f t="shared" si="2"/>
        <v xml:space="preserve">155
</v>
      </c>
      <c r="F156" s="2" t="s">
        <v>30868</v>
      </c>
      <c r="G156" s="4" t="s">
        <v>64</v>
      </c>
      <c r="H156" s="4" t="s">
        <v>32817</v>
      </c>
      <c r="I156" s="4" t="s">
        <v>20584</v>
      </c>
      <c r="J156" s="5">
        <v>2001</v>
      </c>
      <c r="K156" s="4" t="s">
        <v>33930</v>
      </c>
      <c r="L156" s="30" t="s">
        <v>26956</v>
      </c>
      <c r="M156" s="156" t="s">
        <v>35027</v>
      </c>
      <c r="N156" s="5" t="s">
        <v>31418</v>
      </c>
      <c r="O156" s="3"/>
      <c r="P156" s="4" t="s">
        <v>33009</v>
      </c>
    </row>
    <row r="157" spans="1:16" ht="30" x14ac:dyDescent="0.25">
      <c r="A157" s="199"/>
      <c r="B157" s="75">
        <v>28</v>
      </c>
      <c r="C157" s="75">
        <v>4</v>
      </c>
      <c r="D157" s="5" t="str">
        <f>NARRATIVA[[#This Row],[Columna]] &amp; "," &amp; NARRATIVA[[#This Row],[Charola]]</f>
        <v>28,4</v>
      </c>
      <c r="E157" s="5" t="str">
        <f t="shared" si="2"/>
        <v xml:space="preserve">156
</v>
      </c>
      <c r="F157" s="2" t="s">
        <v>26957</v>
      </c>
      <c r="G157" s="4" t="s">
        <v>65</v>
      </c>
      <c r="H157" s="4" t="s">
        <v>32817</v>
      </c>
      <c r="I157" s="4" t="s">
        <v>66</v>
      </c>
      <c r="J157" s="5">
        <v>2001</v>
      </c>
      <c r="K157" s="4" t="s">
        <v>8499</v>
      </c>
      <c r="L157" s="30" t="s">
        <v>26958</v>
      </c>
      <c r="M157" s="156" t="s">
        <v>35027</v>
      </c>
      <c r="N157" s="5" t="s">
        <v>31418</v>
      </c>
      <c r="O157" s="3"/>
      <c r="P157" s="4" t="s">
        <v>33009</v>
      </c>
    </row>
    <row r="158" spans="1:16" ht="30" x14ac:dyDescent="0.25">
      <c r="A158" s="199"/>
      <c r="B158" s="75">
        <v>28</v>
      </c>
      <c r="C158" s="75">
        <v>4</v>
      </c>
      <c r="D158" s="5" t="str">
        <f>NARRATIVA[[#This Row],[Columna]] &amp; "," &amp; NARRATIVA[[#This Row],[Charola]]</f>
        <v>28,4</v>
      </c>
      <c r="E158" s="5" t="str">
        <f t="shared" si="2"/>
        <v xml:space="preserve">157
</v>
      </c>
      <c r="F158" s="2" t="s">
        <v>36020</v>
      </c>
      <c r="G158" s="4" t="s">
        <v>67</v>
      </c>
      <c r="H158" s="4" t="s">
        <v>32817</v>
      </c>
      <c r="I158" s="4" t="s">
        <v>68</v>
      </c>
      <c r="J158" s="5">
        <v>1996</v>
      </c>
      <c r="K158" s="4" t="s">
        <v>8500</v>
      </c>
      <c r="L158" s="30" t="s">
        <v>26959</v>
      </c>
      <c r="M158" s="156" t="s">
        <v>35027</v>
      </c>
      <c r="N158" s="5" t="s">
        <v>31418</v>
      </c>
      <c r="O158" s="3"/>
      <c r="P158" s="4" t="s">
        <v>33009</v>
      </c>
    </row>
    <row r="159" spans="1:16" ht="30" x14ac:dyDescent="0.25">
      <c r="A159" s="199"/>
      <c r="B159" s="75">
        <v>28</v>
      </c>
      <c r="C159" s="75">
        <v>4</v>
      </c>
      <c r="D159" s="5" t="str">
        <f>NARRATIVA[[#This Row],[Columna]] &amp; "," &amp; NARRATIVA[[#This Row],[Charola]]</f>
        <v>28,4</v>
      </c>
      <c r="E159" s="5" t="str">
        <f t="shared" si="2"/>
        <v xml:space="preserve">158
</v>
      </c>
      <c r="F159" s="2" t="s">
        <v>36021</v>
      </c>
      <c r="G159" s="4" t="s">
        <v>67</v>
      </c>
      <c r="H159" s="4" t="s">
        <v>32817</v>
      </c>
      <c r="I159" s="4" t="s">
        <v>68</v>
      </c>
      <c r="J159" s="5">
        <v>1996</v>
      </c>
      <c r="K159" s="4" t="s">
        <v>8501</v>
      </c>
      <c r="L159" s="30" t="s">
        <v>26960</v>
      </c>
      <c r="M159" s="156" t="s">
        <v>35027</v>
      </c>
      <c r="N159" s="5" t="s">
        <v>31418</v>
      </c>
      <c r="O159" s="3"/>
      <c r="P159" s="4" t="s">
        <v>33009</v>
      </c>
    </row>
    <row r="160" spans="1:16" ht="30" x14ac:dyDescent="0.25">
      <c r="A160" s="199"/>
      <c r="B160" s="75">
        <v>28</v>
      </c>
      <c r="C160" s="75">
        <v>4</v>
      </c>
      <c r="D160" s="5" t="str">
        <f>NARRATIVA[[#This Row],[Columna]] &amp; "," &amp; NARRATIVA[[#This Row],[Charola]]</f>
        <v>28,4</v>
      </c>
      <c r="E160" s="5" t="str">
        <f t="shared" si="2"/>
        <v xml:space="preserve">159
</v>
      </c>
      <c r="F160" s="2" t="s">
        <v>69</v>
      </c>
      <c r="G160" s="4" t="s">
        <v>70</v>
      </c>
      <c r="H160" s="4" t="s">
        <v>18422</v>
      </c>
      <c r="I160" s="4" t="s">
        <v>323</v>
      </c>
      <c r="J160" s="5">
        <v>2008</v>
      </c>
      <c r="K160" s="4" t="s">
        <v>14613</v>
      </c>
      <c r="L160" s="30" t="s">
        <v>26961</v>
      </c>
      <c r="M160" s="156" t="s">
        <v>35027</v>
      </c>
      <c r="N160" s="5" t="s">
        <v>31418</v>
      </c>
      <c r="O160" s="3"/>
      <c r="P160" s="4" t="s">
        <v>33009</v>
      </c>
    </row>
    <row r="161" spans="1:16" ht="30" x14ac:dyDescent="0.25">
      <c r="A161" s="199"/>
      <c r="B161" s="75">
        <v>28</v>
      </c>
      <c r="C161" s="75">
        <v>4</v>
      </c>
      <c r="D161" s="5" t="str">
        <f>NARRATIVA[[#This Row],[Columna]] &amp; "," &amp; NARRATIVA[[#This Row],[Charola]]</f>
        <v>28,4</v>
      </c>
      <c r="E161" s="5" t="str">
        <f t="shared" si="2"/>
        <v xml:space="preserve">160
</v>
      </c>
      <c r="F161" s="2" t="s">
        <v>13887</v>
      </c>
      <c r="G161" s="4" t="s">
        <v>13888</v>
      </c>
      <c r="H161" s="4" t="s">
        <v>18422</v>
      </c>
      <c r="I161" s="4" t="s">
        <v>7025</v>
      </c>
      <c r="J161" s="5">
        <v>1997</v>
      </c>
      <c r="K161" s="4" t="s">
        <v>13889</v>
      </c>
      <c r="L161" s="30" t="s">
        <v>26962</v>
      </c>
      <c r="M161" s="156" t="s">
        <v>7025</v>
      </c>
      <c r="N161" s="5" t="s">
        <v>31418</v>
      </c>
      <c r="O161" s="3"/>
      <c r="P161" s="4" t="s">
        <v>33009</v>
      </c>
    </row>
    <row r="162" spans="1:16" ht="30" x14ac:dyDescent="0.25">
      <c r="A162" s="199"/>
      <c r="B162" s="75">
        <v>28</v>
      </c>
      <c r="C162" s="75">
        <v>5</v>
      </c>
      <c r="D162" s="39" t="str">
        <f>NARRATIVA[[#This Row],[Columna]] &amp; "," &amp; NARRATIVA[[#This Row],[Charola]]</f>
        <v>28,5</v>
      </c>
      <c r="E162" s="5" t="str">
        <f t="shared" si="2"/>
        <v xml:space="preserve">161
</v>
      </c>
      <c r="F162" s="11" t="s">
        <v>32855</v>
      </c>
      <c r="G162" s="3" t="s">
        <v>32856</v>
      </c>
      <c r="H162" s="3" t="s">
        <v>32817</v>
      </c>
      <c r="I162" s="3" t="s">
        <v>32857</v>
      </c>
      <c r="J162" s="39">
        <v>1995</v>
      </c>
      <c r="K162" s="3" t="s">
        <v>32858</v>
      </c>
      <c r="L162" s="45" t="s">
        <v>32859</v>
      </c>
      <c r="M162" s="160" t="s">
        <v>35967</v>
      </c>
      <c r="N162" s="39" t="s">
        <v>31418</v>
      </c>
      <c r="O162" s="3"/>
      <c r="P162" s="3" t="s">
        <v>33009</v>
      </c>
    </row>
    <row r="163" spans="1:16" ht="30" x14ac:dyDescent="0.25">
      <c r="A163" s="199"/>
      <c r="B163" s="75">
        <v>28</v>
      </c>
      <c r="C163" s="75">
        <v>5</v>
      </c>
      <c r="D163" s="5" t="str">
        <f>NARRATIVA[[#This Row],[Columna]] &amp; "," &amp; NARRATIVA[[#This Row],[Charola]]</f>
        <v>28,5</v>
      </c>
      <c r="E163" s="5" t="str">
        <f t="shared" si="2"/>
        <v xml:space="preserve">162
</v>
      </c>
      <c r="F163" s="2" t="s">
        <v>26963</v>
      </c>
      <c r="G163" s="4" t="s">
        <v>36326</v>
      </c>
      <c r="H163" s="4" t="s">
        <v>18422</v>
      </c>
      <c r="I163" s="4" t="s">
        <v>18340</v>
      </c>
      <c r="J163" s="5">
        <v>2005</v>
      </c>
      <c r="K163" s="4" t="s">
        <v>12383</v>
      </c>
      <c r="L163" s="30" t="s">
        <v>26964</v>
      </c>
      <c r="M163" s="156" t="s">
        <v>35027</v>
      </c>
      <c r="N163" s="5" t="s">
        <v>31418</v>
      </c>
      <c r="O163" s="3"/>
      <c r="P163" s="4" t="s">
        <v>33009</v>
      </c>
    </row>
    <row r="164" spans="1:16" ht="30" x14ac:dyDescent="0.25">
      <c r="A164" s="199"/>
      <c r="B164" s="75">
        <v>28</v>
      </c>
      <c r="C164" s="75">
        <v>5</v>
      </c>
      <c r="D164" s="5" t="str">
        <f>NARRATIVA[[#This Row],[Columna]] &amp; "," &amp; NARRATIVA[[#This Row],[Charola]]</f>
        <v>28,5</v>
      </c>
      <c r="E164" s="5" t="str">
        <f t="shared" si="2"/>
        <v xml:space="preserve">163
</v>
      </c>
      <c r="F164" s="2" t="s">
        <v>71</v>
      </c>
      <c r="G164" s="4" t="s">
        <v>72</v>
      </c>
      <c r="H164" s="4" t="s">
        <v>18422</v>
      </c>
      <c r="I164" s="4" t="s">
        <v>323</v>
      </c>
      <c r="J164" s="5">
        <v>1955</v>
      </c>
      <c r="K164" s="4" t="s">
        <v>8502</v>
      </c>
      <c r="L164" s="30" t="s">
        <v>26965</v>
      </c>
      <c r="M164" s="156" t="s">
        <v>35027</v>
      </c>
      <c r="N164" s="5" t="s">
        <v>31418</v>
      </c>
      <c r="O164" s="3"/>
      <c r="P164" s="4" t="s">
        <v>33009</v>
      </c>
    </row>
    <row r="165" spans="1:16" ht="30" x14ac:dyDescent="0.25">
      <c r="A165" s="199"/>
      <c r="B165" s="75">
        <v>28</v>
      </c>
      <c r="C165" s="75">
        <v>5</v>
      </c>
      <c r="D165" s="5" t="str">
        <f>NARRATIVA[[#This Row],[Columna]] &amp; "," &amp; NARRATIVA[[#This Row],[Charola]]</f>
        <v>28,5</v>
      </c>
      <c r="E165" s="5" t="str">
        <f t="shared" si="2"/>
        <v xml:space="preserve">164
</v>
      </c>
      <c r="F165" s="2" t="s">
        <v>71</v>
      </c>
      <c r="G165" s="4" t="s">
        <v>72</v>
      </c>
      <c r="H165" s="4" t="s">
        <v>18422</v>
      </c>
      <c r="I165" s="4" t="s">
        <v>323</v>
      </c>
      <c r="J165" s="5">
        <v>2013</v>
      </c>
      <c r="K165" s="4" t="s">
        <v>8503</v>
      </c>
      <c r="L165" s="30" t="s">
        <v>26966</v>
      </c>
      <c r="M165" s="156" t="s">
        <v>35027</v>
      </c>
      <c r="N165" s="5" t="s">
        <v>31418</v>
      </c>
      <c r="O165" s="3"/>
      <c r="P165" s="4" t="s">
        <v>33009</v>
      </c>
    </row>
    <row r="166" spans="1:16" ht="45" x14ac:dyDescent="0.25">
      <c r="A166" s="199"/>
      <c r="B166" s="75">
        <v>28</v>
      </c>
      <c r="C166" s="75">
        <v>5</v>
      </c>
      <c r="D166" s="15" t="str">
        <f>NARRATIVA[[#This Row],[Columna]] &amp; "," &amp; NARRATIVA[[#This Row],[Charola]]</f>
        <v>28,5</v>
      </c>
      <c r="E166" s="5" t="str">
        <f t="shared" si="2"/>
        <v xml:space="preserve">165
</v>
      </c>
      <c r="F166" s="8" t="s">
        <v>26967</v>
      </c>
      <c r="G166" s="9" t="s">
        <v>30869</v>
      </c>
      <c r="H166" s="9" t="s">
        <v>35106</v>
      </c>
      <c r="I166" s="9" t="s">
        <v>294</v>
      </c>
      <c r="J166" s="15">
        <v>1945</v>
      </c>
      <c r="K166" s="9" t="s">
        <v>8504</v>
      </c>
      <c r="L166" s="32" t="s">
        <v>26968</v>
      </c>
      <c r="M166" s="159" t="s">
        <v>35035</v>
      </c>
      <c r="N166" s="15" t="s">
        <v>31418</v>
      </c>
      <c r="O166" s="9" t="s">
        <v>34403</v>
      </c>
      <c r="P166" s="9" t="s">
        <v>33009</v>
      </c>
    </row>
    <row r="167" spans="1:16" ht="30" x14ac:dyDescent="0.25">
      <c r="A167" s="199"/>
      <c r="B167" s="75">
        <v>28</v>
      </c>
      <c r="C167" s="75">
        <v>5</v>
      </c>
      <c r="D167" s="5" t="str">
        <f>NARRATIVA[[#This Row],[Columna]] &amp; "," &amp; NARRATIVA[[#This Row],[Charola]]</f>
        <v>28,5</v>
      </c>
      <c r="E167" s="5" t="str">
        <f t="shared" si="2"/>
        <v xml:space="preserve">166
</v>
      </c>
      <c r="F167" s="2" t="s">
        <v>35314</v>
      </c>
      <c r="G167" s="4" t="s">
        <v>4</v>
      </c>
      <c r="H167" s="4" t="s">
        <v>18422</v>
      </c>
      <c r="I167" s="4" t="s">
        <v>323</v>
      </c>
      <c r="J167" s="5">
        <v>1970</v>
      </c>
      <c r="K167" s="4" t="s">
        <v>8505</v>
      </c>
      <c r="L167" s="30" t="s">
        <v>26969</v>
      </c>
      <c r="M167" s="156" t="s">
        <v>35027</v>
      </c>
      <c r="N167" s="5" t="s">
        <v>31418</v>
      </c>
      <c r="O167" s="3"/>
      <c r="P167" s="4" t="s">
        <v>33009</v>
      </c>
    </row>
    <row r="168" spans="1:16" ht="30" x14ac:dyDescent="0.25">
      <c r="A168" s="199"/>
      <c r="B168" s="75">
        <v>28</v>
      </c>
      <c r="C168" s="75">
        <v>5</v>
      </c>
      <c r="D168" s="5" t="str">
        <f>NARRATIVA[[#This Row],[Columna]] &amp; "," &amp; NARRATIVA[[#This Row],[Charola]]</f>
        <v>28,5</v>
      </c>
      <c r="E168" s="5" t="str">
        <f t="shared" si="2"/>
        <v xml:space="preserve">167
</v>
      </c>
      <c r="F168" s="2" t="s">
        <v>33421</v>
      </c>
      <c r="G168" s="4" t="s">
        <v>4</v>
      </c>
      <c r="H168" s="4" t="s">
        <v>18422</v>
      </c>
      <c r="I168" s="4" t="s">
        <v>31425</v>
      </c>
      <c r="J168" s="5">
        <v>1985</v>
      </c>
      <c r="K168" s="4" t="s">
        <v>8506</v>
      </c>
      <c r="L168" s="30" t="s">
        <v>26970</v>
      </c>
      <c r="M168" s="156" t="s">
        <v>35027</v>
      </c>
      <c r="N168" s="5" t="s">
        <v>31418</v>
      </c>
      <c r="O168" s="3"/>
      <c r="P168" s="4" t="s">
        <v>33009</v>
      </c>
    </row>
    <row r="169" spans="1:16" ht="30" x14ac:dyDescent="0.25">
      <c r="A169" s="199"/>
      <c r="B169" s="75">
        <v>28</v>
      </c>
      <c r="C169" s="75">
        <v>5</v>
      </c>
      <c r="D169" s="5" t="str">
        <f>NARRATIVA[[#This Row],[Columna]] &amp; "," &amp; NARRATIVA[[#This Row],[Charola]]</f>
        <v>28,5</v>
      </c>
      <c r="E169" s="5" t="str">
        <f t="shared" si="2"/>
        <v xml:space="preserve">168
</v>
      </c>
      <c r="F169" s="2" t="s">
        <v>74</v>
      </c>
      <c r="G169" s="4" t="s">
        <v>75</v>
      </c>
      <c r="H169" s="4" t="s">
        <v>32817</v>
      </c>
      <c r="I169" s="4" t="s">
        <v>54</v>
      </c>
      <c r="J169" s="5">
        <v>1985</v>
      </c>
      <c r="K169" s="4" t="s">
        <v>8507</v>
      </c>
      <c r="L169" s="30" t="s">
        <v>26971</v>
      </c>
      <c r="M169" s="156" t="s">
        <v>35038</v>
      </c>
      <c r="N169" s="5" t="s">
        <v>31418</v>
      </c>
      <c r="O169" s="3"/>
      <c r="P169" s="4" t="s">
        <v>33009</v>
      </c>
    </row>
    <row r="170" spans="1:16" ht="30" x14ac:dyDescent="0.25">
      <c r="A170" s="199"/>
      <c r="B170" s="75">
        <v>28</v>
      </c>
      <c r="C170" s="75">
        <v>5</v>
      </c>
      <c r="D170" s="5" t="str">
        <f>NARRATIVA[[#This Row],[Columna]] &amp; "," &amp; NARRATIVA[[#This Row],[Charola]]</f>
        <v>28,5</v>
      </c>
      <c r="E170" s="5" t="str">
        <f t="shared" si="2"/>
        <v xml:space="preserve">169
</v>
      </c>
      <c r="F170" s="2" t="s">
        <v>76</v>
      </c>
      <c r="G170" s="4" t="s">
        <v>26972</v>
      </c>
      <c r="H170" s="4" t="s">
        <v>35066</v>
      </c>
      <c r="I170" s="4" t="s">
        <v>26973</v>
      </c>
      <c r="J170" s="5">
        <v>1984</v>
      </c>
      <c r="K170" s="4" t="s">
        <v>8508</v>
      </c>
      <c r="L170" s="30" t="s">
        <v>26974</v>
      </c>
      <c r="M170" s="156" t="s">
        <v>35035</v>
      </c>
      <c r="N170" s="5" t="s">
        <v>31418</v>
      </c>
      <c r="O170" s="3"/>
      <c r="P170" s="4" t="s">
        <v>33009</v>
      </c>
    </row>
    <row r="171" spans="1:16" ht="45" x14ac:dyDescent="0.25">
      <c r="A171" s="199"/>
      <c r="B171" s="75">
        <v>28</v>
      </c>
      <c r="C171" s="75">
        <v>5</v>
      </c>
      <c r="D171" s="5" t="str">
        <f>NARRATIVA[[#This Row],[Columna]] &amp; "," &amp; NARRATIVA[[#This Row],[Charola]]</f>
        <v>28,5</v>
      </c>
      <c r="E171" s="5" t="str">
        <f t="shared" si="2"/>
        <v xml:space="preserve">170
</v>
      </c>
      <c r="F171" s="2" t="s">
        <v>26975</v>
      </c>
      <c r="G171" s="4" t="s">
        <v>78</v>
      </c>
      <c r="H171" s="4" t="s">
        <v>18422</v>
      </c>
      <c r="I171" s="4" t="s">
        <v>396</v>
      </c>
      <c r="J171" s="5">
        <v>1987</v>
      </c>
      <c r="K171" s="4" t="s">
        <v>8509</v>
      </c>
      <c r="L171" s="30" t="s">
        <v>26976</v>
      </c>
      <c r="M171" s="156" t="s">
        <v>35027</v>
      </c>
      <c r="N171" s="5" t="s">
        <v>31418</v>
      </c>
      <c r="O171" s="3"/>
      <c r="P171" s="4" t="s">
        <v>33009</v>
      </c>
    </row>
    <row r="172" spans="1:16" ht="30" x14ac:dyDescent="0.25">
      <c r="A172" s="199"/>
      <c r="B172" s="75">
        <v>28</v>
      </c>
      <c r="C172" s="75">
        <v>5</v>
      </c>
      <c r="D172" s="5" t="str">
        <f>NARRATIVA[[#This Row],[Columna]] &amp; "," &amp; NARRATIVA[[#This Row],[Charola]]</f>
        <v>28,5</v>
      </c>
      <c r="E172" s="5" t="str">
        <f t="shared" si="2"/>
        <v xml:space="preserve">171
</v>
      </c>
      <c r="F172" s="2" t="s">
        <v>79</v>
      </c>
      <c r="G172" s="4" t="s">
        <v>36326</v>
      </c>
      <c r="H172" s="4" t="s">
        <v>18422</v>
      </c>
      <c r="I172" s="4" t="s">
        <v>18340</v>
      </c>
      <c r="J172" s="5">
        <v>1994</v>
      </c>
      <c r="K172" s="4" t="s">
        <v>8510</v>
      </c>
      <c r="L172" s="30" t="s">
        <v>26977</v>
      </c>
      <c r="M172" s="156" t="s">
        <v>35341</v>
      </c>
      <c r="N172" s="5" t="s">
        <v>31418</v>
      </c>
      <c r="O172" s="3"/>
      <c r="P172" s="4" t="s">
        <v>33009</v>
      </c>
    </row>
    <row r="173" spans="1:16" ht="30" x14ac:dyDescent="0.25">
      <c r="A173" s="199"/>
      <c r="B173" s="75">
        <v>28</v>
      </c>
      <c r="C173" s="75">
        <v>5</v>
      </c>
      <c r="D173" s="5" t="str">
        <f>NARRATIVA[[#This Row],[Columna]] &amp; "," &amp; NARRATIVA[[#This Row],[Charola]]</f>
        <v>28,5</v>
      </c>
      <c r="E173" s="5" t="str">
        <f t="shared" si="2"/>
        <v xml:space="preserve">172
</v>
      </c>
      <c r="F173" s="2" t="s">
        <v>81</v>
      </c>
      <c r="G173" s="4" t="s">
        <v>80</v>
      </c>
      <c r="H173" s="4" t="s">
        <v>18422</v>
      </c>
      <c r="I173" s="4" t="s">
        <v>18340</v>
      </c>
      <c r="J173" s="5">
        <v>1998</v>
      </c>
      <c r="K173" s="4" t="s">
        <v>8511</v>
      </c>
      <c r="L173" s="30" t="s">
        <v>26978</v>
      </c>
      <c r="M173" s="156" t="s">
        <v>35027</v>
      </c>
      <c r="N173" s="5" t="s">
        <v>31418</v>
      </c>
      <c r="O173" s="3" t="s">
        <v>31075</v>
      </c>
      <c r="P173" s="4" t="s">
        <v>33009</v>
      </c>
    </row>
    <row r="174" spans="1:16" ht="30" x14ac:dyDescent="0.25">
      <c r="A174" s="199"/>
      <c r="B174" s="75">
        <v>28</v>
      </c>
      <c r="C174" s="75">
        <v>5</v>
      </c>
      <c r="D174" s="5" t="str">
        <f>NARRATIVA[[#This Row],[Columna]] &amp; "," &amp; NARRATIVA[[#This Row],[Charola]]</f>
        <v>28,5</v>
      </c>
      <c r="E174" s="5" t="str">
        <f t="shared" si="2"/>
        <v xml:space="preserve">173
</v>
      </c>
      <c r="F174" s="2" t="s">
        <v>82</v>
      </c>
      <c r="G174" s="4" t="s">
        <v>83</v>
      </c>
      <c r="H174" s="4" t="s">
        <v>18422</v>
      </c>
      <c r="I174" s="4" t="s">
        <v>84</v>
      </c>
      <c r="J174" s="5">
        <v>1998</v>
      </c>
      <c r="K174" s="4" t="s">
        <v>8512</v>
      </c>
      <c r="L174" s="30" t="s">
        <v>26979</v>
      </c>
      <c r="M174" s="156" t="s">
        <v>35035</v>
      </c>
      <c r="N174" s="5" t="s">
        <v>31418</v>
      </c>
      <c r="O174" s="3"/>
      <c r="P174" s="4" t="s">
        <v>33009</v>
      </c>
    </row>
    <row r="175" spans="1:16" ht="30" x14ac:dyDescent="0.25">
      <c r="A175" s="199"/>
      <c r="B175" s="75">
        <v>28</v>
      </c>
      <c r="C175" s="75">
        <v>5</v>
      </c>
      <c r="D175" s="5" t="str">
        <f>NARRATIVA[[#This Row],[Columna]] &amp; "," &amp; NARRATIVA[[#This Row],[Charola]]</f>
        <v>28,5</v>
      </c>
      <c r="E175" s="5" t="str">
        <f t="shared" si="2"/>
        <v xml:space="preserve">174
</v>
      </c>
      <c r="F175" s="2" t="s">
        <v>26980</v>
      </c>
      <c r="G175" s="4" t="s">
        <v>85</v>
      </c>
      <c r="H175" s="4" t="s">
        <v>32817</v>
      </c>
      <c r="I175" s="4" t="s">
        <v>86</v>
      </c>
      <c r="J175" s="5">
        <v>2003</v>
      </c>
      <c r="K175" s="4" t="s">
        <v>8513</v>
      </c>
      <c r="L175" s="30" t="s">
        <v>26981</v>
      </c>
      <c r="M175" s="156" t="s">
        <v>35027</v>
      </c>
      <c r="N175" s="5" t="s">
        <v>31418</v>
      </c>
      <c r="O175" s="3" t="s">
        <v>31082</v>
      </c>
      <c r="P175" s="4" t="s">
        <v>33009</v>
      </c>
    </row>
    <row r="176" spans="1:16" ht="30" x14ac:dyDescent="0.25">
      <c r="A176" s="199"/>
      <c r="B176" s="75">
        <v>28</v>
      </c>
      <c r="C176" s="75">
        <v>5</v>
      </c>
      <c r="D176" s="5" t="str">
        <f>NARRATIVA[[#This Row],[Columna]] &amp; "," &amp; NARRATIVA[[#This Row],[Charola]]</f>
        <v>28,5</v>
      </c>
      <c r="E176" s="5" t="str">
        <f t="shared" si="2"/>
        <v xml:space="preserve">175
</v>
      </c>
      <c r="F176" s="2" t="s">
        <v>87</v>
      </c>
      <c r="G176" s="4" t="s">
        <v>88</v>
      </c>
      <c r="H176" s="4" t="s">
        <v>35037</v>
      </c>
      <c r="I176" s="4" t="s">
        <v>323</v>
      </c>
      <c r="J176" s="5">
        <v>1994</v>
      </c>
      <c r="K176" s="4" t="s">
        <v>90</v>
      </c>
      <c r="L176" s="30" t="s">
        <v>26982</v>
      </c>
      <c r="M176" s="156" t="s">
        <v>35027</v>
      </c>
      <c r="N176" s="5" t="s">
        <v>31418</v>
      </c>
      <c r="O176" s="3"/>
      <c r="P176" s="4" t="s">
        <v>33009</v>
      </c>
    </row>
    <row r="177" spans="1:16" ht="30" x14ac:dyDescent="0.25">
      <c r="A177" s="199"/>
      <c r="B177" s="75">
        <v>28</v>
      </c>
      <c r="C177" s="75">
        <v>5</v>
      </c>
      <c r="D177" s="5" t="str">
        <f>NARRATIVA[[#This Row],[Columna]] &amp; "," &amp; NARRATIVA[[#This Row],[Charola]]</f>
        <v>28,5</v>
      </c>
      <c r="E177" s="5" t="str">
        <f t="shared" si="2"/>
        <v xml:space="preserve">176
</v>
      </c>
      <c r="F177" s="2" t="s">
        <v>31069</v>
      </c>
      <c r="G177" s="4" t="s">
        <v>88</v>
      </c>
      <c r="H177" s="4" t="s">
        <v>18422</v>
      </c>
      <c r="I177" s="4" t="s">
        <v>20698</v>
      </c>
      <c r="J177" s="5">
        <v>1984</v>
      </c>
      <c r="K177" s="4" t="s">
        <v>8514</v>
      </c>
      <c r="L177" s="30" t="s">
        <v>26983</v>
      </c>
      <c r="M177" s="156" t="s">
        <v>32935</v>
      </c>
      <c r="N177" s="30" t="s">
        <v>31418</v>
      </c>
      <c r="O177" s="3"/>
      <c r="P177" s="4" t="s">
        <v>33009</v>
      </c>
    </row>
    <row r="178" spans="1:16" ht="30" x14ac:dyDescent="0.25">
      <c r="A178" s="199"/>
      <c r="B178" s="75">
        <v>28</v>
      </c>
      <c r="C178" s="75">
        <v>5</v>
      </c>
      <c r="D178" s="5" t="str">
        <f>NARRATIVA[[#This Row],[Columna]] &amp; "," &amp; NARRATIVA[[#This Row],[Charola]]</f>
        <v>28,5</v>
      </c>
      <c r="E178" s="5" t="str">
        <f t="shared" si="2"/>
        <v xml:space="preserve">177
</v>
      </c>
      <c r="F178" s="2" t="s">
        <v>30079</v>
      </c>
      <c r="G178" s="4" t="s">
        <v>30080</v>
      </c>
      <c r="H178" s="4" t="s">
        <v>18422</v>
      </c>
      <c r="I178" s="4" t="s">
        <v>7025</v>
      </c>
      <c r="J178" s="5">
        <v>2016</v>
      </c>
      <c r="K178" s="4" t="s">
        <v>30081</v>
      </c>
      <c r="L178" s="30" t="s">
        <v>30082</v>
      </c>
      <c r="M178" s="156" t="s">
        <v>7025</v>
      </c>
      <c r="N178" s="5" t="s">
        <v>31418</v>
      </c>
      <c r="O178" s="3" t="s">
        <v>35343</v>
      </c>
      <c r="P178" s="4" t="s">
        <v>33009</v>
      </c>
    </row>
    <row r="179" spans="1:16" ht="30" x14ac:dyDescent="0.25">
      <c r="A179" s="199"/>
      <c r="B179" s="75">
        <v>28</v>
      </c>
      <c r="C179" s="75">
        <v>5</v>
      </c>
      <c r="D179" s="5" t="str">
        <f>NARRATIVA[[#This Row],[Columna]] &amp; "," &amp; NARRATIVA[[#This Row],[Charola]]</f>
        <v>28,5</v>
      </c>
      <c r="E179" s="5" t="str">
        <f t="shared" si="2"/>
        <v xml:space="preserve">178
</v>
      </c>
      <c r="F179" s="2" t="s">
        <v>36022</v>
      </c>
      <c r="G179" s="4" t="s">
        <v>91</v>
      </c>
      <c r="H179" s="4" t="s">
        <v>32817</v>
      </c>
      <c r="I179" s="4" t="s">
        <v>34681</v>
      </c>
      <c r="J179" s="5">
        <v>1995</v>
      </c>
      <c r="K179" s="4" t="s">
        <v>8515</v>
      </c>
      <c r="L179" s="30" t="s">
        <v>26984</v>
      </c>
      <c r="M179" s="156" t="s">
        <v>35996</v>
      </c>
      <c r="N179" s="5" t="s">
        <v>31418</v>
      </c>
      <c r="O179" s="3"/>
      <c r="P179" s="4" t="s">
        <v>33009</v>
      </c>
    </row>
    <row r="180" spans="1:16" ht="30" x14ac:dyDescent="0.25">
      <c r="A180" s="199"/>
      <c r="B180" s="75">
        <v>28</v>
      </c>
      <c r="C180" s="75">
        <v>5</v>
      </c>
      <c r="D180" s="5" t="str">
        <f>NARRATIVA[[#This Row],[Columna]] &amp; "," &amp; NARRATIVA[[#This Row],[Charola]]</f>
        <v>28,5</v>
      </c>
      <c r="E180" s="5" t="str">
        <f t="shared" si="2"/>
        <v xml:space="preserve">179
</v>
      </c>
      <c r="F180" s="2" t="s">
        <v>35345</v>
      </c>
      <c r="G180" s="4" t="s">
        <v>91</v>
      </c>
      <c r="H180" s="4" t="s">
        <v>32817</v>
      </c>
      <c r="I180" s="4" t="s">
        <v>34681</v>
      </c>
      <c r="J180" s="5">
        <v>1997</v>
      </c>
      <c r="K180" s="4" t="s">
        <v>8516</v>
      </c>
      <c r="L180" s="30" t="s">
        <v>26989</v>
      </c>
      <c r="M180" s="156" t="s">
        <v>35996</v>
      </c>
      <c r="N180" s="5" t="s">
        <v>31418</v>
      </c>
      <c r="O180" s="3"/>
      <c r="P180" s="4" t="s">
        <v>33009</v>
      </c>
    </row>
    <row r="181" spans="1:16" ht="30" x14ac:dyDescent="0.25">
      <c r="A181" s="199"/>
      <c r="B181" s="75">
        <v>28</v>
      </c>
      <c r="C181" s="75">
        <v>5</v>
      </c>
      <c r="D181" s="5" t="str">
        <f>NARRATIVA[[#This Row],[Columna]] &amp; "," &amp; NARRATIVA[[#This Row],[Charola]]</f>
        <v>28,5</v>
      </c>
      <c r="E181" s="5" t="str">
        <f t="shared" si="2"/>
        <v xml:space="preserve">180
</v>
      </c>
      <c r="F181" s="2" t="s">
        <v>36505</v>
      </c>
      <c r="G181" s="4" t="s">
        <v>91</v>
      </c>
      <c r="H181" s="4" t="s">
        <v>32817</v>
      </c>
      <c r="I181" s="4" t="s">
        <v>34681</v>
      </c>
      <c r="J181" s="5">
        <v>2001</v>
      </c>
      <c r="K181" s="4" t="s">
        <v>8517</v>
      </c>
      <c r="L181" s="30" t="s">
        <v>26990</v>
      </c>
      <c r="M181" s="156" t="s">
        <v>35996</v>
      </c>
      <c r="N181" s="5" t="s">
        <v>31418</v>
      </c>
      <c r="O181" s="3"/>
      <c r="P181" s="4" t="s">
        <v>33009</v>
      </c>
    </row>
    <row r="182" spans="1:16" ht="30" x14ac:dyDescent="0.25">
      <c r="A182" s="199"/>
      <c r="B182" s="75">
        <v>28</v>
      </c>
      <c r="C182" s="75">
        <v>5</v>
      </c>
      <c r="D182" s="5" t="str">
        <f>NARRATIVA[[#This Row],[Columna]] &amp; "," &amp; NARRATIVA[[#This Row],[Charola]]</f>
        <v>28,5</v>
      </c>
      <c r="E182" s="5" t="str">
        <f t="shared" si="2"/>
        <v xml:space="preserve">181
</v>
      </c>
      <c r="F182" s="2" t="s">
        <v>35344</v>
      </c>
      <c r="G182" s="4" t="s">
        <v>91</v>
      </c>
      <c r="H182" s="4" t="s">
        <v>32817</v>
      </c>
      <c r="I182" s="4" t="s">
        <v>34681</v>
      </c>
      <c r="J182" s="5">
        <v>2001</v>
      </c>
      <c r="K182" s="4" t="s">
        <v>8518</v>
      </c>
      <c r="L182" s="30" t="s">
        <v>26991</v>
      </c>
      <c r="M182" s="156" t="s">
        <v>35996</v>
      </c>
      <c r="N182" s="5" t="s">
        <v>31418</v>
      </c>
      <c r="O182" s="3"/>
      <c r="P182" s="4" t="s">
        <v>33009</v>
      </c>
    </row>
    <row r="183" spans="1:16" ht="30" x14ac:dyDescent="0.25">
      <c r="A183" s="199"/>
      <c r="B183" s="75">
        <v>28</v>
      </c>
      <c r="C183" s="75">
        <v>5</v>
      </c>
      <c r="D183" s="5" t="str">
        <f>NARRATIVA[[#This Row],[Columna]] &amp; "," &amp; NARRATIVA[[#This Row],[Charola]]</f>
        <v>28,5</v>
      </c>
      <c r="E183" s="5" t="str">
        <f t="shared" si="2"/>
        <v xml:space="preserve">182
</v>
      </c>
      <c r="F183" s="2" t="s">
        <v>31070</v>
      </c>
      <c r="G183" s="4" t="s">
        <v>92</v>
      </c>
      <c r="H183" s="4" t="s">
        <v>18422</v>
      </c>
      <c r="I183" s="4" t="s">
        <v>18340</v>
      </c>
      <c r="J183" s="5">
        <v>2002</v>
      </c>
      <c r="K183" s="4" t="s">
        <v>26992</v>
      </c>
      <c r="L183" s="30" t="s">
        <v>29804</v>
      </c>
      <c r="M183" s="156" t="s">
        <v>18340</v>
      </c>
      <c r="N183" s="5" t="s">
        <v>31418</v>
      </c>
      <c r="O183" s="3" t="s">
        <v>34957</v>
      </c>
      <c r="P183" s="4" t="s">
        <v>33009</v>
      </c>
    </row>
    <row r="184" spans="1:16" ht="30" x14ac:dyDescent="0.25">
      <c r="A184" s="199"/>
      <c r="B184" s="75">
        <v>28</v>
      </c>
      <c r="C184" s="75">
        <v>5</v>
      </c>
      <c r="D184" s="5" t="str">
        <f>NARRATIVA[[#This Row],[Columna]] &amp; "," &amp; NARRATIVA[[#This Row],[Charola]]</f>
        <v>28,5</v>
      </c>
      <c r="E184" s="5" t="str">
        <f t="shared" si="2"/>
        <v xml:space="preserve">183
</v>
      </c>
      <c r="F184" s="2" t="s">
        <v>36023</v>
      </c>
      <c r="G184" s="4" t="s">
        <v>26993</v>
      </c>
      <c r="H184" s="4" t="s">
        <v>35346</v>
      </c>
      <c r="I184" s="4" t="s">
        <v>93</v>
      </c>
      <c r="J184" s="5">
        <v>1994</v>
      </c>
      <c r="K184" s="4" t="s">
        <v>33937</v>
      </c>
      <c r="L184" s="30" t="s">
        <v>26994</v>
      </c>
      <c r="M184" s="156" t="s">
        <v>35342</v>
      </c>
      <c r="N184" s="5" t="s">
        <v>31418</v>
      </c>
      <c r="O184" s="3" t="s">
        <v>35347</v>
      </c>
      <c r="P184" s="4" t="s">
        <v>33009</v>
      </c>
    </row>
    <row r="185" spans="1:16" ht="30" x14ac:dyDescent="0.25">
      <c r="A185" s="199"/>
      <c r="B185" s="75">
        <v>28</v>
      </c>
      <c r="C185" s="75">
        <v>5</v>
      </c>
      <c r="D185" s="5" t="str">
        <f>NARRATIVA[[#This Row],[Columna]] &amp; "," &amp; NARRATIVA[[#This Row],[Charola]]</f>
        <v>28,5</v>
      </c>
      <c r="E185" s="5" t="str">
        <f t="shared" si="2"/>
        <v xml:space="preserve">184
</v>
      </c>
      <c r="F185" s="2" t="s">
        <v>30190</v>
      </c>
      <c r="G185" s="4" t="s">
        <v>30191</v>
      </c>
      <c r="H185" s="4" t="s">
        <v>18422</v>
      </c>
      <c r="I185" s="4" t="s">
        <v>18340</v>
      </c>
      <c r="J185" s="5">
        <v>1989</v>
      </c>
      <c r="K185" s="4" t="s">
        <v>30192</v>
      </c>
      <c r="L185" s="30" t="s">
        <v>30193</v>
      </c>
      <c r="M185" s="156" t="s">
        <v>35111</v>
      </c>
      <c r="N185" s="5" t="s">
        <v>31418</v>
      </c>
      <c r="O185" s="3"/>
      <c r="P185" s="4" t="s">
        <v>33009</v>
      </c>
    </row>
    <row r="186" spans="1:16" ht="30" x14ac:dyDescent="0.25">
      <c r="A186" s="199"/>
      <c r="B186" s="75">
        <v>28</v>
      </c>
      <c r="C186" s="75">
        <v>5</v>
      </c>
      <c r="D186" s="5" t="str">
        <f>NARRATIVA[[#This Row],[Columna]] &amp; "," &amp; NARRATIVA[[#This Row],[Charola]]</f>
        <v>28,5</v>
      </c>
      <c r="E186" s="5" t="str">
        <f t="shared" si="2"/>
        <v xml:space="preserve">185
</v>
      </c>
      <c r="F186" s="2" t="s">
        <v>26996</v>
      </c>
      <c r="G186" s="4" t="s">
        <v>94</v>
      </c>
      <c r="H186" s="4" t="s">
        <v>18422</v>
      </c>
      <c r="I186" s="4" t="s">
        <v>323</v>
      </c>
      <c r="J186" s="5">
        <v>2002</v>
      </c>
      <c r="K186" s="4" t="s">
        <v>8519</v>
      </c>
      <c r="L186" s="30" t="s">
        <v>26995</v>
      </c>
      <c r="M186" s="156" t="s">
        <v>35027</v>
      </c>
      <c r="N186" s="5" t="s">
        <v>31418</v>
      </c>
      <c r="O186" s="3"/>
      <c r="P186" s="4" t="s">
        <v>33009</v>
      </c>
    </row>
    <row r="187" spans="1:16" ht="45" x14ac:dyDescent="0.25">
      <c r="A187" s="199"/>
      <c r="B187" s="75">
        <v>28</v>
      </c>
      <c r="C187" s="75">
        <v>5</v>
      </c>
      <c r="D187" s="5" t="str">
        <f>NARRATIVA[[#This Row],[Columna]] &amp; "," &amp; NARRATIVA[[#This Row],[Charola]]</f>
        <v>28,5</v>
      </c>
      <c r="E187" s="5" t="str">
        <f t="shared" si="2"/>
        <v xml:space="preserve">186
</v>
      </c>
      <c r="F187" s="2" t="s">
        <v>31071</v>
      </c>
      <c r="G187" s="4" t="s">
        <v>30870</v>
      </c>
      <c r="H187" s="4" t="s">
        <v>18422</v>
      </c>
      <c r="I187" s="4" t="s">
        <v>95</v>
      </c>
      <c r="J187" s="5">
        <v>1974</v>
      </c>
      <c r="K187" s="4" t="s">
        <v>8520</v>
      </c>
      <c r="L187" s="30" t="s">
        <v>26997</v>
      </c>
      <c r="M187" s="156" t="s">
        <v>35342</v>
      </c>
      <c r="N187" s="5" t="s">
        <v>31418</v>
      </c>
      <c r="O187" s="3" t="s">
        <v>33598</v>
      </c>
      <c r="P187" s="4" t="s">
        <v>33009</v>
      </c>
    </row>
    <row r="188" spans="1:16" ht="30" x14ac:dyDescent="0.25">
      <c r="A188" s="199"/>
      <c r="B188" s="75">
        <v>28</v>
      </c>
      <c r="C188" s="75">
        <v>5</v>
      </c>
      <c r="D188" s="5" t="str">
        <f>NARRATIVA[[#This Row],[Columna]] &amp; "," &amp; NARRATIVA[[#This Row],[Charola]]</f>
        <v>28,5</v>
      </c>
      <c r="E188" s="5" t="str">
        <f t="shared" si="2"/>
        <v xml:space="preserve">187
</v>
      </c>
      <c r="F188" s="2" t="s">
        <v>31072</v>
      </c>
      <c r="G188" s="4" t="s">
        <v>30870</v>
      </c>
      <c r="H188" s="4" t="s">
        <v>18422</v>
      </c>
      <c r="I188" s="4" t="s">
        <v>95</v>
      </c>
      <c r="J188" s="5">
        <v>1974</v>
      </c>
      <c r="K188" s="4" t="s">
        <v>8521</v>
      </c>
      <c r="L188" s="30" t="s">
        <v>29805</v>
      </c>
      <c r="M188" s="156" t="s">
        <v>35342</v>
      </c>
      <c r="N188" s="5" t="s">
        <v>31418</v>
      </c>
      <c r="O188" s="3" t="s">
        <v>33008</v>
      </c>
      <c r="P188" s="4" t="s">
        <v>33009</v>
      </c>
    </row>
    <row r="189" spans="1:16" ht="30" x14ac:dyDescent="0.25">
      <c r="A189" s="199"/>
      <c r="B189" s="75">
        <v>28</v>
      </c>
      <c r="C189" s="75">
        <v>5</v>
      </c>
      <c r="D189" s="5" t="str">
        <f>NARRATIVA[[#This Row],[Columna]] &amp; "," &amp; NARRATIVA[[#This Row],[Charola]]</f>
        <v>28,5</v>
      </c>
      <c r="E189" s="5" t="str">
        <f t="shared" si="2"/>
        <v xml:space="preserve">188
</v>
      </c>
      <c r="F189" s="2" t="s">
        <v>96</v>
      </c>
      <c r="G189" s="4" t="s">
        <v>32990</v>
      </c>
      <c r="H189" s="4" t="s">
        <v>32817</v>
      </c>
      <c r="I189" s="4" t="s">
        <v>34693</v>
      </c>
      <c r="J189" s="5">
        <v>2000</v>
      </c>
      <c r="K189" s="4" t="s">
        <v>8522</v>
      </c>
      <c r="L189" s="30" t="s">
        <v>26998</v>
      </c>
      <c r="M189" s="156" t="s">
        <v>35027</v>
      </c>
      <c r="N189" s="5" t="s">
        <v>31418</v>
      </c>
      <c r="O189" s="3"/>
      <c r="P189" s="4" t="s">
        <v>33009</v>
      </c>
    </row>
    <row r="190" spans="1:16" ht="45" x14ac:dyDescent="0.25">
      <c r="A190" s="199"/>
      <c r="B190" s="75">
        <v>28</v>
      </c>
      <c r="C190" s="75">
        <v>5</v>
      </c>
      <c r="D190" s="5" t="str">
        <f>NARRATIVA[[#This Row],[Columna]] &amp; "," &amp; NARRATIVA[[#This Row],[Charola]]</f>
        <v>28,5</v>
      </c>
      <c r="E190" s="5" t="str">
        <f t="shared" si="2"/>
        <v xml:space="preserve">189
</v>
      </c>
      <c r="F190" s="2" t="s">
        <v>26999</v>
      </c>
      <c r="G190" s="4" t="s">
        <v>27001</v>
      </c>
      <c r="H190" s="4" t="s">
        <v>18422</v>
      </c>
      <c r="I190" s="4" t="s">
        <v>20699</v>
      </c>
      <c r="J190" s="5">
        <v>2004</v>
      </c>
      <c r="K190" s="4" t="s">
        <v>27000</v>
      </c>
      <c r="L190" s="30" t="s">
        <v>27002</v>
      </c>
      <c r="M190" s="156" t="s">
        <v>35891</v>
      </c>
      <c r="N190" s="5" t="s">
        <v>31418</v>
      </c>
      <c r="O190" s="3" t="s">
        <v>31082</v>
      </c>
      <c r="P190" s="4" t="s">
        <v>33009</v>
      </c>
    </row>
    <row r="191" spans="1:16" ht="30" x14ac:dyDescent="0.25">
      <c r="A191" s="199"/>
      <c r="B191" s="75">
        <v>28</v>
      </c>
      <c r="C191" s="75">
        <v>5</v>
      </c>
      <c r="D191" s="5" t="str">
        <f>NARRATIVA[[#This Row],[Columna]] &amp; "," &amp; NARRATIVA[[#This Row],[Charola]]</f>
        <v>28,5</v>
      </c>
      <c r="E191" s="5" t="str">
        <f t="shared" si="2"/>
        <v xml:space="preserve">190
</v>
      </c>
      <c r="F191" s="2" t="s">
        <v>97</v>
      </c>
      <c r="G191" s="4" t="s">
        <v>98</v>
      </c>
      <c r="H191" s="4" t="s">
        <v>18422</v>
      </c>
      <c r="I191" s="4" t="s">
        <v>33770</v>
      </c>
      <c r="J191" s="5">
        <v>2004</v>
      </c>
      <c r="K191" s="4" t="s">
        <v>8523</v>
      </c>
      <c r="L191" s="30" t="s">
        <v>27003</v>
      </c>
      <c r="M191" s="156" t="s">
        <v>35027</v>
      </c>
      <c r="N191" s="5" t="s">
        <v>31418</v>
      </c>
      <c r="O191" s="3" t="s">
        <v>33008</v>
      </c>
      <c r="P191" s="4" t="s">
        <v>33009</v>
      </c>
    </row>
    <row r="192" spans="1:16" ht="30" x14ac:dyDescent="0.25">
      <c r="A192" s="199"/>
      <c r="B192" s="75">
        <v>28</v>
      </c>
      <c r="C192" s="75">
        <v>6</v>
      </c>
      <c r="D192" s="5" t="str">
        <f>NARRATIVA[[#This Row],[Columna]] &amp; "," &amp; NARRATIVA[[#This Row],[Charola]]</f>
        <v>28,6</v>
      </c>
      <c r="E192" s="5" t="str">
        <f t="shared" si="2"/>
        <v xml:space="preserve">191
</v>
      </c>
      <c r="F192" s="2" t="s">
        <v>36024</v>
      </c>
      <c r="G192" s="4" t="s">
        <v>99</v>
      </c>
      <c r="H192" s="4" t="s">
        <v>18422</v>
      </c>
      <c r="I192" s="4" t="s">
        <v>425</v>
      </c>
      <c r="J192" s="5">
        <v>1995</v>
      </c>
      <c r="K192" s="4" t="s">
        <v>8524</v>
      </c>
      <c r="L192" s="30" t="s">
        <v>27004</v>
      </c>
      <c r="M192" s="156" t="s">
        <v>35062</v>
      </c>
      <c r="N192" s="5" t="s">
        <v>31418</v>
      </c>
      <c r="O192" s="3" t="s">
        <v>31082</v>
      </c>
      <c r="P192" s="4" t="s">
        <v>33009</v>
      </c>
    </row>
    <row r="193" spans="1:16" ht="30" x14ac:dyDescent="0.25">
      <c r="A193" s="199"/>
      <c r="B193" s="75">
        <v>28</v>
      </c>
      <c r="C193" s="75">
        <v>6</v>
      </c>
      <c r="D193" s="5" t="str">
        <f>NARRATIVA[[#This Row],[Columna]] &amp; "," &amp; NARRATIVA[[#This Row],[Charola]]</f>
        <v>28,6</v>
      </c>
      <c r="E193" s="5" t="str">
        <f t="shared" si="2"/>
        <v xml:space="preserve">192
</v>
      </c>
      <c r="F193" s="2" t="s">
        <v>27005</v>
      </c>
      <c r="G193" s="4" t="s">
        <v>30871</v>
      </c>
      <c r="H193" s="4" t="s">
        <v>18422</v>
      </c>
      <c r="I193" s="4" t="s">
        <v>323</v>
      </c>
      <c r="J193" s="5">
        <v>1992</v>
      </c>
      <c r="K193" s="4" t="s">
        <v>8525</v>
      </c>
      <c r="L193" s="30" t="s">
        <v>27006</v>
      </c>
      <c r="M193" s="156" t="s">
        <v>35033</v>
      </c>
      <c r="N193" s="5" t="s">
        <v>31418</v>
      </c>
      <c r="O193" s="3" t="s">
        <v>31044</v>
      </c>
      <c r="P193" s="4" t="s">
        <v>33009</v>
      </c>
    </row>
    <row r="194" spans="1:16" ht="30" x14ac:dyDescent="0.25">
      <c r="A194" s="199"/>
      <c r="B194" s="75">
        <v>28</v>
      </c>
      <c r="C194" s="75">
        <v>6</v>
      </c>
      <c r="D194" s="5" t="str">
        <f>NARRATIVA[[#This Row],[Columna]] &amp; "," &amp; NARRATIVA[[#This Row],[Charola]]</f>
        <v>28,6</v>
      </c>
      <c r="E194" s="5" t="str">
        <f t="shared" si="2"/>
        <v xml:space="preserve">193
</v>
      </c>
      <c r="F194" s="2" t="s">
        <v>30872</v>
      </c>
      <c r="G194" s="4" t="s">
        <v>100</v>
      </c>
      <c r="H194" s="4" t="s">
        <v>18422</v>
      </c>
      <c r="I194" s="4" t="s">
        <v>33770</v>
      </c>
      <c r="J194" s="5">
        <v>2002</v>
      </c>
      <c r="K194" s="4" t="s">
        <v>8526</v>
      </c>
      <c r="L194" s="30" t="s">
        <v>27007</v>
      </c>
      <c r="M194" s="156" t="s">
        <v>35027</v>
      </c>
      <c r="N194" s="5" t="s">
        <v>31418</v>
      </c>
      <c r="O194" s="3" t="s">
        <v>31075</v>
      </c>
      <c r="P194" s="4" t="s">
        <v>33009</v>
      </c>
    </row>
    <row r="195" spans="1:16" ht="30" x14ac:dyDescent="0.25">
      <c r="A195" s="199"/>
      <c r="B195" s="75">
        <v>28</v>
      </c>
      <c r="C195" s="75">
        <v>6</v>
      </c>
      <c r="D195" s="5" t="str">
        <f>NARRATIVA[[#This Row],[Columna]] &amp; "," &amp; NARRATIVA[[#This Row],[Charola]]</f>
        <v>28,6</v>
      </c>
      <c r="E195" s="5" t="str">
        <f t="shared" si="2"/>
        <v xml:space="preserve">194
</v>
      </c>
      <c r="F195" s="2" t="s">
        <v>30873</v>
      </c>
      <c r="G195" s="4" t="s">
        <v>101</v>
      </c>
      <c r="H195" s="4" t="s">
        <v>18422</v>
      </c>
      <c r="I195" s="4" t="s">
        <v>18348</v>
      </c>
      <c r="J195" s="5">
        <v>1994</v>
      </c>
      <c r="K195" s="4" t="s">
        <v>8527</v>
      </c>
      <c r="L195" s="30" t="s">
        <v>27008</v>
      </c>
      <c r="M195" s="156" t="s">
        <v>18348</v>
      </c>
      <c r="N195" s="5" t="s">
        <v>31418</v>
      </c>
      <c r="O195" s="3"/>
      <c r="P195" s="4" t="s">
        <v>33009</v>
      </c>
    </row>
    <row r="196" spans="1:16" ht="60" x14ac:dyDescent="0.25">
      <c r="A196" s="199"/>
      <c r="B196" s="75">
        <v>28</v>
      </c>
      <c r="C196" s="75">
        <v>6</v>
      </c>
      <c r="D196" s="15" t="str">
        <f>NARRATIVA[[#This Row],[Columna]] &amp; "," &amp; NARRATIVA[[#This Row],[Charola]]</f>
        <v>28,6</v>
      </c>
      <c r="E196" s="5" t="str">
        <f t="shared" ref="E196:E259" si="3">(ROW() - 1) &amp; CHAR(10)</f>
        <v xml:space="preserve">195
</v>
      </c>
      <c r="F196" s="8" t="s">
        <v>29806</v>
      </c>
      <c r="G196" s="9" t="s">
        <v>102</v>
      </c>
      <c r="H196" s="9" t="s">
        <v>18422</v>
      </c>
      <c r="I196" s="9" t="s">
        <v>34535</v>
      </c>
      <c r="J196" s="15">
        <v>2014</v>
      </c>
      <c r="K196" s="9" t="s">
        <v>8528</v>
      </c>
      <c r="L196" s="32" t="s">
        <v>27009</v>
      </c>
      <c r="M196" s="159" t="s">
        <v>35027</v>
      </c>
      <c r="N196" s="15" t="s">
        <v>31418</v>
      </c>
      <c r="O196" s="9" t="s">
        <v>33728</v>
      </c>
      <c r="P196" s="9" t="s">
        <v>33009</v>
      </c>
    </row>
    <row r="197" spans="1:16" ht="45" x14ac:dyDescent="0.25">
      <c r="A197" s="199"/>
      <c r="B197" s="75">
        <v>28</v>
      </c>
      <c r="C197" s="75">
        <v>6</v>
      </c>
      <c r="D197" s="5" t="str">
        <f>NARRATIVA[[#This Row],[Columna]] &amp; "," &amp; NARRATIVA[[#This Row],[Charola]]</f>
        <v>28,6</v>
      </c>
      <c r="E197" s="5" t="str">
        <f t="shared" si="3"/>
        <v xml:space="preserve">196
</v>
      </c>
      <c r="F197" s="2" t="s">
        <v>103</v>
      </c>
      <c r="G197" s="4" t="s">
        <v>104</v>
      </c>
      <c r="H197" s="4" t="s">
        <v>18422</v>
      </c>
      <c r="I197" s="4" t="s">
        <v>29307</v>
      </c>
      <c r="J197" s="5">
        <v>1999</v>
      </c>
      <c r="K197" s="4" t="s">
        <v>8529</v>
      </c>
      <c r="L197" s="30" t="s">
        <v>27010</v>
      </c>
      <c r="M197" s="156" t="s">
        <v>35027</v>
      </c>
      <c r="N197" s="5" t="s">
        <v>31418</v>
      </c>
      <c r="O197" s="3"/>
      <c r="P197" s="4" t="s">
        <v>33009</v>
      </c>
    </row>
    <row r="198" spans="1:16" ht="45" x14ac:dyDescent="0.25">
      <c r="A198" s="199"/>
      <c r="B198" s="75">
        <v>28</v>
      </c>
      <c r="C198" s="75">
        <v>6</v>
      </c>
      <c r="D198" s="5" t="str">
        <f>NARRATIVA[[#This Row],[Columna]] &amp; "," &amp; NARRATIVA[[#This Row],[Charola]]</f>
        <v>28,6</v>
      </c>
      <c r="E198" s="5" t="str">
        <f t="shared" si="3"/>
        <v xml:space="preserve">197
</v>
      </c>
      <c r="F198" s="2" t="s">
        <v>107</v>
      </c>
      <c r="G198" s="4" t="s">
        <v>105</v>
      </c>
      <c r="H198" s="4" t="s">
        <v>18422</v>
      </c>
      <c r="I198" s="4" t="s">
        <v>29307</v>
      </c>
      <c r="J198" s="5">
        <v>1999</v>
      </c>
      <c r="K198" s="4" t="s">
        <v>33938</v>
      </c>
      <c r="L198" s="30" t="s">
        <v>27013</v>
      </c>
      <c r="M198" s="156" t="s">
        <v>35027</v>
      </c>
      <c r="N198" s="5" t="s">
        <v>31418</v>
      </c>
      <c r="O198" s="3"/>
      <c r="P198" s="4" t="s">
        <v>33009</v>
      </c>
    </row>
    <row r="199" spans="1:16" ht="45" x14ac:dyDescent="0.25">
      <c r="A199" s="199"/>
      <c r="B199" s="75">
        <v>28</v>
      </c>
      <c r="C199" s="75">
        <v>6</v>
      </c>
      <c r="D199" s="15" t="str">
        <f>NARRATIVA[[#This Row],[Columna]] &amp; "," &amp; NARRATIVA[[#This Row],[Charola]]</f>
        <v>28,6</v>
      </c>
      <c r="E199" s="5" t="str">
        <f t="shared" si="3"/>
        <v xml:space="preserve">198
</v>
      </c>
      <c r="F199" s="8" t="s">
        <v>27011</v>
      </c>
      <c r="G199" s="9" t="s">
        <v>105</v>
      </c>
      <c r="H199" s="9" t="s">
        <v>18422</v>
      </c>
      <c r="I199" s="9" t="s">
        <v>106</v>
      </c>
      <c r="J199" s="15">
        <v>2002</v>
      </c>
      <c r="K199" s="9" t="s">
        <v>8530</v>
      </c>
      <c r="L199" s="32" t="s">
        <v>27012</v>
      </c>
      <c r="M199" s="159" t="s">
        <v>1984</v>
      </c>
      <c r="N199" s="15" t="s">
        <v>31418</v>
      </c>
      <c r="O199" s="9" t="s">
        <v>34408</v>
      </c>
      <c r="P199" s="9" t="s">
        <v>33009</v>
      </c>
    </row>
    <row r="200" spans="1:16" ht="30" x14ac:dyDescent="0.25">
      <c r="A200" s="199"/>
      <c r="B200" s="75">
        <v>28</v>
      </c>
      <c r="C200" s="75">
        <v>6</v>
      </c>
      <c r="D200" s="5" t="str">
        <f>NARRATIVA[[#This Row],[Columna]] &amp; "," &amp; NARRATIVA[[#This Row],[Charola]]</f>
        <v>28,6</v>
      </c>
      <c r="E200" s="5" t="str">
        <f t="shared" si="3"/>
        <v xml:space="preserve">199
</v>
      </c>
      <c r="F200" s="2" t="s">
        <v>31076</v>
      </c>
      <c r="G200" s="4" t="s">
        <v>36326</v>
      </c>
      <c r="H200" s="4" t="s">
        <v>18422</v>
      </c>
      <c r="I200" s="4" t="s">
        <v>27014</v>
      </c>
      <c r="J200" s="5">
        <v>2013</v>
      </c>
      <c r="K200" s="4" t="s">
        <v>33939</v>
      </c>
      <c r="L200" s="30" t="s">
        <v>14638</v>
      </c>
      <c r="M200" s="156" t="s">
        <v>35027</v>
      </c>
      <c r="N200" s="5" t="s">
        <v>31418</v>
      </c>
      <c r="O200" s="3"/>
      <c r="P200" s="4" t="s">
        <v>33009</v>
      </c>
    </row>
    <row r="201" spans="1:16" ht="30" x14ac:dyDescent="0.25">
      <c r="A201" s="199"/>
      <c r="B201" s="75">
        <v>28</v>
      </c>
      <c r="C201" s="75">
        <v>6</v>
      </c>
      <c r="D201" s="5" t="str">
        <f>NARRATIVA[[#This Row],[Columna]] &amp; "," &amp; NARRATIVA[[#This Row],[Charola]]</f>
        <v>28,6</v>
      </c>
      <c r="E201" s="5" t="str">
        <f t="shared" si="3"/>
        <v xml:space="preserve">200
</v>
      </c>
      <c r="F201" s="2" t="s">
        <v>7706</v>
      </c>
      <c r="G201" s="4" t="s">
        <v>36326</v>
      </c>
      <c r="H201" s="4" t="s">
        <v>18422</v>
      </c>
      <c r="I201" s="4" t="s">
        <v>18340</v>
      </c>
      <c r="J201" s="5">
        <v>1987</v>
      </c>
      <c r="K201" s="4" t="s">
        <v>33940</v>
      </c>
      <c r="L201" s="30" t="s">
        <v>27015</v>
      </c>
      <c r="M201" s="156" t="s">
        <v>35341</v>
      </c>
      <c r="N201" s="5" t="s">
        <v>31418</v>
      </c>
      <c r="O201" s="3"/>
      <c r="P201" s="4" t="s">
        <v>33009</v>
      </c>
    </row>
    <row r="202" spans="1:16" ht="30" x14ac:dyDescent="0.25">
      <c r="A202" s="199"/>
      <c r="B202" s="75">
        <v>28</v>
      </c>
      <c r="C202" s="75">
        <v>6</v>
      </c>
      <c r="D202" s="5" t="str">
        <f>NARRATIVA[[#This Row],[Columna]] &amp; "," &amp; NARRATIVA[[#This Row],[Charola]]</f>
        <v>28,6</v>
      </c>
      <c r="E202" s="5" t="str">
        <f t="shared" si="3"/>
        <v xml:space="preserve">201
</v>
      </c>
      <c r="F202" s="2" t="s">
        <v>13696</v>
      </c>
      <c r="G202" s="4" t="s">
        <v>27016</v>
      </c>
      <c r="H202" s="4" t="s">
        <v>18422</v>
      </c>
      <c r="I202" s="4" t="s">
        <v>7025</v>
      </c>
      <c r="J202" s="5">
        <v>2013</v>
      </c>
      <c r="K202" s="4" t="s">
        <v>13697</v>
      </c>
      <c r="L202" s="30" t="s">
        <v>27017</v>
      </c>
      <c r="M202" s="156" t="s">
        <v>7025</v>
      </c>
      <c r="N202" s="5" t="s">
        <v>31418</v>
      </c>
      <c r="O202" s="3"/>
      <c r="P202" s="4" t="s">
        <v>33009</v>
      </c>
    </row>
    <row r="203" spans="1:16" ht="30" x14ac:dyDescent="0.25">
      <c r="A203" s="199"/>
      <c r="B203" s="75">
        <v>28</v>
      </c>
      <c r="C203" s="75">
        <v>6</v>
      </c>
      <c r="D203" s="5" t="str">
        <f>NARRATIVA[[#This Row],[Columna]] &amp; "," &amp; NARRATIVA[[#This Row],[Charola]]</f>
        <v>28,6</v>
      </c>
      <c r="E203" s="5" t="str">
        <f t="shared" si="3"/>
        <v xml:space="preserve">202
</v>
      </c>
      <c r="F203" s="2" t="s">
        <v>109</v>
      </c>
      <c r="G203" s="4" t="s">
        <v>36326</v>
      </c>
      <c r="H203" s="4" t="s">
        <v>32817</v>
      </c>
      <c r="I203" s="4" t="s">
        <v>110</v>
      </c>
      <c r="J203" s="5">
        <v>1986</v>
      </c>
      <c r="K203" s="4" t="s">
        <v>33941</v>
      </c>
      <c r="L203" s="30" t="s">
        <v>27019</v>
      </c>
      <c r="M203" s="156" t="s">
        <v>35407</v>
      </c>
      <c r="N203" s="5" t="s">
        <v>31418</v>
      </c>
      <c r="O203" s="3"/>
      <c r="P203" s="4" t="s">
        <v>33009</v>
      </c>
    </row>
    <row r="204" spans="1:16" ht="30" x14ac:dyDescent="0.25">
      <c r="A204" s="199"/>
      <c r="B204" s="75">
        <v>28</v>
      </c>
      <c r="C204" s="75">
        <v>6</v>
      </c>
      <c r="D204" s="5" t="str">
        <f>NARRATIVA[[#This Row],[Columna]] &amp; "," &amp; NARRATIVA[[#This Row],[Charola]]</f>
        <v>28,6</v>
      </c>
      <c r="E204" s="5" t="str">
        <f t="shared" si="3"/>
        <v xml:space="preserve">203
</v>
      </c>
      <c r="F204" s="2" t="s">
        <v>33422</v>
      </c>
      <c r="G204" s="4" t="s">
        <v>36326</v>
      </c>
      <c r="H204" s="4" t="s">
        <v>18422</v>
      </c>
      <c r="I204" s="4" t="s">
        <v>323</v>
      </c>
      <c r="J204" s="5">
        <v>1984</v>
      </c>
      <c r="K204" s="4" t="s">
        <v>8532</v>
      </c>
      <c r="L204" s="30" t="s">
        <v>27020</v>
      </c>
      <c r="M204" s="156" t="s">
        <v>35027</v>
      </c>
      <c r="N204" s="5" t="s">
        <v>31418</v>
      </c>
      <c r="O204" s="3" t="s">
        <v>31767</v>
      </c>
      <c r="P204" s="4" t="s">
        <v>33009</v>
      </c>
    </row>
    <row r="205" spans="1:16" ht="30" x14ac:dyDescent="0.25">
      <c r="A205" s="199"/>
      <c r="B205" s="75">
        <v>28</v>
      </c>
      <c r="C205" s="75">
        <v>6</v>
      </c>
      <c r="D205" s="5" t="str">
        <f>NARRATIVA[[#This Row],[Columna]] &amp; "," &amp; NARRATIVA[[#This Row],[Charola]]</f>
        <v>28,6</v>
      </c>
      <c r="E205" s="5" t="str">
        <f t="shared" si="3"/>
        <v xml:space="preserve">204
</v>
      </c>
      <c r="F205" s="2" t="s">
        <v>33423</v>
      </c>
      <c r="G205" s="4" t="s">
        <v>36326</v>
      </c>
      <c r="H205" s="4" t="s">
        <v>18422</v>
      </c>
      <c r="I205" s="4" t="s">
        <v>323</v>
      </c>
      <c r="J205" s="5">
        <v>1990</v>
      </c>
      <c r="K205" s="4" t="s">
        <v>32275</v>
      </c>
      <c r="L205" s="30" t="s">
        <v>32276</v>
      </c>
      <c r="M205" s="156" t="s">
        <v>35408</v>
      </c>
      <c r="N205" s="5" t="s">
        <v>31418</v>
      </c>
      <c r="O205" s="3"/>
      <c r="P205" s="4" t="s">
        <v>33009</v>
      </c>
    </row>
    <row r="206" spans="1:16" ht="30" x14ac:dyDescent="0.25">
      <c r="A206" s="199"/>
      <c r="B206" s="75">
        <v>28</v>
      </c>
      <c r="C206" s="75">
        <v>6</v>
      </c>
      <c r="D206" s="5" t="str">
        <f>NARRATIVA[[#This Row],[Columna]] &amp; "," &amp; NARRATIVA[[#This Row],[Charola]]</f>
        <v>28,6</v>
      </c>
      <c r="E206" s="5" t="str">
        <f t="shared" si="3"/>
        <v xml:space="preserve">205
</v>
      </c>
      <c r="F206" s="2" t="s">
        <v>108</v>
      </c>
      <c r="G206" s="4" t="s">
        <v>36326</v>
      </c>
      <c r="H206" s="4" t="s">
        <v>18422</v>
      </c>
      <c r="I206" s="4" t="s">
        <v>18340</v>
      </c>
      <c r="J206" s="5">
        <v>1991</v>
      </c>
      <c r="K206" s="4" t="s">
        <v>8531</v>
      </c>
      <c r="L206" s="30" t="s">
        <v>27018</v>
      </c>
      <c r="M206" s="156" t="s">
        <v>35502</v>
      </c>
      <c r="N206" s="5" t="s">
        <v>31418</v>
      </c>
      <c r="O206" s="3" t="s">
        <v>33008</v>
      </c>
      <c r="P206" s="4" t="s">
        <v>33009</v>
      </c>
    </row>
    <row r="207" spans="1:16" ht="30" x14ac:dyDescent="0.25">
      <c r="A207" s="199"/>
      <c r="B207" s="75">
        <v>28</v>
      </c>
      <c r="C207" s="75">
        <v>6</v>
      </c>
      <c r="D207" s="5" t="str">
        <f>NARRATIVA[[#This Row],[Columna]] &amp; "," &amp; NARRATIVA[[#This Row],[Charola]]</f>
        <v>28,6</v>
      </c>
      <c r="E207" s="5" t="str">
        <f t="shared" si="3"/>
        <v xml:space="preserve">206
</v>
      </c>
      <c r="F207" s="2" t="s">
        <v>27021</v>
      </c>
      <c r="G207" s="4" t="s">
        <v>7707</v>
      </c>
      <c r="H207" s="4" t="s">
        <v>18422</v>
      </c>
      <c r="I207" s="4" t="s">
        <v>24</v>
      </c>
      <c r="J207" s="5">
        <v>2011</v>
      </c>
      <c r="K207" s="4" t="s">
        <v>8533</v>
      </c>
      <c r="L207" s="30" t="s">
        <v>27022</v>
      </c>
      <c r="M207" s="156" t="s">
        <v>35027</v>
      </c>
      <c r="N207" s="5" t="s">
        <v>31418</v>
      </c>
      <c r="O207" s="3"/>
      <c r="P207" s="4" t="s">
        <v>33009</v>
      </c>
    </row>
    <row r="208" spans="1:16" ht="45" x14ac:dyDescent="0.25">
      <c r="A208" s="199"/>
      <c r="B208" s="75">
        <v>28</v>
      </c>
      <c r="C208" s="75">
        <v>6</v>
      </c>
      <c r="D208" s="5" t="str">
        <f>NARRATIVA[[#This Row],[Columna]] &amp; "," &amp; NARRATIVA[[#This Row],[Charola]]</f>
        <v>28,6</v>
      </c>
      <c r="E208" s="5" t="str">
        <f t="shared" si="3"/>
        <v xml:space="preserve">207
</v>
      </c>
      <c r="F208" s="2" t="s">
        <v>33424</v>
      </c>
      <c r="G208" s="4" t="s">
        <v>36326</v>
      </c>
      <c r="H208" s="4" t="s">
        <v>18422</v>
      </c>
      <c r="I208" s="4" t="s">
        <v>18340</v>
      </c>
      <c r="J208" s="5">
        <v>1988</v>
      </c>
      <c r="K208" s="4" t="s">
        <v>8534</v>
      </c>
      <c r="L208" s="30" t="s">
        <v>27023</v>
      </c>
      <c r="M208" s="156" t="s">
        <v>35027</v>
      </c>
      <c r="N208" s="5" t="s">
        <v>31418</v>
      </c>
      <c r="O208" s="3"/>
      <c r="P208" s="4" t="s">
        <v>33009</v>
      </c>
    </row>
    <row r="209" spans="1:16" ht="45" x14ac:dyDescent="0.25">
      <c r="A209" s="199"/>
      <c r="B209" s="75">
        <v>28</v>
      </c>
      <c r="C209" s="75">
        <v>6</v>
      </c>
      <c r="D209" s="5" t="str">
        <f>NARRATIVA[[#This Row],[Columna]] &amp; "," &amp; NARRATIVA[[#This Row],[Charola]]</f>
        <v>28,6</v>
      </c>
      <c r="E209" s="5" t="str">
        <f t="shared" si="3"/>
        <v xml:space="preserve">208
</v>
      </c>
      <c r="F209" s="2" t="s">
        <v>33425</v>
      </c>
      <c r="G209" s="4" t="s">
        <v>36326</v>
      </c>
      <c r="H209" s="4" t="s">
        <v>18422</v>
      </c>
      <c r="I209" s="4" t="s">
        <v>18340</v>
      </c>
      <c r="J209" s="5">
        <v>1988</v>
      </c>
      <c r="K209" s="4" t="s">
        <v>8535</v>
      </c>
      <c r="L209" s="30" t="s">
        <v>27024</v>
      </c>
      <c r="M209" s="156" t="s">
        <v>35027</v>
      </c>
      <c r="N209" s="5" t="s">
        <v>31418</v>
      </c>
      <c r="O209" s="3"/>
      <c r="P209" s="4" t="s">
        <v>33009</v>
      </c>
    </row>
    <row r="210" spans="1:16" ht="45" x14ac:dyDescent="0.25">
      <c r="A210" s="199"/>
      <c r="B210" s="75">
        <v>28</v>
      </c>
      <c r="C210" s="75">
        <v>6</v>
      </c>
      <c r="D210" s="5" t="str">
        <f>NARRATIVA[[#This Row],[Columna]] &amp; "," &amp; NARRATIVA[[#This Row],[Charola]]</f>
        <v>28,6</v>
      </c>
      <c r="E210" s="5" t="str">
        <f t="shared" si="3"/>
        <v xml:space="preserve">209
</v>
      </c>
      <c r="F210" s="2" t="s">
        <v>33426</v>
      </c>
      <c r="G210" s="4" t="s">
        <v>36326</v>
      </c>
      <c r="H210" s="4" t="s">
        <v>18422</v>
      </c>
      <c r="I210" s="4" t="s">
        <v>18340</v>
      </c>
      <c r="J210" s="5">
        <v>1988</v>
      </c>
      <c r="K210" s="4" t="s">
        <v>8536</v>
      </c>
      <c r="L210" s="30" t="s">
        <v>27025</v>
      </c>
      <c r="M210" s="156" t="s">
        <v>35027</v>
      </c>
      <c r="N210" s="5" t="s">
        <v>31418</v>
      </c>
      <c r="O210" s="3"/>
      <c r="P210" s="4" t="s">
        <v>33009</v>
      </c>
    </row>
    <row r="211" spans="1:16" ht="45" x14ac:dyDescent="0.25">
      <c r="A211" s="199"/>
      <c r="B211" s="75">
        <v>28</v>
      </c>
      <c r="C211" s="75">
        <v>6</v>
      </c>
      <c r="D211" s="5" t="str">
        <f>NARRATIVA[[#This Row],[Columna]] &amp; "," &amp; NARRATIVA[[#This Row],[Charola]]</f>
        <v>28,6</v>
      </c>
      <c r="E211" s="5" t="str">
        <f t="shared" si="3"/>
        <v xml:space="preserve">210
</v>
      </c>
      <c r="F211" s="2" t="s">
        <v>33427</v>
      </c>
      <c r="G211" s="4" t="s">
        <v>36326</v>
      </c>
      <c r="H211" s="4" t="s">
        <v>18422</v>
      </c>
      <c r="I211" s="4" t="s">
        <v>18340</v>
      </c>
      <c r="J211" s="5">
        <v>1988</v>
      </c>
      <c r="K211" s="4" t="s">
        <v>8537</v>
      </c>
      <c r="L211" s="30" t="s">
        <v>27026</v>
      </c>
      <c r="M211" s="156" t="s">
        <v>35027</v>
      </c>
      <c r="N211" s="5" t="s">
        <v>31418</v>
      </c>
      <c r="O211" s="3"/>
      <c r="P211" s="4" t="s">
        <v>33009</v>
      </c>
    </row>
    <row r="212" spans="1:16" ht="45" x14ac:dyDescent="0.25">
      <c r="A212" s="199"/>
      <c r="B212" s="75">
        <v>28</v>
      </c>
      <c r="C212" s="75">
        <v>6</v>
      </c>
      <c r="D212" s="5" t="str">
        <f>NARRATIVA[[#This Row],[Columna]] &amp; "," &amp; NARRATIVA[[#This Row],[Charola]]</f>
        <v>28,6</v>
      </c>
      <c r="E212" s="5" t="str">
        <f t="shared" si="3"/>
        <v xml:space="preserve">211
</v>
      </c>
      <c r="F212" s="2" t="s">
        <v>33428</v>
      </c>
      <c r="G212" s="4" t="s">
        <v>36326</v>
      </c>
      <c r="H212" s="4" t="s">
        <v>18422</v>
      </c>
      <c r="I212" s="4" t="s">
        <v>18340</v>
      </c>
      <c r="J212" s="5">
        <v>1988</v>
      </c>
      <c r="K212" s="4" t="s">
        <v>8538</v>
      </c>
      <c r="L212" s="30" t="s">
        <v>27027</v>
      </c>
      <c r="M212" s="156" t="s">
        <v>35027</v>
      </c>
      <c r="N212" s="5" t="s">
        <v>31418</v>
      </c>
      <c r="O212" s="3"/>
      <c r="P212" s="4" t="s">
        <v>33009</v>
      </c>
    </row>
    <row r="213" spans="1:16" ht="45" x14ac:dyDescent="0.25">
      <c r="A213" s="199"/>
      <c r="B213" s="75">
        <v>28</v>
      </c>
      <c r="C213" s="75">
        <v>6</v>
      </c>
      <c r="D213" s="5" t="str">
        <f>NARRATIVA[[#This Row],[Columna]] &amp; "," &amp; NARRATIVA[[#This Row],[Charola]]</f>
        <v>28,6</v>
      </c>
      <c r="E213" s="5" t="str">
        <f t="shared" si="3"/>
        <v xml:space="preserve">212
</v>
      </c>
      <c r="F213" s="2" t="s">
        <v>33429</v>
      </c>
      <c r="G213" s="4" t="s">
        <v>36326</v>
      </c>
      <c r="H213" s="4" t="s">
        <v>18422</v>
      </c>
      <c r="I213" s="4" t="s">
        <v>18340</v>
      </c>
      <c r="J213" s="5">
        <v>1988</v>
      </c>
      <c r="K213" s="4" t="s">
        <v>8539</v>
      </c>
      <c r="L213" s="30" t="s">
        <v>27028</v>
      </c>
      <c r="M213" s="156" t="s">
        <v>35027</v>
      </c>
      <c r="N213" s="5" t="s">
        <v>31418</v>
      </c>
      <c r="O213" s="3"/>
      <c r="P213" s="4" t="s">
        <v>33009</v>
      </c>
    </row>
    <row r="214" spans="1:16" ht="45" x14ac:dyDescent="0.25">
      <c r="A214" s="199"/>
      <c r="B214" s="75">
        <v>28</v>
      </c>
      <c r="C214" s="75">
        <v>6</v>
      </c>
      <c r="D214" s="5" t="str">
        <f>NARRATIVA[[#This Row],[Columna]] &amp; "," &amp; NARRATIVA[[#This Row],[Charola]]</f>
        <v>28,6</v>
      </c>
      <c r="E214" s="5" t="str">
        <f t="shared" si="3"/>
        <v xml:space="preserve">213
</v>
      </c>
      <c r="F214" s="2" t="s">
        <v>33430</v>
      </c>
      <c r="G214" s="4" t="s">
        <v>36326</v>
      </c>
      <c r="H214" s="4" t="s">
        <v>18422</v>
      </c>
      <c r="I214" s="4" t="s">
        <v>18340</v>
      </c>
      <c r="J214" s="5">
        <v>1988</v>
      </c>
      <c r="K214" s="4" t="s">
        <v>8540</v>
      </c>
      <c r="L214" s="30" t="s">
        <v>27029</v>
      </c>
      <c r="M214" s="156" t="s">
        <v>35027</v>
      </c>
      <c r="N214" s="5" t="s">
        <v>31418</v>
      </c>
      <c r="O214" s="3"/>
      <c r="P214" s="4" t="s">
        <v>33009</v>
      </c>
    </row>
    <row r="215" spans="1:16" ht="45" x14ac:dyDescent="0.25">
      <c r="A215" s="199"/>
      <c r="B215" s="75">
        <v>28</v>
      </c>
      <c r="C215" s="75">
        <v>6</v>
      </c>
      <c r="D215" s="5" t="str">
        <f>NARRATIVA[[#This Row],[Columna]] &amp; "," &amp; NARRATIVA[[#This Row],[Charola]]</f>
        <v>28,6</v>
      </c>
      <c r="E215" s="5" t="str">
        <f t="shared" si="3"/>
        <v xml:space="preserve">214
</v>
      </c>
      <c r="F215" s="2" t="s">
        <v>33431</v>
      </c>
      <c r="G215" s="4" t="s">
        <v>36326</v>
      </c>
      <c r="H215" s="4" t="s">
        <v>18422</v>
      </c>
      <c r="I215" s="4" t="s">
        <v>18340</v>
      </c>
      <c r="J215" s="5">
        <v>1988</v>
      </c>
      <c r="K215" s="4" t="s">
        <v>8541</v>
      </c>
      <c r="L215" s="30" t="s">
        <v>27030</v>
      </c>
      <c r="M215" s="156" t="s">
        <v>35027</v>
      </c>
      <c r="N215" s="5" t="s">
        <v>31418</v>
      </c>
      <c r="O215" s="3"/>
      <c r="P215" s="4" t="s">
        <v>33009</v>
      </c>
    </row>
    <row r="216" spans="1:16" ht="45" x14ac:dyDescent="0.25">
      <c r="A216" s="199"/>
      <c r="B216" s="75">
        <v>28</v>
      </c>
      <c r="C216" s="75">
        <v>6</v>
      </c>
      <c r="D216" s="5" t="str">
        <f>NARRATIVA[[#This Row],[Columna]] &amp; "," &amp; NARRATIVA[[#This Row],[Charola]]</f>
        <v>28,6</v>
      </c>
      <c r="E216" s="5" t="str">
        <f t="shared" si="3"/>
        <v xml:space="preserve">215
</v>
      </c>
      <c r="F216" s="2" t="s">
        <v>33432</v>
      </c>
      <c r="G216" s="4" t="s">
        <v>36326</v>
      </c>
      <c r="H216" s="4" t="s">
        <v>18422</v>
      </c>
      <c r="I216" s="4" t="s">
        <v>18340</v>
      </c>
      <c r="J216" s="5">
        <v>1988</v>
      </c>
      <c r="K216" s="4" t="s">
        <v>8542</v>
      </c>
      <c r="L216" s="30" t="s">
        <v>27031</v>
      </c>
      <c r="M216" s="156" t="s">
        <v>35027</v>
      </c>
      <c r="N216" s="5" t="s">
        <v>31418</v>
      </c>
      <c r="O216" s="3"/>
      <c r="P216" s="4" t="s">
        <v>33009</v>
      </c>
    </row>
    <row r="217" spans="1:16" ht="30" x14ac:dyDescent="0.25">
      <c r="A217" s="199"/>
      <c r="B217" s="75">
        <v>28</v>
      </c>
      <c r="C217" s="75">
        <v>6</v>
      </c>
      <c r="D217" s="5" t="str">
        <f>NARRATIVA[[#This Row],[Columna]] &amp; "," &amp; NARRATIVA[[#This Row],[Charola]]</f>
        <v>28,6</v>
      </c>
      <c r="E217" s="5" t="str">
        <f t="shared" si="3"/>
        <v xml:space="preserve">216
</v>
      </c>
      <c r="F217" s="2" t="s">
        <v>33433</v>
      </c>
      <c r="G217" s="4" t="s">
        <v>111</v>
      </c>
      <c r="H217" s="4" t="s">
        <v>18422</v>
      </c>
      <c r="I217" s="4" t="s">
        <v>34682</v>
      </c>
      <c r="J217" s="5">
        <v>1997</v>
      </c>
      <c r="K217" s="4" t="s">
        <v>8543</v>
      </c>
      <c r="L217" s="30" t="s">
        <v>34530</v>
      </c>
      <c r="M217" s="156" t="s">
        <v>35027</v>
      </c>
      <c r="N217" s="5" t="s">
        <v>31418</v>
      </c>
      <c r="O217" s="3" t="s">
        <v>31075</v>
      </c>
      <c r="P217" s="4" t="s">
        <v>33009</v>
      </c>
    </row>
    <row r="218" spans="1:16" ht="30" x14ac:dyDescent="0.25">
      <c r="A218" s="199"/>
      <c r="B218" s="75">
        <v>28</v>
      </c>
      <c r="C218" s="75">
        <v>6</v>
      </c>
      <c r="D218" s="39" t="str">
        <f>NARRATIVA[[#This Row],[Columna]] &amp; "," &amp; NARRATIVA[[#This Row],[Charola]]</f>
        <v>28,6</v>
      </c>
      <c r="E218" s="5" t="str">
        <f t="shared" si="3"/>
        <v xml:space="preserve">217
</v>
      </c>
      <c r="F218" s="11" t="s">
        <v>35431</v>
      </c>
      <c r="G218" s="3" t="s">
        <v>111</v>
      </c>
      <c r="H218" s="3" t="s">
        <v>18422</v>
      </c>
      <c r="I218" s="4" t="s">
        <v>323</v>
      </c>
      <c r="J218" s="5">
        <v>2007</v>
      </c>
      <c r="K218" s="3" t="s">
        <v>8544</v>
      </c>
      <c r="L218" s="45" t="s">
        <v>27051</v>
      </c>
      <c r="M218" s="160" t="s">
        <v>35891</v>
      </c>
      <c r="N218" s="39" t="s">
        <v>31418</v>
      </c>
      <c r="O218" s="3"/>
      <c r="P218" s="3" t="s">
        <v>33009</v>
      </c>
    </row>
    <row r="219" spans="1:16" ht="30" x14ac:dyDescent="0.25">
      <c r="A219" s="199"/>
      <c r="B219" s="75">
        <v>28</v>
      </c>
      <c r="C219" s="75">
        <v>6</v>
      </c>
      <c r="D219" s="5" t="str">
        <f>NARRATIVA[[#This Row],[Columna]] &amp; "," &amp; NARRATIVA[[#This Row],[Charola]]</f>
        <v>28,6</v>
      </c>
      <c r="E219" s="5" t="str">
        <f t="shared" si="3"/>
        <v xml:space="preserve">218
</v>
      </c>
      <c r="F219" s="2" t="s">
        <v>113</v>
      </c>
      <c r="G219" s="4" t="s">
        <v>111</v>
      </c>
      <c r="H219" s="4" t="s">
        <v>18422</v>
      </c>
      <c r="I219" s="4" t="s">
        <v>323</v>
      </c>
      <c r="J219" s="5">
        <v>2012</v>
      </c>
      <c r="K219" s="4" t="s">
        <v>8545</v>
      </c>
      <c r="L219" s="30" t="s">
        <v>27052</v>
      </c>
      <c r="M219" s="156" t="s">
        <v>35027</v>
      </c>
      <c r="N219" s="5" t="s">
        <v>31418</v>
      </c>
      <c r="O219" s="3"/>
      <c r="P219" s="4" t="s">
        <v>33009</v>
      </c>
    </row>
    <row r="220" spans="1:16" ht="30" x14ac:dyDescent="0.25">
      <c r="A220" s="199"/>
      <c r="B220" s="75">
        <v>28</v>
      </c>
      <c r="C220" s="75">
        <v>6</v>
      </c>
      <c r="D220" s="5" t="str">
        <f>NARRATIVA[[#This Row],[Columna]] &amp; "," &amp; NARRATIVA[[#This Row],[Charola]]</f>
        <v>28,6</v>
      </c>
      <c r="E220" s="5" t="str">
        <f t="shared" si="3"/>
        <v xml:space="preserve">219
</v>
      </c>
      <c r="F220" s="2" t="s">
        <v>14616</v>
      </c>
      <c r="G220" s="4" t="s">
        <v>436</v>
      </c>
      <c r="H220" s="4" t="s">
        <v>18422</v>
      </c>
      <c r="I220" s="4" t="s">
        <v>1019</v>
      </c>
      <c r="J220" s="5">
        <v>2016</v>
      </c>
      <c r="K220" s="4" t="s">
        <v>14617</v>
      </c>
      <c r="L220" s="30" t="s">
        <v>27053</v>
      </c>
      <c r="M220" s="156" t="s">
        <v>1019</v>
      </c>
      <c r="N220" s="5" t="s">
        <v>31418</v>
      </c>
      <c r="O220" s="3"/>
      <c r="P220" s="4" t="s">
        <v>33009</v>
      </c>
    </row>
    <row r="221" spans="1:16" ht="30" x14ac:dyDescent="0.25">
      <c r="A221" s="199"/>
      <c r="B221" s="75">
        <v>28</v>
      </c>
      <c r="C221" s="75">
        <v>6</v>
      </c>
      <c r="D221" s="5" t="str">
        <f>NARRATIVA[[#This Row],[Columna]] &amp; "," &amp; NARRATIVA[[#This Row],[Charola]]</f>
        <v>28,6</v>
      </c>
      <c r="E221" s="5" t="str">
        <f t="shared" si="3"/>
        <v xml:space="preserve">220
</v>
      </c>
      <c r="F221" s="2" t="s">
        <v>115</v>
      </c>
      <c r="G221" s="4" t="s">
        <v>116</v>
      </c>
      <c r="H221" s="4" t="s">
        <v>18422</v>
      </c>
      <c r="I221" s="4" t="s">
        <v>27054</v>
      </c>
      <c r="J221" s="5">
        <v>2002</v>
      </c>
      <c r="K221" s="4" t="s">
        <v>8546</v>
      </c>
      <c r="L221" s="30" t="s">
        <v>27430</v>
      </c>
      <c r="M221" s="156" t="s">
        <v>35027</v>
      </c>
      <c r="N221" s="5" t="s">
        <v>31418</v>
      </c>
      <c r="O221" s="3"/>
      <c r="P221" s="4" t="s">
        <v>33009</v>
      </c>
    </row>
    <row r="222" spans="1:16" ht="30" x14ac:dyDescent="0.25">
      <c r="A222" s="199"/>
      <c r="B222" s="75">
        <v>28</v>
      </c>
      <c r="C222" s="75">
        <v>6</v>
      </c>
      <c r="D222" s="5" t="str">
        <f>NARRATIVA[[#This Row],[Columna]] &amp; "," &amp; NARRATIVA[[#This Row],[Charola]]</f>
        <v>28,6</v>
      </c>
      <c r="E222" s="5" t="str">
        <f t="shared" si="3"/>
        <v xml:space="preserve">221
</v>
      </c>
      <c r="F222" s="2" t="s">
        <v>29808</v>
      </c>
      <c r="G222" s="4" t="s">
        <v>117</v>
      </c>
      <c r="H222" s="4" t="s">
        <v>18422</v>
      </c>
      <c r="I222" s="4" t="s">
        <v>114</v>
      </c>
      <c r="J222" s="5">
        <v>1964</v>
      </c>
      <c r="K222" s="4" t="s">
        <v>8547</v>
      </c>
      <c r="L222" s="30" t="s">
        <v>27055</v>
      </c>
      <c r="M222" s="156" t="s">
        <v>35027</v>
      </c>
      <c r="N222" s="5" t="s">
        <v>31418</v>
      </c>
      <c r="O222" s="3"/>
      <c r="P222" s="4" t="s">
        <v>33009</v>
      </c>
    </row>
    <row r="223" spans="1:16" ht="30" x14ac:dyDescent="0.25">
      <c r="A223" s="199"/>
      <c r="B223" s="75">
        <v>28</v>
      </c>
      <c r="C223" s="75">
        <v>6</v>
      </c>
      <c r="D223" s="5" t="str">
        <f>NARRATIVA[[#This Row],[Columna]] &amp; "," &amp; NARRATIVA[[#This Row],[Charola]]</f>
        <v>28,6</v>
      </c>
      <c r="E223" s="5" t="str">
        <f t="shared" si="3"/>
        <v xml:space="preserve">222
</v>
      </c>
      <c r="F223" s="2" t="s">
        <v>29809</v>
      </c>
      <c r="G223" s="4" t="s">
        <v>117</v>
      </c>
      <c r="H223" s="4" t="s">
        <v>18422</v>
      </c>
      <c r="I223" s="4" t="s">
        <v>34678</v>
      </c>
      <c r="J223" s="5">
        <v>1983</v>
      </c>
      <c r="K223" s="4" t="s">
        <v>8548</v>
      </c>
      <c r="L223" s="30" t="s">
        <v>27056</v>
      </c>
      <c r="M223" s="156" t="s">
        <v>35035</v>
      </c>
      <c r="N223" s="5" t="s">
        <v>31418</v>
      </c>
      <c r="O223" s="3"/>
      <c r="P223" s="4" t="s">
        <v>33009</v>
      </c>
    </row>
    <row r="224" spans="1:16" ht="30" x14ac:dyDescent="0.25">
      <c r="A224" s="199"/>
      <c r="B224" s="75">
        <v>28</v>
      </c>
      <c r="C224" s="75">
        <v>7</v>
      </c>
      <c r="D224" s="5" t="str">
        <f>NARRATIVA[[#This Row],[Columna]] &amp; "," &amp; NARRATIVA[[#This Row],[Charola]]</f>
        <v>28,7</v>
      </c>
      <c r="E224" s="5" t="str">
        <f t="shared" si="3"/>
        <v xml:space="preserve">223
</v>
      </c>
      <c r="F224" s="2" t="s">
        <v>31078</v>
      </c>
      <c r="G224" s="4" t="s">
        <v>36326</v>
      </c>
      <c r="H224" s="4" t="s">
        <v>18422</v>
      </c>
      <c r="I224" s="4" t="s">
        <v>396</v>
      </c>
      <c r="J224" s="5">
        <v>1979</v>
      </c>
      <c r="K224" s="4" t="s">
        <v>8549</v>
      </c>
      <c r="L224" s="30" t="s">
        <v>27057</v>
      </c>
      <c r="M224" s="156" t="s">
        <v>35342</v>
      </c>
      <c r="N224" s="5" t="s">
        <v>31418</v>
      </c>
      <c r="O224" s="3"/>
      <c r="P224" s="4" t="s">
        <v>33009</v>
      </c>
    </row>
    <row r="225" spans="1:16" ht="30" x14ac:dyDescent="0.25">
      <c r="A225" s="199"/>
      <c r="B225" s="75">
        <v>28</v>
      </c>
      <c r="C225" s="75">
        <v>7</v>
      </c>
      <c r="D225" s="5" t="str">
        <f>NARRATIVA[[#This Row],[Columna]] &amp; "," &amp; NARRATIVA[[#This Row],[Charola]]</f>
        <v>28,7</v>
      </c>
      <c r="E225" s="5" t="str">
        <f t="shared" si="3"/>
        <v xml:space="preserve">224
</v>
      </c>
      <c r="F225" s="2" t="s">
        <v>31079</v>
      </c>
      <c r="G225" s="4" t="s">
        <v>36326</v>
      </c>
      <c r="H225" s="4" t="s">
        <v>18422</v>
      </c>
      <c r="I225" s="4" t="s">
        <v>425</v>
      </c>
      <c r="J225" s="5">
        <v>1996</v>
      </c>
      <c r="K225" s="4" t="s">
        <v>118</v>
      </c>
      <c r="L225" s="30" t="s">
        <v>27058</v>
      </c>
      <c r="M225" s="156" t="s">
        <v>35027</v>
      </c>
      <c r="N225" s="5" t="s">
        <v>31418</v>
      </c>
      <c r="O225" s="3"/>
      <c r="P225" s="4" t="s">
        <v>33009</v>
      </c>
    </row>
    <row r="226" spans="1:16" ht="30" x14ac:dyDescent="0.25">
      <c r="A226" s="199"/>
      <c r="B226" s="75">
        <v>28</v>
      </c>
      <c r="C226" s="75">
        <v>7</v>
      </c>
      <c r="D226" s="5" t="str">
        <f>NARRATIVA[[#This Row],[Columna]] &amp; "," &amp; NARRATIVA[[#This Row],[Charola]]</f>
        <v>28,7</v>
      </c>
      <c r="E226" s="5" t="str">
        <f t="shared" si="3"/>
        <v xml:space="preserve">225
</v>
      </c>
      <c r="F226" s="2" t="s">
        <v>31079</v>
      </c>
      <c r="G226" s="4" t="s">
        <v>36326</v>
      </c>
      <c r="H226" s="4" t="s">
        <v>18422</v>
      </c>
      <c r="I226" s="4" t="s">
        <v>425</v>
      </c>
      <c r="J226" s="5">
        <v>1996</v>
      </c>
      <c r="K226" s="4" t="s">
        <v>34540</v>
      </c>
      <c r="L226" s="30" t="s">
        <v>14618</v>
      </c>
      <c r="M226" s="156" t="s">
        <v>35027</v>
      </c>
      <c r="N226" s="5" t="s">
        <v>31418</v>
      </c>
      <c r="O226" s="3"/>
      <c r="P226" s="4" t="s">
        <v>33009</v>
      </c>
    </row>
    <row r="227" spans="1:16" ht="30" x14ac:dyDescent="0.25">
      <c r="A227" s="199"/>
      <c r="B227" s="75">
        <v>28</v>
      </c>
      <c r="C227" s="75">
        <v>7</v>
      </c>
      <c r="D227" s="5" t="str">
        <f>NARRATIVA[[#This Row],[Columna]] &amp; "," &amp; NARRATIVA[[#This Row],[Charola]]</f>
        <v>28,7</v>
      </c>
      <c r="E227" s="5" t="str">
        <f t="shared" si="3"/>
        <v xml:space="preserve">226
</v>
      </c>
      <c r="F227" s="2" t="s">
        <v>119</v>
      </c>
      <c r="G227" s="4" t="s">
        <v>120</v>
      </c>
      <c r="H227" s="4" t="s">
        <v>18422</v>
      </c>
      <c r="I227" s="4" t="s">
        <v>323</v>
      </c>
      <c r="J227" s="5">
        <v>1992</v>
      </c>
      <c r="K227" s="4" t="s">
        <v>8550</v>
      </c>
      <c r="L227" s="30" t="s">
        <v>27059</v>
      </c>
      <c r="M227" s="156" t="s">
        <v>35027</v>
      </c>
      <c r="N227" s="5" t="s">
        <v>31418</v>
      </c>
      <c r="O227" s="3"/>
      <c r="P227" s="4" t="s">
        <v>33009</v>
      </c>
    </row>
    <row r="228" spans="1:16" ht="30" x14ac:dyDescent="0.25">
      <c r="A228" s="199"/>
      <c r="B228" s="75">
        <v>28</v>
      </c>
      <c r="C228" s="75">
        <v>7</v>
      </c>
      <c r="D228" s="5" t="str">
        <f>NARRATIVA[[#This Row],[Columna]] &amp; "," &amp; NARRATIVA[[#This Row],[Charola]]</f>
        <v>28,7</v>
      </c>
      <c r="E228" s="5" t="str">
        <f t="shared" si="3"/>
        <v xml:space="preserve">227
</v>
      </c>
      <c r="F228" s="2" t="s">
        <v>14619</v>
      </c>
      <c r="G228" s="4" t="s">
        <v>120</v>
      </c>
      <c r="H228" s="4" t="s">
        <v>18422</v>
      </c>
      <c r="I228" s="4" t="s">
        <v>20698</v>
      </c>
      <c r="J228" s="5">
        <v>1984</v>
      </c>
      <c r="K228" s="4" t="s">
        <v>13750</v>
      </c>
      <c r="L228" s="30" t="s">
        <v>27060</v>
      </c>
      <c r="M228" s="156" t="s">
        <v>35110</v>
      </c>
      <c r="N228" s="5" t="s">
        <v>31418</v>
      </c>
      <c r="O228" s="3"/>
      <c r="P228" s="4" t="s">
        <v>33009</v>
      </c>
    </row>
    <row r="229" spans="1:16" ht="30" x14ac:dyDescent="0.25">
      <c r="A229" s="199"/>
      <c r="B229" s="75">
        <v>28</v>
      </c>
      <c r="C229" s="75">
        <v>7</v>
      </c>
      <c r="D229" s="5" t="str">
        <f>NARRATIVA[[#This Row],[Columna]] &amp; "," &amp; NARRATIVA[[#This Row],[Charola]]</f>
        <v>28,7</v>
      </c>
      <c r="E229" s="5" t="str">
        <f t="shared" si="3"/>
        <v xml:space="preserve">228
</v>
      </c>
      <c r="F229" s="2" t="s">
        <v>27061</v>
      </c>
      <c r="G229" s="4" t="s">
        <v>120</v>
      </c>
      <c r="H229" s="4" t="s">
        <v>18422</v>
      </c>
      <c r="I229" s="4" t="s">
        <v>396</v>
      </c>
      <c r="J229" s="5">
        <v>2006</v>
      </c>
      <c r="K229" s="4" t="s">
        <v>33639</v>
      </c>
      <c r="L229" s="30" t="s">
        <v>27062</v>
      </c>
      <c r="M229" s="156" t="s">
        <v>35027</v>
      </c>
      <c r="N229" s="5" t="s">
        <v>31418</v>
      </c>
      <c r="O229" s="3"/>
      <c r="P229" s="4" t="s">
        <v>33009</v>
      </c>
    </row>
    <row r="230" spans="1:16" ht="45" x14ac:dyDescent="0.25">
      <c r="A230" s="199"/>
      <c r="B230" s="75">
        <v>28</v>
      </c>
      <c r="C230" s="75">
        <v>7</v>
      </c>
      <c r="D230" s="15" t="str">
        <f>NARRATIVA[[#This Row],[Columna]] &amp; "," &amp; NARRATIVA[[#This Row],[Charola]]</f>
        <v>28,7</v>
      </c>
      <c r="E230" s="5" t="str">
        <f t="shared" si="3"/>
        <v xml:space="preserve">229
</v>
      </c>
      <c r="F230" s="35" t="s">
        <v>31080</v>
      </c>
      <c r="G230" s="34" t="s">
        <v>120</v>
      </c>
      <c r="H230" s="34" t="s">
        <v>18422</v>
      </c>
      <c r="I230" s="34" t="s">
        <v>18340</v>
      </c>
      <c r="J230" s="37">
        <v>1979</v>
      </c>
      <c r="K230" s="34" t="s">
        <v>33640</v>
      </c>
      <c r="L230" s="61" t="s">
        <v>30699</v>
      </c>
      <c r="M230" s="161" t="s">
        <v>35095</v>
      </c>
      <c r="N230" s="37" t="s">
        <v>31418</v>
      </c>
      <c r="O230" s="34" t="s">
        <v>33729</v>
      </c>
      <c r="P230" s="34" t="s">
        <v>33009</v>
      </c>
    </row>
    <row r="231" spans="1:16" ht="30" x14ac:dyDescent="0.25">
      <c r="A231" s="199"/>
      <c r="B231" s="75">
        <v>28</v>
      </c>
      <c r="C231" s="75">
        <v>7</v>
      </c>
      <c r="D231" s="5" t="str">
        <f>NARRATIVA[[#This Row],[Columna]] &amp; "," &amp; NARRATIVA[[#This Row],[Charola]]</f>
        <v>28,7</v>
      </c>
      <c r="E231" s="5" t="str">
        <f t="shared" si="3"/>
        <v xml:space="preserve">230
</v>
      </c>
      <c r="F231" s="2" t="s">
        <v>29811</v>
      </c>
      <c r="G231" s="4" t="s">
        <v>120</v>
      </c>
      <c r="H231" s="4" t="s">
        <v>18422</v>
      </c>
      <c r="I231" s="4" t="s">
        <v>18340</v>
      </c>
      <c r="J231" s="5">
        <v>2006</v>
      </c>
      <c r="K231" s="4" t="s">
        <v>33641</v>
      </c>
      <c r="L231" s="30" t="s">
        <v>29810</v>
      </c>
      <c r="M231" s="156" t="s">
        <v>35027</v>
      </c>
      <c r="N231" s="5" t="s">
        <v>31418</v>
      </c>
      <c r="O231" s="3"/>
      <c r="P231" s="4" t="s">
        <v>33009</v>
      </c>
    </row>
    <row r="232" spans="1:16" ht="30" x14ac:dyDescent="0.25">
      <c r="A232" s="199"/>
      <c r="B232" s="75">
        <v>28</v>
      </c>
      <c r="C232" s="75">
        <v>7</v>
      </c>
      <c r="D232" s="5" t="str">
        <f>NARRATIVA[[#This Row],[Columna]] &amp; "," &amp; NARRATIVA[[#This Row],[Charola]]</f>
        <v>28,7</v>
      </c>
      <c r="E232" s="5" t="str">
        <f t="shared" si="3"/>
        <v xml:space="preserve">231
</v>
      </c>
      <c r="F232" s="2" t="s">
        <v>123</v>
      </c>
      <c r="G232" s="4" t="s">
        <v>36326</v>
      </c>
      <c r="H232" s="4" t="s">
        <v>18422</v>
      </c>
      <c r="I232" s="4" t="s">
        <v>18348</v>
      </c>
      <c r="J232" s="5">
        <v>2013</v>
      </c>
      <c r="K232" s="4" t="s">
        <v>33942</v>
      </c>
      <c r="L232" s="30" t="s">
        <v>27064</v>
      </c>
      <c r="M232" s="156" t="s">
        <v>35409</v>
      </c>
      <c r="N232" s="5" t="s">
        <v>31418</v>
      </c>
      <c r="O232" s="3"/>
      <c r="P232" s="4" t="s">
        <v>33009</v>
      </c>
    </row>
    <row r="233" spans="1:16" ht="30" x14ac:dyDescent="0.25">
      <c r="A233" s="199"/>
      <c r="B233" s="75">
        <v>28</v>
      </c>
      <c r="C233" s="75">
        <v>7</v>
      </c>
      <c r="D233" s="5" t="str">
        <f>NARRATIVA[[#This Row],[Columna]] &amp; "," &amp; NARRATIVA[[#This Row],[Charola]]</f>
        <v>28,7</v>
      </c>
      <c r="E233" s="5" t="str">
        <f t="shared" si="3"/>
        <v xml:space="preserve">232
</v>
      </c>
      <c r="F233" s="4" t="s">
        <v>35450</v>
      </c>
      <c r="G233" s="4" t="s">
        <v>35432</v>
      </c>
      <c r="H233" s="4" t="s">
        <v>18422</v>
      </c>
      <c r="I233" s="4" t="s">
        <v>32700</v>
      </c>
      <c r="J233" s="5">
        <v>2012</v>
      </c>
      <c r="K233" s="4" t="s">
        <v>32698</v>
      </c>
      <c r="L233" s="30" t="s">
        <v>32699</v>
      </c>
      <c r="M233" s="156" t="s">
        <v>35470</v>
      </c>
      <c r="N233" s="5" t="s">
        <v>31418</v>
      </c>
      <c r="O233" s="3"/>
      <c r="P233" s="4" t="s">
        <v>33009</v>
      </c>
    </row>
    <row r="234" spans="1:16" ht="30" x14ac:dyDescent="0.25">
      <c r="A234" s="199"/>
      <c r="B234" s="75">
        <v>28</v>
      </c>
      <c r="C234" s="75">
        <v>7</v>
      </c>
      <c r="D234" s="5" t="str">
        <f>NARRATIVA[[#This Row],[Columna]] &amp; "," &amp; NARRATIVA[[#This Row],[Charola]]</f>
        <v>28,7</v>
      </c>
      <c r="E234" s="5" t="str">
        <f t="shared" si="3"/>
        <v xml:space="preserve">233
</v>
      </c>
      <c r="F234" s="2" t="s">
        <v>121</v>
      </c>
      <c r="G234" s="4" t="s">
        <v>36326</v>
      </c>
      <c r="H234" s="4" t="s">
        <v>35346</v>
      </c>
      <c r="I234" s="4" t="s">
        <v>803</v>
      </c>
      <c r="J234" s="5">
        <v>1992</v>
      </c>
      <c r="K234" s="4" t="s">
        <v>29812</v>
      </c>
      <c r="L234" s="30" t="s">
        <v>27063</v>
      </c>
      <c r="M234" s="156" t="s">
        <v>35027</v>
      </c>
      <c r="N234" s="5" t="s">
        <v>31418</v>
      </c>
      <c r="O234" s="3"/>
      <c r="P234" s="4" t="s">
        <v>33009</v>
      </c>
    </row>
    <row r="235" spans="1:16" ht="30" x14ac:dyDescent="0.25">
      <c r="A235" s="199"/>
      <c r="B235" s="75">
        <v>28</v>
      </c>
      <c r="C235" s="75">
        <v>7</v>
      </c>
      <c r="D235" s="5" t="str">
        <f>NARRATIVA[[#This Row],[Columna]] &amp; "," &amp; NARRATIVA[[#This Row],[Charola]]</f>
        <v>28,7</v>
      </c>
      <c r="E235" s="5" t="str">
        <f t="shared" si="3"/>
        <v xml:space="preserve">234
</v>
      </c>
      <c r="F235" s="2" t="s">
        <v>29813</v>
      </c>
      <c r="G235" s="4" t="s">
        <v>124</v>
      </c>
      <c r="H235" s="4" t="s">
        <v>18422</v>
      </c>
      <c r="I235" s="4" t="s">
        <v>34631</v>
      </c>
      <c r="J235" s="5">
        <v>1986</v>
      </c>
      <c r="K235" s="4" t="s">
        <v>8551</v>
      </c>
      <c r="L235" s="30" t="s">
        <v>27065</v>
      </c>
      <c r="M235" s="156" t="s">
        <v>35027</v>
      </c>
      <c r="N235" s="5" t="s">
        <v>31418</v>
      </c>
      <c r="O235" s="3"/>
      <c r="P235" s="4" t="s">
        <v>33009</v>
      </c>
    </row>
    <row r="236" spans="1:16" ht="30" x14ac:dyDescent="0.25">
      <c r="A236" s="199"/>
      <c r="B236" s="75">
        <v>28</v>
      </c>
      <c r="C236" s="75">
        <v>7</v>
      </c>
      <c r="D236" s="5" t="str">
        <f>NARRATIVA[[#This Row],[Columna]] &amp; "," &amp; NARRATIVA[[#This Row],[Charola]]</f>
        <v>28,7</v>
      </c>
      <c r="E236" s="5" t="str">
        <f t="shared" si="3"/>
        <v xml:space="preserve">235
</v>
      </c>
      <c r="F236" s="2" t="s">
        <v>29814</v>
      </c>
      <c r="G236" s="4" t="s">
        <v>125</v>
      </c>
      <c r="H236" s="4" t="s">
        <v>18422</v>
      </c>
      <c r="I236" s="4" t="s">
        <v>18348</v>
      </c>
      <c r="J236" s="5">
        <v>1990</v>
      </c>
      <c r="K236" s="4" t="s">
        <v>8552</v>
      </c>
      <c r="L236" s="30" t="s">
        <v>27066</v>
      </c>
      <c r="M236" s="156" t="s">
        <v>35062</v>
      </c>
      <c r="N236" s="5" t="s">
        <v>31418</v>
      </c>
      <c r="O236" s="3"/>
      <c r="P236" s="4" t="s">
        <v>33009</v>
      </c>
    </row>
    <row r="237" spans="1:16" ht="30" x14ac:dyDescent="0.25">
      <c r="A237" s="199"/>
      <c r="B237" s="75">
        <v>28</v>
      </c>
      <c r="C237" s="75">
        <v>7</v>
      </c>
      <c r="D237" s="5" t="str">
        <f>NARRATIVA[[#This Row],[Columna]] &amp; "," &amp; NARRATIVA[[#This Row],[Charola]]</f>
        <v>28,7</v>
      </c>
      <c r="E237" s="5" t="str">
        <f t="shared" si="3"/>
        <v xml:space="preserve">236
</v>
      </c>
      <c r="F237" s="2" t="s">
        <v>29815</v>
      </c>
      <c r="G237" s="4" t="s">
        <v>126</v>
      </c>
      <c r="H237" s="4" t="s">
        <v>18422</v>
      </c>
      <c r="I237" s="4" t="s">
        <v>18340</v>
      </c>
      <c r="J237" s="5">
        <v>1999</v>
      </c>
      <c r="K237" s="4" t="s">
        <v>8553</v>
      </c>
      <c r="L237" s="30" t="s">
        <v>27067</v>
      </c>
      <c r="M237" s="156" t="s">
        <v>35027</v>
      </c>
      <c r="N237" s="5" t="s">
        <v>31418</v>
      </c>
      <c r="O237" s="3"/>
      <c r="P237" s="4" t="s">
        <v>33009</v>
      </c>
    </row>
    <row r="238" spans="1:16" ht="30" x14ac:dyDescent="0.25">
      <c r="A238" s="199"/>
      <c r="B238" s="75">
        <v>28</v>
      </c>
      <c r="C238" s="75">
        <v>7</v>
      </c>
      <c r="D238" s="5" t="str">
        <f>NARRATIVA[[#This Row],[Columna]] &amp; "," &amp; NARRATIVA[[#This Row],[Charola]]</f>
        <v>28,7</v>
      </c>
      <c r="E238" s="5" t="str">
        <f t="shared" si="3"/>
        <v xml:space="preserve">237
</v>
      </c>
      <c r="F238" s="2" t="s">
        <v>27068</v>
      </c>
      <c r="G238" s="4" t="s">
        <v>543</v>
      </c>
      <c r="H238" s="4" t="s">
        <v>18422</v>
      </c>
      <c r="I238" s="4" t="s">
        <v>7025</v>
      </c>
      <c r="J238" s="5">
        <v>2001</v>
      </c>
      <c r="K238" s="4" t="s">
        <v>14634</v>
      </c>
      <c r="L238" s="30" t="s">
        <v>27069</v>
      </c>
      <c r="M238" s="156" t="s">
        <v>7025</v>
      </c>
      <c r="N238" s="5" t="s">
        <v>31418</v>
      </c>
      <c r="O238" s="3"/>
      <c r="P238" s="4" t="s">
        <v>33009</v>
      </c>
    </row>
    <row r="239" spans="1:16" ht="30" x14ac:dyDescent="0.25">
      <c r="A239" s="199"/>
      <c r="B239" s="75">
        <v>28</v>
      </c>
      <c r="C239" s="75">
        <v>7</v>
      </c>
      <c r="D239" s="5" t="str">
        <f>NARRATIVA[[#This Row],[Columna]] &amp; "," &amp; NARRATIVA[[#This Row],[Charola]]</f>
        <v>28,7</v>
      </c>
      <c r="E239" s="5" t="str">
        <f t="shared" si="3"/>
        <v xml:space="preserve">238
</v>
      </c>
      <c r="F239" s="2" t="s">
        <v>30874</v>
      </c>
      <c r="G239" s="4" t="s">
        <v>127</v>
      </c>
      <c r="H239" s="4" t="s">
        <v>18422</v>
      </c>
      <c r="I239" s="4" t="s">
        <v>20497</v>
      </c>
      <c r="J239" s="5">
        <v>2004</v>
      </c>
      <c r="K239" s="4" t="s">
        <v>8554</v>
      </c>
      <c r="L239" s="30" t="s">
        <v>27070</v>
      </c>
      <c r="M239" s="156" t="s">
        <v>35027</v>
      </c>
      <c r="N239" s="5" t="s">
        <v>31418</v>
      </c>
      <c r="O239" s="3" t="s">
        <v>31075</v>
      </c>
      <c r="P239" s="4" t="s">
        <v>33009</v>
      </c>
    </row>
    <row r="240" spans="1:16" ht="30" x14ac:dyDescent="0.25">
      <c r="A240" s="199"/>
      <c r="B240" s="75">
        <v>28</v>
      </c>
      <c r="C240" s="75">
        <v>7</v>
      </c>
      <c r="D240" s="5" t="str">
        <f>NARRATIVA[[#This Row],[Columna]] &amp; "," &amp; NARRATIVA[[#This Row],[Charola]]</f>
        <v>28,7</v>
      </c>
      <c r="E240" s="5" t="str">
        <f t="shared" si="3"/>
        <v xml:space="preserve">239
</v>
      </c>
      <c r="F240" s="2" t="s">
        <v>128</v>
      </c>
      <c r="G240" s="4" t="s">
        <v>129</v>
      </c>
      <c r="H240" s="4" t="s">
        <v>18422</v>
      </c>
      <c r="I240" s="4" t="s">
        <v>114</v>
      </c>
      <c r="J240" s="5">
        <v>1986</v>
      </c>
      <c r="K240" s="4" t="s">
        <v>8555</v>
      </c>
      <c r="L240" s="30" t="s">
        <v>27071</v>
      </c>
      <c r="M240" s="156" t="s">
        <v>35342</v>
      </c>
      <c r="N240" s="5" t="s">
        <v>31418</v>
      </c>
      <c r="O240" s="3"/>
      <c r="P240" s="4" t="s">
        <v>33009</v>
      </c>
    </row>
    <row r="241" spans="1:16" ht="45" x14ac:dyDescent="0.25">
      <c r="A241" s="199"/>
      <c r="B241" s="75">
        <v>28</v>
      </c>
      <c r="C241" s="75">
        <v>7</v>
      </c>
      <c r="D241" s="5" t="str">
        <f>NARRATIVA[[#This Row],[Columna]] &amp; "," &amp; NARRATIVA[[#This Row],[Charola]]</f>
        <v>28,7</v>
      </c>
      <c r="E241" s="5" t="str">
        <f t="shared" si="3"/>
        <v xml:space="preserve">240
</v>
      </c>
      <c r="F241" s="2" t="s">
        <v>33286</v>
      </c>
      <c r="G241" s="4" t="s">
        <v>36326</v>
      </c>
      <c r="H241" s="4" t="s">
        <v>18422</v>
      </c>
      <c r="I241" s="4" t="s">
        <v>1019</v>
      </c>
      <c r="J241" s="5">
        <v>2009</v>
      </c>
      <c r="K241" s="4" t="s">
        <v>33287</v>
      </c>
      <c r="L241" s="30" t="s">
        <v>33288</v>
      </c>
      <c r="M241" s="156" t="s">
        <v>1019</v>
      </c>
      <c r="N241" s="5" t="s">
        <v>33012</v>
      </c>
      <c r="O241" s="3"/>
      <c r="P241" s="4" t="s">
        <v>33009</v>
      </c>
    </row>
    <row r="242" spans="1:16" ht="30" x14ac:dyDescent="0.25">
      <c r="A242" s="199"/>
      <c r="B242" s="75">
        <v>28</v>
      </c>
      <c r="C242" s="75">
        <v>7</v>
      </c>
      <c r="D242" s="5" t="str">
        <f>NARRATIVA[[#This Row],[Columna]] &amp; "," &amp; NARRATIVA[[#This Row],[Charola]]</f>
        <v>28,7</v>
      </c>
      <c r="E242" s="5" t="str">
        <f t="shared" si="3"/>
        <v xml:space="preserve">241
</v>
      </c>
      <c r="F242" s="2" t="s">
        <v>31081</v>
      </c>
      <c r="G242" s="4" t="s">
        <v>36326</v>
      </c>
      <c r="H242" s="4" t="s">
        <v>18422</v>
      </c>
      <c r="I242" s="4" t="s">
        <v>18340</v>
      </c>
      <c r="J242" s="5">
        <v>1993</v>
      </c>
      <c r="K242" s="4" t="s">
        <v>8556</v>
      </c>
      <c r="L242" s="30" t="s">
        <v>27072</v>
      </c>
      <c r="M242" s="156" t="s">
        <v>35639</v>
      </c>
      <c r="N242" s="5" t="s">
        <v>31418</v>
      </c>
      <c r="O242" s="3" t="s">
        <v>31075</v>
      </c>
      <c r="P242" s="4" t="s">
        <v>33009</v>
      </c>
    </row>
    <row r="243" spans="1:16" ht="30" x14ac:dyDescent="0.25">
      <c r="A243" s="199"/>
      <c r="B243" s="75">
        <v>28</v>
      </c>
      <c r="C243" s="75">
        <v>7</v>
      </c>
      <c r="D243" s="5" t="str">
        <f>NARRATIVA[[#This Row],[Columna]] &amp; "," &amp; NARRATIVA[[#This Row],[Charola]]</f>
        <v>28,7</v>
      </c>
      <c r="E243" s="5" t="str">
        <f t="shared" si="3"/>
        <v xml:space="preserve">242
</v>
      </c>
      <c r="F243" s="2" t="s">
        <v>130</v>
      </c>
      <c r="G243" s="4" t="s">
        <v>131</v>
      </c>
      <c r="H243" s="4" t="s">
        <v>18422</v>
      </c>
      <c r="I243" s="4" t="s">
        <v>18348</v>
      </c>
      <c r="J243" s="5">
        <v>2000</v>
      </c>
      <c r="K243" s="4" t="s">
        <v>8557</v>
      </c>
      <c r="L243" s="30" t="s">
        <v>27073</v>
      </c>
      <c r="M243" s="156" t="s">
        <v>35027</v>
      </c>
      <c r="N243" s="5" t="s">
        <v>31418</v>
      </c>
      <c r="O243" s="3"/>
      <c r="P243" s="4" t="s">
        <v>33009</v>
      </c>
    </row>
    <row r="244" spans="1:16" ht="30" x14ac:dyDescent="0.25">
      <c r="A244" s="199"/>
      <c r="B244" s="75">
        <v>28</v>
      </c>
      <c r="C244" s="75">
        <v>7</v>
      </c>
      <c r="D244" s="5" t="str">
        <f>NARRATIVA[[#This Row],[Columna]] &amp; "," &amp; NARRATIVA[[#This Row],[Charola]]</f>
        <v>28,7</v>
      </c>
      <c r="E244" s="5" t="str">
        <f t="shared" si="3"/>
        <v xml:space="preserve">243
</v>
      </c>
      <c r="F244" s="2" t="s">
        <v>35451</v>
      </c>
      <c r="G244" s="4" t="s">
        <v>14635</v>
      </c>
      <c r="H244" s="4" t="s">
        <v>18422</v>
      </c>
      <c r="I244" s="4" t="s">
        <v>7025</v>
      </c>
      <c r="J244" s="5">
        <v>2012</v>
      </c>
      <c r="K244" s="4" t="s">
        <v>27074</v>
      </c>
      <c r="L244" s="30" t="s">
        <v>27075</v>
      </c>
      <c r="M244" s="156" t="s">
        <v>35027</v>
      </c>
      <c r="N244" s="5" t="s">
        <v>31418</v>
      </c>
      <c r="O244" s="3" t="s">
        <v>31082</v>
      </c>
      <c r="P244" s="4" t="s">
        <v>33009</v>
      </c>
    </row>
    <row r="245" spans="1:16" ht="30" x14ac:dyDescent="0.25">
      <c r="A245" s="199"/>
      <c r="B245" s="75">
        <v>28</v>
      </c>
      <c r="C245" s="75">
        <v>7</v>
      </c>
      <c r="D245" s="5" t="str">
        <f>NARRATIVA[[#This Row],[Columna]] &amp; "," &amp; NARRATIVA[[#This Row],[Charola]]</f>
        <v>28,7</v>
      </c>
      <c r="E245" s="5" t="str">
        <f t="shared" si="3"/>
        <v xml:space="preserve">244
</v>
      </c>
      <c r="F245" s="2" t="s">
        <v>27076</v>
      </c>
      <c r="G245" s="4" t="s">
        <v>29816</v>
      </c>
      <c r="H245" s="4" t="s">
        <v>32817</v>
      </c>
      <c r="I245" s="4" t="s">
        <v>132</v>
      </c>
      <c r="J245" s="5">
        <v>1989</v>
      </c>
      <c r="K245" s="4" t="s">
        <v>8558</v>
      </c>
      <c r="L245" s="30" t="s">
        <v>27077</v>
      </c>
      <c r="M245" s="156" t="s">
        <v>35034</v>
      </c>
      <c r="N245" s="5" t="s">
        <v>31418</v>
      </c>
      <c r="O245" s="3" t="s">
        <v>31044</v>
      </c>
      <c r="P245" s="4" t="s">
        <v>33009</v>
      </c>
    </row>
    <row r="246" spans="1:16" ht="30" x14ac:dyDescent="0.25">
      <c r="A246" s="199"/>
      <c r="B246" s="75">
        <v>28</v>
      </c>
      <c r="C246" s="75">
        <v>7</v>
      </c>
      <c r="D246" s="5" t="str">
        <f>NARRATIVA[[#This Row],[Columna]] &amp; "," &amp; NARRATIVA[[#This Row],[Charola]]</f>
        <v>28,7</v>
      </c>
      <c r="E246" s="5" t="str">
        <f t="shared" si="3"/>
        <v xml:space="preserve">245
</v>
      </c>
      <c r="F246" s="2" t="s">
        <v>133</v>
      </c>
      <c r="G246" s="4" t="s">
        <v>134</v>
      </c>
      <c r="H246" s="4" t="s">
        <v>18422</v>
      </c>
      <c r="I246" s="4" t="s">
        <v>46</v>
      </c>
      <c r="J246" s="5" t="s">
        <v>35995</v>
      </c>
      <c r="K246" s="4" t="s">
        <v>8559</v>
      </c>
      <c r="L246" s="30" t="s">
        <v>27078</v>
      </c>
      <c r="M246" s="156" t="s">
        <v>35033</v>
      </c>
      <c r="N246" s="5" t="s">
        <v>31418</v>
      </c>
      <c r="O246" s="3"/>
      <c r="P246" s="4" t="s">
        <v>33009</v>
      </c>
    </row>
    <row r="247" spans="1:16" ht="30" x14ac:dyDescent="0.25">
      <c r="A247" s="199"/>
      <c r="B247" s="75">
        <v>28</v>
      </c>
      <c r="C247" s="75">
        <v>7</v>
      </c>
      <c r="D247" s="5" t="str">
        <f>NARRATIVA[[#This Row],[Columna]] &amp; "," &amp; NARRATIVA[[#This Row],[Charola]]</f>
        <v>28,7</v>
      </c>
      <c r="E247" s="5" t="str">
        <f t="shared" si="3"/>
        <v xml:space="preserve">246
</v>
      </c>
      <c r="F247" s="2" t="s">
        <v>27079</v>
      </c>
      <c r="G247" s="4" t="s">
        <v>14636</v>
      </c>
      <c r="H247" s="4" t="s">
        <v>18422</v>
      </c>
      <c r="I247" s="4" t="s">
        <v>18348</v>
      </c>
      <c r="J247" s="5">
        <v>2013</v>
      </c>
      <c r="K247" s="4" t="s">
        <v>34862</v>
      </c>
      <c r="L247" s="30" t="s">
        <v>27080</v>
      </c>
      <c r="M247" s="156" t="s">
        <v>35473</v>
      </c>
      <c r="N247" s="5" t="s">
        <v>31418</v>
      </c>
      <c r="O247" s="3"/>
      <c r="P247" s="4" t="s">
        <v>33009</v>
      </c>
    </row>
    <row r="248" spans="1:16" ht="30" x14ac:dyDescent="0.25">
      <c r="A248" s="199"/>
      <c r="B248" s="75">
        <v>28</v>
      </c>
      <c r="C248" s="75">
        <v>7</v>
      </c>
      <c r="D248" s="5" t="str">
        <f>NARRATIVA[[#This Row],[Columna]] &amp; "," &amp; NARRATIVA[[#This Row],[Charola]]</f>
        <v>28,7</v>
      </c>
      <c r="E248" s="5" t="str">
        <f t="shared" si="3"/>
        <v xml:space="preserve">247
</v>
      </c>
      <c r="F248" s="2" t="s">
        <v>27081</v>
      </c>
      <c r="G248" s="4" t="s">
        <v>135</v>
      </c>
      <c r="H248" s="4" t="s">
        <v>18422</v>
      </c>
      <c r="I248" s="4" t="s">
        <v>18348</v>
      </c>
      <c r="J248" s="5">
        <v>1997</v>
      </c>
      <c r="K248" s="4" t="s">
        <v>8560</v>
      </c>
      <c r="L248" s="30" t="s">
        <v>27082</v>
      </c>
      <c r="M248" s="156" t="s">
        <v>35027</v>
      </c>
      <c r="N248" s="5" t="s">
        <v>31418</v>
      </c>
      <c r="O248" s="3"/>
      <c r="P248" s="4" t="s">
        <v>33009</v>
      </c>
    </row>
    <row r="249" spans="1:16" ht="30" x14ac:dyDescent="0.25">
      <c r="A249" s="199"/>
      <c r="B249" s="75">
        <v>28</v>
      </c>
      <c r="C249" s="75">
        <v>7</v>
      </c>
      <c r="D249" s="5" t="str">
        <f>NARRATIVA[[#This Row],[Columna]] &amp; "," &amp; NARRATIVA[[#This Row],[Charola]]</f>
        <v>28,7</v>
      </c>
      <c r="E249" s="5" t="str">
        <f t="shared" si="3"/>
        <v xml:space="preserve">248
</v>
      </c>
      <c r="F249" s="2" t="s">
        <v>27083</v>
      </c>
      <c r="G249" s="4" t="s">
        <v>136</v>
      </c>
      <c r="H249" s="4" t="s">
        <v>18422</v>
      </c>
      <c r="I249" s="4" t="s">
        <v>114</v>
      </c>
      <c r="J249" s="5">
        <v>1964</v>
      </c>
      <c r="K249" s="4" t="s">
        <v>8561</v>
      </c>
      <c r="L249" s="30" t="s">
        <v>27084</v>
      </c>
      <c r="M249" s="156" t="s">
        <v>35474</v>
      </c>
      <c r="N249" s="5" t="s">
        <v>31418</v>
      </c>
      <c r="O249" s="3"/>
      <c r="P249" s="4" t="s">
        <v>33009</v>
      </c>
    </row>
    <row r="250" spans="1:16" ht="30" x14ac:dyDescent="0.25">
      <c r="A250" s="199"/>
      <c r="B250" s="75">
        <v>28</v>
      </c>
      <c r="C250" s="75">
        <v>7</v>
      </c>
      <c r="D250" s="5" t="str">
        <f>NARRATIVA[[#This Row],[Columna]] &amp; "," &amp; NARRATIVA[[#This Row],[Charola]]</f>
        <v>28,7</v>
      </c>
      <c r="E250" s="5" t="str">
        <f t="shared" si="3"/>
        <v xml:space="preserve">249
</v>
      </c>
      <c r="F250" s="2" t="s">
        <v>137</v>
      </c>
      <c r="G250" s="4" t="s">
        <v>138</v>
      </c>
      <c r="H250" s="4" t="s">
        <v>18422</v>
      </c>
      <c r="I250" s="4" t="s">
        <v>18348</v>
      </c>
      <c r="J250" s="5">
        <v>1996</v>
      </c>
      <c r="K250" s="4" t="s">
        <v>8562</v>
      </c>
      <c r="L250" s="30" t="s">
        <v>27085</v>
      </c>
      <c r="M250" s="156" t="s">
        <v>18348</v>
      </c>
      <c r="N250" s="5" t="s">
        <v>31418</v>
      </c>
      <c r="O250" s="3"/>
      <c r="P250" s="4" t="s">
        <v>33009</v>
      </c>
    </row>
    <row r="251" spans="1:16" ht="30" x14ac:dyDescent="0.25">
      <c r="A251" s="199"/>
      <c r="B251" s="75">
        <v>28</v>
      </c>
      <c r="C251" s="75">
        <v>7</v>
      </c>
      <c r="D251" s="5" t="str">
        <f>NARRATIVA[[#This Row],[Columna]] &amp; "," &amp; NARRATIVA[[#This Row],[Charola]]</f>
        <v>28,7</v>
      </c>
      <c r="E251" s="5" t="str">
        <f t="shared" si="3"/>
        <v xml:space="preserve">250
</v>
      </c>
      <c r="F251" s="2" t="s">
        <v>11953</v>
      </c>
      <c r="G251" s="4" t="s">
        <v>139</v>
      </c>
      <c r="H251" s="4" t="s">
        <v>18422</v>
      </c>
      <c r="I251" s="4" t="s">
        <v>34678</v>
      </c>
      <c r="J251" s="5">
        <v>1986</v>
      </c>
      <c r="K251" s="4" t="s">
        <v>8563</v>
      </c>
      <c r="L251" s="30" t="s">
        <v>27086</v>
      </c>
      <c r="M251" s="156" t="s">
        <v>35475</v>
      </c>
      <c r="N251" s="5" t="s">
        <v>31418</v>
      </c>
      <c r="O251" s="3"/>
      <c r="P251" s="4" t="s">
        <v>33009</v>
      </c>
    </row>
    <row r="252" spans="1:16" ht="30" x14ac:dyDescent="0.25">
      <c r="A252" s="199"/>
      <c r="B252" s="75">
        <v>28</v>
      </c>
      <c r="C252" s="75">
        <v>7</v>
      </c>
      <c r="D252" s="5" t="str">
        <f>NARRATIVA[[#This Row],[Columna]] &amp; "," &amp; NARRATIVA[[#This Row],[Charola]]</f>
        <v>28,7</v>
      </c>
      <c r="E252" s="5" t="str">
        <f t="shared" si="3"/>
        <v xml:space="preserve">251
</v>
      </c>
      <c r="F252" s="2" t="s">
        <v>11954</v>
      </c>
      <c r="G252" s="4" t="s">
        <v>11955</v>
      </c>
      <c r="H252" s="4" t="s">
        <v>18422</v>
      </c>
      <c r="I252" s="4" t="s">
        <v>11956</v>
      </c>
      <c r="J252" s="5">
        <v>1993</v>
      </c>
      <c r="K252" s="4" t="s">
        <v>29817</v>
      </c>
      <c r="L252" s="30" t="s">
        <v>27087</v>
      </c>
      <c r="M252" s="156" t="s">
        <v>35477</v>
      </c>
      <c r="N252" s="5" t="s">
        <v>31418</v>
      </c>
      <c r="O252" s="3"/>
      <c r="P252" s="4" t="s">
        <v>33009</v>
      </c>
    </row>
    <row r="253" spans="1:16" ht="30" x14ac:dyDescent="0.25">
      <c r="A253" s="199"/>
      <c r="B253" s="75">
        <v>28</v>
      </c>
      <c r="C253" s="75">
        <v>7</v>
      </c>
      <c r="D253" s="5" t="str">
        <f>NARRATIVA[[#This Row],[Columna]] &amp; "," &amp; NARRATIVA[[#This Row],[Charola]]</f>
        <v>28,7</v>
      </c>
      <c r="E253" s="5" t="str">
        <f t="shared" si="3"/>
        <v xml:space="preserve">252
</v>
      </c>
      <c r="F253" s="2" t="s">
        <v>33434</v>
      </c>
      <c r="G253" s="4" t="s">
        <v>36326</v>
      </c>
      <c r="H253" s="4" t="s">
        <v>18422</v>
      </c>
      <c r="I253" s="4" t="s">
        <v>20497</v>
      </c>
      <c r="J253" s="5">
        <v>2007</v>
      </c>
      <c r="K253" s="4" t="s">
        <v>8564</v>
      </c>
      <c r="L253" s="30" t="s">
        <v>27088</v>
      </c>
      <c r="M253" s="156" t="s">
        <v>35027</v>
      </c>
      <c r="N253" s="5" t="s">
        <v>31418</v>
      </c>
      <c r="O253" s="3" t="s">
        <v>31082</v>
      </c>
      <c r="P253" s="4" t="s">
        <v>33009</v>
      </c>
    </row>
    <row r="254" spans="1:16" ht="30" x14ac:dyDescent="0.25">
      <c r="A254" s="199"/>
      <c r="B254" s="75">
        <v>28</v>
      </c>
      <c r="C254" s="75">
        <v>7</v>
      </c>
      <c r="D254" s="5" t="str">
        <f>NARRATIVA[[#This Row],[Columna]] &amp; "," &amp; NARRATIVA[[#This Row],[Charola]]</f>
        <v>28,7</v>
      </c>
      <c r="E254" s="5" t="str">
        <f t="shared" si="3"/>
        <v xml:space="preserve">253
</v>
      </c>
      <c r="F254" s="2" t="s">
        <v>35476</v>
      </c>
      <c r="G254" s="4" t="s">
        <v>29818</v>
      </c>
      <c r="H254" s="4" t="s">
        <v>32817</v>
      </c>
      <c r="I254" s="4" t="s">
        <v>140</v>
      </c>
      <c r="J254" s="5">
        <v>1995</v>
      </c>
      <c r="K254" s="4" t="s">
        <v>8565</v>
      </c>
      <c r="L254" s="30" t="s">
        <v>27089</v>
      </c>
      <c r="M254" s="156" t="s">
        <v>35478</v>
      </c>
      <c r="N254" s="5" t="s">
        <v>31418</v>
      </c>
      <c r="O254" s="3"/>
      <c r="P254" s="4" t="s">
        <v>33009</v>
      </c>
    </row>
    <row r="255" spans="1:16" ht="30" x14ac:dyDescent="0.25">
      <c r="A255" s="199"/>
      <c r="B255" s="75">
        <v>28</v>
      </c>
      <c r="C255" s="75">
        <v>7</v>
      </c>
      <c r="D255" s="5" t="str">
        <f>NARRATIVA[[#This Row],[Columna]] &amp; "," &amp; NARRATIVA[[#This Row],[Charola]]</f>
        <v>28,7</v>
      </c>
      <c r="E255" s="5" t="str">
        <f t="shared" si="3"/>
        <v xml:space="preserve">254
</v>
      </c>
      <c r="F255" s="2" t="s">
        <v>36025</v>
      </c>
      <c r="G255" s="4" t="s">
        <v>36326</v>
      </c>
      <c r="H255" s="4" t="s">
        <v>35037</v>
      </c>
      <c r="I255" s="4" t="s">
        <v>28</v>
      </c>
      <c r="J255" s="5">
        <v>1988</v>
      </c>
      <c r="K255" s="4" t="s">
        <v>31089</v>
      </c>
      <c r="L255" s="30" t="s">
        <v>27090</v>
      </c>
      <c r="M255" s="156" t="s">
        <v>35342</v>
      </c>
      <c r="N255" s="5" t="s">
        <v>31418</v>
      </c>
      <c r="O255" s="3"/>
      <c r="P255" s="4" t="s">
        <v>33009</v>
      </c>
    </row>
    <row r="256" spans="1:16" ht="30" x14ac:dyDescent="0.25">
      <c r="A256" s="199"/>
      <c r="B256" s="75">
        <v>28</v>
      </c>
      <c r="C256" s="75">
        <v>8</v>
      </c>
      <c r="D256" s="5" t="str">
        <f>NARRATIVA[[#This Row],[Columna]] &amp; "," &amp; NARRATIVA[[#This Row],[Charola]]</f>
        <v>28,8</v>
      </c>
      <c r="E256" s="5" t="str">
        <f t="shared" si="3"/>
        <v xml:space="preserve">255
</v>
      </c>
      <c r="F256" s="2" t="s">
        <v>31090</v>
      </c>
      <c r="G256" s="4" t="s">
        <v>36326</v>
      </c>
      <c r="H256" s="4" t="s">
        <v>32817</v>
      </c>
      <c r="I256" s="4" t="s">
        <v>141</v>
      </c>
      <c r="J256" s="5">
        <v>2005</v>
      </c>
      <c r="K256" s="4" t="s">
        <v>8566</v>
      </c>
      <c r="L256" s="30" t="s">
        <v>27091</v>
      </c>
      <c r="M256" s="156" t="s">
        <v>35027</v>
      </c>
      <c r="N256" s="5" t="s">
        <v>31418</v>
      </c>
      <c r="O256" s="3"/>
      <c r="P256" s="4" t="s">
        <v>33009</v>
      </c>
    </row>
    <row r="257" spans="1:16" ht="30" x14ac:dyDescent="0.25">
      <c r="A257" s="199"/>
      <c r="B257" s="75">
        <v>28</v>
      </c>
      <c r="C257" s="75">
        <v>8</v>
      </c>
      <c r="D257" s="5" t="str">
        <f>NARRATIVA[[#This Row],[Columna]] &amp; "," &amp; NARRATIVA[[#This Row],[Charola]]</f>
        <v>28,8</v>
      </c>
      <c r="E257" s="5" t="str">
        <f t="shared" si="3"/>
        <v xml:space="preserve">256
</v>
      </c>
      <c r="F257" s="2" t="s">
        <v>29819</v>
      </c>
      <c r="G257" s="4" t="s">
        <v>142</v>
      </c>
      <c r="H257" s="4" t="s">
        <v>18422</v>
      </c>
      <c r="I257" s="4" t="s">
        <v>143</v>
      </c>
      <c r="J257" s="5">
        <v>1993</v>
      </c>
      <c r="K257" s="4" t="s">
        <v>33907</v>
      </c>
      <c r="L257" s="30" t="s">
        <v>144</v>
      </c>
      <c r="M257" s="156" t="s">
        <v>35479</v>
      </c>
      <c r="N257" s="5" t="s">
        <v>31418</v>
      </c>
      <c r="O257" s="3"/>
      <c r="P257" s="4" t="s">
        <v>33009</v>
      </c>
    </row>
    <row r="258" spans="1:16" ht="30" x14ac:dyDescent="0.25">
      <c r="A258" s="199"/>
      <c r="B258" s="75">
        <v>28</v>
      </c>
      <c r="C258" s="75">
        <v>8</v>
      </c>
      <c r="D258" s="5" t="str">
        <f>NARRATIVA[[#This Row],[Columna]] &amp; "," &amp; NARRATIVA[[#This Row],[Charola]]</f>
        <v>28,8</v>
      </c>
      <c r="E258" s="5" t="str">
        <f t="shared" si="3"/>
        <v xml:space="preserve">257
</v>
      </c>
      <c r="F258" s="2" t="s">
        <v>145</v>
      </c>
      <c r="G258" s="4" t="s">
        <v>36326</v>
      </c>
      <c r="H258" s="4" t="s">
        <v>7572</v>
      </c>
      <c r="I258" s="4" t="s">
        <v>33435</v>
      </c>
      <c r="J258" s="5">
        <v>2009</v>
      </c>
      <c r="K258" s="4" t="s">
        <v>8567</v>
      </c>
      <c r="L258" s="30" t="s">
        <v>27092</v>
      </c>
      <c r="M258" s="156" t="s">
        <v>35480</v>
      </c>
      <c r="N258" s="5" t="s">
        <v>31418</v>
      </c>
      <c r="O258" s="3"/>
      <c r="P258" s="4" t="s">
        <v>33009</v>
      </c>
    </row>
    <row r="259" spans="1:16" ht="30" x14ac:dyDescent="0.25">
      <c r="A259" s="199"/>
      <c r="B259" s="75">
        <v>28</v>
      </c>
      <c r="C259" s="75">
        <v>8</v>
      </c>
      <c r="D259" s="5" t="str">
        <f>NARRATIVA[[#This Row],[Columna]] &amp; "," &amp; NARRATIVA[[#This Row],[Charola]]</f>
        <v>28,8</v>
      </c>
      <c r="E259" s="5" t="str">
        <f t="shared" si="3"/>
        <v xml:space="preserve">258
</v>
      </c>
      <c r="F259" s="2" t="s">
        <v>31091</v>
      </c>
      <c r="G259" s="4" t="s">
        <v>36326</v>
      </c>
      <c r="H259" s="4" t="s">
        <v>32817</v>
      </c>
      <c r="I259" s="4" t="s">
        <v>3429</v>
      </c>
      <c r="J259" s="5">
        <v>1992</v>
      </c>
      <c r="K259" s="4" t="s">
        <v>29820</v>
      </c>
      <c r="L259" s="30" t="s">
        <v>27093</v>
      </c>
      <c r="M259" s="156" t="s">
        <v>35027</v>
      </c>
      <c r="N259" s="5" t="s">
        <v>31418</v>
      </c>
      <c r="O259" s="3"/>
      <c r="P259" s="4" t="s">
        <v>33009</v>
      </c>
    </row>
    <row r="260" spans="1:16" ht="30" x14ac:dyDescent="0.25">
      <c r="A260" s="199"/>
      <c r="B260" s="75">
        <v>28</v>
      </c>
      <c r="C260" s="75">
        <v>8</v>
      </c>
      <c r="D260" s="5" t="str">
        <f>NARRATIVA[[#This Row],[Columna]] &amp; "," &amp; NARRATIVA[[#This Row],[Charola]]</f>
        <v>28,8</v>
      </c>
      <c r="E260" s="5" t="str">
        <f t="shared" ref="E260:E323" si="4">(ROW() - 1) &amp; CHAR(10)</f>
        <v xml:space="preserve">259
</v>
      </c>
      <c r="F260" s="2" t="s">
        <v>7798</v>
      </c>
      <c r="G260" s="4" t="s">
        <v>7797</v>
      </c>
      <c r="H260" s="4" t="s">
        <v>32817</v>
      </c>
      <c r="I260" s="7" t="s">
        <v>34696</v>
      </c>
      <c r="J260" s="38">
        <v>2002</v>
      </c>
      <c r="K260" s="4" t="s">
        <v>29821</v>
      </c>
      <c r="L260" s="30" t="s">
        <v>27094</v>
      </c>
      <c r="M260" s="156" t="s">
        <v>35027</v>
      </c>
      <c r="N260" s="5" t="s">
        <v>31418</v>
      </c>
      <c r="O260" s="3" t="s">
        <v>34292</v>
      </c>
      <c r="P260" s="4" t="s">
        <v>33009</v>
      </c>
    </row>
    <row r="261" spans="1:16" ht="30" x14ac:dyDescent="0.25">
      <c r="A261" s="199"/>
      <c r="B261" s="75">
        <v>28</v>
      </c>
      <c r="C261" s="75">
        <v>8</v>
      </c>
      <c r="D261" s="5" t="str">
        <f>NARRATIVA[[#This Row],[Columna]] &amp; "," &amp; NARRATIVA[[#This Row],[Charola]]</f>
        <v>28,8</v>
      </c>
      <c r="E261" s="5" t="str">
        <f t="shared" si="4"/>
        <v xml:space="preserve">260
</v>
      </c>
      <c r="F261" s="2" t="s">
        <v>29822</v>
      </c>
      <c r="G261" s="4" t="s">
        <v>146</v>
      </c>
      <c r="H261" s="4" t="s">
        <v>32817</v>
      </c>
      <c r="I261" s="4" t="s">
        <v>34693</v>
      </c>
      <c r="J261" s="5">
        <v>2002</v>
      </c>
      <c r="K261" s="4" t="s">
        <v>8568</v>
      </c>
      <c r="L261" s="30" t="s">
        <v>27095</v>
      </c>
      <c r="M261" s="156" t="s">
        <v>35027</v>
      </c>
      <c r="N261" s="5" t="s">
        <v>31418</v>
      </c>
      <c r="O261" s="3">
        <v>12732</v>
      </c>
      <c r="P261" s="4" t="s">
        <v>33009</v>
      </c>
    </row>
    <row r="262" spans="1:16" ht="30" x14ac:dyDescent="0.25">
      <c r="A262" s="199"/>
      <c r="B262" s="75">
        <v>28</v>
      </c>
      <c r="C262" s="75">
        <v>8</v>
      </c>
      <c r="D262" s="5" t="str">
        <f>NARRATIVA[[#This Row],[Columna]] &amp; "," &amp; NARRATIVA[[#This Row],[Charola]]</f>
        <v>28,8</v>
      </c>
      <c r="E262" s="5" t="str">
        <f t="shared" si="4"/>
        <v xml:space="preserve">261
</v>
      </c>
      <c r="F262" s="2" t="s">
        <v>33436</v>
      </c>
      <c r="G262" s="4" t="s">
        <v>146</v>
      </c>
      <c r="H262" s="4" t="s">
        <v>32817</v>
      </c>
      <c r="I262" s="4" t="s">
        <v>34693</v>
      </c>
      <c r="J262" s="5">
        <v>1999</v>
      </c>
      <c r="K262" s="4" t="s">
        <v>8569</v>
      </c>
      <c r="L262" s="30" t="s">
        <v>27096</v>
      </c>
      <c r="M262" s="156" t="s">
        <v>32935</v>
      </c>
      <c r="N262" s="5" t="s">
        <v>31418</v>
      </c>
      <c r="O262" s="3"/>
      <c r="P262" s="4" t="s">
        <v>33009</v>
      </c>
    </row>
    <row r="263" spans="1:16" ht="30" x14ac:dyDescent="0.25">
      <c r="A263" s="199"/>
      <c r="B263" s="75">
        <v>28</v>
      </c>
      <c r="C263" s="75">
        <v>8</v>
      </c>
      <c r="D263" s="22" t="str">
        <f>NARRATIVA[[#This Row],[Columna]] &amp; "," &amp; NARRATIVA[[#This Row],[Charola]]</f>
        <v>28,8</v>
      </c>
      <c r="E263" s="5" t="str">
        <f t="shared" si="4"/>
        <v xml:space="preserve">262
</v>
      </c>
      <c r="F263" s="14" t="s">
        <v>31092</v>
      </c>
      <c r="G263" s="17" t="s">
        <v>30875</v>
      </c>
      <c r="H263" s="17" t="s">
        <v>35993</v>
      </c>
      <c r="I263" s="17" t="s">
        <v>663</v>
      </c>
      <c r="J263" s="22">
        <v>1963</v>
      </c>
      <c r="K263" s="17" t="s">
        <v>8570</v>
      </c>
      <c r="L263" s="46" t="s">
        <v>27097</v>
      </c>
      <c r="M263" s="157" t="s">
        <v>35093</v>
      </c>
      <c r="N263" s="22" t="s">
        <v>31418</v>
      </c>
      <c r="O263" s="29" t="s">
        <v>31086</v>
      </c>
      <c r="P263" s="17" t="s">
        <v>33009</v>
      </c>
    </row>
    <row r="264" spans="1:16" ht="30" x14ac:dyDescent="0.25">
      <c r="A264" s="199"/>
      <c r="B264" s="75">
        <v>28</v>
      </c>
      <c r="C264" s="75">
        <v>8</v>
      </c>
      <c r="D264" s="5" t="str">
        <f>NARRATIVA[[#This Row],[Columna]] &amp; "," &amp; NARRATIVA[[#This Row],[Charola]]</f>
        <v>28,8</v>
      </c>
      <c r="E264" s="5" t="str">
        <f t="shared" si="4"/>
        <v xml:space="preserve">263
</v>
      </c>
      <c r="F264" s="2" t="s">
        <v>31093</v>
      </c>
      <c r="G264" s="4" t="s">
        <v>36326</v>
      </c>
      <c r="H264" s="4" t="s">
        <v>35991</v>
      </c>
      <c r="I264" s="4" t="s">
        <v>30876</v>
      </c>
      <c r="J264" s="5">
        <v>1967</v>
      </c>
      <c r="K264" s="4" t="s">
        <v>30877</v>
      </c>
      <c r="L264" s="30" t="s">
        <v>27098</v>
      </c>
      <c r="M264" s="156" t="s">
        <v>35027</v>
      </c>
      <c r="N264" s="5" t="s">
        <v>31433</v>
      </c>
      <c r="O264" s="3"/>
      <c r="P264" s="4" t="s">
        <v>33009</v>
      </c>
    </row>
    <row r="265" spans="1:16" ht="30" x14ac:dyDescent="0.25">
      <c r="A265" s="199"/>
      <c r="B265" s="75">
        <v>28</v>
      </c>
      <c r="C265" s="75">
        <v>8</v>
      </c>
      <c r="D265" s="5" t="str">
        <f>NARRATIVA[[#This Row],[Columna]] &amp; "," &amp; NARRATIVA[[#This Row],[Charola]]</f>
        <v>28,8</v>
      </c>
      <c r="E265" s="5" t="str">
        <f t="shared" si="4"/>
        <v xml:space="preserve">264
</v>
      </c>
      <c r="F265" s="2" t="s">
        <v>34412</v>
      </c>
      <c r="G265" s="4" t="s">
        <v>29823</v>
      </c>
      <c r="H265" s="4" t="s">
        <v>35991</v>
      </c>
      <c r="I265" s="4" t="s">
        <v>34632</v>
      </c>
      <c r="J265" s="5">
        <v>2005</v>
      </c>
      <c r="K265" s="4" t="s">
        <v>8571</v>
      </c>
      <c r="L265" s="30" t="s">
        <v>27099</v>
      </c>
      <c r="M265" s="156" t="s">
        <v>35027</v>
      </c>
      <c r="N265" s="5" t="s">
        <v>31433</v>
      </c>
      <c r="O265" s="3" t="s">
        <v>31075</v>
      </c>
      <c r="P265" s="4" t="s">
        <v>33009</v>
      </c>
    </row>
    <row r="266" spans="1:16" ht="30" x14ac:dyDescent="0.25">
      <c r="A266" s="199"/>
      <c r="B266" s="75">
        <v>28</v>
      </c>
      <c r="C266" s="75">
        <v>8</v>
      </c>
      <c r="D266" s="5" t="str">
        <f>NARRATIVA[[#This Row],[Columna]] &amp; "," &amp; NARRATIVA[[#This Row],[Charola]]</f>
        <v>28,8</v>
      </c>
      <c r="E266" s="5" t="str">
        <f t="shared" si="4"/>
        <v xml:space="preserve">265
</v>
      </c>
      <c r="F266" s="2" t="s">
        <v>148</v>
      </c>
      <c r="G266" s="4" t="s">
        <v>27100</v>
      </c>
      <c r="H266" s="4" t="s">
        <v>18422</v>
      </c>
      <c r="I266" s="4" t="s">
        <v>323</v>
      </c>
      <c r="J266" s="5">
        <v>1953</v>
      </c>
      <c r="K266" s="4" t="s">
        <v>8572</v>
      </c>
      <c r="L266" s="30" t="s">
        <v>27101</v>
      </c>
      <c r="M266" s="156" t="s">
        <v>35035</v>
      </c>
      <c r="N266" s="5" t="s">
        <v>31418</v>
      </c>
      <c r="O266" s="3"/>
      <c r="P266" s="4" t="s">
        <v>33009</v>
      </c>
    </row>
    <row r="267" spans="1:16" ht="30" x14ac:dyDescent="0.25">
      <c r="A267" s="199"/>
      <c r="B267" s="75">
        <v>28</v>
      </c>
      <c r="C267" s="75">
        <v>8</v>
      </c>
      <c r="D267" s="5" t="str">
        <f>NARRATIVA[[#This Row],[Columna]] &amp; "," &amp; NARRATIVA[[#This Row],[Charola]]</f>
        <v>28,8</v>
      </c>
      <c r="E267" s="5" t="str">
        <f t="shared" si="4"/>
        <v xml:space="preserve">266
</v>
      </c>
      <c r="F267" s="2" t="s">
        <v>11957</v>
      </c>
      <c r="G267" s="4" t="s">
        <v>149</v>
      </c>
      <c r="H267" s="4" t="s">
        <v>32817</v>
      </c>
      <c r="I267" s="4" t="s">
        <v>26</v>
      </c>
      <c r="J267" s="5">
        <v>1991</v>
      </c>
      <c r="K267" s="4" t="s">
        <v>8573</v>
      </c>
      <c r="L267" s="30" t="s">
        <v>27102</v>
      </c>
      <c r="M267" s="156" t="s">
        <v>35027</v>
      </c>
      <c r="N267" s="5" t="s">
        <v>31418</v>
      </c>
      <c r="O267" s="3"/>
      <c r="P267" s="4" t="s">
        <v>33009</v>
      </c>
    </row>
    <row r="268" spans="1:16" ht="30" x14ac:dyDescent="0.25">
      <c r="A268" s="199"/>
      <c r="B268" s="75">
        <v>28</v>
      </c>
      <c r="C268" s="75">
        <v>8</v>
      </c>
      <c r="D268" s="5" t="str">
        <f>NARRATIVA[[#This Row],[Columna]] &amp; "," &amp; NARRATIVA[[#This Row],[Charola]]</f>
        <v>28,8</v>
      </c>
      <c r="E268" s="5" t="str">
        <f t="shared" si="4"/>
        <v xml:space="preserve">267
</v>
      </c>
      <c r="F268" s="2" t="s">
        <v>31094</v>
      </c>
      <c r="G268" s="4" t="s">
        <v>36326</v>
      </c>
      <c r="H268" s="4" t="s">
        <v>35346</v>
      </c>
      <c r="I268" s="4" t="s">
        <v>150</v>
      </c>
      <c r="J268" s="5">
        <v>1986</v>
      </c>
      <c r="K268" s="4" t="s">
        <v>8574</v>
      </c>
      <c r="L268" s="30" t="s">
        <v>27103</v>
      </c>
      <c r="M268" s="156" t="s">
        <v>35342</v>
      </c>
      <c r="N268" s="5" t="s">
        <v>31418</v>
      </c>
      <c r="O268" s="3" t="s">
        <v>31082</v>
      </c>
      <c r="P268" s="4" t="s">
        <v>33009</v>
      </c>
    </row>
    <row r="269" spans="1:16" ht="30" x14ac:dyDescent="0.25">
      <c r="A269" s="199"/>
      <c r="B269" s="75">
        <v>28</v>
      </c>
      <c r="C269" s="75">
        <v>8</v>
      </c>
      <c r="D269" s="5" t="str">
        <f>NARRATIVA[[#This Row],[Columna]] &amp; "," &amp; NARRATIVA[[#This Row],[Charola]]</f>
        <v>28,8</v>
      </c>
      <c r="E269" s="5" t="str">
        <f t="shared" si="4"/>
        <v xml:space="preserve">268
</v>
      </c>
      <c r="F269" s="2" t="s">
        <v>27104</v>
      </c>
      <c r="G269" s="4" t="s">
        <v>151</v>
      </c>
      <c r="H269" s="4" t="s">
        <v>18422</v>
      </c>
      <c r="I269" s="4" t="s">
        <v>323</v>
      </c>
      <c r="J269" s="5">
        <v>1948</v>
      </c>
      <c r="K269" s="4" t="s">
        <v>8575</v>
      </c>
      <c r="L269" s="30" t="s">
        <v>27105</v>
      </c>
      <c r="M269" s="156" t="s">
        <v>35385</v>
      </c>
      <c r="N269" s="5" t="s">
        <v>31418</v>
      </c>
      <c r="O269" s="3"/>
      <c r="P269" s="4" t="s">
        <v>33009</v>
      </c>
    </row>
    <row r="270" spans="1:16" ht="30" x14ac:dyDescent="0.25">
      <c r="A270" s="199"/>
      <c r="B270" s="75">
        <v>28</v>
      </c>
      <c r="C270" s="75">
        <v>8</v>
      </c>
      <c r="D270" s="5" t="str">
        <f>NARRATIVA[[#This Row],[Columna]] &amp; "," &amp; NARRATIVA[[#This Row],[Charola]]</f>
        <v>28,8</v>
      </c>
      <c r="E270" s="5" t="str">
        <f t="shared" si="4"/>
        <v xml:space="preserve">269
</v>
      </c>
      <c r="F270" s="2" t="s">
        <v>152</v>
      </c>
      <c r="G270" s="4" t="s">
        <v>153</v>
      </c>
      <c r="H270" s="4" t="s">
        <v>18422</v>
      </c>
      <c r="I270" s="4" t="s">
        <v>323</v>
      </c>
      <c r="J270" s="5">
        <v>1968</v>
      </c>
      <c r="K270" s="4" t="s">
        <v>8576</v>
      </c>
      <c r="L270" s="30" t="s">
        <v>27106</v>
      </c>
      <c r="M270" s="156" t="s">
        <v>35502</v>
      </c>
      <c r="N270" s="5" t="s">
        <v>31418</v>
      </c>
      <c r="O270" s="3"/>
      <c r="P270" s="4" t="s">
        <v>33009</v>
      </c>
    </row>
    <row r="271" spans="1:16" ht="30" x14ac:dyDescent="0.25">
      <c r="A271" s="199"/>
      <c r="B271" s="75">
        <v>28</v>
      </c>
      <c r="C271" s="75">
        <v>8</v>
      </c>
      <c r="D271" s="5" t="str">
        <f>NARRATIVA[[#This Row],[Columna]] &amp; "," &amp; NARRATIVA[[#This Row],[Charola]]</f>
        <v>28,8</v>
      </c>
      <c r="E271" s="5" t="str">
        <f t="shared" si="4"/>
        <v xml:space="preserve">270
</v>
      </c>
      <c r="F271" s="2" t="s">
        <v>31095</v>
      </c>
      <c r="G271" s="4" t="s">
        <v>154</v>
      </c>
      <c r="H271" s="4" t="s">
        <v>35991</v>
      </c>
      <c r="I271" s="4" t="s">
        <v>30878</v>
      </c>
      <c r="J271" s="5">
        <v>1960</v>
      </c>
      <c r="K271" s="4" t="s">
        <v>8577</v>
      </c>
      <c r="L271" s="30" t="s">
        <v>27107</v>
      </c>
      <c r="M271" s="156" t="s">
        <v>35027</v>
      </c>
      <c r="N271" s="5" t="s">
        <v>31433</v>
      </c>
      <c r="O271" s="3"/>
      <c r="P271" s="4" t="s">
        <v>33009</v>
      </c>
    </row>
    <row r="272" spans="1:16" ht="30" x14ac:dyDescent="0.25">
      <c r="A272" s="199"/>
      <c r="B272" s="75">
        <v>28</v>
      </c>
      <c r="C272" s="75">
        <v>8</v>
      </c>
      <c r="D272" s="5" t="str">
        <f>NARRATIVA[[#This Row],[Columna]] &amp; "," &amp; NARRATIVA[[#This Row],[Charola]]</f>
        <v>28,8</v>
      </c>
      <c r="E272" s="5" t="str">
        <f t="shared" si="4"/>
        <v xml:space="preserve">271
</v>
      </c>
      <c r="F272" s="2" t="s">
        <v>31096</v>
      </c>
      <c r="G272" s="4" t="s">
        <v>154</v>
      </c>
      <c r="H272" s="4" t="s">
        <v>18422</v>
      </c>
      <c r="I272" s="4" t="s">
        <v>323</v>
      </c>
      <c r="J272" s="5">
        <v>1956</v>
      </c>
      <c r="K272" s="4" t="s">
        <v>8578</v>
      </c>
      <c r="L272" s="30" t="s">
        <v>27108</v>
      </c>
      <c r="M272" s="156" t="s">
        <v>35502</v>
      </c>
      <c r="N272" s="5" t="s">
        <v>31418</v>
      </c>
      <c r="O272" s="3"/>
      <c r="P272" s="4" t="s">
        <v>33009</v>
      </c>
    </row>
    <row r="273" spans="1:16" ht="30" x14ac:dyDescent="0.25">
      <c r="A273" s="199"/>
      <c r="B273" s="75">
        <v>28</v>
      </c>
      <c r="C273" s="75">
        <v>8</v>
      </c>
      <c r="D273" s="5" t="str">
        <f>NARRATIVA[[#This Row],[Columna]] &amp; "," &amp; NARRATIVA[[#This Row],[Charola]]</f>
        <v>28,8</v>
      </c>
      <c r="E273" s="5" t="str">
        <f t="shared" si="4"/>
        <v xml:space="preserve">272
</v>
      </c>
      <c r="F273" s="2" t="s">
        <v>31097</v>
      </c>
      <c r="G273" s="4" t="s">
        <v>154</v>
      </c>
      <c r="H273" s="4" t="s">
        <v>35991</v>
      </c>
      <c r="I273" s="4" t="s">
        <v>1275</v>
      </c>
      <c r="J273" s="5">
        <v>1978</v>
      </c>
      <c r="K273" s="4" t="s">
        <v>13859</v>
      </c>
      <c r="L273" s="30" t="s">
        <v>27109</v>
      </c>
      <c r="M273" s="156" t="s">
        <v>35027</v>
      </c>
      <c r="N273" s="5" t="s">
        <v>31433</v>
      </c>
      <c r="O273" s="3"/>
      <c r="P273" s="4" t="s">
        <v>33009</v>
      </c>
    </row>
    <row r="274" spans="1:16" ht="45" x14ac:dyDescent="0.25">
      <c r="A274" s="199"/>
      <c r="B274" s="75">
        <v>28</v>
      </c>
      <c r="C274" s="75">
        <v>8</v>
      </c>
      <c r="D274" s="15" t="str">
        <f>NARRATIVA[[#This Row],[Columna]] &amp; "," &amp; NARRATIVA[[#This Row],[Charola]]</f>
        <v>28,8</v>
      </c>
      <c r="E274" s="5" t="str">
        <f t="shared" si="4"/>
        <v xml:space="preserve">273
</v>
      </c>
      <c r="F274" s="8" t="s">
        <v>29824</v>
      </c>
      <c r="G274" s="9" t="s">
        <v>155</v>
      </c>
      <c r="H274" s="9" t="s">
        <v>35106</v>
      </c>
      <c r="I274" s="9" t="s">
        <v>294</v>
      </c>
      <c r="J274" s="15">
        <v>1949</v>
      </c>
      <c r="K274" s="9" t="s">
        <v>8579</v>
      </c>
      <c r="L274" s="32" t="s">
        <v>27110</v>
      </c>
      <c r="M274" s="159" t="s">
        <v>35035</v>
      </c>
      <c r="N274" s="15" t="s">
        <v>31418</v>
      </c>
      <c r="O274" s="9" t="s">
        <v>34403</v>
      </c>
      <c r="P274" s="9" t="s">
        <v>33009</v>
      </c>
    </row>
    <row r="275" spans="1:16" ht="30" x14ac:dyDescent="0.25">
      <c r="A275" s="199"/>
      <c r="B275" s="75">
        <v>28</v>
      </c>
      <c r="C275" s="75">
        <v>8</v>
      </c>
      <c r="D275" s="5" t="str">
        <f>NARRATIVA[[#This Row],[Columna]] &amp; "," &amp; NARRATIVA[[#This Row],[Charola]]</f>
        <v>28,8</v>
      </c>
      <c r="E275" s="5" t="str">
        <f t="shared" si="4"/>
        <v xml:space="preserve">274
</v>
      </c>
      <c r="F275" s="2" t="s">
        <v>36026</v>
      </c>
      <c r="G275" s="4" t="s">
        <v>157</v>
      </c>
      <c r="H275" s="4" t="s">
        <v>32817</v>
      </c>
      <c r="I275" s="4" t="s">
        <v>46</v>
      </c>
      <c r="J275" s="5">
        <v>1998</v>
      </c>
      <c r="K275" s="4" t="s">
        <v>8580</v>
      </c>
      <c r="L275" s="30" t="s">
        <v>29825</v>
      </c>
      <c r="M275" s="156" t="s">
        <v>35027</v>
      </c>
      <c r="N275" s="5" t="s">
        <v>31418</v>
      </c>
      <c r="O275" s="2" t="s">
        <v>31082</v>
      </c>
      <c r="P275" s="4" t="s">
        <v>35645</v>
      </c>
    </row>
    <row r="276" spans="1:16" ht="30" x14ac:dyDescent="0.25">
      <c r="A276" s="199"/>
      <c r="B276" s="75">
        <v>28</v>
      </c>
      <c r="C276" s="75">
        <v>8</v>
      </c>
      <c r="D276" s="5" t="str">
        <f>NARRATIVA[[#This Row],[Columna]] &amp; "," &amp; NARRATIVA[[#This Row],[Charola]]</f>
        <v>28,8</v>
      </c>
      <c r="E276" s="5" t="str">
        <f t="shared" si="4"/>
        <v xml:space="preserve">275
</v>
      </c>
      <c r="F276" s="12" t="s">
        <v>30879</v>
      </c>
      <c r="G276" s="4" t="s">
        <v>158</v>
      </c>
      <c r="H276" s="4" t="s">
        <v>32817</v>
      </c>
      <c r="I276" s="4" t="s">
        <v>34683</v>
      </c>
      <c r="J276" s="5">
        <v>2009</v>
      </c>
      <c r="K276" s="4" t="s">
        <v>8581</v>
      </c>
      <c r="L276" s="30" t="s">
        <v>27111</v>
      </c>
      <c r="M276" s="156" t="s">
        <v>35027</v>
      </c>
      <c r="N276" s="5" t="s">
        <v>31418</v>
      </c>
      <c r="O276" s="3" t="s">
        <v>31075</v>
      </c>
      <c r="P276" s="4" t="s">
        <v>35645</v>
      </c>
    </row>
    <row r="277" spans="1:16" ht="30" x14ac:dyDescent="0.25">
      <c r="A277" s="199"/>
      <c r="B277" s="75">
        <v>28</v>
      </c>
      <c r="C277" s="75">
        <v>8</v>
      </c>
      <c r="D277" s="5" t="str">
        <f>NARRATIVA[[#This Row],[Columna]] &amp; "," &amp; NARRATIVA[[#This Row],[Charola]]</f>
        <v>28,8</v>
      </c>
      <c r="E277" s="5" t="str">
        <f t="shared" si="4"/>
        <v xml:space="preserve">276
</v>
      </c>
      <c r="F277" s="2" t="s">
        <v>159</v>
      </c>
      <c r="G277" s="4" t="s">
        <v>36326</v>
      </c>
      <c r="H277" s="4" t="s">
        <v>32817</v>
      </c>
      <c r="I277" s="4" t="s">
        <v>26</v>
      </c>
      <c r="J277" s="5">
        <v>1998</v>
      </c>
      <c r="K277" s="4" t="s">
        <v>8582</v>
      </c>
      <c r="L277" s="30" t="s">
        <v>27112</v>
      </c>
      <c r="M277" s="156" t="s">
        <v>35981</v>
      </c>
      <c r="N277" s="5" t="s">
        <v>31418</v>
      </c>
      <c r="O277" s="3" t="s">
        <v>33017</v>
      </c>
      <c r="P277" s="4" t="s">
        <v>35645</v>
      </c>
    </row>
    <row r="278" spans="1:16" ht="30" x14ac:dyDescent="0.25">
      <c r="A278" s="199"/>
      <c r="B278" s="75">
        <v>28</v>
      </c>
      <c r="C278" s="75">
        <v>8</v>
      </c>
      <c r="D278" s="5" t="str">
        <f>NARRATIVA[[#This Row],[Columna]] &amp; "," &amp; NARRATIVA[[#This Row],[Charola]]</f>
        <v>28,8</v>
      </c>
      <c r="E278" s="5" t="str">
        <f t="shared" si="4"/>
        <v xml:space="preserve">277
</v>
      </c>
      <c r="F278" s="2" t="s">
        <v>160</v>
      </c>
      <c r="G278" s="4" t="s">
        <v>36326</v>
      </c>
      <c r="H278" s="4" t="s">
        <v>32817</v>
      </c>
      <c r="I278" s="4" t="s">
        <v>34681</v>
      </c>
      <c r="J278" s="5">
        <v>1997</v>
      </c>
      <c r="K278" s="4" t="s">
        <v>8583</v>
      </c>
      <c r="L278" s="30" t="s">
        <v>27113</v>
      </c>
      <c r="M278" s="156" t="s">
        <v>35027</v>
      </c>
      <c r="N278" s="5" t="s">
        <v>31418</v>
      </c>
      <c r="O278" s="3"/>
      <c r="P278" s="4" t="s">
        <v>35645</v>
      </c>
    </row>
    <row r="279" spans="1:16" ht="30" x14ac:dyDescent="0.25">
      <c r="A279" s="199"/>
      <c r="B279" s="75">
        <v>28</v>
      </c>
      <c r="C279" s="75">
        <v>8</v>
      </c>
      <c r="D279" s="5" t="str">
        <f>NARRATIVA[[#This Row],[Columna]] &amp; "," &amp; NARRATIVA[[#This Row],[Charola]]</f>
        <v>28,8</v>
      </c>
      <c r="E279" s="5" t="str">
        <f t="shared" si="4"/>
        <v xml:space="preserve">278
</v>
      </c>
      <c r="F279" s="2" t="s">
        <v>27114</v>
      </c>
      <c r="G279" s="4" t="s">
        <v>157</v>
      </c>
      <c r="H279" s="4" t="s">
        <v>32817</v>
      </c>
      <c r="I279" s="4" t="s">
        <v>34683</v>
      </c>
      <c r="J279" s="5">
        <v>1987</v>
      </c>
      <c r="K279" s="4" t="s">
        <v>8584</v>
      </c>
      <c r="L279" s="30" t="s">
        <v>27115</v>
      </c>
      <c r="M279" s="156" t="s">
        <v>35027</v>
      </c>
      <c r="N279" s="5" t="s">
        <v>31418</v>
      </c>
      <c r="O279" s="3" t="s">
        <v>31075</v>
      </c>
      <c r="P279" s="4" t="s">
        <v>35645</v>
      </c>
    </row>
    <row r="280" spans="1:16" ht="30" x14ac:dyDescent="0.25">
      <c r="A280" s="199"/>
      <c r="B280" s="75">
        <v>28</v>
      </c>
      <c r="C280" s="75">
        <v>8</v>
      </c>
      <c r="D280" s="5" t="str">
        <f>NARRATIVA[[#This Row],[Columna]] &amp; "," &amp; NARRATIVA[[#This Row],[Charola]]</f>
        <v>28,8</v>
      </c>
      <c r="E280" s="5" t="str">
        <f t="shared" si="4"/>
        <v xml:space="preserve">279
</v>
      </c>
      <c r="F280" s="2" t="s">
        <v>161</v>
      </c>
      <c r="G280" s="4" t="s">
        <v>157</v>
      </c>
      <c r="H280" s="4" t="s">
        <v>32817</v>
      </c>
      <c r="I280" s="4" t="s">
        <v>34683</v>
      </c>
      <c r="J280" s="5">
        <v>1996</v>
      </c>
      <c r="K280" s="4" t="s">
        <v>29826</v>
      </c>
      <c r="L280" s="30" t="s">
        <v>27116</v>
      </c>
      <c r="M280" s="156" t="s">
        <v>35027</v>
      </c>
      <c r="N280" s="5" t="s">
        <v>31418</v>
      </c>
      <c r="O280" s="3"/>
      <c r="P280" s="4" t="s">
        <v>35645</v>
      </c>
    </row>
    <row r="281" spans="1:16" ht="30" x14ac:dyDescent="0.25">
      <c r="A281" s="199"/>
      <c r="B281" s="75">
        <v>28</v>
      </c>
      <c r="C281" s="75">
        <v>8</v>
      </c>
      <c r="D281" s="5" t="str">
        <f>NARRATIVA[[#This Row],[Columna]] &amp; "," &amp; NARRATIVA[[#This Row],[Charola]]</f>
        <v>28,8</v>
      </c>
      <c r="E281" s="5" t="str">
        <f t="shared" si="4"/>
        <v xml:space="preserve">280
</v>
      </c>
      <c r="F281" s="2" t="s">
        <v>29827</v>
      </c>
      <c r="G281" s="4" t="s">
        <v>157</v>
      </c>
      <c r="H281" s="4" t="s">
        <v>32817</v>
      </c>
      <c r="I281" s="4" t="s">
        <v>162</v>
      </c>
      <c r="J281" s="5">
        <v>1988</v>
      </c>
      <c r="K281" s="4" t="s">
        <v>8585</v>
      </c>
      <c r="L281" s="30" t="s">
        <v>27117</v>
      </c>
      <c r="M281" s="156" t="s">
        <v>35027</v>
      </c>
      <c r="N281" s="5" t="s">
        <v>31418</v>
      </c>
      <c r="O281" s="3" t="s">
        <v>33018</v>
      </c>
      <c r="P281" s="4" t="s">
        <v>35645</v>
      </c>
    </row>
    <row r="282" spans="1:16" ht="30" x14ac:dyDescent="0.25">
      <c r="A282" s="199"/>
      <c r="B282" s="75">
        <v>28</v>
      </c>
      <c r="C282" s="75">
        <v>8</v>
      </c>
      <c r="D282" s="5" t="str">
        <f>NARRATIVA[[#This Row],[Columna]] &amp; "," &amp; NARRATIVA[[#This Row],[Charola]]</f>
        <v>28,8</v>
      </c>
      <c r="E282" s="5" t="str">
        <f t="shared" si="4"/>
        <v xml:space="preserve">281
</v>
      </c>
      <c r="F282" s="2" t="s">
        <v>163</v>
      </c>
      <c r="G282" s="4" t="s">
        <v>157</v>
      </c>
      <c r="H282" s="4" t="s">
        <v>32817</v>
      </c>
      <c r="I282" s="4" t="s">
        <v>34683</v>
      </c>
      <c r="J282" s="5">
        <v>2004</v>
      </c>
      <c r="K282" s="4" t="s">
        <v>8586</v>
      </c>
      <c r="L282" s="30" t="s">
        <v>27118</v>
      </c>
      <c r="M282" s="156" t="s">
        <v>35027</v>
      </c>
      <c r="N282" s="5" t="s">
        <v>31418</v>
      </c>
      <c r="O282" s="3" t="s">
        <v>31082</v>
      </c>
      <c r="P282" s="4" t="s">
        <v>35645</v>
      </c>
    </row>
    <row r="283" spans="1:16" ht="30" x14ac:dyDescent="0.25">
      <c r="A283" s="199"/>
      <c r="B283" s="75">
        <v>28</v>
      </c>
      <c r="C283" s="75">
        <v>8</v>
      </c>
      <c r="D283" s="5" t="str">
        <f>NARRATIVA[[#This Row],[Columna]] &amp; "," &amp; NARRATIVA[[#This Row],[Charola]]</f>
        <v>28,8</v>
      </c>
      <c r="E283" s="5" t="str">
        <f t="shared" si="4"/>
        <v xml:space="preserve">282
</v>
      </c>
      <c r="F283" s="2" t="s">
        <v>164</v>
      </c>
      <c r="G283" s="4" t="s">
        <v>157</v>
      </c>
      <c r="H283" s="4" t="s">
        <v>18422</v>
      </c>
      <c r="I283" s="4" t="s">
        <v>29127</v>
      </c>
      <c r="J283" s="5">
        <v>1985</v>
      </c>
      <c r="K283" s="4" t="s">
        <v>8587</v>
      </c>
      <c r="L283" s="30" t="s">
        <v>27119</v>
      </c>
      <c r="M283" s="156" t="s">
        <v>35501</v>
      </c>
      <c r="N283" s="5" t="s">
        <v>31418</v>
      </c>
      <c r="O283" s="3" t="s">
        <v>31075</v>
      </c>
      <c r="P283" s="4" t="s">
        <v>35645</v>
      </c>
    </row>
    <row r="284" spans="1:16" ht="30" x14ac:dyDescent="0.25">
      <c r="A284" s="199"/>
      <c r="B284" s="75">
        <v>28</v>
      </c>
      <c r="C284" s="75">
        <v>8</v>
      </c>
      <c r="D284" s="5" t="str">
        <f>NARRATIVA[[#This Row],[Columna]] &amp; "," &amp; NARRATIVA[[#This Row],[Charola]]</f>
        <v>28,8</v>
      </c>
      <c r="E284" s="5" t="str">
        <f t="shared" si="4"/>
        <v xml:space="preserve">283
</v>
      </c>
      <c r="F284" s="2" t="s">
        <v>165</v>
      </c>
      <c r="G284" s="4" t="s">
        <v>157</v>
      </c>
      <c r="H284" s="4" t="s">
        <v>32817</v>
      </c>
      <c r="I284" s="4" t="s">
        <v>14010</v>
      </c>
      <c r="J284" s="5">
        <v>1987</v>
      </c>
      <c r="K284" s="4" t="s">
        <v>8588</v>
      </c>
      <c r="L284" s="30" t="s">
        <v>27120</v>
      </c>
      <c r="M284" s="156" t="s">
        <v>35027</v>
      </c>
      <c r="N284" s="5" t="s">
        <v>31418</v>
      </c>
      <c r="O284" s="3"/>
      <c r="P284" s="4" t="s">
        <v>35645</v>
      </c>
    </row>
    <row r="285" spans="1:16" ht="30" x14ac:dyDescent="0.25">
      <c r="A285" s="199"/>
      <c r="B285" s="75">
        <v>28</v>
      </c>
      <c r="C285" s="75">
        <v>8</v>
      </c>
      <c r="D285" s="5" t="str">
        <f>NARRATIVA[[#This Row],[Columna]] &amp; "," &amp; NARRATIVA[[#This Row],[Charola]]</f>
        <v>28,8</v>
      </c>
      <c r="E285" s="5" t="str">
        <f t="shared" si="4"/>
        <v xml:space="preserve">284
</v>
      </c>
      <c r="F285" s="2" t="s">
        <v>166</v>
      </c>
      <c r="G285" s="4" t="s">
        <v>157</v>
      </c>
      <c r="H285" s="4" t="s">
        <v>32817</v>
      </c>
      <c r="I285" s="4" t="s">
        <v>34681</v>
      </c>
      <c r="J285" s="5">
        <v>1996</v>
      </c>
      <c r="K285" s="4" t="s">
        <v>8589</v>
      </c>
      <c r="L285" s="30" t="s">
        <v>27121</v>
      </c>
      <c r="M285" s="156" t="s">
        <v>35027</v>
      </c>
      <c r="N285" s="5" t="s">
        <v>31418</v>
      </c>
      <c r="O285" s="3"/>
      <c r="P285" s="4" t="s">
        <v>35645</v>
      </c>
    </row>
    <row r="286" spans="1:16" ht="30" x14ac:dyDescent="0.25">
      <c r="A286" s="199"/>
      <c r="B286" s="75">
        <v>28</v>
      </c>
      <c r="C286" s="75">
        <v>8</v>
      </c>
      <c r="D286" s="5" t="str">
        <f>NARRATIVA[[#This Row],[Columna]] &amp; "," &amp; NARRATIVA[[#This Row],[Charola]]</f>
        <v>28,8</v>
      </c>
      <c r="E286" s="5" t="str">
        <f t="shared" si="4"/>
        <v xml:space="preserve">285
</v>
      </c>
      <c r="F286" s="2" t="s">
        <v>31098</v>
      </c>
      <c r="G286" s="4" t="s">
        <v>36326</v>
      </c>
      <c r="H286" s="4" t="s">
        <v>32817</v>
      </c>
      <c r="I286" s="4" t="s">
        <v>34683</v>
      </c>
      <c r="J286" s="5">
        <v>1993</v>
      </c>
      <c r="K286" s="4" t="s">
        <v>8590</v>
      </c>
      <c r="L286" s="30" t="s">
        <v>27122</v>
      </c>
      <c r="M286" s="156" t="s">
        <v>35027</v>
      </c>
      <c r="N286" s="5" t="s">
        <v>31418</v>
      </c>
      <c r="O286" s="3"/>
      <c r="P286" s="4" t="s">
        <v>35645</v>
      </c>
    </row>
    <row r="287" spans="1:16" ht="30" x14ac:dyDescent="0.25">
      <c r="A287" s="199"/>
      <c r="B287" s="75">
        <v>28</v>
      </c>
      <c r="C287" s="75">
        <v>8</v>
      </c>
      <c r="D287" s="5" t="str">
        <f>NARRATIVA[[#This Row],[Columna]] &amp; "," &amp; NARRATIVA[[#This Row],[Charola]]</f>
        <v>28,8</v>
      </c>
      <c r="E287" s="5" t="str">
        <f t="shared" si="4"/>
        <v xml:space="preserve">286
</v>
      </c>
      <c r="F287" s="2" t="s">
        <v>167</v>
      </c>
      <c r="G287" s="4" t="s">
        <v>36326</v>
      </c>
      <c r="H287" s="4" t="s">
        <v>32817</v>
      </c>
      <c r="I287" s="4" t="s">
        <v>34683</v>
      </c>
      <c r="J287" s="5">
        <v>2003</v>
      </c>
      <c r="K287" s="4" t="s">
        <v>8591</v>
      </c>
      <c r="L287" s="30" t="s">
        <v>27123</v>
      </c>
      <c r="M287" s="156" t="s">
        <v>35027</v>
      </c>
      <c r="N287" s="5" t="s">
        <v>31418</v>
      </c>
      <c r="O287" s="3"/>
      <c r="P287" s="4" t="s">
        <v>35645</v>
      </c>
    </row>
    <row r="288" spans="1:16" ht="30" x14ac:dyDescent="0.25">
      <c r="A288" s="199"/>
      <c r="B288" s="75">
        <v>28</v>
      </c>
      <c r="C288" s="75">
        <v>8</v>
      </c>
      <c r="D288" s="5" t="str">
        <f>NARRATIVA[[#This Row],[Columna]] &amp; "," &amp; NARRATIVA[[#This Row],[Charola]]</f>
        <v>28,8</v>
      </c>
      <c r="E288" s="5" t="str">
        <f t="shared" si="4"/>
        <v xml:space="preserve">287
</v>
      </c>
      <c r="F288" s="2" t="s">
        <v>168</v>
      </c>
      <c r="G288" s="4" t="s">
        <v>157</v>
      </c>
      <c r="H288" s="4" t="s">
        <v>32817</v>
      </c>
      <c r="I288" s="4" t="s">
        <v>14010</v>
      </c>
      <c r="J288" s="5">
        <v>1998</v>
      </c>
      <c r="K288" s="4" t="s">
        <v>29828</v>
      </c>
      <c r="L288" s="30" t="s">
        <v>27124</v>
      </c>
      <c r="M288" s="156" t="s">
        <v>35658</v>
      </c>
      <c r="N288" s="5" t="s">
        <v>31418</v>
      </c>
      <c r="O288" s="3"/>
      <c r="P288" s="4" t="s">
        <v>35645</v>
      </c>
    </row>
    <row r="289" spans="1:16" ht="30" x14ac:dyDescent="0.25">
      <c r="A289" s="199"/>
      <c r="B289" s="75">
        <v>28</v>
      </c>
      <c r="C289" s="75">
        <v>8</v>
      </c>
      <c r="D289" s="5" t="str">
        <f>NARRATIVA[[#This Row],[Columna]] &amp; "," &amp; NARRATIVA[[#This Row],[Charola]]</f>
        <v>28,8</v>
      </c>
      <c r="E289" s="5" t="str">
        <f t="shared" si="4"/>
        <v xml:space="preserve">288
</v>
      </c>
      <c r="F289" s="2" t="s">
        <v>31099</v>
      </c>
      <c r="G289" s="4" t="s">
        <v>36326</v>
      </c>
      <c r="H289" s="4" t="s">
        <v>32817</v>
      </c>
      <c r="I289" s="4" t="s">
        <v>34683</v>
      </c>
      <c r="J289" s="5">
        <v>2001</v>
      </c>
      <c r="K289" s="4" t="s">
        <v>8592</v>
      </c>
      <c r="L289" s="30" t="s">
        <v>27125</v>
      </c>
      <c r="M289" s="156" t="s">
        <v>35027</v>
      </c>
      <c r="N289" s="5" t="s">
        <v>31418</v>
      </c>
      <c r="O289" s="3"/>
      <c r="P289" s="4" t="s">
        <v>35645</v>
      </c>
    </row>
    <row r="290" spans="1:16" ht="30" x14ac:dyDescent="0.25">
      <c r="A290" s="199"/>
      <c r="B290" s="75">
        <v>28</v>
      </c>
      <c r="C290" s="75">
        <v>8</v>
      </c>
      <c r="D290" s="5" t="str">
        <f>NARRATIVA[[#This Row],[Columna]] &amp; "," &amp; NARRATIVA[[#This Row],[Charola]]</f>
        <v>28,8</v>
      </c>
      <c r="E290" s="5" t="str">
        <f t="shared" si="4"/>
        <v xml:space="preserve">289
</v>
      </c>
      <c r="F290" s="2" t="s">
        <v>169</v>
      </c>
      <c r="G290" s="4" t="s">
        <v>157</v>
      </c>
      <c r="H290" s="4" t="s">
        <v>18422</v>
      </c>
      <c r="I290" s="4" t="s">
        <v>170</v>
      </c>
      <c r="J290" s="5">
        <v>1991</v>
      </c>
      <c r="K290" s="4" t="s">
        <v>8593</v>
      </c>
      <c r="L290" s="30" t="s">
        <v>27126</v>
      </c>
      <c r="M290" s="156" t="s">
        <v>35501</v>
      </c>
      <c r="N290" s="5" t="s">
        <v>31418</v>
      </c>
      <c r="O290" s="3"/>
      <c r="P290" s="4" t="s">
        <v>35645</v>
      </c>
    </row>
    <row r="291" spans="1:16" ht="30" x14ac:dyDescent="0.25">
      <c r="A291" s="199"/>
      <c r="B291" s="75">
        <v>28</v>
      </c>
      <c r="C291" s="75">
        <v>8</v>
      </c>
      <c r="D291" s="5" t="str">
        <f>NARRATIVA[[#This Row],[Columna]] &amp; "," &amp; NARRATIVA[[#This Row],[Charola]]</f>
        <v>28,8</v>
      </c>
      <c r="E291" s="5" t="str">
        <f t="shared" si="4"/>
        <v xml:space="preserve">290
</v>
      </c>
      <c r="F291" s="11" t="s">
        <v>725</v>
      </c>
      <c r="G291" s="3" t="s">
        <v>157</v>
      </c>
      <c r="H291" s="3" t="s">
        <v>18422</v>
      </c>
      <c r="I291" s="4" t="s">
        <v>29127</v>
      </c>
      <c r="J291" s="5">
        <v>1983</v>
      </c>
      <c r="K291" s="3" t="s">
        <v>27128</v>
      </c>
      <c r="L291" s="45" t="s">
        <v>27127</v>
      </c>
      <c r="M291" s="156" t="s">
        <v>35501</v>
      </c>
      <c r="N291" s="39" t="s">
        <v>31418</v>
      </c>
      <c r="O291" s="3"/>
      <c r="P291" s="4" t="s">
        <v>35645</v>
      </c>
    </row>
    <row r="292" spans="1:16" ht="30" x14ac:dyDescent="0.25">
      <c r="A292" s="199"/>
      <c r="B292" s="75">
        <v>28</v>
      </c>
      <c r="C292" s="5">
        <v>8</v>
      </c>
      <c r="D292" s="5" t="str">
        <f>NARRATIVA[[#This Row],[Columna]] &amp; "," &amp; NARRATIVA[[#This Row],[Charola]]</f>
        <v>28,8</v>
      </c>
      <c r="E292" s="5" t="str">
        <f t="shared" si="4"/>
        <v xml:space="preserve">291
</v>
      </c>
      <c r="F292" s="2" t="s">
        <v>171</v>
      </c>
      <c r="G292" s="4" t="s">
        <v>36326</v>
      </c>
      <c r="H292" s="4" t="s">
        <v>32817</v>
      </c>
      <c r="I292" s="4" t="s">
        <v>34681</v>
      </c>
      <c r="J292" s="5">
        <v>1984</v>
      </c>
      <c r="K292" s="4" t="s">
        <v>35482</v>
      </c>
      <c r="L292" s="30" t="s">
        <v>19993</v>
      </c>
      <c r="M292" s="156" t="s">
        <v>35027</v>
      </c>
      <c r="N292" s="5" t="s">
        <v>31418</v>
      </c>
      <c r="O292" s="3"/>
      <c r="P292" s="4" t="s">
        <v>35645</v>
      </c>
    </row>
    <row r="293" spans="1:16" ht="30" x14ac:dyDescent="0.25">
      <c r="A293" s="199"/>
      <c r="B293" s="75">
        <v>28</v>
      </c>
      <c r="C293" s="5">
        <v>8</v>
      </c>
      <c r="D293" s="5" t="str">
        <f>NARRATIVA[[#This Row],[Columna]] &amp; "," &amp; NARRATIVA[[#This Row],[Charola]]</f>
        <v>28,8</v>
      </c>
      <c r="E293" s="5" t="str">
        <f t="shared" si="4"/>
        <v xml:space="preserve">292
</v>
      </c>
      <c r="F293" s="2" t="s">
        <v>1416</v>
      </c>
      <c r="G293" s="4" t="s">
        <v>36326</v>
      </c>
      <c r="H293" s="4" t="s">
        <v>18422</v>
      </c>
      <c r="I293" s="4" t="s">
        <v>18348</v>
      </c>
      <c r="J293" s="5">
        <v>1990</v>
      </c>
      <c r="K293" s="4" t="s">
        <v>35484</v>
      </c>
      <c r="L293" s="30" t="s">
        <v>19994</v>
      </c>
      <c r="M293" s="156" t="s">
        <v>18348</v>
      </c>
      <c r="N293" s="5" t="s">
        <v>31418</v>
      </c>
      <c r="O293" s="3"/>
      <c r="P293" s="4" t="s">
        <v>35645</v>
      </c>
    </row>
    <row r="294" spans="1:16" ht="30" x14ac:dyDescent="0.25">
      <c r="A294" s="199"/>
      <c r="B294" s="75">
        <v>28</v>
      </c>
      <c r="C294" s="75">
        <v>8</v>
      </c>
      <c r="D294" s="5" t="str">
        <f>NARRATIVA[[#This Row],[Columna]] &amp; "," &amp; NARRATIVA[[#This Row],[Charola]]</f>
        <v>28,8</v>
      </c>
      <c r="E294" s="5" t="str">
        <f t="shared" si="4"/>
        <v xml:space="preserve">293
</v>
      </c>
      <c r="F294" s="2" t="s">
        <v>31741</v>
      </c>
      <c r="G294" s="4" t="s">
        <v>31742</v>
      </c>
      <c r="H294" s="4" t="s">
        <v>32817</v>
      </c>
      <c r="I294" s="4" t="s">
        <v>34683</v>
      </c>
      <c r="J294" s="5">
        <v>1992</v>
      </c>
      <c r="K294" s="4" t="s">
        <v>35485</v>
      </c>
      <c r="L294" s="30" t="s">
        <v>31743</v>
      </c>
      <c r="M294" s="156" t="s">
        <v>35477</v>
      </c>
      <c r="N294" s="5" t="s">
        <v>31418</v>
      </c>
      <c r="O294" s="3"/>
      <c r="P294" s="4" t="s">
        <v>35645</v>
      </c>
    </row>
    <row r="295" spans="1:16" ht="30" x14ac:dyDescent="0.25">
      <c r="A295" s="199"/>
      <c r="B295" s="75">
        <v>28</v>
      </c>
      <c r="C295" s="75">
        <v>8</v>
      </c>
      <c r="D295" s="5" t="str">
        <f>NARRATIVA[[#This Row],[Columna]] &amp; "," &amp; NARRATIVA[[#This Row],[Charola]]</f>
        <v>28,8</v>
      </c>
      <c r="E295" s="5" t="str">
        <f t="shared" si="4"/>
        <v xml:space="preserve">294
</v>
      </c>
      <c r="F295" s="2" t="s">
        <v>171</v>
      </c>
      <c r="G295" s="4" t="s">
        <v>36326</v>
      </c>
      <c r="H295" s="4" t="s">
        <v>32817</v>
      </c>
      <c r="I295" s="4" t="s">
        <v>34683</v>
      </c>
      <c r="J295" s="5">
        <v>2001</v>
      </c>
      <c r="K295" s="4" t="s">
        <v>35483</v>
      </c>
      <c r="L295" s="30" t="s">
        <v>27129</v>
      </c>
      <c r="M295" s="156" t="s">
        <v>35027</v>
      </c>
      <c r="N295" s="5" t="s">
        <v>31418</v>
      </c>
      <c r="O295" s="3"/>
      <c r="P295" s="4" t="s">
        <v>35645</v>
      </c>
    </row>
    <row r="296" spans="1:16" ht="30" x14ac:dyDescent="0.25">
      <c r="A296" s="199"/>
      <c r="B296" s="75">
        <v>28</v>
      </c>
      <c r="C296" s="75">
        <v>8</v>
      </c>
      <c r="D296" s="5" t="str">
        <f>NARRATIVA[[#This Row],[Columna]] &amp; "," &amp; NARRATIVA[[#This Row],[Charola]]</f>
        <v>28,8</v>
      </c>
      <c r="E296" s="5" t="str">
        <f t="shared" si="4"/>
        <v xml:space="preserve">295
</v>
      </c>
      <c r="F296" s="2" t="s">
        <v>172</v>
      </c>
      <c r="G296" s="4" t="s">
        <v>157</v>
      </c>
      <c r="H296" s="4" t="s">
        <v>32817</v>
      </c>
      <c r="I296" s="4" t="s">
        <v>173</v>
      </c>
      <c r="J296" s="5">
        <v>1997</v>
      </c>
      <c r="K296" s="4" t="s">
        <v>8594</v>
      </c>
      <c r="L296" s="30" t="s">
        <v>27130</v>
      </c>
      <c r="M296" s="156" t="s">
        <v>35027</v>
      </c>
      <c r="N296" s="5" t="s">
        <v>31418</v>
      </c>
      <c r="O296" s="3" t="s">
        <v>31075</v>
      </c>
      <c r="P296" s="4" t="s">
        <v>35645</v>
      </c>
    </row>
    <row r="297" spans="1:16" ht="30" x14ac:dyDescent="0.25">
      <c r="A297" s="199"/>
      <c r="B297" s="75">
        <v>28</v>
      </c>
      <c r="C297" s="75">
        <v>8</v>
      </c>
      <c r="D297" s="5" t="str">
        <f>NARRATIVA[[#This Row],[Columna]] &amp; "," &amp; NARRATIVA[[#This Row],[Charola]]</f>
        <v>28,8</v>
      </c>
      <c r="E297" s="5" t="str">
        <f t="shared" si="4"/>
        <v xml:space="preserve">296
</v>
      </c>
      <c r="F297" s="2" t="s">
        <v>174</v>
      </c>
      <c r="G297" s="4" t="s">
        <v>36326</v>
      </c>
      <c r="H297" s="4" t="s">
        <v>32817</v>
      </c>
      <c r="I297" s="4" t="s">
        <v>723</v>
      </c>
      <c r="J297" s="5">
        <v>1999</v>
      </c>
      <c r="K297" s="4" t="s">
        <v>8595</v>
      </c>
      <c r="L297" s="30" t="s">
        <v>27131</v>
      </c>
      <c r="M297" s="156" t="s">
        <v>35027</v>
      </c>
      <c r="N297" s="5" t="s">
        <v>31418</v>
      </c>
      <c r="O297" s="3"/>
      <c r="P297" s="4" t="s">
        <v>35645</v>
      </c>
    </row>
    <row r="298" spans="1:16" ht="30" x14ac:dyDescent="0.25">
      <c r="A298" s="199"/>
      <c r="B298" s="75">
        <v>28</v>
      </c>
      <c r="C298" s="75">
        <v>8</v>
      </c>
      <c r="D298" s="5" t="str">
        <f>NARRATIVA[[#This Row],[Columna]] &amp; "," &amp; NARRATIVA[[#This Row],[Charola]]</f>
        <v>28,8</v>
      </c>
      <c r="E298" s="5" t="str">
        <f t="shared" si="4"/>
        <v xml:space="preserve">297
</v>
      </c>
      <c r="F298" s="2" t="s">
        <v>36027</v>
      </c>
      <c r="G298" s="4" t="s">
        <v>36326</v>
      </c>
      <c r="H298" s="4" t="s">
        <v>32817</v>
      </c>
      <c r="I298" s="4" t="s">
        <v>34681</v>
      </c>
      <c r="J298" s="5">
        <v>1981</v>
      </c>
      <c r="K298" s="4" t="s">
        <v>8596</v>
      </c>
      <c r="L298" s="30" t="s">
        <v>27132</v>
      </c>
      <c r="M298" s="156" t="s">
        <v>35027</v>
      </c>
      <c r="N298" s="5" t="s">
        <v>31418</v>
      </c>
      <c r="O298" s="3"/>
      <c r="P298" s="4" t="s">
        <v>35645</v>
      </c>
    </row>
    <row r="299" spans="1:16" ht="30" x14ac:dyDescent="0.25">
      <c r="A299" s="199"/>
      <c r="B299" s="75">
        <v>28</v>
      </c>
      <c r="C299" s="75">
        <v>8</v>
      </c>
      <c r="D299" s="39" t="str">
        <f>NARRATIVA[[#This Row],[Columna]] &amp; "," &amp; NARRATIVA[[#This Row],[Charola]]</f>
        <v>28,8</v>
      </c>
      <c r="E299" s="5" t="str">
        <f t="shared" si="4"/>
        <v xml:space="preserve">298
</v>
      </c>
      <c r="F299" s="11" t="s">
        <v>32286</v>
      </c>
      <c r="G299" s="3" t="s">
        <v>36326</v>
      </c>
      <c r="H299" s="3" t="s">
        <v>18422</v>
      </c>
      <c r="I299" s="4" t="s">
        <v>18348</v>
      </c>
      <c r="J299" s="5">
        <v>1993</v>
      </c>
      <c r="K299" s="3" t="s">
        <v>33943</v>
      </c>
      <c r="L299" s="45" t="s">
        <v>27133</v>
      </c>
      <c r="M299" s="160" t="s">
        <v>18348</v>
      </c>
      <c r="N299" s="39" t="s">
        <v>31418</v>
      </c>
      <c r="O299" s="3"/>
      <c r="P299" s="3" t="s">
        <v>35645</v>
      </c>
    </row>
    <row r="300" spans="1:16" ht="45" x14ac:dyDescent="0.25">
      <c r="A300" s="199"/>
      <c r="B300" s="75">
        <v>28</v>
      </c>
      <c r="C300" s="75">
        <v>9</v>
      </c>
      <c r="D300" s="15" t="str">
        <f>NARRATIVA[[#This Row],[Columna]] &amp; "," &amp; NARRATIVA[[#This Row],[Charola]]</f>
        <v>28,9</v>
      </c>
      <c r="E300" s="5" t="str">
        <f t="shared" si="4"/>
        <v xml:space="preserve">299
</v>
      </c>
      <c r="F300" s="8" t="s">
        <v>31100</v>
      </c>
      <c r="G300" s="9" t="s">
        <v>36326</v>
      </c>
      <c r="H300" s="9" t="s">
        <v>18422</v>
      </c>
      <c r="I300" s="9" t="s">
        <v>27134</v>
      </c>
      <c r="J300" s="15">
        <v>1945</v>
      </c>
      <c r="K300" s="9" t="s">
        <v>8597</v>
      </c>
      <c r="L300" s="32" t="s">
        <v>27137</v>
      </c>
      <c r="M300" s="159" t="s">
        <v>35898</v>
      </c>
      <c r="N300" s="15" t="s">
        <v>31418</v>
      </c>
      <c r="O300" s="9" t="s">
        <v>36669</v>
      </c>
      <c r="P300" s="9" t="s">
        <v>35645</v>
      </c>
    </row>
    <row r="301" spans="1:16" ht="45" x14ac:dyDescent="0.25">
      <c r="A301" s="199"/>
      <c r="B301" s="75">
        <v>28</v>
      </c>
      <c r="C301" s="75">
        <v>9</v>
      </c>
      <c r="D301" s="15" t="str">
        <f>NARRATIVA[[#This Row],[Columna]] &amp; "," &amp; NARRATIVA[[#This Row],[Charola]]</f>
        <v>28,9</v>
      </c>
      <c r="E301" s="5" t="str">
        <f t="shared" si="4"/>
        <v xml:space="preserve">300
</v>
      </c>
      <c r="F301" s="8" t="s">
        <v>31101</v>
      </c>
      <c r="G301" s="9" t="s">
        <v>36326</v>
      </c>
      <c r="H301" s="9" t="s">
        <v>18422</v>
      </c>
      <c r="I301" s="9" t="s">
        <v>27134</v>
      </c>
      <c r="J301" s="15">
        <v>1945</v>
      </c>
      <c r="K301" s="9" t="s">
        <v>8598</v>
      </c>
      <c r="L301" s="32" t="s">
        <v>27136</v>
      </c>
      <c r="M301" s="159" t="s">
        <v>35898</v>
      </c>
      <c r="N301" s="15" t="s">
        <v>31418</v>
      </c>
      <c r="O301" s="9" t="s">
        <v>34403</v>
      </c>
      <c r="P301" s="9" t="s">
        <v>35645</v>
      </c>
    </row>
    <row r="302" spans="1:16" ht="45" x14ac:dyDescent="0.25">
      <c r="A302" s="199"/>
      <c r="B302" s="75">
        <v>28</v>
      </c>
      <c r="C302" s="75">
        <v>9</v>
      </c>
      <c r="D302" s="15" t="str">
        <f>NARRATIVA[[#This Row],[Columna]] &amp; "," &amp; NARRATIVA[[#This Row],[Charola]]</f>
        <v>28,9</v>
      </c>
      <c r="E302" s="5" t="str">
        <f t="shared" si="4"/>
        <v xml:space="preserve">301
</v>
      </c>
      <c r="F302" s="8" t="s">
        <v>31102</v>
      </c>
      <c r="G302" s="9" t="s">
        <v>36326</v>
      </c>
      <c r="H302" s="9" t="s">
        <v>18422</v>
      </c>
      <c r="I302" s="9" t="s">
        <v>27134</v>
      </c>
      <c r="J302" s="15">
        <v>1945</v>
      </c>
      <c r="K302" s="9" t="s">
        <v>8599</v>
      </c>
      <c r="L302" s="32" t="s">
        <v>27135</v>
      </c>
      <c r="M302" s="159" t="s">
        <v>35898</v>
      </c>
      <c r="N302" s="15" t="s">
        <v>31418</v>
      </c>
      <c r="O302" s="9" t="s">
        <v>34403</v>
      </c>
      <c r="P302" s="9" t="s">
        <v>35645</v>
      </c>
    </row>
    <row r="303" spans="1:16" ht="30" x14ac:dyDescent="0.25">
      <c r="A303" s="199"/>
      <c r="B303" s="75">
        <v>28</v>
      </c>
      <c r="C303" s="75">
        <v>9</v>
      </c>
      <c r="D303" s="5" t="str">
        <f>NARRATIVA[[#This Row],[Columna]] &amp; "," &amp; NARRATIVA[[#This Row],[Charola]]</f>
        <v>28,9</v>
      </c>
      <c r="E303" s="5" t="str">
        <f t="shared" si="4"/>
        <v xml:space="preserve">302
</v>
      </c>
      <c r="F303" s="2" t="s">
        <v>31103</v>
      </c>
      <c r="G303" s="4" t="s">
        <v>36326</v>
      </c>
      <c r="H303" s="4" t="s">
        <v>18422</v>
      </c>
      <c r="I303" s="4" t="s">
        <v>175</v>
      </c>
      <c r="J303" s="5">
        <v>1991</v>
      </c>
      <c r="K303" s="4" t="s">
        <v>27138</v>
      </c>
      <c r="L303" s="30" t="s">
        <v>27141</v>
      </c>
      <c r="M303" s="156" t="s">
        <v>35382</v>
      </c>
      <c r="N303" s="5" t="s">
        <v>31418</v>
      </c>
      <c r="O303" s="3"/>
      <c r="P303" s="4" t="s">
        <v>35645</v>
      </c>
    </row>
    <row r="304" spans="1:16" ht="30" x14ac:dyDescent="0.25">
      <c r="A304" s="199"/>
      <c r="B304" s="75">
        <v>28</v>
      </c>
      <c r="C304" s="75">
        <v>9</v>
      </c>
      <c r="D304" s="5" t="str">
        <f>NARRATIVA[[#This Row],[Columna]] &amp; "," &amp; NARRATIVA[[#This Row],[Charola]]</f>
        <v>28,9</v>
      </c>
      <c r="E304" s="5" t="str">
        <f t="shared" si="4"/>
        <v xml:space="preserve">303
</v>
      </c>
      <c r="F304" s="2" t="s">
        <v>31104</v>
      </c>
      <c r="G304" s="4" t="s">
        <v>36326</v>
      </c>
      <c r="H304" s="4" t="s">
        <v>18422</v>
      </c>
      <c r="I304" s="4" t="s">
        <v>175</v>
      </c>
      <c r="J304" s="5">
        <v>1991</v>
      </c>
      <c r="K304" s="4" t="s">
        <v>27139</v>
      </c>
      <c r="L304" s="30" t="s">
        <v>27142</v>
      </c>
      <c r="M304" s="156" t="s">
        <v>35382</v>
      </c>
      <c r="N304" s="5" t="s">
        <v>31418</v>
      </c>
      <c r="O304" s="3"/>
      <c r="P304" s="4" t="s">
        <v>35645</v>
      </c>
    </row>
    <row r="305" spans="1:16" ht="30" x14ac:dyDescent="0.25">
      <c r="A305" s="199"/>
      <c r="B305" s="75">
        <v>28</v>
      </c>
      <c r="C305" s="75">
        <v>9</v>
      </c>
      <c r="D305" s="5" t="str">
        <f>NARRATIVA[[#This Row],[Columna]] &amp; "," &amp; NARRATIVA[[#This Row],[Charola]]</f>
        <v>28,9</v>
      </c>
      <c r="E305" s="5" t="str">
        <f t="shared" si="4"/>
        <v xml:space="preserve">304
</v>
      </c>
      <c r="F305" s="2" t="s">
        <v>31105</v>
      </c>
      <c r="G305" s="4" t="s">
        <v>36326</v>
      </c>
      <c r="H305" s="4" t="s">
        <v>18422</v>
      </c>
      <c r="I305" s="4" t="s">
        <v>175</v>
      </c>
      <c r="J305" s="5">
        <v>1991</v>
      </c>
      <c r="K305" s="4" t="s">
        <v>27140</v>
      </c>
      <c r="L305" s="30" t="s">
        <v>27143</v>
      </c>
      <c r="M305" s="156" t="s">
        <v>35382</v>
      </c>
      <c r="N305" s="5" t="s">
        <v>31418</v>
      </c>
      <c r="O305" s="3"/>
      <c r="P305" s="4" t="s">
        <v>35645</v>
      </c>
    </row>
    <row r="306" spans="1:16" ht="30" x14ac:dyDescent="0.25">
      <c r="A306" s="199"/>
      <c r="B306" s="75">
        <v>28</v>
      </c>
      <c r="C306" s="75">
        <v>9</v>
      </c>
      <c r="D306" s="5" t="str">
        <f>NARRATIVA[[#This Row],[Columna]] &amp; "," &amp; NARRATIVA[[#This Row],[Charola]]</f>
        <v>28,9</v>
      </c>
      <c r="E306" s="5" t="str">
        <f t="shared" si="4"/>
        <v xml:space="preserve">305
</v>
      </c>
      <c r="F306" s="2" t="s">
        <v>33437</v>
      </c>
      <c r="G306" s="4" t="s">
        <v>36326</v>
      </c>
      <c r="H306" s="4" t="s">
        <v>32817</v>
      </c>
      <c r="I306" s="4" t="s">
        <v>34681</v>
      </c>
      <c r="J306" s="5">
        <v>2006</v>
      </c>
      <c r="K306" s="4" t="s">
        <v>8600</v>
      </c>
      <c r="L306" s="30" t="s">
        <v>29829</v>
      </c>
      <c r="M306" s="156" t="s">
        <v>35027</v>
      </c>
      <c r="N306" s="5" t="s">
        <v>31418</v>
      </c>
      <c r="O306" s="3"/>
      <c r="P306" s="4" t="s">
        <v>35645</v>
      </c>
    </row>
    <row r="307" spans="1:16" ht="30" x14ac:dyDescent="0.25">
      <c r="A307" s="199"/>
      <c r="B307" s="75">
        <v>28</v>
      </c>
      <c r="C307" s="75">
        <v>9</v>
      </c>
      <c r="D307" s="5" t="str">
        <f>NARRATIVA[[#This Row],[Columna]] &amp; "," &amp; NARRATIVA[[#This Row],[Charola]]</f>
        <v>28,9</v>
      </c>
      <c r="E307" s="5" t="str">
        <f t="shared" si="4"/>
        <v xml:space="preserve">306
</v>
      </c>
      <c r="F307" s="11" t="s">
        <v>31106</v>
      </c>
      <c r="G307" s="3" t="s">
        <v>36326</v>
      </c>
      <c r="H307" s="3" t="s">
        <v>32817</v>
      </c>
      <c r="I307" s="3" t="s">
        <v>23357</v>
      </c>
      <c r="J307" s="39">
        <v>2003</v>
      </c>
      <c r="K307" s="3" t="s">
        <v>31110</v>
      </c>
      <c r="L307" s="45" t="s">
        <v>27251</v>
      </c>
      <c r="M307" s="160" t="s">
        <v>35998</v>
      </c>
      <c r="N307" s="39" t="s">
        <v>31418</v>
      </c>
      <c r="O307" s="3"/>
      <c r="P307" s="3" t="s">
        <v>35645</v>
      </c>
    </row>
    <row r="308" spans="1:16" ht="30" x14ac:dyDescent="0.25">
      <c r="A308" s="199"/>
      <c r="B308" s="75">
        <v>28</v>
      </c>
      <c r="C308" s="75">
        <v>9</v>
      </c>
      <c r="D308" s="5" t="str">
        <f>NARRATIVA[[#This Row],[Columna]] &amp; "," &amp; NARRATIVA[[#This Row],[Charola]]</f>
        <v>28,9</v>
      </c>
      <c r="E308" s="5" t="str">
        <f t="shared" si="4"/>
        <v xml:space="preserve">307
</v>
      </c>
      <c r="F308" s="2" t="s">
        <v>31107</v>
      </c>
      <c r="G308" s="4" t="s">
        <v>36326</v>
      </c>
      <c r="H308" s="4" t="s">
        <v>32817</v>
      </c>
      <c r="I308" s="4" t="s">
        <v>23357</v>
      </c>
      <c r="J308" s="5">
        <v>2003</v>
      </c>
      <c r="K308" s="4" t="s">
        <v>31111</v>
      </c>
      <c r="L308" s="30" t="s">
        <v>27252</v>
      </c>
      <c r="M308" s="156" t="s">
        <v>35998</v>
      </c>
      <c r="N308" s="5" t="s">
        <v>31418</v>
      </c>
      <c r="O308" s="3"/>
      <c r="P308" s="4" t="s">
        <v>35645</v>
      </c>
    </row>
    <row r="309" spans="1:16" ht="30" x14ac:dyDescent="0.25">
      <c r="A309" s="199"/>
      <c r="B309" s="75">
        <v>28</v>
      </c>
      <c r="C309" s="75">
        <v>9</v>
      </c>
      <c r="D309" s="5" t="str">
        <f>NARRATIVA[[#This Row],[Columna]] &amp; "," &amp; NARRATIVA[[#This Row],[Charola]]</f>
        <v>28,9</v>
      </c>
      <c r="E309" s="5" t="str">
        <f t="shared" si="4"/>
        <v xml:space="preserve">308
</v>
      </c>
      <c r="F309" s="2" t="s">
        <v>31108</v>
      </c>
      <c r="G309" s="4" t="s">
        <v>36326</v>
      </c>
      <c r="H309" s="4" t="s">
        <v>32817</v>
      </c>
      <c r="I309" s="4" t="s">
        <v>23357</v>
      </c>
      <c r="J309" s="5">
        <v>2003</v>
      </c>
      <c r="K309" s="4" t="s">
        <v>33881</v>
      </c>
      <c r="L309" s="30" t="s">
        <v>27253</v>
      </c>
      <c r="M309" s="156" t="s">
        <v>35998</v>
      </c>
      <c r="N309" s="5" t="s">
        <v>31418</v>
      </c>
      <c r="O309" s="3"/>
      <c r="P309" s="4" t="s">
        <v>35645</v>
      </c>
    </row>
    <row r="310" spans="1:16" ht="30" x14ac:dyDescent="0.25">
      <c r="A310" s="199"/>
      <c r="B310" s="75">
        <v>28</v>
      </c>
      <c r="C310" s="75">
        <v>9</v>
      </c>
      <c r="D310" s="5" t="str">
        <f>NARRATIVA[[#This Row],[Columna]] &amp; "," &amp; NARRATIVA[[#This Row],[Charola]]</f>
        <v>28,9</v>
      </c>
      <c r="E310" s="5" t="str">
        <f t="shared" si="4"/>
        <v xml:space="preserve">309
</v>
      </c>
      <c r="F310" s="2" t="s">
        <v>31109</v>
      </c>
      <c r="G310" s="4" t="s">
        <v>36326</v>
      </c>
      <c r="H310" s="4" t="s">
        <v>32817</v>
      </c>
      <c r="I310" s="4" t="s">
        <v>23357</v>
      </c>
      <c r="J310" s="5">
        <v>2003</v>
      </c>
      <c r="K310" s="4" t="s">
        <v>31112</v>
      </c>
      <c r="L310" s="30" t="s">
        <v>27254</v>
      </c>
      <c r="M310" s="156" t="s">
        <v>35998</v>
      </c>
      <c r="N310" s="5" t="s">
        <v>31418</v>
      </c>
      <c r="O310" s="3"/>
      <c r="P310" s="4" t="s">
        <v>35645</v>
      </c>
    </row>
    <row r="311" spans="1:16" ht="30" x14ac:dyDescent="0.25">
      <c r="A311" s="199"/>
      <c r="B311" s="75">
        <v>28</v>
      </c>
      <c r="C311" s="75">
        <v>9</v>
      </c>
      <c r="D311" s="5" t="str">
        <f>NARRATIVA[[#This Row],[Columna]] &amp; "," &amp; NARRATIVA[[#This Row],[Charola]]</f>
        <v>28,9</v>
      </c>
      <c r="E311" s="5" t="str">
        <f t="shared" si="4"/>
        <v xml:space="preserve">310
</v>
      </c>
      <c r="F311" s="2" t="s">
        <v>31116</v>
      </c>
      <c r="G311" s="4" t="s">
        <v>36326</v>
      </c>
      <c r="H311" s="4" t="s">
        <v>32817</v>
      </c>
      <c r="I311" s="4" t="s">
        <v>4651</v>
      </c>
      <c r="J311" s="5">
        <v>2005</v>
      </c>
      <c r="K311" s="4" t="s">
        <v>31113</v>
      </c>
      <c r="L311" s="30" t="s">
        <v>27146</v>
      </c>
      <c r="M311" s="156" t="s">
        <v>32935</v>
      </c>
      <c r="N311" s="5" t="s">
        <v>31418</v>
      </c>
      <c r="O311" s="3"/>
      <c r="P311" s="4" t="s">
        <v>35645</v>
      </c>
    </row>
    <row r="312" spans="1:16" ht="30" x14ac:dyDescent="0.25">
      <c r="A312" s="199"/>
      <c r="B312" s="75">
        <v>28</v>
      </c>
      <c r="C312" s="75">
        <v>9</v>
      </c>
      <c r="D312" s="5" t="str">
        <f>NARRATIVA[[#This Row],[Columna]] &amp; "," &amp; NARRATIVA[[#This Row],[Charola]]</f>
        <v>28,9</v>
      </c>
      <c r="E312" s="5" t="str">
        <f t="shared" si="4"/>
        <v xml:space="preserve">311
</v>
      </c>
      <c r="F312" s="2" t="s">
        <v>33438</v>
      </c>
      <c r="G312" s="4" t="s">
        <v>36326</v>
      </c>
      <c r="H312" s="4" t="s">
        <v>32817</v>
      </c>
      <c r="I312" s="4" t="s">
        <v>4651</v>
      </c>
      <c r="J312" s="5">
        <v>2005</v>
      </c>
      <c r="K312" s="4" t="s">
        <v>31114</v>
      </c>
      <c r="L312" s="30" t="s">
        <v>27147</v>
      </c>
      <c r="M312" s="156" t="s">
        <v>32935</v>
      </c>
      <c r="N312" s="5" t="s">
        <v>31418</v>
      </c>
      <c r="O312" s="3"/>
      <c r="P312" s="4" t="s">
        <v>35645</v>
      </c>
    </row>
    <row r="313" spans="1:16" ht="30" x14ac:dyDescent="0.25">
      <c r="A313" s="199"/>
      <c r="B313" s="75">
        <v>28</v>
      </c>
      <c r="C313" s="75">
        <v>9</v>
      </c>
      <c r="D313" s="5" t="str">
        <f>NARRATIVA[[#This Row],[Columna]] &amp; "," &amp; NARRATIVA[[#This Row],[Charola]]</f>
        <v>28,9</v>
      </c>
      <c r="E313" s="5" t="str">
        <f t="shared" si="4"/>
        <v xml:space="preserve">312
</v>
      </c>
      <c r="F313" s="2" t="s">
        <v>33439</v>
      </c>
      <c r="G313" s="4" t="s">
        <v>36326</v>
      </c>
      <c r="H313" s="4" t="s">
        <v>32817</v>
      </c>
      <c r="I313" s="4" t="s">
        <v>4651</v>
      </c>
      <c r="J313" s="5">
        <v>2006</v>
      </c>
      <c r="K313" s="4" t="s">
        <v>31115</v>
      </c>
      <c r="L313" s="30" t="s">
        <v>27148</v>
      </c>
      <c r="M313" s="156" t="s">
        <v>32935</v>
      </c>
      <c r="N313" s="5" t="s">
        <v>31418</v>
      </c>
      <c r="O313" s="3"/>
      <c r="P313" s="4" t="s">
        <v>35645</v>
      </c>
    </row>
    <row r="314" spans="1:16" ht="30" x14ac:dyDescent="0.25">
      <c r="A314" s="199"/>
      <c r="B314" s="75">
        <v>28</v>
      </c>
      <c r="C314" s="75">
        <v>9</v>
      </c>
      <c r="D314" s="5" t="str">
        <f>NARRATIVA[[#This Row],[Columna]] &amp; "," &amp; NARRATIVA[[#This Row],[Charola]]</f>
        <v>28,9</v>
      </c>
      <c r="E314" s="5" t="str">
        <f t="shared" si="4"/>
        <v xml:space="preserve">313
</v>
      </c>
      <c r="F314" s="2" t="s">
        <v>31744</v>
      </c>
      <c r="G314" s="4" t="s">
        <v>36326</v>
      </c>
      <c r="H314" s="4" t="s">
        <v>32817</v>
      </c>
      <c r="I314" s="4" t="s">
        <v>31745</v>
      </c>
      <c r="J314" s="5">
        <v>2000</v>
      </c>
      <c r="K314" s="4" t="s">
        <v>31746</v>
      </c>
      <c r="L314" s="30" t="s">
        <v>31747</v>
      </c>
      <c r="M314" s="156" t="s">
        <v>35952</v>
      </c>
      <c r="N314" s="5" t="s">
        <v>31418</v>
      </c>
      <c r="O314" s="3"/>
      <c r="P314" s="4" t="s">
        <v>35645</v>
      </c>
    </row>
    <row r="315" spans="1:16" s="31" customFormat="1" ht="30" x14ac:dyDescent="0.25">
      <c r="A315" s="201"/>
      <c r="B315" s="75">
        <v>28</v>
      </c>
      <c r="C315" s="75">
        <v>9</v>
      </c>
      <c r="D315" s="5" t="str">
        <f>NARRATIVA[[#This Row],[Columna]] &amp; "," &amp; NARRATIVA[[#This Row],[Charola]]</f>
        <v>28,9</v>
      </c>
      <c r="E315" s="5" t="str">
        <f t="shared" si="4"/>
        <v xml:space="preserve">314
</v>
      </c>
      <c r="F315" s="2" t="s">
        <v>27149</v>
      </c>
      <c r="G315" s="4" t="s">
        <v>36326</v>
      </c>
      <c r="H315" s="4" t="s">
        <v>32817</v>
      </c>
      <c r="I315" s="4" t="s">
        <v>31745</v>
      </c>
      <c r="J315" s="5">
        <v>2006</v>
      </c>
      <c r="K315" s="4" t="s">
        <v>177</v>
      </c>
      <c r="L315" s="30" t="s">
        <v>27150</v>
      </c>
      <c r="M315" s="156" t="s">
        <v>35027</v>
      </c>
      <c r="N315" s="5" t="s">
        <v>31418</v>
      </c>
      <c r="O315" s="3"/>
      <c r="P315" s="4" t="s">
        <v>35645</v>
      </c>
    </row>
    <row r="316" spans="1:16" ht="30" x14ac:dyDescent="0.25">
      <c r="A316" s="199"/>
      <c r="B316" s="75">
        <v>28</v>
      </c>
      <c r="C316" s="75">
        <v>9</v>
      </c>
      <c r="D316" s="5" t="str">
        <f>NARRATIVA[[#This Row],[Columna]] &amp; "," &amp; NARRATIVA[[#This Row],[Charola]]</f>
        <v>28,9</v>
      </c>
      <c r="E316" s="5" t="str">
        <f t="shared" si="4"/>
        <v xml:space="preserve">315
</v>
      </c>
      <c r="F316" s="2" t="s">
        <v>27151</v>
      </c>
      <c r="G316" s="4" t="s">
        <v>27152</v>
      </c>
      <c r="H316" s="4" t="s">
        <v>32817</v>
      </c>
      <c r="I316" s="4" t="s">
        <v>178</v>
      </c>
      <c r="J316" s="5">
        <v>2006</v>
      </c>
      <c r="K316" s="4" t="s">
        <v>8601</v>
      </c>
      <c r="L316" s="30" t="s">
        <v>14637</v>
      </c>
      <c r="M316" s="156" t="s">
        <v>35504</v>
      </c>
      <c r="N316" s="5" t="s">
        <v>31418</v>
      </c>
      <c r="O316" s="3"/>
      <c r="P316" s="4" t="s">
        <v>35645</v>
      </c>
    </row>
    <row r="317" spans="1:16" ht="30" x14ac:dyDescent="0.25">
      <c r="A317" s="199"/>
      <c r="B317" s="75">
        <v>28</v>
      </c>
      <c r="C317" s="75">
        <v>9</v>
      </c>
      <c r="D317" s="5" t="str">
        <f>NARRATIVA[[#This Row],[Columna]] &amp; "," &amp; NARRATIVA[[#This Row],[Charola]]</f>
        <v>28,9</v>
      </c>
      <c r="E317" s="5" t="str">
        <f t="shared" si="4"/>
        <v xml:space="preserve">316
</v>
      </c>
      <c r="F317" s="2" t="s">
        <v>27219</v>
      </c>
      <c r="G317" s="4" t="s">
        <v>36326</v>
      </c>
      <c r="H317" s="4" t="s">
        <v>32817</v>
      </c>
      <c r="I317" s="4" t="s">
        <v>14010</v>
      </c>
      <c r="J317" s="5">
        <v>1981</v>
      </c>
      <c r="K317" s="4" t="s">
        <v>31117</v>
      </c>
      <c r="L317" s="30" t="s">
        <v>27144</v>
      </c>
      <c r="M317" s="156" t="s">
        <v>35501</v>
      </c>
      <c r="N317" s="5" t="s">
        <v>31418</v>
      </c>
      <c r="O317" s="3" t="s">
        <v>33021</v>
      </c>
      <c r="P317" s="4" t="s">
        <v>35645</v>
      </c>
    </row>
    <row r="318" spans="1:16" ht="30" x14ac:dyDescent="0.25">
      <c r="A318" s="199"/>
      <c r="B318" s="75">
        <v>28</v>
      </c>
      <c r="C318" s="75">
        <v>9</v>
      </c>
      <c r="D318" s="5" t="str">
        <f>NARRATIVA[[#This Row],[Columna]] &amp; "," &amp; NARRATIVA[[#This Row],[Charola]]</f>
        <v>28,9</v>
      </c>
      <c r="E318" s="5" t="str">
        <f t="shared" si="4"/>
        <v xml:space="preserve">317
</v>
      </c>
      <c r="F318" s="2" t="s">
        <v>27220</v>
      </c>
      <c r="G318" s="4" t="s">
        <v>36326</v>
      </c>
      <c r="H318" s="4" t="s">
        <v>32817</v>
      </c>
      <c r="I318" s="4" t="s">
        <v>14010</v>
      </c>
      <c r="J318" s="5">
        <v>1980</v>
      </c>
      <c r="K318" s="4" t="s">
        <v>33440</v>
      </c>
      <c r="L318" s="30" t="s">
        <v>27145</v>
      </c>
      <c r="M318" s="156" t="s">
        <v>35501</v>
      </c>
      <c r="N318" s="5" t="s">
        <v>31418</v>
      </c>
      <c r="O318" s="3"/>
      <c r="P318" s="4" t="s">
        <v>35645</v>
      </c>
    </row>
    <row r="319" spans="1:16" ht="30" x14ac:dyDescent="0.25">
      <c r="A319" s="199"/>
      <c r="B319" s="75">
        <v>29</v>
      </c>
      <c r="C319" s="75">
        <v>1</v>
      </c>
      <c r="D319" s="5" t="str">
        <f>NARRATIVA[[#This Row],[Columna]] &amp; "," &amp; NARRATIVA[[#This Row],[Charola]]</f>
        <v>29,1</v>
      </c>
      <c r="E319" s="5" t="str">
        <f t="shared" si="4"/>
        <v xml:space="preserve">318
</v>
      </c>
      <c r="F319" s="4" t="s">
        <v>27153</v>
      </c>
      <c r="G319" s="4" t="s">
        <v>36326</v>
      </c>
      <c r="H319" s="4" t="s">
        <v>18422</v>
      </c>
      <c r="I319" s="3" t="s">
        <v>475</v>
      </c>
      <c r="J319" s="39">
        <v>2017</v>
      </c>
      <c r="K319" s="4" t="s">
        <v>13954</v>
      </c>
      <c r="L319" s="30" t="s">
        <v>27154</v>
      </c>
      <c r="M319" s="156" t="s">
        <v>35510</v>
      </c>
      <c r="N319" s="5" t="s">
        <v>31418</v>
      </c>
      <c r="O319" s="3"/>
      <c r="P319" s="4" t="s">
        <v>33022</v>
      </c>
    </row>
    <row r="320" spans="1:16" ht="30" x14ac:dyDescent="0.25">
      <c r="A320" s="199"/>
      <c r="B320" s="75">
        <v>29</v>
      </c>
      <c r="C320" s="75">
        <v>1</v>
      </c>
      <c r="D320" s="5" t="str">
        <f>NARRATIVA[[#This Row],[Columna]] &amp; "," &amp; NARRATIVA[[#This Row],[Charola]]</f>
        <v>29,1</v>
      </c>
      <c r="E320" s="5" t="str">
        <f t="shared" si="4"/>
        <v xml:space="preserve">319
</v>
      </c>
      <c r="F320" s="2" t="s">
        <v>27155</v>
      </c>
      <c r="G320" s="4" t="s">
        <v>36326</v>
      </c>
      <c r="H320" s="4" t="s">
        <v>18422</v>
      </c>
      <c r="I320" s="4" t="s">
        <v>27156</v>
      </c>
      <c r="J320" s="5">
        <v>1990</v>
      </c>
      <c r="K320" s="4" t="s">
        <v>8602</v>
      </c>
      <c r="L320" s="30" t="s">
        <v>27157</v>
      </c>
      <c r="M320" s="156" t="s">
        <v>35509</v>
      </c>
      <c r="N320" s="5" t="s">
        <v>31418</v>
      </c>
      <c r="O320" s="3"/>
      <c r="P320" s="4" t="s">
        <v>33022</v>
      </c>
    </row>
    <row r="321" spans="1:16" ht="30" x14ac:dyDescent="0.25">
      <c r="A321" s="199"/>
      <c r="B321" s="75">
        <v>29</v>
      </c>
      <c r="C321" s="75">
        <v>1</v>
      </c>
      <c r="D321" s="5" t="str">
        <f>NARRATIVA[[#This Row],[Columna]] &amp; "," &amp; NARRATIVA[[#This Row],[Charola]]</f>
        <v>29,1</v>
      </c>
      <c r="E321" s="5" t="str">
        <f t="shared" si="4"/>
        <v xml:space="preserve">320
</v>
      </c>
      <c r="F321" s="2" t="s">
        <v>27158</v>
      </c>
      <c r="G321" s="4" t="s">
        <v>36326</v>
      </c>
      <c r="H321" s="4" t="s">
        <v>32817</v>
      </c>
      <c r="I321" s="4" t="s">
        <v>34683</v>
      </c>
      <c r="J321" s="5">
        <v>2007</v>
      </c>
      <c r="K321" s="4" t="s">
        <v>8603</v>
      </c>
      <c r="L321" s="30" t="s">
        <v>27159</v>
      </c>
      <c r="M321" s="156" t="s">
        <v>35027</v>
      </c>
      <c r="N321" s="5" t="s">
        <v>31418</v>
      </c>
      <c r="O321" s="3" t="s">
        <v>33023</v>
      </c>
      <c r="P321" s="4" t="s">
        <v>33022</v>
      </c>
    </row>
    <row r="322" spans="1:16" ht="30" x14ac:dyDescent="0.25">
      <c r="A322" s="199"/>
      <c r="B322" s="75">
        <v>29</v>
      </c>
      <c r="C322" s="75">
        <v>1</v>
      </c>
      <c r="D322" s="5" t="str">
        <f>NARRATIVA[[#This Row],[Columna]] &amp; "," &amp; NARRATIVA[[#This Row],[Charola]]</f>
        <v>29,1</v>
      </c>
      <c r="E322" s="5" t="str">
        <f t="shared" si="4"/>
        <v xml:space="preserve">321
</v>
      </c>
      <c r="F322" s="2" t="s">
        <v>179</v>
      </c>
      <c r="G322" s="4" t="s">
        <v>36326</v>
      </c>
      <c r="H322" s="4" t="s">
        <v>32817</v>
      </c>
      <c r="I322" s="4" t="s">
        <v>73</v>
      </c>
      <c r="J322" s="5">
        <v>2007</v>
      </c>
      <c r="K322" s="4" t="s">
        <v>8604</v>
      </c>
      <c r="L322" s="30" t="s">
        <v>27160</v>
      </c>
      <c r="M322" s="156" t="s">
        <v>35027</v>
      </c>
      <c r="N322" s="5" t="s">
        <v>31418</v>
      </c>
      <c r="O322" s="3" t="s">
        <v>31075</v>
      </c>
      <c r="P322" s="4" t="s">
        <v>33022</v>
      </c>
    </row>
    <row r="323" spans="1:16" ht="30" x14ac:dyDescent="0.25">
      <c r="A323" s="199"/>
      <c r="B323" s="75">
        <v>29</v>
      </c>
      <c r="C323" s="75">
        <v>1</v>
      </c>
      <c r="D323" s="5" t="str">
        <f>NARRATIVA[[#This Row],[Columna]] &amp; "," &amp; NARRATIVA[[#This Row],[Charola]]</f>
        <v>29,1</v>
      </c>
      <c r="E323" s="5" t="str">
        <f t="shared" si="4"/>
        <v xml:space="preserve">322
</v>
      </c>
      <c r="F323" s="2" t="s">
        <v>180</v>
      </c>
      <c r="G323" s="4" t="s">
        <v>36326</v>
      </c>
      <c r="H323" s="4" t="s">
        <v>32817</v>
      </c>
      <c r="I323" s="4" t="s">
        <v>181</v>
      </c>
      <c r="J323" s="5">
        <v>1995</v>
      </c>
      <c r="K323" s="4" t="s">
        <v>8605</v>
      </c>
      <c r="L323" s="30" t="s">
        <v>27161</v>
      </c>
      <c r="M323" s="156" t="s">
        <v>35027</v>
      </c>
      <c r="N323" s="5" t="s">
        <v>31418</v>
      </c>
      <c r="O323" s="3"/>
      <c r="P323" s="4" t="s">
        <v>33022</v>
      </c>
    </row>
    <row r="324" spans="1:16" ht="30" x14ac:dyDescent="0.25">
      <c r="A324" s="199"/>
      <c r="B324" s="75">
        <v>29</v>
      </c>
      <c r="C324" s="75">
        <v>1</v>
      </c>
      <c r="D324" s="5" t="str">
        <f>NARRATIVA[[#This Row],[Columna]] &amp; "," &amp; NARRATIVA[[#This Row],[Charola]]</f>
        <v>29,1</v>
      </c>
      <c r="E324" s="5" t="str">
        <f t="shared" ref="E324:E387" si="5">(ROW() - 1) &amp; CHAR(10)</f>
        <v xml:space="preserve">323
</v>
      </c>
      <c r="F324" s="2" t="s">
        <v>21459</v>
      </c>
      <c r="G324" s="4" t="s">
        <v>36326</v>
      </c>
      <c r="H324" s="4" t="s">
        <v>32817</v>
      </c>
      <c r="I324" s="4" t="s">
        <v>21457</v>
      </c>
      <c r="J324" s="5">
        <v>1973</v>
      </c>
      <c r="K324" s="4" t="s">
        <v>31169</v>
      </c>
      <c r="L324" s="30" t="s">
        <v>21458</v>
      </c>
      <c r="M324" s="156" t="s">
        <v>35114</v>
      </c>
      <c r="N324" s="5" t="s">
        <v>31418</v>
      </c>
      <c r="O324" s="3"/>
      <c r="P324" s="4" t="s">
        <v>33022</v>
      </c>
    </row>
    <row r="325" spans="1:16" ht="30" x14ac:dyDescent="0.25">
      <c r="A325" s="199"/>
      <c r="B325" s="75">
        <v>29</v>
      </c>
      <c r="C325" s="75">
        <v>1</v>
      </c>
      <c r="D325" s="5" t="str">
        <f>NARRATIVA[[#This Row],[Columna]] &amp; "," &amp; NARRATIVA[[#This Row],[Charola]]</f>
        <v>29,1</v>
      </c>
      <c r="E325" s="5" t="str">
        <f t="shared" si="5"/>
        <v xml:space="preserve">324
</v>
      </c>
      <c r="F325" s="2" t="s">
        <v>21460</v>
      </c>
      <c r="G325" s="4" t="s">
        <v>36326</v>
      </c>
      <c r="H325" s="4" t="s">
        <v>32817</v>
      </c>
      <c r="I325" s="4" t="s">
        <v>21457</v>
      </c>
      <c r="J325" s="5">
        <v>1973</v>
      </c>
      <c r="K325" s="4" t="s">
        <v>31170</v>
      </c>
      <c r="L325" s="30" t="s">
        <v>21462</v>
      </c>
      <c r="M325" s="156" t="s">
        <v>35114</v>
      </c>
      <c r="N325" s="5" t="s">
        <v>31418</v>
      </c>
      <c r="O325" s="3"/>
      <c r="P325" s="4" t="s">
        <v>33022</v>
      </c>
    </row>
    <row r="326" spans="1:16" ht="30" x14ac:dyDescent="0.25">
      <c r="A326" s="199"/>
      <c r="B326" s="75">
        <v>29</v>
      </c>
      <c r="C326" s="75">
        <v>1</v>
      </c>
      <c r="D326" s="5" t="str">
        <f>NARRATIVA[[#This Row],[Columna]] &amp; "," &amp; NARRATIVA[[#This Row],[Charola]]</f>
        <v>29,1</v>
      </c>
      <c r="E326" s="5" t="str">
        <f t="shared" si="5"/>
        <v xml:space="preserve">325
</v>
      </c>
      <c r="F326" s="2" t="s">
        <v>21461</v>
      </c>
      <c r="G326" s="4" t="s">
        <v>36326</v>
      </c>
      <c r="H326" s="4" t="s">
        <v>32817</v>
      </c>
      <c r="I326" s="4" t="s">
        <v>21457</v>
      </c>
      <c r="J326" s="5">
        <v>1973</v>
      </c>
      <c r="K326" s="4" t="s">
        <v>31171</v>
      </c>
      <c r="L326" s="30" t="s">
        <v>21463</v>
      </c>
      <c r="M326" s="156" t="s">
        <v>35114</v>
      </c>
      <c r="N326" s="5" t="s">
        <v>31418</v>
      </c>
      <c r="O326" s="3"/>
      <c r="P326" s="4" t="s">
        <v>33022</v>
      </c>
    </row>
    <row r="327" spans="1:16" ht="30" x14ac:dyDescent="0.25">
      <c r="A327" s="199"/>
      <c r="B327" s="75">
        <v>29</v>
      </c>
      <c r="C327" s="75">
        <v>1</v>
      </c>
      <c r="D327" s="5" t="str">
        <f>NARRATIVA[[#This Row],[Columna]] &amp; "," &amp; NARRATIVA[[#This Row],[Charola]]</f>
        <v>29,1</v>
      </c>
      <c r="E327" s="5" t="str">
        <f t="shared" si="5"/>
        <v xml:space="preserve">326
</v>
      </c>
      <c r="F327" s="2" t="s">
        <v>182</v>
      </c>
      <c r="G327" s="4" t="s">
        <v>36326</v>
      </c>
      <c r="H327" s="4" t="s">
        <v>32817</v>
      </c>
      <c r="I327" s="4" t="s">
        <v>183</v>
      </c>
      <c r="J327" s="5">
        <v>1997</v>
      </c>
      <c r="K327" s="4" t="s">
        <v>8606</v>
      </c>
      <c r="L327" s="30" t="s">
        <v>27162</v>
      </c>
      <c r="M327" s="156" t="s">
        <v>35027</v>
      </c>
      <c r="N327" s="5" t="s">
        <v>31418</v>
      </c>
      <c r="O327" s="3"/>
      <c r="P327" s="4" t="s">
        <v>33022</v>
      </c>
    </row>
    <row r="328" spans="1:16" ht="30" x14ac:dyDescent="0.25">
      <c r="A328" s="199"/>
      <c r="B328" s="75">
        <v>29</v>
      </c>
      <c r="C328" s="75">
        <v>1</v>
      </c>
      <c r="D328" s="5" t="str">
        <f>NARRATIVA[[#This Row],[Columna]] &amp; "," &amp; NARRATIVA[[#This Row],[Charola]]</f>
        <v>29,1</v>
      </c>
      <c r="E328" s="5" t="str">
        <f t="shared" si="5"/>
        <v xml:space="preserve">327
</v>
      </c>
      <c r="F328" s="2" t="s">
        <v>184</v>
      </c>
      <c r="G328" s="4" t="s">
        <v>36326</v>
      </c>
      <c r="H328" s="4" t="s">
        <v>32817</v>
      </c>
      <c r="I328" s="4" t="s">
        <v>185</v>
      </c>
      <c r="J328" s="5">
        <v>2013</v>
      </c>
      <c r="K328" s="4" t="s">
        <v>8607</v>
      </c>
      <c r="L328" s="30" t="s">
        <v>27163</v>
      </c>
      <c r="M328" s="156" t="s">
        <v>35027</v>
      </c>
      <c r="N328" s="5" t="s">
        <v>31418</v>
      </c>
      <c r="O328" s="3"/>
      <c r="P328" s="4" t="s">
        <v>33022</v>
      </c>
    </row>
    <row r="329" spans="1:16" ht="30" x14ac:dyDescent="0.25">
      <c r="A329" s="199"/>
      <c r="B329" s="75">
        <v>29</v>
      </c>
      <c r="C329" s="75">
        <v>1</v>
      </c>
      <c r="D329" s="5" t="str">
        <f>NARRATIVA[[#This Row],[Columna]] &amp; "," &amp; NARRATIVA[[#This Row],[Charola]]</f>
        <v>29,1</v>
      </c>
      <c r="E329" s="5" t="str">
        <f t="shared" si="5"/>
        <v xml:space="preserve">328
</v>
      </c>
      <c r="F329" s="2" t="s">
        <v>31172</v>
      </c>
      <c r="G329" s="4" t="s">
        <v>36326</v>
      </c>
      <c r="H329" s="4" t="s">
        <v>32817</v>
      </c>
      <c r="I329" s="4" t="s">
        <v>34681</v>
      </c>
      <c r="J329" s="5">
        <v>2004</v>
      </c>
      <c r="K329" s="4" t="s">
        <v>8608</v>
      </c>
      <c r="L329" s="30" t="s">
        <v>27164</v>
      </c>
      <c r="M329" s="156" t="s">
        <v>35027</v>
      </c>
      <c r="N329" s="5" t="s">
        <v>31418</v>
      </c>
      <c r="O329" s="3"/>
      <c r="P329" s="4" t="s">
        <v>33022</v>
      </c>
    </row>
    <row r="330" spans="1:16" ht="30" x14ac:dyDescent="0.25">
      <c r="A330" s="199"/>
      <c r="B330" s="75">
        <v>29</v>
      </c>
      <c r="C330" s="75">
        <v>1</v>
      </c>
      <c r="D330" s="5" t="str">
        <f>NARRATIVA[[#This Row],[Columna]] &amp; "," &amp; NARRATIVA[[#This Row],[Charola]]</f>
        <v>29,1</v>
      </c>
      <c r="E330" s="5" t="str">
        <f t="shared" si="5"/>
        <v xml:space="preserve">329
</v>
      </c>
      <c r="F330" s="2" t="s">
        <v>33441</v>
      </c>
      <c r="G330" s="4" t="s">
        <v>36326</v>
      </c>
      <c r="H330" s="4" t="s">
        <v>32817</v>
      </c>
      <c r="I330" s="4" t="s">
        <v>34681</v>
      </c>
      <c r="J330" s="5">
        <v>2004</v>
      </c>
      <c r="K330" s="4" t="s">
        <v>8609</v>
      </c>
      <c r="L330" s="30" t="s">
        <v>27165</v>
      </c>
      <c r="M330" s="156" t="s">
        <v>35027</v>
      </c>
      <c r="N330" s="5" t="s">
        <v>31418</v>
      </c>
      <c r="O330" s="3"/>
      <c r="P330" s="4" t="s">
        <v>33022</v>
      </c>
    </row>
    <row r="331" spans="1:16" ht="30" x14ac:dyDescent="0.25">
      <c r="A331" s="199"/>
      <c r="B331" s="75">
        <v>29</v>
      </c>
      <c r="C331" s="75">
        <v>1</v>
      </c>
      <c r="D331" s="5" t="str">
        <f>NARRATIVA[[#This Row],[Columna]] &amp; "," &amp; NARRATIVA[[#This Row],[Charola]]</f>
        <v>29,1</v>
      </c>
      <c r="E331" s="5" t="str">
        <f t="shared" si="5"/>
        <v xml:space="preserve">330
</v>
      </c>
      <c r="F331" s="2" t="s">
        <v>186</v>
      </c>
      <c r="G331" s="4" t="s">
        <v>36326</v>
      </c>
      <c r="H331" s="4" t="s">
        <v>18422</v>
      </c>
      <c r="I331" s="4" t="s">
        <v>34691</v>
      </c>
      <c r="J331" s="5">
        <v>1993</v>
      </c>
      <c r="K331" s="4" t="s">
        <v>8610</v>
      </c>
      <c r="L331" s="30" t="s">
        <v>27166</v>
      </c>
      <c r="M331" s="156" t="s">
        <v>35856</v>
      </c>
      <c r="N331" s="5" t="s">
        <v>31418</v>
      </c>
      <c r="O331" s="3"/>
      <c r="P331" s="4" t="s">
        <v>33022</v>
      </c>
    </row>
    <row r="332" spans="1:16" ht="30" x14ac:dyDescent="0.25">
      <c r="A332" s="199"/>
      <c r="B332" s="75">
        <v>29</v>
      </c>
      <c r="C332" s="75">
        <v>1</v>
      </c>
      <c r="D332" s="5" t="str">
        <f>NARRATIVA[[#This Row],[Columna]] &amp; "," &amp; NARRATIVA[[#This Row],[Charola]]</f>
        <v>29,1</v>
      </c>
      <c r="E332" s="5" t="str">
        <f t="shared" si="5"/>
        <v xml:space="preserve">331
</v>
      </c>
      <c r="F332" s="2" t="s">
        <v>33442</v>
      </c>
      <c r="G332" s="4" t="s">
        <v>36326</v>
      </c>
      <c r="H332" s="4" t="s">
        <v>18422</v>
      </c>
      <c r="I332" s="4" t="s">
        <v>35420</v>
      </c>
      <c r="J332" s="5">
        <v>2002</v>
      </c>
      <c r="K332" s="4" t="s">
        <v>8611</v>
      </c>
      <c r="L332" s="30" t="s">
        <v>27167</v>
      </c>
      <c r="M332" s="156" t="s">
        <v>35511</v>
      </c>
      <c r="N332" s="5" t="s">
        <v>31418</v>
      </c>
      <c r="O332" s="3" t="s">
        <v>33599</v>
      </c>
      <c r="P332" s="4" t="s">
        <v>33022</v>
      </c>
    </row>
    <row r="333" spans="1:16" ht="30" x14ac:dyDescent="0.25">
      <c r="A333" s="199"/>
      <c r="B333" s="75">
        <v>29</v>
      </c>
      <c r="C333" s="75">
        <v>1</v>
      </c>
      <c r="D333" s="5" t="str">
        <f>NARRATIVA[[#This Row],[Columna]] &amp; "," &amp; NARRATIVA[[#This Row],[Charola]]</f>
        <v>29,1</v>
      </c>
      <c r="E333" s="5" t="str">
        <f t="shared" si="5"/>
        <v xml:space="preserve">332
</v>
      </c>
      <c r="F333" s="2" t="s">
        <v>27169</v>
      </c>
      <c r="G333" s="4" t="s">
        <v>36326</v>
      </c>
      <c r="H333" s="4" t="s">
        <v>18422</v>
      </c>
      <c r="I333" s="4" t="s">
        <v>183</v>
      </c>
      <c r="J333" s="5">
        <v>2000</v>
      </c>
      <c r="K333" s="4" t="s">
        <v>8612</v>
      </c>
      <c r="L333" s="30" t="s">
        <v>27168</v>
      </c>
      <c r="M333" s="156" t="s">
        <v>35512</v>
      </c>
      <c r="N333" s="5" t="s">
        <v>31418</v>
      </c>
      <c r="O333" s="3"/>
      <c r="P333" s="4" t="s">
        <v>33022</v>
      </c>
    </row>
    <row r="334" spans="1:16" ht="30" x14ac:dyDescent="0.25">
      <c r="A334" s="199"/>
      <c r="B334" s="75">
        <v>29</v>
      </c>
      <c r="C334" s="75">
        <v>1</v>
      </c>
      <c r="D334" s="5" t="str">
        <f>NARRATIVA[[#This Row],[Columna]] &amp; "," &amp; NARRATIVA[[#This Row],[Charola]]</f>
        <v>29,1</v>
      </c>
      <c r="E334" s="5" t="str">
        <f t="shared" si="5"/>
        <v xml:space="preserve">333
</v>
      </c>
      <c r="F334" s="2" t="s">
        <v>29830</v>
      </c>
      <c r="G334" s="4" t="s">
        <v>36326</v>
      </c>
      <c r="H334" s="4" t="s">
        <v>32817</v>
      </c>
      <c r="I334" s="4" t="s">
        <v>227</v>
      </c>
      <c r="J334" s="5">
        <v>1967</v>
      </c>
      <c r="K334" s="4" t="s">
        <v>21516</v>
      </c>
      <c r="L334" s="30" t="s">
        <v>29831</v>
      </c>
      <c r="M334" s="156" t="s">
        <v>35114</v>
      </c>
      <c r="N334" s="5" t="s">
        <v>31418</v>
      </c>
      <c r="O334" s="3"/>
      <c r="P334" s="4" t="s">
        <v>33022</v>
      </c>
    </row>
    <row r="335" spans="1:16" ht="30" x14ac:dyDescent="0.25">
      <c r="A335" s="199"/>
      <c r="B335" s="75">
        <v>29</v>
      </c>
      <c r="C335" s="75">
        <v>1</v>
      </c>
      <c r="D335" s="5" t="str">
        <f>NARRATIVA[[#This Row],[Columna]] &amp; "," &amp; NARRATIVA[[#This Row],[Charola]]</f>
        <v>29,1</v>
      </c>
      <c r="E335" s="5" t="str">
        <f t="shared" si="5"/>
        <v xml:space="preserve">334
</v>
      </c>
      <c r="F335" s="2" t="s">
        <v>29833</v>
      </c>
      <c r="G335" s="4" t="s">
        <v>36326</v>
      </c>
      <c r="H335" s="4" t="s">
        <v>32817</v>
      </c>
      <c r="I335" s="4" t="s">
        <v>227</v>
      </c>
      <c r="J335" s="5">
        <v>1967</v>
      </c>
      <c r="K335" s="4" t="s">
        <v>21517</v>
      </c>
      <c r="L335" s="30" t="s">
        <v>29832</v>
      </c>
      <c r="M335" s="156" t="s">
        <v>35114</v>
      </c>
      <c r="N335" s="5" t="s">
        <v>31418</v>
      </c>
      <c r="O335" s="3"/>
      <c r="P335" s="4" t="s">
        <v>33022</v>
      </c>
    </row>
    <row r="336" spans="1:16" ht="30" x14ac:dyDescent="0.25">
      <c r="A336" s="199"/>
      <c r="B336" s="75">
        <v>29</v>
      </c>
      <c r="C336" s="75">
        <v>1</v>
      </c>
      <c r="D336" s="5" t="str">
        <f>NARRATIVA[[#This Row],[Columna]] &amp; "," &amp; NARRATIVA[[#This Row],[Charola]]</f>
        <v>29,1</v>
      </c>
      <c r="E336" s="5" t="str">
        <f t="shared" si="5"/>
        <v xml:space="preserve">335
</v>
      </c>
      <c r="F336" s="2" t="s">
        <v>187</v>
      </c>
      <c r="G336" s="4" t="s">
        <v>3124</v>
      </c>
      <c r="H336" s="4" t="s">
        <v>32817</v>
      </c>
      <c r="I336" s="4" t="s">
        <v>1223</v>
      </c>
      <c r="J336" s="5">
        <v>1998</v>
      </c>
      <c r="K336" s="4" t="s">
        <v>8613</v>
      </c>
      <c r="L336" s="30" t="s">
        <v>27170</v>
      </c>
      <c r="M336" s="156" t="s">
        <v>35997</v>
      </c>
      <c r="N336" s="5" t="s">
        <v>31418</v>
      </c>
      <c r="O336" s="3" t="s">
        <v>31075</v>
      </c>
      <c r="P336" s="4" t="s">
        <v>33022</v>
      </c>
    </row>
    <row r="337" spans="1:16" ht="30" x14ac:dyDescent="0.25">
      <c r="A337" s="199"/>
      <c r="B337" s="75">
        <v>29</v>
      </c>
      <c r="C337" s="75">
        <v>1</v>
      </c>
      <c r="D337" s="5" t="str">
        <f>NARRATIVA[[#This Row],[Columna]] &amp; "," &amp; NARRATIVA[[#This Row],[Charola]]</f>
        <v>29,1</v>
      </c>
      <c r="E337" s="5" t="str">
        <f t="shared" si="5"/>
        <v xml:space="preserve">336
</v>
      </c>
      <c r="F337" s="2" t="s">
        <v>11958</v>
      </c>
      <c r="G337" s="4" t="s">
        <v>27171</v>
      </c>
      <c r="H337" s="4" t="s">
        <v>32817</v>
      </c>
      <c r="I337" s="4" t="s">
        <v>17</v>
      </c>
      <c r="J337" s="5">
        <v>2007</v>
      </c>
      <c r="K337" s="4" t="s">
        <v>8614</v>
      </c>
      <c r="L337" s="30" t="s">
        <v>27172</v>
      </c>
      <c r="M337" s="156" t="s">
        <v>35027</v>
      </c>
      <c r="N337" s="5" t="s">
        <v>31418</v>
      </c>
      <c r="O337" s="3"/>
      <c r="P337" s="4" t="s">
        <v>33022</v>
      </c>
    </row>
    <row r="338" spans="1:16" ht="30" x14ac:dyDescent="0.25">
      <c r="A338" s="199"/>
      <c r="B338" s="75">
        <v>29</v>
      </c>
      <c r="C338" s="75">
        <v>1</v>
      </c>
      <c r="D338" s="5" t="str">
        <f>NARRATIVA[[#This Row],[Columna]] &amp; "," &amp; NARRATIVA[[#This Row],[Charola]]</f>
        <v>29,1</v>
      </c>
      <c r="E338" s="5" t="str">
        <f t="shared" si="5"/>
        <v xml:space="preserve">337
</v>
      </c>
      <c r="F338" s="2" t="s">
        <v>33443</v>
      </c>
      <c r="G338" s="4" t="s">
        <v>188</v>
      </c>
      <c r="H338" s="4" t="s">
        <v>35106</v>
      </c>
      <c r="I338" s="4" t="s">
        <v>189</v>
      </c>
      <c r="J338" s="5">
        <v>1981</v>
      </c>
      <c r="K338" s="4" t="s">
        <v>33944</v>
      </c>
      <c r="L338" s="30" t="s">
        <v>27173</v>
      </c>
      <c r="M338" s="156" t="s">
        <v>35502</v>
      </c>
      <c r="N338" s="5" t="s">
        <v>31418</v>
      </c>
      <c r="O338" s="2"/>
      <c r="P338" s="4" t="s">
        <v>33022</v>
      </c>
    </row>
    <row r="339" spans="1:16" ht="30" x14ac:dyDescent="0.25">
      <c r="A339" s="199"/>
      <c r="B339" s="75">
        <v>29</v>
      </c>
      <c r="C339" s="75">
        <v>1</v>
      </c>
      <c r="D339" s="5" t="str">
        <f>NARRATIVA[[#This Row],[Columna]] &amp; "," &amp; NARRATIVA[[#This Row],[Charola]]</f>
        <v>29,1</v>
      </c>
      <c r="E339" s="5" t="str">
        <f t="shared" si="5"/>
        <v xml:space="preserve">338
</v>
      </c>
      <c r="F339" s="2" t="s">
        <v>190</v>
      </c>
      <c r="G339" s="4" t="s">
        <v>36326</v>
      </c>
      <c r="H339" s="4" t="s">
        <v>32817</v>
      </c>
      <c r="I339" s="4" t="s">
        <v>34683</v>
      </c>
      <c r="J339" s="5">
        <v>1997</v>
      </c>
      <c r="K339" s="4" t="s">
        <v>8615</v>
      </c>
      <c r="L339" s="30" t="s">
        <v>27174</v>
      </c>
      <c r="M339" s="156" t="s">
        <v>35027</v>
      </c>
      <c r="N339" s="5" t="s">
        <v>31418</v>
      </c>
      <c r="O339" s="3"/>
      <c r="P339" s="4" t="s">
        <v>33022</v>
      </c>
    </row>
    <row r="340" spans="1:16" ht="30" x14ac:dyDescent="0.25">
      <c r="A340" s="199"/>
      <c r="B340" s="75">
        <v>29</v>
      </c>
      <c r="C340" s="75">
        <v>1</v>
      </c>
      <c r="D340" s="22" t="str">
        <f>NARRATIVA[[#This Row],[Columna]] &amp; "," &amp; NARRATIVA[[#This Row],[Charola]]</f>
        <v>29,1</v>
      </c>
      <c r="E340" s="5" t="str">
        <f t="shared" si="5"/>
        <v xml:space="preserve">339
</v>
      </c>
      <c r="F340" s="14" t="s">
        <v>191</v>
      </c>
      <c r="G340" s="17" t="s">
        <v>36326</v>
      </c>
      <c r="H340" s="17" t="s">
        <v>18422</v>
      </c>
      <c r="I340" s="17" t="s">
        <v>238</v>
      </c>
      <c r="J340" s="22">
        <v>1963</v>
      </c>
      <c r="K340" s="17" t="s">
        <v>8616</v>
      </c>
      <c r="L340" s="46" t="s">
        <v>27175</v>
      </c>
      <c r="M340" s="157" t="s">
        <v>35027</v>
      </c>
      <c r="N340" s="22" t="s">
        <v>31418</v>
      </c>
      <c r="O340" s="29" t="s">
        <v>31086</v>
      </c>
      <c r="P340" s="17" t="s">
        <v>33022</v>
      </c>
    </row>
    <row r="341" spans="1:16" ht="30" x14ac:dyDescent="0.25">
      <c r="A341" s="199"/>
      <c r="B341" s="75">
        <v>29</v>
      </c>
      <c r="C341" s="75">
        <v>1</v>
      </c>
      <c r="D341" s="5" t="str">
        <f>NARRATIVA[[#This Row],[Columna]] &amp; "," &amp; NARRATIVA[[#This Row],[Charola]]</f>
        <v>29,1</v>
      </c>
      <c r="E341" s="5" t="str">
        <f t="shared" si="5"/>
        <v xml:space="preserve">340
</v>
      </c>
      <c r="F341" s="2" t="s">
        <v>192</v>
      </c>
      <c r="G341" s="4" t="s">
        <v>347</v>
      </c>
      <c r="H341" s="4" t="s">
        <v>18422</v>
      </c>
      <c r="I341" s="4" t="s">
        <v>31814</v>
      </c>
      <c r="J341" s="5">
        <v>1987</v>
      </c>
      <c r="K341" s="4" t="s">
        <v>33945</v>
      </c>
      <c r="L341" s="30" t="s">
        <v>27177</v>
      </c>
      <c r="M341" s="156" t="s">
        <v>35027</v>
      </c>
      <c r="N341" s="5" t="s">
        <v>31418</v>
      </c>
      <c r="O341" s="3" t="s">
        <v>33024</v>
      </c>
      <c r="P341" s="4" t="s">
        <v>33022</v>
      </c>
    </row>
    <row r="342" spans="1:16" ht="30" x14ac:dyDescent="0.25">
      <c r="A342" s="199"/>
      <c r="B342" s="75">
        <v>29</v>
      </c>
      <c r="C342" s="75">
        <v>1</v>
      </c>
      <c r="D342" s="5" t="str">
        <f>NARRATIVA[[#This Row],[Columna]] &amp; "," &amp; NARRATIVA[[#This Row],[Charola]]</f>
        <v>29,1</v>
      </c>
      <c r="E342" s="5" t="str">
        <f t="shared" si="5"/>
        <v xml:space="preserve">341
</v>
      </c>
      <c r="F342" s="2" t="s">
        <v>192</v>
      </c>
      <c r="G342" s="4" t="s">
        <v>347</v>
      </c>
      <c r="H342" s="4" t="s">
        <v>35106</v>
      </c>
      <c r="I342" s="4" t="s">
        <v>31814</v>
      </c>
      <c r="J342" s="5">
        <v>1999</v>
      </c>
      <c r="K342" s="4" t="s">
        <v>8617</v>
      </c>
      <c r="L342" s="30" t="s">
        <v>27176</v>
      </c>
      <c r="M342" s="156" t="s">
        <v>35027</v>
      </c>
      <c r="N342" s="5" t="s">
        <v>31418</v>
      </c>
      <c r="O342" s="3"/>
      <c r="P342" s="4" t="s">
        <v>33022</v>
      </c>
    </row>
    <row r="343" spans="1:16" ht="30" x14ac:dyDescent="0.25">
      <c r="A343" s="199"/>
      <c r="B343" s="75">
        <v>29</v>
      </c>
      <c r="C343" s="75">
        <v>1</v>
      </c>
      <c r="D343" s="5" t="str">
        <f>NARRATIVA[[#This Row],[Columna]] &amp; "," &amp; NARRATIVA[[#This Row],[Charola]]</f>
        <v>29,1</v>
      </c>
      <c r="E343" s="5" t="str">
        <f t="shared" si="5"/>
        <v xml:space="preserve">342
</v>
      </c>
      <c r="F343" s="2" t="s">
        <v>12039</v>
      </c>
      <c r="G343" s="4" t="s">
        <v>347</v>
      </c>
      <c r="H343" s="4" t="s">
        <v>32817</v>
      </c>
      <c r="I343" s="4" t="s">
        <v>34692</v>
      </c>
      <c r="J343" s="5">
        <v>2002</v>
      </c>
      <c r="K343" s="4" t="s">
        <v>33946</v>
      </c>
      <c r="L343" s="30" t="s">
        <v>27178</v>
      </c>
      <c r="M343" s="156" t="s">
        <v>35110</v>
      </c>
      <c r="N343" s="5" t="s">
        <v>31418</v>
      </c>
      <c r="O343" s="3"/>
      <c r="P343" s="4" t="s">
        <v>33022</v>
      </c>
    </row>
    <row r="344" spans="1:16" ht="30" x14ac:dyDescent="0.25">
      <c r="A344" s="199"/>
      <c r="B344" s="75">
        <v>29</v>
      </c>
      <c r="C344" s="75">
        <v>1</v>
      </c>
      <c r="D344" s="5" t="str">
        <f>NARRATIVA[[#This Row],[Columna]] &amp; "," &amp; NARRATIVA[[#This Row],[Charola]]</f>
        <v>29,1</v>
      </c>
      <c r="E344" s="5" t="str">
        <f t="shared" si="5"/>
        <v xml:space="preserve">343
</v>
      </c>
      <c r="F344" s="2" t="s">
        <v>12039</v>
      </c>
      <c r="G344" s="4" t="s">
        <v>347</v>
      </c>
      <c r="H344" s="4" t="s">
        <v>35106</v>
      </c>
      <c r="I344" s="4" t="s">
        <v>397</v>
      </c>
      <c r="J344" s="5">
        <v>1975</v>
      </c>
      <c r="K344" s="4" t="s">
        <v>27179</v>
      </c>
      <c r="L344" s="30" t="s">
        <v>27180</v>
      </c>
      <c r="M344" s="156" t="s">
        <v>35980</v>
      </c>
      <c r="N344" s="5" t="s">
        <v>31418</v>
      </c>
      <c r="O344" s="3"/>
      <c r="P344" s="4" t="s">
        <v>33022</v>
      </c>
    </row>
    <row r="345" spans="1:16" ht="30" x14ac:dyDescent="0.25">
      <c r="A345" s="199"/>
      <c r="B345" s="75">
        <v>29</v>
      </c>
      <c r="C345" s="75">
        <v>1</v>
      </c>
      <c r="D345" s="5" t="str">
        <f>NARRATIVA[[#This Row],[Columna]] &amp; "," &amp; NARRATIVA[[#This Row],[Charola]]</f>
        <v>29,1</v>
      </c>
      <c r="E345" s="5" t="str">
        <f t="shared" si="5"/>
        <v xml:space="preserve">344
</v>
      </c>
      <c r="F345" s="2" t="s">
        <v>193</v>
      </c>
      <c r="G345" s="4" t="s">
        <v>36326</v>
      </c>
      <c r="H345" s="4" t="s">
        <v>18422</v>
      </c>
      <c r="I345" s="4" t="s">
        <v>27181</v>
      </c>
      <c r="J345" s="5">
        <v>2011</v>
      </c>
      <c r="K345" s="4" t="s">
        <v>8618</v>
      </c>
      <c r="L345" s="30" t="s">
        <v>27182</v>
      </c>
      <c r="M345" s="156" t="s">
        <v>35027</v>
      </c>
      <c r="N345" s="5" t="s">
        <v>31418</v>
      </c>
      <c r="O345" s="3" t="s">
        <v>33008</v>
      </c>
      <c r="P345" s="4" t="s">
        <v>33022</v>
      </c>
    </row>
    <row r="346" spans="1:16" ht="30" x14ac:dyDescent="0.25">
      <c r="A346" s="199"/>
      <c r="B346" s="75">
        <v>29</v>
      </c>
      <c r="C346" s="75">
        <v>1</v>
      </c>
      <c r="D346" s="5" t="str">
        <f>NARRATIVA[[#This Row],[Columna]] &amp; "," &amp; NARRATIVA[[#This Row],[Charola]]</f>
        <v>29,1</v>
      </c>
      <c r="E346" s="5" t="str">
        <f t="shared" si="5"/>
        <v xml:space="preserve">345
</v>
      </c>
      <c r="F346" s="2" t="s">
        <v>27183</v>
      </c>
      <c r="G346" s="4" t="s">
        <v>13718</v>
      </c>
      <c r="H346" s="4" t="s">
        <v>32817</v>
      </c>
      <c r="I346" s="4" t="s">
        <v>1682</v>
      </c>
      <c r="J346" s="5">
        <v>2016</v>
      </c>
      <c r="K346" s="4" t="s">
        <v>32998</v>
      </c>
      <c r="L346" s="30" t="s">
        <v>27184</v>
      </c>
      <c r="M346" s="156" t="s">
        <v>35027</v>
      </c>
      <c r="N346" s="5" t="s">
        <v>31418</v>
      </c>
      <c r="O346" s="3"/>
      <c r="P346" s="4" t="s">
        <v>33022</v>
      </c>
    </row>
    <row r="347" spans="1:16" ht="30" x14ac:dyDescent="0.25">
      <c r="A347" s="199"/>
      <c r="B347" s="75">
        <v>29</v>
      </c>
      <c r="C347" s="75">
        <v>1</v>
      </c>
      <c r="D347" s="5" t="str">
        <f>NARRATIVA[[#This Row],[Columna]] &amp; "," &amp; NARRATIVA[[#This Row],[Charola]]</f>
        <v>29,1</v>
      </c>
      <c r="E347" s="5" t="str">
        <f t="shared" si="5"/>
        <v xml:space="preserve">346
</v>
      </c>
      <c r="F347" s="2" t="s">
        <v>27185</v>
      </c>
      <c r="G347" s="4" t="s">
        <v>195</v>
      </c>
      <c r="H347" s="4" t="s">
        <v>18422</v>
      </c>
      <c r="I347" s="4" t="s">
        <v>1019</v>
      </c>
      <c r="J347" s="5">
        <v>1996</v>
      </c>
      <c r="K347" s="4" t="s">
        <v>8620</v>
      </c>
      <c r="L347" s="30" t="s">
        <v>27186</v>
      </c>
      <c r="M347" s="156" t="s">
        <v>1019</v>
      </c>
      <c r="N347" s="5" t="s">
        <v>31418</v>
      </c>
      <c r="O347" s="3"/>
      <c r="P347" s="4" t="s">
        <v>33022</v>
      </c>
    </row>
    <row r="348" spans="1:16" ht="30" x14ac:dyDescent="0.25">
      <c r="A348" s="199"/>
      <c r="B348" s="75">
        <v>29</v>
      </c>
      <c r="C348" s="75">
        <v>1</v>
      </c>
      <c r="D348" s="5" t="str">
        <f>NARRATIVA[[#This Row],[Columna]] &amp; "," &amp; NARRATIVA[[#This Row],[Charola]]</f>
        <v>29,1</v>
      </c>
      <c r="E348" s="5" t="str">
        <f t="shared" si="5"/>
        <v xml:space="preserve">347
</v>
      </c>
      <c r="F348" s="2" t="s">
        <v>27187</v>
      </c>
      <c r="G348" s="4" t="s">
        <v>36326</v>
      </c>
      <c r="H348" s="4" t="s">
        <v>18422</v>
      </c>
      <c r="I348" s="4" t="s">
        <v>183</v>
      </c>
      <c r="J348" s="5">
        <v>2001</v>
      </c>
      <c r="K348" s="4" t="s">
        <v>8621</v>
      </c>
      <c r="L348" s="30" t="s">
        <v>27188</v>
      </c>
      <c r="M348" s="156" t="s">
        <v>35027</v>
      </c>
      <c r="N348" s="5" t="s">
        <v>31418</v>
      </c>
      <c r="O348" s="3"/>
      <c r="P348" s="4" t="s">
        <v>33022</v>
      </c>
    </row>
    <row r="349" spans="1:16" ht="30" x14ac:dyDescent="0.25">
      <c r="A349" s="199"/>
      <c r="B349" s="75">
        <v>29</v>
      </c>
      <c r="C349" s="75">
        <v>1</v>
      </c>
      <c r="D349" s="5" t="str">
        <f>NARRATIVA[[#This Row],[Columna]] &amp; "," &amp; NARRATIVA[[#This Row],[Charola]]</f>
        <v>29,1</v>
      </c>
      <c r="E349" s="5" t="str">
        <f t="shared" si="5"/>
        <v xml:space="preserve">348
</v>
      </c>
      <c r="F349" s="2" t="s">
        <v>197</v>
      </c>
      <c r="G349" s="4" t="s">
        <v>36326</v>
      </c>
      <c r="H349" s="4" t="s">
        <v>35106</v>
      </c>
      <c r="I349" s="4" t="s">
        <v>198</v>
      </c>
      <c r="J349" s="5">
        <v>1973</v>
      </c>
      <c r="K349" s="4" t="s">
        <v>8622</v>
      </c>
      <c r="L349" s="30" t="s">
        <v>27189</v>
      </c>
      <c r="M349" s="156" t="s">
        <v>35518</v>
      </c>
      <c r="N349" s="5" t="s">
        <v>31418</v>
      </c>
      <c r="O349" s="3"/>
      <c r="P349" s="4" t="s">
        <v>33022</v>
      </c>
    </row>
    <row r="350" spans="1:16" ht="30" x14ac:dyDescent="0.25">
      <c r="A350" s="199"/>
      <c r="B350" s="75">
        <v>29</v>
      </c>
      <c r="C350" s="75">
        <v>1</v>
      </c>
      <c r="D350" s="5" t="str">
        <f>NARRATIVA[[#This Row],[Columna]] &amp; "," &amp; NARRATIVA[[#This Row],[Charola]]</f>
        <v>29,1</v>
      </c>
      <c r="E350" s="5" t="str">
        <f t="shared" si="5"/>
        <v xml:space="preserve">349
</v>
      </c>
      <c r="F350" s="2" t="s">
        <v>199</v>
      </c>
      <c r="G350" s="4" t="s">
        <v>36326</v>
      </c>
      <c r="H350" s="4" t="s">
        <v>32817</v>
      </c>
      <c r="I350" s="4" t="s">
        <v>13957</v>
      </c>
      <c r="J350" s="5">
        <v>2004</v>
      </c>
      <c r="K350" s="4" t="s">
        <v>8623</v>
      </c>
      <c r="L350" s="30" t="s">
        <v>27190</v>
      </c>
      <c r="M350" s="156" t="s">
        <v>35027</v>
      </c>
      <c r="N350" s="30" t="s">
        <v>31418</v>
      </c>
      <c r="O350" s="3"/>
      <c r="P350" s="4" t="s">
        <v>33022</v>
      </c>
    </row>
    <row r="351" spans="1:16" ht="45" x14ac:dyDescent="0.25">
      <c r="A351" s="199"/>
      <c r="B351" s="75">
        <v>29</v>
      </c>
      <c r="C351" s="75">
        <v>1</v>
      </c>
      <c r="D351" s="5" t="str">
        <f>NARRATIVA[[#This Row],[Columna]] &amp; "," &amp; NARRATIVA[[#This Row],[Charola]]</f>
        <v>29,1</v>
      </c>
      <c r="E351" s="5" t="str">
        <f t="shared" si="5"/>
        <v xml:space="preserve">350
</v>
      </c>
      <c r="F351" s="2" t="s">
        <v>27191</v>
      </c>
      <c r="G351" s="4" t="s">
        <v>27192</v>
      </c>
      <c r="H351" s="4" t="s">
        <v>32817</v>
      </c>
      <c r="I351" s="4" t="s">
        <v>315</v>
      </c>
      <c r="J351" s="5">
        <v>1996</v>
      </c>
      <c r="K351" s="4" t="s">
        <v>33882</v>
      </c>
      <c r="L351" s="30" t="s">
        <v>27193</v>
      </c>
      <c r="M351" s="156" t="s">
        <v>35027</v>
      </c>
      <c r="N351" s="5" t="s">
        <v>31418</v>
      </c>
      <c r="O351" s="3"/>
      <c r="P351" s="4" t="s">
        <v>33022</v>
      </c>
    </row>
    <row r="352" spans="1:16" ht="30" x14ac:dyDescent="0.25">
      <c r="A352" s="199"/>
      <c r="B352" s="75">
        <v>29</v>
      </c>
      <c r="C352" s="75">
        <v>1</v>
      </c>
      <c r="D352" s="5" t="str">
        <f>NARRATIVA[[#This Row],[Columna]] &amp; "," &amp; NARRATIVA[[#This Row],[Charola]]</f>
        <v>29,1</v>
      </c>
      <c r="E352" s="5" t="str">
        <f t="shared" si="5"/>
        <v xml:space="preserve">351
</v>
      </c>
      <c r="F352" s="2" t="s">
        <v>202</v>
      </c>
      <c r="G352" s="4" t="s">
        <v>36326</v>
      </c>
      <c r="H352" s="4" t="s">
        <v>18422</v>
      </c>
      <c r="I352" s="4" t="s">
        <v>20698</v>
      </c>
      <c r="J352" s="5">
        <v>1994</v>
      </c>
      <c r="K352" s="4" t="s">
        <v>8624</v>
      </c>
      <c r="L352" s="30" t="s">
        <v>27194</v>
      </c>
      <c r="M352" s="156" t="s">
        <v>35027</v>
      </c>
      <c r="N352" s="5" t="s">
        <v>31418</v>
      </c>
      <c r="O352" s="3"/>
      <c r="P352" s="4" t="s">
        <v>33022</v>
      </c>
    </row>
    <row r="353" spans="1:16" ht="30" x14ac:dyDescent="0.25">
      <c r="A353" s="199"/>
      <c r="B353" s="75">
        <v>29</v>
      </c>
      <c r="C353" s="75">
        <v>2</v>
      </c>
      <c r="D353" s="5" t="str">
        <f>NARRATIVA[[#This Row],[Columna]] &amp; "," &amp; NARRATIVA[[#This Row],[Charola]]</f>
        <v>29,2</v>
      </c>
      <c r="E353" s="5" t="str">
        <f t="shared" si="5"/>
        <v xml:space="preserve">352
</v>
      </c>
      <c r="F353" s="2" t="s">
        <v>27195</v>
      </c>
      <c r="G353" s="4" t="s">
        <v>36326</v>
      </c>
      <c r="H353" s="4" t="s">
        <v>35106</v>
      </c>
      <c r="I353" s="4" t="s">
        <v>189</v>
      </c>
      <c r="J353" s="5">
        <v>1998</v>
      </c>
      <c r="K353" s="4" t="s">
        <v>8625</v>
      </c>
      <c r="L353" s="30" t="s">
        <v>27196</v>
      </c>
      <c r="M353" s="156" t="s">
        <v>35027</v>
      </c>
      <c r="N353" s="5" t="s">
        <v>31418</v>
      </c>
      <c r="O353" s="3"/>
      <c r="P353" s="4" t="s">
        <v>33022</v>
      </c>
    </row>
    <row r="354" spans="1:16" ht="45" x14ac:dyDescent="0.25">
      <c r="A354" s="199"/>
      <c r="B354" s="75">
        <v>29</v>
      </c>
      <c r="C354" s="75">
        <v>2</v>
      </c>
      <c r="D354" s="5" t="str">
        <f>NARRATIVA[[#This Row],[Columna]] &amp; "," &amp; NARRATIVA[[#This Row],[Charola]]</f>
        <v>29,2</v>
      </c>
      <c r="E354" s="5" t="str">
        <f t="shared" si="5"/>
        <v xml:space="preserve">353
</v>
      </c>
      <c r="F354" s="2" t="s">
        <v>203</v>
      </c>
      <c r="G354" s="4" t="s">
        <v>36326</v>
      </c>
      <c r="H354" s="4" t="s">
        <v>35106</v>
      </c>
      <c r="I354" s="4" t="s">
        <v>189</v>
      </c>
      <c r="J354" s="5">
        <v>1997</v>
      </c>
      <c r="K354" s="4" t="s">
        <v>8626</v>
      </c>
      <c r="L354" s="30" t="s">
        <v>27197</v>
      </c>
      <c r="M354" s="156" t="s">
        <v>35027</v>
      </c>
      <c r="N354" s="5" t="s">
        <v>31418</v>
      </c>
      <c r="O354" s="3"/>
      <c r="P354" s="4" t="s">
        <v>33022</v>
      </c>
    </row>
    <row r="355" spans="1:16" ht="30" x14ac:dyDescent="0.25">
      <c r="A355" s="199"/>
      <c r="B355" s="75">
        <v>29</v>
      </c>
      <c r="C355" s="75">
        <v>2</v>
      </c>
      <c r="D355" s="5" t="str">
        <f>NARRATIVA[[#This Row],[Columna]] &amp; "," &amp; NARRATIVA[[#This Row],[Charola]]</f>
        <v>29,2</v>
      </c>
      <c r="E355" s="5" t="str">
        <f t="shared" si="5"/>
        <v xml:space="preserve">354
</v>
      </c>
      <c r="F355" s="2" t="s">
        <v>33444</v>
      </c>
      <c r="G355" s="4" t="s">
        <v>36326</v>
      </c>
      <c r="H355" s="4" t="s">
        <v>35106</v>
      </c>
      <c r="I355" s="4" t="s">
        <v>189</v>
      </c>
      <c r="J355" s="5">
        <v>1996</v>
      </c>
      <c r="K355" s="4" t="s">
        <v>8627</v>
      </c>
      <c r="L355" s="30" t="s">
        <v>27198</v>
      </c>
      <c r="M355" s="156" t="s">
        <v>35027</v>
      </c>
      <c r="N355" s="5" t="s">
        <v>31418</v>
      </c>
      <c r="O355" s="3"/>
      <c r="P355" s="4" t="s">
        <v>33022</v>
      </c>
    </row>
    <row r="356" spans="1:16" ht="30" x14ac:dyDescent="0.25">
      <c r="A356" s="199"/>
      <c r="B356" s="75">
        <v>29</v>
      </c>
      <c r="C356" s="75">
        <v>2</v>
      </c>
      <c r="D356" s="5" t="str">
        <f>NARRATIVA[[#This Row],[Columna]] &amp; "," &amp; NARRATIVA[[#This Row],[Charola]]</f>
        <v>29,2</v>
      </c>
      <c r="E356" s="5" t="str">
        <f t="shared" si="5"/>
        <v xml:space="preserve">355
</v>
      </c>
      <c r="F356" s="2" t="s">
        <v>31225</v>
      </c>
      <c r="G356" s="4" t="s">
        <v>36326</v>
      </c>
      <c r="H356" s="4" t="s">
        <v>35106</v>
      </c>
      <c r="I356" s="4" t="s">
        <v>189</v>
      </c>
      <c r="J356" s="5">
        <v>1998</v>
      </c>
      <c r="K356" s="4" t="s">
        <v>8628</v>
      </c>
      <c r="L356" s="30" t="s">
        <v>27199</v>
      </c>
      <c r="M356" s="156" t="s">
        <v>35027</v>
      </c>
      <c r="N356" s="5" t="s">
        <v>31418</v>
      </c>
      <c r="O356" s="3"/>
      <c r="P356" s="4" t="s">
        <v>33022</v>
      </c>
    </row>
    <row r="357" spans="1:16" ht="30" x14ac:dyDescent="0.25">
      <c r="A357" s="199"/>
      <c r="B357" s="75">
        <v>29</v>
      </c>
      <c r="C357" s="75">
        <v>2</v>
      </c>
      <c r="D357" s="5" t="str">
        <f>NARRATIVA[[#This Row],[Columna]] &amp; "," &amp; NARRATIVA[[#This Row],[Charola]]</f>
        <v>29,2</v>
      </c>
      <c r="E357" s="5" t="str">
        <f t="shared" si="5"/>
        <v xml:space="preserve">356
</v>
      </c>
      <c r="F357" s="2" t="s">
        <v>27200</v>
      </c>
      <c r="G357" s="4" t="s">
        <v>36326</v>
      </c>
      <c r="H357" s="4" t="s">
        <v>35106</v>
      </c>
      <c r="I357" s="4" t="s">
        <v>189</v>
      </c>
      <c r="J357" s="5">
        <v>1998</v>
      </c>
      <c r="K357" s="4" t="s">
        <v>8629</v>
      </c>
      <c r="L357" s="30" t="s">
        <v>27201</v>
      </c>
      <c r="M357" s="156" t="s">
        <v>35027</v>
      </c>
      <c r="N357" s="5" t="s">
        <v>31418</v>
      </c>
      <c r="O357" s="3"/>
      <c r="P357" s="4" t="s">
        <v>33022</v>
      </c>
    </row>
    <row r="358" spans="1:16" ht="30" x14ac:dyDescent="0.25">
      <c r="A358" s="199"/>
      <c r="B358" s="75">
        <v>29</v>
      </c>
      <c r="C358" s="75">
        <v>2</v>
      </c>
      <c r="D358" s="5" t="str">
        <f>NARRATIVA[[#This Row],[Columna]] &amp; "," &amp; NARRATIVA[[#This Row],[Charola]]</f>
        <v>29,2</v>
      </c>
      <c r="E358" s="5" t="str">
        <f t="shared" si="5"/>
        <v xml:space="preserve">357
</v>
      </c>
      <c r="F358" s="2" t="s">
        <v>204</v>
      </c>
      <c r="G358" s="4" t="s">
        <v>36326</v>
      </c>
      <c r="H358" s="4" t="s">
        <v>18422</v>
      </c>
      <c r="I358" s="4" t="s">
        <v>31610</v>
      </c>
      <c r="J358" s="5">
        <v>2007</v>
      </c>
      <c r="K358" s="4" t="s">
        <v>8630</v>
      </c>
      <c r="L358" s="30" t="s">
        <v>27202</v>
      </c>
      <c r="M358" s="156" t="s">
        <v>35027</v>
      </c>
      <c r="N358" s="5" t="s">
        <v>31418</v>
      </c>
      <c r="O358" s="3"/>
      <c r="P358" s="4" t="s">
        <v>33022</v>
      </c>
    </row>
    <row r="359" spans="1:16" ht="30" x14ac:dyDescent="0.25">
      <c r="A359" s="199"/>
      <c r="B359" s="75">
        <v>29</v>
      </c>
      <c r="C359" s="75">
        <v>2</v>
      </c>
      <c r="D359" s="5" t="str">
        <f>NARRATIVA[[#This Row],[Columna]] &amp; "," &amp; NARRATIVA[[#This Row],[Charola]]</f>
        <v>29,2</v>
      </c>
      <c r="E359" s="5" t="str">
        <f t="shared" si="5"/>
        <v xml:space="preserve">358
</v>
      </c>
      <c r="F359" s="14" t="s">
        <v>27203</v>
      </c>
      <c r="G359" s="17" t="s">
        <v>36326</v>
      </c>
      <c r="H359" s="17" t="s">
        <v>35106</v>
      </c>
      <c r="I359" s="17" t="s">
        <v>34692</v>
      </c>
      <c r="J359" s="22">
        <v>1999</v>
      </c>
      <c r="K359" s="17" t="s">
        <v>8631</v>
      </c>
      <c r="L359" s="46" t="s">
        <v>27204</v>
      </c>
      <c r="M359" s="157" t="s">
        <v>35027</v>
      </c>
      <c r="N359" s="22" t="s">
        <v>31418</v>
      </c>
      <c r="O359" s="29" t="s">
        <v>31086</v>
      </c>
      <c r="P359" s="17" t="s">
        <v>33022</v>
      </c>
    </row>
    <row r="360" spans="1:16" ht="30" x14ac:dyDescent="0.25">
      <c r="A360" s="199"/>
      <c r="B360" s="75">
        <v>29</v>
      </c>
      <c r="C360" s="75">
        <v>2</v>
      </c>
      <c r="D360" s="5" t="str">
        <f>NARRATIVA[[#This Row],[Columna]] &amp; "," &amp; NARRATIVA[[#This Row],[Charola]]</f>
        <v>29,2</v>
      </c>
      <c r="E360" s="5" t="str">
        <f t="shared" si="5"/>
        <v xml:space="preserve">359
</v>
      </c>
      <c r="F360" s="2" t="s">
        <v>29835</v>
      </c>
      <c r="G360" s="4" t="s">
        <v>36326</v>
      </c>
      <c r="H360" s="4" t="s">
        <v>18422</v>
      </c>
      <c r="I360" s="4" t="s">
        <v>34691</v>
      </c>
      <c r="J360" s="5">
        <v>1960</v>
      </c>
      <c r="K360" s="4" t="s">
        <v>8632</v>
      </c>
      <c r="L360" s="30" t="s">
        <v>27205</v>
      </c>
      <c r="M360" s="156" t="s">
        <v>35526</v>
      </c>
      <c r="N360" s="5" t="s">
        <v>31418</v>
      </c>
      <c r="O360" s="3"/>
      <c r="P360" s="4" t="s">
        <v>33022</v>
      </c>
    </row>
    <row r="361" spans="1:16" ht="30" x14ac:dyDescent="0.25">
      <c r="A361" s="199"/>
      <c r="B361" s="75">
        <v>29</v>
      </c>
      <c r="C361" s="75">
        <v>2</v>
      </c>
      <c r="D361" s="5" t="str">
        <f>NARRATIVA[[#This Row],[Columna]] &amp; "," &amp; NARRATIVA[[#This Row],[Charola]]</f>
        <v>29,2</v>
      </c>
      <c r="E361" s="5" t="str">
        <f t="shared" si="5"/>
        <v xml:space="preserve">360
</v>
      </c>
      <c r="F361" s="2" t="s">
        <v>29836</v>
      </c>
      <c r="G361" s="4" t="s">
        <v>206</v>
      </c>
      <c r="H361" s="4" t="s">
        <v>32817</v>
      </c>
      <c r="I361" s="4" t="s">
        <v>207</v>
      </c>
      <c r="J361" s="5">
        <v>2006</v>
      </c>
      <c r="K361" s="4" t="s">
        <v>8633</v>
      </c>
      <c r="L361" s="30" t="s">
        <v>27206</v>
      </c>
      <c r="M361" s="156" t="s">
        <v>35027</v>
      </c>
      <c r="N361" s="5" t="s">
        <v>31418</v>
      </c>
      <c r="O361" s="3"/>
      <c r="P361" s="4" t="s">
        <v>33022</v>
      </c>
    </row>
    <row r="362" spans="1:16" ht="45" x14ac:dyDescent="0.25">
      <c r="A362" s="199"/>
      <c r="B362" s="75">
        <v>29</v>
      </c>
      <c r="C362" s="75">
        <v>2</v>
      </c>
      <c r="D362" s="15" t="str">
        <f>NARRATIVA[[#This Row],[Columna]] &amp; "," &amp; NARRATIVA[[#This Row],[Charola]]</f>
        <v>29,2</v>
      </c>
      <c r="E362" s="5" t="str">
        <f t="shared" si="5"/>
        <v xml:space="preserve">361
</v>
      </c>
      <c r="F362" s="8" t="s">
        <v>27207</v>
      </c>
      <c r="G362" s="9" t="s">
        <v>27208</v>
      </c>
      <c r="H362" s="9" t="s">
        <v>35106</v>
      </c>
      <c r="I362" s="9" t="s">
        <v>14390</v>
      </c>
      <c r="J362" s="15">
        <v>1946</v>
      </c>
      <c r="K362" s="9" t="s">
        <v>13910</v>
      </c>
      <c r="L362" s="32" t="s">
        <v>27209</v>
      </c>
      <c r="M362" s="159" t="s">
        <v>35382</v>
      </c>
      <c r="N362" s="15" t="s">
        <v>31418</v>
      </c>
      <c r="O362" s="9" t="s">
        <v>34403</v>
      </c>
      <c r="P362" s="9" t="s">
        <v>33022</v>
      </c>
    </row>
    <row r="363" spans="1:16" ht="30" x14ac:dyDescent="0.25">
      <c r="A363" s="199"/>
      <c r="B363" s="75">
        <v>29</v>
      </c>
      <c r="C363" s="75">
        <v>2</v>
      </c>
      <c r="D363" s="5" t="str">
        <f>NARRATIVA[[#This Row],[Columna]] &amp; "," &amp; NARRATIVA[[#This Row],[Charola]]</f>
        <v>29,2</v>
      </c>
      <c r="E363" s="5" t="str">
        <f t="shared" si="5"/>
        <v xml:space="preserve">362
</v>
      </c>
      <c r="F363" s="2" t="s">
        <v>30880</v>
      </c>
      <c r="G363" s="4" t="s">
        <v>36326</v>
      </c>
      <c r="H363" s="4" t="s">
        <v>32817</v>
      </c>
      <c r="I363" s="4" t="s">
        <v>34683</v>
      </c>
      <c r="J363" s="5">
        <v>2004</v>
      </c>
      <c r="K363" s="4" t="s">
        <v>8634</v>
      </c>
      <c r="L363" s="30" t="s">
        <v>27210</v>
      </c>
      <c r="M363" s="156" t="s">
        <v>35027</v>
      </c>
      <c r="N363" s="5" t="s">
        <v>31418</v>
      </c>
      <c r="O363" s="3"/>
      <c r="P363" s="4" t="s">
        <v>33022</v>
      </c>
    </row>
    <row r="364" spans="1:16" ht="30" x14ac:dyDescent="0.25">
      <c r="A364" s="199"/>
      <c r="B364" s="75">
        <v>29</v>
      </c>
      <c r="C364" s="75">
        <v>2</v>
      </c>
      <c r="D364" s="5" t="str">
        <f>NARRATIVA[[#This Row],[Columna]] &amp; "," &amp; NARRATIVA[[#This Row],[Charola]]</f>
        <v>29,2</v>
      </c>
      <c r="E364" s="5" t="str">
        <f t="shared" si="5"/>
        <v xml:space="preserve">363
</v>
      </c>
      <c r="F364" s="2" t="s">
        <v>31226</v>
      </c>
      <c r="G364" s="4" t="s">
        <v>36326</v>
      </c>
      <c r="H364" s="4" t="s">
        <v>18422</v>
      </c>
      <c r="I364" s="4" t="s">
        <v>183</v>
      </c>
      <c r="J364" s="5">
        <v>1996</v>
      </c>
      <c r="K364" s="4" t="s">
        <v>8635</v>
      </c>
      <c r="L364" s="30" t="s">
        <v>208</v>
      </c>
      <c r="M364" s="156" t="s">
        <v>35062</v>
      </c>
      <c r="N364" s="5" t="s">
        <v>31418</v>
      </c>
      <c r="O364" s="3"/>
      <c r="P364" s="4" t="s">
        <v>33022</v>
      </c>
    </row>
    <row r="365" spans="1:16" ht="30" x14ac:dyDescent="0.25">
      <c r="A365" s="199"/>
      <c r="B365" s="75">
        <v>29</v>
      </c>
      <c r="C365" s="75">
        <v>2</v>
      </c>
      <c r="D365" s="5" t="str">
        <f>NARRATIVA[[#This Row],[Columna]] &amp; "," &amp; NARRATIVA[[#This Row],[Charola]]</f>
        <v>29,2</v>
      </c>
      <c r="E365" s="5" t="str">
        <f t="shared" si="5"/>
        <v xml:space="preserve">364
</v>
      </c>
      <c r="F365" s="2" t="s">
        <v>209</v>
      </c>
      <c r="G365" s="4" t="s">
        <v>36326</v>
      </c>
      <c r="H365" s="4" t="s">
        <v>32817</v>
      </c>
      <c r="I365" s="4" t="s">
        <v>34683</v>
      </c>
      <c r="J365" s="5">
        <v>1989</v>
      </c>
      <c r="K365" s="4" t="s">
        <v>8636</v>
      </c>
      <c r="L365" s="30" t="s">
        <v>27211</v>
      </c>
      <c r="M365" s="156" t="s">
        <v>35038</v>
      </c>
      <c r="N365" s="5" t="s">
        <v>31418</v>
      </c>
      <c r="O365" s="3"/>
      <c r="P365" s="4" t="s">
        <v>33022</v>
      </c>
    </row>
    <row r="366" spans="1:16" ht="30" x14ac:dyDescent="0.25">
      <c r="A366" s="199"/>
      <c r="B366" s="75">
        <v>29</v>
      </c>
      <c r="C366" s="75">
        <v>2</v>
      </c>
      <c r="D366" s="5" t="str">
        <f>NARRATIVA[[#This Row],[Columna]] &amp; "," &amp; NARRATIVA[[#This Row],[Charola]]</f>
        <v>29,2</v>
      </c>
      <c r="E366" s="5" t="str">
        <f t="shared" si="5"/>
        <v xml:space="preserve">365
</v>
      </c>
      <c r="F366" s="2" t="s">
        <v>33445</v>
      </c>
      <c r="G366" s="4" t="s">
        <v>36326</v>
      </c>
      <c r="H366" s="4" t="s">
        <v>32817</v>
      </c>
      <c r="I366" s="4" t="s">
        <v>34683</v>
      </c>
      <c r="J366" s="5">
        <v>1987</v>
      </c>
      <c r="K366" s="4" t="s">
        <v>8638</v>
      </c>
      <c r="L366" s="30" t="s">
        <v>27213</v>
      </c>
      <c r="M366" s="156" t="s">
        <v>35027</v>
      </c>
      <c r="N366" s="5" t="s">
        <v>31418</v>
      </c>
      <c r="O366" s="3"/>
      <c r="P366" s="4" t="s">
        <v>33022</v>
      </c>
    </row>
    <row r="367" spans="1:16" ht="30" x14ac:dyDescent="0.25">
      <c r="A367" s="199"/>
      <c r="B367" s="75">
        <v>29</v>
      </c>
      <c r="C367" s="75">
        <v>2</v>
      </c>
      <c r="D367" s="5" t="str">
        <f>NARRATIVA[[#This Row],[Columna]] &amp; "," &amp; NARRATIVA[[#This Row],[Charola]]</f>
        <v>29,2</v>
      </c>
      <c r="E367" s="5" t="str">
        <f t="shared" si="5"/>
        <v xml:space="preserve">366
</v>
      </c>
      <c r="F367" s="2" t="s">
        <v>31227</v>
      </c>
      <c r="G367" s="4" t="s">
        <v>36326</v>
      </c>
      <c r="H367" s="4" t="s">
        <v>32817</v>
      </c>
      <c r="I367" s="4" t="s">
        <v>34683</v>
      </c>
      <c r="J367" s="5">
        <v>1987</v>
      </c>
      <c r="K367" s="4" t="s">
        <v>8639</v>
      </c>
      <c r="L367" s="30" t="s">
        <v>27214</v>
      </c>
      <c r="M367" s="156" t="s">
        <v>35027</v>
      </c>
      <c r="N367" s="5" t="s">
        <v>31418</v>
      </c>
      <c r="O367" s="3"/>
      <c r="P367" s="4" t="s">
        <v>33022</v>
      </c>
    </row>
    <row r="368" spans="1:16" ht="30" x14ac:dyDescent="0.25">
      <c r="A368" s="199"/>
      <c r="B368" s="75">
        <v>29</v>
      </c>
      <c r="C368" s="75">
        <v>2</v>
      </c>
      <c r="D368" s="5" t="str">
        <f>NARRATIVA[[#This Row],[Columna]] &amp; "," &amp; NARRATIVA[[#This Row],[Charola]]</f>
        <v>29,2</v>
      </c>
      <c r="E368" s="5" t="str">
        <f t="shared" si="5"/>
        <v xml:space="preserve">367
</v>
      </c>
      <c r="F368" s="2" t="s">
        <v>210</v>
      </c>
      <c r="G368" s="4" t="s">
        <v>36326</v>
      </c>
      <c r="H368" s="4" t="s">
        <v>32817</v>
      </c>
      <c r="I368" s="4" t="s">
        <v>34683</v>
      </c>
      <c r="J368" s="5">
        <v>2005</v>
      </c>
      <c r="K368" s="4" t="s">
        <v>8637</v>
      </c>
      <c r="L368" s="30" t="s">
        <v>27212</v>
      </c>
      <c r="M368" s="156" t="s">
        <v>35027</v>
      </c>
      <c r="N368" s="5" t="s">
        <v>31418</v>
      </c>
      <c r="O368" s="3"/>
      <c r="P368" s="4" t="s">
        <v>33022</v>
      </c>
    </row>
    <row r="369" spans="1:16" ht="30" x14ac:dyDescent="0.25">
      <c r="A369" s="199"/>
      <c r="B369" s="75">
        <v>29</v>
      </c>
      <c r="C369" s="75">
        <v>2</v>
      </c>
      <c r="D369" s="5" t="str">
        <f>NARRATIVA[[#This Row],[Columna]] &amp; "," &amp; NARRATIVA[[#This Row],[Charola]]</f>
        <v>29,2</v>
      </c>
      <c r="E369" s="5" t="str">
        <f t="shared" si="5"/>
        <v xml:space="preserve">368
</v>
      </c>
      <c r="F369" s="2" t="s">
        <v>27215</v>
      </c>
      <c r="G369" s="4" t="s">
        <v>36326</v>
      </c>
      <c r="H369" s="4" t="s">
        <v>32817</v>
      </c>
      <c r="I369" s="4" t="s">
        <v>34684</v>
      </c>
      <c r="J369" s="5">
        <v>2007</v>
      </c>
      <c r="K369" s="4" t="s">
        <v>8640</v>
      </c>
      <c r="L369" s="30" t="s">
        <v>27216</v>
      </c>
      <c r="M369" s="156" t="s">
        <v>35027</v>
      </c>
      <c r="N369" s="5" t="s">
        <v>31418</v>
      </c>
      <c r="O369" s="3"/>
      <c r="P369" s="4" t="s">
        <v>33022</v>
      </c>
    </row>
    <row r="370" spans="1:16" ht="30" x14ac:dyDescent="0.25">
      <c r="A370" s="199"/>
      <c r="B370" s="75">
        <v>29</v>
      </c>
      <c r="C370" s="75">
        <v>2</v>
      </c>
      <c r="D370" s="5" t="str">
        <f>NARRATIVA[[#This Row],[Columna]] &amp; "," &amp; NARRATIVA[[#This Row],[Charola]]</f>
        <v>29,2</v>
      </c>
      <c r="E370" s="5" t="str">
        <f t="shared" si="5"/>
        <v xml:space="preserve">369
</v>
      </c>
      <c r="F370" s="2" t="s">
        <v>212</v>
      </c>
      <c r="G370" s="4" t="s">
        <v>36326</v>
      </c>
      <c r="H370" s="4" t="s">
        <v>35106</v>
      </c>
      <c r="I370" s="4" t="s">
        <v>183</v>
      </c>
      <c r="J370" s="5">
        <v>1999</v>
      </c>
      <c r="K370" s="4" t="s">
        <v>8641</v>
      </c>
      <c r="L370" s="30" t="s">
        <v>27217</v>
      </c>
      <c r="M370" s="156" t="s">
        <v>35027</v>
      </c>
      <c r="N370" s="5" t="s">
        <v>31418</v>
      </c>
      <c r="O370" s="3"/>
      <c r="P370" s="4" t="s">
        <v>33022</v>
      </c>
    </row>
    <row r="371" spans="1:16" ht="30" x14ac:dyDescent="0.25">
      <c r="A371" s="199"/>
      <c r="B371" s="75">
        <v>29</v>
      </c>
      <c r="C371" s="75">
        <v>2</v>
      </c>
      <c r="D371" s="5" t="str">
        <f>NARRATIVA[[#This Row],[Columna]] &amp; "," &amp; NARRATIVA[[#This Row],[Charola]]</f>
        <v>29,2</v>
      </c>
      <c r="E371" s="5" t="str">
        <f t="shared" si="5"/>
        <v xml:space="preserve">370
</v>
      </c>
      <c r="F371" s="2" t="s">
        <v>212</v>
      </c>
      <c r="G371" s="4" t="s">
        <v>36326</v>
      </c>
      <c r="H371" s="4" t="s">
        <v>18422</v>
      </c>
      <c r="I371" s="4" t="s">
        <v>2610</v>
      </c>
      <c r="J371" s="5">
        <v>2011</v>
      </c>
      <c r="K371" s="4" t="s">
        <v>8642</v>
      </c>
      <c r="L371" s="30" t="s">
        <v>27218</v>
      </c>
      <c r="M371" s="156" t="s">
        <v>35535</v>
      </c>
      <c r="N371" s="5" t="s">
        <v>31418</v>
      </c>
      <c r="O371" s="3"/>
      <c r="P371" s="4" t="s">
        <v>33022</v>
      </c>
    </row>
    <row r="372" spans="1:16" ht="30" x14ac:dyDescent="0.25">
      <c r="A372" s="199"/>
      <c r="B372" s="75">
        <v>29</v>
      </c>
      <c r="C372" s="75">
        <v>2</v>
      </c>
      <c r="D372" s="5" t="str">
        <f>NARRATIVA[[#This Row],[Columna]] &amp; "," &amp; NARRATIVA[[#This Row],[Charola]]</f>
        <v>29,2</v>
      </c>
      <c r="E372" s="5" t="str">
        <f t="shared" si="5"/>
        <v xml:space="preserve">371
</v>
      </c>
      <c r="F372" s="2" t="s">
        <v>31267</v>
      </c>
      <c r="G372" s="4" t="s">
        <v>36326</v>
      </c>
      <c r="H372" s="4" t="s">
        <v>18422</v>
      </c>
      <c r="I372" s="4" t="s">
        <v>448</v>
      </c>
      <c r="J372" s="5">
        <v>2008</v>
      </c>
      <c r="K372" s="4" t="s">
        <v>8643</v>
      </c>
      <c r="L372" s="30" t="s">
        <v>27259</v>
      </c>
      <c r="M372" s="156" t="s">
        <v>35027</v>
      </c>
      <c r="N372" s="5" t="s">
        <v>31418</v>
      </c>
      <c r="O372" s="3"/>
      <c r="P372" s="4" t="s">
        <v>33022</v>
      </c>
    </row>
    <row r="373" spans="1:16" ht="30" x14ac:dyDescent="0.25">
      <c r="A373" s="199"/>
      <c r="B373" s="75">
        <v>29</v>
      </c>
      <c r="C373" s="75">
        <v>2</v>
      </c>
      <c r="D373" s="5" t="str">
        <f>NARRATIVA[[#This Row],[Columna]] &amp; "," &amp; NARRATIVA[[#This Row],[Charola]]</f>
        <v>29,2</v>
      </c>
      <c r="E373" s="5" t="str">
        <f t="shared" si="5"/>
        <v xml:space="preserve">372
</v>
      </c>
      <c r="F373" s="2" t="s">
        <v>214</v>
      </c>
      <c r="G373" s="4" t="s">
        <v>36326</v>
      </c>
      <c r="H373" s="4" t="s">
        <v>18422</v>
      </c>
      <c r="I373" s="4" t="s">
        <v>34683</v>
      </c>
      <c r="J373" s="5">
        <v>1997</v>
      </c>
      <c r="K373" s="4" t="s">
        <v>8644</v>
      </c>
      <c r="L373" s="30" t="s">
        <v>27260</v>
      </c>
      <c r="M373" s="156" t="s">
        <v>35027</v>
      </c>
      <c r="N373" s="5" t="s">
        <v>31418</v>
      </c>
      <c r="O373" s="3"/>
      <c r="P373" s="4" t="s">
        <v>33022</v>
      </c>
    </row>
    <row r="374" spans="1:16" s="31" customFormat="1" ht="30" x14ac:dyDescent="0.25">
      <c r="A374" s="201"/>
      <c r="B374" s="75">
        <v>29</v>
      </c>
      <c r="C374" s="75">
        <v>2</v>
      </c>
      <c r="D374" s="5" t="str">
        <f>NARRATIVA[[#This Row],[Columna]] &amp; "," &amp; NARRATIVA[[#This Row],[Charola]]</f>
        <v>29,2</v>
      </c>
      <c r="E374" s="5" t="str">
        <f t="shared" si="5"/>
        <v xml:space="preserve">373
</v>
      </c>
      <c r="F374" s="2" t="s">
        <v>215</v>
      </c>
      <c r="G374" s="4" t="s">
        <v>36326</v>
      </c>
      <c r="H374" s="4" t="s">
        <v>35037</v>
      </c>
      <c r="I374" s="4" t="s">
        <v>555</v>
      </c>
      <c r="J374" s="5">
        <v>2007</v>
      </c>
      <c r="K374" s="4" t="s">
        <v>8645</v>
      </c>
      <c r="L374" s="30" t="s">
        <v>27262</v>
      </c>
      <c r="M374" s="156" t="s">
        <v>35027</v>
      </c>
      <c r="N374" s="5" t="s">
        <v>31418</v>
      </c>
      <c r="O374" s="3"/>
      <c r="P374" s="4" t="s">
        <v>33022</v>
      </c>
    </row>
    <row r="375" spans="1:16" ht="30" x14ac:dyDescent="0.25">
      <c r="A375" s="199"/>
      <c r="B375" s="75">
        <v>29</v>
      </c>
      <c r="C375" s="75">
        <v>2</v>
      </c>
      <c r="D375" s="5" t="str">
        <f>NARRATIVA[[#This Row],[Columna]] &amp; "," &amp; NARRATIVA[[#This Row],[Charola]]</f>
        <v>29,2</v>
      </c>
      <c r="E375" s="5" t="str">
        <f t="shared" si="5"/>
        <v xml:space="preserve">374
</v>
      </c>
      <c r="F375" s="2" t="s">
        <v>27263</v>
      </c>
      <c r="G375" s="4" t="s">
        <v>36326</v>
      </c>
      <c r="H375" s="4" t="s">
        <v>18422</v>
      </c>
      <c r="I375" s="4" t="s">
        <v>183</v>
      </c>
      <c r="J375" s="5">
        <v>2008</v>
      </c>
      <c r="K375" s="4" t="s">
        <v>27261</v>
      </c>
      <c r="L375" s="30" t="s">
        <v>27264</v>
      </c>
      <c r="M375" s="156" t="s">
        <v>35027</v>
      </c>
      <c r="N375" s="30" t="s">
        <v>31418</v>
      </c>
      <c r="O375" s="3"/>
      <c r="P375" s="4" t="s">
        <v>33022</v>
      </c>
    </row>
    <row r="376" spans="1:16" ht="30" x14ac:dyDescent="0.25">
      <c r="A376" s="199"/>
      <c r="B376" s="75">
        <v>29</v>
      </c>
      <c r="C376" s="75">
        <v>2</v>
      </c>
      <c r="D376" s="5" t="str">
        <f>NARRATIVA[[#This Row],[Columna]] &amp; "," &amp; NARRATIVA[[#This Row],[Charola]]</f>
        <v>29,2</v>
      </c>
      <c r="E376" s="5" t="str">
        <f t="shared" si="5"/>
        <v xml:space="preserve">375
</v>
      </c>
      <c r="F376" s="2" t="s">
        <v>216</v>
      </c>
      <c r="G376" s="4" t="s">
        <v>36326</v>
      </c>
      <c r="H376" s="4" t="s">
        <v>32817</v>
      </c>
      <c r="I376" s="4" t="s">
        <v>1034</v>
      </c>
      <c r="J376" s="5">
        <v>2001</v>
      </c>
      <c r="K376" s="4" t="s">
        <v>8646</v>
      </c>
      <c r="L376" s="30" t="s">
        <v>27265</v>
      </c>
      <c r="M376" s="156" t="s">
        <v>35027</v>
      </c>
      <c r="N376" s="5" t="s">
        <v>31418</v>
      </c>
      <c r="O376" s="3"/>
      <c r="P376" s="4" t="s">
        <v>33022</v>
      </c>
    </row>
    <row r="377" spans="1:16" ht="30" x14ac:dyDescent="0.25">
      <c r="A377" s="199"/>
      <c r="B377" s="75">
        <v>29</v>
      </c>
      <c r="C377" s="75">
        <v>2</v>
      </c>
      <c r="D377" s="5" t="str">
        <f>NARRATIVA[[#This Row],[Columna]] &amp; "," &amp; NARRATIVA[[#This Row],[Charola]]</f>
        <v>29,2</v>
      </c>
      <c r="E377" s="5" t="str">
        <f t="shared" si="5"/>
        <v xml:space="preserve">376
</v>
      </c>
      <c r="F377" s="2" t="s">
        <v>2455</v>
      </c>
      <c r="G377" s="4" t="s">
        <v>36326</v>
      </c>
      <c r="H377" s="4" t="s">
        <v>18422</v>
      </c>
      <c r="I377" s="4" t="s">
        <v>12464</v>
      </c>
      <c r="J377" s="5">
        <v>2016</v>
      </c>
      <c r="K377" s="4" t="s">
        <v>13945</v>
      </c>
      <c r="L377" s="30" t="s">
        <v>13946</v>
      </c>
      <c r="M377" s="156" t="s">
        <v>35027</v>
      </c>
      <c r="N377" s="5" t="s">
        <v>31418</v>
      </c>
      <c r="O377" s="3"/>
      <c r="P377" s="4" t="s">
        <v>33022</v>
      </c>
    </row>
    <row r="378" spans="1:16" ht="45" x14ac:dyDescent="0.25">
      <c r="A378" s="199"/>
      <c r="B378" s="75">
        <v>29</v>
      </c>
      <c r="C378" s="75">
        <v>2</v>
      </c>
      <c r="D378" s="5" t="str">
        <f>NARRATIVA[[#This Row],[Columna]] &amp; "," &amp; NARRATIVA[[#This Row],[Charola]]</f>
        <v>29,2</v>
      </c>
      <c r="E378" s="5" t="str">
        <f t="shared" si="5"/>
        <v xml:space="preserve">377
</v>
      </c>
      <c r="F378" s="4" t="s">
        <v>33446</v>
      </c>
      <c r="G378" s="4" t="s">
        <v>36326</v>
      </c>
      <c r="H378" s="4" t="s">
        <v>32817</v>
      </c>
      <c r="I378" s="4" t="s">
        <v>3934</v>
      </c>
      <c r="J378" s="5">
        <v>2009</v>
      </c>
      <c r="K378" s="4" t="s">
        <v>11928</v>
      </c>
      <c r="L378" s="30" t="s">
        <v>27266</v>
      </c>
      <c r="M378" s="156" t="s">
        <v>35027</v>
      </c>
      <c r="N378" s="5" t="s">
        <v>31418</v>
      </c>
      <c r="O378" s="3"/>
      <c r="P378" s="4" t="s">
        <v>33022</v>
      </c>
    </row>
    <row r="379" spans="1:16" ht="30" x14ac:dyDescent="0.25">
      <c r="A379" s="199"/>
      <c r="B379" s="75">
        <v>29</v>
      </c>
      <c r="C379" s="75">
        <v>2</v>
      </c>
      <c r="D379" s="5" t="str">
        <f>NARRATIVA[[#This Row],[Columna]] &amp; "," &amp; NARRATIVA[[#This Row],[Charola]]</f>
        <v>29,2</v>
      </c>
      <c r="E379" s="5" t="str">
        <f t="shared" si="5"/>
        <v xml:space="preserve">378
</v>
      </c>
      <c r="F379" s="2" t="s">
        <v>27267</v>
      </c>
      <c r="G379" s="4" t="s">
        <v>36326</v>
      </c>
      <c r="H379" s="4" t="s">
        <v>18422</v>
      </c>
      <c r="I379" s="4" t="s">
        <v>2226</v>
      </c>
      <c r="J379" s="5">
        <v>1989</v>
      </c>
      <c r="K379" s="4" t="s">
        <v>8647</v>
      </c>
      <c r="L379" s="30" t="s">
        <v>27268</v>
      </c>
      <c r="M379" s="156" t="s">
        <v>35027</v>
      </c>
      <c r="N379" s="5" t="s">
        <v>31418</v>
      </c>
      <c r="O379" s="3"/>
      <c r="P379" s="4" t="s">
        <v>33022</v>
      </c>
    </row>
    <row r="380" spans="1:16" ht="30" x14ac:dyDescent="0.25">
      <c r="A380" s="199"/>
      <c r="B380" s="75">
        <v>29</v>
      </c>
      <c r="C380" s="75">
        <v>2</v>
      </c>
      <c r="D380" s="5" t="str">
        <f>NARRATIVA[[#This Row],[Columna]] &amp; "," &amp; NARRATIVA[[#This Row],[Charola]]</f>
        <v>29,2</v>
      </c>
      <c r="E380" s="5" t="str">
        <f t="shared" si="5"/>
        <v xml:space="preserve">379
</v>
      </c>
      <c r="F380" s="2" t="s">
        <v>217</v>
      </c>
      <c r="G380" s="4" t="s">
        <v>36326</v>
      </c>
      <c r="H380" s="4" t="s">
        <v>32817</v>
      </c>
      <c r="I380" s="4" t="s">
        <v>34683</v>
      </c>
      <c r="J380" s="5">
        <v>2010</v>
      </c>
      <c r="K380" s="4" t="s">
        <v>8648</v>
      </c>
      <c r="L380" s="30" t="s">
        <v>27269</v>
      </c>
      <c r="M380" s="156" t="s">
        <v>35027</v>
      </c>
      <c r="N380" s="5" t="s">
        <v>31418</v>
      </c>
      <c r="O380" s="3"/>
      <c r="P380" s="4" t="s">
        <v>33022</v>
      </c>
    </row>
    <row r="381" spans="1:16" ht="30" x14ac:dyDescent="0.25">
      <c r="A381" s="199"/>
      <c r="B381" s="75">
        <v>29</v>
      </c>
      <c r="C381" s="75">
        <v>2</v>
      </c>
      <c r="D381" s="5" t="str">
        <f>NARRATIVA[[#This Row],[Columna]] &amp; "," &amp; NARRATIVA[[#This Row],[Charola]]</f>
        <v>29,2</v>
      </c>
      <c r="E381" s="5" t="str">
        <f t="shared" si="5"/>
        <v xml:space="preserve">380
</v>
      </c>
      <c r="F381" s="2" t="s">
        <v>218</v>
      </c>
      <c r="G381" s="4" t="s">
        <v>36326</v>
      </c>
      <c r="H381" s="4" t="s">
        <v>32817</v>
      </c>
      <c r="I381" s="4" t="s">
        <v>1223</v>
      </c>
      <c r="J381" s="5">
        <v>1995</v>
      </c>
      <c r="K381" s="4" t="s">
        <v>8649</v>
      </c>
      <c r="L381" s="30" t="s">
        <v>27270</v>
      </c>
      <c r="M381" s="156" t="s">
        <v>35038</v>
      </c>
      <c r="N381" s="5" t="s">
        <v>31418</v>
      </c>
      <c r="O381" s="3" t="s">
        <v>31275</v>
      </c>
      <c r="P381" s="4" t="s">
        <v>33022</v>
      </c>
    </row>
    <row r="382" spans="1:16" ht="30" x14ac:dyDescent="0.25">
      <c r="A382" s="199"/>
      <c r="B382" s="75">
        <v>29</v>
      </c>
      <c r="C382" s="75">
        <v>2</v>
      </c>
      <c r="D382" s="5" t="str">
        <f>NARRATIVA[[#This Row],[Columna]] &amp; "," &amp; NARRATIVA[[#This Row],[Charola]]</f>
        <v>29,2</v>
      </c>
      <c r="E382" s="5" t="str">
        <f t="shared" si="5"/>
        <v xml:space="preserve">381
</v>
      </c>
      <c r="F382" s="2" t="s">
        <v>219</v>
      </c>
      <c r="G382" s="4" t="s">
        <v>36326</v>
      </c>
      <c r="H382" s="4" t="s">
        <v>32817</v>
      </c>
      <c r="I382" s="4" t="s">
        <v>1223</v>
      </c>
      <c r="J382" s="5">
        <v>1996</v>
      </c>
      <c r="K382" s="4" t="s">
        <v>8650</v>
      </c>
      <c r="L382" s="30" t="s">
        <v>27271</v>
      </c>
      <c r="M382" s="156" t="s">
        <v>35536</v>
      </c>
      <c r="N382" s="5" t="s">
        <v>31418</v>
      </c>
      <c r="O382" s="3" t="s">
        <v>31275</v>
      </c>
      <c r="P382" s="4" t="s">
        <v>33022</v>
      </c>
    </row>
    <row r="383" spans="1:16" ht="30" x14ac:dyDescent="0.25">
      <c r="A383" s="199"/>
      <c r="B383" s="75">
        <v>29</v>
      </c>
      <c r="C383" s="75">
        <v>2</v>
      </c>
      <c r="D383" s="5" t="str">
        <f>NARRATIVA[[#This Row],[Columna]] &amp; "," &amp; NARRATIVA[[#This Row],[Charola]]</f>
        <v>29,2</v>
      </c>
      <c r="E383" s="5" t="str">
        <f t="shared" si="5"/>
        <v xml:space="preserve">382
</v>
      </c>
      <c r="F383" s="2" t="s">
        <v>220</v>
      </c>
      <c r="G383" s="4" t="s">
        <v>36326</v>
      </c>
      <c r="H383" s="4" t="s">
        <v>32817</v>
      </c>
      <c r="I383" s="4" t="s">
        <v>1223</v>
      </c>
      <c r="J383" s="5">
        <v>1995</v>
      </c>
      <c r="K383" s="4" t="s">
        <v>8651</v>
      </c>
      <c r="L383" s="30" t="s">
        <v>27272</v>
      </c>
      <c r="M383" s="156" t="s">
        <v>35027</v>
      </c>
      <c r="N383" s="5" t="s">
        <v>31418</v>
      </c>
      <c r="O383" s="3" t="s">
        <v>31275</v>
      </c>
      <c r="P383" s="4" t="s">
        <v>33022</v>
      </c>
    </row>
    <row r="384" spans="1:16" ht="30" x14ac:dyDescent="0.25">
      <c r="A384" s="199"/>
      <c r="B384" s="75">
        <v>29</v>
      </c>
      <c r="C384" s="75">
        <v>2</v>
      </c>
      <c r="D384" s="5" t="str">
        <f>NARRATIVA[[#This Row],[Columna]] &amp; "," &amp; NARRATIVA[[#This Row],[Charola]]</f>
        <v>29,2</v>
      </c>
      <c r="E384" s="5" t="str">
        <f t="shared" si="5"/>
        <v xml:space="preserve">383
</v>
      </c>
      <c r="F384" s="2" t="s">
        <v>27273</v>
      </c>
      <c r="G384" s="4" t="s">
        <v>36326</v>
      </c>
      <c r="H384" s="4" t="s">
        <v>32817</v>
      </c>
      <c r="I384" s="4" t="s">
        <v>221</v>
      </c>
      <c r="J384" s="5">
        <v>2010</v>
      </c>
      <c r="K384" s="4" t="s">
        <v>8652</v>
      </c>
      <c r="L384" s="30" t="s">
        <v>27274</v>
      </c>
      <c r="M384" s="156" t="s">
        <v>35537</v>
      </c>
      <c r="N384" s="5" t="s">
        <v>31418</v>
      </c>
      <c r="O384" s="3"/>
      <c r="P384" s="4" t="s">
        <v>33022</v>
      </c>
    </row>
    <row r="385" spans="1:16" ht="30" x14ac:dyDescent="0.25">
      <c r="A385" s="199"/>
      <c r="B385" s="75">
        <v>29</v>
      </c>
      <c r="C385" s="75">
        <v>2</v>
      </c>
      <c r="D385" s="5" t="str">
        <f>NARRATIVA[[#This Row],[Columna]] &amp; "," &amp; NARRATIVA[[#This Row],[Charola]]</f>
        <v>29,2</v>
      </c>
      <c r="E385" s="5" t="str">
        <f t="shared" si="5"/>
        <v xml:space="preserve">384
</v>
      </c>
      <c r="F385" s="2" t="s">
        <v>27275</v>
      </c>
      <c r="G385" s="4" t="s">
        <v>36326</v>
      </c>
      <c r="H385" s="4" t="s">
        <v>18422</v>
      </c>
      <c r="I385" s="4" t="s">
        <v>425</v>
      </c>
      <c r="J385" s="5">
        <v>2012</v>
      </c>
      <c r="K385" s="4" t="s">
        <v>8653</v>
      </c>
      <c r="L385" s="30" t="s">
        <v>27276</v>
      </c>
      <c r="M385" s="156" t="s">
        <v>35027</v>
      </c>
      <c r="N385" s="5" t="s">
        <v>31418</v>
      </c>
      <c r="O385" s="3"/>
      <c r="P385" s="4" t="s">
        <v>33022</v>
      </c>
    </row>
    <row r="386" spans="1:16" ht="30" x14ac:dyDescent="0.25">
      <c r="A386" s="199"/>
      <c r="B386" s="75">
        <v>29</v>
      </c>
      <c r="C386" s="75">
        <v>2</v>
      </c>
      <c r="D386" s="5" t="str">
        <f>NARRATIVA[[#This Row],[Columna]] &amp; "," &amp; NARRATIVA[[#This Row],[Charola]]</f>
        <v>29,2</v>
      </c>
      <c r="E386" s="5" t="str">
        <f t="shared" si="5"/>
        <v xml:space="preserve">385
</v>
      </c>
      <c r="F386" s="2" t="s">
        <v>27278</v>
      </c>
      <c r="G386" s="4" t="s">
        <v>36326</v>
      </c>
      <c r="H386" s="4" t="s">
        <v>18422</v>
      </c>
      <c r="I386" s="4" t="s">
        <v>20698</v>
      </c>
      <c r="J386" s="5">
        <v>1982</v>
      </c>
      <c r="K386" s="4" t="s">
        <v>8654</v>
      </c>
      <c r="L386" s="30" t="s">
        <v>27277</v>
      </c>
      <c r="M386" s="156" t="s">
        <v>35342</v>
      </c>
      <c r="N386" s="5" t="s">
        <v>31418</v>
      </c>
      <c r="O386" s="3"/>
      <c r="P386" s="4" t="s">
        <v>33022</v>
      </c>
    </row>
    <row r="387" spans="1:16" ht="30" x14ac:dyDescent="0.25">
      <c r="A387" s="199"/>
      <c r="B387" s="75">
        <v>29</v>
      </c>
      <c r="C387" s="75">
        <v>2</v>
      </c>
      <c r="D387" s="5" t="str">
        <f>NARRATIVA[[#This Row],[Columna]] &amp; "," &amp; NARRATIVA[[#This Row],[Charola]]</f>
        <v>29,2</v>
      </c>
      <c r="E387" s="5" t="str">
        <f t="shared" si="5"/>
        <v xml:space="preserve">386
</v>
      </c>
      <c r="F387" s="2" t="s">
        <v>31228</v>
      </c>
      <c r="G387" s="4" t="s">
        <v>36326</v>
      </c>
      <c r="H387" s="4" t="s">
        <v>32817</v>
      </c>
      <c r="I387" s="4" t="s">
        <v>223</v>
      </c>
      <c r="J387" s="5">
        <v>1987</v>
      </c>
      <c r="K387" s="4" t="s">
        <v>27279</v>
      </c>
      <c r="L387" s="30" t="s">
        <v>27280</v>
      </c>
      <c r="M387" s="156" t="s">
        <v>35502</v>
      </c>
      <c r="N387" s="5" t="s">
        <v>31418</v>
      </c>
      <c r="O387" s="3"/>
      <c r="P387" s="4" t="s">
        <v>33022</v>
      </c>
    </row>
    <row r="388" spans="1:16" ht="30" x14ac:dyDescent="0.25">
      <c r="A388" s="199"/>
      <c r="B388" s="75">
        <v>29</v>
      </c>
      <c r="C388" s="75">
        <v>2</v>
      </c>
      <c r="D388" s="5" t="str">
        <f>NARRATIVA[[#This Row],[Columna]] &amp; "," &amp; NARRATIVA[[#This Row],[Charola]]</f>
        <v>29,2</v>
      </c>
      <c r="E388" s="5" t="str">
        <f t="shared" ref="E388:E451" si="6">(ROW() - 1) &amp; CHAR(10)</f>
        <v xml:space="preserve">387
</v>
      </c>
      <c r="F388" s="2" t="s">
        <v>31229</v>
      </c>
      <c r="G388" s="4" t="s">
        <v>36326</v>
      </c>
      <c r="H388" s="4" t="s">
        <v>32817</v>
      </c>
      <c r="I388" s="4" t="s">
        <v>223</v>
      </c>
      <c r="J388" s="5">
        <v>1987</v>
      </c>
      <c r="K388" s="4" t="s">
        <v>27281</v>
      </c>
      <c r="L388" s="30" t="s">
        <v>27282</v>
      </c>
      <c r="M388" s="156" t="s">
        <v>35502</v>
      </c>
      <c r="N388" s="5" t="s">
        <v>31418</v>
      </c>
      <c r="O388" s="3"/>
      <c r="P388" s="4" t="s">
        <v>33022</v>
      </c>
    </row>
    <row r="389" spans="1:16" ht="30" x14ac:dyDescent="0.25">
      <c r="A389" s="199"/>
      <c r="B389" s="75">
        <v>29</v>
      </c>
      <c r="C389" s="75">
        <v>3</v>
      </c>
      <c r="D389" s="5" t="str">
        <f>NARRATIVA[[#This Row],[Columna]] &amp; "," &amp; NARRATIVA[[#This Row],[Charola]]</f>
        <v>29,3</v>
      </c>
      <c r="E389" s="5" t="str">
        <f t="shared" si="6"/>
        <v xml:space="preserve">388
</v>
      </c>
      <c r="F389" s="2" t="s">
        <v>27283</v>
      </c>
      <c r="G389" s="4" t="s">
        <v>36326</v>
      </c>
      <c r="H389" s="4" t="s">
        <v>18422</v>
      </c>
      <c r="I389" s="4" t="s">
        <v>27284</v>
      </c>
      <c r="J389" s="5">
        <v>2002</v>
      </c>
      <c r="K389" s="4" t="s">
        <v>8655</v>
      </c>
      <c r="L389" s="30" t="s">
        <v>27285</v>
      </c>
      <c r="M389" s="156" t="s">
        <v>35538</v>
      </c>
      <c r="N389" s="5" t="s">
        <v>31418</v>
      </c>
      <c r="O389" s="3"/>
      <c r="P389" s="4" t="s">
        <v>33022</v>
      </c>
    </row>
    <row r="390" spans="1:16" ht="30" x14ac:dyDescent="0.25">
      <c r="A390" s="199"/>
      <c r="B390" s="75">
        <v>29</v>
      </c>
      <c r="C390" s="75">
        <v>3</v>
      </c>
      <c r="D390" s="5" t="str">
        <f>NARRATIVA[[#This Row],[Columna]] &amp; "," &amp; NARRATIVA[[#This Row],[Charola]]</f>
        <v>29,3</v>
      </c>
      <c r="E390" s="5" t="str">
        <f t="shared" si="6"/>
        <v xml:space="preserve">389
</v>
      </c>
      <c r="F390" s="2" t="s">
        <v>22606</v>
      </c>
      <c r="G390" s="4" t="s">
        <v>36326</v>
      </c>
      <c r="H390" s="4" t="s">
        <v>32817</v>
      </c>
      <c r="I390" s="4" t="s">
        <v>22607</v>
      </c>
      <c r="J390" s="5">
        <v>2014</v>
      </c>
      <c r="K390" s="4" t="s">
        <v>22608</v>
      </c>
      <c r="L390" s="30" t="s">
        <v>27286</v>
      </c>
      <c r="M390" s="156" t="s">
        <v>35027</v>
      </c>
      <c r="N390" s="5" t="s">
        <v>31418</v>
      </c>
      <c r="O390" s="3"/>
      <c r="P390" s="4" t="s">
        <v>33022</v>
      </c>
    </row>
    <row r="391" spans="1:16" ht="30" x14ac:dyDescent="0.25">
      <c r="A391" s="199"/>
      <c r="B391" s="75">
        <v>29</v>
      </c>
      <c r="C391" s="75">
        <v>3</v>
      </c>
      <c r="D391" s="5" t="str">
        <f>NARRATIVA[[#This Row],[Columna]] &amp; "," &amp; NARRATIVA[[#This Row],[Charola]]</f>
        <v>29,3</v>
      </c>
      <c r="E391" s="5" t="str">
        <f t="shared" si="6"/>
        <v xml:space="preserve">390
</v>
      </c>
      <c r="F391" s="2" t="s">
        <v>27287</v>
      </c>
      <c r="G391" s="4" t="s">
        <v>36326</v>
      </c>
      <c r="H391" s="4" t="s">
        <v>32817</v>
      </c>
      <c r="I391" s="4" t="s">
        <v>8099</v>
      </c>
      <c r="J391" s="5">
        <v>1997</v>
      </c>
      <c r="K391" s="4" t="s">
        <v>8656</v>
      </c>
      <c r="L391" s="30" t="s">
        <v>27288</v>
      </c>
      <c r="M391" s="156" t="s">
        <v>35027</v>
      </c>
      <c r="N391" s="5" t="s">
        <v>31418</v>
      </c>
      <c r="O391" s="3"/>
      <c r="P391" s="4" t="s">
        <v>33022</v>
      </c>
    </row>
    <row r="392" spans="1:16" ht="30" x14ac:dyDescent="0.25">
      <c r="A392" s="199"/>
      <c r="B392" s="75">
        <v>29</v>
      </c>
      <c r="C392" s="75">
        <v>3</v>
      </c>
      <c r="D392" s="5" t="str">
        <f>NARRATIVA[[#This Row],[Columna]] &amp; "," &amp; NARRATIVA[[#This Row],[Charola]]</f>
        <v>29,3</v>
      </c>
      <c r="E392" s="5" t="str">
        <f t="shared" si="6"/>
        <v xml:space="preserve">391
</v>
      </c>
      <c r="F392" s="2" t="s">
        <v>224</v>
      </c>
      <c r="G392" s="4" t="s">
        <v>36326</v>
      </c>
      <c r="H392" s="4" t="s">
        <v>32817</v>
      </c>
      <c r="I392" s="4" t="s">
        <v>8099</v>
      </c>
      <c r="J392" s="5">
        <v>1998</v>
      </c>
      <c r="K392" s="4" t="s">
        <v>8657</v>
      </c>
      <c r="L392" s="30" t="s">
        <v>27289</v>
      </c>
      <c r="M392" s="156" t="s">
        <v>35027</v>
      </c>
      <c r="N392" s="5" t="s">
        <v>31418</v>
      </c>
      <c r="O392" s="3"/>
      <c r="P392" s="4" t="s">
        <v>33022</v>
      </c>
    </row>
    <row r="393" spans="1:16" ht="30" x14ac:dyDescent="0.25">
      <c r="A393" s="199"/>
      <c r="B393" s="75">
        <v>29</v>
      </c>
      <c r="C393" s="75">
        <v>3</v>
      </c>
      <c r="D393" s="5" t="str">
        <f>NARRATIVA[[#This Row],[Columna]] &amp; "," &amp; NARRATIVA[[#This Row],[Charola]]</f>
        <v>29,3</v>
      </c>
      <c r="E393" s="5" t="str">
        <f t="shared" si="6"/>
        <v xml:space="preserve">392
</v>
      </c>
      <c r="F393" s="2" t="s">
        <v>27290</v>
      </c>
      <c r="G393" s="4" t="s">
        <v>36326</v>
      </c>
      <c r="H393" s="4" t="s">
        <v>32817</v>
      </c>
      <c r="I393" s="4" t="s">
        <v>34683</v>
      </c>
      <c r="J393" s="5">
        <v>1996</v>
      </c>
      <c r="K393" s="4" t="s">
        <v>8658</v>
      </c>
      <c r="L393" s="30" t="s">
        <v>27291</v>
      </c>
      <c r="M393" s="156" t="s">
        <v>35027</v>
      </c>
      <c r="N393" s="5" t="s">
        <v>31418</v>
      </c>
      <c r="O393" s="3"/>
      <c r="P393" s="4" t="s">
        <v>33022</v>
      </c>
    </row>
    <row r="394" spans="1:16" ht="30" x14ac:dyDescent="0.25">
      <c r="A394" s="199"/>
      <c r="B394" s="75">
        <v>29</v>
      </c>
      <c r="C394" s="75">
        <v>3</v>
      </c>
      <c r="D394" s="5" t="str">
        <f>NARRATIVA[[#This Row],[Columna]] &amp; "," &amp; NARRATIVA[[#This Row],[Charola]]</f>
        <v>29,3</v>
      </c>
      <c r="E394" s="5" t="str">
        <f t="shared" si="6"/>
        <v xml:space="preserve">393
</v>
      </c>
      <c r="F394" s="2" t="s">
        <v>11959</v>
      </c>
      <c r="G394" s="4" t="s">
        <v>11960</v>
      </c>
      <c r="H394" s="4" t="s">
        <v>18422</v>
      </c>
      <c r="I394" s="4" t="s">
        <v>31230</v>
      </c>
      <c r="J394" s="5">
        <v>2010</v>
      </c>
      <c r="K394" s="4" t="s">
        <v>11961</v>
      </c>
      <c r="L394" s="30" t="s">
        <v>27292</v>
      </c>
      <c r="M394" s="156" t="s">
        <v>35539</v>
      </c>
      <c r="N394" s="5" t="s">
        <v>31418</v>
      </c>
      <c r="O394" s="3"/>
      <c r="P394" s="4" t="s">
        <v>33022</v>
      </c>
    </row>
    <row r="395" spans="1:16" ht="30" x14ac:dyDescent="0.25">
      <c r="A395" s="199"/>
      <c r="B395" s="75">
        <v>29</v>
      </c>
      <c r="C395" s="75">
        <v>3</v>
      </c>
      <c r="D395" s="5" t="str">
        <f>NARRATIVA[[#This Row],[Columna]] &amp; "," &amp; NARRATIVA[[#This Row],[Charola]]</f>
        <v>29,3</v>
      </c>
      <c r="E395" s="5" t="str">
        <f t="shared" si="6"/>
        <v xml:space="preserve">394
</v>
      </c>
      <c r="F395" s="2" t="s">
        <v>225</v>
      </c>
      <c r="G395" s="4" t="s">
        <v>36326</v>
      </c>
      <c r="H395" s="4" t="s">
        <v>18422</v>
      </c>
      <c r="I395" s="4" t="s">
        <v>34678</v>
      </c>
      <c r="J395" s="5">
        <v>2003</v>
      </c>
      <c r="K395" s="4" t="s">
        <v>8659</v>
      </c>
      <c r="L395" s="30" t="s">
        <v>27293</v>
      </c>
      <c r="M395" s="156" t="s">
        <v>35027</v>
      </c>
      <c r="N395" s="5" t="s">
        <v>31418</v>
      </c>
      <c r="O395" s="3"/>
      <c r="P395" s="4" t="s">
        <v>33022</v>
      </c>
    </row>
    <row r="396" spans="1:16" ht="30" x14ac:dyDescent="0.25">
      <c r="A396" s="199"/>
      <c r="B396" s="75">
        <v>29</v>
      </c>
      <c r="C396" s="75">
        <v>3</v>
      </c>
      <c r="D396" s="5" t="str">
        <f>NARRATIVA[[#This Row],[Columna]] &amp; "," &amp; NARRATIVA[[#This Row],[Charola]]</f>
        <v>29,3</v>
      </c>
      <c r="E396" s="5" t="str">
        <f t="shared" si="6"/>
        <v xml:space="preserve">395
</v>
      </c>
      <c r="F396" s="2" t="s">
        <v>27294</v>
      </c>
      <c r="G396" s="4" t="s">
        <v>36326</v>
      </c>
      <c r="H396" s="4" t="s">
        <v>32817</v>
      </c>
      <c r="I396" s="4" t="s">
        <v>34695</v>
      </c>
      <c r="J396" s="5">
        <v>2004</v>
      </c>
      <c r="K396" s="4" t="s">
        <v>8660</v>
      </c>
      <c r="L396" s="30" t="s">
        <v>27295</v>
      </c>
      <c r="M396" s="156" t="s">
        <v>35027</v>
      </c>
      <c r="N396" s="5" t="s">
        <v>31418</v>
      </c>
      <c r="O396" s="3" t="s">
        <v>34533</v>
      </c>
      <c r="P396" s="4" t="s">
        <v>33022</v>
      </c>
    </row>
    <row r="397" spans="1:16" ht="30" x14ac:dyDescent="0.25">
      <c r="A397" s="199"/>
      <c r="B397" s="75">
        <v>29</v>
      </c>
      <c r="C397" s="75">
        <v>3</v>
      </c>
      <c r="D397" s="5" t="str">
        <f>NARRATIVA[[#This Row],[Columna]] &amp; "," &amp; NARRATIVA[[#This Row],[Charola]]</f>
        <v>29,3</v>
      </c>
      <c r="E397" s="5" t="str">
        <f t="shared" si="6"/>
        <v xml:space="preserve">396
</v>
      </c>
      <c r="F397" s="2" t="s">
        <v>31231</v>
      </c>
      <c r="G397" s="4" t="s">
        <v>226</v>
      </c>
      <c r="H397" s="4" t="s">
        <v>32817</v>
      </c>
      <c r="I397" s="4" t="s">
        <v>27296</v>
      </c>
      <c r="J397" s="5">
        <v>1958</v>
      </c>
      <c r="K397" s="4" t="s">
        <v>31234</v>
      </c>
      <c r="L397" s="30" t="s">
        <v>27297</v>
      </c>
      <c r="M397" s="156" t="s">
        <v>35035</v>
      </c>
      <c r="N397" s="5" t="s">
        <v>31418</v>
      </c>
      <c r="O397" s="3" t="s">
        <v>31276</v>
      </c>
      <c r="P397" s="4" t="s">
        <v>33022</v>
      </c>
    </row>
    <row r="398" spans="1:16" ht="30" x14ac:dyDescent="0.25">
      <c r="A398" s="199"/>
      <c r="B398" s="75">
        <v>29</v>
      </c>
      <c r="C398" s="75">
        <v>3</v>
      </c>
      <c r="D398" s="5" t="str">
        <f>NARRATIVA[[#This Row],[Columna]] &amp; "," &amp; NARRATIVA[[#This Row],[Charola]]</f>
        <v>29,3</v>
      </c>
      <c r="E398" s="5" t="str">
        <f t="shared" si="6"/>
        <v xml:space="preserve">397
</v>
      </c>
      <c r="F398" s="2" t="s">
        <v>31232</v>
      </c>
      <c r="G398" s="4" t="s">
        <v>226</v>
      </c>
      <c r="H398" s="4" t="s">
        <v>32817</v>
      </c>
      <c r="I398" s="4" t="s">
        <v>27296</v>
      </c>
      <c r="J398" s="5">
        <v>1958</v>
      </c>
      <c r="K398" s="4" t="s">
        <v>31233</v>
      </c>
      <c r="L398" s="30" t="s">
        <v>27298</v>
      </c>
      <c r="M398" s="156" t="s">
        <v>35035</v>
      </c>
      <c r="N398" s="5" t="s">
        <v>31418</v>
      </c>
      <c r="O398" s="3"/>
      <c r="P398" s="4" t="s">
        <v>33022</v>
      </c>
    </row>
    <row r="399" spans="1:16" ht="45" x14ac:dyDescent="0.25">
      <c r="A399" s="199"/>
      <c r="B399" s="75">
        <v>29</v>
      </c>
      <c r="C399" s="75">
        <v>3</v>
      </c>
      <c r="D399" s="5" t="str">
        <f>NARRATIVA[[#This Row],[Columna]] &amp; "," &amp; NARRATIVA[[#This Row],[Charola]]</f>
        <v>29,3</v>
      </c>
      <c r="E399" s="5" t="str">
        <f t="shared" si="6"/>
        <v xml:space="preserve">398
</v>
      </c>
      <c r="F399" s="2" t="s">
        <v>27299</v>
      </c>
      <c r="G399" s="4" t="s">
        <v>228</v>
      </c>
      <c r="H399" s="4" t="s">
        <v>18422</v>
      </c>
      <c r="I399" s="4" t="s">
        <v>18348</v>
      </c>
      <c r="J399" s="5">
        <v>1993</v>
      </c>
      <c r="K399" s="4" t="s">
        <v>8661</v>
      </c>
      <c r="L399" s="30" t="s">
        <v>27300</v>
      </c>
      <c r="M399" s="156" t="s">
        <v>18348</v>
      </c>
      <c r="N399" s="5" t="s">
        <v>31418</v>
      </c>
      <c r="O399" s="3"/>
      <c r="P399" s="4" t="s">
        <v>33022</v>
      </c>
    </row>
    <row r="400" spans="1:16" ht="30" x14ac:dyDescent="0.25">
      <c r="A400" s="199"/>
      <c r="B400" s="75">
        <v>29</v>
      </c>
      <c r="C400" s="75">
        <v>3</v>
      </c>
      <c r="D400" s="5" t="str">
        <f>NARRATIVA[[#This Row],[Columna]] &amp; "," &amp; NARRATIVA[[#This Row],[Charola]]</f>
        <v>29,3</v>
      </c>
      <c r="E400" s="5" t="str">
        <f t="shared" si="6"/>
        <v xml:space="preserve">399
</v>
      </c>
      <c r="F400" s="2" t="s">
        <v>27301</v>
      </c>
      <c r="G400" s="4" t="s">
        <v>36326</v>
      </c>
      <c r="H400" s="4" t="s">
        <v>18422</v>
      </c>
      <c r="I400" s="4" t="s">
        <v>229</v>
      </c>
      <c r="J400" s="5">
        <v>1979</v>
      </c>
      <c r="K400" s="4" t="s">
        <v>8662</v>
      </c>
      <c r="L400" s="30" t="s">
        <v>27302</v>
      </c>
      <c r="M400" s="156" t="s">
        <v>35027</v>
      </c>
      <c r="N400" s="5" t="s">
        <v>31418</v>
      </c>
      <c r="O400" s="3"/>
      <c r="P400" s="4" t="s">
        <v>33022</v>
      </c>
    </row>
    <row r="401" spans="1:16" ht="30" x14ac:dyDescent="0.25">
      <c r="A401" s="199"/>
      <c r="B401" s="75">
        <v>29</v>
      </c>
      <c r="C401" s="75">
        <v>3</v>
      </c>
      <c r="D401" s="5" t="str">
        <f>NARRATIVA[[#This Row],[Columna]] &amp; "," &amp; NARRATIVA[[#This Row],[Charola]]</f>
        <v>29,3</v>
      </c>
      <c r="E401" s="5" t="str">
        <f t="shared" si="6"/>
        <v xml:space="preserve">400
</v>
      </c>
      <c r="F401" s="2" t="s">
        <v>230</v>
      </c>
      <c r="G401" s="4" t="s">
        <v>30933</v>
      </c>
      <c r="H401" s="4" t="s">
        <v>18422</v>
      </c>
      <c r="I401" s="4" t="s">
        <v>18348</v>
      </c>
      <c r="J401" s="5">
        <v>1999</v>
      </c>
      <c r="K401" s="4" t="s">
        <v>8663</v>
      </c>
      <c r="L401" s="30" t="s">
        <v>27303</v>
      </c>
      <c r="M401" s="156" t="s">
        <v>35027</v>
      </c>
      <c r="N401" s="5" t="s">
        <v>31418</v>
      </c>
      <c r="O401" s="3"/>
      <c r="P401" s="4" t="s">
        <v>33022</v>
      </c>
    </row>
    <row r="402" spans="1:16" ht="30" x14ac:dyDescent="0.25">
      <c r="A402" s="199"/>
      <c r="B402" s="75">
        <v>29</v>
      </c>
      <c r="C402" s="75">
        <v>3</v>
      </c>
      <c r="D402" s="5" t="str">
        <f>NARRATIVA[[#This Row],[Columna]] &amp; "," &amp; NARRATIVA[[#This Row],[Charola]]</f>
        <v>29,3</v>
      </c>
      <c r="E402" s="5" t="str">
        <f t="shared" si="6"/>
        <v xml:space="preserve">401
</v>
      </c>
      <c r="F402" s="2" t="s">
        <v>27304</v>
      </c>
      <c r="G402" s="4" t="s">
        <v>36326</v>
      </c>
      <c r="H402" s="4" t="s">
        <v>32817</v>
      </c>
      <c r="I402" s="4" t="s">
        <v>238</v>
      </c>
      <c r="J402" s="5">
        <v>1974</v>
      </c>
      <c r="K402" s="4" t="s">
        <v>33947</v>
      </c>
      <c r="L402" s="30" t="s">
        <v>27305</v>
      </c>
      <c r="M402" s="156" t="s">
        <v>35027</v>
      </c>
      <c r="N402" s="5" t="s">
        <v>31418</v>
      </c>
      <c r="O402" s="3" t="s">
        <v>31275</v>
      </c>
      <c r="P402" s="4" t="s">
        <v>33022</v>
      </c>
    </row>
    <row r="403" spans="1:16" ht="30" x14ac:dyDescent="0.25">
      <c r="A403" s="199"/>
      <c r="B403" s="75">
        <v>29</v>
      </c>
      <c r="C403" s="75">
        <v>3</v>
      </c>
      <c r="D403" s="5" t="str">
        <f>NARRATIVA[[#This Row],[Columna]] &amp; "," &amp; NARRATIVA[[#This Row],[Charola]]</f>
        <v>29,3</v>
      </c>
      <c r="E403" s="5" t="str">
        <f t="shared" si="6"/>
        <v xml:space="preserve">402
</v>
      </c>
      <c r="F403" s="2" t="s">
        <v>27307</v>
      </c>
      <c r="G403" s="4" t="s">
        <v>36326</v>
      </c>
      <c r="H403" s="4" t="s">
        <v>35386</v>
      </c>
      <c r="I403" s="4" t="s">
        <v>34633</v>
      </c>
      <c r="J403" s="5">
        <v>1971</v>
      </c>
      <c r="K403" s="4" t="s">
        <v>27306</v>
      </c>
      <c r="L403" s="30" t="s">
        <v>27308</v>
      </c>
      <c r="M403" s="156" t="s">
        <v>35931</v>
      </c>
      <c r="N403" s="5" t="s">
        <v>31433</v>
      </c>
      <c r="O403" s="3"/>
      <c r="P403" s="4" t="s">
        <v>33022</v>
      </c>
    </row>
    <row r="404" spans="1:16" ht="45" x14ac:dyDescent="0.25">
      <c r="A404" s="199"/>
      <c r="B404" s="75">
        <v>29</v>
      </c>
      <c r="C404" s="75">
        <v>3</v>
      </c>
      <c r="D404" s="5" t="str">
        <f>NARRATIVA[[#This Row],[Columna]] &amp; "," &amp; NARRATIVA[[#This Row],[Charola]]</f>
        <v>29,3</v>
      </c>
      <c r="E404" s="5" t="str">
        <f t="shared" si="6"/>
        <v xml:space="preserve">403
</v>
      </c>
      <c r="F404" s="2" t="s">
        <v>27309</v>
      </c>
      <c r="G404" s="4" t="s">
        <v>36326</v>
      </c>
      <c r="H404" s="4" t="s">
        <v>32817</v>
      </c>
      <c r="I404" s="4" t="s">
        <v>231</v>
      </c>
      <c r="J404" s="5">
        <v>1981</v>
      </c>
      <c r="K404" s="4" t="s">
        <v>8664</v>
      </c>
      <c r="L404" s="30" t="s">
        <v>27310</v>
      </c>
      <c r="M404" s="156" t="s">
        <v>35027</v>
      </c>
      <c r="N404" s="5" t="s">
        <v>33012</v>
      </c>
      <c r="O404" s="3"/>
      <c r="P404" s="4" t="s">
        <v>33022</v>
      </c>
    </row>
    <row r="405" spans="1:16" ht="30" x14ac:dyDescent="0.25">
      <c r="A405" s="199"/>
      <c r="B405" s="75">
        <v>29</v>
      </c>
      <c r="C405" s="75">
        <v>3</v>
      </c>
      <c r="D405" s="5" t="str">
        <f>NARRATIVA[[#This Row],[Columna]] &amp; "," &amp; NARRATIVA[[#This Row],[Charola]]</f>
        <v>29,3</v>
      </c>
      <c r="E405" s="5" t="str">
        <f t="shared" si="6"/>
        <v xml:space="preserve">404
</v>
      </c>
      <c r="F405" s="2" t="s">
        <v>27311</v>
      </c>
      <c r="G405" s="4" t="s">
        <v>36326</v>
      </c>
      <c r="H405" s="4" t="s">
        <v>18422</v>
      </c>
      <c r="I405" s="4" t="s">
        <v>34634</v>
      </c>
      <c r="J405" s="5">
        <v>2009</v>
      </c>
      <c r="K405" s="4" t="s">
        <v>8665</v>
      </c>
      <c r="L405" s="30" t="s">
        <v>27312</v>
      </c>
      <c r="M405" s="156" t="s">
        <v>35544</v>
      </c>
      <c r="N405" s="5" t="s">
        <v>31418</v>
      </c>
      <c r="O405" s="3"/>
      <c r="P405" s="4" t="s">
        <v>33022</v>
      </c>
    </row>
    <row r="406" spans="1:16" ht="30" x14ac:dyDescent="0.25">
      <c r="A406" s="199"/>
      <c r="B406" s="75">
        <v>29</v>
      </c>
      <c r="C406" s="75">
        <v>3</v>
      </c>
      <c r="D406" s="5" t="str">
        <f>NARRATIVA[[#This Row],[Columna]] &amp; "," &amp; NARRATIVA[[#This Row],[Charola]]</f>
        <v>29,3</v>
      </c>
      <c r="E406" s="5" t="str">
        <f t="shared" si="6"/>
        <v xml:space="preserve">405
</v>
      </c>
      <c r="F406" s="2" t="s">
        <v>27313</v>
      </c>
      <c r="G406" s="4" t="s">
        <v>36326</v>
      </c>
      <c r="H406" s="4" t="s">
        <v>18422</v>
      </c>
      <c r="I406" s="4" t="s">
        <v>183</v>
      </c>
      <c r="J406" s="5">
        <v>2001</v>
      </c>
      <c r="K406" s="4" t="s">
        <v>8666</v>
      </c>
      <c r="L406" s="30" t="s">
        <v>27314</v>
      </c>
      <c r="M406" s="156" t="s">
        <v>35027</v>
      </c>
      <c r="N406" s="5" t="s">
        <v>31418</v>
      </c>
      <c r="O406" s="3"/>
      <c r="P406" s="4" t="s">
        <v>33022</v>
      </c>
    </row>
    <row r="407" spans="1:16" ht="30" x14ac:dyDescent="0.25">
      <c r="A407" s="199"/>
      <c r="B407" s="75">
        <v>29</v>
      </c>
      <c r="C407" s="75">
        <v>3</v>
      </c>
      <c r="D407" s="5" t="str">
        <f>NARRATIVA[[#This Row],[Columna]] &amp; "," &amp; NARRATIVA[[#This Row],[Charola]]</f>
        <v>29,3</v>
      </c>
      <c r="E407" s="5" t="str">
        <f t="shared" si="6"/>
        <v xml:space="preserve">406
</v>
      </c>
      <c r="F407" s="2" t="s">
        <v>31235</v>
      </c>
      <c r="G407" s="4" t="s">
        <v>36326</v>
      </c>
      <c r="H407" s="4" t="s">
        <v>18422</v>
      </c>
      <c r="I407" s="4" t="s">
        <v>18348</v>
      </c>
      <c r="J407" s="5">
        <v>2012</v>
      </c>
      <c r="K407" s="4" t="s">
        <v>8667</v>
      </c>
      <c r="L407" s="30" t="s">
        <v>27316</v>
      </c>
      <c r="M407" s="156" t="s">
        <v>35027</v>
      </c>
      <c r="N407" s="5" t="s">
        <v>31418</v>
      </c>
      <c r="O407" s="3"/>
      <c r="P407" s="4" t="s">
        <v>33022</v>
      </c>
    </row>
    <row r="408" spans="1:16" ht="30" x14ac:dyDescent="0.25">
      <c r="A408" s="199"/>
      <c r="B408" s="75">
        <v>29</v>
      </c>
      <c r="C408" s="75">
        <v>3</v>
      </c>
      <c r="D408" s="5" t="str">
        <f>NARRATIVA[[#This Row],[Columna]] &amp; "," &amp; NARRATIVA[[#This Row],[Charola]]</f>
        <v>29,3</v>
      </c>
      <c r="E408" s="5" t="str">
        <f t="shared" si="6"/>
        <v xml:space="preserve">407
</v>
      </c>
      <c r="F408" s="2" t="s">
        <v>232</v>
      </c>
      <c r="G408" s="4" t="s">
        <v>36326</v>
      </c>
      <c r="H408" s="4" t="s">
        <v>35106</v>
      </c>
      <c r="I408" s="4" t="s">
        <v>20737</v>
      </c>
      <c r="J408" s="5">
        <v>2009</v>
      </c>
      <c r="K408" s="4" t="s">
        <v>8668</v>
      </c>
      <c r="L408" s="30" t="s">
        <v>27317</v>
      </c>
      <c r="M408" s="156" t="s">
        <v>35027</v>
      </c>
      <c r="N408" s="5" t="s">
        <v>31418</v>
      </c>
      <c r="O408" s="3"/>
      <c r="P408" s="4" t="s">
        <v>33022</v>
      </c>
    </row>
    <row r="409" spans="1:16" ht="90" x14ac:dyDescent="0.25">
      <c r="A409" s="199"/>
      <c r="B409" s="75">
        <v>29</v>
      </c>
      <c r="C409" s="75">
        <v>3</v>
      </c>
      <c r="D409" s="5" t="str">
        <f>NARRATIVA[[#This Row],[Columna]] &amp; "," &amp; NARRATIVA[[#This Row],[Charola]]</f>
        <v>29,3</v>
      </c>
      <c r="E409" s="5" t="str">
        <f t="shared" si="6"/>
        <v xml:space="preserve">408
</v>
      </c>
      <c r="F409" s="2" t="s">
        <v>30881</v>
      </c>
      <c r="G409" s="4" t="s">
        <v>36326</v>
      </c>
      <c r="H409" s="4" t="s">
        <v>32817</v>
      </c>
      <c r="I409" s="4" t="s">
        <v>13978</v>
      </c>
      <c r="J409" s="5">
        <v>1995</v>
      </c>
      <c r="K409" s="4" t="s">
        <v>8669</v>
      </c>
      <c r="L409" s="30" t="s">
        <v>27318</v>
      </c>
      <c r="M409" s="156" t="s">
        <v>32935</v>
      </c>
      <c r="N409" s="5" t="s">
        <v>31418</v>
      </c>
      <c r="O409" s="3"/>
      <c r="P409" s="4" t="s">
        <v>33022</v>
      </c>
    </row>
    <row r="410" spans="1:16" ht="105" x14ac:dyDescent="0.25">
      <c r="A410" s="199"/>
      <c r="B410" s="75">
        <v>29</v>
      </c>
      <c r="C410" s="75">
        <v>3</v>
      </c>
      <c r="D410" s="5" t="str">
        <f>NARRATIVA[[#This Row],[Columna]] &amp; "," &amp; NARRATIVA[[#This Row],[Charola]]</f>
        <v>29,3</v>
      </c>
      <c r="E410" s="5" t="str">
        <f t="shared" si="6"/>
        <v xml:space="preserve">409
</v>
      </c>
      <c r="F410" s="2" t="s">
        <v>30882</v>
      </c>
      <c r="G410" s="4" t="s">
        <v>36326</v>
      </c>
      <c r="H410" s="4" t="s">
        <v>32817</v>
      </c>
      <c r="I410" s="4" t="s">
        <v>13978</v>
      </c>
      <c r="J410" s="5">
        <v>1995</v>
      </c>
      <c r="K410" s="4" t="s">
        <v>233</v>
      </c>
      <c r="L410" s="30" t="s">
        <v>27319</v>
      </c>
      <c r="M410" s="156" t="s">
        <v>32935</v>
      </c>
      <c r="N410" s="5" t="s">
        <v>31418</v>
      </c>
      <c r="O410" s="2"/>
      <c r="P410" s="4" t="s">
        <v>33022</v>
      </c>
    </row>
    <row r="411" spans="1:16" ht="30" x14ac:dyDescent="0.25">
      <c r="A411" s="199"/>
      <c r="B411" s="75">
        <v>29</v>
      </c>
      <c r="C411" s="75">
        <v>3</v>
      </c>
      <c r="D411" s="5" t="str">
        <f>NARRATIVA[[#This Row],[Columna]] &amp; "," &amp; NARRATIVA[[#This Row],[Charola]]</f>
        <v>29,3</v>
      </c>
      <c r="E411" s="5" t="str">
        <f t="shared" si="6"/>
        <v xml:space="preserve">410
</v>
      </c>
      <c r="F411" s="2" t="s">
        <v>34750</v>
      </c>
      <c r="G411" s="4" t="s">
        <v>36326</v>
      </c>
      <c r="H411" s="4" t="s">
        <v>18422</v>
      </c>
      <c r="I411" s="4" t="s">
        <v>34751</v>
      </c>
      <c r="J411" s="5">
        <v>2011</v>
      </c>
      <c r="K411" s="4" t="s">
        <v>34749</v>
      </c>
      <c r="L411" s="30" t="s">
        <v>34752</v>
      </c>
      <c r="M411" s="156" t="s">
        <v>35111</v>
      </c>
      <c r="N411" s="5" t="s">
        <v>31418</v>
      </c>
      <c r="O411" s="2"/>
      <c r="P411" s="4" t="s">
        <v>33022</v>
      </c>
    </row>
    <row r="412" spans="1:16" ht="30" x14ac:dyDescent="0.25">
      <c r="A412" s="199"/>
      <c r="B412" s="75">
        <v>29</v>
      </c>
      <c r="C412" s="75">
        <v>3</v>
      </c>
      <c r="D412" s="5" t="str">
        <f>NARRATIVA[[#This Row],[Columna]] &amp; "," &amp; NARRATIVA[[#This Row],[Charola]]</f>
        <v>29,3</v>
      </c>
      <c r="E412" s="5" t="str">
        <f t="shared" si="6"/>
        <v xml:space="preserve">411
</v>
      </c>
      <c r="F412" s="2" t="s">
        <v>27320</v>
      </c>
      <c r="G412" s="4" t="s">
        <v>36326</v>
      </c>
      <c r="H412" s="4" t="s">
        <v>35106</v>
      </c>
      <c r="I412" s="4" t="s">
        <v>234</v>
      </c>
      <c r="J412" s="5">
        <v>1977</v>
      </c>
      <c r="K412" s="4" t="s">
        <v>33948</v>
      </c>
      <c r="L412" s="30" t="s">
        <v>27321</v>
      </c>
      <c r="M412" s="156" t="s">
        <v>35342</v>
      </c>
      <c r="N412" s="5" t="s">
        <v>31418</v>
      </c>
      <c r="O412" s="3"/>
      <c r="P412" s="4" t="s">
        <v>33022</v>
      </c>
    </row>
    <row r="413" spans="1:16" ht="30" x14ac:dyDescent="0.25">
      <c r="A413" s="199"/>
      <c r="B413" s="75">
        <v>29</v>
      </c>
      <c r="C413" s="75">
        <v>3</v>
      </c>
      <c r="D413" s="5" t="str">
        <f>NARRATIVA[[#This Row],[Columna]] &amp; "," &amp; NARRATIVA[[#This Row],[Charola]]</f>
        <v>29,3</v>
      </c>
      <c r="E413" s="5" t="str">
        <f t="shared" si="6"/>
        <v xml:space="preserve">412
</v>
      </c>
      <c r="F413" s="14" t="s">
        <v>36028</v>
      </c>
      <c r="G413" s="17" t="s">
        <v>36326</v>
      </c>
      <c r="H413" s="17" t="s">
        <v>18422</v>
      </c>
      <c r="I413" s="17" t="s">
        <v>34630</v>
      </c>
      <c r="J413" s="22">
        <v>1977</v>
      </c>
      <c r="K413" s="17" t="s">
        <v>8670</v>
      </c>
      <c r="L413" s="46" t="s">
        <v>27322</v>
      </c>
      <c r="M413" s="157" t="s">
        <v>35027</v>
      </c>
      <c r="N413" s="22" t="s">
        <v>31418</v>
      </c>
      <c r="O413" s="14" t="s">
        <v>35547</v>
      </c>
      <c r="P413" s="17" t="s">
        <v>33022</v>
      </c>
    </row>
    <row r="414" spans="1:16" ht="30" x14ac:dyDescent="0.25">
      <c r="A414" s="199"/>
      <c r="B414" s="75">
        <v>29</v>
      </c>
      <c r="C414" s="75">
        <v>3</v>
      </c>
      <c r="D414" s="5" t="str">
        <f>NARRATIVA[[#This Row],[Columna]] &amp; "," &amp; NARRATIVA[[#This Row],[Charola]]</f>
        <v>29,3</v>
      </c>
      <c r="E414" s="5" t="str">
        <f t="shared" si="6"/>
        <v xml:space="preserve">413
</v>
      </c>
      <c r="F414" s="2" t="s">
        <v>31236</v>
      </c>
      <c r="G414" s="4" t="s">
        <v>27323</v>
      </c>
      <c r="H414" s="4" t="s">
        <v>18422</v>
      </c>
      <c r="I414" s="4" t="s">
        <v>235</v>
      </c>
      <c r="J414" s="5">
        <v>2003</v>
      </c>
      <c r="K414" s="4" t="s">
        <v>8671</v>
      </c>
      <c r="L414" s="30" t="s">
        <v>27324</v>
      </c>
      <c r="M414" s="156" t="s">
        <v>235</v>
      </c>
      <c r="N414" s="5" t="s">
        <v>31418</v>
      </c>
      <c r="O414" s="3"/>
      <c r="P414" s="4" t="s">
        <v>33022</v>
      </c>
    </row>
    <row r="415" spans="1:16" ht="45" x14ac:dyDescent="0.25">
      <c r="A415" s="199"/>
      <c r="B415" s="75">
        <v>29</v>
      </c>
      <c r="C415" s="75">
        <v>3</v>
      </c>
      <c r="D415" s="15" t="str">
        <f>NARRATIVA[[#This Row],[Columna]] &amp; "," &amp; NARRATIVA[[#This Row],[Charola]]</f>
        <v>29,3</v>
      </c>
      <c r="E415" s="5" t="str">
        <f t="shared" si="6"/>
        <v xml:space="preserve">414
</v>
      </c>
      <c r="F415" s="8" t="s">
        <v>30285</v>
      </c>
      <c r="G415" s="9" t="s">
        <v>36326</v>
      </c>
      <c r="H415" s="9" t="s">
        <v>18422</v>
      </c>
      <c r="I415" s="9" t="s">
        <v>20698</v>
      </c>
      <c r="J415" s="15">
        <v>1971</v>
      </c>
      <c r="K415" s="9" t="s">
        <v>30286</v>
      </c>
      <c r="L415" s="32" t="s">
        <v>30287</v>
      </c>
      <c r="M415" s="159" t="s">
        <v>35090</v>
      </c>
      <c r="N415" s="15" t="s">
        <v>31418</v>
      </c>
      <c r="O415" s="9" t="s">
        <v>34403</v>
      </c>
      <c r="P415" s="9" t="s">
        <v>33022</v>
      </c>
    </row>
    <row r="416" spans="1:16" ht="30" x14ac:dyDescent="0.25">
      <c r="A416" s="199"/>
      <c r="B416" s="75">
        <v>29</v>
      </c>
      <c r="C416" s="75">
        <v>3</v>
      </c>
      <c r="D416" s="5" t="str">
        <f>NARRATIVA[[#This Row],[Columna]] &amp; "," &amp; NARRATIVA[[#This Row],[Charola]]</f>
        <v>29,3</v>
      </c>
      <c r="E416" s="5" t="str">
        <f t="shared" si="6"/>
        <v xml:space="preserve">415
</v>
      </c>
      <c r="F416" s="2" t="s">
        <v>7108</v>
      </c>
      <c r="G416" s="4" t="s">
        <v>36326</v>
      </c>
      <c r="H416" s="4" t="s">
        <v>18422</v>
      </c>
      <c r="I416" s="4" t="s">
        <v>323</v>
      </c>
      <c r="J416" s="5">
        <v>1976</v>
      </c>
      <c r="K416" s="4" t="s">
        <v>8673</v>
      </c>
      <c r="L416" s="30" t="s">
        <v>237</v>
      </c>
      <c r="M416" s="156" t="s">
        <v>35027</v>
      </c>
      <c r="N416" s="5" t="s">
        <v>31418</v>
      </c>
      <c r="O416" s="3"/>
      <c r="P416" s="4" t="s">
        <v>33022</v>
      </c>
    </row>
    <row r="417" spans="1:16" ht="45" x14ac:dyDescent="0.25">
      <c r="A417" s="199"/>
      <c r="B417" s="75">
        <v>29</v>
      </c>
      <c r="C417" s="75">
        <v>3</v>
      </c>
      <c r="D417" s="5" t="str">
        <f>NARRATIVA[[#This Row],[Columna]] &amp; "," &amp; NARRATIVA[[#This Row],[Charola]]</f>
        <v>29,3</v>
      </c>
      <c r="E417" s="5" t="str">
        <f t="shared" si="6"/>
        <v xml:space="preserve">416
</v>
      </c>
      <c r="F417" s="2" t="s">
        <v>33447</v>
      </c>
      <c r="G417" s="4" t="s">
        <v>36326</v>
      </c>
      <c r="H417" s="4" t="s">
        <v>18422</v>
      </c>
      <c r="I417" s="4" t="s">
        <v>238</v>
      </c>
      <c r="J417" s="5">
        <v>1969</v>
      </c>
      <c r="K417" s="4" t="s">
        <v>8674</v>
      </c>
      <c r="L417" s="30" t="s">
        <v>27326</v>
      </c>
      <c r="M417" s="156" t="s">
        <v>35027</v>
      </c>
      <c r="N417" s="5" t="s">
        <v>31418</v>
      </c>
      <c r="O417" s="3"/>
      <c r="P417" s="4" t="s">
        <v>33022</v>
      </c>
    </row>
    <row r="418" spans="1:16" ht="45" x14ac:dyDescent="0.25">
      <c r="A418" s="199"/>
      <c r="B418" s="75">
        <v>29</v>
      </c>
      <c r="C418" s="75">
        <v>3</v>
      </c>
      <c r="D418" s="5" t="str">
        <f>NARRATIVA[[#This Row],[Columna]] &amp; "," &amp; NARRATIVA[[#This Row],[Charola]]</f>
        <v>29,3</v>
      </c>
      <c r="E418" s="5" t="str">
        <f t="shared" si="6"/>
        <v xml:space="preserve">417
</v>
      </c>
      <c r="F418" s="4" t="s">
        <v>31237</v>
      </c>
      <c r="G418" s="4" t="s">
        <v>36326</v>
      </c>
      <c r="H418" s="4" t="s">
        <v>18422</v>
      </c>
      <c r="I418" s="4" t="s">
        <v>238</v>
      </c>
      <c r="J418" s="5">
        <v>1969</v>
      </c>
      <c r="K418" s="4" t="s">
        <v>8675</v>
      </c>
      <c r="L418" s="30" t="s">
        <v>27327</v>
      </c>
      <c r="M418" s="156" t="s">
        <v>35027</v>
      </c>
      <c r="N418" s="5" t="s">
        <v>31418</v>
      </c>
      <c r="O418" s="3"/>
      <c r="P418" s="4" t="s">
        <v>33022</v>
      </c>
    </row>
    <row r="419" spans="1:16" ht="30" x14ac:dyDescent="0.25">
      <c r="A419" s="199"/>
      <c r="B419" s="75">
        <v>29</v>
      </c>
      <c r="C419" s="75">
        <v>3</v>
      </c>
      <c r="D419" s="5" t="str">
        <f>NARRATIVA[[#This Row],[Columna]] &amp; "," &amp; NARRATIVA[[#This Row],[Charola]]</f>
        <v>29,3</v>
      </c>
      <c r="E419" s="5" t="str">
        <f t="shared" si="6"/>
        <v xml:space="preserve">418
</v>
      </c>
      <c r="F419" s="2" t="s">
        <v>239</v>
      </c>
      <c r="G419" s="4" t="s">
        <v>36326</v>
      </c>
      <c r="H419" s="4" t="s">
        <v>18422</v>
      </c>
      <c r="I419" s="4" t="s">
        <v>240</v>
      </c>
      <c r="J419" s="5">
        <v>1999</v>
      </c>
      <c r="K419" s="4" t="s">
        <v>8676</v>
      </c>
      <c r="L419" s="30" t="s">
        <v>27328</v>
      </c>
      <c r="M419" s="156" t="s">
        <v>35502</v>
      </c>
      <c r="N419" s="5" t="s">
        <v>31418</v>
      </c>
      <c r="O419" s="3" t="s">
        <v>34787</v>
      </c>
      <c r="P419" s="4" t="s">
        <v>33022</v>
      </c>
    </row>
    <row r="420" spans="1:16" ht="30" x14ac:dyDescent="0.25">
      <c r="A420" s="199"/>
      <c r="B420" s="75">
        <v>29</v>
      </c>
      <c r="C420" s="75">
        <v>3</v>
      </c>
      <c r="D420" s="5" t="str">
        <f>NARRATIVA[[#This Row],[Columna]] &amp; "," &amp; NARRATIVA[[#This Row],[Charola]]</f>
        <v>29,3</v>
      </c>
      <c r="E420" s="5" t="str">
        <f t="shared" si="6"/>
        <v xml:space="preserve">419
</v>
      </c>
      <c r="F420" s="2" t="s">
        <v>14640</v>
      </c>
      <c r="G420" s="4" t="s">
        <v>36326</v>
      </c>
      <c r="H420" s="4" t="s">
        <v>18422</v>
      </c>
      <c r="I420" s="4" t="s">
        <v>1019</v>
      </c>
      <c r="J420" s="5">
        <v>2015</v>
      </c>
      <c r="K420" s="4" t="s">
        <v>14641</v>
      </c>
      <c r="L420" s="30" t="s">
        <v>27329</v>
      </c>
      <c r="M420" s="156" t="s">
        <v>1019</v>
      </c>
      <c r="N420" s="5" t="s">
        <v>31418</v>
      </c>
      <c r="O420" s="3"/>
      <c r="P420" s="4" t="s">
        <v>33022</v>
      </c>
    </row>
    <row r="421" spans="1:16" ht="30" x14ac:dyDescent="0.25">
      <c r="A421" s="199"/>
      <c r="B421" s="75">
        <v>29</v>
      </c>
      <c r="C421" s="75">
        <v>3</v>
      </c>
      <c r="D421" s="5" t="str">
        <f>NARRATIVA[[#This Row],[Columna]] &amp; "," &amp; NARRATIVA[[#This Row],[Charola]]</f>
        <v>29,3</v>
      </c>
      <c r="E421" s="5" t="str">
        <f t="shared" si="6"/>
        <v xml:space="preserve">420
</v>
      </c>
      <c r="F421" s="2" t="s">
        <v>14642</v>
      </c>
      <c r="G421" s="4" t="s">
        <v>36326</v>
      </c>
      <c r="H421" s="4" t="s">
        <v>18422</v>
      </c>
      <c r="I421" s="4" t="s">
        <v>1019</v>
      </c>
      <c r="J421" s="5">
        <v>2015</v>
      </c>
      <c r="K421" s="4" t="s">
        <v>14643</v>
      </c>
      <c r="L421" s="30" t="s">
        <v>27330</v>
      </c>
      <c r="M421" s="156" t="s">
        <v>1019</v>
      </c>
      <c r="N421" s="5" t="s">
        <v>31418</v>
      </c>
      <c r="O421" s="3"/>
      <c r="P421" s="4" t="s">
        <v>33022</v>
      </c>
    </row>
    <row r="422" spans="1:16" ht="30" x14ac:dyDescent="0.25">
      <c r="A422" s="199"/>
      <c r="B422" s="75">
        <v>29</v>
      </c>
      <c r="C422" s="75">
        <v>4</v>
      </c>
      <c r="D422" s="5" t="str">
        <f>NARRATIVA[[#This Row],[Columna]] &amp; "," &amp; NARRATIVA[[#This Row],[Charola]]</f>
        <v>29,4</v>
      </c>
      <c r="E422" s="5" t="str">
        <f t="shared" si="6"/>
        <v xml:space="preserve">421
</v>
      </c>
      <c r="F422" s="2" t="s">
        <v>241</v>
      </c>
      <c r="G422" s="4" t="s">
        <v>36326</v>
      </c>
      <c r="H422" s="4" t="s">
        <v>32817</v>
      </c>
      <c r="I422" s="4" t="s">
        <v>238</v>
      </c>
      <c r="J422" s="5">
        <v>1975</v>
      </c>
      <c r="K422" s="4" t="s">
        <v>8677</v>
      </c>
      <c r="L422" s="30" t="s">
        <v>27331</v>
      </c>
      <c r="M422" s="156" t="s">
        <v>35027</v>
      </c>
      <c r="N422" s="5" t="s">
        <v>31418</v>
      </c>
      <c r="O422" s="3"/>
      <c r="P422" s="4" t="s">
        <v>33022</v>
      </c>
    </row>
    <row r="423" spans="1:16" ht="30" x14ac:dyDescent="0.25">
      <c r="A423" s="199"/>
      <c r="B423" s="75">
        <v>29</v>
      </c>
      <c r="C423" s="75">
        <v>4</v>
      </c>
      <c r="D423" s="5" t="str">
        <f>NARRATIVA[[#This Row],[Columna]] &amp; "," &amp; NARRATIVA[[#This Row],[Charola]]</f>
        <v>29,4</v>
      </c>
      <c r="E423" s="5" t="str">
        <f t="shared" si="6"/>
        <v xml:space="preserve">422
</v>
      </c>
      <c r="F423" s="2" t="s">
        <v>242</v>
      </c>
      <c r="G423" s="4" t="s">
        <v>36326</v>
      </c>
      <c r="H423" s="4" t="s">
        <v>18422</v>
      </c>
      <c r="I423" s="4" t="s">
        <v>238</v>
      </c>
      <c r="J423" s="5">
        <v>1998</v>
      </c>
      <c r="K423" s="4" t="s">
        <v>7946</v>
      </c>
      <c r="L423" s="30" t="s">
        <v>27332</v>
      </c>
      <c r="M423" s="156" t="s">
        <v>35027</v>
      </c>
      <c r="N423" s="5" t="s">
        <v>31418</v>
      </c>
      <c r="O423" s="3" t="s">
        <v>34787</v>
      </c>
      <c r="P423" s="4" t="s">
        <v>33022</v>
      </c>
    </row>
    <row r="424" spans="1:16" ht="30" x14ac:dyDescent="0.25">
      <c r="A424" s="199"/>
      <c r="B424" s="75">
        <v>29</v>
      </c>
      <c r="C424" s="75">
        <v>4</v>
      </c>
      <c r="D424" s="5" t="str">
        <f>NARRATIVA[[#This Row],[Columna]] &amp; "," &amp; NARRATIVA[[#This Row],[Charola]]</f>
        <v>29,4</v>
      </c>
      <c r="E424" s="5" t="str">
        <f t="shared" si="6"/>
        <v xml:space="preserve">423
</v>
      </c>
      <c r="F424" s="2" t="s">
        <v>11962</v>
      </c>
      <c r="G424" s="4" t="s">
        <v>36326</v>
      </c>
      <c r="H424" s="4" t="s">
        <v>32817</v>
      </c>
      <c r="I424" s="4" t="s">
        <v>243</v>
      </c>
      <c r="J424" s="5">
        <v>2009</v>
      </c>
      <c r="K424" s="4" t="s">
        <v>7945</v>
      </c>
      <c r="L424" s="30" t="s">
        <v>27333</v>
      </c>
      <c r="M424" s="156" t="s">
        <v>35027</v>
      </c>
      <c r="N424" s="5" t="s">
        <v>31418</v>
      </c>
      <c r="O424" s="3"/>
      <c r="P424" s="4" t="s">
        <v>33022</v>
      </c>
    </row>
    <row r="425" spans="1:16" ht="30" x14ac:dyDescent="0.25">
      <c r="A425" s="199"/>
      <c r="B425" s="75">
        <v>29</v>
      </c>
      <c r="C425" s="75">
        <v>4</v>
      </c>
      <c r="D425" s="5" t="str">
        <f>NARRATIVA[[#This Row],[Columna]] &amp; "," &amp; NARRATIVA[[#This Row],[Charola]]</f>
        <v>29,4</v>
      </c>
      <c r="E425" s="5" t="str">
        <f t="shared" si="6"/>
        <v xml:space="preserve">424
</v>
      </c>
      <c r="F425" s="11" t="s">
        <v>7943</v>
      </c>
      <c r="G425" s="3" t="s">
        <v>884</v>
      </c>
      <c r="H425" s="3" t="s">
        <v>18422</v>
      </c>
      <c r="I425" s="3" t="s">
        <v>13</v>
      </c>
      <c r="J425" s="39">
        <v>2014</v>
      </c>
      <c r="K425" s="3" t="s">
        <v>7944</v>
      </c>
      <c r="L425" s="45" t="s">
        <v>27334</v>
      </c>
      <c r="M425" s="160" t="s">
        <v>35027</v>
      </c>
      <c r="N425" s="39" t="s">
        <v>31418</v>
      </c>
      <c r="O425" s="3"/>
      <c r="P425" s="4" t="s">
        <v>33022</v>
      </c>
    </row>
    <row r="426" spans="1:16" ht="30" x14ac:dyDescent="0.25">
      <c r="A426" s="199"/>
      <c r="B426" s="75">
        <v>29</v>
      </c>
      <c r="C426" s="75">
        <v>4</v>
      </c>
      <c r="D426" s="5" t="str">
        <f>NARRATIVA[[#This Row],[Columna]] &amp; "," &amp; NARRATIVA[[#This Row],[Charola]]</f>
        <v>29,4</v>
      </c>
      <c r="E426" s="5" t="str">
        <f t="shared" si="6"/>
        <v xml:space="preserve">425
</v>
      </c>
      <c r="F426" s="2" t="s">
        <v>244</v>
      </c>
      <c r="G426" s="4" t="s">
        <v>27335</v>
      </c>
      <c r="H426" s="4" t="s">
        <v>32817</v>
      </c>
      <c r="I426" s="4" t="s">
        <v>34681</v>
      </c>
      <c r="J426" s="5">
        <v>1998</v>
      </c>
      <c r="K426" s="4" t="s">
        <v>8678</v>
      </c>
      <c r="L426" s="30" t="s">
        <v>27336</v>
      </c>
      <c r="M426" s="156" t="s">
        <v>35027</v>
      </c>
      <c r="N426" s="5" t="s">
        <v>31418</v>
      </c>
      <c r="O426" s="3"/>
      <c r="P426" s="4" t="s">
        <v>33022</v>
      </c>
    </row>
    <row r="427" spans="1:16" ht="30" x14ac:dyDescent="0.25">
      <c r="A427" s="199"/>
      <c r="B427" s="75">
        <v>29</v>
      </c>
      <c r="C427" s="75">
        <v>4</v>
      </c>
      <c r="D427" s="5" t="str">
        <f>NARRATIVA[[#This Row],[Columna]] &amp; "," &amp; NARRATIVA[[#This Row],[Charola]]</f>
        <v>29,4</v>
      </c>
      <c r="E427" s="5" t="str">
        <f t="shared" si="6"/>
        <v xml:space="preserve">426
</v>
      </c>
      <c r="F427" s="2" t="s">
        <v>35433</v>
      </c>
      <c r="G427" s="4" t="s">
        <v>36326</v>
      </c>
      <c r="H427" s="4" t="s">
        <v>32817</v>
      </c>
      <c r="I427" s="4" t="s">
        <v>34695</v>
      </c>
      <c r="J427" s="5">
        <v>2004</v>
      </c>
      <c r="K427" s="4" t="s">
        <v>8679</v>
      </c>
      <c r="L427" s="30" t="s">
        <v>27337</v>
      </c>
      <c r="M427" s="156" t="s">
        <v>35027</v>
      </c>
      <c r="N427" s="5" t="s">
        <v>31418</v>
      </c>
      <c r="O427" s="3"/>
      <c r="P427" s="4" t="s">
        <v>33022</v>
      </c>
    </row>
    <row r="428" spans="1:16" ht="30" x14ac:dyDescent="0.25">
      <c r="A428" s="199"/>
      <c r="B428" s="75">
        <v>29</v>
      </c>
      <c r="C428" s="75">
        <v>4</v>
      </c>
      <c r="D428" s="5" t="str">
        <f>NARRATIVA[[#This Row],[Columna]] &amp; "," &amp; NARRATIVA[[#This Row],[Charola]]</f>
        <v>29,4</v>
      </c>
      <c r="E428" s="5" t="str">
        <f t="shared" si="6"/>
        <v xml:space="preserve">427
</v>
      </c>
      <c r="F428" s="2" t="s">
        <v>35565</v>
      </c>
      <c r="G428" s="4" t="s">
        <v>36326</v>
      </c>
      <c r="H428" s="4" t="s">
        <v>18422</v>
      </c>
      <c r="I428" s="4" t="s">
        <v>35566</v>
      </c>
      <c r="J428" s="5">
        <v>2007</v>
      </c>
      <c r="K428" s="4" t="s">
        <v>35567</v>
      </c>
      <c r="L428" s="30" t="s">
        <v>35568</v>
      </c>
      <c r="M428" s="156" t="s">
        <v>35111</v>
      </c>
      <c r="N428" s="5" t="s">
        <v>31418</v>
      </c>
      <c r="O428" s="3"/>
      <c r="P428" s="4" t="s">
        <v>33022</v>
      </c>
    </row>
    <row r="429" spans="1:16" ht="30" x14ac:dyDescent="0.25">
      <c r="A429" s="199"/>
      <c r="B429" s="75">
        <v>29</v>
      </c>
      <c r="C429" s="75">
        <v>4</v>
      </c>
      <c r="D429" s="5" t="str">
        <f>NARRATIVA[[#This Row],[Columna]] &amp; "," &amp; NARRATIVA[[#This Row],[Charola]]</f>
        <v>29,4</v>
      </c>
      <c r="E429" s="5" t="str">
        <f t="shared" si="6"/>
        <v xml:space="preserve">428
</v>
      </c>
      <c r="F429" s="2" t="s">
        <v>33224</v>
      </c>
      <c r="G429" s="4" t="s">
        <v>33223</v>
      </c>
      <c r="H429" s="4" t="s">
        <v>18422</v>
      </c>
      <c r="I429" s="4" t="s">
        <v>112</v>
      </c>
      <c r="J429" s="5">
        <v>1970</v>
      </c>
      <c r="K429" s="4" t="s">
        <v>33222</v>
      </c>
      <c r="L429" s="30" t="s">
        <v>33221</v>
      </c>
      <c r="M429" s="156" t="s">
        <v>35090</v>
      </c>
      <c r="N429" s="5" t="s">
        <v>31418</v>
      </c>
      <c r="O429" s="3"/>
      <c r="P429" s="4" t="s">
        <v>33022</v>
      </c>
    </row>
    <row r="430" spans="1:16" ht="30" x14ac:dyDescent="0.25">
      <c r="A430" s="199"/>
      <c r="B430" s="75">
        <v>29</v>
      </c>
      <c r="C430" s="75">
        <v>4</v>
      </c>
      <c r="D430" s="5" t="str">
        <f>NARRATIVA[[#This Row],[Columna]] &amp; "," &amp; NARRATIVA[[#This Row],[Charola]]</f>
        <v>29,4</v>
      </c>
      <c r="E430" s="5" t="str">
        <f t="shared" si="6"/>
        <v xml:space="preserve">429
</v>
      </c>
      <c r="F430" s="2" t="s">
        <v>246</v>
      </c>
      <c r="G430" s="4" t="s">
        <v>36326</v>
      </c>
      <c r="H430" s="4" t="s">
        <v>32817</v>
      </c>
      <c r="I430" s="4" t="s">
        <v>27339</v>
      </c>
      <c r="J430" s="5">
        <v>1976</v>
      </c>
      <c r="K430" s="4" t="s">
        <v>8680</v>
      </c>
      <c r="L430" s="30" t="s">
        <v>27338</v>
      </c>
      <c r="M430" s="156" t="s">
        <v>35027</v>
      </c>
      <c r="N430" s="5" t="s">
        <v>31418</v>
      </c>
      <c r="O430" s="3"/>
      <c r="P430" s="4" t="s">
        <v>33022</v>
      </c>
    </row>
    <row r="431" spans="1:16" ht="30" x14ac:dyDescent="0.25">
      <c r="A431" s="199"/>
      <c r="B431" s="75">
        <v>29</v>
      </c>
      <c r="C431" s="75">
        <v>4</v>
      </c>
      <c r="D431" s="5" t="str">
        <f>NARRATIVA[[#This Row],[Columna]] &amp; "," &amp; NARRATIVA[[#This Row],[Charola]]</f>
        <v>29,4</v>
      </c>
      <c r="E431" s="5" t="str">
        <f t="shared" si="6"/>
        <v xml:space="preserve">430
</v>
      </c>
      <c r="F431" s="2" t="s">
        <v>247</v>
      </c>
      <c r="G431" s="4" t="s">
        <v>36326</v>
      </c>
      <c r="H431" s="4" t="s">
        <v>18422</v>
      </c>
      <c r="I431" s="4" t="s">
        <v>22000</v>
      </c>
      <c r="J431" s="5">
        <v>2003</v>
      </c>
      <c r="K431" s="4" t="s">
        <v>8681</v>
      </c>
      <c r="L431" s="30" t="s">
        <v>27340</v>
      </c>
      <c r="M431" s="156" t="s">
        <v>35548</v>
      </c>
      <c r="N431" s="5" t="s">
        <v>31418</v>
      </c>
      <c r="O431" s="3"/>
      <c r="P431" s="4" t="s">
        <v>33022</v>
      </c>
    </row>
    <row r="432" spans="1:16" ht="30" x14ac:dyDescent="0.25">
      <c r="A432" s="199"/>
      <c r="B432" s="75">
        <v>29</v>
      </c>
      <c r="C432" s="75">
        <v>4</v>
      </c>
      <c r="D432" s="5" t="str">
        <f>NARRATIVA[[#This Row],[Columna]] &amp; "," &amp; NARRATIVA[[#This Row],[Charola]]</f>
        <v>29,4</v>
      </c>
      <c r="E432" s="5" t="str">
        <f t="shared" si="6"/>
        <v xml:space="preserve">431
</v>
      </c>
      <c r="F432" s="2" t="s">
        <v>31253</v>
      </c>
      <c r="G432" s="4" t="s">
        <v>36326</v>
      </c>
      <c r="H432" s="4" t="s">
        <v>32817</v>
      </c>
      <c r="I432" s="4" t="s">
        <v>34681</v>
      </c>
      <c r="J432" s="5">
        <v>1972</v>
      </c>
      <c r="K432" s="4" t="s">
        <v>8682</v>
      </c>
      <c r="L432" s="30" t="s">
        <v>27341</v>
      </c>
      <c r="M432" s="156" t="s">
        <v>35027</v>
      </c>
      <c r="N432" s="5" t="s">
        <v>31418</v>
      </c>
      <c r="O432" s="3"/>
      <c r="P432" s="4" t="s">
        <v>33022</v>
      </c>
    </row>
    <row r="433" spans="1:16" ht="30" x14ac:dyDescent="0.25">
      <c r="A433" s="199"/>
      <c r="B433" s="75">
        <v>29</v>
      </c>
      <c r="C433" s="75">
        <v>4</v>
      </c>
      <c r="D433" s="5" t="str">
        <f>NARRATIVA[[#This Row],[Columna]] &amp; "," &amp; NARRATIVA[[#This Row],[Charola]]</f>
        <v>29,4</v>
      </c>
      <c r="E433" s="5" t="str">
        <f t="shared" si="6"/>
        <v xml:space="preserve">432
</v>
      </c>
      <c r="F433" s="2" t="s">
        <v>31252</v>
      </c>
      <c r="G433" s="4" t="s">
        <v>36326</v>
      </c>
      <c r="H433" s="4" t="s">
        <v>32817</v>
      </c>
      <c r="I433" s="4" t="s">
        <v>34681</v>
      </c>
      <c r="J433" s="5">
        <v>1972</v>
      </c>
      <c r="K433" s="4" t="s">
        <v>8683</v>
      </c>
      <c r="L433" s="30" t="s">
        <v>27342</v>
      </c>
      <c r="M433" s="156" t="s">
        <v>35027</v>
      </c>
      <c r="N433" s="5" t="s">
        <v>31418</v>
      </c>
      <c r="O433" s="3"/>
      <c r="P433" s="4" t="s">
        <v>33022</v>
      </c>
    </row>
    <row r="434" spans="1:16" ht="30" x14ac:dyDescent="0.25">
      <c r="A434" s="199"/>
      <c r="B434" s="75">
        <v>29</v>
      </c>
      <c r="C434" s="75">
        <v>4</v>
      </c>
      <c r="D434" s="5" t="str">
        <f>NARRATIVA[[#This Row],[Columna]] &amp; "," &amp; NARRATIVA[[#This Row],[Charola]]</f>
        <v>29,4</v>
      </c>
      <c r="E434" s="5" t="str">
        <f t="shared" si="6"/>
        <v xml:space="preserve">433
</v>
      </c>
      <c r="F434" s="2" t="s">
        <v>28639</v>
      </c>
      <c r="G434" s="4" t="s">
        <v>36326</v>
      </c>
      <c r="H434" s="4" t="s">
        <v>32817</v>
      </c>
      <c r="I434" s="4" t="s">
        <v>198</v>
      </c>
      <c r="J434" s="5">
        <v>1974</v>
      </c>
      <c r="K434" s="4" t="s">
        <v>28640</v>
      </c>
      <c r="L434" s="30" t="s">
        <v>29837</v>
      </c>
      <c r="M434" s="156" t="s">
        <v>35114</v>
      </c>
      <c r="N434" s="5" t="s">
        <v>31418</v>
      </c>
      <c r="O434" s="3"/>
      <c r="P434" s="4" t="s">
        <v>33022</v>
      </c>
    </row>
    <row r="435" spans="1:16" ht="30" x14ac:dyDescent="0.25">
      <c r="A435" s="199"/>
      <c r="B435" s="75">
        <v>29</v>
      </c>
      <c r="C435" s="75">
        <v>4</v>
      </c>
      <c r="D435" s="5" t="str">
        <f>NARRATIVA[[#This Row],[Columna]] &amp; "," &amp; NARRATIVA[[#This Row],[Charola]]</f>
        <v>29,4</v>
      </c>
      <c r="E435" s="5" t="str">
        <f t="shared" si="6"/>
        <v xml:space="preserve">434
</v>
      </c>
      <c r="F435" s="2" t="s">
        <v>27343</v>
      </c>
      <c r="G435" s="4" t="s">
        <v>36326</v>
      </c>
      <c r="H435" s="4" t="s">
        <v>32817</v>
      </c>
      <c r="I435" s="4" t="s">
        <v>198</v>
      </c>
      <c r="J435" s="5">
        <v>1972</v>
      </c>
      <c r="K435" s="4" t="s">
        <v>8684</v>
      </c>
      <c r="L435" s="30" t="s">
        <v>27344</v>
      </c>
      <c r="M435" s="156" t="s">
        <v>35535</v>
      </c>
      <c r="N435" s="5" t="s">
        <v>31418</v>
      </c>
      <c r="O435" s="3"/>
      <c r="P435" s="4" t="s">
        <v>33022</v>
      </c>
    </row>
    <row r="436" spans="1:16" ht="30" x14ac:dyDescent="0.25">
      <c r="A436" s="199"/>
      <c r="B436" s="75">
        <v>29</v>
      </c>
      <c r="C436" s="75">
        <v>4</v>
      </c>
      <c r="D436" s="5" t="str">
        <f>NARRATIVA[[#This Row],[Columna]] &amp; "," &amp; NARRATIVA[[#This Row],[Charola]]</f>
        <v>29,4</v>
      </c>
      <c r="E436" s="5" t="str">
        <f t="shared" si="6"/>
        <v xml:space="preserve">435
</v>
      </c>
      <c r="F436" s="2" t="s">
        <v>248</v>
      </c>
      <c r="G436" s="4" t="s">
        <v>36326</v>
      </c>
      <c r="H436" s="4" t="s">
        <v>32817</v>
      </c>
      <c r="I436" s="4" t="s">
        <v>34683</v>
      </c>
      <c r="J436" s="5">
        <v>2000</v>
      </c>
      <c r="K436" s="4" t="s">
        <v>8685</v>
      </c>
      <c r="L436" s="30" t="s">
        <v>27345</v>
      </c>
      <c r="M436" s="156" t="s">
        <v>35027</v>
      </c>
      <c r="N436" s="5" t="s">
        <v>31418</v>
      </c>
      <c r="O436" s="3"/>
      <c r="P436" s="4" t="s">
        <v>33022</v>
      </c>
    </row>
    <row r="437" spans="1:16" ht="30" x14ac:dyDescent="0.25">
      <c r="A437" s="199"/>
      <c r="B437" s="75">
        <v>29</v>
      </c>
      <c r="C437" s="75">
        <v>4</v>
      </c>
      <c r="D437" s="5" t="str">
        <f>NARRATIVA[[#This Row],[Columna]] &amp; "," &amp; NARRATIVA[[#This Row],[Charola]]</f>
        <v>29,4</v>
      </c>
      <c r="E437" s="5" t="str">
        <f t="shared" si="6"/>
        <v xml:space="preserve">436
</v>
      </c>
      <c r="F437" s="2" t="s">
        <v>249</v>
      </c>
      <c r="G437" s="4" t="s">
        <v>36326</v>
      </c>
      <c r="H437" s="4" t="s">
        <v>32817</v>
      </c>
      <c r="I437" s="4" t="s">
        <v>34683</v>
      </c>
      <c r="J437" s="5">
        <v>1999</v>
      </c>
      <c r="K437" s="4" t="s">
        <v>8686</v>
      </c>
      <c r="L437" s="30" t="s">
        <v>27346</v>
      </c>
      <c r="M437" s="156" t="s">
        <v>35027</v>
      </c>
      <c r="N437" s="5" t="s">
        <v>31418</v>
      </c>
      <c r="O437" s="3" t="s">
        <v>33048</v>
      </c>
      <c r="P437" s="4" t="s">
        <v>33022</v>
      </c>
    </row>
    <row r="438" spans="1:16" ht="30" x14ac:dyDescent="0.25">
      <c r="A438" s="199"/>
      <c r="B438" s="75">
        <v>29</v>
      </c>
      <c r="C438" s="75">
        <v>4</v>
      </c>
      <c r="D438" s="5" t="str">
        <f>NARRATIVA[[#This Row],[Columna]] &amp; "," &amp; NARRATIVA[[#This Row],[Charola]]</f>
        <v>29,4</v>
      </c>
      <c r="E438" s="5" t="str">
        <f t="shared" si="6"/>
        <v xml:space="preserve">437
</v>
      </c>
      <c r="F438" s="2" t="s">
        <v>250</v>
      </c>
      <c r="G438" s="4" t="s">
        <v>36326</v>
      </c>
      <c r="H438" s="4" t="s">
        <v>32817</v>
      </c>
      <c r="I438" s="4" t="s">
        <v>34683</v>
      </c>
      <c r="J438" s="5">
        <v>1999</v>
      </c>
      <c r="K438" s="4" t="s">
        <v>8687</v>
      </c>
      <c r="L438" s="30" t="s">
        <v>27347</v>
      </c>
      <c r="M438" s="156" t="s">
        <v>35027</v>
      </c>
      <c r="N438" s="5" t="s">
        <v>31418</v>
      </c>
      <c r="O438" s="3"/>
      <c r="P438" s="4" t="s">
        <v>33022</v>
      </c>
    </row>
    <row r="439" spans="1:16" ht="30" x14ac:dyDescent="0.25">
      <c r="A439" s="199"/>
      <c r="B439" s="75">
        <v>29</v>
      </c>
      <c r="C439" s="75">
        <v>4</v>
      </c>
      <c r="D439" s="22" t="str">
        <f>NARRATIVA[[#This Row],[Columna]] &amp; "," &amp; NARRATIVA[[#This Row],[Charola]]</f>
        <v>29,4</v>
      </c>
      <c r="E439" s="5" t="str">
        <f t="shared" si="6"/>
        <v xml:space="preserve">438
</v>
      </c>
      <c r="F439" s="14" t="s">
        <v>252</v>
      </c>
      <c r="G439" s="17" t="s">
        <v>36326</v>
      </c>
      <c r="H439" s="17" t="s">
        <v>32817</v>
      </c>
      <c r="I439" s="17" t="s">
        <v>198</v>
      </c>
      <c r="J439" s="22">
        <v>1972</v>
      </c>
      <c r="K439" s="17" t="s">
        <v>8688</v>
      </c>
      <c r="L439" s="46" t="s">
        <v>27348</v>
      </c>
      <c r="M439" s="157" t="s">
        <v>35549</v>
      </c>
      <c r="N439" s="22" t="s">
        <v>31418</v>
      </c>
      <c r="O439" s="29" t="s">
        <v>31086</v>
      </c>
      <c r="P439" s="17" t="s">
        <v>33022</v>
      </c>
    </row>
    <row r="440" spans="1:16" ht="30" x14ac:dyDescent="0.25">
      <c r="A440" s="199"/>
      <c r="B440" s="75">
        <v>29</v>
      </c>
      <c r="C440" s="75">
        <v>4</v>
      </c>
      <c r="D440" s="5" t="str">
        <f>NARRATIVA[[#This Row],[Columna]] &amp; "," &amp; NARRATIVA[[#This Row],[Charola]]</f>
        <v>29,4</v>
      </c>
      <c r="E440" s="5" t="str">
        <f t="shared" si="6"/>
        <v xml:space="preserve">439
</v>
      </c>
      <c r="F440" s="2" t="s">
        <v>22145</v>
      </c>
      <c r="G440" s="4" t="s">
        <v>36326</v>
      </c>
      <c r="H440" s="4" t="s">
        <v>32817</v>
      </c>
      <c r="I440" s="4" t="s">
        <v>198</v>
      </c>
      <c r="J440" s="5">
        <v>1972</v>
      </c>
      <c r="K440" s="4" t="s">
        <v>22146</v>
      </c>
      <c r="L440" s="30" t="s">
        <v>27349</v>
      </c>
      <c r="M440" s="156" t="s">
        <v>35114</v>
      </c>
      <c r="N440" s="5" t="s">
        <v>31418</v>
      </c>
      <c r="O440" s="3"/>
      <c r="P440" s="4" t="s">
        <v>33022</v>
      </c>
    </row>
    <row r="441" spans="1:16" ht="30" x14ac:dyDescent="0.25">
      <c r="A441" s="199"/>
      <c r="B441" s="75">
        <v>29</v>
      </c>
      <c r="C441" s="75">
        <v>4</v>
      </c>
      <c r="D441" s="5" t="str">
        <f>NARRATIVA[[#This Row],[Columna]] &amp; "," &amp; NARRATIVA[[#This Row],[Charola]]</f>
        <v>29,4</v>
      </c>
      <c r="E441" s="5" t="str">
        <f t="shared" si="6"/>
        <v xml:space="preserve">440
</v>
      </c>
      <c r="F441" s="2" t="s">
        <v>253</v>
      </c>
      <c r="G441" s="4" t="s">
        <v>254</v>
      </c>
      <c r="H441" s="4" t="s">
        <v>18422</v>
      </c>
      <c r="I441" s="4" t="s">
        <v>255</v>
      </c>
      <c r="J441" s="5">
        <v>1988</v>
      </c>
      <c r="K441" s="4" t="s">
        <v>8689</v>
      </c>
      <c r="L441" s="30" t="s">
        <v>27350</v>
      </c>
      <c r="M441" s="156" t="s">
        <v>35035</v>
      </c>
      <c r="N441" s="5" t="s">
        <v>31418</v>
      </c>
      <c r="O441" s="3"/>
      <c r="P441" s="4" t="s">
        <v>33022</v>
      </c>
    </row>
    <row r="442" spans="1:16" ht="30" x14ac:dyDescent="0.25">
      <c r="A442" s="199"/>
      <c r="B442" s="75">
        <v>29</v>
      </c>
      <c r="C442" s="75">
        <v>4</v>
      </c>
      <c r="D442" s="5" t="str">
        <f>NARRATIVA[[#This Row],[Columna]] &amp; "," &amp; NARRATIVA[[#This Row],[Charola]]</f>
        <v>29,4</v>
      </c>
      <c r="E442" s="5" t="str">
        <f t="shared" si="6"/>
        <v xml:space="preserve">441
</v>
      </c>
      <c r="F442" s="2" t="s">
        <v>256</v>
      </c>
      <c r="G442" s="4" t="s">
        <v>254</v>
      </c>
      <c r="H442" s="4" t="s">
        <v>18422</v>
      </c>
      <c r="I442" s="4" t="s">
        <v>255</v>
      </c>
      <c r="J442" s="5">
        <v>1991</v>
      </c>
      <c r="K442" s="4" t="s">
        <v>8690</v>
      </c>
      <c r="L442" s="30" t="s">
        <v>27351</v>
      </c>
      <c r="M442" s="156" t="s">
        <v>35535</v>
      </c>
      <c r="N442" s="5" t="s">
        <v>31418</v>
      </c>
      <c r="O442" s="2" t="s">
        <v>31082</v>
      </c>
      <c r="P442" s="4" t="s">
        <v>33022</v>
      </c>
    </row>
    <row r="443" spans="1:16" ht="30" x14ac:dyDescent="0.25">
      <c r="A443" s="199"/>
      <c r="B443" s="75">
        <v>29</v>
      </c>
      <c r="C443" s="75">
        <v>4</v>
      </c>
      <c r="D443" s="5" t="str">
        <f>NARRATIVA[[#This Row],[Columna]] &amp; "," &amp; NARRATIVA[[#This Row],[Charola]]</f>
        <v>29,4</v>
      </c>
      <c r="E443" s="5" t="str">
        <f t="shared" si="6"/>
        <v xml:space="preserve">442
</v>
      </c>
      <c r="F443" s="2" t="s">
        <v>32746</v>
      </c>
      <c r="G443" s="4" t="s">
        <v>36326</v>
      </c>
      <c r="H443" s="4" t="s">
        <v>18422</v>
      </c>
      <c r="I443" s="4" t="s">
        <v>229</v>
      </c>
      <c r="J443" s="5">
        <v>1959</v>
      </c>
      <c r="K443" s="4" t="s">
        <v>32747</v>
      </c>
      <c r="L443" s="30" t="s">
        <v>32748</v>
      </c>
      <c r="M443" s="156" t="s">
        <v>35550</v>
      </c>
      <c r="N443" s="5" t="s">
        <v>31418</v>
      </c>
      <c r="O443" s="2"/>
      <c r="P443" s="4" t="s">
        <v>33022</v>
      </c>
    </row>
    <row r="444" spans="1:16" ht="30" x14ac:dyDescent="0.25">
      <c r="A444" s="199"/>
      <c r="B444" s="75">
        <v>29</v>
      </c>
      <c r="C444" s="75">
        <v>4</v>
      </c>
      <c r="D444" s="5" t="str">
        <f>NARRATIVA[[#This Row],[Columna]] &amp; "," &amp; NARRATIVA[[#This Row],[Charola]]</f>
        <v>29,4</v>
      </c>
      <c r="E444" s="5" t="str">
        <f t="shared" si="6"/>
        <v xml:space="preserve">443
</v>
      </c>
      <c r="F444" s="2" t="s">
        <v>32746</v>
      </c>
      <c r="G444" s="4" t="s">
        <v>36326</v>
      </c>
      <c r="H444" s="4" t="s">
        <v>18422</v>
      </c>
      <c r="I444" s="4" t="s">
        <v>229</v>
      </c>
      <c r="J444" s="5">
        <v>1959</v>
      </c>
      <c r="K444" s="4" t="s">
        <v>32749</v>
      </c>
      <c r="L444" s="30" t="s">
        <v>32753</v>
      </c>
      <c r="M444" s="156" t="s">
        <v>35550</v>
      </c>
      <c r="N444" s="5" t="s">
        <v>31418</v>
      </c>
      <c r="O444" s="2"/>
      <c r="P444" s="4" t="s">
        <v>33022</v>
      </c>
    </row>
    <row r="445" spans="1:16" ht="30" x14ac:dyDescent="0.25">
      <c r="A445" s="199"/>
      <c r="B445" s="75">
        <v>29</v>
      </c>
      <c r="C445" s="75">
        <v>4</v>
      </c>
      <c r="D445" s="5" t="str">
        <f>NARRATIVA[[#This Row],[Columna]] &amp; "," &amp; NARRATIVA[[#This Row],[Charola]]</f>
        <v>29,4</v>
      </c>
      <c r="E445" s="5" t="str">
        <f t="shared" si="6"/>
        <v xml:space="preserve">444
</v>
      </c>
      <c r="F445" s="2" t="s">
        <v>32746</v>
      </c>
      <c r="G445" s="4" t="s">
        <v>36326</v>
      </c>
      <c r="H445" s="4" t="s">
        <v>18422</v>
      </c>
      <c r="I445" s="4" t="s">
        <v>229</v>
      </c>
      <c r="J445" s="5">
        <v>1959</v>
      </c>
      <c r="K445" s="4" t="s">
        <v>32750</v>
      </c>
      <c r="L445" s="30" t="s">
        <v>32754</v>
      </c>
      <c r="M445" s="156" t="s">
        <v>35550</v>
      </c>
      <c r="N445" s="5" t="s">
        <v>31418</v>
      </c>
      <c r="O445" s="2"/>
      <c r="P445" s="4" t="s">
        <v>33022</v>
      </c>
    </row>
    <row r="446" spans="1:16" ht="30" x14ac:dyDescent="0.25">
      <c r="A446" s="199"/>
      <c r="B446" s="75">
        <v>29</v>
      </c>
      <c r="C446" s="75">
        <v>4</v>
      </c>
      <c r="D446" s="5" t="str">
        <f>NARRATIVA[[#This Row],[Columna]] &amp; "," &amp; NARRATIVA[[#This Row],[Charola]]</f>
        <v>29,4</v>
      </c>
      <c r="E446" s="5" t="str">
        <f t="shared" si="6"/>
        <v xml:space="preserve">445
</v>
      </c>
      <c r="F446" s="2" t="s">
        <v>32746</v>
      </c>
      <c r="G446" s="4" t="s">
        <v>36326</v>
      </c>
      <c r="H446" s="4" t="s">
        <v>18422</v>
      </c>
      <c r="I446" s="4" t="s">
        <v>229</v>
      </c>
      <c r="J446" s="5">
        <v>1959</v>
      </c>
      <c r="K446" s="4" t="s">
        <v>32751</v>
      </c>
      <c r="L446" s="30" t="s">
        <v>32755</v>
      </c>
      <c r="M446" s="156" t="s">
        <v>35550</v>
      </c>
      <c r="N446" s="5" t="s">
        <v>31418</v>
      </c>
      <c r="O446" s="2"/>
      <c r="P446" s="4" t="s">
        <v>33022</v>
      </c>
    </row>
    <row r="447" spans="1:16" ht="30" x14ac:dyDescent="0.25">
      <c r="A447" s="199"/>
      <c r="B447" s="75">
        <v>29</v>
      </c>
      <c r="C447" s="75">
        <v>4</v>
      </c>
      <c r="D447" s="5" t="str">
        <f>NARRATIVA[[#This Row],[Columna]] &amp; "," &amp; NARRATIVA[[#This Row],[Charola]]</f>
        <v>29,4</v>
      </c>
      <c r="E447" s="5" t="str">
        <f t="shared" si="6"/>
        <v xml:space="preserve">446
</v>
      </c>
      <c r="F447" s="2" t="s">
        <v>32746</v>
      </c>
      <c r="G447" s="4" t="s">
        <v>36326</v>
      </c>
      <c r="H447" s="4" t="s">
        <v>18422</v>
      </c>
      <c r="I447" s="4" t="s">
        <v>229</v>
      </c>
      <c r="J447" s="5">
        <v>1959</v>
      </c>
      <c r="K447" s="4" t="s">
        <v>32752</v>
      </c>
      <c r="L447" s="30" t="s">
        <v>32756</v>
      </c>
      <c r="M447" s="156" t="s">
        <v>35550</v>
      </c>
      <c r="N447" s="5" t="s">
        <v>31418</v>
      </c>
      <c r="O447" s="2"/>
      <c r="P447" s="4" t="s">
        <v>33022</v>
      </c>
    </row>
    <row r="448" spans="1:16" ht="30" x14ac:dyDescent="0.25">
      <c r="A448" s="199"/>
      <c r="B448" s="75">
        <v>29</v>
      </c>
      <c r="C448" s="75">
        <v>4</v>
      </c>
      <c r="D448" s="5" t="str">
        <f>NARRATIVA[[#This Row],[Columna]] &amp; "," &amp; NARRATIVA[[#This Row],[Charola]]</f>
        <v>29,4</v>
      </c>
      <c r="E448" s="5" t="str">
        <f t="shared" si="6"/>
        <v xml:space="preserve">447
</v>
      </c>
      <c r="F448" s="2" t="s">
        <v>31254</v>
      </c>
      <c r="G448" s="4" t="s">
        <v>36326</v>
      </c>
      <c r="H448" s="4" t="s">
        <v>32817</v>
      </c>
      <c r="I448" s="4" t="s">
        <v>257</v>
      </c>
      <c r="J448" s="5">
        <v>2007</v>
      </c>
      <c r="K448" s="4" t="s">
        <v>8691</v>
      </c>
      <c r="L448" s="30" t="s">
        <v>27352</v>
      </c>
      <c r="M448" s="156" t="s">
        <v>35027</v>
      </c>
      <c r="N448" s="5" t="s">
        <v>31418</v>
      </c>
      <c r="O448" s="3" t="s">
        <v>33050</v>
      </c>
      <c r="P448" s="4" t="s">
        <v>33022</v>
      </c>
    </row>
    <row r="449" spans="1:16" ht="30" x14ac:dyDescent="0.25">
      <c r="A449" s="199"/>
      <c r="B449" s="75">
        <v>29</v>
      </c>
      <c r="C449" s="75">
        <v>4</v>
      </c>
      <c r="D449" s="5" t="str">
        <f>NARRATIVA[[#This Row],[Columna]] &amp; "," &amp; NARRATIVA[[#This Row],[Charola]]</f>
        <v>29,4</v>
      </c>
      <c r="E449" s="5" t="str">
        <f t="shared" si="6"/>
        <v xml:space="preserve">448
</v>
      </c>
      <c r="F449" s="2" t="s">
        <v>27353</v>
      </c>
      <c r="G449" s="4" t="s">
        <v>258</v>
      </c>
      <c r="H449" s="4" t="s">
        <v>35106</v>
      </c>
      <c r="I449" s="4" t="s">
        <v>189</v>
      </c>
      <c r="J449" s="5">
        <v>1999</v>
      </c>
      <c r="K449" s="4" t="s">
        <v>8692</v>
      </c>
      <c r="L449" s="30" t="s">
        <v>27354</v>
      </c>
      <c r="M449" s="156" t="s">
        <v>35027</v>
      </c>
      <c r="N449" s="5" t="s">
        <v>31418</v>
      </c>
      <c r="O449" s="3"/>
      <c r="P449" s="4" t="s">
        <v>33022</v>
      </c>
    </row>
    <row r="450" spans="1:16" ht="30" x14ac:dyDescent="0.25">
      <c r="A450" s="199"/>
      <c r="B450" s="75">
        <v>29</v>
      </c>
      <c r="C450" s="75">
        <v>4</v>
      </c>
      <c r="D450" s="5" t="str">
        <f>NARRATIVA[[#This Row],[Columna]] &amp; "," &amp; NARRATIVA[[#This Row],[Charola]]</f>
        <v>29,4</v>
      </c>
      <c r="E450" s="5" t="str">
        <f t="shared" si="6"/>
        <v xml:space="preserve">449
</v>
      </c>
      <c r="F450" s="2" t="s">
        <v>260</v>
      </c>
      <c r="G450" s="4" t="s">
        <v>36326</v>
      </c>
      <c r="H450" s="4" t="s">
        <v>18422</v>
      </c>
      <c r="I450" s="4" t="s">
        <v>18348</v>
      </c>
      <c r="J450" s="5">
        <v>1976</v>
      </c>
      <c r="K450" s="4" t="s">
        <v>14653</v>
      </c>
      <c r="L450" s="41" t="s">
        <v>11963</v>
      </c>
      <c r="M450" s="158" t="s">
        <v>35998</v>
      </c>
      <c r="N450" s="38" t="s">
        <v>31418</v>
      </c>
      <c r="O450" s="3"/>
      <c r="P450" s="4" t="s">
        <v>33022</v>
      </c>
    </row>
    <row r="451" spans="1:16" ht="30" x14ac:dyDescent="0.25">
      <c r="A451" s="199"/>
      <c r="B451" s="75">
        <v>29</v>
      </c>
      <c r="C451" s="75">
        <v>4</v>
      </c>
      <c r="D451" s="5" t="str">
        <f>NARRATIVA[[#This Row],[Columna]] &amp; "," &amp; NARRATIVA[[#This Row],[Charola]]</f>
        <v>29,4</v>
      </c>
      <c r="E451" s="5" t="str">
        <f t="shared" si="6"/>
        <v xml:space="preserve">450
</v>
      </c>
      <c r="F451" s="6" t="s">
        <v>260</v>
      </c>
      <c r="G451" s="4" t="s">
        <v>36326</v>
      </c>
      <c r="H451" s="4" t="s">
        <v>18422</v>
      </c>
      <c r="I451" s="4" t="s">
        <v>18348</v>
      </c>
      <c r="J451" s="5">
        <v>1976</v>
      </c>
      <c r="K451" s="7" t="s">
        <v>34541</v>
      </c>
      <c r="L451" s="30" t="s">
        <v>27355</v>
      </c>
      <c r="M451" s="156" t="s">
        <v>35027</v>
      </c>
      <c r="N451" s="5" t="s">
        <v>31418</v>
      </c>
      <c r="O451" s="3"/>
      <c r="P451" s="4" t="s">
        <v>33022</v>
      </c>
    </row>
    <row r="452" spans="1:16" ht="30" x14ac:dyDescent="0.25">
      <c r="A452" s="199"/>
      <c r="B452" s="75">
        <v>29</v>
      </c>
      <c r="C452" s="75">
        <v>4</v>
      </c>
      <c r="D452" s="5" t="str">
        <f>NARRATIVA[[#This Row],[Columna]] &amp; "," &amp; NARRATIVA[[#This Row],[Charola]]</f>
        <v>29,4</v>
      </c>
      <c r="E452" s="5" t="str">
        <f t="shared" ref="E452:E515" si="7">(ROW() - 1) &amp; CHAR(10)</f>
        <v xml:space="preserve">451
</v>
      </c>
      <c r="F452" s="2" t="s">
        <v>27356</v>
      </c>
      <c r="G452" s="4" t="s">
        <v>36326</v>
      </c>
      <c r="H452" s="4" t="s">
        <v>35346</v>
      </c>
      <c r="I452" s="4" t="s">
        <v>6818</v>
      </c>
      <c r="J452" s="5">
        <v>1992</v>
      </c>
      <c r="K452" s="4" t="s">
        <v>8693</v>
      </c>
      <c r="L452" s="30" t="s">
        <v>27357</v>
      </c>
      <c r="M452" s="156" t="s">
        <v>35342</v>
      </c>
      <c r="N452" s="5" t="s">
        <v>31418</v>
      </c>
      <c r="O452" s="3"/>
      <c r="P452" s="4" t="s">
        <v>33022</v>
      </c>
    </row>
    <row r="453" spans="1:16" ht="42.75" x14ac:dyDescent="0.25">
      <c r="A453" s="199"/>
      <c r="B453" s="75">
        <v>29</v>
      </c>
      <c r="C453" s="75">
        <v>4</v>
      </c>
      <c r="D453" s="5" t="str">
        <f>NARRATIVA[[#This Row],[Columna]] &amp; "," &amp; NARRATIVA[[#This Row],[Charola]]</f>
        <v>29,4</v>
      </c>
      <c r="E453" s="5" t="str">
        <f t="shared" si="7"/>
        <v xml:space="preserve">452
</v>
      </c>
      <c r="F453" s="2" t="s">
        <v>33297</v>
      </c>
      <c r="G453" s="4" t="s">
        <v>36326</v>
      </c>
      <c r="H453" s="31" t="s">
        <v>18422</v>
      </c>
      <c r="I453" s="84" t="s">
        <v>34629</v>
      </c>
      <c r="J453" s="152">
        <v>2016</v>
      </c>
      <c r="K453" s="4" t="s">
        <v>33295</v>
      </c>
      <c r="L453" s="30" t="s">
        <v>33296</v>
      </c>
      <c r="M453" s="156" t="s">
        <v>35111</v>
      </c>
      <c r="N453" s="5" t="s">
        <v>31418</v>
      </c>
      <c r="O453" s="3"/>
      <c r="P453" s="4" t="s">
        <v>33022</v>
      </c>
    </row>
    <row r="454" spans="1:16" ht="30" x14ac:dyDescent="0.25">
      <c r="A454" s="199"/>
      <c r="B454" s="75">
        <v>29</v>
      </c>
      <c r="C454" s="75">
        <v>4</v>
      </c>
      <c r="D454" s="5" t="str">
        <f>NARRATIVA[[#This Row],[Columna]] &amp; "," &amp; NARRATIVA[[#This Row],[Charola]]</f>
        <v>29,4</v>
      </c>
      <c r="E454" s="5" t="str">
        <f t="shared" si="7"/>
        <v xml:space="preserve">453
</v>
      </c>
      <c r="F454" s="2" t="s">
        <v>31255</v>
      </c>
      <c r="G454" s="4" t="s">
        <v>36326</v>
      </c>
      <c r="H454" s="4" t="s">
        <v>18422</v>
      </c>
      <c r="I454" s="4" t="s">
        <v>27358</v>
      </c>
      <c r="J454" s="5">
        <v>2003</v>
      </c>
      <c r="K454" s="4" t="s">
        <v>8694</v>
      </c>
      <c r="L454" s="30" t="s">
        <v>27359</v>
      </c>
      <c r="M454" s="156" t="s">
        <v>35027</v>
      </c>
      <c r="N454" s="5" t="s">
        <v>31418</v>
      </c>
      <c r="O454" s="3"/>
      <c r="P454" s="4" t="s">
        <v>33022</v>
      </c>
    </row>
    <row r="455" spans="1:16" ht="30" x14ac:dyDescent="0.25">
      <c r="A455" s="199"/>
      <c r="B455" s="75">
        <v>29</v>
      </c>
      <c r="C455" s="75">
        <v>4</v>
      </c>
      <c r="D455" s="5" t="str">
        <f>NARRATIVA[[#This Row],[Columna]] &amp; "," &amp; NARRATIVA[[#This Row],[Charola]]</f>
        <v>29,4</v>
      </c>
      <c r="E455" s="5" t="str">
        <f t="shared" si="7"/>
        <v xml:space="preserve">454
</v>
      </c>
      <c r="F455" s="2" t="s">
        <v>261</v>
      </c>
      <c r="G455" s="4" t="s">
        <v>36326</v>
      </c>
      <c r="H455" s="4" t="s">
        <v>32817</v>
      </c>
      <c r="I455" s="4" t="s">
        <v>4353</v>
      </c>
      <c r="J455" s="5">
        <v>1968</v>
      </c>
      <c r="K455" s="4" t="s">
        <v>8695</v>
      </c>
      <c r="L455" s="30" t="s">
        <v>27360</v>
      </c>
      <c r="M455" s="156" t="s">
        <v>35502</v>
      </c>
      <c r="N455" s="5" t="s">
        <v>31418</v>
      </c>
      <c r="O455" s="3"/>
      <c r="P455" s="4" t="s">
        <v>33022</v>
      </c>
    </row>
    <row r="456" spans="1:16" ht="30" x14ac:dyDescent="0.25">
      <c r="A456" s="199"/>
      <c r="B456" s="75">
        <v>29</v>
      </c>
      <c r="C456" s="75">
        <v>4</v>
      </c>
      <c r="D456" s="22" t="str">
        <f>NARRATIVA[[#This Row],[Columna]] &amp; "," &amp; NARRATIVA[[#This Row],[Charola]]</f>
        <v>29,4</v>
      </c>
      <c r="E456" s="5" t="str">
        <f t="shared" si="7"/>
        <v xml:space="preserve">455
</v>
      </c>
      <c r="F456" s="14" t="s">
        <v>262</v>
      </c>
      <c r="G456" s="17" t="s">
        <v>36326</v>
      </c>
      <c r="H456" s="17" t="s">
        <v>18422</v>
      </c>
      <c r="I456" s="17" t="s">
        <v>34691</v>
      </c>
      <c r="J456" s="22">
        <v>1967</v>
      </c>
      <c r="K456" s="17" t="s">
        <v>8696</v>
      </c>
      <c r="L456" s="46" t="s">
        <v>27361</v>
      </c>
      <c r="M456" s="157" t="s">
        <v>35093</v>
      </c>
      <c r="N456" s="22" t="s">
        <v>31418</v>
      </c>
      <c r="O456" s="29" t="s">
        <v>31086</v>
      </c>
      <c r="P456" s="17" t="s">
        <v>33022</v>
      </c>
    </row>
    <row r="457" spans="1:16" ht="30" x14ac:dyDescent="0.25">
      <c r="A457" s="199"/>
      <c r="B457" s="75">
        <v>29</v>
      </c>
      <c r="C457" s="75">
        <v>4</v>
      </c>
      <c r="D457" s="5" t="str">
        <f>NARRATIVA[[#This Row],[Columna]] &amp; "," &amp; NARRATIVA[[#This Row],[Charola]]</f>
        <v>29,4</v>
      </c>
      <c r="E457" s="5" t="str">
        <f t="shared" si="7"/>
        <v xml:space="preserve">456
</v>
      </c>
      <c r="F457" s="2" t="s">
        <v>33129</v>
      </c>
      <c r="G457" s="4" t="s">
        <v>36326</v>
      </c>
      <c r="H457" s="4" t="s">
        <v>18422</v>
      </c>
      <c r="I457" s="4" t="s">
        <v>34682</v>
      </c>
      <c r="J457" s="5">
        <v>1968</v>
      </c>
      <c r="K457" s="4" t="s">
        <v>8697</v>
      </c>
      <c r="L457" s="30" t="s">
        <v>27362</v>
      </c>
      <c r="M457" s="156" t="s">
        <v>35027</v>
      </c>
      <c r="N457" s="5" t="s">
        <v>31418</v>
      </c>
      <c r="O457" s="3"/>
      <c r="P457" s="4" t="s">
        <v>33022</v>
      </c>
    </row>
    <row r="458" spans="1:16" ht="30" x14ac:dyDescent="0.25">
      <c r="A458" s="199"/>
      <c r="B458" s="75">
        <v>29</v>
      </c>
      <c r="C458" s="75">
        <v>4</v>
      </c>
      <c r="D458" s="5" t="str">
        <f>NARRATIVA[[#This Row],[Columna]] &amp; "," &amp; NARRATIVA[[#This Row],[Charola]]</f>
        <v>29,4</v>
      </c>
      <c r="E458" s="5" t="str">
        <f t="shared" si="7"/>
        <v xml:space="preserve">457
</v>
      </c>
      <c r="F458" s="2" t="s">
        <v>33129</v>
      </c>
      <c r="G458" s="4" t="s">
        <v>36326</v>
      </c>
      <c r="H458" s="4" t="s">
        <v>18422</v>
      </c>
      <c r="I458" s="4" t="s">
        <v>34682</v>
      </c>
      <c r="J458" s="5">
        <v>1968</v>
      </c>
      <c r="K458" s="4" t="s">
        <v>8698</v>
      </c>
      <c r="L458" s="30" t="s">
        <v>263</v>
      </c>
      <c r="M458" s="156" t="s">
        <v>35027</v>
      </c>
      <c r="N458" s="5" t="s">
        <v>31418</v>
      </c>
      <c r="O458" s="3"/>
      <c r="P458" s="4" t="s">
        <v>33022</v>
      </c>
    </row>
    <row r="459" spans="1:16" ht="30" x14ac:dyDescent="0.25">
      <c r="A459" s="199"/>
      <c r="B459" s="75">
        <v>29</v>
      </c>
      <c r="C459" s="75">
        <v>5</v>
      </c>
      <c r="D459" s="5" t="str">
        <f>NARRATIVA[[#This Row],[Columna]] &amp; "," &amp; NARRATIVA[[#This Row],[Charola]]</f>
        <v>29,5</v>
      </c>
      <c r="E459" s="5" t="str">
        <f t="shared" si="7"/>
        <v xml:space="preserve">458
</v>
      </c>
      <c r="F459" s="2" t="s">
        <v>31256</v>
      </c>
      <c r="G459" s="4" t="s">
        <v>36326</v>
      </c>
      <c r="H459" s="4" t="s">
        <v>18422</v>
      </c>
      <c r="I459" s="4" t="s">
        <v>183</v>
      </c>
      <c r="J459" s="5">
        <v>2000</v>
      </c>
      <c r="K459" s="4" t="s">
        <v>8699</v>
      </c>
      <c r="L459" s="30" t="s">
        <v>264</v>
      </c>
      <c r="M459" s="156" t="s">
        <v>35027</v>
      </c>
      <c r="N459" s="5" t="s">
        <v>31418</v>
      </c>
      <c r="O459" s="3"/>
      <c r="P459" s="4" t="s">
        <v>33022</v>
      </c>
    </row>
    <row r="460" spans="1:16" ht="30" x14ac:dyDescent="0.25">
      <c r="A460" s="199"/>
      <c r="B460" s="75">
        <v>29</v>
      </c>
      <c r="C460" s="75">
        <v>5</v>
      </c>
      <c r="D460" s="5" t="str">
        <f>NARRATIVA[[#This Row],[Columna]] &amp; "," &amp; NARRATIVA[[#This Row],[Charola]]</f>
        <v>29,5</v>
      </c>
      <c r="E460" s="5" t="str">
        <f t="shared" si="7"/>
        <v xml:space="preserve">459
</v>
      </c>
      <c r="F460" s="2" t="s">
        <v>265</v>
      </c>
      <c r="G460" s="4" t="s">
        <v>36326</v>
      </c>
      <c r="H460" s="4" t="s">
        <v>18422</v>
      </c>
      <c r="I460" s="4" t="s">
        <v>257</v>
      </c>
      <c r="J460" s="5">
        <v>1990</v>
      </c>
      <c r="K460" s="4" t="s">
        <v>8700</v>
      </c>
      <c r="L460" s="30" t="s">
        <v>27363</v>
      </c>
      <c r="M460" s="156" t="s">
        <v>35553</v>
      </c>
      <c r="N460" s="5" t="s">
        <v>31418</v>
      </c>
      <c r="O460" s="3"/>
      <c r="P460" s="4" t="s">
        <v>33022</v>
      </c>
    </row>
    <row r="461" spans="1:16" ht="30" x14ac:dyDescent="0.25">
      <c r="A461" s="199"/>
      <c r="B461" s="75">
        <v>29</v>
      </c>
      <c r="C461" s="75">
        <v>5</v>
      </c>
      <c r="D461" s="5" t="str">
        <f>NARRATIVA[[#This Row],[Columna]] &amp; "," &amp; NARRATIVA[[#This Row],[Charola]]</f>
        <v>29,5</v>
      </c>
      <c r="E461" s="5" t="str">
        <f t="shared" si="7"/>
        <v xml:space="preserve">460
</v>
      </c>
      <c r="F461" s="2" t="s">
        <v>266</v>
      </c>
      <c r="G461" s="4" t="s">
        <v>36326</v>
      </c>
      <c r="H461" s="4" t="s">
        <v>35991</v>
      </c>
      <c r="I461" s="4" t="s">
        <v>34635</v>
      </c>
      <c r="J461" s="5">
        <v>1993</v>
      </c>
      <c r="K461" s="4" t="s">
        <v>8701</v>
      </c>
      <c r="L461" s="30" t="s">
        <v>27364</v>
      </c>
      <c r="M461" s="156" t="s">
        <v>35938</v>
      </c>
      <c r="N461" s="5" t="s">
        <v>31433</v>
      </c>
      <c r="O461" s="3"/>
      <c r="P461" s="4" t="s">
        <v>33022</v>
      </c>
    </row>
    <row r="462" spans="1:16" ht="30" x14ac:dyDescent="0.25">
      <c r="A462" s="199"/>
      <c r="B462" s="75">
        <v>29</v>
      </c>
      <c r="C462" s="75">
        <v>5</v>
      </c>
      <c r="D462" s="5" t="str">
        <f>NARRATIVA[[#This Row],[Columna]] &amp; "," &amp; NARRATIVA[[#This Row],[Charola]]</f>
        <v>29,5</v>
      </c>
      <c r="E462" s="5" t="str">
        <f t="shared" si="7"/>
        <v xml:space="preserve">461
</v>
      </c>
      <c r="F462" s="2" t="s">
        <v>33448</v>
      </c>
      <c r="G462" s="4" t="s">
        <v>36326</v>
      </c>
      <c r="H462" s="4" t="s">
        <v>32817</v>
      </c>
      <c r="I462" s="4" t="s">
        <v>21731</v>
      </c>
      <c r="J462" s="5">
        <v>2004</v>
      </c>
      <c r="K462" s="4" t="s">
        <v>8702</v>
      </c>
      <c r="L462" s="30" t="s">
        <v>27365</v>
      </c>
      <c r="M462" s="156" t="s">
        <v>35027</v>
      </c>
      <c r="N462" s="5" t="s">
        <v>31418</v>
      </c>
      <c r="O462" s="3" t="s">
        <v>33592</v>
      </c>
      <c r="P462" s="4" t="s">
        <v>33022</v>
      </c>
    </row>
    <row r="463" spans="1:16" ht="30" x14ac:dyDescent="0.25">
      <c r="A463" s="199"/>
      <c r="B463" s="75">
        <v>29</v>
      </c>
      <c r="C463" s="75">
        <v>5</v>
      </c>
      <c r="D463" s="5" t="str">
        <f>NARRATIVA[[#This Row],[Columna]] &amp; "," &amp; NARRATIVA[[#This Row],[Charola]]</f>
        <v>29,5</v>
      </c>
      <c r="E463" s="5" t="str">
        <f t="shared" si="7"/>
        <v xml:space="preserve">462
</v>
      </c>
      <c r="F463" s="2" t="s">
        <v>267</v>
      </c>
      <c r="G463" s="4" t="s">
        <v>268</v>
      </c>
      <c r="H463" s="4" t="s">
        <v>18422</v>
      </c>
      <c r="I463" s="4" t="s">
        <v>86</v>
      </c>
      <c r="J463" s="5">
        <v>2002</v>
      </c>
      <c r="K463" s="4" t="s">
        <v>8703</v>
      </c>
      <c r="L463" s="30" t="s">
        <v>27366</v>
      </c>
      <c r="M463" s="156" t="s">
        <v>35027</v>
      </c>
      <c r="N463" s="5" t="s">
        <v>31418</v>
      </c>
      <c r="O463" s="3"/>
      <c r="P463" s="4" t="s">
        <v>33022</v>
      </c>
    </row>
    <row r="464" spans="1:16" ht="30" x14ac:dyDescent="0.25">
      <c r="A464" s="199"/>
      <c r="B464" s="75">
        <v>29</v>
      </c>
      <c r="C464" s="75">
        <v>5</v>
      </c>
      <c r="D464" s="5" t="str">
        <f>NARRATIVA[[#This Row],[Columna]] &amp; "," &amp; NARRATIVA[[#This Row],[Charola]]</f>
        <v>29,5</v>
      </c>
      <c r="E464" s="5" t="str">
        <f t="shared" si="7"/>
        <v xml:space="preserve">463
</v>
      </c>
      <c r="F464" s="2" t="s">
        <v>36029</v>
      </c>
      <c r="G464" s="4" t="s">
        <v>268</v>
      </c>
      <c r="H464" s="4" t="s">
        <v>18422</v>
      </c>
      <c r="I464" s="4" t="s">
        <v>106</v>
      </c>
      <c r="J464" s="5">
        <v>2002</v>
      </c>
      <c r="K464" s="4" t="s">
        <v>8704</v>
      </c>
      <c r="L464" s="30" t="s">
        <v>27368</v>
      </c>
      <c r="M464" s="156" t="s">
        <v>35027</v>
      </c>
      <c r="N464" s="5" t="s">
        <v>31418</v>
      </c>
      <c r="O464" s="3"/>
      <c r="P464" s="4" t="s">
        <v>33022</v>
      </c>
    </row>
    <row r="465" spans="1:16" ht="30" x14ac:dyDescent="0.25">
      <c r="A465" s="199"/>
      <c r="B465" s="75">
        <v>29</v>
      </c>
      <c r="C465" s="75">
        <v>5</v>
      </c>
      <c r="D465" s="5" t="str">
        <f>NARRATIVA[[#This Row],[Columna]] &amp; "," &amp; NARRATIVA[[#This Row],[Charola]]</f>
        <v>29,5</v>
      </c>
      <c r="E465" s="5" t="str">
        <f t="shared" si="7"/>
        <v xml:space="preserve">464
</v>
      </c>
      <c r="F465" s="2" t="s">
        <v>36029</v>
      </c>
      <c r="G465" s="4" t="s">
        <v>268</v>
      </c>
      <c r="H465" s="4" t="s">
        <v>18422</v>
      </c>
      <c r="I465" s="4" t="s">
        <v>106</v>
      </c>
      <c r="J465" s="5">
        <v>2002</v>
      </c>
      <c r="K465" s="4" t="s">
        <v>34542</v>
      </c>
      <c r="L465" s="30" t="s">
        <v>27367</v>
      </c>
      <c r="M465" s="156" t="s">
        <v>35027</v>
      </c>
      <c r="N465" s="5" t="s">
        <v>31418</v>
      </c>
      <c r="O465" s="3"/>
      <c r="P465" s="4" t="s">
        <v>33022</v>
      </c>
    </row>
    <row r="466" spans="1:16" ht="30" x14ac:dyDescent="0.25">
      <c r="A466" s="199"/>
      <c r="B466" s="75">
        <v>29</v>
      </c>
      <c r="C466" s="75">
        <v>5</v>
      </c>
      <c r="D466" s="5" t="str">
        <f>NARRATIVA[[#This Row],[Columna]] &amp; "," &amp; NARRATIVA[[#This Row],[Charola]]</f>
        <v>29,5</v>
      </c>
      <c r="E466" s="5" t="str">
        <f t="shared" si="7"/>
        <v xml:space="preserve">465
</v>
      </c>
      <c r="F466" s="2" t="s">
        <v>27369</v>
      </c>
      <c r="G466" s="4" t="s">
        <v>36326</v>
      </c>
      <c r="H466" s="4" t="s">
        <v>18422</v>
      </c>
      <c r="I466" s="4" t="s">
        <v>27370</v>
      </c>
      <c r="J466" s="5">
        <v>2013</v>
      </c>
      <c r="K466" s="4" t="s">
        <v>12523</v>
      </c>
      <c r="L466" s="30" t="s">
        <v>27371</v>
      </c>
      <c r="M466" s="156" t="s">
        <v>35554</v>
      </c>
      <c r="N466" s="30" t="s">
        <v>31418</v>
      </c>
      <c r="O466" s="3"/>
      <c r="P466" s="4" t="s">
        <v>33022</v>
      </c>
    </row>
    <row r="467" spans="1:16" ht="30" x14ac:dyDescent="0.25">
      <c r="A467" s="199"/>
      <c r="B467" s="75">
        <v>29</v>
      </c>
      <c r="C467" s="75">
        <v>5</v>
      </c>
      <c r="D467" s="5" t="str">
        <f>NARRATIVA[[#This Row],[Columna]] &amp; "," &amp; NARRATIVA[[#This Row],[Charola]]</f>
        <v>29,5</v>
      </c>
      <c r="E467" s="5" t="str">
        <f t="shared" si="7"/>
        <v xml:space="preserve">466
</v>
      </c>
      <c r="F467" s="2" t="s">
        <v>27372</v>
      </c>
      <c r="G467" s="4" t="s">
        <v>36326</v>
      </c>
      <c r="H467" s="4" t="s">
        <v>32817</v>
      </c>
      <c r="I467" s="4" t="s">
        <v>5127</v>
      </c>
      <c r="J467" s="5">
        <v>2013</v>
      </c>
      <c r="K467" s="4" t="s">
        <v>8705</v>
      </c>
      <c r="L467" s="30" t="s">
        <v>27373</v>
      </c>
      <c r="M467" s="156" t="s">
        <v>35027</v>
      </c>
      <c r="N467" s="5" t="s">
        <v>31418</v>
      </c>
      <c r="O467" s="3"/>
      <c r="P467" s="4" t="s">
        <v>33022</v>
      </c>
    </row>
    <row r="468" spans="1:16" ht="30" x14ac:dyDescent="0.25">
      <c r="A468" s="199"/>
      <c r="B468" s="75">
        <v>29</v>
      </c>
      <c r="C468" s="75">
        <v>5</v>
      </c>
      <c r="D468" s="5" t="str">
        <f>NARRATIVA[[#This Row],[Columna]] &amp; "," &amp; NARRATIVA[[#This Row],[Charola]]</f>
        <v>29,5</v>
      </c>
      <c r="E468" s="5" t="str">
        <f t="shared" si="7"/>
        <v xml:space="preserve">467
</v>
      </c>
      <c r="F468" s="2" t="s">
        <v>31257</v>
      </c>
      <c r="G468" s="4" t="s">
        <v>269</v>
      </c>
      <c r="H468" s="4" t="s">
        <v>18422</v>
      </c>
      <c r="I468" s="4" t="s">
        <v>28</v>
      </c>
      <c r="J468" s="5">
        <v>1999</v>
      </c>
      <c r="K468" s="4" t="s">
        <v>8706</v>
      </c>
      <c r="L468" s="30" t="s">
        <v>27374</v>
      </c>
      <c r="M468" s="156" t="s">
        <v>35027</v>
      </c>
      <c r="N468" s="5" t="s">
        <v>31418</v>
      </c>
      <c r="O468" s="3"/>
      <c r="P468" s="4" t="s">
        <v>33022</v>
      </c>
    </row>
    <row r="469" spans="1:16" ht="60" x14ac:dyDescent="0.25">
      <c r="A469" s="199"/>
      <c r="B469" s="75">
        <v>29</v>
      </c>
      <c r="C469" s="75">
        <v>5</v>
      </c>
      <c r="D469" s="15" t="str">
        <f>NARRATIVA[[#This Row],[Columna]] &amp; "," &amp; NARRATIVA[[#This Row],[Charola]]</f>
        <v>29,5</v>
      </c>
      <c r="E469" s="5" t="str">
        <f t="shared" si="7"/>
        <v xml:space="preserve">468
</v>
      </c>
      <c r="F469" s="8" t="s">
        <v>36030</v>
      </c>
      <c r="G469" s="9" t="s">
        <v>36326</v>
      </c>
      <c r="H469" s="9" t="s">
        <v>18422</v>
      </c>
      <c r="I469" s="9" t="s">
        <v>270</v>
      </c>
      <c r="J469" s="15">
        <v>2005</v>
      </c>
      <c r="K469" s="9" t="s">
        <v>8707</v>
      </c>
      <c r="L469" s="32" t="s">
        <v>27375</v>
      </c>
      <c r="M469" s="159" t="s">
        <v>35027</v>
      </c>
      <c r="N469" s="15" t="s">
        <v>31418</v>
      </c>
      <c r="O469" s="9" t="s">
        <v>35552</v>
      </c>
      <c r="P469" s="9" t="s">
        <v>33022</v>
      </c>
    </row>
    <row r="470" spans="1:16" ht="30" x14ac:dyDescent="0.25">
      <c r="A470" s="199"/>
      <c r="B470" s="75">
        <v>29</v>
      </c>
      <c r="C470" s="75">
        <v>5</v>
      </c>
      <c r="D470" s="5" t="str">
        <f>NARRATIVA[[#This Row],[Columna]] &amp; "," &amp; NARRATIVA[[#This Row],[Charola]]</f>
        <v>29,5</v>
      </c>
      <c r="E470" s="5" t="str">
        <f t="shared" si="7"/>
        <v xml:space="preserve">469
</v>
      </c>
      <c r="F470" s="6" t="s">
        <v>36030</v>
      </c>
      <c r="G470" s="4" t="s">
        <v>36326</v>
      </c>
      <c r="H470" s="4" t="s">
        <v>18422</v>
      </c>
      <c r="I470" s="7" t="s">
        <v>270</v>
      </c>
      <c r="J470" s="38">
        <v>2005</v>
      </c>
      <c r="K470" s="7" t="s">
        <v>36328</v>
      </c>
      <c r="L470" s="41" t="s">
        <v>27376</v>
      </c>
      <c r="M470" s="156" t="s">
        <v>35027</v>
      </c>
      <c r="N470" s="38" t="s">
        <v>31418</v>
      </c>
      <c r="O470" s="158" t="s">
        <v>34993</v>
      </c>
      <c r="P470" s="4" t="s">
        <v>33022</v>
      </c>
    </row>
    <row r="471" spans="1:16" ht="45" x14ac:dyDescent="0.25">
      <c r="A471" s="199"/>
      <c r="B471" s="75">
        <v>29</v>
      </c>
      <c r="C471" s="75">
        <v>5</v>
      </c>
      <c r="D471" s="5" t="str">
        <f>NARRATIVA[[#This Row],[Columna]] &amp; "," &amp; NARRATIVA[[#This Row],[Charola]]</f>
        <v>29,5</v>
      </c>
      <c r="E471" s="5" t="str">
        <f t="shared" si="7"/>
        <v xml:space="preserve">470
</v>
      </c>
      <c r="F471" s="2" t="s">
        <v>34800</v>
      </c>
      <c r="G471" s="4" t="s">
        <v>36326</v>
      </c>
      <c r="H471" s="4" t="s">
        <v>32817</v>
      </c>
      <c r="I471" s="4" t="s">
        <v>34536</v>
      </c>
      <c r="J471" s="5">
        <v>1999</v>
      </c>
      <c r="K471" s="4" t="s">
        <v>8708</v>
      </c>
      <c r="L471" s="30" t="s">
        <v>27377</v>
      </c>
      <c r="M471" s="156" t="s">
        <v>35555</v>
      </c>
      <c r="N471" s="5" t="s">
        <v>31418</v>
      </c>
      <c r="O471" s="3"/>
      <c r="P471" s="4" t="s">
        <v>33022</v>
      </c>
    </row>
    <row r="472" spans="1:16" ht="30" x14ac:dyDescent="0.25">
      <c r="A472" s="199"/>
      <c r="B472" s="75">
        <v>29</v>
      </c>
      <c r="C472" s="75">
        <v>5</v>
      </c>
      <c r="D472" s="5" t="str">
        <f>NARRATIVA[[#This Row],[Columna]] &amp; "," &amp; NARRATIVA[[#This Row],[Charola]]</f>
        <v>29,5</v>
      </c>
      <c r="E472" s="5" t="str">
        <f t="shared" si="7"/>
        <v xml:space="preserve">471
</v>
      </c>
      <c r="F472" s="2" t="s">
        <v>272</v>
      </c>
      <c r="G472" s="4" t="s">
        <v>36326</v>
      </c>
      <c r="H472" s="4" t="s">
        <v>32817</v>
      </c>
      <c r="I472" s="4" t="s">
        <v>273</v>
      </c>
      <c r="J472" s="5">
        <v>2000</v>
      </c>
      <c r="K472" s="4" t="s">
        <v>8710</v>
      </c>
      <c r="L472" s="30" t="s">
        <v>27378</v>
      </c>
      <c r="M472" s="156" t="s">
        <v>35027</v>
      </c>
      <c r="N472" s="5" t="s">
        <v>31418</v>
      </c>
      <c r="O472" s="3"/>
      <c r="P472" s="4" t="s">
        <v>33022</v>
      </c>
    </row>
    <row r="473" spans="1:16" ht="30" x14ac:dyDescent="0.25">
      <c r="A473" s="199"/>
      <c r="B473" s="75">
        <v>29</v>
      </c>
      <c r="C473" s="75">
        <v>5</v>
      </c>
      <c r="D473" s="5" t="str">
        <f>NARRATIVA[[#This Row],[Columna]] &amp; "," &amp; NARRATIVA[[#This Row],[Charola]]</f>
        <v>29,5</v>
      </c>
      <c r="E473" s="5" t="str">
        <f t="shared" si="7"/>
        <v xml:space="preserve">472
</v>
      </c>
      <c r="F473" s="2" t="s">
        <v>274</v>
      </c>
      <c r="G473" s="4" t="s">
        <v>36326</v>
      </c>
      <c r="H473" s="4" t="s">
        <v>18422</v>
      </c>
      <c r="I473" s="4" t="s">
        <v>1891</v>
      </c>
      <c r="J473" s="5">
        <v>1998</v>
      </c>
      <c r="K473" s="4" t="s">
        <v>8711</v>
      </c>
      <c r="L473" s="30" t="s">
        <v>27379</v>
      </c>
      <c r="M473" s="156" t="s">
        <v>35027</v>
      </c>
      <c r="N473" s="5" t="s">
        <v>31418</v>
      </c>
      <c r="O473" s="3"/>
      <c r="P473" s="4" t="s">
        <v>33022</v>
      </c>
    </row>
    <row r="474" spans="1:16" ht="30" x14ac:dyDescent="0.25">
      <c r="A474" s="199"/>
      <c r="B474" s="75">
        <v>29</v>
      </c>
      <c r="C474" s="75">
        <v>5</v>
      </c>
      <c r="D474" s="5" t="str">
        <f>NARRATIVA[[#This Row],[Columna]] &amp; "," &amp; NARRATIVA[[#This Row],[Charola]]</f>
        <v>29,5</v>
      </c>
      <c r="E474" s="5" t="str">
        <f t="shared" si="7"/>
        <v xml:space="preserve">473
</v>
      </c>
      <c r="F474" s="2" t="s">
        <v>31258</v>
      </c>
      <c r="G474" s="4" t="s">
        <v>36326</v>
      </c>
      <c r="H474" s="4" t="s">
        <v>32817</v>
      </c>
      <c r="I474" s="4" t="s">
        <v>275</v>
      </c>
      <c r="J474" s="5">
        <v>1998</v>
      </c>
      <c r="K474" s="4" t="s">
        <v>8712</v>
      </c>
      <c r="L474" s="30" t="s">
        <v>27380</v>
      </c>
      <c r="M474" s="156" t="s">
        <v>35509</v>
      </c>
      <c r="N474" s="5" t="s">
        <v>31418</v>
      </c>
      <c r="O474" s="3" t="s">
        <v>31277</v>
      </c>
      <c r="P474" s="4" t="s">
        <v>33022</v>
      </c>
    </row>
    <row r="475" spans="1:16" ht="30" x14ac:dyDescent="0.25">
      <c r="A475" s="199"/>
      <c r="B475" s="75">
        <v>29</v>
      </c>
      <c r="C475" s="75">
        <v>5</v>
      </c>
      <c r="D475" s="5" t="str">
        <f>NARRATIVA[[#This Row],[Columna]] &amp; "," &amp; NARRATIVA[[#This Row],[Charola]]</f>
        <v>29,5</v>
      </c>
      <c r="E475" s="5" t="str">
        <f t="shared" si="7"/>
        <v xml:space="preserve">474
</v>
      </c>
      <c r="F475" s="2" t="s">
        <v>276</v>
      </c>
      <c r="G475" s="4" t="s">
        <v>36326</v>
      </c>
      <c r="H475" s="4" t="s">
        <v>32817</v>
      </c>
      <c r="I475" s="4" t="s">
        <v>273</v>
      </c>
      <c r="J475" s="5">
        <v>2002</v>
      </c>
      <c r="K475" s="4" t="s">
        <v>8713</v>
      </c>
      <c r="L475" s="30" t="s">
        <v>27381</v>
      </c>
      <c r="M475" s="156" t="s">
        <v>35027</v>
      </c>
      <c r="N475" s="5" t="s">
        <v>31418</v>
      </c>
      <c r="O475" s="3"/>
      <c r="P475" s="4" t="s">
        <v>33022</v>
      </c>
    </row>
    <row r="476" spans="1:16" ht="30" x14ac:dyDescent="0.25">
      <c r="A476" s="199"/>
      <c r="B476" s="75">
        <v>29</v>
      </c>
      <c r="C476" s="75">
        <v>5</v>
      </c>
      <c r="D476" s="5" t="str">
        <f>NARRATIVA[[#This Row],[Columna]] &amp; "," &amp; NARRATIVA[[#This Row],[Charola]]</f>
        <v>29,5</v>
      </c>
      <c r="E476" s="5" t="str">
        <f t="shared" si="7"/>
        <v xml:space="preserve">475
</v>
      </c>
      <c r="F476" s="6" t="s">
        <v>7764</v>
      </c>
      <c r="G476" s="7" t="s">
        <v>36326</v>
      </c>
      <c r="H476" s="7" t="s">
        <v>32817</v>
      </c>
      <c r="I476" s="7" t="s">
        <v>365</v>
      </c>
      <c r="J476" s="38">
        <v>2014</v>
      </c>
      <c r="K476" s="7" t="s">
        <v>7763</v>
      </c>
      <c r="L476" s="41" t="s">
        <v>27382</v>
      </c>
      <c r="M476" s="158" t="s">
        <v>35027</v>
      </c>
      <c r="N476" s="38" t="s">
        <v>31418</v>
      </c>
      <c r="O476" s="3"/>
      <c r="P476" s="4" t="s">
        <v>33022</v>
      </c>
    </row>
    <row r="477" spans="1:16" ht="30" x14ac:dyDescent="0.25">
      <c r="A477" s="199"/>
      <c r="B477" s="75">
        <v>29</v>
      </c>
      <c r="C477" s="75">
        <v>5</v>
      </c>
      <c r="D477" s="5" t="str">
        <f>NARRATIVA[[#This Row],[Columna]] &amp; "," &amp; NARRATIVA[[#This Row],[Charola]]</f>
        <v>29,5</v>
      </c>
      <c r="E477" s="5" t="str">
        <f t="shared" si="7"/>
        <v xml:space="preserve">476
</v>
      </c>
      <c r="F477" s="2" t="s">
        <v>31259</v>
      </c>
      <c r="G477" s="4" t="s">
        <v>6336</v>
      </c>
      <c r="H477" s="4" t="s">
        <v>18422</v>
      </c>
      <c r="I477" s="4" t="s">
        <v>277</v>
      </c>
      <c r="J477" s="5">
        <v>1999</v>
      </c>
      <c r="K477" s="4" t="s">
        <v>8714</v>
      </c>
      <c r="L477" s="30" t="s">
        <v>27383</v>
      </c>
      <c r="M477" s="156" t="s">
        <v>35027</v>
      </c>
      <c r="N477" s="5" t="s">
        <v>31418</v>
      </c>
      <c r="O477" s="3"/>
      <c r="P477" s="4" t="s">
        <v>33022</v>
      </c>
    </row>
    <row r="478" spans="1:16" ht="30" x14ac:dyDescent="0.25">
      <c r="A478" s="199"/>
      <c r="B478" s="75">
        <v>29</v>
      </c>
      <c r="C478" s="75">
        <v>5</v>
      </c>
      <c r="D478" s="5" t="str">
        <f>NARRATIVA[[#This Row],[Columna]] &amp; "," &amp; NARRATIVA[[#This Row],[Charola]]</f>
        <v>29,5</v>
      </c>
      <c r="E478" s="5" t="str">
        <f t="shared" si="7"/>
        <v xml:space="preserve">477
</v>
      </c>
      <c r="F478" s="4" t="s">
        <v>278</v>
      </c>
      <c r="G478" s="4" t="s">
        <v>36326</v>
      </c>
      <c r="H478" s="4" t="s">
        <v>32817</v>
      </c>
      <c r="I478" s="4" t="s">
        <v>34695</v>
      </c>
      <c r="J478" s="5">
        <v>2005</v>
      </c>
      <c r="K478" s="4" t="s">
        <v>8715</v>
      </c>
      <c r="L478" s="30" t="s">
        <v>27384</v>
      </c>
      <c r="M478" s="156" t="s">
        <v>35027</v>
      </c>
      <c r="N478" s="5" t="s">
        <v>31418</v>
      </c>
      <c r="O478" s="3"/>
      <c r="P478" s="4" t="s">
        <v>33022</v>
      </c>
    </row>
    <row r="479" spans="1:16" ht="30" x14ac:dyDescent="0.25">
      <c r="A479" s="199"/>
      <c r="B479" s="75">
        <v>29</v>
      </c>
      <c r="C479" s="75">
        <v>5</v>
      </c>
      <c r="D479" s="5" t="str">
        <f>NARRATIVA[[#This Row],[Columna]] &amp; "," &amp; NARRATIVA[[#This Row],[Charola]]</f>
        <v>29,5</v>
      </c>
      <c r="E479" s="5" t="str">
        <f t="shared" si="7"/>
        <v xml:space="preserve">478
</v>
      </c>
      <c r="F479" s="2" t="s">
        <v>279</v>
      </c>
      <c r="G479" s="4" t="s">
        <v>36326</v>
      </c>
      <c r="H479" s="4" t="s">
        <v>18422</v>
      </c>
      <c r="I479" s="4" t="s">
        <v>18348</v>
      </c>
      <c r="J479" s="5">
        <v>1989</v>
      </c>
      <c r="K479" s="4" t="s">
        <v>8716</v>
      </c>
      <c r="L479" s="30" t="s">
        <v>27385</v>
      </c>
      <c r="M479" s="156" t="s">
        <v>35556</v>
      </c>
      <c r="N479" s="5" t="s">
        <v>31418</v>
      </c>
      <c r="O479" s="3"/>
      <c r="P479" s="4" t="s">
        <v>33022</v>
      </c>
    </row>
    <row r="480" spans="1:16" ht="30" x14ac:dyDescent="0.25">
      <c r="A480" s="199"/>
      <c r="B480" s="75">
        <v>29</v>
      </c>
      <c r="C480" s="75">
        <v>5</v>
      </c>
      <c r="D480" s="5" t="str">
        <f>NARRATIVA[[#This Row],[Columna]] &amp; "," &amp; NARRATIVA[[#This Row],[Charola]]</f>
        <v>29,5</v>
      </c>
      <c r="E480" s="5" t="str">
        <f t="shared" si="7"/>
        <v xml:space="preserve">479
</v>
      </c>
      <c r="F480" s="2" t="s">
        <v>36031</v>
      </c>
      <c r="G480" s="4" t="s">
        <v>36326</v>
      </c>
      <c r="H480" s="4" t="s">
        <v>18422</v>
      </c>
      <c r="I480" s="4" t="s">
        <v>2610</v>
      </c>
      <c r="J480" s="5">
        <v>2006</v>
      </c>
      <c r="K480" s="4" t="s">
        <v>8717</v>
      </c>
      <c r="L480" s="30" t="s">
        <v>27386</v>
      </c>
      <c r="M480" s="156" t="s">
        <v>35027</v>
      </c>
      <c r="N480" s="5" t="s">
        <v>31418</v>
      </c>
      <c r="O480" s="3"/>
      <c r="P480" s="4" t="s">
        <v>33022</v>
      </c>
    </row>
    <row r="481" spans="1:16" ht="30" x14ac:dyDescent="0.25">
      <c r="A481" s="199"/>
      <c r="B481" s="75">
        <v>29</v>
      </c>
      <c r="C481" s="75">
        <v>5</v>
      </c>
      <c r="D481" s="5" t="str">
        <f>NARRATIVA[[#This Row],[Columna]] &amp; "," &amp; NARRATIVA[[#This Row],[Charola]]</f>
        <v>29,5</v>
      </c>
      <c r="E481" s="5" t="str">
        <f t="shared" si="7"/>
        <v xml:space="preserve">480
</v>
      </c>
      <c r="F481" s="4" t="s">
        <v>36032</v>
      </c>
      <c r="G481" s="4" t="s">
        <v>14118</v>
      </c>
      <c r="H481" s="4" t="s">
        <v>18422</v>
      </c>
      <c r="I481" s="4" t="s">
        <v>14120</v>
      </c>
      <c r="J481" s="5">
        <v>2017</v>
      </c>
      <c r="K481" s="4" t="s">
        <v>14119</v>
      </c>
      <c r="L481" s="30" t="s">
        <v>27387</v>
      </c>
      <c r="M481" s="156" t="s">
        <v>35557</v>
      </c>
      <c r="N481" s="5" t="s">
        <v>31418</v>
      </c>
      <c r="O481" s="3"/>
      <c r="P481" s="4" t="s">
        <v>33022</v>
      </c>
    </row>
    <row r="482" spans="1:16" ht="30" x14ac:dyDescent="0.25">
      <c r="A482" s="199"/>
      <c r="B482" s="75">
        <v>29</v>
      </c>
      <c r="C482" s="75">
        <v>5</v>
      </c>
      <c r="D482" s="39" t="str">
        <f>NARRATIVA[[#This Row],[Columna]] &amp; "," &amp; NARRATIVA[[#This Row],[Charola]]</f>
        <v>29,5</v>
      </c>
      <c r="E482" s="5" t="str">
        <f t="shared" si="7"/>
        <v xml:space="preserve">481
</v>
      </c>
      <c r="F482" s="11" t="s">
        <v>280</v>
      </c>
      <c r="G482" s="3" t="s">
        <v>281</v>
      </c>
      <c r="H482" s="3" t="s">
        <v>18422</v>
      </c>
      <c r="I482" s="3" t="s">
        <v>34537</v>
      </c>
      <c r="J482" s="39">
        <v>2002</v>
      </c>
      <c r="K482" s="3" t="s">
        <v>8718</v>
      </c>
      <c r="L482" s="45" t="s">
        <v>27388</v>
      </c>
      <c r="M482" s="160" t="s">
        <v>35558</v>
      </c>
      <c r="N482" s="39" t="s">
        <v>31418</v>
      </c>
      <c r="O482" s="3"/>
      <c r="P482" s="3" t="s">
        <v>33022</v>
      </c>
    </row>
    <row r="483" spans="1:16" ht="45" x14ac:dyDescent="0.25">
      <c r="A483" s="199"/>
      <c r="B483" s="75">
        <v>29</v>
      </c>
      <c r="C483" s="75">
        <v>5</v>
      </c>
      <c r="D483" s="15" t="str">
        <f>NARRATIVA[[#This Row],[Columna]] &amp; "," &amp; NARRATIVA[[#This Row],[Charola]]</f>
        <v>29,5</v>
      </c>
      <c r="E483" s="5" t="str">
        <f t="shared" si="7"/>
        <v xml:space="preserve">482
</v>
      </c>
      <c r="F483" s="8" t="s">
        <v>280</v>
      </c>
      <c r="G483" s="9" t="s">
        <v>281</v>
      </c>
      <c r="H483" s="9" t="s">
        <v>18422</v>
      </c>
      <c r="I483" s="9" t="s">
        <v>1019</v>
      </c>
      <c r="J483" s="15">
        <v>2002</v>
      </c>
      <c r="K483" s="9" t="s">
        <v>34543</v>
      </c>
      <c r="L483" s="32" t="s">
        <v>27389</v>
      </c>
      <c r="M483" s="159" t="s">
        <v>35558</v>
      </c>
      <c r="N483" s="15" t="s">
        <v>31418</v>
      </c>
      <c r="O483" s="9" t="s">
        <v>34408</v>
      </c>
      <c r="P483" s="9" t="s">
        <v>33022</v>
      </c>
    </row>
    <row r="484" spans="1:16" ht="30" x14ac:dyDescent="0.25">
      <c r="A484" s="199"/>
      <c r="B484" s="75">
        <v>29</v>
      </c>
      <c r="C484" s="75">
        <v>5</v>
      </c>
      <c r="D484" s="5" t="str">
        <f>NARRATIVA[[#This Row],[Columna]] &amp; "," &amp; NARRATIVA[[#This Row],[Charola]]</f>
        <v>29,5</v>
      </c>
      <c r="E484" s="5" t="str">
        <f t="shared" si="7"/>
        <v xml:space="preserve">483
</v>
      </c>
      <c r="F484" s="2" t="s">
        <v>33449</v>
      </c>
      <c r="G484" s="4" t="s">
        <v>36326</v>
      </c>
      <c r="H484" s="4" t="s">
        <v>18422</v>
      </c>
      <c r="I484" s="4" t="s">
        <v>31260</v>
      </c>
      <c r="J484" s="5">
        <v>1996</v>
      </c>
      <c r="K484" s="4" t="s">
        <v>27390</v>
      </c>
      <c r="L484" s="30" t="s">
        <v>27391</v>
      </c>
      <c r="M484" s="156" t="s">
        <v>35027</v>
      </c>
      <c r="N484" s="5" t="s">
        <v>31418</v>
      </c>
      <c r="O484" s="3" t="s">
        <v>33600</v>
      </c>
      <c r="P484" s="4" t="s">
        <v>33022</v>
      </c>
    </row>
    <row r="485" spans="1:16" ht="30" x14ac:dyDescent="0.25">
      <c r="A485" s="199"/>
      <c r="B485" s="75">
        <v>29</v>
      </c>
      <c r="C485" s="75">
        <v>5</v>
      </c>
      <c r="D485" s="5" t="str">
        <f>NARRATIVA[[#This Row],[Columna]] &amp; "," &amp; NARRATIVA[[#This Row],[Charola]]</f>
        <v>29,5</v>
      </c>
      <c r="E485" s="5" t="str">
        <f t="shared" si="7"/>
        <v xml:space="preserve">484
</v>
      </c>
      <c r="F485" s="2" t="s">
        <v>14654</v>
      </c>
      <c r="G485" s="4" t="s">
        <v>36326</v>
      </c>
      <c r="H485" s="4" t="s">
        <v>18422</v>
      </c>
      <c r="I485" s="4" t="s">
        <v>34685</v>
      </c>
      <c r="J485" s="5">
        <v>2018</v>
      </c>
      <c r="K485" s="4" t="s">
        <v>13896</v>
      </c>
      <c r="L485" s="30" t="s">
        <v>27392</v>
      </c>
      <c r="M485" s="156" t="s">
        <v>35027</v>
      </c>
      <c r="N485" s="5" t="s">
        <v>31418</v>
      </c>
      <c r="O485" s="3"/>
      <c r="P485" s="4" t="s">
        <v>33022</v>
      </c>
    </row>
    <row r="486" spans="1:16" ht="30" x14ac:dyDescent="0.25">
      <c r="A486" s="199"/>
      <c r="B486" s="75">
        <v>29</v>
      </c>
      <c r="C486" s="75">
        <v>5</v>
      </c>
      <c r="D486" s="5" t="str">
        <f>NARRATIVA[[#This Row],[Columna]] &amp; "," &amp; NARRATIVA[[#This Row],[Charola]]</f>
        <v>29,5</v>
      </c>
      <c r="E486" s="5" t="str">
        <f t="shared" si="7"/>
        <v xml:space="preserve">485
</v>
      </c>
      <c r="F486" s="2" t="s">
        <v>14654</v>
      </c>
      <c r="G486" s="4" t="s">
        <v>36326</v>
      </c>
      <c r="H486" s="4" t="s">
        <v>18422</v>
      </c>
      <c r="I486" s="4" t="s">
        <v>34685</v>
      </c>
      <c r="J486" s="5">
        <v>2018</v>
      </c>
      <c r="K486" s="4" t="s">
        <v>34544</v>
      </c>
      <c r="L486" s="30" t="s">
        <v>27393</v>
      </c>
      <c r="M486" s="156" t="s">
        <v>35027</v>
      </c>
      <c r="N486" s="5" t="s">
        <v>31418</v>
      </c>
      <c r="O486" s="3"/>
      <c r="P486" s="4" t="s">
        <v>33022</v>
      </c>
    </row>
    <row r="487" spans="1:16" ht="30" x14ac:dyDescent="0.25">
      <c r="A487" s="199"/>
      <c r="B487" s="75">
        <v>29</v>
      </c>
      <c r="C487" s="75">
        <v>5</v>
      </c>
      <c r="D487" s="5" t="str">
        <f>NARRATIVA[[#This Row],[Columna]] &amp; "," &amp; NARRATIVA[[#This Row],[Charola]]</f>
        <v>29,5</v>
      </c>
      <c r="E487" s="5" t="str">
        <f t="shared" si="7"/>
        <v xml:space="preserve">486
</v>
      </c>
      <c r="F487" s="2" t="s">
        <v>27394</v>
      </c>
      <c r="G487" s="4" t="s">
        <v>36326</v>
      </c>
      <c r="H487" s="4" t="s">
        <v>18422</v>
      </c>
      <c r="I487" s="4" t="s">
        <v>34685</v>
      </c>
      <c r="J487" s="5">
        <v>2013</v>
      </c>
      <c r="K487" s="4" t="s">
        <v>8181</v>
      </c>
      <c r="L487" s="30" t="s">
        <v>27395</v>
      </c>
      <c r="M487" s="156" t="s">
        <v>36453</v>
      </c>
      <c r="N487" s="5" t="s">
        <v>31418</v>
      </c>
      <c r="O487" s="3"/>
      <c r="P487" s="4" t="s">
        <v>33022</v>
      </c>
    </row>
    <row r="488" spans="1:16" ht="30" x14ac:dyDescent="0.25">
      <c r="A488" s="199"/>
      <c r="B488" s="75">
        <v>29</v>
      </c>
      <c r="C488" s="75">
        <v>5</v>
      </c>
      <c r="D488" s="5" t="str">
        <f>NARRATIVA[[#This Row],[Columna]] &amp; "," &amp; NARRATIVA[[#This Row],[Charola]]</f>
        <v>29,5</v>
      </c>
      <c r="E488" s="5" t="str">
        <f t="shared" si="7"/>
        <v xml:space="preserve">487
</v>
      </c>
      <c r="F488" s="2" t="s">
        <v>282</v>
      </c>
      <c r="G488" s="4" t="s">
        <v>36326</v>
      </c>
      <c r="H488" s="4" t="s">
        <v>18422</v>
      </c>
      <c r="I488" s="4" t="s">
        <v>28</v>
      </c>
      <c r="J488" s="5">
        <v>2007</v>
      </c>
      <c r="K488" s="4" t="s">
        <v>8719</v>
      </c>
      <c r="L488" s="30" t="s">
        <v>27396</v>
      </c>
      <c r="M488" s="156" t="s">
        <v>14372</v>
      </c>
      <c r="N488" s="5" t="s">
        <v>31418</v>
      </c>
      <c r="O488" s="3" t="s">
        <v>31044</v>
      </c>
      <c r="P488" s="4" t="s">
        <v>33022</v>
      </c>
    </row>
    <row r="489" spans="1:16" ht="30" x14ac:dyDescent="0.25">
      <c r="A489" s="199"/>
      <c r="B489" s="75">
        <v>29</v>
      </c>
      <c r="C489" s="75">
        <v>5</v>
      </c>
      <c r="D489" s="5" t="str">
        <f>NARRATIVA[[#This Row],[Columna]] &amp; "," &amp; NARRATIVA[[#This Row],[Charola]]</f>
        <v>29,5</v>
      </c>
      <c r="E489" s="5" t="str">
        <f t="shared" si="7"/>
        <v xml:space="preserve">488
</v>
      </c>
      <c r="F489" s="2" t="s">
        <v>27397</v>
      </c>
      <c r="G489" s="4" t="s">
        <v>283</v>
      </c>
      <c r="H489" s="4" t="s">
        <v>18422</v>
      </c>
      <c r="I489" s="4" t="s">
        <v>31260</v>
      </c>
      <c r="J489" s="5">
        <v>1995</v>
      </c>
      <c r="K489" s="4" t="s">
        <v>8720</v>
      </c>
      <c r="L489" s="30" t="s">
        <v>27398</v>
      </c>
      <c r="M489" s="156" t="s">
        <v>35027</v>
      </c>
      <c r="N489" s="5" t="s">
        <v>31418</v>
      </c>
      <c r="O489" s="3"/>
      <c r="P489" s="4" t="s">
        <v>33022</v>
      </c>
    </row>
    <row r="490" spans="1:16" ht="30" x14ac:dyDescent="0.25">
      <c r="A490" s="199"/>
      <c r="B490" s="75">
        <v>29</v>
      </c>
      <c r="C490" s="75">
        <v>5</v>
      </c>
      <c r="D490" s="5" t="str">
        <f>NARRATIVA[[#This Row],[Columna]] &amp; "," &amp; NARRATIVA[[#This Row],[Charola]]</f>
        <v>29,5</v>
      </c>
      <c r="E490" s="5" t="str">
        <f t="shared" si="7"/>
        <v xml:space="preserve">489
</v>
      </c>
      <c r="F490" s="2" t="s">
        <v>30884</v>
      </c>
      <c r="G490" s="4" t="s">
        <v>36326</v>
      </c>
      <c r="H490" s="4" t="s">
        <v>32817</v>
      </c>
      <c r="I490" s="4" t="s">
        <v>31261</v>
      </c>
      <c r="J490" s="5">
        <v>1959</v>
      </c>
      <c r="K490" s="4" t="s">
        <v>33949</v>
      </c>
      <c r="L490" s="30" t="s">
        <v>27399</v>
      </c>
      <c r="M490" s="156" t="s">
        <v>35035</v>
      </c>
      <c r="N490" s="5" t="s">
        <v>31418</v>
      </c>
      <c r="O490" s="3"/>
      <c r="P490" s="4" t="s">
        <v>33022</v>
      </c>
    </row>
    <row r="491" spans="1:16" ht="30" x14ac:dyDescent="0.25">
      <c r="A491" s="199"/>
      <c r="B491" s="75">
        <v>29</v>
      </c>
      <c r="C491" s="75">
        <v>5</v>
      </c>
      <c r="D491" s="5" t="str">
        <f>NARRATIVA[[#This Row],[Columna]] &amp; "," &amp; NARRATIVA[[#This Row],[Charola]]</f>
        <v>29,5</v>
      </c>
      <c r="E491" s="5" t="str">
        <f t="shared" si="7"/>
        <v xml:space="preserve">490
</v>
      </c>
      <c r="F491" s="2" t="s">
        <v>27400</v>
      </c>
      <c r="G491" s="4" t="s">
        <v>36326</v>
      </c>
      <c r="H491" s="4" t="s">
        <v>32817</v>
      </c>
      <c r="I491" s="4" t="s">
        <v>34695</v>
      </c>
      <c r="J491" s="5">
        <v>1993</v>
      </c>
      <c r="K491" s="4" t="s">
        <v>8721</v>
      </c>
      <c r="L491" s="30" t="s">
        <v>27401</v>
      </c>
      <c r="M491" s="156" t="s">
        <v>35027</v>
      </c>
      <c r="N491" s="5" t="s">
        <v>31418</v>
      </c>
      <c r="O491" s="3"/>
      <c r="P491" s="4" t="s">
        <v>33022</v>
      </c>
    </row>
    <row r="492" spans="1:16" ht="30" x14ac:dyDescent="0.25">
      <c r="A492" s="199"/>
      <c r="B492" s="75">
        <v>29</v>
      </c>
      <c r="C492" s="75">
        <v>5</v>
      </c>
      <c r="D492" s="5" t="str">
        <f>NARRATIVA[[#This Row],[Columna]] &amp; "," &amp; NARRATIVA[[#This Row],[Charola]]</f>
        <v>29,5</v>
      </c>
      <c r="E492" s="5" t="str">
        <f t="shared" si="7"/>
        <v xml:space="preserve">491
</v>
      </c>
      <c r="F492" s="2" t="s">
        <v>31262</v>
      </c>
      <c r="G492" s="4" t="s">
        <v>36326</v>
      </c>
      <c r="H492" s="4" t="s">
        <v>32817</v>
      </c>
      <c r="I492" s="4" t="s">
        <v>238</v>
      </c>
      <c r="J492" s="5">
        <v>1963</v>
      </c>
      <c r="K492" s="4" t="s">
        <v>8722</v>
      </c>
      <c r="L492" s="30" t="s">
        <v>27402</v>
      </c>
      <c r="M492" s="156" t="s">
        <v>36001</v>
      </c>
      <c r="N492" s="5" t="s">
        <v>31418</v>
      </c>
      <c r="O492" s="3" t="s">
        <v>31082</v>
      </c>
      <c r="P492" s="4" t="s">
        <v>33022</v>
      </c>
    </row>
    <row r="493" spans="1:16" ht="30" x14ac:dyDescent="0.25">
      <c r="A493" s="199"/>
      <c r="B493" s="75">
        <v>29</v>
      </c>
      <c r="C493" s="75">
        <v>5</v>
      </c>
      <c r="D493" s="5" t="str">
        <f>NARRATIVA[[#This Row],[Columna]] &amp; "," &amp; NARRATIVA[[#This Row],[Charola]]</f>
        <v>29,5</v>
      </c>
      <c r="E493" s="5" t="str">
        <f t="shared" si="7"/>
        <v xml:space="preserve">492
</v>
      </c>
      <c r="F493" s="2" t="s">
        <v>8135</v>
      </c>
      <c r="G493" s="4" t="s">
        <v>36326</v>
      </c>
      <c r="H493" s="4" t="s">
        <v>32817</v>
      </c>
      <c r="I493" s="4" t="s">
        <v>34683</v>
      </c>
      <c r="J493" s="5">
        <v>2002</v>
      </c>
      <c r="K493" s="4" t="s">
        <v>8136</v>
      </c>
      <c r="L493" s="30" t="s">
        <v>8137</v>
      </c>
      <c r="M493" s="156" t="s">
        <v>35027</v>
      </c>
      <c r="N493" s="5" t="s">
        <v>31418</v>
      </c>
      <c r="O493" s="3"/>
      <c r="P493" s="4" t="s">
        <v>33022</v>
      </c>
    </row>
    <row r="494" spans="1:16" ht="30" x14ac:dyDescent="0.25">
      <c r="A494" s="199"/>
      <c r="B494" s="75">
        <v>29</v>
      </c>
      <c r="C494" s="75">
        <v>5</v>
      </c>
      <c r="D494" s="5" t="str">
        <f>NARRATIVA[[#This Row],[Columna]] &amp; "," &amp; NARRATIVA[[#This Row],[Charola]]</f>
        <v>29,5</v>
      </c>
      <c r="E494" s="5" t="str">
        <f t="shared" si="7"/>
        <v xml:space="preserve">493
</v>
      </c>
      <c r="F494" s="6" t="s">
        <v>31263</v>
      </c>
      <c r="G494" s="4" t="s">
        <v>36326</v>
      </c>
      <c r="H494" s="4" t="s">
        <v>18422</v>
      </c>
      <c r="I494" s="7" t="s">
        <v>286</v>
      </c>
      <c r="J494" s="38">
        <v>1986</v>
      </c>
      <c r="K494" s="7" t="s">
        <v>8723</v>
      </c>
      <c r="L494" s="41" t="s">
        <v>27403</v>
      </c>
      <c r="M494" s="158" t="s">
        <v>35027</v>
      </c>
      <c r="N494" s="38" t="s">
        <v>31418</v>
      </c>
      <c r="O494" s="3"/>
      <c r="P494" s="4" t="s">
        <v>33022</v>
      </c>
    </row>
    <row r="495" spans="1:16" ht="30" x14ac:dyDescent="0.25">
      <c r="A495" s="199"/>
      <c r="B495" s="75">
        <v>29</v>
      </c>
      <c r="C495" s="75">
        <v>5</v>
      </c>
      <c r="D495" s="22" t="str">
        <f>NARRATIVA[[#This Row],[Columna]] &amp; "," &amp; NARRATIVA[[#This Row],[Charola]]</f>
        <v>29,5</v>
      </c>
      <c r="E495" s="5" t="str">
        <f t="shared" si="7"/>
        <v xml:space="preserve">494
</v>
      </c>
      <c r="F495" s="14" t="s">
        <v>31264</v>
      </c>
      <c r="G495" s="17" t="s">
        <v>36326</v>
      </c>
      <c r="H495" s="17" t="s">
        <v>18422</v>
      </c>
      <c r="I495" s="17" t="s">
        <v>286</v>
      </c>
      <c r="J495" s="22">
        <v>1986</v>
      </c>
      <c r="K495" s="17" t="s">
        <v>8724</v>
      </c>
      <c r="L495" s="46" t="s">
        <v>27404</v>
      </c>
      <c r="M495" s="157" t="s">
        <v>35027</v>
      </c>
      <c r="N495" s="22" t="s">
        <v>31418</v>
      </c>
      <c r="O495" s="29" t="s">
        <v>31086</v>
      </c>
      <c r="P495" s="17" t="s">
        <v>33022</v>
      </c>
    </row>
    <row r="496" spans="1:16" ht="30" x14ac:dyDescent="0.25">
      <c r="A496" s="199"/>
      <c r="B496" s="75">
        <v>29</v>
      </c>
      <c r="C496" s="75">
        <v>5</v>
      </c>
      <c r="D496" s="5" t="str">
        <f>NARRATIVA[[#This Row],[Columna]] &amp; "," &amp; NARRATIVA[[#This Row],[Charola]]</f>
        <v>29,5</v>
      </c>
      <c r="E496" s="5" t="str">
        <f t="shared" si="7"/>
        <v xml:space="preserve">495
</v>
      </c>
      <c r="F496" s="2" t="s">
        <v>34788</v>
      </c>
      <c r="G496" s="4" t="s">
        <v>36326</v>
      </c>
      <c r="H496" s="4" t="s">
        <v>35106</v>
      </c>
      <c r="I496" s="4" t="s">
        <v>28</v>
      </c>
      <c r="J496" s="5">
        <v>2002</v>
      </c>
      <c r="K496" s="4" t="s">
        <v>8725</v>
      </c>
      <c r="L496" s="30" t="s">
        <v>27405</v>
      </c>
      <c r="M496" s="156" t="s">
        <v>35512</v>
      </c>
      <c r="N496" s="5" t="s">
        <v>31418</v>
      </c>
      <c r="O496" s="3"/>
      <c r="P496" s="4" t="s">
        <v>33022</v>
      </c>
    </row>
    <row r="497" spans="1:16" ht="30" x14ac:dyDescent="0.25">
      <c r="A497" s="199"/>
      <c r="B497" s="75">
        <v>29</v>
      </c>
      <c r="C497" s="75">
        <v>5</v>
      </c>
      <c r="D497" s="5" t="str">
        <f>NARRATIVA[[#This Row],[Columna]] &amp; "," &amp; NARRATIVA[[#This Row],[Charola]]</f>
        <v>29,5</v>
      </c>
      <c r="E497" s="5" t="str">
        <f t="shared" si="7"/>
        <v xml:space="preserve">496
</v>
      </c>
      <c r="F497" s="2" t="s">
        <v>27407</v>
      </c>
      <c r="G497" s="4" t="s">
        <v>287</v>
      </c>
      <c r="H497" s="4" t="s">
        <v>18422</v>
      </c>
      <c r="I497" s="4" t="s">
        <v>132</v>
      </c>
      <c r="J497" s="5">
        <v>2004</v>
      </c>
      <c r="K497" s="4" t="s">
        <v>8726</v>
      </c>
      <c r="L497" s="30" t="s">
        <v>27406</v>
      </c>
      <c r="M497" s="156" t="s">
        <v>35027</v>
      </c>
      <c r="N497" s="5" t="s">
        <v>31418</v>
      </c>
      <c r="O497" s="3" t="s">
        <v>33051</v>
      </c>
      <c r="P497" s="4" t="s">
        <v>33022</v>
      </c>
    </row>
    <row r="498" spans="1:16" ht="30" x14ac:dyDescent="0.25">
      <c r="A498" s="199"/>
      <c r="B498" s="75">
        <v>29</v>
      </c>
      <c r="C498" s="75">
        <v>5</v>
      </c>
      <c r="D498" s="5" t="str">
        <f>NARRATIVA[[#This Row],[Columna]] &amp; "," &amp; NARRATIVA[[#This Row],[Charola]]</f>
        <v>29,5</v>
      </c>
      <c r="E498" s="5" t="str">
        <f t="shared" si="7"/>
        <v xml:space="preserve">497
</v>
      </c>
      <c r="F498" s="2" t="s">
        <v>11887</v>
      </c>
      <c r="G498" s="4" t="s">
        <v>36326</v>
      </c>
      <c r="H498" s="4" t="s">
        <v>32817</v>
      </c>
      <c r="I498" s="4" t="s">
        <v>5127</v>
      </c>
      <c r="J498" s="5">
        <v>2014</v>
      </c>
      <c r="K498" s="4" t="s">
        <v>11888</v>
      </c>
      <c r="L498" s="30" t="s">
        <v>27408</v>
      </c>
      <c r="M498" s="156" t="s">
        <v>35027</v>
      </c>
      <c r="N498" s="5" t="s">
        <v>31418</v>
      </c>
      <c r="O498" s="3"/>
      <c r="P498" s="4" t="s">
        <v>33022</v>
      </c>
    </row>
    <row r="499" spans="1:16" ht="30" x14ac:dyDescent="0.25">
      <c r="A499" s="199"/>
      <c r="B499" s="75">
        <v>29</v>
      </c>
      <c r="C499" s="75">
        <v>6</v>
      </c>
      <c r="D499" s="5" t="str">
        <f>NARRATIVA[[#This Row],[Columna]] &amp; "," &amp; NARRATIVA[[#This Row],[Charola]]</f>
        <v>29,6</v>
      </c>
      <c r="E499" s="5" t="str">
        <f t="shared" si="7"/>
        <v xml:space="preserve">498
</v>
      </c>
      <c r="F499" s="2" t="s">
        <v>288</v>
      </c>
      <c r="G499" s="4" t="s">
        <v>289</v>
      </c>
      <c r="H499" s="4" t="s">
        <v>32817</v>
      </c>
      <c r="I499" s="4" t="s">
        <v>290</v>
      </c>
      <c r="J499" s="5">
        <v>1992</v>
      </c>
      <c r="K499" s="4" t="s">
        <v>8727</v>
      </c>
      <c r="L499" s="30" t="s">
        <v>27409</v>
      </c>
      <c r="M499" s="156" t="s">
        <v>35027</v>
      </c>
      <c r="N499" s="5" t="s">
        <v>31418</v>
      </c>
      <c r="O499" s="3"/>
      <c r="P499" s="4" t="s">
        <v>33022</v>
      </c>
    </row>
    <row r="500" spans="1:16" ht="30" x14ac:dyDescent="0.25">
      <c r="A500" s="199"/>
      <c r="B500" s="75">
        <v>29</v>
      </c>
      <c r="C500" s="75">
        <v>6</v>
      </c>
      <c r="D500" s="5" t="str">
        <f>NARRATIVA[[#This Row],[Columna]] &amp; "," &amp; NARRATIVA[[#This Row],[Charola]]</f>
        <v>29,6</v>
      </c>
      <c r="E500" s="5" t="str">
        <f t="shared" si="7"/>
        <v xml:space="preserve">499
</v>
      </c>
      <c r="F500" s="2" t="s">
        <v>27410</v>
      </c>
      <c r="G500" s="4" t="s">
        <v>36326</v>
      </c>
      <c r="H500" s="4" t="s">
        <v>32817</v>
      </c>
      <c r="I500" s="4" t="s">
        <v>827</v>
      </c>
      <c r="J500" s="5">
        <v>2002</v>
      </c>
      <c r="K500" s="4" t="s">
        <v>8728</v>
      </c>
      <c r="L500" s="30" t="s">
        <v>27411</v>
      </c>
      <c r="M500" s="156" t="s">
        <v>35027</v>
      </c>
      <c r="N500" s="5" t="s">
        <v>31418</v>
      </c>
      <c r="O500" s="3"/>
      <c r="P500" s="4" t="s">
        <v>33022</v>
      </c>
    </row>
    <row r="501" spans="1:16" ht="30" x14ac:dyDescent="0.25">
      <c r="A501" s="199"/>
      <c r="B501" s="75">
        <v>29</v>
      </c>
      <c r="C501" s="75">
        <v>6</v>
      </c>
      <c r="D501" s="22" t="str">
        <f>NARRATIVA[[#This Row],[Columna]] &amp; "," &amp; NARRATIVA[[#This Row],[Charola]]</f>
        <v>29,6</v>
      </c>
      <c r="E501" s="5" t="str">
        <f t="shared" si="7"/>
        <v xml:space="preserve">500
</v>
      </c>
      <c r="F501" s="14" t="s">
        <v>291</v>
      </c>
      <c r="G501" s="17" t="s">
        <v>292</v>
      </c>
      <c r="H501" s="17" t="s">
        <v>18422</v>
      </c>
      <c r="I501" s="17" t="s">
        <v>293</v>
      </c>
      <c r="J501" s="22">
        <v>1981</v>
      </c>
      <c r="K501" s="17" t="s">
        <v>8729</v>
      </c>
      <c r="L501" s="46" t="s">
        <v>27412</v>
      </c>
      <c r="M501" s="157" t="s">
        <v>35569</v>
      </c>
      <c r="N501" s="22" t="s">
        <v>31418</v>
      </c>
      <c r="O501" s="29" t="s">
        <v>31086</v>
      </c>
      <c r="P501" s="17" t="s">
        <v>33022</v>
      </c>
    </row>
    <row r="502" spans="1:16" ht="30" x14ac:dyDescent="0.25">
      <c r="A502" s="199"/>
      <c r="B502" s="75">
        <v>29</v>
      </c>
      <c r="C502" s="75">
        <v>6</v>
      </c>
      <c r="D502" s="5" t="str">
        <f>NARRATIVA[[#This Row],[Columna]] &amp; "," &amp; NARRATIVA[[#This Row],[Charola]]</f>
        <v>29,6</v>
      </c>
      <c r="E502" s="5" t="str">
        <f t="shared" si="7"/>
        <v xml:space="preserve">501
</v>
      </c>
      <c r="F502" s="2" t="s">
        <v>31265</v>
      </c>
      <c r="G502" s="4" t="s">
        <v>292</v>
      </c>
      <c r="H502" s="4" t="s">
        <v>32817</v>
      </c>
      <c r="I502" s="4" t="s">
        <v>294</v>
      </c>
      <c r="J502" s="5">
        <v>1986</v>
      </c>
      <c r="K502" s="4" t="s">
        <v>8730</v>
      </c>
      <c r="L502" s="30" t="s">
        <v>27413</v>
      </c>
      <c r="M502" s="156" t="s">
        <v>35502</v>
      </c>
      <c r="N502" s="5" t="s">
        <v>31418</v>
      </c>
      <c r="O502" s="3"/>
      <c r="P502" s="4" t="s">
        <v>33022</v>
      </c>
    </row>
    <row r="503" spans="1:16" ht="30" x14ac:dyDescent="0.25">
      <c r="A503" s="199"/>
      <c r="B503" s="75">
        <v>29</v>
      </c>
      <c r="C503" s="75">
        <v>6</v>
      </c>
      <c r="D503" s="5" t="str">
        <f>NARRATIVA[[#This Row],[Columna]] &amp; "," &amp; NARRATIVA[[#This Row],[Charola]]</f>
        <v>29,6</v>
      </c>
      <c r="E503" s="5" t="str">
        <f t="shared" si="7"/>
        <v xml:space="preserve">502
</v>
      </c>
      <c r="F503" s="2" t="s">
        <v>295</v>
      </c>
      <c r="G503" s="4" t="s">
        <v>292</v>
      </c>
      <c r="H503" s="4" t="s">
        <v>18422</v>
      </c>
      <c r="I503" s="4" t="s">
        <v>294</v>
      </c>
      <c r="J503" s="5">
        <v>1992</v>
      </c>
      <c r="K503" s="4" t="s">
        <v>27414</v>
      </c>
      <c r="L503" s="30" t="s">
        <v>27415</v>
      </c>
      <c r="M503" s="156" t="s">
        <v>18348</v>
      </c>
      <c r="N503" s="5" t="s">
        <v>31418</v>
      </c>
      <c r="O503" s="3"/>
      <c r="P503" s="4" t="s">
        <v>33022</v>
      </c>
    </row>
    <row r="504" spans="1:16" ht="30" x14ac:dyDescent="0.25">
      <c r="A504" s="199"/>
      <c r="B504" s="75">
        <v>29</v>
      </c>
      <c r="C504" s="75">
        <v>6</v>
      </c>
      <c r="D504" s="5" t="str">
        <f>NARRATIVA[[#This Row],[Columna]] &amp; "," &amp; NARRATIVA[[#This Row],[Charola]]</f>
        <v>29,6</v>
      </c>
      <c r="E504" s="5" t="str">
        <f t="shared" si="7"/>
        <v xml:space="preserve">503
</v>
      </c>
      <c r="F504" s="2" t="s">
        <v>31266</v>
      </c>
      <c r="G504" s="4" t="s">
        <v>36326</v>
      </c>
      <c r="H504" s="4" t="s">
        <v>18422</v>
      </c>
      <c r="I504" s="4" t="s">
        <v>333</v>
      </c>
      <c r="J504" s="5">
        <v>1992</v>
      </c>
      <c r="K504" s="4" t="s">
        <v>8731</v>
      </c>
      <c r="L504" s="30" t="s">
        <v>27416</v>
      </c>
      <c r="M504" s="156" t="s">
        <v>35027</v>
      </c>
      <c r="N504" s="5" t="s">
        <v>31418</v>
      </c>
      <c r="O504" s="3"/>
      <c r="P504" s="4" t="s">
        <v>33022</v>
      </c>
    </row>
    <row r="505" spans="1:16" ht="30" x14ac:dyDescent="0.25">
      <c r="A505" s="199"/>
      <c r="B505" s="75">
        <v>29</v>
      </c>
      <c r="C505" s="75">
        <v>6</v>
      </c>
      <c r="D505" s="5" t="str">
        <f>NARRATIVA[[#This Row],[Columna]] &amp; "," &amp; NARRATIVA[[#This Row],[Charola]]</f>
        <v>29,6</v>
      </c>
      <c r="E505" s="5" t="str">
        <f t="shared" si="7"/>
        <v xml:space="preserve">504
</v>
      </c>
      <c r="F505" s="2" t="s">
        <v>27417</v>
      </c>
      <c r="G505" s="4" t="s">
        <v>36326</v>
      </c>
      <c r="H505" s="4" t="s">
        <v>32817</v>
      </c>
      <c r="I505" s="4" t="s">
        <v>13</v>
      </c>
      <c r="J505" s="5">
        <v>2002</v>
      </c>
      <c r="K505" s="4" t="s">
        <v>8732</v>
      </c>
      <c r="L505" s="30" t="s">
        <v>27418</v>
      </c>
      <c r="M505" s="156" t="s">
        <v>35027</v>
      </c>
      <c r="N505" s="5" t="s">
        <v>31418</v>
      </c>
      <c r="O505" s="3"/>
      <c r="P505" s="4" t="s">
        <v>33022</v>
      </c>
    </row>
    <row r="506" spans="1:16" ht="30" x14ac:dyDescent="0.25">
      <c r="A506" s="199"/>
      <c r="B506" s="75">
        <v>29</v>
      </c>
      <c r="C506" s="75">
        <v>6</v>
      </c>
      <c r="D506" s="5" t="str">
        <f>NARRATIVA[[#This Row],[Columna]] &amp; "," &amp; NARRATIVA[[#This Row],[Charola]]</f>
        <v>29,6</v>
      </c>
      <c r="E506" s="5" t="str">
        <f t="shared" si="7"/>
        <v xml:space="preserve">505
</v>
      </c>
      <c r="F506" s="2" t="s">
        <v>27419</v>
      </c>
      <c r="G506" s="4" t="s">
        <v>36326</v>
      </c>
      <c r="H506" s="4" t="s">
        <v>32817</v>
      </c>
      <c r="I506" s="4" t="s">
        <v>27420</v>
      </c>
      <c r="J506" s="5">
        <v>2000</v>
      </c>
      <c r="K506" s="4" t="s">
        <v>8733</v>
      </c>
      <c r="L506" s="30" t="s">
        <v>27421</v>
      </c>
      <c r="M506" s="156" t="s">
        <v>35027</v>
      </c>
      <c r="N506" s="5" t="s">
        <v>31418</v>
      </c>
      <c r="O506" s="3"/>
      <c r="P506" s="4" t="s">
        <v>33022</v>
      </c>
    </row>
    <row r="507" spans="1:16" ht="30" x14ac:dyDescent="0.25">
      <c r="A507" s="199"/>
      <c r="B507" s="75">
        <v>29</v>
      </c>
      <c r="C507" s="75">
        <v>6</v>
      </c>
      <c r="D507" s="5" t="str">
        <f>NARRATIVA[[#This Row],[Columna]] &amp; "," &amp; NARRATIVA[[#This Row],[Charola]]</f>
        <v>29,6</v>
      </c>
      <c r="E507" s="5" t="str">
        <f t="shared" si="7"/>
        <v xml:space="preserve">506
</v>
      </c>
      <c r="F507" s="2" t="s">
        <v>297</v>
      </c>
      <c r="G507" s="4" t="s">
        <v>36326</v>
      </c>
      <c r="H507" s="4" t="s">
        <v>32817</v>
      </c>
      <c r="I507" s="4" t="s">
        <v>34683</v>
      </c>
      <c r="J507" s="5">
        <v>1997</v>
      </c>
      <c r="K507" s="4" t="s">
        <v>8734</v>
      </c>
      <c r="L507" s="30" t="s">
        <v>27422</v>
      </c>
      <c r="M507" s="156" t="s">
        <v>35382</v>
      </c>
      <c r="N507" s="5" t="s">
        <v>31418</v>
      </c>
      <c r="O507" s="3"/>
      <c r="P507" s="4" t="s">
        <v>33022</v>
      </c>
    </row>
    <row r="508" spans="1:16" ht="30" x14ac:dyDescent="0.25">
      <c r="A508" s="199"/>
      <c r="B508" s="75">
        <v>29</v>
      </c>
      <c r="C508" s="75">
        <v>6</v>
      </c>
      <c r="D508" s="5" t="str">
        <f>NARRATIVA[[#This Row],[Columna]] &amp; "," &amp; NARRATIVA[[#This Row],[Charola]]</f>
        <v>29,6</v>
      </c>
      <c r="E508" s="5" t="str">
        <f t="shared" si="7"/>
        <v xml:space="preserve">507
</v>
      </c>
      <c r="F508" s="2" t="s">
        <v>298</v>
      </c>
      <c r="G508" s="4" t="s">
        <v>36326</v>
      </c>
      <c r="H508" s="4" t="s">
        <v>32817</v>
      </c>
      <c r="I508" s="4" t="s">
        <v>34683</v>
      </c>
      <c r="J508" s="5">
        <v>1994</v>
      </c>
      <c r="K508" s="4" t="s">
        <v>8735</v>
      </c>
      <c r="L508" s="30" t="s">
        <v>27423</v>
      </c>
      <c r="M508" s="156" t="s">
        <v>35027</v>
      </c>
      <c r="N508" s="5" t="s">
        <v>31418</v>
      </c>
      <c r="O508" s="3" t="s">
        <v>33601</v>
      </c>
      <c r="P508" s="4" t="s">
        <v>33022</v>
      </c>
    </row>
    <row r="509" spans="1:16" ht="30" x14ac:dyDescent="0.25">
      <c r="A509" s="199"/>
      <c r="B509" s="75">
        <v>29</v>
      </c>
      <c r="C509" s="75">
        <v>6</v>
      </c>
      <c r="D509" s="5" t="str">
        <f>NARRATIVA[[#This Row],[Columna]] &amp; "," &amp; NARRATIVA[[#This Row],[Charola]]</f>
        <v>29,6</v>
      </c>
      <c r="E509" s="5" t="str">
        <f t="shared" si="7"/>
        <v xml:space="preserve">508
</v>
      </c>
      <c r="F509" s="2" t="s">
        <v>31267</v>
      </c>
      <c r="G509" s="4" t="s">
        <v>36326</v>
      </c>
      <c r="H509" s="4" t="s">
        <v>32817</v>
      </c>
      <c r="I509" s="4" t="s">
        <v>34683</v>
      </c>
      <c r="J509" s="5">
        <v>1993</v>
      </c>
      <c r="K509" s="4" t="s">
        <v>11964</v>
      </c>
      <c r="L509" s="30" t="s">
        <v>8013</v>
      </c>
      <c r="M509" s="156" t="s">
        <v>35027</v>
      </c>
      <c r="N509" s="5" t="s">
        <v>31418</v>
      </c>
      <c r="O509" s="3"/>
      <c r="P509" s="4" t="s">
        <v>33022</v>
      </c>
    </row>
    <row r="510" spans="1:16" ht="30" x14ac:dyDescent="0.25">
      <c r="A510" s="199"/>
      <c r="B510" s="75">
        <v>29</v>
      </c>
      <c r="C510" s="75">
        <v>6</v>
      </c>
      <c r="D510" s="5" t="str">
        <f>NARRATIVA[[#This Row],[Columna]] &amp; "," &amp; NARRATIVA[[#This Row],[Charola]]</f>
        <v>29,6</v>
      </c>
      <c r="E510" s="5" t="str">
        <f t="shared" si="7"/>
        <v xml:space="preserve">509
</v>
      </c>
      <c r="F510" s="2" t="s">
        <v>299</v>
      </c>
      <c r="G510" s="4" t="s">
        <v>36326</v>
      </c>
      <c r="H510" s="4" t="s">
        <v>32817</v>
      </c>
      <c r="I510" s="4" t="s">
        <v>34683</v>
      </c>
      <c r="J510" s="5">
        <v>1996</v>
      </c>
      <c r="K510" s="4" t="s">
        <v>29838</v>
      </c>
      <c r="L510" s="30" t="s">
        <v>27424</v>
      </c>
      <c r="M510" s="156" t="s">
        <v>35027</v>
      </c>
      <c r="N510" s="5" t="s">
        <v>31418</v>
      </c>
      <c r="O510" s="3"/>
      <c r="P510" s="4" t="s">
        <v>33022</v>
      </c>
    </row>
    <row r="511" spans="1:16" ht="30" x14ac:dyDescent="0.25">
      <c r="A511" s="199"/>
      <c r="B511" s="75">
        <v>29</v>
      </c>
      <c r="C511" s="75">
        <v>6</v>
      </c>
      <c r="D511" s="5" t="str">
        <f>NARRATIVA[[#This Row],[Columna]] &amp; "," &amp; NARRATIVA[[#This Row],[Charola]]</f>
        <v>29,6</v>
      </c>
      <c r="E511" s="5" t="str">
        <f t="shared" si="7"/>
        <v xml:space="preserve">510
</v>
      </c>
      <c r="F511" s="2" t="s">
        <v>31269</v>
      </c>
      <c r="G511" s="4" t="s">
        <v>36326</v>
      </c>
      <c r="H511" s="4" t="s">
        <v>32817</v>
      </c>
      <c r="I511" s="4" t="s">
        <v>34683</v>
      </c>
      <c r="J511" s="5">
        <v>1999</v>
      </c>
      <c r="K511" s="4" t="s">
        <v>8736</v>
      </c>
      <c r="L511" s="30" t="s">
        <v>27425</v>
      </c>
      <c r="M511" s="156" t="s">
        <v>35027</v>
      </c>
      <c r="N511" s="5" t="s">
        <v>31418</v>
      </c>
      <c r="O511" s="3"/>
      <c r="P511" s="4" t="s">
        <v>33022</v>
      </c>
    </row>
    <row r="512" spans="1:16" ht="30" x14ac:dyDescent="0.25">
      <c r="A512" s="199"/>
      <c r="B512" s="75">
        <v>29</v>
      </c>
      <c r="C512" s="75">
        <v>6</v>
      </c>
      <c r="D512" s="5" t="str">
        <f>NARRATIVA[[#This Row],[Columna]] &amp; "," &amp; NARRATIVA[[#This Row],[Charola]]</f>
        <v>29,6</v>
      </c>
      <c r="E512" s="5" t="str">
        <f t="shared" si="7"/>
        <v xml:space="preserve">511
</v>
      </c>
      <c r="F512" s="2" t="s">
        <v>31268</v>
      </c>
      <c r="G512" s="4" t="s">
        <v>2348</v>
      </c>
      <c r="H512" s="4" t="s">
        <v>32817</v>
      </c>
      <c r="I512" s="4" t="s">
        <v>300</v>
      </c>
      <c r="J512" s="5">
        <v>1993</v>
      </c>
      <c r="K512" s="4" t="s">
        <v>8737</v>
      </c>
      <c r="L512" s="30" t="s">
        <v>27426</v>
      </c>
      <c r="M512" s="156" t="s">
        <v>35027</v>
      </c>
      <c r="N512" s="5" t="s">
        <v>31418</v>
      </c>
      <c r="O512" s="4" t="s">
        <v>31043</v>
      </c>
      <c r="P512" s="4" t="s">
        <v>33022</v>
      </c>
    </row>
    <row r="513" spans="1:16" ht="30" x14ac:dyDescent="0.25">
      <c r="A513" s="199"/>
      <c r="B513" s="75">
        <v>29</v>
      </c>
      <c r="C513" s="75">
        <v>6</v>
      </c>
      <c r="D513" s="5" t="str">
        <f>NARRATIVA[[#This Row],[Columna]] &amp; "," &amp; NARRATIVA[[#This Row],[Charola]]</f>
        <v>29,6</v>
      </c>
      <c r="E513" s="5" t="str">
        <f t="shared" si="7"/>
        <v xml:space="preserve">512
</v>
      </c>
      <c r="F513" s="2" t="s">
        <v>14694</v>
      </c>
      <c r="G513" s="4" t="s">
        <v>36326</v>
      </c>
      <c r="H513" s="4" t="s">
        <v>32817</v>
      </c>
      <c r="I513" s="4" t="s">
        <v>7654</v>
      </c>
      <c r="J513" s="5">
        <v>2017</v>
      </c>
      <c r="K513" s="4" t="s">
        <v>14696</v>
      </c>
      <c r="L513" s="30" t="s">
        <v>14697</v>
      </c>
      <c r="M513" s="156" t="s">
        <v>35027</v>
      </c>
      <c r="N513" s="5" t="s">
        <v>31418</v>
      </c>
      <c r="O513" s="3"/>
      <c r="P513" s="4" t="s">
        <v>33022</v>
      </c>
    </row>
    <row r="514" spans="1:16" ht="45" x14ac:dyDescent="0.25">
      <c r="A514" s="199"/>
      <c r="B514" s="75">
        <v>29</v>
      </c>
      <c r="C514" s="75">
        <v>6</v>
      </c>
      <c r="D514" s="15" t="str">
        <f>NARRATIVA[[#This Row],[Columna]] &amp; "," &amp; NARRATIVA[[#This Row],[Charola]]</f>
        <v>29,6</v>
      </c>
      <c r="E514" s="5" t="str">
        <f t="shared" si="7"/>
        <v xml:space="preserve">513
</v>
      </c>
      <c r="F514" s="8" t="s">
        <v>32981</v>
      </c>
      <c r="G514" s="9" t="s">
        <v>27427</v>
      </c>
      <c r="H514" s="9" t="s">
        <v>35106</v>
      </c>
      <c r="I514" s="9" t="s">
        <v>14390</v>
      </c>
      <c r="J514" s="15">
        <v>1946</v>
      </c>
      <c r="K514" s="9" t="s">
        <v>13591</v>
      </c>
      <c r="L514" s="32" t="s">
        <v>27428</v>
      </c>
      <c r="M514" s="159" t="s">
        <v>35382</v>
      </c>
      <c r="N514" s="15" t="s">
        <v>31418</v>
      </c>
      <c r="O514" s="9" t="s">
        <v>34403</v>
      </c>
      <c r="P514" s="9" t="s">
        <v>33022</v>
      </c>
    </row>
    <row r="515" spans="1:16" ht="30" x14ac:dyDescent="0.25">
      <c r="A515" s="199"/>
      <c r="B515" s="75">
        <v>29</v>
      </c>
      <c r="C515" s="75">
        <v>6</v>
      </c>
      <c r="D515" s="5" t="str">
        <f>NARRATIVA[[#This Row],[Columna]] &amp; "," &amp; NARRATIVA[[#This Row],[Charola]]</f>
        <v>29,6</v>
      </c>
      <c r="E515" s="5" t="str">
        <f t="shared" si="7"/>
        <v xml:space="preserve">514
</v>
      </c>
      <c r="F515" s="2" t="s">
        <v>27431</v>
      </c>
      <c r="G515" s="4" t="s">
        <v>36326</v>
      </c>
      <c r="H515" s="4" t="s">
        <v>32817</v>
      </c>
      <c r="I515" s="4" t="s">
        <v>13</v>
      </c>
      <c r="J515" s="5">
        <v>1989</v>
      </c>
      <c r="K515" s="4" t="s">
        <v>8738</v>
      </c>
      <c r="L515" s="30" t="s">
        <v>27432</v>
      </c>
      <c r="M515" s="156" t="s">
        <v>35027</v>
      </c>
      <c r="N515" s="5" t="s">
        <v>31418</v>
      </c>
      <c r="O515" s="3"/>
      <c r="P515" s="4" t="s">
        <v>33022</v>
      </c>
    </row>
    <row r="516" spans="1:16" ht="30" x14ac:dyDescent="0.25">
      <c r="A516" s="199"/>
      <c r="B516" s="75">
        <v>29</v>
      </c>
      <c r="C516" s="75">
        <v>6</v>
      </c>
      <c r="D516" s="5" t="str">
        <f>NARRATIVA[[#This Row],[Columna]] &amp; "," &amp; NARRATIVA[[#This Row],[Charola]]</f>
        <v>29,6</v>
      </c>
      <c r="E516" s="5" t="str">
        <f t="shared" ref="E516:E579" si="8">(ROW() - 1) &amp; CHAR(10)</f>
        <v xml:space="preserve">515
</v>
      </c>
      <c r="F516" s="2" t="s">
        <v>33052</v>
      </c>
      <c r="G516" s="4" t="s">
        <v>36326</v>
      </c>
      <c r="H516" s="4" t="s">
        <v>32817</v>
      </c>
      <c r="I516" s="4" t="s">
        <v>34683</v>
      </c>
      <c r="J516" s="5">
        <v>2005</v>
      </c>
      <c r="K516" s="4" t="s">
        <v>8739</v>
      </c>
      <c r="L516" s="30" t="s">
        <v>27433</v>
      </c>
      <c r="M516" s="156" t="s">
        <v>35027</v>
      </c>
      <c r="N516" s="5" t="s">
        <v>31418</v>
      </c>
      <c r="O516" s="3"/>
      <c r="P516" s="4" t="s">
        <v>33022</v>
      </c>
    </row>
    <row r="517" spans="1:16" ht="30" x14ac:dyDescent="0.25">
      <c r="A517" s="199"/>
      <c r="B517" s="75">
        <v>29</v>
      </c>
      <c r="C517" s="75">
        <v>6</v>
      </c>
      <c r="D517" s="5" t="str">
        <f>NARRATIVA[[#This Row],[Columna]] &amp; "," &amp; NARRATIVA[[#This Row],[Charola]]</f>
        <v>29,6</v>
      </c>
      <c r="E517" s="5" t="str">
        <f t="shared" si="8"/>
        <v xml:space="preserve">516
</v>
      </c>
      <c r="F517" s="2" t="s">
        <v>27434</v>
      </c>
      <c r="G517" s="4" t="s">
        <v>27435</v>
      </c>
      <c r="H517" s="4" t="s">
        <v>18422</v>
      </c>
      <c r="I517" s="4" t="s">
        <v>301</v>
      </c>
      <c r="J517" s="5">
        <v>1998</v>
      </c>
      <c r="K517" s="4" t="s">
        <v>8740</v>
      </c>
      <c r="L517" s="30" t="s">
        <v>27436</v>
      </c>
      <c r="M517" s="156" t="s">
        <v>35027</v>
      </c>
      <c r="N517" s="5" t="s">
        <v>31418</v>
      </c>
      <c r="O517" s="3"/>
      <c r="P517" s="4" t="s">
        <v>33022</v>
      </c>
    </row>
    <row r="518" spans="1:16" ht="30" x14ac:dyDescent="0.25">
      <c r="A518" s="199"/>
      <c r="B518" s="75">
        <v>29</v>
      </c>
      <c r="C518" s="75">
        <v>6</v>
      </c>
      <c r="D518" s="5" t="str">
        <f>NARRATIVA[[#This Row],[Columna]] &amp; "," &amp; NARRATIVA[[#This Row],[Charola]]</f>
        <v>29,6</v>
      </c>
      <c r="E518" s="5" t="str">
        <f t="shared" si="8"/>
        <v xml:space="preserve">517
</v>
      </c>
      <c r="F518" s="2" t="s">
        <v>27437</v>
      </c>
      <c r="G518" s="4" t="s">
        <v>36326</v>
      </c>
      <c r="H518" s="4" t="s">
        <v>32817</v>
      </c>
      <c r="I518" s="4" t="s">
        <v>183</v>
      </c>
      <c r="J518" s="5">
        <v>2002</v>
      </c>
      <c r="K518" s="4" t="s">
        <v>8741</v>
      </c>
      <c r="L518" s="30" t="s">
        <v>27438</v>
      </c>
      <c r="M518" s="156" t="s">
        <v>35027</v>
      </c>
      <c r="N518" s="5" t="s">
        <v>31418</v>
      </c>
      <c r="O518" s="3"/>
      <c r="P518" s="4" t="s">
        <v>33022</v>
      </c>
    </row>
    <row r="519" spans="1:16" ht="30" x14ac:dyDescent="0.25">
      <c r="A519" s="199"/>
      <c r="B519" s="75">
        <v>29</v>
      </c>
      <c r="C519" s="75">
        <v>6</v>
      </c>
      <c r="D519" s="5" t="str">
        <f>NARRATIVA[[#This Row],[Columna]] &amp; "," &amp; NARRATIVA[[#This Row],[Charola]]</f>
        <v>29,6</v>
      </c>
      <c r="E519" s="5" t="str">
        <f t="shared" si="8"/>
        <v xml:space="preserve">518
</v>
      </c>
      <c r="F519" s="2" t="s">
        <v>302</v>
      </c>
      <c r="G519" s="4" t="s">
        <v>303</v>
      </c>
      <c r="H519" s="4" t="s">
        <v>35991</v>
      </c>
      <c r="I519" s="4" t="s">
        <v>30245</v>
      </c>
      <c r="J519" s="5">
        <v>1983</v>
      </c>
      <c r="K519" s="4" t="s">
        <v>29839</v>
      </c>
      <c r="L519" s="30" t="s">
        <v>27439</v>
      </c>
      <c r="M519" s="156" t="s">
        <v>35382</v>
      </c>
      <c r="N519" s="5" t="s">
        <v>31433</v>
      </c>
      <c r="O519" s="3"/>
      <c r="P519" s="4" t="s">
        <v>33022</v>
      </c>
    </row>
    <row r="520" spans="1:16" ht="30" x14ac:dyDescent="0.25">
      <c r="A520" s="199"/>
      <c r="B520" s="75">
        <v>29</v>
      </c>
      <c r="C520" s="75">
        <v>6</v>
      </c>
      <c r="D520" s="5" t="str">
        <f>NARRATIVA[[#This Row],[Columna]] &amp; "," &amp; NARRATIVA[[#This Row],[Charola]]</f>
        <v>29,6</v>
      </c>
      <c r="E520" s="5" t="str">
        <f t="shared" si="8"/>
        <v xml:space="preserve">519
</v>
      </c>
      <c r="F520" s="2" t="s">
        <v>32982</v>
      </c>
      <c r="G520" s="4" t="s">
        <v>36326</v>
      </c>
      <c r="H520" s="4" t="s">
        <v>18422</v>
      </c>
      <c r="I520" s="4" t="s">
        <v>1528</v>
      </c>
      <c r="J520" s="5">
        <v>1982</v>
      </c>
      <c r="K520" s="4" t="s">
        <v>31279</v>
      </c>
      <c r="L520" s="30" t="s">
        <v>27440</v>
      </c>
      <c r="M520" s="156" t="s">
        <v>35385</v>
      </c>
      <c r="N520" s="5" t="s">
        <v>31418</v>
      </c>
      <c r="O520" s="3"/>
      <c r="P520" s="4" t="s">
        <v>33022</v>
      </c>
    </row>
    <row r="521" spans="1:16" ht="30" x14ac:dyDescent="0.25">
      <c r="A521" s="199"/>
      <c r="B521" s="75">
        <v>29</v>
      </c>
      <c r="C521" s="75">
        <v>6</v>
      </c>
      <c r="D521" s="5" t="str">
        <f>NARRATIVA[[#This Row],[Columna]] &amp; "," &amp; NARRATIVA[[#This Row],[Charola]]</f>
        <v>29,6</v>
      </c>
      <c r="E521" s="5" t="str">
        <f t="shared" si="8"/>
        <v xml:space="preserve">520
</v>
      </c>
      <c r="F521" s="2" t="s">
        <v>32983</v>
      </c>
      <c r="G521" s="4" t="s">
        <v>36326</v>
      </c>
      <c r="H521" s="4" t="s">
        <v>18422</v>
      </c>
      <c r="I521" s="4" t="s">
        <v>1528</v>
      </c>
      <c r="J521" s="5">
        <v>1982</v>
      </c>
      <c r="K521" s="4" t="s">
        <v>31278</v>
      </c>
      <c r="L521" s="30" t="s">
        <v>27441</v>
      </c>
      <c r="M521" s="156" t="s">
        <v>35027</v>
      </c>
      <c r="N521" s="5" t="s">
        <v>31418</v>
      </c>
      <c r="O521" s="3"/>
      <c r="P521" s="4" t="s">
        <v>33022</v>
      </c>
    </row>
    <row r="522" spans="1:16" ht="30" x14ac:dyDescent="0.25">
      <c r="A522" s="199"/>
      <c r="B522" s="75">
        <v>29</v>
      </c>
      <c r="C522" s="75">
        <v>6</v>
      </c>
      <c r="D522" s="5" t="str">
        <f>NARRATIVA[[#This Row],[Columna]] &amp; "," &amp; NARRATIVA[[#This Row],[Charola]]</f>
        <v>29,6</v>
      </c>
      <c r="E522" s="5" t="str">
        <f t="shared" si="8"/>
        <v xml:space="preserve">521
</v>
      </c>
      <c r="F522" s="2" t="s">
        <v>30885</v>
      </c>
      <c r="G522" s="4" t="s">
        <v>36326</v>
      </c>
      <c r="H522" s="4" t="s">
        <v>18422</v>
      </c>
      <c r="I522" s="4" t="s">
        <v>18340</v>
      </c>
      <c r="J522" s="5">
        <v>2007</v>
      </c>
      <c r="K522" s="4" t="s">
        <v>8742</v>
      </c>
      <c r="L522" s="30" t="s">
        <v>27442</v>
      </c>
      <c r="M522" s="156" t="s">
        <v>35027</v>
      </c>
      <c r="N522" s="5" t="s">
        <v>31418</v>
      </c>
      <c r="O522" s="3" t="s">
        <v>31082</v>
      </c>
      <c r="P522" s="4" t="s">
        <v>33022</v>
      </c>
    </row>
    <row r="523" spans="1:16" ht="30" x14ac:dyDescent="0.25">
      <c r="A523" s="199"/>
      <c r="B523" s="75">
        <v>29</v>
      </c>
      <c r="C523" s="75">
        <v>6</v>
      </c>
      <c r="D523" s="5" t="str">
        <f>NARRATIVA[[#This Row],[Columna]] &amp; "," &amp; NARRATIVA[[#This Row],[Charola]]</f>
        <v>29,6</v>
      </c>
      <c r="E523" s="5" t="str">
        <f t="shared" si="8"/>
        <v xml:space="preserve">522
</v>
      </c>
      <c r="F523" s="2" t="s">
        <v>304</v>
      </c>
      <c r="G523" s="4" t="s">
        <v>36326</v>
      </c>
      <c r="H523" s="4" t="s">
        <v>35991</v>
      </c>
      <c r="I523" s="4" t="s">
        <v>305</v>
      </c>
      <c r="J523" s="5">
        <v>1993</v>
      </c>
      <c r="K523" s="4" t="s">
        <v>8743</v>
      </c>
      <c r="L523" s="30" t="s">
        <v>27443</v>
      </c>
      <c r="M523" s="156" t="s">
        <v>35382</v>
      </c>
      <c r="N523" s="5" t="s">
        <v>31433</v>
      </c>
      <c r="O523" s="3"/>
      <c r="P523" s="4" t="s">
        <v>33022</v>
      </c>
    </row>
    <row r="524" spans="1:16" ht="30" x14ac:dyDescent="0.25">
      <c r="A524" s="199"/>
      <c r="B524" s="75">
        <v>29</v>
      </c>
      <c r="C524" s="75">
        <v>7</v>
      </c>
      <c r="D524" s="5" t="str">
        <f>NARRATIVA[[#This Row],[Columna]] &amp; "," &amp; NARRATIVA[[#This Row],[Charola]]</f>
        <v>29,7</v>
      </c>
      <c r="E524" s="5" t="str">
        <f t="shared" si="8"/>
        <v xml:space="preserve">523
</v>
      </c>
      <c r="F524" s="2" t="s">
        <v>306</v>
      </c>
      <c r="G524" s="4" t="s">
        <v>36326</v>
      </c>
      <c r="H524" s="4" t="s">
        <v>32817</v>
      </c>
      <c r="I524" s="4" t="s">
        <v>307</v>
      </c>
      <c r="J524" s="5">
        <v>2003</v>
      </c>
      <c r="K524" s="4" t="s">
        <v>8744</v>
      </c>
      <c r="L524" s="30" t="s">
        <v>27444</v>
      </c>
      <c r="M524" s="156" t="s">
        <v>35027</v>
      </c>
      <c r="N524" s="5" t="s">
        <v>31418</v>
      </c>
      <c r="O524" s="3"/>
      <c r="P524" s="4" t="s">
        <v>33022</v>
      </c>
    </row>
    <row r="525" spans="1:16" ht="30" x14ac:dyDescent="0.25">
      <c r="A525" s="199"/>
      <c r="B525" s="75">
        <v>29</v>
      </c>
      <c r="C525" s="75">
        <v>7</v>
      </c>
      <c r="D525" s="5" t="str">
        <f>NARRATIVA[[#This Row],[Columna]] &amp; "," &amp; NARRATIVA[[#This Row],[Charola]]</f>
        <v>29,7</v>
      </c>
      <c r="E525" s="5" t="str">
        <f t="shared" si="8"/>
        <v xml:space="preserve">524
</v>
      </c>
      <c r="F525" s="2" t="s">
        <v>308</v>
      </c>
      <c r="G525" s="4" t="s">
        <v>36326</v>
      </c>
      <c r="H525" s="4" t="s">
        <v>32817</v>
      </c>
      <c r="I525" s="4" t="s">
        <v>13</v>
      </c>
      <c r="J525" s="5">
        <v>2009</v>
      </c>
      <c r="K525" s="4" t="s">
        <v>8745</v>
      </c>
      <c r="L525" s="30" t="s">
        <v>27445</v>
      </c>
      <c r="M525" s="156" t="s">
        <v>35385</v>
      </c>
      <c r="N525" s="5" t="s">
        <v>31418</v>
      </c>
      <c r="O525" s="3"/>
      <c r="P525" s="4" t="s">
        <v>33022</v>
      </c>
    </row>
    <row r="526" spans="1:16" ht="30" x14ac:dyDescent="0.25">
      <c r="A526" s="199"/>
      <c r="B526" s="75">
        <v>29</v>
      </c>
      <c r="C526" s="75">
        <v>7</v>
      </c>
      <c r="D526" s="5" t="str">
        <f>NARRATIVA[[#This Row],[Columna]] &amp; "," &amp; NARRATIVA[[#This Row],[Charola]]</f>
        <v>29,7</v>
      </c>
      <c r="E526" s="5" t="str">
        <f t="shared" si="8"/>
        <v xml:space="preserve">525
</v>
      </c>
      <c r="F526" s="2" t="s">
        <v>27446</v>
      </c>
      <c r="G526" s="4" t="s">
        <v>36326</v>
      </c>
      <c r="H526" s="4" t="s">
        <v>32817</v>
      </c>
      <c r="I526" s="4" t="s">
        <v>34683</v>
      </c>
      <c r="J526" s="5">
        <v>1998</v>
      </c>
      <c r="K526" s="4" t="s">
        <v>8746</v>
      </c>
      <c r="L526" s="30" t="s">
        <v>27447</v>
      </c>
      <c r="M526" s="156" t="s">
        <v>35027</v>
      </c>
      <c r="N526" s="5" t="s">
        <v>31418</v>
      </c>
      <c r="O526" s="3"/>
      <c r="P526" s="4" t="s">
        <v>33022</v>
      </c>
    </row>
    <row r="527" spans="1:16" ht="30" x14ac:dyDescent="0.25">
      <c r="A527" s="199"/>
      <c r="B527" s="75">
        <v>29</v>
      </c>
      <c r="C527" s="75">
        <v>7</v>
      </c>
      <c r="D527" s="5" t="str">
        <f>NARRATIVA[[#This Row],[Columna]] &amp; "," &amp; NARRATIVA[[#This Row],[Charola]]</f>
        <v>29,7</v>
      </c>
      <c r="E527" s="5" t="str">
        <f t="shared" si="8"/>
        <v xml:space="preserve">526
</v>
      </c>
      <c r="F527" s="2" t="s">
        <v>36033</v>
      </c>
      <c r="G527" s="4" t="s">
        <v>36326</v>
      </c>
      <c r="H527" s="4" t="s">
        <v>35991</v>
      </c>
      <c r="I527" s="4" t="s">
        <v>30245</v>
      </c>
      <c r="J527" s="5">
        <v>1992</v>
      </c>
      <c r="K527" s="4" t="s">
        <v>8747</v>
      </c>
      <c r="L527" s="30" t="s">
        <v>27448</v>
      </c>
      <c r="M527" s="156" t="s">
        <v>35382</v>
      </c>
      <c r="N527" s="5" t="s">
        <v>31433</v>
      </c>
      <c r="O527" s="3"/>
      <c r="P527" s="4" t="s">
        <v>33022</v>
      </c>
    </row>
    <row r="528" spans="1:16" ht="30" x14ac:dyDescent="0.25">
      <c r="A528" s="199"/>
      <c r="B528" s="75">
        <v>29</v>
      </c>
      <c r="C528" s="75">
        <v>7</v>
      </c>
      <c r="D528" s="22" t="str">
        <f>NARRATIVA[[#This Row],[Columna]] &amp; "," &amp; NARRATIVA[[#This Row],[Charola]]</f>
        <v>29,7</v>
      </c>
      <c r="E528" s="5" t="str">
        <f t="shared" si="8"/>
        <v xml:space="preserve">527
</v>
      </c>
      <c r="F528" s="14" t="s">
        <v>31280</v>
      </c>
      <c r="G528" s="17" t="s">
        <v>36326</v>
      </c>
      <c r="H528" s="17" t="s">
        <v>18422</v>
      </c>
      <c r="I528" s="17" t="s">
        <v>310</v>
      </c>
      <c r="J528" s="22">
        <v>1971</v>
      </c>
      <c r="K528" s="17" t="s">
        <v>8748</v>
      </c>
      <c r="L528" s="46" t="s">
        <v>27449</v>
      </c>
      <c r="M528" s="157" t="s">
        <v>35501</v>
      </c>
      <c r="N528" s="22" t="s">
        <v>31418</v>
      </c>
      <c r="O528" s="29" t="s">
        <v>31086</v>
      </c>
      <c r="P528" s="17" t="s">
        <v>33022</v>
      </c>
    </row>
    <row r="529" spans="1:16" ht="30" x14ac:dyDescent="0.25">
      <c r="A529" s="199"/>
      <c r="B529" s="75">
        <v>29</v>
      </c>
      <c r="C529" s="75">
        <v>7</v>
      </c>
      <c r="D529" s="5" t="str">
        <f>NARRATIVA[[#This Row],[Columna]] &amp; "," &amp; NARRATIVA[[#This Row],[Charola]]</f>
        <v>29,7</v>
      </c>
      <c r="E529" s="5" t="str">
        <f t="shared" si="8"/>
        <v xml:space="preserve">528
</v>
      </c>
      <c r="F529" s="2" t="s">
        <v>311</v>
      </c>
      <c r="G529" s="4" t="s">
        <v>36326</v>
      </c>
      <c r="H529" s="4" t="s">
        <v>18422</v>
      </c>
      <c r="I529" s="4" t="s">
        <v>170</v>
      </c>
      <c r="J529" s="5">
        <v>1990</v>
      </c>
      <c r="K529" s="4" t="s">
        <v>8749</v>
      </c>
      <c r="L529" s="30" t="s">
        <v>27450</v>
      </c>
      <c r="M529" s="156" t="s">
        <v>35501</v>
      </c>
      <c r="N529" s="5" t="s">
        <v>31418</v>
      </c>
      <c r="O529" s="3"/>
      <c r="P529" s="4" t="s">
        <v>33022</v>
      </c>
    </row>
    <row r="530" spans="1:16" ht="30" x14ac:dyDescent="0.25">
      <c r="A530" s="199"/>
      <c r="B530" s="75">
        <v>29</v>
      </c>
      <c r="C530" s="75">
        <v>7</v>
      </c>
      <c r="D530" s="5" t="str">
        <f>NARRATIVA[[#This Row],[Columna]] &amp; "," &amp; NARRATIVA[[#This Row],[Charola]]</f>
        <v>29,7</v>
      </c>
      <c r="E530" s="5" t="str">
        <f t="shared" si="8"/>
        <v xml:space="preserve">529
</v>
      </c>
      <c r="F530" s="2" t="s">
        <v>31281</v>
      </c>
      <c r="G530" s="4" t="s">
        <v>36326</v>
      </c>
      <c r="H530" s="4" t="s">
        <v>18422</v>
      </c>
      <c r="I530" s="4" t="s">
        <v>170</v>
      </c>
      <c r="J530" s="5">
        <v>1997</v>
      </c>
      <c r="K530" s="4" t="s">
        <v>8750</v>
      </c>
      <c r="L530" s="30" t="s">
        <v>27451</v>
      </c>
      <c r="M530" s="156" t="s">
        <v>35501</v>
      </c>
      <c r="N530" s="5" t="s">
        <v>31418</v>
      </c>
      <c r="O530" s="3"/>
      <c r="P530" s="4" t="s">
        <v>33022</v>
      </c>
    </row>
    <row r="531" spans="1:16" ht="30" x14ac:dyDescent="0.25">
      <c r="A531" s="199"/>
      <c r="B531" s="75">
        <v>29</v>
      </c>
      <c r="C531" s="75">
        <v>7</v>
      </c>
      <c r="D531" s="5" t="str">
        <f>NARRATIVA[[#This Row],[Columna]] &amp; "," &amp; NARRATIVA[[#This Row],[Charola]]</f>
        <v>29,7</v>
      </c>
      <c r="E531" s="5" t="str">
        <f t="shared" si="8"/>
        <v xml:space="preserve">530
</v>
      </c>
      <c r="F531" s="2" t="s">
        <v>31141</v>
      </c>
      <c r="G531" s="4" t="s">
        <v>31282</v>
      </c>
      <c r="H531" s="4" t="s">
        <v>35991</v>
      </c>
      <c r="I531" s="4" t="s">
        <v>34409</v>
      </c>
      <c r="J531" s="5">
        <v>1991</v>
      </c>
      <c r="K531" s="4" t="s">
        <v>31142</v>
      </c>
      <c r="L531" s="30" t="s">
        <v>31143</v>
      </c>
      <c r="M531" s="156" t="s">
        <v>35587</v>
      </c>
      <c r="N531" s="5" t="s">
        <v>31433</v>
      </c>
      <c r="O531" s="3"/>
      <c r="P531" s="4" t="s">
        <v>33022</v>
      </c>
    </row>
    <row r="532" spans="1:16" ht="45" x14ac:dyDescent="0.25">
      <c r="A532" s="199"/>
      <c r="B532" s="75">
        <v>29</v>
      </c>
      <c r="C532" s="75">
        <v>7</v>
      </c>
      <c r="D532" s="5" t="str">
        <f>NARRATIVA[[#This Row],[Columna]] &amp; "," &amp; NARRATIVA[[#This Row],[Charola]]</f>
        <v>29,7</v>
      </c>
      <c r="E532" s="5" t="str">
        <f t="shared" si="8"/>
        <v xml:space="preserve">531
</v>
      </c>
      <c r="F532" s="2" t="s">
        <v>31283</v>
      </c>
      <c r="G532" s="4" t="s">
        <v>36326</v>
      </c>
      <c r="H532" s="4" t="s">
        <v>32817</v>
      </c>
      <c r="I532" s="4" t="s">
        <v>312</v>
      </c>
      <c r="J532" s="5">
        <v>1984</v>
      </c>
      <c r="K532" s="4" t="s">
        <v>31285</v>
      </c>
      <c r="L532" s="30" t="s">
        <v>27452</v>
      </c>
      <c r="M532" s="156" t="s">
        <v>35027</v>
      </c>
      <c r="N532" s="5" t="s">
        <v>33012</v>
      </c>
      <c r="O532" s="3"/>
      <c r="P532" s="4" t="s">
        <v>33022</v>
      </c>
    </row>
    <row r="533" spans="1:16" ht="45" x14ac:dyDescent="0.25">
      <c r="A533" s="199"/>
      <c r="B533" s="75">
        <v>29</v>
      </c>
      <c r="C533" s="75">
        <v>7</v>
      </c>
      <c r="D533" s="5" t="str">
        <f>NARRATIVA[[#This Row],[Columna]] &amp; "," &amp; NARRATIVA[[#This Row],[Charola]]</f>
        <v>29,7</v>
      </c>
      <c r="E533" s="5" t="str">
        <f t="shared" si="8"/>
        <v xml:space="preserve">532
</v>
      </c>
      <c r="F533" s="2" t="s">
        <v>31284</v>
      </c>
      <c r="G533" s="4" t="s">
        <v>36326</v>
      </c>
      <c r="H533" s="4" t="s">
        <v>32817</v>
      </c>
      <c r="I533" s="4" t="s">
        <v>312</v>
      </c>
      <c r="J533" s="5">
        <v>1984</v>
      </c>
      <c r="K533" s="4" t="s">
        <v>31286</v>
      </c>
      <c r="L533" s="30" t="s">
        <v>27453</v>
      </c>
      <c r="M533" s="156" t="s">
        <v>35027</v>
      </c>
      <c r="N533" s="5" t="s">
        <v>33012</v>
      </c>
      <c r="O533" s="3"/>
      <c r="P533" s="4" t="s">
        <v>33022</v>
      </c>
    </row>
    <row r="534" spans="1:16" ht="30" x14ac:dyDescent="0.25">
      <c r="A534" s="199"/>
      <c r="B534" s="75">
        <v>29</v>
      </c>
      <c r="C534" s="75">
        <v>7</v>
      </c>
      <c r="D534" s="5" t="str">
        <f>NARRATIVA[[#This Row],[Columna]] &amp; "," &amp; NARRATIVA[[#This Row],[Charola]]</f>
        <v>29,7</v>
      </c>
      <c r="E534" s="5" t="str">
        <f t="shared" si="8"/>
        <v xml:space="preserve">533
</v>
      </c>
      <c r="F534" s="2" t="s">
        <v>31287</v>
      </c>
      <c r="G534" s="4" t="s">
        <v>36326</v>
      </c>
      <c r="H534" s="4" t="s">
        <v>32817</v>
      </c>
      <c r="I534" s="4" t="s">
        <v>26</v>
      </c>
      <c r="J534" s="5">
        <v>1961</v>
      </c>
      <c r="K534" s="4" t="s">
        <v>8751</v>
      </c>
      <c r="L534" s="30" t="s">
        <v>27454</v>
      </c>
      <c r="M534" s="156" t="s">
        <v>35035</v>
      </c>
      <c r="N534" s="5" t="s">
        <v>31418</v>
      </c>
      <c r="O534" s="3"/>
      <c r="P534" s="4" t="s">
        <v>33022</v>
      </c>
    </row>
    <row r="535" spans="1:16" ht="30" x14ac:dyDescent="0.25">
      <c r="A535" s="199"/>
      <c r="B535" s="75">
        <v>29</v>
      </c>
      <c r="C535" s="75">
        <v>7</v>
      </c>
      <c r="D535" s="5" t="str">
        <f>NARRATIVA[[#This Row],[Columna]] &amp; "," &amp; NARRATIVA[[#This Row],[Charola]]</f>
        <v>29,7</v>
      </c>
      <c r="E535" s="5" t="str">
        <f t="shared" si="8"/>
        <v xml:space="preserve">534
</v>
      </c>
      <c r="F535" s="2" t="s">
        <v>35421</v>
      </c>
      <c r="G535" s="4" t="s">
        <v>36326</v>
      </c>
      <c r="H535" s="4" t="s">
        <v>32817</v>
      </c>
      <c r="I535" s="4" t="s">
        <v>207</v>
      </c>
      <c r="J535" s="5">
        <v>2005</v>
      </c>
      <c r="K535" s="4" t="s">
        <v>8752</v>
      </c>
      <c r="L535" s="30" t="s">
        <v>313</v>
      </c>
      <c r="M535" s="156" t="s">
        <v>35027</v>
      </c>
      <c r="N535" s="5" t="s">
        <v>31418</v>
      </c>
      <c r="O535" s="3"/>
      <c r="P535" s="4" t="s">
        <v>33022</v>
      </c>
    </row>
    <row r="536" spans="1:16" ht="30" x14ac:dyDescent="0.25">
      <c r="A536" s="199"/>
      <c r="B536" s="75">
        <v>29</v>
      </c>
      <c r="C536" s="75">
        <v>7</v>
      </c>
      <c r="D536" s="5" t="str">
        <f>NARRATIVA[[#This Row],[Columna]] &amp; "," &amp; NARRATIVA[[#This Row],[Charola]]</f>
        <v>29,7</v>
      </c>
      <c r="E536" s="5" t="str">
        <f t="shared" si="8"/>
        <v xml:space="preserve">535
</v>
      </c>
      <c r="F536" s="2" t="s">
        <v>27455</v>
      </c>
      <c r="G536" s="4" t="s">
        <v>36326</v>
      </c>
      <c r="H536" s="4" t="s">
        <v>18422</v>
      </c>
      <c r="I536" s="4" t="s">
        <v>34685</v>
      </c>
      <c r="J536" s="5">
        <v>2013</v>
      </c>
      <c r="K536" s="4" t="s">
        <v>8055</v>
      </c>
      <c r="L536" s="30" t="s">
        <v>27456</v>
      </c>
      <c r="M536" s="156" t="s">
        <v>36453</v>
      </c>
      <c r="N536" s="5" t="s">
        <v>31418</v>
      </c>
      <c r="O536" s="3"/>
      <c r="P536" s="4" t="s">
        <v>33022</v>
      </c>
    </row>
    <row r="537" spans="1:16" ht="30" x14ac:dyDescent="0.25">
      <c r="A537" s="199"/>
      <c r="B537" s="75">
        <v>29</v>
      </c>
      <c r="C537" s="75">
        <v>7</v>
      </c>
      <c r="D537" s="5" t="str">
        <f>NARRATIVA[[#This Row],[Columna]] &amp; "," &amp; NARRATIVA[[#This Row],[Charola]]</f>
        <v>29,7</v>
      </c>
      <c r="E537" s="5" t="str">
        <f t="shared" si="8"/>
        <v xml:space="preserve">536
</v>
      </c>
      <c r="F537" s="2" t="s">
        <v>27457</v>
      </c>
      <c r="G537" s="4" t="s">
        <v>36326</v>
      </c>
      <c r="H537" s="4" t="s">
        <v>32817</v>
      </c>
      <c r="I537" s="4" t="s">
        <v>34694</v>
      </c>
      <c r="J537" s="5">
        <v>2014</v>
      </c>
      <c r="K537" s="4" t="s">
        <v>8753</v>
      </c>
      <c r="L537" s="30" t="s">
        <v>27458</v>
      </c>
      <c r="M537" s="156" t="s">
        <v>35027</v>
      </c>
      <c r="N537" s="5" t="s">
        <v>31418</v>
      </c>
      <c r="O537" s="3"/>
      <c r="P537" s="4" t="s">
        <v>33022</v>
      </c>
    </row>
    <row r="538" spans="1:16" ht="30" x14ac:dyDescent="0.25">
      <c r="A538" s="199"/>
      <c r="B538" s="75">
        <v>29</v>
      </c>
      <c r="C538" s="75">
        <v>7</v>
      </c>
      <c r="D538" s="5" t="str">
        <f>NARRATIVA[[#This Row],[Columna]] &amp; "," &amp; NARRATIVA[[#This Row],[Charola]]</f>
        <v>29,7</v>
      </c>
      <c r="E538" s="5" t="str">
        <f t="shared" si="8"/>
        <v xml:space="preserve">537
</v>
      </c>
      <c r="F538" s="2" t="s">
        <v>27459</v>
      </c>
      <c r="G538" s="4" t="s">
        <v>36326</v>
      </c>
      <c r="H538" s="4" t="s">
        <v>35991</v>
      </c>
      <c r="I538" s="4" t="s">
        <v>314</v>
      </c>
      <c r="J538" s="5">
        <v>2007</v>
      </c>
      <c r="K538" s="4" t="s">
        <v>8754</v>
      </c>
      <c r="L538" s="30" t="s">
        <v>27460</v>
      </c>
      <c r="M538" s="156" t="s">
        <v>35027</v>
      </c>
      <c r="N538" s="5" t="s">
        <v>31418</v>
      </c>
      <c r="O538" s="3"/>
      <c r="P538" s="4" t="s">
        <v>33022</v>
      </c>
    </row>
    <row r="539" spans="1:16" ht="30" x14ac:dyDescent="0.25">
      <c r="A539" s="199"/>
      <c r="B539" s="75">
        <v>29</v>
      </c>
      <c r="C539" s="75">
        <v>7</v>
      </c>
      <c r="D539" s="5" t="str">
        <f>NARRATIVA[[#This Row],[Columna]] &amp; "," &amp; NARRATIVA[[#This Row],[Charola]]</f>
        <v>29,7</v>
      </c>
      <c r="E539" s="5" t="str">
        <f t="shared" si="8"/>
        <v xml:space="preserve">538
</v>
      </c>
      <c r="F539" s="2" t="s">
        <v>31288</v>
      </c>
      <c r="G539" s="4" t="s">
        <v>36326</v>
      </c>
      <c r="H539" s="4" t="s">
        <v>32817</v>
      </c>
      <c r="I539" s="4" t="s">
        <v>315</v>
      </c>
      <c r="J539" s="5">
        <v>1999</v>
      </c>
      <c r="K539" s="4" t="s">
        <v>27461</v>
      </c>
      <c r="L539" s="30" t="s">
        <v>316</v>
      </c>
      <c r="M539" s="156" t="s">
        <v>35027</v>
      </c>
      <c r="N539" s="5" t="s">
        <v>31418</v>
      </c>
      <c r="O539" s="3"/>
      <c r="P539" s="4" t="s">
        <v>33022</v>
      </c>
    </row>
    <row r="540" spans="1:16" ht="30" x14ac:dyDescent="0.25">
      <c r="A540" s="199"/>
      <c r="B540" s="75">
        <v>29</v>
      </c>
      <c r="C540" s="75">
        <v>7</v>
      </c>
      <c r="D540" s="5" t="str">
        <f>NARRATIVA[[#This Row],[Columna]] &amp; "," &amp; NARRATIVA[[#This Row],[Charola]]</f>
        <v>29,7</v>
      </c>
      <c r="E540" s="5" t="str">
        <f t="shared" si="8"/>
        <v xml:space="preserve">539
</v>
      </c>
      <c r="F540" s="2" t="s">
        <v>31289</v>
      </c>
      <c r="G540" s="4" t="s">
        <v>24924</v>
      </c>
      <c r="H540" s="4" t="s">
        <v>32817</v>
      </c>
      <c r="I540" s="4" t="s">
        <v>6276</v>
      </c>
      <c r="J540" s="5">
        <v>1998</v>
      </c>
      <c r="K540" s="4" t="s">
        <v>8755</v>
      </c>
      <c r="L540" s="30" t="s">
        <v>318</v>
      </c>
      <c r="M540" s="156" t="s">
        <v>35027</v>
      </c>
      <c r="N540" s="5" t="s">
        <v>31418</v>
      </c>
      <c r="O540" s="3"/>
      <c r="P540" s="4" t="s">
        <v>33022</v>
      </c>
    </row>
    <row r="541" spans="1:16" ht="30" x14ac:dyDescent="0.25">
      <c r="A541" s="199"/>
      <c r="B541" s="75">
        <v>29</v>
      </c>
      <c r="C541" s="75">
        <v>7</v>
      </c>
      <c r="D541" s="5" t="str">
        <f>NARRATIVA[[#This Row],[Columna]] &amp; "," &amp; NARRATIVA[[#This Row],[Charola]]</f>
        <v>29,7</v>
      </c>
      <c r="E541" s="5" t="str">
        <f t="shared" si="8"/>
        <v xml:space="preserve">540
</v>
      </c>
      <c r="F541" s="2" t="s">
        <v>319</v>
      </c>
      <c r="G541" s="4" t="s">
        <v>24924</v>
      </c>
      <c r="H541" s="4" t="s">
        <v>32817</v>
      </c>
      <c r="I541" s="4" t="s">
        <v>6276</v>
      </c>
      <c r="J541" s="5">
        <v>1998</v>
      </c>
      <c r="K541" s="4" t="s">
        <v>8756</v>
      </c>
      <c r="L541" s="30" t="s">
        <v>320</v>
      </c>
      <c r="M541" s="156" t="s">
        <v>35027</v>
      </c>
      <c r="N541" s="5" t="s">
        <v>31418</v>
      </c>
      <c r="O541" s="3" t="s">
        <v>31077</v>
      </c>
      <c r="P541" s="4" t="s">
        <v>33022</v>
      </c>
    </row>
    <row r="542" spans="1:16" ht="30" x14ac:dyDescent="0.25">
      <c r="A542" s="199"/>
      <c r="B542" s="75">
        <v>29</v>
      </c>
      <c r="C542" s="75">
        <v>7</v>
      </c>
      <c r="D542" s="5" t="str">
        <f>NARRATIVA[[#This Row],[Columna]] &amp; "," &amp; NARRATIVA[[#This Row],[Charola]]</f>
        <v>29,7</v>
      </c>
      <c r="E542" s="5" t="str">
        <f t="shared" si="8"/>
        <v xml:space="preserve">541
</v>
      </c>
      <c r="F542" s="2" t="s">
        <v>31290</v>
      </c>
      <c r="G542" s="4" t="s">
        <v>36326</v>
      </c>
      <c r="H542" s="4" t="s">
        <v>35106</v>
      </c>
      <c r="I542" s="4" t="s">
        <v>34692</v>
      </c>
      <c r="J542" s="5">
        <v>2001</v>
      </c>
      <c r="K542" s="4" t="s">
        <v>8757</v>
      </c>
      <c r="L542" s="30" t="s">
        <v>321</v>
      </c>
      <c r="M542" s="156" t="s">
        <v>35027</v>
      </c>
      <c r="N542" s="5" t="s">
        <v>31418</v>
      </c>
      <c r="O542" s="3"/>
      <c r="P542" s="4" t="s">
        <v>33022</v>
      </c>
    </row>
    <row r="543" spans="1:16" ht="30" x14ac:dyDescent="0.25">
      <c r="A543" s="199"/>
      <c r="B543" s="75">
        <v>29</v>
      </c>
      <c r="C543" s="75">
        <v>7</v>
      </c>
      <c r="D543" s="5" t="str">
        <f>NARRATIVA[[#This Row],[Columna]] &amp; "," &amp; NARRATIVA[[#This Row],[Charola]]</f>
        <v>29,7</v>
      </c>
      <c r="E543" s="5" t="str">
        <f t="shared" si="8"/>
        <v xml:space="preserve">542
</v>
      </c>
      <c r="F543" s="2" t="s">
        <v>31291</v>
      </c>
      <c r="G543" s="4" t="s">
        <v>36326</v>
      </c>
      <c r="H543" s="4" t="s">
        <v>18422</v>
      </c>
      <c r="I543" s="4" t="s">
        <v>301</v>
      </c>
      <c r="J543" s="5">
        <v>1996</v>
      </c>
      <c r="K543" s="4" t="s">
        <v>8758</v>
      </c>
      <c r="L543" s="30" t="s">
        <v>322</v>
      </c>
      <c r="M543" s="156" t="s">
        <v>18340</v>
      </c>
      <c r="N543" s="5" t="s">
        <v>31418</v>
      </c>
      <c r="O543" s="3"/>
      <c r="P543" s="4" t="s">
        <v>33022</v>
      </c>
    </row>
    <row r="544" spans="1:16" ht="30" x14ac:dyDescent="0.25">
      <c r="A544" s="199"/>
      <c r="B544" s="75">
        <v>29</v>
      </c>
      <c r="C544" s="75">
        <v>7</v>
      </c>
      <c r="D544" s="5" t="str">
        <f>NARRATIVA[[#This Row],[Columna]] &amp; "," &amp; NARRATIVA[[#This Row],[Charola]]</f>
        <v>29,7</v>
      </c>
      <c r="E544" s="5" t="str">
        <f t="shared" si="8"/>
        <v xml:space="preserve">543
</v>
      </c>
      <c r="F544" s="2" t="s">
        <v>31292</v>
      </c>
      <c r="G544" s="4" t="s">
        <v>36326</v>
      </c>
      <c r="H544" s="4" t="s">
        <v>18422</v>
      </c>
      <c r="I544" s="4" t="s">
        <v>323</v>
      </c>
      <c r="J544" s="5">
        <v>2002</v>
      </c>
      <c r="K544" s="4" t="s">
        <v>31293</v>
      </c>
      <c r="L544" s="30" t="s">
        <v>27462</v>
      </c>
      <c r="M544" s="156" t="s">
        <v>35027</v>
      </c>
      <c r="N544" s="5" t="s">
        <v>31418</v>
      </c>
      <c r="O544" s="3"/>
      <c r="P544" s="4" t="s">
        <v>33022</v>
      </c>
    </row>
    <row r="545" spans="1:16" ht="30" x14ac:dyDescent="0.25">
      <c r="A545" s="199"/>
      <c r="B545" s="75">
        <v>29</v>
      </c>
      <c r="C545" s="75">
        <v>7</v>
      </c>
      <c r="D545" s="5" t="str">
        <f>NARRATIVA[[#This Row],[Columna]] &amp; "," &amp; NARRATIVA[[#This Row],[Charola]]</f>
        <v>29,7</v>
      </c>
      <c r="E545" s="5" t="str">
        <f t="shared" si="8"/>
        <v xml:space="preserve">544
</v>
      </c>
      <c r="F545" s="2" t="s">
        <v>31294</v>
      </c>
      <c r="G545" s="4" t="s">
        <v>36326</v>
      </c>
      <c r="H545" s="4" t="s">
        <v>2981</v>
      </c>
      <c r="I545" s="4" t="s">
        <v>324</v>
      </c>
      <c r="J545" s="5">
        <v>2010</v>
      </c>
      <c r="K545" s="4" t="s">
        <v>8759</v>
      </c>
      <c r="L545" s="30" t="s">
        <v>27463</v>
      </c>
      <c r="M545" s="156" t="s">
        <v>35027</v>
      </c>
      <c r="N545" s="5" t="s">
        <v>31418</v>
      </c>
      <c r="O545" s="3" t="s">
        <v>31075</v>
      </c>
      <c r="P545" s="4" t="s">
        <v>33022</v>
      </c>
    </row>
    <row r="546" spans="1:16" ht="30" x14ac:dyDescent="0.25">
      <c r="A546" s="199"/>
      <c r="B546" s="75">
        <v>29</v>
      </c>
      <c r="C546" s="75">
        <v>7</v>
      </c>
      <c r="D546" s="5" t="str">
        <f>NARRATIVA[[#This Row],[Columna]] &amp; "," &amp; NARRATIVA[[#This Row],[Charola]]</f>
        <v>29,7</v>
      </c>
      <c r="E546" s="5" t="str">
        <f t="shared" si="8"/>
        <v xml:space="preserve">545
</v>
      </c>
      <c r="F546" s="2" t="s">
        <v>31297</v>
      </c>
      <c r="G546" s="4" t="s">
        <v>36326</v>
      </c>
      <c r="H546" s="4" t="s">
        <v>2981</v>
      </c>
      <c r="I546" s="4" t="s">
        <v>325</v>
      </c>
      <c r="J546" s="5">
        <v>1987</v>
      </c>
      <c r="K546" s="4" t="s">
        <v>31295</v>
      </c>
      <c r="L546" s="30" t="s">
        <v>27464</v>
      </c>
      <c r="M546" s="156" t="s">
        <v>35027</v>
      </c>
      <c r="N546" s="5" t="s">
        <v>31433</v>
      </c>
      <c r="O546" s="3"/>
      <c r="P546" s="4" t="s">
        <v>33022</v>
      </c>
    </row>
    <row r="547" spans="1:16" ht="30" x14ac:dyDescent="0.25">
      <c r="A547" s="199"/>
      <c r="B547" s="75">
        <v>29</v>
      </c>
      <c r="C547" s="75">
        <v>7</v>
      </c>
      <c r="D547" s="5" t="str">
        <f>NARRATIVA[[#This Row],[Columna]] &amp; "," &amp; NARRATIVA[[#This Row],[Charola]]</f>
        <v>29,7</v>
      </c>
      <c r="E547" s="5" t="str">
        <f t="shared" si="8"/>
        <v xml:space="preserve">546
</v>
      </c>
      <c r="F547" s="2" t="s">
        <v>31298</v>
      </c>
      <c r="G547" s="4" t="s">
        <v>36326</v>
      </c>
      <c r="H547" s="4" t="s">
        <v>2981</v>
      </c>
      <c r="I547" s="4" t="s">
        <v>325</v>
      </c>
      <c r="J547" s="5">
        <v>1987</v>
      </c>
      <c r="K547" s="4" t="s">
        <v>31296</v>
      </c>
      <c r="L547" s="30" t="s">
        <v>27465</v>
      </c>
      <c r="M547" s="156" t="s">
        <v>35027</v>
      </c>
      <c r="N547" s="5" t="s">
        <v>31433</v>
      </c>
      <c r="O547" s="3"/>
      <c r="P547" s="4" t="s">
        <v>33022</v>
      </c>
    </row>
    <row r="548" spans="1:16" ht="30" x14ac:dyDescent="0.25">
      <c r="A548" s="199"/>
      <c r="B548" s="75">
        <v>29</v>
      </c>
      <c r="C548" s="75">
        <v>7</v>
      </c>
      <c r="D548" s="5" t="str">
        <f>NARRATIVA[[#This Row],[Columna]] &amp; "," &amp; NARRATIVA[[#This Row],[Charola]]</f>
        <v>29,7</v>
      </c>
      <c r="E548" s="5" t="str">
        <f t="shared" si="8"/>
        <v xml:space="preserve">547
</v>
      </c>
      <c r="F548" s="2" t="s">
        <v>34790</v>
      </c>
      <c r="G548" s="4" t="s">
        <v>36326</v>
      </c>
      <c r="H548" s="4" t="s">
        <v>18422</v>
      </c>
      <c r="I548" s="4" t="s">
        <v>326</v>
      </c>
      <c r="J548" s="5">
        <v>1987</v>
      </c>
      <c r="K548" s="4" t="s">
        <v>8760</v>
      </c>
      <c r="L548" s="30" t="s">
        <v>27466</v>
      </c>
      <c r="M548" s="156" t="s">
        <v>35342</v>
      </c>
      <c r="N548" s="5" t="s">
        <v>31418</v>
      </c>
      <c r="O548" s="3"/>
      <c r="P548" s="4" t="s">
        <v>33022</v>
      </c>
    </row>
    <row r="549" spans="1:16" ht="30" x14ac:dyDescent="0.25">
      <c r="A549" s="199"/>
      <c r="B549" s="75">
        <v>29</v>
      </c>
      <c r="C549" s="75">
        <v>7</v>
      </c>
      <c r="D549" s="5" t="str">
        <f>NARRATIVA[[#This Row],[Columna]] &amp; "," &amp; NARRATIVA[[#This Row],[Charola]]</f>
        <v>29,7</v>
      </c>
      <c r="E549" s="5" t="str">
        <f t="shared" si="8"/>
        <v xml:space="preserve">548
</v>
      </c>
      <c r="F549" s="2" t="s">
        <v>327</v>
      </c>
      <c r="G549" s="4" t="s">
        <v>328</v>
      </c>
      <c r="H549" s="4" t="s">
        <v>32817</v>
      </c>
      <c r="I549" s="4" t="s">
        <v>13</v>
      </c>
      <c r="J549" s="5">
        <v>1966</v>
      </c>
      <c r="K549" s="4" t="s">
        <v>8761</v>
      </c>
      <c r="L549" s="30" t="s">
        <v>329</v>
      </c>
      <c r="M549" s="156" t="s">
        <v>35027</v>
      </c>
      <c r="N549" s="5" t="s">
        <v>31418</v>
      </c>
      <c r="O549" s="3"/>
      <c r="P549" s="4" t="s">
        <v>33022</v>
      </c>
    </row>
    <row r="550" spans="1:16" ht="30" x14ac:dyDescent="0.25">
      <c r="A550" s="199"/>
      <c r="B550" s="75">
        <v>29</v>
      </c>
      <c r="C550" s="75">
        <v>7</v>
      </c>
      <c r="D550" s="5" t="str">
        <f>NARRATIVA[[#This Row],[Columna]] &amp; "," &amp; NARRATIVA[[#This Row],[Charola]]</f>
        <v>29,7</v>
      </c>
      <c r="E550" s="5" t="str">
        <f t="shared" si="8"/>
        <v xml:space="preserve">549
</v>
      </c>
      <c r="F550" s="2" t="s">
        <v>327</v>
      </c>
      <c r="G550" s="4" t="s">
        <v>328</v>
      </c>
      <c r="H550" s="4" t="s">
        <v>32817</v>
      </c>
      <c r="I550" s="4" t="s">
        <v>13</v>
      </c>
      <c r="J550" s="5">
        <v>1991</v>
      </c>
      <c r="K550" s="4" t="s">
        <v>8762</v>
      </c>
      <c r="L550" s="30" t="s">
        <v>330</v>
      </c>
      <c r="M550" s="156" t="s">
        <v>35027</v>
      </c>
      <c r="N550" s="5" t="s">
        <v>31418</v>
      </c>
      <c r="O550" s="3"/>
      <c r="P550" s="4" t="s">
        <v>33022</v>
      </c>
    </row>
    <row r="551" spans="1:16" ht="30" x14ac:dyDescent="0.25">
      <c r="A551" s="199"/>
      <c r="B551" s="75">
        <v>29</v>
      </c>
      <c r="C551" s="75">
        <v>7</v>
      </c>
      <c r="D551" s="5" t="str">
        <f>NARRATIVA[[#This Row],[Columna]] &amp; "," &amp; NARRATIVA[[#This Row],[Charola]]</f>
        <v>29,7</v>
      </c>
      <c r="E551" s="5" t="str">
        <f t="shared" si="8"/>
        <v xml:space="preserve">550
</v>
      </c>
      <c r="F551" s="12" t="s">
        <v>331</v>
      </c>
      <c r="G551" s="13" t="s">
        <v>36326</v>
      </c>
      <c r="H551" s="13" t="s">
        <v>32817</v>
      </c>
      <c r="I551" s="4" t="s">
        <v>31299</v>
      </c>
      <c r="J551" s="5">
        <v>1990</v>
      </c>
      <c r="K551" s="13" t="s">
        <v>8763</v>
      </c>
      <c r="L551" s="42" t="s">
        <v>332</v>
      </c>
      <c r="M551" s="162" t="s">
        <v>35027</v>
      </c>
      <c r="N551" s="40" t="s">
        <v>31418</v>
      </c>
      <c r="O551" s="3" t="s">
        <v>33602</v>
      </c>
      <c r="P551" s="4" t="s">
        <v>33022</v>
      </c>
    </row>
    <row r="552" spans="1:16" ht="30" x14ac:dyDescent="0.25">
      <c r="A552" s="199"/>
      <c r="B552" s="75">
        <v>29</v>
      </c>
      <c r="C552" s="75">
        <v>7</v>
      </c>
      <c r="D552" s="5" t="str">
        <f>NARRATIVA[[#This Row],[Columna]] &amp; "," &amp; NARRATIVA[[#This Row],[Charola]]</f>
        <v>29,7</v>
      </c>
      <c r="E552" s="5" t="str">
        <f t="shared" si="8"/>
        <v xml:space="preserve">551
</v>
      </c>
      <c r="F552" s="2" t="s">
        <v>34796</v>
      </c>
      <c r="G552" s="13" t="s">
        <v>36326</v>
      </c>
      <c r="H552" s="13" t="s">
        <v>18422</v>
      </c>
      <c r="I552" s="4" t="s">
        <v>18348</v>
      </c>
      <c r="J552" s="5">
        <v>1992</v>
      </c>
      <c r="K552" s="4" t="s">
        <v>8764</v>
      </c>
      <c r="L552" s="30" t="s">
        <v>27467</v>
      </c>
      <c r="M552" s="156" t="s">
        <v>35027</v>
      </c>
      <c r="N552" s="5" t="s">
        <v>31418</v>
      </c>
      <c r="O552" s="3" t="s">
        <v>33053</v>
      </c>
      <c r="P552" s="4" t="s">
        <v>33022</v>
      </c>
    </row>
    <row r="553" spans="1:16" ht="30" x14ac:dyDescent="0.25">
      <c r="A553" s="199"/>
      <c r="B553" s="75">
        <v>29</v>
      </c>
      <c r="C553" s="75">
        <v>7</v>
      </c>
      <c r="D553" s="5" t="str">
        <f>NARRATIVA[[#This Row],[Columna]] &amp; "," &amp; NARRATIVA[[#This Row],[Charola]]</f>
        <v>29,7</v>
      </c>
      <c r="E553" s="5" t="str">
        <f t="shared" si="8"/>
        <v xml:space="preserve">552
</v>
      </c>
      <c r="F553" s="2" t="s">
        <v>34791</v>
      </c>
      <c r="G553" s="13" t="s">
        <v>36326</v>
      </c>
      <c r="H553" s="13" t="s">
        <v>18422</v>
      </c>
      <c r="I553" s="4" t="s">
        <v>333</v>
      </c>
      <c r="J553" s="5">
        <v>1992</v>
      </c>
      <c r="K553" s="4" t="s">
        <v>8765</v>
      </c>
      <c r="L553" s="30" t="s">
        <v>27468</v>
      </c>
      <c r="M553" s="156" t="s">
        <v>35027</v>
      </c>
      <c r="N553" s="5" t="s">
        <v>31418</v>
      </c>
      <c r="O553" s="3"/>
      <c r="P553" s="4" t="s">
        <v>33022</v>
      </c>
    </row>
    <row r="554" spans="1:16" ht="30" x14ac:dyDescent="0.25">
      <c r="A554" s="199"/>
      <c r="B554" s="75">
        <v>29</v>
      </c>
      <c r="C554" s="75">
        <v>7</v>
      </c>
      <c r="D554" s="5" t="str">
        <f>NARRATIVA[[#This Row],[Columna]] &amp; "," &amp; NARRATIVA[[#This Row],[Charola]]</f>
        <v>29,7</v>
      </c>
      <c r="E554" s="5" t="str">
        <f t="shared" si="8"/>
        <v xml:space="preserve">553
</v>
      </c>
      <c r="F554" s="2" t="s">
        <v>334</v>
      </c>
      <c r="G554" s="13" t="s">
        <v>36326</v>
      </c>
      <c r="H554" s="13" t="s">
        <v>32817</v>
      </c>
      <c r="I554" s="4" t="s">
        <v>448</v>
      </c>
      <c r="J554" s="5">
        <v>2009</v>
      </c>
      <c r="K554" s="4" t="s">
        <v>33950</v>
      </c>
      <c r="L554" s="30" t="s">
        <v>27470</v>
      </c>
      <c r="M554" s="156" t="s">
        <v>35027</v>
      </c>
      <c r="N554" s="5" t="s">
        <v>31418</v>
      </c>
      <c r="O554" s="3"/>
      <c r="P554" s="4" t="s">
        <v>33022</v>
      </c>
    </row>
    <row r="555" spans="1:16" ht="30" x14ac:dyDescent="0.25">
      <c r="A555" s="199"/>
      <c r="B555" s="75">
        <v>29</v>
      </c>
      <c r="C555" s="75">
        <v>7</v>
      </c>
      <c r="D555" s="5" t="str">
        <f>NARRATIVA[[#This Row],[Columna]] &amp; "," &amp; NARRATIVA[[#This Row],[Charola]]</f>
        <v>29,7</v>
      </c>
      <c r="E555" s="5" t="str">
        <f t="shared" si="8"/>
        <v xml:space="preserve">554
</v>
      </c>
      <c r="F555" s="2" t="s">
        <v>34410</v>
      </c>
      <c r="G555" s="4" t="s">
        <v>36326</v>
      </c>
      <c r="H555" s="4" t="s">
        <v>35991</v>
      </c>
      <c r="I555" s="4" t="s">
        <v>335</v>
      </c>
      <c r="J555" s="5">
        <v>1982</v>
      </c>
      <c r="K555" s="4" t="s">
        <v>33951</v>
      </c>
      <c r="L555" s="30" t="s">
        <v>27469</v>
      </c>
      <c r="M555" s="156" t="s">
        <v>35027</v>
      </c>
      <c r="N555" s="5" t="s">
        <v>31433</v>
      </c>
      <c r="O555" s="3" t="s">
        <v>31075</v>
      </c>
      <c r="P555" s="4" t="s">
        <v>33022</v>
      </c>
    </row>
    <row r="556" spans="1:16" ht="30" x14ac:dyDescent="0.25">
      <c r="A556" s="199"/>
      <c r="B556" s="75">
        <v>29</v>
      </c>
      <c r="C556" s="75">
        <v>8</v>
      </c>
      <c r="D556" s="5" t="str">
        <f>NARRATIVA[[#This Row],[Columna]] &amp; "," &amp; NARRATIVA[[#This Row],[Charola]]</f>
        <v>29,8</v>
      </c>
      <c r="E556" s="5" t="str">
        <f t="shared" si="8"/>
        <v xml:space="preserve">555
</v>
      </c>
      <c r="F556" s="2" t="s">
        <v>33450</v>
      </c>
      <c r="G556" s="4" t="s">
        <v>36326</v>
      </c>
      <c r="H556" s="4" t="s">
        <v>18422</v>
      </c>
      <c r="I556" s="4" t="s">
        <v>323</v>
      </c>
      <c r="J556" s="5">
        <v>1995</v>
      </c>
      <c r="K556" s="4" t="s">
        <v>31300</v>
      </c>
      <c r="L556" s="30" t="s">
        <v>336</v>
      </c>
      <c r="M556" s="156" t="s">
        <v>35062</v>
      </c>
      <c r="N556" s="5" t="s">
        <v>31418</v>
      </c>
      <c r="O556" s="3"/>
      <c r="P556" s="4" t="s">
        <v>33022</v>
      </c>
    </row>
    <row r="557" spans="1:16" ht="30" x14ac:dyDescent="0.25">
      <c r="A557" s="199"/>
      <c r="B557" s="75">
        <v>29</v>
      </c>
      <c r="C557" s="75">
        <v>8</v>
      </c>
      <c r="D557" s="5" t="str">
        <f>NARRATIVA[[#This Row],[Columna]] &amp; "," &amp; NARRATIVA[[#This Row],[Charola]]</f>
        <v>29,8</v>
      </c>
      <c r="E557" s="5" t="str">
        <f t="shared" si="8"/>
        <v xml:space="preserve">556
</v>
      </c>
      <c r="F557" s="2" t="s">
        <v>31302</v>
      </c>
      <c r="G557" s="4" t="s">
        <v>36326</v>
      </c>
      <c r="H557" s="4" t="s">
        <v>18422</v>
      </c>
      <c r="I557" s="4" t="s">
        <v>323</v>
      </c>
      <c r="J557" s="5">
        <v>1995</v>
      </c>
      <c r="K557" s="4" t="s">
        <v>31301</v>
      </c>
      <c r="L557" s="30" t="s">
        <v>337</v>
      </c>
      <c r="M557" s="156" t="s">
        <v>35062</v>
      </c>
      <c r="N557" s="5" t="s">
        <v>31418</v>
      </c>
      <c r="O557" s="3"/>
      <c r="P557" s="4" t="s">
        <v>33022</v>
      </c>
    </row>
    <row r="558" spans="1:16" ht="30" x14ac:dyDescent="0.25">
      <c r="A558" s="199"/>
      <c r="B558" s="75">
        <v>29</v>
      </c>
      <c r="C558" s="75">
        <v>8</v>
      </c>
      <c r="D558" s="5" t="str">
        <f>NARRATIVA[[#This Row],[Columna]] &amp; "," &amp; NARRATIVA[[#This Row],[Charola]]</f>
        <v>29,8</v>
      </c>
      <c r="E558" s="5" t="str">
        <f t="shared" si="8"/>
        <v xml:space="preserve">557
</v>
      </c>
      <c r="F558" s="2" t="s">
        <v>34789</v>
      </c>
      <c r="G558" s="4" t="s">
        <v>36326</v>
      </c>
      <c r="H558" s="4" t="s">
        <v>18422</v>
      </c>
      <c r="I558" s="4" t="s">
        <v>333</v>
      </c>
      <c r="J558" s="5">
        <v>1982</v>
      </c>
      <c r="K558" s="4" t="s">
        <v>33952</v>
      </c>
      <c r="L558" s="30" t="s">
        <v>27471</v>
      </c>
      <c r="M558" s="156" t="s">
        <v>35027</v>
      </c>
      <c r="N558" s="5" t="s">
        <v>31418</v>
      </c>
      <c r="O558" s="3"/>
      <c r="P558" s="4" t="s">
        <v>33022</v>
      </c>
    </row>
    <row r="559" spans="1:16" ht="30" x14ac:dyDescent="0.25">
      <c r="A559" s="199"/>
      <c r="B559" s="75">
        <v>29</v>
      </c>
      <c r="C559" s="75">
        <v>8</v>
      </c>
      <c r="D559" s="5" t="str">
        <f>NARRATIVA[[#This Row],[Columna]] &amp; "," &amp; NARRATIVA[[#This Row],[Charola]]</f>
        <v>29,8</v>
      </c>
      <c r="E559" s="5" t="str">
        <f t="shared" si="8"/>
        <v xml:space="preserve">558
</v>
      </c>
      <c r="F559" s="2" t="s">
        <v>34792</v>
      </c>
      <c r="G559" s="4" t="s">
        <v>36326</v>
      </c>
      <c r="H559" s="4" t="s">
        <v>18422</v>
      </c>
      <c r="I559" s="4" t="s">
        <v>34685</v>
      </c>
      <c r="J559" s="5">
        <v>2009</v>
      </c>
      <c r="K559" s="4" t="s">
        <v>29898</v>
      </c>
      <c r="L559" s="30" t="s">
        <v>29899</v>
      </c>
      <c r="M559" s="156" t="s">
        <v>34685</v>
      </c>
      <c r="N559" s="5" t="s">
        <v>31418</v>
      </c>
      <c r="O559" s="3"/>
      <c r="P559" s="4" t="s">
        <v>33022</v>
      </c>
    </row>
    <row r="560" spans="1:16" ht="30" x14ac:dyDescent="0.25">
      <c r="A560" s="199"/>
      <c r="B560" s="75">
        <v>29</v>
      </c>
      <c r="C560" s="75">
        <v>8</v>
      </c>
      <c r="D560" s="5" t="str">
        <f>NARRATIVA[[#This Row],[Columna]] &amp; "," &amp; NARRATIVA[[#This Row],[Charola]]</f>
        <v>29,8</v>
      </c>
      <c r="E560" s="5" t="str">
        <f t="shared" si="8"/>
        <v xml:space="preserve">559
</v>
      </c>
      <c r="F560" s="2" t="s">
        <v>34797</v>
      </c>
      <c r="G560" s="4" t="s">
        <v>36326</v>
      </c>
      <c r="H560" s="4" t="s">
        <v>32817</v>
      </c>
      <c r="I560" s="4" t="s">
        <v>338</v>
      </c>
      <c r="J560" s="5">
        <v>2008</v>
      </c>
      <c r="K560" s="4" t="s">
        <v>33953</v>
      </c>
      <c r="L560" s="30" t="s">
        <v>27472</v>
      </c>
      <c r="M560" s="156" t="s">
        <v>35027</v>
      </c>
      <c r="N560" s="5" t="s">
        <v>31418</v>
      </c>
      <c r="O560" s="3"/>
      <c r="P560" s="4" t="s">
        <v>33022</v>
      </c>
    </row>
    <row r="561" spans="1:16" ht="30" x14ac:dyDescent="0.25">
      <c r="A561" s="199"/>
      <c r="B561" s="75">
        <v>29</v>
      </c>
      <c r="C561" s="75">
        <v>8</v>
      </c>
      <c r="D561" s="5" t="str">
        <f>NARRATIVA[[#This Row],[Columna]] &amp; "," &amp; NARRATIVA[[#This Row],[Charola]]</f>
        <v>29,8</v>
      </c>
      <c r="E561" s="5" t="str">
        <f t="shared" si="8"/>
        <v xml:space="preserve">560
</v>
      </c>
      <c r="F561" s="2" t="s">
        <v>33055</v>
      </c>
      <c r="G561" s="4" t="s">
        <v>36326</v>
      </c>
      <c r="H561" s="4" t="s">
        <v>35036</v>
      </c>
      <c r="I561" s="4" t="s">
        <v>339</v>
      </c>
      <c r="J561" s="5">
        <v>1974</v>
      </c>
      <c r="K561" s="4" t="s">
        <v>8766</v>
      </c>
      <c r="L561" s="30" t="s">
        <v>340</v>
      </c>
      <c r="M561" s="156" t="s">
        <v>35856</v>
      </c>
      <c r="N561" s="5" t="s">
        <v>31448</v>
      </c>
      <c r="O561" s="3"/>
      <c r="P561" s="4" t="s">
        <v>33022</v>
      </c>
    </row>
    <row r="562" spans="1:16" ht="30" x14ac:dyDescent="0.25">
      <c r="A562" s="199"/>
      <c r="B562" s="75">
        <v>29</v>
      </c>
      <c r="C562" s="75">
        <v>8</v>
      </c>
      <c r="D562" s="5" t="str">
        <f>NARRATIVA[[#This Row],[Columna]] &amp; "," &amp; NARRATIVA[[#This Row],[Charola]]</f>
        <v>29,8</v>
      </c>
      <c r="E562" s="5" t="str">
        <f t="shared" si="8"/>
        <v xml:space="preserve">561
</v>
      </c>
      <c r="F562" s="2" t="s">
        <v>3447</v>
      </c>
      <c r="G562" s="4" t="s">
        <v>7345</v>
      </c>
      <c r="H562" s="4" t="s">
        <v>18422</v>
      </c>
      <c r="I562" s="4" t="s">
        <v>18348</v>
      </c>
      <c r="J562" s="5">
        <v>1999</v>
      </c>
      <c r="K562" s="4" t="s">
        <v>33954</v>
      </c>
      <c r="L562" s="30" t="s">
        <v>341</v>
      </c>
      <c r="M562" s="156" t="s">
        <v>35027</v>
      </c>
      <c r="N562" s="5" t="s">
        <v>31418</v>
      </c>
      <c r="O562" s="3"/>
      <c r="P562" s="4" t="s">
        <v>33022</v>
      </c>
    </row>
    <row r="563" spans="1:16" ht="30" x14ac:dyDescent="0.25">
      <c r="A563" s="199"/>
      <c r="B563" s="75">
        <v>29</v>
      </c>
      <c r="C563" s="75">
        <v>8</v>
      </c>
      <c r="D563" s="5" t="str">
        <f>NARRATIVA[[#This Row],[Columna]] &amp; "," &amp; NARRATIVA[[#This Row],[Charola]]</f>
        <v>29,8</v>
      </c>
      <c r="E563" s="5" t="str">
        <f t="shared" si="8"/>
        <v xml:space="preserve">562
</v>
      </c>
      <c r="F563" s="2" t="s">
        <v>27473</v>
      </c>
      <c r="G563" s="4" t="s">
        <v>36326</v>
      </c>
      <c r="H563" s="4" t="s">
        <v>32817</v>
      </c>
      <c r="I563" s="4" t="s">
        <v>6276</v>
      </c>
      <c r="J563" s="5">
        <v>1990</v>
      </c>
      <c r="K563" s="4" t="s">
        <v>33955</v>
      </c>
      <c r="L563" s="30" t="s">
        <v>342</v>
      </c>
      <c r="M563" s="156" t="s">
        <v>35027</v>
      </c>
      <c r="N563" s="5" t="s">
        <v>31418</v>
      </c>
      <c r="O563" s="3"/>
      <c r="P563" s="4" t="s">
        <v>33022</v>
      </c>
    </row>
    <row r="564" spans="1:16" ht="30" x14ac:dyDescent="0.25">
      <c r="A564" s="199"/>
      <c r="B564" s="75">
        <v>29</v>
      </c>
      <c r="C564" s="75">
        <v>8</v>
      </c>
      <c r="D564" s="5" t="str">
        <f>NARRATIVA[[#This Row],[Columna]] &amp; "," &amp; NARRATIVA[[#This Row],[Charola]]</f>
        <v>29,8</v>
      </c>
      <c r="E564" s="5" t="str">
        <f t="shared" si="8"/>
        <v xml:space="preserve">563
</v>
      </c>
      <c r="F564" s="2" t="s">
        <v>36034</v>
      </c>
      <c r="G564" s="4" t="s">
        <v>36326</v>
      </c>
      <c r="H564" s="4" t="s">
        <v>18422</v>
      </c>
      <c r="I564" s="4" t="s">
        <v>29127</v>
      </c>
      <c r="J564" s="5">
        <v>1978</v>
      </c>
      <c r="K564" s="4" t="s">
        <v>33956</v>
      </c>
      <c r="L564" s="30" t="s">
        <v>27474</v>
      </c>
      <c r="M564" s="156" t="s">
        <v>35501</v>
      </c>
      <c r="N564" s="5" t="s">
        <v>31418</v>
      </c>
      <c r="O564" s="3" t="s">
        <v>31275</v>
      </c>
      <c r="P564" s="4" t="s">
        <v>33022</v>
      </c>
    </row>
    <row r="565" spans="1:16" ht="30" x14ac:dyDescent="0.25">
      <c r="A565" s="199"/>
      <c r="B565" s="75">
        <v>29</v>
      </c>
      <c r="C565" s="75">
        <v>8</v>
      </c>
      <c r="D565" s="5" t="str">
        <f>NARRATIVA[[#This Row],[Columna]] &amp; "," &amp; NARRATIVA[[#This Row],[Charola]]</f>
        <v>29,8</v>
      </c>
      <c r="E565" s="5" t="str">
        <f t="shared" si="8"/>
        <v xml:space="preserve">564
</v>
      </c>
      <c r="F565" s="2" t="s">
        <v>34659</v>
      </c>
      <c r="G565" s="4" t="s">
        <v>36326</v>
      </c>
      <c r="H565" s="4" t="s">
        <v>32817</v>
      </c>
      <c r="I565" s="4" t="s">
        <v>361</v>
      </c>
      <c r="J565" s="5">
        <v>2014</v>
      </c>
      <c r="K565" s="4" t="s">
        <v>11965</v>
      </c>
      <c r="L565" s="30" t="s">
        <v>27475</v>
      </c>
      <c r="M565" s="156" t="s">
        <v>35027</v>
      </c>
      <c r="N565" s="5" t="s">
        <v>31418</v>
      </c>
      <c r="O565" s="3"/>
      <c r="P565" s="4" t="s">
        <v>33022</v>
      </c>
    </row>
    <row r="566" spans="1:16" ht="30" x14ac:dyDescent="0.25">
      <c r="A566" s="199"/>
      <c r="B566" s="75">
        <v>29</v>
      </c>
      <c r="C566" s="75">
        <v>8</v>
      </c>
      <c r="D566" s="5" t="str">
        <f>NARRATIVA[[#This Row],[Columna]] &amp; "," &amp; NARRATIVA[[#This Row],[Charola]]</f>
        <v>29,8</v>
      </c>
      <c r="E566" s="5" t="str">
        <f t="shared" si="8"/>
        <v xml:space="preserve">565
</v>
      </c>
      <c r="F566" s="2" t="s">
        <v>31304</v>
      </c>
      <c r="G566" s="4" t="s">
        <v>36326</v>
      </c>
      <c r="H566" s="4" t="s">
        <v>32817</v>
      </c>
      <c r="I566" s="4" t="s">
        <v>34683</v>
      </c>
      <c r="J566" s="5">
        <v>1990</v>
      </c>
      <c r="K566" s="4" t="s">
        <v>33828</v>
      </c>
      <c r="L566" s="30" t="s">
        <v>343</v>
      </c>
      <c r="M566" s="156" t="s">
        <v>35027</v>
      </c>
      <c r="N566" s="5" t="s">
        <v>31418</v>
      </c>
      <c r="O566" s="3"/>
      <c r="P566" s="4" t="s">
        <v>33022</v>
      </c>
    </row>
    <row r="567" spans="1:16" ht="30" x14ac:dyDescent="0.25">
      <c r="A567" s="199"/>
      <c r="B567" s="75">
        <v>29</v>
      </c>
      <c r="C567" s="75">
        <v>8</v>
      </c>
      <c r="D567" s="5" t="str">
        <f>NARRATIVA[[#This Row],[Columna]] &amp; "," &amp; NARRATIVA[[#This Row],[Charola]]</f>
        <v>29,8</v>
      </c>
      <c r="E567" s="5" t="str">
        <f t="shared" si="8"/>
        <v xml:space="preserve">566
</v>
      </c>
      <c r="F567" s="2" t="s">
        <v>31303</v>
      </c>
      <c r="G567" s="4" t="s">
        <v>36326</v>
      </c>
      <c r="H567" s="4" t="s">
        <v>32817</v>
      </c>
      <c r="I567" s="4" t="s">
        <v>34683</v>
      </c>
      <c r="J567" s="5">
        <v>1990</v>
      </c>
      <c r="K567" s="4" t="s">
        <v>33829</v>
      </c>
      <c r="L567" s="30" t="s">
        <v>344</v>
      </c>
      <c r="M567" s="156" t="s">
        <v>35027</v>
      </c>
      <c r="N567" s="5" t="s">
        <v>31418</v>
      </c>
      <c r="O567" s="3"/>
      <c r="P567" s="4" t="s">
        <v>33022</v>
      </c>
    </row>
    <row r="568" spans="1:16" ht="30" x14ac:dyDescent="0.25">
      <c r="A568" s="199"/>
      <c r="B568" s="75">
        <v>29</v>
      </c>
      <c r="C568" s="75">
        <v>8</v>
      </c>
      <c r="D568" s="5" t="str">
        <f>NARRATIVA[[#This Row],[Columna]] &amp; "," &amp; NARRATIVA[[#This Row],[Charola]]</f>
        <v>29,8</v>
      </c>
      <c r="E568" s="5" t="str">
        <f t="shared" si="8"/>
        <v xml:space="preserve">567
</v>
      </c>
      <c r="F568" s="2" t="s">
        <v>36035</v>
      </c>
      <c r="G568" s="4" t="s">
        <v>36326</v>
      </c>
      <c r="H568" s="4" t="s">
        <v>18422</v>
      </c>
      <c r="I568" s="4" t="s">
        <v>6833</v>
      </c>
      <c r="J568" s="5">
        <v>2007</v>
      </c>
      <c r="K568" s="4" t="s">
        <v>8767</v>
      </c>
      <c r="L568" s="30" t="s">
        <v>345</v>
      </c>
      <c r="M568" s="156" t="s">
        <v>35027</v>
      </c>
      <c r="N568" s="5" t="s">
        <v>31418</v>
      </c>
      <c r="O568" s="3"/>
      <c r="P568" s="4" t="s">
        <v>33022</v>
      </c>
    </row>
    <row r="569" spans="1:16" ht="30" x14ac:dyDescent="0.25">
      <c r="A569" s="199"/>
      <c r="B569" s="75">
        <v>29</v>
      </c>
      <c r="C569" s="75">
        <v>8</v>
      </c>
      <c r="D569" s="5" t="str">
        <f>NARRATIVA[[#This Row],[Columna]] &amp; "," &amp; NARRATIVA[[#This Row],[Charola]]</f>
        <v>29,8</v>
      </c>
      <c r="E569" s="5" t="str">
        <f t="shared" si="8"/>
        <v xml:space="preserve">568
</v>
      </c>
      <c r="F569" s="2" t="s">
        <v>27476</v>
      </c>
      <c r="G569" s="4" t="s">
        <v>36326</v>
      </c>
      <c r="H569" s="4" t="s">
        <v>18422</v>
      </c>
      <c r="I569" s="4" t="s">
        <v>7734</v>
      </c>
      <c r="J569" s="5">
        <v>2014</v>
      </c>
      <c r="K569" s="4" t="s">
        <v>11966</v>
      </c>
      <c r="L569" s="30" t="s">
        <v>27477</v>
      </c>
      <c r="M569" s="156" t="s">
        <v>35027</v>
      </c>
      <c r="N569" s="5" t="s">
        <v>31418</v>
      </c>
      <c r="O569" s="3"/>
      <c r="P569" s="4" t="s">
        <v>33022</v>
      </c>
    </row>
    <row r="570" spans="1:16" ht="30" x14ac:dyDescent="0.25">
      <c r="A570" s="199"/>
      <c r="B570" s="75">
        <v>29</v>
      </c>
      <c r="C570" s="75">
        <v>8</v>
      </c>
      <c r="D570" s="5" t="str">
        <f>NARRATIVA[[#This Row],[Columna]] &amp; "," &amp; NARRATIVA[[#This Row],[Charola]]</f>
        <v>29,8</v>
      </c>
      <c r="E570" s="5" t="str">
        <f t="shared" si="8"/>
        <v xml:space="preserve">569
</v>
      </c>
      <c r="F570" s="2" t="s">
        <v>27478</v>
      </c>
      <c r="G570" s="4" t="s">
        <v>36326</v>
      </c>
      <c r="H570" s="4" t="s">
        <v>35106</v>
      </c>
      <c r="I570" s="4" t="s">
        <v>34636</v>
      </c>
      <c r="J570" s="5">
        <v>2001</v>
      </c>
      <c r="K570" s="4" t="s">
        <v>33957</v>
      </c>
      <c r="L570" s="30" t="s">
        <v>27479</v>
      </c>
      <c r="M570" s="156" t="s">
        <v>35027</v>
      </c>
      <c r="N570" s="5" t="s">
        <v>31418</v>
      </c>
      <c r="O570" s="3"/>
      <c r="P570" s="4" t="s">
        <v>33022</v>
      </c>
    </row>
    <row r="571" spans="1:16" ht="30" x14ac:dyDescent="0.25">
      <c r="A571" s="199"/>
      <c r="B571" s="75">
        <v>29</v>
      </c>
      <c r="C571" s="75">
        <v>8</v>
      </c>
      <c r="D571" s="5" t="str">
        <f>NARRATIVA[[#This Row],[Columna]] &amp; "," &amp; NARRATIVA[[#This Row],[Charola]]</f>
        <v>29,8</v>
      </c>
      <c r="E571" s="5" t="str">
        <f t="shared" si="8"/>
        <v xml:space="preserve">570
</v>
      </c>
      <c r="F571" s="2" t="s">
        <v>346</v>
      </c>
      <c r="G571" s="4" t="s">
        <v>347</v>
      </c>
      <c r="H571" s="4" t="s">
        <v>18422</v>
      </c>
      <c r="I571" s="4" t="s">
        <v>323</v>
      </c>
      <c r="J571" s="5">
        <v>1975</v>
      </c>
      <c r="K571" s="4" t="s">
        <v>8768</v>
      </c>
      <c r="L571" s="30" t="s">
        <v>27480</v>
      </c>
      <c r="M571" s="156" t="s">
        <v>35035</v>
      </c>
      <c r="N571" s="5" t="s">
        <v>31418</v>
      </c>
      <c r="O571" s="3"/>
      <c r="P571" s="4" t="s">
        <v>33022</v>
      </c>
    </row>
    <row r="572" spans="1:16" ht="30" x14ac:dyDescent="0.25">
      <c r="A572" s="199"/>
      <c r="B572" s="75">
        <v>29</v>
      </c>
      <c r="C572" s="75">
        <v>8</v>
      </c>
      <c r="D572" s="5" t="str">
        <f>NARRATIVA[[#This Row],[Columna]] &amp; "," &amp; NARRATIVA[[#This Row],[Charola]]</f>
        <v>29,8</v>
      </c>
      <c r="E572" s="5" t="str">
        <f t="shared" si="8"/>
        <v xml:space="preserve">571
</v>
      </c>
      <c r="F572" s="2" t="s">
        <v>31305</v>
      </c>
      <c r="G572" s="4" t="s">
        <v>36326</v>
      </c>
      <c r="H572" s="4" t="s">
        <v>18422</v>
      </c>
      <c r="I572" s="4" t="s">
        <v>18340</v>
      </c>
      <c r="J572" s="5">
        <v>2005</v>
      </c>
      <c r="K572" s="4" t="s">
        <v>33958</v>
      </c>
      <c r="L572" s="30" t="s">
        <v>348</v>
      </c>
      <c r="M572" s="156" t="s">
        <v>35027</v>
      </c>
      <c r="N572" s="5" t="s">
        <v>31418</v>
      </c>
      <c r="O572" s="3"/>
      <c r="P572" s="4" t="s">
        <v>33022</v>
      </c>
    </row>
    <row r="573" spans="1:16" ht="30" x14ac:dyDescent="0.25">
      <c r="A573" s="199"/>
      <c r="B573" s="75">
        <v>29</v>
      </c>
      <c r="C573" s="75">
        <v>8</v>
      </c>
      <c r="D573" s="5" t="str">
        <f>NARRATIVA[[#This Row],[Columna]] &amp; "," &amp; NARRATIVA[[#This Row],[Charola]]</f>
        <v>29,8</v>
      </c>
      <c r="E573" s="5" t="str">
        <f t="shared" si="8"/>
        <v xml:space="preserve">572
</v>
      </c>
      <c r="F573" s="2" t="s">
        <v>31309</v>
      </c>
      <c r="G573" s="4" t="s">
        <v>36326</v>
      </c>
      <c r="H573" s="4" t="s">
        <v>35991</v>
      </c>
      <c r="I573" s="4" t="s">
        <v>13867</v>
      </c>
      <c r="J573" s="5">
        <v>1973</v>
      </c>
      <c r="K573" s="4" t="s">
        <v>31307</v>
      </c>
      <c r="L573" s="30" t="s">
        <v>25967</v>
      </c>
      <c r="M573" s="156" t="s">
        <v>35382</v>
      </c>
      <c r="N573" s="5" t="s">
        <v>31433</v>
      </c>
      <c r="O573" s="3"/>
      <c r="P573" s="4" t="s">
        <v>33022</v>
      </c>
    </row>
    <row r="574" spans="1:16" ht="30" x14ac:dyDescent="0.25">
      <c r="A574" s="199"/>
      <c r="B574" s="75">
        <v>29</v>
      </c>
      <c r="C574" s="75">
        <v>8</v>
      </c>
      <c r="D574" s="5" t="str">
        <f>NARRATIVA[[#This Row],[Columna]] &amp; "," &amp; NARRATIVA[[#This Row],[Charola]]</f>
        <v>29,8</v>
      </c>
      <c r="E574" s="5" t="str">
        <f t="shared" si="8"/>
        <v xml:space="preserve">573
</v>
      </c>
      <c r="F574" s="2" t="s">
        <v>31308</v>
      </c>
      <c r="G574" s="4" t="s">
        <v>36326</v>
      </c>
      <c r="H574" s="4" t="s">
        <v>35991</v>
      </c>
      <c r="I574" s="4" t="s">
        <v>13867</v>
      </c>
      <c r="J574" s="5">
        <v>1973</v>
      </c>
      <c r="K574" s="4" t="s">
        <v>31306</v>
      </c>
      <c r="L574" s="30" t="s">
        <v>25968</v>
      </c>
      <c r="M574" s="156" t="s">
        <v>35382</v>
      </c>
      <c r="N574" s="5" t="s">
        <v>31433</v>
      </c>
      <c r="O574" s="3"/>
      <c r="P574" s="4" t="s">
        <v>33022</v>
      </c>
    </row>
    <row r="575" spans="1:16" ht="30" x14ac:dyDescent="0.25">
      <c r="A575" s="199"/>
      <c r="B575" s="75">
        <v>29</v>
      </c>
      <c r="C575" s="75">
        <v>8</v>
      </c>
      <c r="D575" s="5" t="str">
        <f>NARRATIVA[[#This Row],[Columna]] &amp; "," &amp; NARRATIVA[[#This Row],[Charola]]</f>
        <v>29,8</v>
      </c>
      <c r="E575" s="5" t="str">
        <f t="shared" si="8"/>
        <v xml:space="preserve">574
</v>
      </c>
      <c r="F575" s="2" t="s">
        <v>36036</v>
      </c>
      <c r="G575" s="4" t="s">
        <v>27481</v>
      </c>
      <c r="H575" s="4" t="s">
        <v>32817</v>
      </c>
      <c r="I575" s="4" t="s">
        <v>34681</v>
      </c>
      <c r="J575" s="5">
        <v>2009</v>
      </c>
      <c r="K575" s="4" t="s">
        <v>13710</v>
      </c>
      <c r="L575" s="30" t="s">
        <v>27482</v>
      </c>
      <c r="M575" s="156" t="s">
        <v>35027</v>
      </c>
      <c r="N575" s="5" t="s">
        <v>31418</v>
      </c>
      <c r="O575" s="3"/>
      <c r="P575" s="4" t="s">
        <v>33022</v>
      </c>
    </row>
    <row r="576" spans="1:16" ht="30" x14ac:dyDescent="0.25">
      <c r="A576" s="199"/>
      <c r="B576" s="75">
        <v>29</v>
      </c>
      <c r="C576" s="75">
        <v>8</v>
      </c>
      <c r="D576" s="5" t="str">
        <f>NARRATIVA[[#This Row],[Columna]] &amp; "," &amp; NARRATIVA[[#This Row],[Charola]]</f>
        <v>29,8</v>
      </c>
      <c r="E576" s="5" t="str">
        <f t="shared" si="8"/>
        <v xml:space="preserve">575
</v>
      </c>
      <c r="F576" s="2" t="s">
        <v>31313</v>
      </c>
      <c r="G576" s="4" t="s">
        <v>27481</v>
      </c>
      <c r="H576" s="4" t="s">
        <v>32817</v>
      </c>
      <c r="I576" s="4" t="s">
        <v>34681</v>
      </c>
      <c r="J576" s="5">
        <v>2009</v>
      </c>
      <c r="K576" s="4" t="s">
        <v>31310</v>
      </c>
      <c r="L576" s="30" t="s">
        <v>27483</v>
      </c>
      <c r="M576" s="156" t="s">
        <v>35027</v>
      </c>
      <c r="N576" s="5" t="s">
        <v>31418</v>
      </c>
      <c r="O576" s="3"/>
      <c r="P576" s="4" t="s">
        <v>33022</v>
      </c>
    </row>
    <row r="577" spans="1:16" ht="30" x14ac:dyDescent="0.25">
      <c r="A577" s="199"/>
      <c r="B577" s="75">
        <v>29</v>
      </c>
      <c r="C577" s="75">
        <v>8</v>
      </c>
      <c r="D577" s="5" t="str">
        <f>NARRATIVA[[#This Row],[Columna]] &amp; "," &amp; NARRATIVA[[#This Row],[Charola]]</f>
        <v>29,8</v>
      </c>
      <c r="E577" s="5" t="str">
        <f t="shared" si="8"/>
        <v xml:space="preserve">576
</v>
      </c>
      <c r="F577" s="2" t="s">
        <v>31314</v>
      </c>
      <c r="G577" s="4" t="s">
        <v>27481</v>
      </c>
      <c r="H577" s="4" t="s">
        <v>32817</v>
      </c>
      <c r="I577" s="4" t="s">
        <v>34681</v>
      </c>
      <c r="J577" s="5">
        <v>2009</v>
      </c>
      <c r="K577" s="4" t="s">
        <v>31311</v>
      </c>
      <c r="L577" s="30" t="s">
        <v>27484</v>
      </c>
      <c r="M577" s="156" t="s">
        <v>35027</v>
      </c>
      <c r="N577" s="5" t="s">
        <v>31418</v>
      </c>
      <c r="O577" s="3"/>
      <c r="P577" s="4" t="s">
        <v>33022</v>
      </c>
    </row>
    <row r="578" spans="1:16" ht="30" x14ac:dyDescent="0.25">
      <c r="A578" s="199"/>
      <c r="B578" s="75">
        <v>29</v>
      </c>
      <c r="C578" s="75">
        <v>8</v>
      </c>
      <c r="D578" s="5" t="str">
        <f>NARRATIVA[[#This Row],[Columna]] &amp; "," &amp; NARRATIVA[[#This Row],[Charola]]</f>
        <v>29,8</v>
      </c>
      <c r="E578" s="5" t="str">
        <f t="shared" si="8"/>
        <v xml:space="preserve">577
</v>
      </c>
      <c r="F578" s="2" t="s">
        <v>31315</v>
      </c>
      <c r="G578" s="4" t="s">
        <v>27481</v>
      </c>
      <c r="H578" s="4" t="s">
        <v>32817</v>
      </c>
      <c r="I578" s="4" t="s">
        <v>34681</v>
      </c>
      <c r="J578" s="5">
        <v>2009</v>
      </c>
      <c r="K578" s="4" t="s">
        <v>31312</v>
      </c>
      <c r="L578" s="30" t="s">
        <v>27485</v>
      </c>
      <c r="M578" s="156" t="s">
        <v>35027</v>
      </c>
      <c r="N578" s="5" t="s">
        <v>31418</v>
      </c>
      <c r="O578" s="3"/>
      <c r="P578" s="4" t="s">
        <v>33022</v>
      </c>
    </row>
    <row r="579" spans="1:16" ht="30" x14ac:dyDescent="0.25">
      <c r="A579" s="199"/>
      <c r="B579" s="75">
        <v>29</v>
      </c>
      <c r="C579" s="75">
        <v>8</v>
      </c>
      <c r="D579" s="5" t="str">
        <f>NARRATIVA[[#This Row],[Columna]] &amp; "," &amp; NARRATIVA[[#This Row],[Charola]]</f>
        <v>29,8</v>
      </c>
      <c r="E579" s="5" t="str">
        <f t="shared" si="8"/>
        <v xml:space="preserve">578
</v>
      </c>
      <c r="F579" s="2" t="s">
        <v>36037</v>
      </c>
      <c r="G579" s="4" t="s">
        <v>27481</v>
      </c>
      <c r="H579" s="4" t="s">
        <v>32817</v>
      </c>
      <c r="I579" s="4" t="s">
        <v>351</v>
      </c>
      <c r="J579" s="5">
        <v>1990</v>
      </c>
      <c r="K579" s="4" t="s">
        <v>27486</v>
      </c>
      <c r="L579" s="30" t="s">
        <v>352</v>
      </c>
      <c r="M579" s="156" t="s">
        <v>35027</v>
      </c>
      <c r="N579" s="5" t="s">
        <v>31418</v>
      </c>
      <c r="O579" s="3"/>
      <c r="P579" s="4" t="s">
        <v>33022</v>
      </c>
    </row>
    <row r="580" spans="1:16" ht="30" x14ac:dyDescent="0.25">
      <c r="A580" s="199"/>
      <c r="B580" s="75">
        <v>29</v>
      </c>
      <c r="C580" s="75">
        <v>8</v>
      </c>
      <c r="D580" s="5" t="str">
        <f>NARRATIVA[[#This Row],[Columna]] &amp; "," &amp; NARRATIVA[[#This Row],[Charola]]</f>
        <v>29,8</v>
      </c>
      <c r="E580" s="5" t="str">
        <f t="shared" ref="E580:E643" si="9">(ROW() - 1) &amp; CHAR(10)</f>
        <v xml:space="preserve">579
</v>
      </c>
      <c r="F580" s="2" t="s">
        <v>27487</v>
      </c>
      <c r="G580" s="4" t="s">
        <v>36326</v>
      </c>
      <c r="H580" s="4" t="s">
        <v>18422</v>
      </c>
      <c r="I580" s="4" t="s">
        <v>1528</v>
      </c>
      <c r="J580" s="5">
        <v>1982</v>
      </c>
      <c r="K580" s="4" t="s">
        <v>33959</v>
      </c>
      <c r="L580" s="30" t="s">
        <v>27488</v>
      </c>
      <c r="M580" s="156" t="s">
        <v>35027</v>
      </c>
      <c r="N580" s="5" t="s">
        <v>31418</v>
      </c>
      <c r="O580" s="3"/>
      <c r="P580" s="4" t="s">
        <v>33022</v>
      </c>
    </row>
    <row r="581" spans="1:16" ht="30" x14ac:dyDescent="0.25">
      <c r="A581" s="199"/>
      <c r="B581" s="75">
        <v>29</v>
      </c>
      <c r="C581" s="75">
        <v>8</v>
      </c>
      <c r="D581" s="5" t="str">
        <f>NARRATIVA[[#This Row],[Columna]] &amp; "," &amp; NARRATIVA[[#This Row],[Charola]]</f>
        <v>29,8</v>
      </c>
      <c r="E581" s="5" t="str">
        <f t="shared" si="9"/>
        <v xml:space="preserve">580
</v>
      </c>
      <c r="F581" s="2" t="s">
        <v>27491</v>
      </c>
      <c r="G581" s="4" t="s">
        <v>36326</v>
      </c>
      <c r="H581" s="4" t="s">
        <v>18422</v>
      </c>
      <c r="I581" s="4" t="s">
        <v>18348</v>
      </c>
      <c r="J581" s="5">
        <v>1998</v>
      </c>
      <c r="K581" s="4" t="s">
        <v>33960</v>
      </c>
      <c r="L581" s="30" t="s">
        <v>353</v>
      </c>
      <c r="M581" s="156" t="s">
        <v>35027</v>
      </c>
      <c r="N581" s="5" t="s">
        <v>31418</v>
      </c>
      <c r="O581" s="3"/>
      <c r="P581" s="4" t="s">
        <v>33022</v>
      </c>
    </row>
    <row r="582" spans="1:16" ht="30" x14ac:dyDescent="0.25">
      <c r="A582" s="199"/>
      <c r="B582" s="75">
        <v>29</v>
      </c>
      <c r="C582" s="75">
        <v>8</v>
      </c>
      <c r="D582" s="5" t="str">
        <f>NARRATIVA[[#This Row],[Columna]] &amp; "," &amp; NARRATIVA[[#This Row],[Charola]]</f>
        <v>29,8</v>
      </c>
      <c r="E582" s="5" t="str">
        <f t="shared" si="9"/>
        <v xml:space="preserve">581
</v>
      </c>
      <c r="F582" s="2" t="s">
        <v>27489</v>
      </c>
      <c r="G582" s="4" t="s">
        <v>36326</v>
      </c>
      <c r="H582" s="4" t="s">
        <v>18422</v>
      </c>
      <c r="I582" s="4" t="s">
        <v>18348</v>
      </c>
      <c r="J582" s="5">
        <v>2010</v>
      </c>
      <c r="K582" s="4" t="s">
        <v>8769</v>
      </c>
      <c r="L582" s="30" t="s">
        <v>27490</v>
      </c>
      <c r="M582" s="156" t="s">
        <v>35027</v>
      </c>
      <c r="N582" s="5" t="s">
        <v>31418</v>
      </c>
      <c r="O582" s="3"/>
      <c r="P582" s="4" t="s">
        <v>33022</v>
      </c>
    </row>
    <row r="583" spans="1:16" ht="30" x14ac:dyDescent="0.25">
      <c r="A583" s="199"/>
      <c r="B583" s="75">
        <v>29</v>
      </c>
      <c r="C583" s="75">
        <v>9</v>
      </c>
      <c r="D583" s="5" t="str">
        <f>NARRATIVA[[#This Row],[Columna]] &amp; "," &amp; NARRATIVA[[#This Row],[Charola]]</f>
        <v>29,9</v>
      </c>
      <c r="E583" s="5" t="str">
        <f t="shared" si="9"/>
        <v xml:space="preserve">582
</v>
      </c>
      <c r="F583" s="6" t="s">
        <v>14665</v>
      </c>
      <c r="G583" s="4" t="s">
        <v>36326</v>
      </c>
      <c r="H583" s="4" t="s">
        <v>32817</v>
      </c>
      <c r="I583" s="4" t="s">
        <v>1223</v>
      </c>
      <c r="J583" s="5">
        <v>1975</v>
      </c>
      <c r="K583" s="7" t="s">
        <v>14666</v>
      </c>
      <c r="L583" s="41" t="s">
        <v>14667</v>
      </c>
      <c r="M583" s="158" t="s">
        <v>35027</v>
      </c>
      <c r="N583" s="38" t="s">
        <v>31418</v>
      </c>
      <c r="O583" s="3"/>
      <c r="P583" s="4" t="s">
        <v>33022</v>
      </c>
    </row>
    <row r="584" spans="1:16" ht="30" x14ac:dyDescent="0.25">
      <c r="A584" s="199"/>
      <c r="B584" s="75">
        <v>29</v>
      </c>
      <c r="C584" s="75">
        <v>9</v>
      </c>
      <c r="D584" s="5" t="str">
        <f>NARRATIVA[[#This Row],[Columna]] &amp; "," &amp; NARRATIVA[[#This Row],[Charola]]</f>
        <v>29,9</v>
      </c>
      <c r="E584" s="5" t="str">
        <f t="shared" si="9"/>
        <v xml:space="preserve">583
</v>
      </c>
      <c r="F584" s="2" t="s">
        <v>354</v>
      </c>
      <c r="G584" s="4" t="s">
        <v>36326</v>
      </c>
      <c r="H584" s="4" t="s">
        <v>35106</v>
      </c>
      <c r="I584" s="4" t="s">
        <v>31814</v>
      </c>
      <c r="J584" s="5">
        <v>2003</v>
      </c>
      <c r="K584" s="4" t="s">
        <v>33961</v>
      </c>
      <c r="L584" s="30" t="s">
        <v>355</v>
      </c>
      <c r="M584" s="156" t="s">
        <v>35027</v>
      </c>
      <c r="N584" s="5" t="s">
        <v>31418</v>
      </c>
      <c r="O584" s="3"/>
      <c r="P584" s="4" t="s">
        <v>33022</v>
      </c>
    </row>
    <row r="585" spans="1:16" ht="30" x14ac:dyDescent="0.25">
      <c r="A585" s="199"/>
      <c r="B585" s="75">
        <v>29</v>
      </c>
      <c r="C585" s="75">
        <v>9</v>
      </c>
      <c r="D585" s="5" t="str">
        <f>NARRATIVA[[#This Row],[Columna]] &amp; "," &amp; NARRATIVA[[#This Row],[Charola]]</f>
        <v>29,9</v>
      </c>
      <c r="E585" s="5" t="str">
        <f t="shared" si="9"/>
        <v xml:space="preserve">584
</v>
      </c>
      <c r="F585" s="2" t="s">
        <v>31316</v>
      </c>
      <c r="G585" s="4" t="s">
        <v>36326</v>
      </c>
      <c r="H585" s="4" t="s">
        <v>18422</v>
      </c>
      <c r="I585" s="4" t="s">
        <v>18348</v>
      </c>
      <c r="J585" s="5">
        <v>2003</v>
      </c>
      <c r="K585" s="4" t="s">
        <v>11918</v>
      </c>
      <c r="L585" s="30" t="s">
        <v>27492</v>
      </c>
      <c r="M585" s="156" t="s">
        <v>35998</v>
      </c>
      <c r="N585" s="5" t="s">
        <v>31418</v>
      </c>
      <c r="O585" s="3"/>
      <c r="P585" s="4" t="s">
        <v>33022</v>
      </c>
    </row>
    <row r="586" spans="1:16" ht="30" x14ac:dyDescent="0.25">
      <c r="A586" s="199"/>
      <c r="B586" s="75">
        <v>29</v>
      </c>
      <c r="C586" s="75">
        <v>9</v>
      </c>
      <c r="D586" s="5" t="str">
        <f>NARRATIVA[[#This Row],[Columna]] &amp; "," &amp; NARRATIVA[[#This Row],[Charola]]</f>
        <v>29,9</v>
      </c>
      <c r="E586" s="5" t="str">
        <f t="shared" si="9"/>
        <v xml:space="preserve">585
</v>
      </c>
      <c r="F586" s="2" t="s">
        <v>357</v>
      </c>
      <c r="G586" s="4" t="s">
        <v>36326</v>
      </c>
      <c r="H586" s="4" t="s">
        <v>18422</v>
      </c>
      <c r="I586" s="4" t="s">
        <v>358</v>
      </c>
      <c r="J586" s="5">
        <v>1971</v>
      </c>
      <c r="K586" s="4" t="s">
        <v>33962</v>
      </c>
      <c r="L586" s="30" t="s">
        <v>27493</v>
      </c>
      <c r="M586" s="156" t="s">
        <v>35981</v>
      </c>
      <c r="N586" s="5" t="s">
        <v>31418</v>
      </c>
      <c r="O586" s="3"/>
      <c r="P586" s="4" t="s">
        <v>33022</v>
      </c>
    </row>
    <row r="587" spans="1:16" ht="30" x14ac:dyDescent="0.25">
      <c r="A587" s="199"/>
      <c r="B587" s="75">
        <v>29</v>
      </c>
      <c r="C587" s="75">
        <v>9</v>
      </c>
      <c r="D587" s="5" t="str">
        <f>NARRATIVA[[#This Row],[Columna]] &amp; "," &amp; NARRATIVA[[#This Row],[Charola]]</f>
        <v>29,9</v>
      </c>
      <c r="E587" s="5" t="str">
        <f t="shared" si="9"/>
        <v xml:space="preserve">586
</v>
      </c>
      <c r="F587" s="2" t="s">
        <v>360</v>
      </c>
      <c r="G587" s="4" t="s">
        <v>36326</v>
      </c>
      <c r="H587" s="4" t="s">
        <v>32817</v>
      </c>
      <c r="I587" s="4" t="s">
        <v>361</v>
      </c>
      <c r="J587" s="5">
        <v>2011</v>
      </c>
      <c r="K587" s="4" t="s">
        <v>33963</v>
      </c>
      <c r="L587" s="30" t="s">
        <v>27494</v>
      </c>
      <c r="M587" s="156" t="s">
        <v>35027</v>
      </c>
      <c r="N587" s="5" t="s">
        <v>31418</v>
      </c>
      <c r="O587" s="3" t="s">
        <v>31275</v>
      </c>
      <c r="P587" s="4" t="s">
        <v>33022</v>
      </c>
    </row>
    <row r="588" spans="1:16" ht="45" x14ac:dyDescent="0.25">
      <c r="A588" s="199"/>
      <c r="B588" s="75">
        <v>29</v>
      </c>
      <c r="C588" s="75">
        <v>9</v>
      </c>
      <c r="D588" s="5" t="str">
        <f>NARRATIVA[[#This Row],[Columna]] &amp; "," &amp; NARRATIVA[[#This Row],[Charola]]</f>
        <v>29,9</v>
      </c>
      <c r="E588" s="5" t="str">
        <f t="shared" si="9"/>
        <v xml:space="preserve">587
</v>
      </c>
      <c r="F588" s="2" t="s">
        <v>27495</v>
      </c>
      <c r="G588" s="4" t="s">
        <v>36326</v>
      </c>
      <c r="H588" s="4" t="s">
        <v>18422</v>
      </c>
      <c r="I588" s="4" t="s">
        <v>34678</v>
      </c>
      <c r="J588" s="5">
        <v>2008</v>
      </c>
      <c r="K588" s="4" t="s">
        <v>14077</v>
      </c>
      <c r="L588" s="30" t="s">
        <v>27496</v>
      </c>
      <c r="M588" s="156" t="s">
        <v>35090</v>
      </c>
      <c r="N588" s="5" t="s">
        <v>31418</v>
      </c>
      <c r="O588" s="3"/>
      <c r="P588" s="4" t="s">
        <v>33022</v>
      </c>
    </row>
    <row r="589" spans="1:16" ht="30" x14ac:dyDescent="0.25">
      <c r="A589" s="199"/>
      <c r="B589" s="75">
        <v>29</v>
      </c>
      <c r="C589" s="75">
        <v>9</v>
      </c>
      <c r="D589" s="5" t="str">
        <f>NARRATIVA[[#This Row],[Columna]] &amp; "," &amp; NARRATIVA[[#This Row],[Charola]]</f>
        <v>29,9</v>
      </c>
      <c r="E589" s="5" t="str">
        <f t="shared" si="9"/>
        <v xml:space="preserve">588
</v>
      </c>
      <c r="F589" s="2" t="s">
        <v>27497</v>
      </c>
      <c r="G589" s="4" t="s">
        <v>36326</v>
      </c>
      <c r="H589" s="4" t="s">
        <v>18422</v>
      </c>
      <c r="I589" s="4" t="s">
        <v>7734</v>
      </c>
      <c r="J589" s="5">
        <v>2014</v>
      </c>
      <c r="K589" s="4" t="s">
        <v>27498</v>
      </c>
      <c r="L589" s="30" t="s">
        <v>27499</v>
      </c>
      <c r="M589" s="156" t="s">
        <v>35027</v>
      </c>
      <c r="N589" s="5" t="s">
        <v>31418</v>
      </c>
      <c r="O589" s="3"/>
      <c r="P589" s="4" t="s">
        <v>33022</v>
      </c>
    </row>
    <row r="590" spans="1:16" ht="30" x14ac:dyDescent="0.25">
      <c r="A590" s="199"/>
      <c r="B590" s="75">
        <v>29</v>
      </c>
      <c r="C590" s="75">
        <v>9</v>
      </c>
      <c r="D590" s="5" t="str">
        <f>NARRATIVA[[#This Row],[Columna]] &amp; "," &amp; NARRATIVA[[#This Row],[Charola]]</f>
        <v>29,9</v>
      </c>
      <c r="E590" s="5" t="str">
        <f t="shared" si="9"/>
        <v xml:space="preserve">589
</v>
      </c>
      <c r="F590" s="2" t="s">
        <v>31317</v>
      </c>
      <c r="G590" s="4" t="s">
        <v>36326</v>
      </c>
      <c r="H590" s="4" t="s">
        <v>32817</v>
      </c>
      <c r="I590" s="4" t="s">
        <v>362</v>
      </c>
      <c r="J590" s="5">
        <v>1997</v>
      </c>
      <c r="K590" s="4" t="s">
        <v>33964</v>
      </c>
      <c r="L590" s="30" t="s">
        <v>27500</v>
      </c>
      <c r="M590" s="156" t="s">
        <v>35027</v>
      </c>
      <c r="N590" s="5" t="s">
        <v>31418</v>
      </c>
      <c r="O590" s="3"/>
      <c r="P590" s="4" t="s">
        <v>33022</v>
      </c>
    </row>
    <row r="591" spans="1:16" ht="45" x14ac:dyDescent="0.25">
      <c r="A591" s="199"/>
      <c r="B591" s="75">
        <v>29</v>
      </c>
      <c r="C591" s="75">
        <v>9</v>
      </c>
      <c r="D591" s="5" t="str">
        <f>NARRATIVA[[#This Row],[Columna]] &amp; "," &amp; NARRATIVA[[#This Row],[Charola]]</f>
        <v>29,9</v>
      </c>
      <c r="E591" s="5" t="str">
        <f t="shared" si="9"/>
        <v xml:space="preserve">590
</v>
      </c>
      <c r="F591" s="2" t="s">
        <v>27501</v>
      </c>
      <c r="G591" s="4" t="s">
        <v>36326</v>
      </c>
      <c r="H591" s="4" t="s">
        <v>18422</v>
      </c>
      <c r="I591" s="4" t="s">
        <v>229</v>
      </c>
      <c r="J591" s="5">
        <v>1979</v>
      </c>
      <c r="K591" s="4" t="s">
        <v>8770</v>
      </c>
      <c r="L591" s="30" t="s">
        <v>363</v>
      </c>
      <c r="M591" s="156" t="s">
        <v>35600</v>
      </c>
      <c r="N591" s="5" t="s">
        <v>31418</v>
      </c>
      <c r="O591" s="3"/>
      <c r="P591" s="4" t="s">
        <v>33022</v>
      </c>
    </row>
    <row r="592" spans="1:16" ht="30" x14ac:dyDescent="0.25">
      <c r="A592" s="199"/>
      <c r="B592" s="75">
        <v>29</v>
      </c>
      <c r="C592" s="75">
        <v>9</v>
      </c>
      <c r="D592" s="5" t="str">
        <f>NARRATIVA[[#This Row],[Columna]] &amp; "," &amp; NARRATIVA[[#This Row],[Charola]]</f>
        <v>29,9</v>
      </c>
      <c r="E592" s="5" t="str">
        <f t="shared" si="9"/>
        <v xml:space="preserve">591
</v>
      </c>
      <c r="F592" s="2" t="s">
        <v>27502</v>
      </c>
      <c r="G592" s="4" t="s">
        <v>36326</v>
      </c>
      <c r="H592" s="4" t="s">
        <v>18422</v>
      </c>
      <c r="I592" s="4" t="s">
        <v>1528</v>
      </c>
      <c r="J592" s="5">
        <v>1982</v>
      </c>
      <c r="K592" s="4" t="s">
        <v>33965</v>
      </c>
      <c r="L592" s="30" t="s">
        <v>27503</v>
      </c>
      <c r="M592" s="156" t="s">
        <v>35027</v>
      </c>
      <c r="N592" s="5" t="s">
        <v>31418</v>
      </c>
      <c r="O592" s="3"/>
      <c r="P592" s="4" t="s">
        <v>33022</v>
      </c>
    </row>
    <row r="593" spans="1:16" ht="30" x14ac:dyDescent="0.25">
      <c r="A593" s="199"/>
      <c r="B593" s="75">
        <v>29</v>
      </c>
      <c r="C593" s="75">
        <v>9</v>
      </c>
      <c r="D593" s="5" t="str">
        <f>NARRATIVA[[#This Row],[Columna]] &amp; "," &amp; NARRATIVA[[#This Row],[Charola]]</f>
        <v>29,9</v>
      </c>
      <c r="E593" s="5" t="str">
        <f t="shared" si="9"/>
        <v xml:space="preserve">592
</v>
      </c>
      <c r="F593" s="2" t="s">
        <v>27504</v>
      </c>
      <c r="G593" s="4" t="s">
        <v>36326</v>
      </c>
      <c r="H593" s="4" t="s">
        <v>18422</v>
      </c>
      <c r="I593" s="4" t="s">
        <v>323</v>
      </c>
      <c r="J593" s="5">
        <v>2012</v>
      </c>
      <c r="K593" s="4" t="s">
        <v>8771</v>
      </c>
      <c r="L593" s="30" t="s">
        <v>27505</v>
      </c>
      <c r="M593" s="156" t="s">
        <v>35027</v>
      </c>
      <c r="N593" s="5" t="s">
        <v>31418</v>
      </c>
      <c r="O593" s="3"/>
      <c r="P593" s="4" t="s">
        <v>33022</v>
      </c>
    </row>
    <row r="594" spans="1:16" ht="30" x14ac:dyDescent="0.25">
      <c r="A594" s="199"/>
      <c r="B594" s="75">
        <v>29</v>
      </c>
      <c r="C594" s="75">
        <v>9</v>
      </c>
      <c r="D594" s="5" t="str">
        <f>NARRATIVA[[#This Row],[Columna]] &amp; "," &amp; NARRATIVA[[#This Row],[Charola]]</f>
        <v>29,9</v>
      </c>
      <c r="E594" s="5" t="str">
        <f t="shared" si="9"/>
        <v xml:space="preserve">593
</v>
      </c>
      <c r="F594" s="2" t="s">
        <v>31318</v>
      </c>
      <c r="G594" s="4" t="s">
        <v>36326</v>
      </c>
      <c r="H594" s="4" t="s">
        <v>18422</v>
      </c>
      <c r="I594" s="4" t="s">
        <v>323</v>
      </c>
      <c r="J594" s="5">
        <v>2015</v>
      </c>
      <c r="K594" s="4" t="s">
        <v>8772</v>
      </c>
      <c r="L594" s="30" t="s">
        <v>27506</v>
      </c>
      <c r="M594" s="156" t="s">
        <v>35027</v>
      </c>
      <c r="N594" s="5" t="s">
        <v>31418</v>
      </c>
      <c r="O594" s="3" t="s">
        <v>31277</v>
      </c>
      <c r="P594" s="4" t="s">
        <v>33022</v>
      </c>
    </row>
    <row r="595" spans="1:16" ht="30" x14ac:dyDescent="0.25">
      <c r="A595" s="199"/>
      <c r="B595" s="75">
        <v>29</v>
      </c>
      <c r="C595" s="75">
        <v>9</v>
      </c>
      <c r="D595" s="5" t="str">
        <f>NARRATIVA[[#This Row],[Columna]] &amp; "," &amp; NARRATIVA[[#This Row],[Charola]]</f>
        <v>29,9</v>
      </c>
      <c r="E595" s="5" t="str">
        <f t="shared" si="9"/>
        <v xml:space="preserve">594
</v>
      </c>
      <c r="F595" s="2" t="s">
        <v>27507</v>
      </c>
      <c r="G595" s="4" t="s">
        <v>36326</v>
      </c>
      <c r="H595" s="4" t="s">
        <v>18422</v>
      </c>
      <c r="I595" s="4" t="s">
        <v>27508</v>
      </c>
      <c r="J595" s="5">
        <v>2008</v>
      </c>
      <c r="K595" s="4" t="s">
        <v>33966</v>
      </c>
      <c r="L595" s="30" t="s">
        <v>364</v>
      </c>
      <c r="M595" s="156" t="s">
        <v>35027</v>
      </c>
      <c r="N595" s="5" t="s">
        <v>31418</v>
      </c>
      <c r="O595" s="3"/>
      <c r="P595" s="4" t="s">
        <v>33022</v>
      </c>
    </row>
    <row r="596" spans="1:16" ht="30" x14ac:dyDescent="0.25">
      <c r="A596" s="199"/>
      <c r="B596" s="75">
        <v>29</v>
      </c>
      <c r="C596" s="75">
        <v>9</v>
      </c>
      <c r="D596" s="5" t="str">
        <f>NARRATIVA[[#This Row],[Columna]] &amp; "," &amp; NARRATIVA[[#This Row],[Charola]]</f>
        <v>29,9</v>
      </c>
      <c r="E596" s="5" t="str">
        <f t="shared" si="9"/>
        <v xml:space="preserve">595
</v>
      </c>
      <c r="F596" s="2" t="s">
        <v>27509</v>
      </c>
      <c r="G596" s="4" t="s">
        <v>36326</v>
      </c>
      <c r="H596" s="4" t="s">
        <v>32817</v>
      </c>
      <c r="I596" s="4" t="s">
        <v>365</v>
      </c>
      <c r="J596" s="5">
        <v>2011</v>
      </c>
      <c r="K596" s="4" t="s">
        <v>8773</v>
      </c>
      <c r="L596" s="30" t="s">
        <v>27510</v>
      </c>
      <c r="M596" s="156" t="s">
        <v>35027</v>
      </c>
      <c r="N596" s="5" t="s">
        <v>31418</v>
      </c>
      <c r="O596" s="3"/>
      <c r="P596" s="4" t="s">
        <v>33022</v>
      </c>
    </row>
    <row r="597" spans="1:16" ht="45" x14ac:dyDescent="0.25">
      <c r="A597" s="199"/>
      <c r="B597" s="75">
        <v>29</v>
      </c>
      <c r="C597" s="75">
        <v>9</v>
      </c>
      <c r="D597" s="15" t="str">
        <f>NARRATIVA[[#This Row],[Columna]] &amp; "," &amp; NARRATIVA[[#This Row],[Charola]]</f>
        <v>29,9</v>
      </c>
      <c r="E597" s="5" t="str">
        <f t="shared" si="9"/>
        <v xml:space="preserve">596
</v>
      </c>
      <c r="F597" s="8" t="s">
        <v>27511</v>
      </c>
      <c r="G597" s="9" t="s">
        <v>36326</v>
      </c>
      <c r="H597" s="9" t="s">
        <v>35106</v>
      </c>
      <c r="I597" s="9" t="s">
        <v>14390</v>
      </c>
      <c r="J597" s="15">
        <v>1947</v>
      </c>
      <c r="K597" s="9" t="s">
        <v>13607</v>
      </c>
      <c r="L597" s="32" t="s">
        <v>27512</v>
      </c>
      <c r="M597" s="159" t="s">
        <v>35382</v>
      </c>
      <c r="N597" s="15" t="s">
        <v>31418</v>
      </c>
      <c r="O597" s="9" t="s">
        <v>34403</v>
      </c>
      <c r="P597" s="9" t="s">
        <v>33022</v>
      </c>
    </row>
    <row r="598" spans="1:16" ht="30" x14ac:dyDescent="0.25">
      <c r="A598" s="199"/>
      <c r="B598" s="75">
        <v>29</v>
      </c>
      <c r="C598" s="75">
        <v>9</v>
      </c>
      <c r="D598" s="5" t="str">
        <f>NARRATIVA[[#This Row],[Columna]] &amp; "," &amp; NARRATIVA[[#This Row],[Charola]]</f>
        <v>29,9</v>
      </c>
      <c r="E598" s="5" t="str">
        <f t="shared" si="9"/>
        <v xml:space="preserve">597
</v>
      </c>
      <c r="F598" s="2" t="s">
        <v>7683</v>
      </c>
      <c r="G598" s="4" t="s">
        <v>30933</v>
      </c>
      <c r="H598" s="4" t="s">
        <v>18422</v>
      </c>
      <c r="I598" s="4" t="s">
        <v>18348</v>
      </c>
      <c r="J598" s="5">
        <v>1999</v>
      </c>
      <c r="K598" s="4" t="s">
        <v>8774</v>
      </c>
      <c r="L598" s="30" t="s">
        <v>27513</v>
      </c>
      <c r="M598" s="156" t="s">
        <v>35027</v>
      </c>
      <c r="N598" s="5" t="s">
        <v>31418</v>
      </c>
      <c r="O598" s="3"/>
      <c r="P598" s="4" t="s">
        <v>33022</v>
      </c>
    </row>
    <row r="599" spans="1:16" ht="30" x14ac:dyDescent="0.25">
      <c r="A599" s="199"/>
      <c r="B599" s="75">
        <v>29</v>
      </c>
      <c r="C599" s="75">
        <v>9</v>
      </c>
      <c r="D599" s="5" t="str">
        <f>NARRATIVA[[#This Row],[Columna]] &amp; "," &amp; NARRATIVA[[#This Row],[Charola]]</f>
        <v>29,9</v>
      </c>
      <c r="E599" s="5" t="str">
        <f t="shared" si="9"/>
        <v xml:space="preserve">598
</v>
      </c>
      <c r="F599" s="2" t="s">
        <v>36038</v>
      </c>
      <c r="G599" s="4" t="s">
        <v>36326</v>
      </c>
      <c r="H599" s="4" t="s">
        <v>32817</v>
      </c>
      <c r="I599" s="4" t="s">
        <v>27517</v>
      </c>
      <c r="J599" s="5">
        <v>1994</v>
      </c>
      <c r="K599" s="4" t="s">
        <v>11967</v>
      </c>
      <c r="L599" s="30" t="s">
        <v>27518</v>
      </c>
      <c r="M599" s="156" t="s">
        <v>35086</v>
      </c>
      <c r="N599" s="5" t="s">
        <v>31418</v>
      </c>
      <c r="O599" s="3"/>
      <c r="P599" s="4" t="s">
        <v>33022</v>
      </c>
    </row>
    <row r="600" spans="1:16" ht="30" x14ac:dyDescent="0.25">
      <c r="A600" s="199"/>
      <c r="B600" s="75">
        <v>29</v>
      </c>
      <c r="C600" s="75">
        <v>9</v>
      </c>
      <c r="D600" s="5" t="str">
        <f>NARRATIVA[[#This Row],[Columna]] &amp; "," &amp; NARRATIVA[[#This Row],[Charola]]</f>
        <v>29,9</v>
      </c>
      <c r="E600" s="5" t="str">
        <f t="shared" si="9"/>
        <v xml:space="preserve">599
</v>
      </c>
      <c r="F600" s="2" t="s">
        <v>27519</v>
      </c>
      <c r="G600" s="4" t="s">
        <v>27520</v>
      </c>
      <c r="H600" s="4" t="s">
        <v>32817</v>
      </c>
      <c r="I600" s="4" t="s">
        <v>34683</v>
      </c>
      <c r="J600" s="5">
        <v>1991</v>
      </c>
      <c r="K600" s="4" t="s">
        <v>33967</v>
      </c>
      <c r="L600" s="30" t="s">
        <v>366</v>
      </c>
      <c r="M600" s="156" t="s">
        <v>35027</v>
      </c>
      <c r="N600" s="5" t="s">
        <v>31418</v>
      </c>
      <c r="O600" s="3" t="s">
        <v>33074</v>
      </c>
      <c r="P600" s="4" t="s">
        <v>33022</v>
      </c>
    </row>
    <row r="601" spans="1:16" ht="30" x14ac:dyDescent="0.25">
      <c r="A601" s="199"/>
      <c r="B601" s="75">
        <v>29</v>
      </c>
      <c r="C601" s="75">
        <v>9</v>
      </c>
      <c r="D601" s="5" t="str">
        <f>NARRATIVA[[#This Row],[Columna]] &amp; "," &amp; NARRATIVA[[#This Row],[Charola]]</f>
        <v>29,9</v>
      </c>
      <c r="E601" s="5" t="str">
        <f t="shared" si="9"/>
        <v xml:space="preserve">600
</v>
      </c>
      <c r="F601" s="2" t="s">
        <v>367</v>
      </c>
      <c r="G601" s="4" t="s">
        <v>36326</v>
      </c>
      <c r="H601" s="4" t="s">
        <v>32817</v>
      </c>
      <c r="I601" s="4" t="s">
        <v>181</v>
      </c>
      <c r="J601" s="5">
        <v>2000</v>
      </c>
      <c r="K601" s="4" t="s">
        <v>33968</v>
      </c>
      <c r="L601" s="30" t="s">
        <v>368</v>
      </c>
      <c r="M601" s="156" t="s">
        <v>35027</v>
      </c>
      <c r="N601" s="5" t="s">
        <v>31418</v>
      </c>
      <c r="O601" s="3"/>
      <c r="P601" s="4" t="s">
        <v>33022</v>
      </c>
    </row>
    <row r="602" spans="1:16" ht="30" x14ac:dyDescent="0.25">
      <c r="A602" s="199"/>
      <c r="B602" s="75">
        <v>29</v>
      </c>
      <c r="C602" s="75">
        <v>9</v>
      </c>
      <c r="D602" s="5" t="str">
        <f>NARRATIVA[[#This Row],[Columna]] &amp; "," &amp; NARRATIVA[[#This Row],[Charola]]</f>
        <v>29,9</v>
      </c>
      <c r="E602" s="5" t="str">
        <f t="shared" si="9"/>
        <v xml:space="preserve">601
</v>
      </c>
      <c r="F602" s="2" t="s">
        <v>27521</v>
      </c>
      <c r="G602" s="4" t="s">
        <v>27522</v>
      </c>
      <c r="H602" s="4" t="s">
        <v>18422</v>
      </c>
      <c r="I602" s="4" t="s">
        <v>18340</v>
      </c>
      <c r="J602" s="5">
        <v>1971</v>
      </c>
      <c r="K602" s="4" t="s">
        <v>33969</v>
      </c>
      <c r="L602" s="30" t="s">
        <v>369</v>
      </c>
      <c r="M602" s="156" t="s">
        <v>35027</v>
      </c>
      <c r="N602" s="5" t="s">
        <v>31418</v>
      </c>
      <c r="O602" s="3"/>
      <c r="P602" s="4" t="s">
        <v>33022</v>
      </c>
    </row>
    <row r="603" spans="1:16" ht="30" x14ac:dyDescent="0.25">
      <c r="A603" s="199"/>
      <c r="B603" s="75">
        <v>29</v>
      </c>
      <c r="C603" s="75">
        <v>9</v>
      </c>
      <c r="D603" s="5" t="str">
        <f>NARRATIVA[[#This Row],[Columna]] &amp; "," &amp; NARRATIVA[[#This Row],[Charola]]</f>
        <v>29,9</v>
      </c>
      <c r="E603" s="5" t="str">
        <f t="shared" si="9"/>
        <v xml:space="preserve">602
</v>
      </c>
      <c r="F603" s="2" t="s">
        <v>31319</v>
      </c>
      <c r="G603" s="4" t="s">
        <v>36326</v>
      </c>
      <c r="H603" s="4" t="s">
        <v>18422</v>
      </c>
      <c r="I603" s="4" t="s">
        <v>333</v>
      </c>
      <c r="J603" s="5">
        <v>1992</v>
      </c>
      <c r="K603" s="4" t="s">
        <v>8775</v>
      </c>
      <c r="L603" s="30" t="s">
        <v>27523</v>
      </c>
      <c r="M603" s="156" t="s">
        <v>35027</v>
      </c>
      <c r="N603" s="5" t="s">
        <v>31418</v>
      </c>
      <c r="O603" s="3"/>
      <c r="P603" s="4" t="s">
        <v>33022</v>
      </c>
    </row>
    <row r="604" spans="1:16" ht="45" x14ac:dyDescent="0.25">
      <c r="A604" s="199"/>
      <c r="B604" s="75">
        <v>29</v>
      </c>
      <c r="C604" s="75">
        <v>9</v>
      </c>
      <c r="D604" s="5" t="str">
        <f>NARRATIVA[[#This Row],[Columna]] &amp; "," &amp; NARRATIVA[[#This Row],[Charola]]</f>
        <v>29,9</v>
      </c>
      <c r="E604" s="5" t="str">
        <f t="shared" si="9"/>
        <v xml:space="preserve">603
</v>
      </c>
      <c r="F604" s="2" t="s">
        <v>36039</v>
      </c>
      <c r="G604" s="4" t="s">
        <v>36326</v>
      </c>
      <c r="H604" s="4" t="s">
        <v>18422</v>
      </c>
      <c r="I604" s="4" t="s">
        <v>30934</v>
      </c>
      <c r="J604" s="5">
        <v>2006</v>
      </c>
      <c r="K604" s="4" t="s">
        <v>33970</v>
      </c>
      <c r="L604" s="30" t="s">
        <v>370</v>
      </c>
      <c r="M604" s="156" t="s">
        <v>35027</v>
      </c>
      <c r="N604" s="5" t="s">
        <v>31418</v>
      </c>
      <c r="O604" s="3" t="s">
        <v>31513</v>
      </c>
      <c r="P604" s="4" t="s">
        <v>33022</v>
      </c>
    </row>
    <row r="605" spans="1:16" ht="30" x14ac:dyDescent="0.25">
      <c r="A605" s="199"/>
      <c r="B605" s="75">
        <v>29</v>
      </c>
      <c r="C605" s="75">
        <v>9</v>
      </c>
      <c r="D605" s="5" t="str">
        <f>NARRATIVA[[#This Row],[Columna]] &amp; "," &amp; NARRATIVA[[#This Row],[Charola]]</f>
        <v>29,9</v>
      </c>
      <c r="E605" s="5" t="str">
        <f t="shared" si="9"/>
        <v xml:space="preserve">604
</v>
      </c>
      <c r="F605" s="2" t="s">
        <v>36039</v>
      </c>
      <c r="G605" s="4" t="s">
        <v>36326</v>
      </c>
      <c r="H605" s="4" t="s">
        <v>18422</v>
      </c>
      <c r="I605" s="4" t="s">
        <v>20699</v>
      </c>
      <c r="J605" s="5">
        <v>2006</v>
      </c>
      <c r="K605" s="4" t="s">
        <v>34545</v>
      </c>
      <c r="L605" s="30" t="s">
        <v>27524</v>
      </c>
      <c r="M605" s="156" t="s">
        <v>35027</v>
      </c>
      <c r="N605" s="5" t="s">
        <v>31418</v>
      </c>
      <c r="O605" s="3" t="s">
        <v>31513</v>
      </c>
      <c r="P605" s="4" t="s">
        <v>33022</v>
      </c>
    </row>
    <row r="606" spans="1:16" ht="30" x14ac:dyDescent="0.25">
      <c r="A606" s="199"/>
      <c r="B606" s="75">
        <v>29</v>
      </c>
      <c r="C606" s="75">
        <v>9</v>
      </c>
      <c r="D606" s="5" t="str">
        <f>NARRATIVA[[#This Row],[Columna]] &amp; "," &amp; NARRATIVA[[#This Row],[Charola]]</f>
        <v>29,9</v>
      </c>
      <c r="E606" s="5" t="str">
        <f t="shared" si="9"/>
        <v xml:space="preserve">605
</v>
      </c>
      <c r="F606" s="2" t="s">
        <v>29840</v>
      </c>
      <c r="G606" s="4" t="s">
        <v>36326</v>
      </c>
      <c r="H606" s="4" t="s">
        <v>35066</v>
      </c>
      <c r="I606" s="4" t="s">
        <v>2327</v>
      </c>
      <c r="J606" s="5">
        <v>1976</v>
      </c>
      <c r="K606" s="4" t="s">
        <v>8776</v>
      </c>
      <c r="L606" s="30" t="s">
        <v>373</v>
      </c>
      <c r="M606" s="156" t="s">
        <v>35601</v>
      </c>
      <c r="N606" s="5" t="s">
        <v>31418</v>
      </c>
      <c r="O606" s="3"/>
      <c r="P606" s="4" t="s">
        <v>33022</v>
      </c>
    </row>
    <row r="607" spans="1:16" ht="30" x14ac:dyDescent="0.25">
      <c r="A607" s="199"/>
      <c r="B607" s="75">
        <v>29</v>
      </c>
      <c r="C607" s="75">
        <v>9</v>
      </c>
      <c r="D607" s="5" t="str">
        <f>NARRATIVA[[#This Row],[Columna]] &amp; "," &amp; NARRATIVA[[#This Row],[Charola]]</f>
        <v>29,9</v>
      </c>
      <c r="E607" s="5" t="str">
        <f t="shared" si="9"/>
        <v xml:space="preserve">606
</v>
      </c>
      <c r="F607" s="2" t="s">
        <v>27525</v>
      </c>
      <c r="G607" s="4" t="s">
        <v>36326</v>
      </c>
      <c r="H607" s="4" t="s">
        <v>32817</v>
      </c>
      <c r="I607" s="4" t="s">
        <v>54</v>
      </c>
      <c r="J607" s="5">
        <v>1999</v>
      </c>
      <c r="K607" s="4" t="s">
        <v>8777</v>
      </c>
      <c r="L607" s="30" t="s">
        <v>27526</v>
      </c>
      <c r="M607" s="156" t="s">
        <v>35027</v>
      </c>
      <c r="N607" s="5" t="s">
        <v>31418</v>
      </c>
      <c r="O607" s="3"/>
      <c r="P607" s="4" t="s">
        <v>33022</v>
      </c>
    </row>
    <row r="608" spans="1:16" ht="30" x14ac:dyDescent="0.25">
      <c r="A608" s="199"/>
      <c r="B608" s="75">
        <v>29</v>
      </c>
      <c r="C608" s="75">
        <v>9</v>
      </c>
      <c r="D608" s="5" t="str">
        <f>NARRATIVA[[#This Row],[Columna]] &amp; "," &amp; NARRATIVA[[#This Row],[Charola]]</f>
        <v>29,9</v>
      </c>
      <c r="E608" s="5" t="str">
        <f t="shared" si="9"/>
        <v xml:space="preserve">607
</v>
      </c>
      <c r="F608" s="2" t="s">
        <v>29841</v>
      </c>
      <c r="G608" s="4" t="s">
        <v>36326</v>
      </c>
      <c r="H608" s="4" t="s">
        <v>32817</v>
      </c>
      <c r="I608" s="4" t="s">
        <v>34684</v>
      </c>
      <c r="J608" s="5">
        <v>2003</v>
      </c>
      <c r="K608" s="4" t="s">
        <v>8778</v>
      </c>
      <c r="L608" s="30" t="s">
        <v>27527</v>
      </c>
      <c r="M608" s="156" t="s">
        <v>35027</v>
      </c>
      <c r="N608" s="5" t="s">
        <v>31418</v>
      </c>
      <c r="O608" s="3" t="s">
        <v>31082</v>
      </c>
      <c r="P608" s="4" t="s">
        <v>33022</v>
      </c>
    </row>
    <row r="609" spans="1:16" ht="30" x14ac:dyDescent="0.25">
      <c r="A609" s="199"/>
      <c r="B609" s="75">
        <v>29</v>
      </c>
      <c r="C609" s="75">
        <v>9</v>
      </c>
      <c r="D609" s="5" t="str">
        <f>NARRATIVA[[#This Row],[Columna]] &amp; "," &amp; NARRATIVA[[#This Row],[Charola]]</f>
        <v>29,9</v>
      </c>
      <c r="E609" s="5" t="str">
        <f t="shared" si="9"/>
        <v xml:space="preserve">608
</v>
      </c>
      <c r="F609" s="2" t="s">
        <v>371</v>
      </c>
      <c r="G609" s="4" t="s">
        <v>36326</v>
      </c>
      <c r="H609" s="4" t="s">
        <v>32817</v>
      </c>
      <c r="I609" s="4" t="s">
        <v>227</v>
      </c>
      <c r="J609" s="5">
        <v>1986</v>
      </c>
      <c r="K609" s="4" t="s">
        <v>33971</v>
      </c>
      <c r="L609" s="30" t="s">
        <v>372</v>
      </c>
      <c r="M609" s="156" t="s">
        <v>35502</v>
      </c>
      <c r="N609" s="5" t="s">
        <v>31418</v>
      </c>
      <c r="O609" s="3"/>
      <c r="P609" s="4" t="s">
        <v>33022</v>
      </c>
    </row>
    <row r="610" spans="1:16" ht="30" x14ac:dyDescent="0.25">
      <c r="A610" s="199"/>
      <c r="B610" s="75">
        <v>29</v>
      </c>
      <c r="C610" s="75">
        <v>9</v>
      </c>
      <c r="D610" s="5" t="str">
        <f>NARRATIVA[[#This Row],[Columna]] &amp; "," &amp; NARRATIVA[[#This Row],[Charola]]</f>
        <v>29,9</v>
      </c>
      <c r="E610" s="5" t="str">
        <f t="shared" si="9"/>
        <v xml:space="preserve">609
</v>
      </c>
      <c r="F610" s="2" t="s">
        <v>27528</v>
      </c>
      <c r="G610" s="4" t="s">
        <v>36326</v>
      </c>
      <c r="H610" s="4" t="s">
        <v>32817</v>
      </c>
      <c r="I610" s="4" t="s">
        <v>312</v>
      </c>
      <c r="J610" s="5">
        <v>1975</v>
      </c>
      <c r="K610" s="4" t="s">
        <v>8779</v>
      </c>
      <c r="L610" s="30" t="s">
        <v>27529</v>
      </c>
      <c r="M610" s="156" t="s">
        <v>35602</v>
      </c>
      <c r="N610" s="5" t="s">
        <v>31418</v>
      </c>
      <c r="O610" s="3"/>
      <c r="P610" s="4" t="s">
        <v>33022</v>
      </c>
    </row>
    <row r="611" spans="1:16" ht="30" x14ac:dyDescent="0.25">
      <c r="A611" s="199"/>
      <c r="B611" s="75">
        <v>29</v>
      </c>
      <c r="C611" s="75">
        <v>9</v>
      </c>
      <c r="D611" s="5" t="str">
        <f>NARRATIVA[[#This Row],[Columna]] &amp; "," &amp; NARRATIVA[[#This Row],[Charola]]</f>
        <v>29,9</v>
      </c>
      <c r="E611" s="5" t="str">
        <f t="shared" si="9"/>
        <v xml:space="preserve">610
</v>
      </c>
      <c r="F611" s="2" t="s">
        <v>27531</v>
      </c>
      <c r="G611" s="4" t="s">
        <v>27530</v>
      </c>
      <c r="H611" s="4" t="s">
        <v>18422</v>
      </c>
      <c r="I611" s="4" t="s">
        <v>18340</v>
      </c>
      <c r="J611" s="5">
        <v>1971</v>
      </c>
      <c r="K611" s="4" t="s">
        <v>33972</v>
      </c>
      <c r="L611" s="30" t="s">
        <v>374</v>
      </c>
      <c r="M611" s="156" t="s">
        <v>35502</v>
      </c>
      <c r="N611" s="5" t="s">
        <v>31418</v>
      </c>
      <c r="O611" s="3"/>
      <c r="P611" s="4" t="s">
        <v>33022</v>
      </c>
    </row>
    <row r="612" spans="1:16" ht="30" x14ac:dyDescent="0.25">
      <c r="A612" s="199"/>
      <c r="B612" s="75">
        <v>29</v>
      </c>
      <c r="C612" s="75">
        <v>9</v>
      </c>
      <c r="D612" s="5" t="str">
        <f>NARRATIVA[[#This Row],[Columna]] &amp; "," &amp; NARRATIVA[[#This Row],[Charola]]</f>
        <v>29,9</v>
      </c>
      <c r="E612" s="5" t="str">
        <f t="shared" si="9"/>
        <v xml:space="preserve">611
</v>
      </c>
      <c r="F612" s="2" t="s">
        <v>33451</v>
      </c>
      <c r="G612" s="4" t="s">
        <v>27530</v>
      </c>
      <c r="H612" s="4" t="s">
        <v>18422</v>
      </c>
      <c r="I612" s="4" t="s">
        <v>18340</v>
      </c>
      <c r="J612" s="5">
        <v>1972</v>
      </c>
      <c r="K612" s="4" t="s">
        <v>33973</v>
      </c>
      <c r="L612" s="30" t="s">
        <v>375</v>
      </c>
      <c r="M612" s="156" t="s">
        <v>35502</v>
      </c>
      <c r="N612" s="5" t="s">
        <v>31418</v>
      </c>
      <c r="O612" s="3"/>
      <c r="P612" s="4" t="s">
        <v>33022</v>
      </c>
    </row>
    <row r="613" spans="1:16" ht="30" x14ac:dyDescent="0.25">
      <c r="A613" s="199"/>
      <c r="B613" s="75">
        <v>29</v>
      </c>
      <c r="C613" s="75">
        <v>9</v>
      </c>
      <c r="D613" s="5" t="str">
        <f>NARRATIVA[[#This Row],[Columna]] &amp; "," &amp; NARRATIVA[[#This Row],[Charola]]</f>
        <v>29,9</v>
      </c>
      <c r="E613" s="5" t="str">
        <f t="shared" si="9"/>
        <v xml:space="preserve">612
</v>
      </c>
      <c r="F613" s="2" t="s">
        <v>376</v>
      </c>
      <c r="G613" s="4" t="s">
        <v>36326</v>
      </c>
      <c r="H613" s="4" t="s">
        <v>18422</v>
      </c>
      <c r="I613" s="4" t="s">
        <v>18348</v>
      </c>
      <c r="J613" s="5">
        <v>1999</v>
      </c>
      <c r="K613" s="4" t="s">
        <v>8780</v>
      </c>
      <c r="L613" s="30" t="s">
        <v>377</v>
      </c>
      <c r="M613" s="156" t="s">
        <v>35027</v>
      </c>
      <c r="N613" s="5" t="s">
        <v>31418</v>
      </c>
      <c r="O613" s="3" t="s">
        <v>33048</v>
      </c>
      <c r="P613" s="4" t="s">
        <v>33022</v>
      </c>
    </row>
    <row r="614" spans="1:16" ht="30" x14ac:dyDescent="0.25">
      <c r="A614" s="199"/>
      <c r="B614" s="75">
        <v>29</v>
      </c>
      <c r="C614" s="75">
        <v>9</v>
      </c>
      <c r="D614" s="5" t="str">
        <f>NARRATIVA[[#This Row],[Columna]] &amp; "," &amp; NARRATIVA[[#This Row],[Charola]]</f>
        <v>29,9</v>
      </c>
      <c r="E614" s="5" t="str">
        <f t="shared" si="9"/>
        <v xml:space="preserve">613
</v>
      </c>
      <c r="F614" s="2" t="s">
        <v>27533</v>
      </c>
      <c r="G614" s="4" t="s">
        <v>14100</v>
      </c>
      <c r="H614" s="4" t="s">
        <v>32817</v>
      </c>
      <c r="I614" s="4" t="s">
        <v>27532</v>
      </c>
      <c r="J614" s="5">
        <v>1985</v>
      </c>
      <c r="K614" s="4" t="s">
        <v>14668</v>
      </c>
      <c r="L614" s="30" t="s">
        <v>27534</v>
      </c>
      <c r="M614" s="156" t="s">
        <v>35603</v>
      </c>
      <c r="N614" s="30" t="s">
        <v>31418</v>
      </c>
      <c r="O614" s="3" t="s">
        <v>31082</v>
      </c>
      <c r="P614" s="4" t="s">
        <v>33022</v>
      </c>
    </row>
    <row r="615" spans="1:16" ht="45" x14ac:dyDescent="0.25">
      <c r="A615" s="199"/>
      <c r="B615" s="75">
        <v>29</v>
      </c>
      <c r="C615" s="75">
        <v>9</v>
      </c>
      <c r="D615" s="15" t="str">
        <f>NARRATIVA[[#This Row],[Columna]] &amp; "," &amp; NARRATIVA[[#This Row],[Charola]]</f>
        <v>29,9</v>
      </c>
      <c r="E615" s="5" t="str">
        <f t="shared" si="9"/>
        <v xml:space="preserve">614
</v>
      </c>
      <c r="F615" s="8" t="s">
        <v>27535</v>
      </c>
      <c r="G615" s="9" t="s">
        <v>36326</v>
      </c>
      <c r="H615" s="9" t="s">
        <v>35106</v>
      </c>
      <c r="I615" s="9" t="s">
        <v>13644</v>
      </c>
      <c r="J615" s="15">
        <v>1946</v>
      </c>
      <c r="K615" s="9" t="s">
        <v>14669</v>
      </c>
      <c r="L615" s="32" t="s">
        <v>27536</v>
      </c>
      <c r="M615" s="159" t="s">
        <v>35382</v>
      </c>
      <c r="N615" s="15" t="s">
        <v>31418</v>
      </c>
      <c r="O615" s="9" t="s">
        <v>34403</v>
      </c>
      <c r="P615" s="9" t="s">
        <v>33022</v>
      </c>
    </row>
    <row r="616" spans="1:16" ht="30" x14ac:dyDescent="0.25">
      <c r="A616" s="199"/>
      <c r="B616" s="75">
        <v>29</v>
      </c>
      <c r="C616" s="75">
        <v>9</v>
      </c>
      <c r="D616" s="5" t="str">
        <f>NARRATIVA[[#This Row],[Columna]] &amp; "," &amp; NARRATIVA[[#This Row],[Charola]]</f>
        <v>29,9</v>
      </c>
      <c r="E616" s="5" t="str">
        <f t="shared" si="9"/>
        <v xml:space="preserve">615
</v>
      </c>
      <c r="F616" s="2" t="s">
        <v>27539</v>
      </c>
      <c r="G616" s="4" t="s">
        <v>36326</v>
      </c>
      <c r="H616" s="4" t="s">
        <v>32817</v>
      </c>
      <c r="I616" s="4" t="s">
        <v>86</v>
      </c>
      <c r="J616" s="5">
        <v>2001</v>
      </c>
      <c r="K616" s="4" t="s">
        <v>8781</v>
      </c>
      <c r="L616" s="30" t="s">
        <v>378</v>
      </c>
      <c r="M616" s="156" t="s">
        <v>35027</v>
      </c>
      <c r="N616" s="5" t="s">
        <v>31418</v>
      </c>
      <c r="O616" s="3"/>
      <c r="P616" s="4" t="s">
        <v>33022</v>
      </c>
    </row>
    <row r="617" spans="1:16" ht="30" x14ac:dyDescent="0.25">
      <c r="A617" s="202"/>
      <c r="B617" s="75">
        <v>1</v>
      </c>
      <c r="C617" s="75">
        <v>1</v>
      </c>
      <c r="D617" s="5" t="str">
        <f>NARRATIVA[[#This Row],[Columna]] &amp; "," &amp; NARRATIVA[[#This Row],[Charola]]</f>
        <v>1,1</v>
      </c>
      <c r="E617" s="5" t="str">
        <f t="shared" si="9"/>
        <v xml:space="preserve">616
</v>
      </c>
      <c r="F617" s="2" t="s">
        <v>27538</v>
      </c>
      <c r="G617" s="4" t="s">
        <v>36326</v>
      </c>
      <c r="H617" s="4" t="s">
        <v>32817</v>
      </c>
      <c r="I617" s="4" t="s">
        <v>183</v>
      </c>
      <c r="J617" s="5">
        <v>1995</v>
      </c>
      <c r="K617" s="4" t="s">
        <v>8782</v>
      </c>
      <c r="L617" s="30" t="s">
        <v>27537</v>
      </c>
      <c r="M617" s="156" t="s">
        <v>35035</v>
      </c>
      <c r="N617" s="5" t="s">
        <v>31418</v>
      </c>
      <c r="O617" s="3"/>
      <c r="P617" s="4" t="s">
        <v>33022</v>
      </c>
    </row>
    <row r="618" spans="1:16" ht="30" x14ac:dyDescent="0.25">
      <c r="A618" s="202"/>
      <c r="B618" s="75">
        <v>1</v>
      </c>
      <c r="C618" s="75">
        <v>1</v>
      </c>
      <c r="D618" s="5" t="str">
        <f>NARRATIVA[[#This Row],[Columna]] &amp; "," &amp; NARRATIVA[[#This Row],[Charola]]</f>
        <v>1,1</v>
      </c>
      <c r="E618" s="5" t="str">
        <f t="shared" si="9"/>
        <v xml:space="preserve">617
</v>
      </c>
      <c r="F618" s="2" t="s">
        <v>36040</v>
      </c>
      <c r="G618" s="4" t="s">
        <v>36326</v>
      </c>
      <c r="H618" s="4" t="s">
        <v>32817</v>
      </c>
      <c r="I618" s="4" t="s">
        <v>379</v>
      </c>
      <c r="J618" s="5">
        <v>1987</v>
      </c>
      <c r="K618" s="4" t="s">
        <v>8783</v>
      </c>
      <c r="L618" s="30" t="s">
        <v>380</v>
      </c>
      <c r="M618" s="156" t="s">
        <v>35502</v>
      </c>
      <c r="N618" s="5" t="s">
        <v>31418</v>
      </c>
      <c r="O618" s="3"/>
      <c r="P618" s="4" t="s">
        <v>33022</v>
      </c>
    </row>
    <row r="619" spans="1:16" ht="45" x14ac:dyDescent="0.25">
      <c r="A619" s="202"/>
      <c r="B619" s="75">
        <v>1</v>
      </c>
      <c r="C619" s="75">
        <v>1</v>
      </c>
      <c r="D619" s="5" t="str">
        <f>NARRATIVA[[#This Row],[Columna]] &amp; "," &amp; NARRATIVA[[#This Row],[Charola]]</f>
        <v>1,1</v>
      </c>
      <c r="E619" s="5" t="str">
        <f t="shared" si="9"/>
        <v xml:space="preserve">618
</v>
      </c>
      <c r="F619" s="8" t="s">
        <v>33075</v>
      </c>
      <c r="G619" s="9" t="s">
        <v>33076</v>
      </c>
      <c r="H619" s="9" t="s">
        <v>18422</v>
      </c>
      <c r="I619" s="9" t="s">
        <v>33077</v>
      </c>
      <c r="J619" s="15">
        <v>1963</v>
      </c>
      <c r="K619" s="9" t="s">
        <v>33078</v>
      </c>
      <c r="L619" s="32" t="s">
        <v>33079</v>
      </c>
      <c r="M619" s="159" t="s">
        <v>35114</v>
      </c>
      <c r="N619" s="15" t="s">
        <v>31418</v>
      </c>
      <c r="O619" s="9" t="s">
        <v>34403</v>
      </c>
      <c r="P619" s="9" t="s">
        <v>33022</v>
      </c>
    </row>
    <row r="620" spans="1:16" ht="30" x14ac:dyDescent="0.25">
      <c r="A620" s="202"/>
      <c r="B620" s="75">
        <v>1</v>
      </c>
      <c r="C620" s="75">
        <v>1</v>
      </c>
      <c r="D620" s="5" t="str">
        <f>NARRATIVA[[#This Row],[Columna]] &amp; "," &amp; NARRATIVA[[#This Row],[Charola]]</f>
        <v>1,1</v>
      </c>
      <c r="E620" s="5" t="str">
        <f t="shared" si="9"/>
        <v xml:space="preserve">619
</v>
      </c>
      <c r="F620" s="2" t="s">
        <v>381</v>
      </c>
      <c r="G620" s="4" t="s">
        <v>36326</v>
      </c>
      <c r="H620" s="4" t="s">
        <v>32817</v>
      </c>
      <c r="I620" s="4" t="s">
        <v>34681</v>
      </c>
      <c r="J620" s="5">
        <v>1973</v>
      </c>
      <c r="K620" s="4" t="s">
        <v>8784</v>
      </c>
      <c r="L620" s="30" t="s">
        <v>382</v>
      </c>
      <c r="M620" s="156" t="s">
        <v>35027</v>
      </c>
      <c r="N620" s="5" t="s">
        <v>31418</v>
      </c>
      <c r="O620" s="3"/>
      <c r="P620" s="4" t="s">
        <v>33022</v>
      </c>
    </row>
    <row r="621" spans="1:16" ht="45" x14ac:dyDescent="0.25">
      <c r="A621" s="202"/>
      <c r="B621" s="75">
        <v>1</v>
      </c>
      <c r="C621" s="75">
        <v>1</v>
      </c>
      <c r="D621" s="15" t="str">
        <f>NARRATIVA[[#This Row],[Columna]] &amp; "," &amp; NARRATIVA[[#This Row],[Charola]]</f>
        <v>1,1</v>
      </c>
      <c r="E621" s="5" t="str">
        <f t="shared" si="9"/>
        <v xml:space="preserve">620
</v>
      </c>
      <c r="F621" s="8" t="s">
        <v>383</v>
      </c>
      <c r="G621" s="9" t="s">
        <v>27540</v>
      </c>
      <c r="H621" s="9" t="s">
        <v>32817</v>
      </c>
      <c r="I621" s="9" t="s">
        <v>384</v>
      </c>
      <c r="J621" s="15">
        <v>1930</v>
      </c>
      <c r="K621" s="9" t="s">
        <v>8785</v>
      </c>
      <c r="L621" s="32" t="s">
        <v>27541</v>
      </c>
      <c r="M621" s="159" t="s">
        <v>35035</v>
      </c>
      <c r="N621" s="15" t="s">
        <v>31418</v>
      </c>
      <c r="O621" s="9" t="s">
        <v>34403</v>
      </c>
      <c r="P621" s="9" t="s">
        <v>33022</v>
      </c>
    </row>
    <row r="622" spans="1:16" ht="30" x14ac:dyDescent="0.25">
      <c r="A622" s="202"/>
      <c r="B622" s="75">
        <v>1</v>
      </c>
      <c r="C622" s="75">
        <v>1</v>
      </c>
      <c r="D622" s="22" t="str">
        <f>NARRATIVA[[#This Row],[Columna]] &amp; "," &amp; NARRATIVA[[#This Row],[Charola]]</f>
        <v>1,1</v>
      </c>
      <c r="E622" s="5" t="str">
        <f t="shared" si="9"/>
        <v xml:space="preserve">621
</v>
      </c>
      <c r="F622" s="14" t="s">
        <v>27542</v>
      </c>
      <c r="G622" s="17" t="s">
        <v>36326</v>
      </c>
      <c r="H622" s="17" t="s">
        <v>18422</v>
      </c>
      <c r="I622" s="17" t="s">
        <v>27543</v>
      </c>
      <c r="J622" s="22">
        <v>2000</v>
      </c>
      <c r="K622" s="17" t="s">
        <v>27544</v>
      </c>
      <c r="L622" s="46" t="s">
        <v>11968</v>
      </c>
      <c r="M622" s="157" t="s">
        <v>35027</v>
      </c>
      <c r="N622" s="22" t="s">
        <v>31418</v>
      </c>
      <c r="O622" s="29" t="s">
        <v>31086</v>
      </c>
      <c r="P622" s="17" t="s">
        <v>33022</v>
      </c>
    </row>
    <row r="623" spans="1:16" ht="30" x14ac:dyDescent="0.25">
      <c r="A623" s="202"/>
      <c r="B623" s="75">
        <v>1</v>
      </c>
      <c r="C623" s="75">
        <v>1</v>
      </c>
      <c r="D623" s="5" t="str">
        <f>NARRATIVA[[#This Row],[Columna]] &amp; "," &amp; NARRATIVA[[#This Row],[Charola]]</f>
        <v>1,1</v>
      </c>
      <c r="E623" s="5" t="str">
        <f t="shared" si="9"/>
        <v xml:space="preserve">622
</v>
      </c>
      <c r="F623" s="2" t="s">
        <v>385</v>
      </c>
      <c r="G623" s="4" t="s">
        <v>36326</v>
      </c>
      <c r="H623" s="4" t="s">
        <v>32817</v>
      </c>
      <c r="I623" s="4" t="s">
        <v>396</v>
      </c>
      <c r="J623" s="5">
        <v>1978</v>
      </c>
      <c r="K623" s="4" t="s">
        <v>27545</v>
      </c>
      <c r="L623" s="30" t="s">
        <v>386</v>
      </c>
      <c r="M623" s="156" t="s">
        <v>35502</v>
      </c>
      <c r="N623" s="5" t="s">
        <v>31418</v>
      </c>
      <c r="O623" s="3"/>
      <c r="P623" s="4" t="s">
        <v>33022</v>
      </c>
    </row>
    <row r="624" spans="1:16" ht="30" x14ac:dyDescent="0.25">
      <c r="A624" s="202"/>
      <c r="B624" s="75">
        <v>1</v>
      </c>
      <c r="C624" s="75">
        <v>1</v>
      </c>
      <c r="D624" s="5" t="str">
        <f>NARRATIVA[[#This Row],[Columna]] &amp; "," &amp; NARRATIVA[[#This Row],[Charola]]</f>
        <v>1,1</v>
      </c>
      <c r="E624" s="5" t="str">
        <f t="shared" si="9"/>
        <v xml:space="preserve">623
</v>
      </c>
      <c r="F624" s="2" t="s">
        <v>27546</v>
      </c>
      <c r="G624" s="4" t="s">
        <v>36326</v>
      </c>
      <c r="H624" s="4" t="s">
        <v>18422</v>
      </c>
      <c r="I624" s="4" t="s">
        <v>396</v>
      </c>
      <c r="J624" s="5">
        <v>2001</v>
      </c>
      <c r="K624" s="4" t="s">
        <v>8786</v>
      </c>
      <c r="L624" s="30" t="s">
        <v>387</v>
      </c>
      <c r="M624" s="156" t="s">
        <v>35027</v>
      </c>
      <c r="N624" s="5" t="s">
        <v>31418</v>
      </c>
      <c r="O624" s="3"/>
      <c r="P624" s="4" t="s">
        <v>33022</v>
      </c>
    </row>
    <row r="625" spans="1:16" ht="30" x14ac:dyDescent="0.25">
      <c r="A625" s="202"/>
      <c r="B625" s="75">
        <v>1</v>
      </c>
      <c r="C625" s="75">
        <v>1</v>
      </c>
      <c r="D625" s="39" t="str">
        <f>NARRATIVA[[#This Row],[Columna]] &amp; "," &amp; NARRATIVA[[#This Row],[Charola]]</f>
        <v>1,1</v>
      </c>
      <c r="E625" s="5" t="str">
        <f t="shared" si="9"/>
        <v xml:space="preserve">624
</v>
      </c>
      <c r="F625" s="11" t="s">
        <v>27547</v>
      </c>
      <c r="G625" s="3" t="s">
        <v>105</v>
      </c>
      <c r="H625" s="3" t="s">
        <v>35605</v>
      </c>
      <c r="I625" s="3" t="s">
        <v>31320</v>
      </c>
      <c r="J625" s="39">
        <v>2002</v>
      </c>
      <c r="K625" s="3" t="s">
        <v>8787</v>
      </c>
      <c r="L625" s="45" t="s">
        <v>27548</v>
      </c>
      <c r="M625" s="160" t="s">
        <v>1984</v>
      </c>
      <c r="N625" s="39" t="s">
        <v>31418</v>
      </c>
      <c r="O625" s="3"/>
      <c r="P625" s="3" t="s">
        <v>33022</v>
      </c>
    </row>
    <row r="626" spans="1:16" ht="30" x14ac:dyDescent="0.25">
      <c r="A626" s="202"/>
      <c r="B626" s="75">
        <v>1</v>
      </c>
      <c r="C626" s="75">
        <v>1</v>
      </c>
      <c r="D626" s="5" t="str">
        <f>NARRATIVA[[#This Row],[Columna]] &amp; "," &amp; NARRATIVA[[#This Row],[Charola]]</f>
        <v>1,1</v>
      </c>
      <c r="E626" s="5" t="str">
        <f t="shared" si="9"/>
        <v xml:space="preserve">625
</v>
      </c>
      <c r="F626" s="2" t="s">
        <v>27549</v>
      </c>
      <c r="G626" s="4" t="s">
        <v>36326</v>
      </c>
      <c r="H626" s="4" t="s">
        <v>32817</v>
      </c>
      <c r="I626" s="4" t="s">
        <v>5</v>
      </c>
      <c r="J626" s="5">
        <v>2008</v>
      </c>
      <c r="K626" s="4" t="s">
        <v>8788</v>
      </c>
      <c r="L626" s="30" t="s">
        <v>27550</v>
      </c>
      <c r="M626" s="156" t="s">
        <v>35027</v>
      </c>
      <c r="N626" s="5" t="s">
        <v>31418</v>
      </c>
      <c r="O626" s="3"/>
      <c r="P626" s="4" t="s">
        <v>33022</v>
      </c>
    </row>
    <row r="627" spans="1:16" ht="30" x14ac:dyDescent="0.25">
      <c r="A627" s="202"/>
      <c r="B627" s="75">
        <v>1</v>
      </c>
      <c r="C627" s="75">
        <v>1</v>
      </c>
      <c r="D627" s="5" t="str">
        <f>NARRATIVA[[#This Row],[Columna]] &amp; "," &amp; NARRATIVA[[#This Row],[Charola]]</f>
        <v>1,1</v>
      </c>
      <c r="E627" s="5" t="str">
        <f t="shared" si="9"/>
        <v xml:space="preserve">626
</v>
      </c>
      <c r="F627" s="2" t="s">
        <v>27551</v>
      </c>
      <c r="G627" s="4" t="s">
        <v>36326</v>
      </c>
      <c r="H627" s="4" t="s">
        <v>35106</v>
      </c>
      <c r="I627" s="4" t="s">
        <v>189</v>
      </c>
      <c r="J627" s="5">
        <v>1996</v>
      </c>
      <c r="K627" s="4" t="s">
        <v>27552</v>
      </c>
      <c r="L627" s="30" t="s">
        <v>388</v>
      </c>
      <c r="M627" s="156" t="s">
        <v>35027</v>
      </c>
      <c r="N627" s="5" t="s">
        <v>31418</v>
      </c>
      <c r="O627" s="3"/>
      <c r="P627" s="4" t="s">
        <v>33022</v>
      </c>
    </row>
    <row r="628" spans="1:16" ht="30" x14ac:dyDescent="0.25">
      <c r="A628" s="202"/>
      <c r="B628" s="75">
        <v>1</v>
      </c>
      <c r="C628" s="75">
        <v>1</v>
      </c>
      <c r="D628" s="5" t="str">
        <f>NARRATIVA[[#This Row],[Columna]] &amp; "," &amp; NARRATIVA[[#This Row],[Charola]]</f>
        <v>1,1</v>
      </c>
      <c r="E628" s="5" t="str">
        <f t="shared" si="9"/>
        <v xml:space="preserve">627
</v>
      </c>
      <c r="F628" s="2" t="s">
        <v>34470</v>
      </c>
      <c r="G628" s="4" t="s">
        <v>419</v>
      </c>
      <c r="H628" s="4" t="s">
        <v>18422</v>
      </c>
      <c r="I628" s="4" t="s">
        <v>34471</v>
      </c>
      <c r="J628" s="5">
        <v>1984</v>
      </c>
      <c r="K628" s="4" t="s">
        <v>34472</v>
      </c>
      <c r="L628" s="30" t="s">
        <v>34473</v>
      </c>
      <c r="M628" s="156" t="s">
        <v>35114</v>
      </c>
      <c r="N628" s="5" t="s">
        <v>31418</v>
      </c>
      <c r="O628" s="3"/>
      <c r="P628" s="4" t="s">
        <v>33022</v>
      </c>
    </row>
    <row r="629" spans="1:16" ht="30" x14ac:dyDescent="0.25">
      <c r="A629" s="202"/>
      <c r="B629" s="75">
        <v>1</v>
      </c>
      <c r="C629" s="75">
        <v>1</v>
      </c>
      <c r="D629" s="5" t="str">
        <f>NARRATIVA[[#This Row],[Columna]] &amp; "," &amp; NARRATIVA[[#This Row],[Charola]]</f>
        <v>1,1</v>
      </c>
      <c r="E629" s="5" t="str">
        <f t="shared" si="9"/>
        <v xml:space="preserve">628
</v>
      </c>
      <c r="F629" s="2" t="s">
        <v>27553</v>
      </c>
      <c r="G629" s="4" t="s">
        <v>36326</v>
      </c>
      <c r="H629" s="4" t="s">
        <v>18422</v>
      </c>
      <c r="I629" s="4" t="s">
        <v>183</v>
      </c>
      <c r="J629" s="5">
        <v>1996</v>
      </c>
      <c r="K629" s="4" t="s">
        <v>8789</v>
      </c>
      <c r="L629" s="30" t="s">
        <v>389</v>
      </c>
      <c r="M629" s="156" t="s">
        <v>35027</v>
      </c>
      <c r="N629" s="5" t="s">
        <v>31418</v>
      </c>
      <c r="O629" s="3"/>
      <c r="P629" s="4" t="s">
        <v>33022</v>
      </c>
    </row>
    <row r="630" spans="1:16" ht="30" x14ac:dyDescent="0.25">
      <c r="A630" s="202"/>
      <c r="B630" s="75">
        <v>1</v>
      </c>
      <c r="C630" s="75">
        <v>1</v>
      </c>
      <c r="D630" s="22" t="str">
        <f>NARRATIVA[[#This Row],[Columna]] &amp; "," &amp; NARRATIVA[[#This Row],[Charola]]</f>
        <v>1,1</v>
      </c>
      <c r="E630" s="5" t="str">
        <f t="shared" si="9"/>
        <v xml:space="preserve">629
</v>
      </c>
      <c r="F630" s="14" t="s">
        <v>27554</v>
      </c>
      <c r="G630" s="17" t="s">
        <v>36326</v>
      </c>
      <c r="H630" s="17" t="s">
        <v>18422</v>
      </c>
      <c r="I630" s="17" t="s">
        <v>18348</v>
      </c>
      <c r="J630" s="22">
        <v>1997</v>
      </c>
      <c r="K630" s="17" t="s">
        <v>8790</v>
      </c>
      <c r="L630" s="46" t="s">
        <v>27555</v>
      </c>
      <c r="M630" s="157" t="s">
        <v>35342</v>
      </c>
      <c r="N630" s="22" t="s">
        <v>31418</v>
      </c>
      <c r="O630" s="29" t="s">
        <v>33603</v>
      </c>
      <c r="P630" s="17" t="s">
        <v>33022</v>
      </c>
    </row>
    <row r="631" spans="1:16" ht="30" x14ac:dyDescent="0.25">
      <c r="A631" s="202"/>
      <c r="B631" s="75">
        <v>1</v>
      </c>
      <c r="C631" s="75">
        <v>1</v>
      </c>
      <c r="D631" s="5" t="str">
        <f>NARRATIVA[[#This Row],[Columna]] &amp; "," &amp; NARRATIVA[[#This Row],[Charola]]</f>
        <v>1,1</v>
      </c>
      <c r="E631" s="5" t="str">
        <f t="shared" si="9"/>
        <v xml:space="preserve">630
</v>
      </c>
      <c r="F631" s="2" t="s">
        <v>27556</v>
      </c>
      <c r="G631" s="4" t="s">
        <v>36326</v>
      </c>
      <c r="H631" s="4" t="s">
        <v>18422</v>
      </c>
      <c r="I631" s="4" t="s">
        <v>323</v>
      </c>
      <c r="J631" s="5">
        <v>2003</v>
      </c>
      <c r="K631" s="4" t="s">
        <v>8791</v>
      </c>
      <c r="L631" s="30" t="s">
        <v>27557</v>
      </c>
      <c r="M631" s="156" t="s">
        <v>35027</v>
      </c>
      <c r="N631" s="5" t="s">
        <v>31418</v>
      </c>
      <c r="O631" s="3"/>
      <c r="P631" s="4" t="s">
        <v>33022</v>
      </c>
    </row>
    <row r="632" spans="1:16" ht="30" x14ac:dyDescent="0.25">
      <c r="A632" s="202"/>
      <c r="B632" s="75">
        <v>1</v>
      </c>
      <c r="C632" s="75">
        <v>1</v>
      </c>
      <c r="D632" s="5" t="str">
        <f>NARRATIVA[[#This Row],[Columna]] &amp; "," &amp; NARRATIVA[[#This Row],[Charola]]</f>
        <v>1,1</v>
      </c>
      <c r="E632" s="5" t="str">
        <f t="shared" si="9"/>
        <v xml:space="preserve">631
</v>
      </c>
      <c r="F632" s="2" t="s">
        <v>31321</v>
      </c>
      <c r="G632" s="4" t="s">
        <v>36326</v>
      </c>
      <c r="H632" s="4" t="s">
        <v>18422</v>
      </c>
      <c r="I632" s="4" t="s">
        <v>27676</v>
      </c>
      <c r="J632" s="5">
        <v>1998</v>
      </c>
      <c r="K632" s="4" t="s">
        <v>8792</v>
      </c>
      <c r="L632" s="30" t="s">
        <v>390</v>
      </c>
      <c r="M632" s="156" t="s">
        <v>35027</v>
      </c>
      <c r="N632" s="5" t="s">
        <v>31418</v>
      </c>
      <c r="O632" s="3"/>
      <c r="P632" s="4" t="s">
        <v>33022</v>
      </c>
    </row>
    <row r="633" spans="1:16" ht="30" x14ac:dyDescent="0.25">
      <c r="A633" s="202"/>
      <c r="B633" s="75">
        <v>1</v>
      </c>
      <c r="C633" s="75">
        <v>1</v>
      </c>
      <c r="D633" s="5" t="str">
        <f>NARRATIVA[[#This Row],[Columna]] &amp; "," &amp; NARRATIVA[[#This Row],[Charola]]</f>
        <v>1,1</v>
      </c>
      <c r="E633" s="5" t="str">
        <f t="shared" si="9"/>
        <v xml:space="preserve">632
</v>
      </c>
      <c r="F633" s="2" t="s">
        <v>391</v>
      </c>
      <c r="G633" s="4" t="s">
        <v>36326</v>
      </c>
      <c r="H633" s="4" t="s">
        <v>18422</v>
      </c>
      <c r="I633" s="4" t="s">
        <v>27676</v>
      </c>
      <c r="J633" s="5">
        <v>1996</v>
      </c>
      <c r="K633" s="4" t="s">
        <v>8793</v>
      </c>
      <c r="L633" s="30" t="s">
        <v>392</v>
      </c>
      <c r="M633" s="156" t="s">
        <v>35027</v>
      </c>
      <c r="N633" s="5" t="s">
        <v>31418</v>
      </c>
      <c r="O633" s="3"/>
      <c r="P633" s="4" t="s">
        <v>33022</v>
      </c>
    </row>
    <row r="634" spans="1:16" ht="30" x14ac:dyDescent="0.25">
      <c r="A634" s="202"/>
      <c r="B634" s="75">
        <v>1</v>
      </c>
      <c r="C634" s="75">
        <v>1</v>
      </c>
      <c r="D634" s="5" t="str">
        <f>NARRATIVA[[#This Row],[Columna]] &amp; "," &amp; NARRATIVA[[#This Row],[Charola]]</f>
        <v>1,1</v>
      </c>
      <c r="E634" s="5" t="str">
        <f t="shared" si="9"/>
        <v xml:space="preserve">633
</v>
      </c>
      <c r="F634" s="2" t="s">
        <v>393</v>
      </c>
      <c r="G634" s="4" t="s">
        <v>394</v>
      </c>
      <c r="H634" s="4" t="s">
        <v>35346</v>
      </c>
      <c r="I634" s="4" t="s">
        <v>93</v>
      </c>
      <c r="J634" s="5">
        <v>1992</v>
      </c>
      <c r="K634" s="4" t="s">
        <v>29113</v>
      </c>
      <c r="L634" s="30" t="s">
        <v>27664</v>
      </c>
      <c r="M634" s="156" t="s">
        <v>35342</v>
      </c>
      <c r="N634" s="5" t="s">
        <v>31418</v>
      </c>
      <c r="O634" s="3"/>
      <c r="P634" s="4" t="s">
        <v>33022</v>
      </c>
    </row>
    <row r="635" spans="1:16" ht="30" x14ac:dyDescent="0.25">
      <c r="A635" s="202"/>
      <c r="B635" s="75">
        <v>1</v>
      </c>
      <c r="C635" s="75">
        <v>1</v>
      </c>
      <c r="D635" s="5" t="str">
        <f>NARRATIVA[[#This Row],[Columna]] &amp; "," &amp; NARRATIVA[[#This Row],[Charola]]</f>
        <v>1,1</v>
      </c>
      <c r="E635" s="5" t="str">
        <f t="shared" si="9"/>
        <v xml:space="preserve">634
</v>
      </c>
      <c r="F635" s="2" t="s">
        <v>31009</v>
      </c>
      <c r="G635" s="4" t="s">
        <v>36326</v>
      </c>
      <c r="H635" s="4" t="s">
        <v>18422</v>
      </c>
      <c r="I635" s="4" t="s">
        <v>27676</v>
      </c>
      <c r="J635" s="5">
        <v>2006</v>
      </c>
      <c r="K635" s="4" t="s">
        <v>29114</v>
      </c>
      <c r="L635" s="30" t="s">
        <v>27665</v>
      </c>
      <c r="M635" s="156" t="s">
        <v>35535</v>
      </c>
      <c r="N635" s="5" t="s">
        <v>31418</v>
      </c>
      <c r="O635" s="3"/>
      <c r="P635" s="4" t="s">
        <v>33022</v>
      </c>
    </row>
    <row r="636" spans="1:16" ht="45" x14ac:dyDescent="0.25">
      <c r="A636" s="202"/>
      <c r="B636" s="75">
        <v>1</v>
      </c>
      <c r="C636" s="75">
        <v>1</v>
      </c>
      <c r="D636" s="5" t="str">
        <f>NARRATIVA[[#This Row],[Columna]] &amp; "," &amp; NARRATIVA[[#This Row],[Charola]]</f>
        <v>1,1</v>
      </c>
      <c r="E636" s="5" t="str">
        <f t="shared" si="9"/>
        <v xml:space="preserve">635
</v>
      </c>
      <c r="F636" s="2" t="s">
        <v>31010</v>
      </c>
      <c r="G636" s="4" t="s">
        <v>395</v>
      </c>
      <c r="H636" s="4" t="s">
        <v>18422</v>
      </c>
      <c r="I636" s="4" t="s">
        <v>396</v>
      </c>
      <c r="J636" s="5">
        <v>1983</v>
      </c>
      <c r="K636" s="4" t="s">
        <v>8794</v>
      </c>
      <c r="L636" s="30" t="s">
        <v>27563</v>
      </c>
      <c r="M636" s="156" t="s">
        <v>35027</v>
      </c>
      <c r="N636" s="5" t="s">
        <v>31418</v>
      </c>
      <c r="O636" s="3"/>
      <c r="P636" s="4" t="s">
        <v>33022</v>
      </c>
    </row>
    <row r="637" spans="1:16" ht="30" x14ac:dyDescent="0.25">
      <c r="A637" s="202"/>
      <c r="B637" s="75">
        <v>1</v>
      </c>
      <c r="C637" s="75">
        <v>1</v>
      </c>
      <c r="D637" s="5" t="str">
        <f>NARRATIVA[[#This Row],[Columna]] &amp; "," &amp; NARRATIVA[[#This Row],[Charola]]</f>
        <v>1,1</v>
      </c>
      <c r="E637" s="5" t="str">
        <f t="shared" si="9"/>
        <v xml:space="preserve">636
</v>
      </c>
      <c r="F637" s="2" t="s">
        <v>27670</v>
      </c>
      <c r="G637" s="4" t="s">
        <v>36326</v>
      </c>
      <c r="H637" s="4" t="s">
        <v>18422</v>
      </c>
      <c r="I637" s="4" t="s">
        <v>397</v>
      </c>
      <c r="J637" s="5">
        <v>2011</v>
      </c>
      <c r="K637" s="4" t="s">
        <v>8795</v>
      </c>
      <c r="L637" s="30" t="s">
        <v>27666</v>
      </c>
      <c r="M637" s="156" t="s">
        <v>35606</v>
      </c>
      <c r="N637" s="5" t="s">
        <v>31418</v>
      </c>
      <c r="O637" s="3"/>
      <c r="P637" s="4" t="s">
        <v>33022</v>
      </c>
    </row>
    <row r="638" spans="1:16" ht="30" x14ac:dyDescent="0.25">
      <c r="A638" s="202"/>
      <c r="B638" s="75">
        <v>1</v>
      </c>
      <c r="C638" s="75">
        <v>1</v>
      </c>
      <c r="D638" s="5" t="str">
        <f>NARRATIVA[[#This Row],[Columna]] &amp; "," &amp; NARRATIVA[[#This Row],[Charola]]</f>
        <v>1,1</v>
      </c>
      <c r="E638" s="5" t="str">
        <f t="shared" si="9"/>
        <v xml:space="preserve">637
</v>
      </c>
      <c r="F638" s="2" t="s">
        <v>398</v>
      </c>
      <c r="G638" s="4" t="s">
        <v>399</v>
      </c>
      <c r="H638" s="4" t="s">
        <v>18422</v>
      </c>
      <c r="I638" s="4" t="s">
        <v>31011</v>
      </c>
      <c r="J638" s="5">
        <v>2004</v>
      </c>
      <c r="K638" s="4" t="s">
        <v>8796</v>
      </c>
      <c r="L638" s="30" t="s">
        <v>27564</v>
      </c>
      <c r="M638" s="156" t="s">
        <v>5095</v>
      </c>
      <c r="N638" s="5" t="s">
        <v>31418</v>
      </c>
      <c r="O638" s="3" t="s">
        <v>33604</v>
      </c>
      <c r="P638" s="4" t="s">
        <v>33022</v>
      </c>
    </row>
    <row r="639" spans="1:16" ht="30" x14ac:dyDescent="0.25">
      <c r="A639" s="202"/>
      <c r="B639" s="75">
        <v>1</v>
      </c>
      <c r="C639" s="75">
        <v>1</v>
      </c>
      <c r="D639" s="5" t="str">
        <f>NARRATIVA[[#This Row],[Columna]] &amp; "," &amp; NARRATIVA[[#This Row],[Charola]]</f>
        <v>1,1</v>
      </c>
      <c r="E639" s="5" t="str">
        <f t="shared" si="9"/>
        <v xml:space="preserve">638
</v>
      </c>
      <c r="F639" s="2" t="s">
        <v>27671</v>
      </c>
      <c r="G639" s="4" t="s">
        <v>36326</v>
      </c>
      <c r="H639" s="4" t="s">
        <v>18422</v>
      </c>
      <c r="I639" s="4" t="s">
        <v>323</v>
      </c>
      <c r="J639" s="5">
        <v>1994</v>
      </c>
      <c r="K639" s="4" t="s">
        <v>8797</v>
      </c>
      <c r="L639" s="30" t="s">
        <v>27565</v>
      </c>
      <c r="M639" s="156" t="s">
        <v>35027</v>
      </c>
      <c r="N639" s="5" t="s">
        <v>31418</v>
      </c>
      <c r="O639" s="3"/>
      <c r="P639" s="4" t="s">
        <v>33022</v>
      </c>
    </row>
    <row r="640" spans="1:16" ht="30" x14ac:dyDescent="0.25">
      <c r="A640" s="202"/>
      <c r="B640" s="75">
        <v>1</v>
      </c>
      <c r="C640" s="75">
        <v>1</v>
      </c>
      <c r="D640" s="5" t="str">
        <f>NARRATIVA[[#This Row],[Columna]] &amp; "," &amp; NARRATIVA[[#This Row],[Charola]]</f>
        <v>1,1</v>
      </c>
      <c r="E640" s="5" t="str">
        <f t="shared" si="9"/>
        <v xml:space="preserve">639
</v>
      </c>
      <c r="F640" s="2" t="s">
        <v>400</v>
      </c>
      <c r="G640" s="4" t="s">
        <v>36326</v>
      </c>
      <c r="H640" s="4" t="s">
        <v>18422</v>
      </c>
      <c r="I640" s="4" t="s">
        <v>1528</v>
      </c>
      <c r="J640" s="5">
        <v>1982</v>
      </c>
      <c r="K640" s="4" t="s">
        <v>8798</v>
      </c>
      <c r="L640" s="30" t="s">
        <v>27667</v>
      </c>
      <c r="M640" s="156" t="s">
        <v>35027</v>
      </c>
      <c r="N640" s="5" t="s">
        <v>31418</v>
      </c>
      <c r="O640" s="3"/>
      <c r="P640" s="4" t="s">
        <v>33022</v>
      </c>
    </row>
    <row r="641" spans="1:16" ht="30" x14ac:dyDescent="0.25">
      <c r="A641" s="202"/>
      <c r="B641" s="75">
        <v>1</v>
      </c>
      <c r="C641" s="75">
        <v>1</v>
      </c>
      <c r="D641" s="5" t="str">
        <f>NARRATIVA[[#This Row],[Columna]] &amp; "," &amp; NARRATIVA[[#This Row],[Charola]]</f>
        <v>1,1</v>
      </c>
      <c r="E641" s="5" t="str">
        <f t="shared" si="9"/>
        <v xml:space="preserve">640
</v>
      </c>
      <c r="F641" s="2" t="s">
        <v>35574</v>
      </c>
      <c r="G641" s="4" t="s">
        <v>36326</v>
      </c>
      <c r="H641" s="4" t="s">
        <v>18422</v>
      </c>
      <c r="I641" s="4" t="s">
        <v>35575</v>
      </c>
      <c r="J641" s="5">
        <v>2023</v>
      </c>
      <c r="K641" s="4" t="s">
        <v>35576</v>
      </c>
      <c r="L641" s="30" t="s">
        <v>35577</v>
      </c>
      <c r="M641" s="156" t="s">
        <v>35578</v>
      </c>
      <c r="N641" s="5" t="s">
        <v>31418</v>
      </c>
      <c r="O641" s="3"/>
      <c r="P641" s="4" t="s">
        <v>33022</v>
      </c>
    </row>
    <row r="642" spans="1:16" ht="30" x14ac:dyDescent="0.25">
      <c r="A642" s="202"/>
      <c r="B642" s="75">
        <v>1</v>
      </c>
      <c r="C642" s="75">
        <v>1</v>
      </c>
      <c r="D642" s="5" t="str">
        <f>NARRATIVA[[#This Row],[Columna]] &amp; "," &amp; NARRATIVA[[#This Row],[Charola]]</f>
        <v>1,1</v>
      </c>
      <c r="E642" s="5" t="str">
        <f t="shared" si="9"/>
        <v xml:space="preserve">641
</v>
      </c>
      <c r="F642" s="2" t="s">
        <v>401</v>
      </c>
      <c r="G642" s="4" t="s">
        <v>402</v>
      </c>
      <c r="H642" s="4" t="s">
        <v>18422</v>
      </c>
      <c r="I642" s="4" t="s">
        <v>323</v>
      </c>
      <c r="J642" s="5">
        <v>1999</v>
      </c>
      <c r="K642" s="4" t="s">
        <v>8799</v>
      </c>
      <c r="L642" s="30" t="s">
        <v>27566</v>
      </c>
      <c r="M642" s="156" t="s">
        <v>35027</v>
      </c>
      <c r="N642" s="5" t="s">
        <v>31418</v>
      </c>
      <c r="O642" s="3"/>
      <c r="P642" s="4" t="s">
        <v>33022</v>
      </c>
    </row>
    <row r="643" spans="1:16" ht="30" x14ac:dyDescent="0.25">
      <c r="A643" s="202"/>
      <c r="B643" s="75">
        <v>1</v>
      </c>
      <c r="C643" s="75">
        <v>1</v>
      </c>
      <c r="D643" s="5" t="str">
        <f>NARRATIVA[[#This Row],[Columna]] &amp; "," &amp; NARRATIVA[[#This Row],[Charola]]</f>
        <v>1,1</v>
      </c>
      <c r="E643" s="5" t="str">
        <f t="shared" si="9"/>
        <v xml:space="preserve">642
</v>
      </c>
      <c r="F643" s="2" t="s">
        <v>403</v>
      </c>
      <c r="G643" s="4" t="s">
        <v>36326</v>
      </c>
      <c r="H643" s="4" t="s">
        <v>18422</v>
      </c>
      <c r="I643" s="4" t="s">
        <v>404</v>
      </c>
      <c r="J643" s="5">
        <v>2006</v>
      </c>
      <c r="K643" s="4" t="s">
        <v>33974</v>
      </c>
      <c r="L643" s="30" t="s">
        <v>27668</v>
      </c>
      <c r="M643" s="156" t="s">
        <v>35342</v>
      </c>
      <c r="N643" s="5" t="s">
        <v>31418</v>
      </c>
      <c r="O643" s="3"/>
      <c r="P643" s="4" t="s">
        <v>33022</v>
      </c>
    </row>
    <row r="644" spans="1:16" ht="30" x14ac:dyDescent="0.25">
      <c r="A644" s="202"/>
      <c r="B644" s="75">
        <v>1</v>
      </c>
      <c r="C644" s="75">
        <v>1</v>
      </c>
      <c r="D644" s="5" t="str">
        <f>NARRATIVA[[#This Row],[Columna]] &amp; "," &amp; NARRATIVA[[#This Row],[Charola]]</f>
        <v>1,1</v>
      </c>
      <c r="E644" s="5" t="str">
        <f t="shared" ref="E644:E707" si="10">(ROW() - 1) &amp; CHAR(10)</f>
        <v xml:space="preserve">643
</v>
      </c>
      <c r="F644" s="2" t="s">
        <v>405</v>
      </c>
      <c r="G644" s="4" t="s">
        <v>36326</v>
      </c>
      <c r="H644" s="4" t="s">
        <v>18422</v>
      </c>
      <c r="I644" s="4" t="s">
        <v>406</v>
      </c>
      <c r="J644" s="5">
        <v>1974</v>
      </c>
      <c r="K644" s="4" t="s">
        <v>8800</v>
      </c>
      <c r="L644" s="30" t="s">
        <v>27669</v>
      </c>
      <c r="M644" s="156" t="s">
        <v>35382</v>
      </c>
      <c r="N644" s="5" t="s">
        <v>31418</v>
      </c>
      <c r="O644" s="3"/>
      <c r="P644" s="4" t="s">
        <v>33022</v>
      </c>
    </row>
    <row r="645" spans="1:16" ht="30" x14ac:dyDescent="0.25">
      <c r="A645" s="202"/>
      <c r="B645" s="75">
        <v>1</v>
      </c>
      <c r="C645" s="75">
        <v>1</v>
      </c>
      <c r="D645" s="5" t="str">
        <f>NARRATIVA[[#This Row],[Columna]] &amp; "," &amp; NARRATIVA[[#This Row],[Charola]]</f>
        <v>1,1</v>
      </c>
      <c r="E645" s="5" t="str">
        <f t="shared" si="10"/>
        <v xml:space="preserve">644
</v>
      </c>
      <c r="F645" s="2" t="s">
        <v>407</v>
      </c>
      <c r="G645" s="4" t="s">
        <v>36326</v>
      </c>
      <c r="H645" s="4" t="s">
        <v>18422</v>
      </c>
      <c r="I645" s="4" t="s">
        <v>18340</v>
      </c>
      <c r="J645" s="5">
        <v>1996</v>
      </c>
      <c r="K645" s="4" t="s">
        <v>8801</v>
      </c>
      <c r="L645" s="30" t="s">
        <v>27567</v>
      </c>
      <c r="M645" s="156" t="s">
        <v>18340</v>
      </c>
      <c r="N645" s="5" t="s">
        <v>31418</v>
      </c>
      <c r="O645" s="3"/>
      <c r="P645" s="4" t="s">
        <v>33022</v>
      </c>
    </row>
    <row r="646" spans="1:16" ht="30" x14ac:dyDescent="0.25">
      <c r="A646" s="202"/>
      <c r="B646" s="75">
        <v>1</v>
      </c>
      <c r="C646" s="75">
        <v>1</v>
      </c>
      <c r="D646" s="5" t="str">
        <f>NARRATIVA[[#This Row],[Columna]] &amp; "," &amp; NARRATIVA[[#This Row],[Charola]]</f>
        <v>1,1</v>
      </c>
      <c r="E646" s="5" t="str">
        <f t="shared" si="10"/>
        <v xml:space="preserve">645
</v>
      </c>
      <c r="F646" s="2" t="s">
        <v>31012</v>
      </c>
      <c r="G646" s="4" t="s">
        <v>408</v>
      </c>
      <c r="H646" s="4" t="s">
        <v>18422</v>
      </c>
      <c r="I646" s="4" t="s">
        <v>18348</v>
      </c>
      <c r="J646" s="5">
        <v>2008</v>
      </c>
      <c r="K646" s="4" t="s">
        <v>8802</v>
      </c>
      <c r="L646" s="30" t="s">
        <v>27568</v>
      </c>
      <c r="M646" s="156" t="s">
        <v>35027</v>
      </c>
      <c r="N646" s="5" t="s">
        <v>31418</v>
      </c>
      <c r="O646" s="3"/>
      <c r="P646" s="4" t="s">
        <v>33022</v>
      </c>
    </row>
    <row r="647" spans="1:16" ht="30" x14ac:dyDescent="0.25">
      <c r="A647" s="202"/>
      <c r="B647" s="75">
        <v>1</v>
      </c>
      <c r="C647" s="75">
        <v>1</v>
      </c>
      <c r="D647" s="5" t="str">
        <f>NARRATIVA[[#This Row],[Columna]] &amp; "," &amp; NARRATIVA[[#This Row],[Charola]]</f>
        <v>1,1</v>
      </c>
      <c r="E647" s="5" t="str">
        <f t="shared" si="10"/>
        <v xml:space="preserve">646
</v>
      </c>
      <c r="F647" s="2" t="s">
        <v>31013</v>
      </c>
      <c r="G647" s="4" t="s">
        <v>409</v>
      </c>
      <c r="H647" s="4" t="s">
        <v>32817</v>
      </c>
      <c r="I647" s="4" t="s">
        <v>410</v>
      </c>
      <c r="J647" s="5">
        <v>1997</v>
      </c>
      <c r="K647" s="4" t="s">
        <v>8803</v>
      </c>
      <c r="L647" s="30" t="s">
        <v>27569</v>
      </c>
      <c r="M647" s="156" t="s">
        <v>35116</v>
      </c>
      <c r="N647" s="5" t="s">
        <v>31418</v>
      </c>
      <c r="O647" s="3"/>
      <c r="P647" s="4" t="s">
        <v>33022</v>
      </c>
    </row>
    <row r="648" spans="1:16" ht="30" x14ac:dyDescent="0.25">
      <c r="A648" s="202"/>
      <c r="B648" s="75">
        <v>1</v>
      </c>
      <c r="C648" s="75">
        <v>1</v>
      </c>
      <c r="D648" s="5" t="str">
        <f>NARRATIVA[[#This Row],[Columna]] &amp; "," &amp; NARRATIVA[[#This Row],[Charola]]</f>
        <v>1,1</v>
      </c>
      <c r="E648" s="5" t="str">
        <f t="shared" si="10"/>
        <v xml:space="preserve">647
</v>
      </c>
      <c r="F648" s="2" t="s">
        <v>411</v>
      </c>
      <c r="G648" s="4" t="s">
        <v>412</v>
      </c>
      <c r="H648" s="4" t="s">
        <v>35037</v>
      </c>
      <c r="I648" s="4" t="s">
        <v>323</v>
      </c>
      <c r="J648" s="5">
        <v>2005</v>
      </c>
      <c r="K648" s="4" t="s">
        <v>8804</v>
      </c>
      <c r="L648" s="30" t="s">
        <v>27570</v>
      </c>
      <c r="M648" s="156" t="s">
        <v>35027</v>
      </c>
      <c r="N648" s="5" t="s">
        <v>31418</v>
      </c>
      <c r="O648" s="3"/>
      <c r="P648" s="4" t="s">
        <v>33022</v>
      </c>
    </row>
    <row r="649" spans="1:16" ht="30" x14ac:dyDescent="0.25">
      <c r="A649" s="202"/>
      <c r="B649" s="75">
        <v>1</v>
      </c>
      <c r="C649" s="75">
        <v>1</v>
      </c>
      <c r="D649" s="22" t="str">
        <f>NARRATIVA[[#This Row],[Columna]] &amp; "," &amp; NARRATIVA[[#This Row],[Charola]]</f>
        <v>1,1</v>
      </c>
      <c r="E649" s="5" t="str">
        <f t="shared" si="10"/>
        <v xml:space="preserve">648
</v>
      </c>
      <c r="F649" s="14" t="s">
        <v>413</v>
      </c>
      <c r="G649" s="17" t="s">
        <v>36326</v>
      </c>
      <c r="H649" s="17" t="s">
        <v>35991</v>
      </c>
      <c r="I649" s="17" t="s">
        <v>414</v>
      </c>
      <c r="J649" s="22">
        <v>1969</v>
      </c>
      <c r="K649" s="17" t="s">
        <v>8805</v>
      </c>
      <c r="L649" s="46" t="s">
        <v>27675</v>
      </c>
      <c r="M649" s="157" t="s">
        <v>35027</v>
      </c>
      <c r="N649" s="22" t="s">
        <v>31433</v>
      </c>
      <c r="O649" s="29" t="s">
        <v>31086</v>
      </c>
      <c r="P649" s="17" t="s">
        <v>33022</v>
      </c>
    </row>
    <row r="650" spans="1:16" ht="30" x14ac:dyDescent="0.25">
      <c r="A650" s="202"/>
      <c r="B650" s="75">
        <v>1</v>
      </c>
      <c r="C650" s="75">
        <v>1</v>
      </c>
      <c r="D650" s="5" t="str">
        <f>NARRATIVA[[#This Row],[Columna]] &amp; "," &amp; NARRATIVA[[#This Row],[Charola]]</f>
        <v>1,1</v>
      </c>
      <c r="E650" s="5" t="str">
        <f t="shared" si="10"/>
        <v xml:space="preserve">649
</v>
      </c>
      <c r="F650" s="2" t="s">
        <v>415</v>
      </c>
      <c r="G650" s="4" t="s">
        <v>36326</v>
      </c>
      <c r="H650" s="4" t="s">
        <v>18422</v>
      </c>
      <c r="I650" s="4" t="s">
        <v>18340</v>
      </c>
      <c r="J650" s="5">
        <v>1996</v>
      </c>
      <c r="K650" s="4" t="s">
        <v>8806</v>
      </c>
      <c r="L650" s="30" t="s">
        <v>27571</v>
      </c>
      <c r="M650" s="156" t="s">
        <v>18340</v>
      </c>
      <c r="N650" s="5" t="s">
        <v>31418</v>
      </c>
      <c r="O650" s="3"/>
      <c r="P650" s="4" t="s">
        <v>33022</v>
      </c>
    </row>
    <row r="651" spans="1:16" ht="30" x14ac:dyDescent="0.25">
      <c r="A651" s="202"/>
      <c r="B651" s="75">
        <v>1</v>
      </c>
      <c r="C651" s="75">
        <v>1</v>
      </c>
      <c r="D651" s="5" t="str">
        <f>NARRATIVA[[#This Row],[Columna]] &amp; "," &amp; NARRATIVA[[#This Row],[Charola]]</f>
        <v>1,1</v>
      </c>
      <c r="E651" s="5" t="str">
        <f t="shared" si="10"/>
        <v xml:space="preserve">650
</v>
      </c>
      <c r="F651" s="2" t="s">
        <v>416</v>
      </c>
      <c r="G651" s="4" t="s">
        <v>36326</v>
      </c>
      <c r="H651" s="4" t="s">
        <v>32817</v>
      </c>
      <c r="I651" s="4" t="s">
        <v>34683</v>
      </c>
      <c r="J651" s="5">
        <v>2000</v>
      </c>
      <c r="K651" s="4" t="s">
        <v>8807</v>
      </c>
      <c r="L651" s="30" t="s">
        <v>27572</v>
      </c>
      <c r="M651" s="156" t="s">
        <v>35027</v>
      </c>
      <c r="N651" s="5" t="s">
        <v>31418</v>
      </c>
      <c r="O651" s="3"/>
      <c r="P651" s="4" t="s">
        <v>33022</v>
      </c>
    </row>
    <row r="652" spans="1:16" ht="30" x14ac:dyDescent="0.25">
      <c r="A652" s="202"/>
      <c r="B652" s="75">
        <v>1</v>
      </c>
      <c r="C652" s="75">
        <v>1</v>
      </c>
      <c r="D652" s="5" t="str">
        <f>NARRATIVA[[#This Row],[Columna]] &amp; "," &amp; NARRATIVA[[#This Row],[Charola]]</f>
        <v>1,1</v>
      </c>
      <c r="E652" s="5" t="str">
        <f t="shared" si="10"/>
        <v xml:space="preserve">651
</v>
      </c>
      <c r="F652" s="2" t="s">
        <v>416</v>
      </c>
      <c r="G652" s="4" t="s">
        <v>36326</v>
      </c>
      <c r="H652" s="4" t="s">
        <v>32817</v>
      </c>
      <c r="I652" s="4" t="s">
        <v>34683</v>
      </c>
      <c r="J652" s="5">
        <v>2002</v>
      </c>
      <c r="K652" s="4" t="s">
        <v>31173</v>
      </c>
      <c r="L652" s="30" t="s">
        <v>27672</v>
      </c>
      <c r="M652" s="156" t="s">
        <v>35027</v>
      </c>
      <c r="N652" s="5" t="s">
        <v>31418</v>
      </c>
      <c r="O652" s="3"/>
      <c r="P652" s="4" t="s">
        <v>33022</v>
      </c>
    </row>
    <row r="653" spans="1:16" ht="30" x14ac:dyDescent="0.25">
      <c r="A653" s="202"/>
      <c r="B653" s="75">
        <v>1</v>
      </c>
      <c r="C653" s="75">
        <v>2</v>
      </c>
      <c r="D653" s="22" t="str">
        <f>NARRATIVA[[#This Row],[Columna]] &amp; "," &amp; NARRATIVA[[#This Row],[Charola]]</f>
        <v>1,2</v>
      </c>
      <c r="E653" s="5" t="str">
        <f t="shared" si="10"/>
        <v xml:space="preserve">652
</v>
      </c>
      <c r="F653" s="14" t="s">
        <v>417</v>
      </c>
      <c r="G653" s="17" t="s">
        <v>36326</v>
      </c>
      <c r="H653" s="17" t="s">
        <v>35066</v>
      </c>
      <c r="I653" s="17" t="s">
        <v>27771</v>
      </c>
      <c r="J653" s="22">
        <v>1975</v>
      </c>
      <c r="K653" s="17" t="s">
        <v>8808</v>
      </c>
      <c r="L653" s="46" t="s">
        <v>27673</v>
      </c>
      <c r="M653" s="157" t="s">
        <v>35035</v>
      </c>
      <c r="N653" s="22" t="s">
        <v>31418</v>
      </c>
      <c r="O653" s="29" t="s">
        <v>31086</v>
      </c>
      <c r="P653" s="17" t="s">
        <v>33022</v>
      </c>
    </row>
    <row r="654" spans="1:16" ht="30" x14ac:dyDescent="0.25">
      <c r="A654" s="202"/>
      <c r="B654" s="75">
        <v>1</v>
      </c>
      <c r="C654" s="75">
        <v>2</v>
      </c>
      <c r="D654" s="5" t="str">
        <f>NARRATIVA[[#This Row],[Columna]] &amp; "," &amp; NARRATIVA[[#This Row],[Charola]]</f>
        <v>1,2</v>
      </c>
      <c r="E654" s="5" t="str">
        <f t="shared" si="10"/>
        <v xml:space="preserve">653
</v>
      </c>
      <c r="F654" s="2" t="s">
        <v>418</v>
      </c>
      <c r="G654" s="4" t="s">
        <v>419</v>
      </c>
      <c r="H654" s="4" t="s">
        <v>18422</v>
      </c>
      <c r="I654" s="4" t="s">
        <v>323</v>
      </c>
      <c r="J654" s="5">
        <v>1995</v>
      </c>
      <c r="K654" s="4" t="s">
        <v>8809</v>
      </c>
      <c r="L654" s="30" t="s">
        <v>27573</v>
      </c>
      <c r="M654" s="156" t="s">
        <v>35062</v>
      </c>
      <c r="N654" s="5" t="s">
        <v>31418</v>
      </c>
      <c r="O654" s="3"/>
      <c r="P654" s="4" t="s">
        <v>33022</v>
      </c>
    </row>
    <row r="655" spans="1:16" ht="30" x14ac:dyDescent="0.25">
      <c r="A655" s="202"/>
      <c r="B655" s="75">
        <v>1</v>
      </c>
      <c r="C655" s="75">
        <v>2</v>
      </c>
      <c r="D655" s="5" t="str">
        <f>NARRATIVA[[#This Row],[Columna]] &amp; "," &amp; NARRATIVA[[#This Row],[Charola]]</f>
        <v>1,2</v>
      </c>
      <c r="E655" s="5" t="str">
        <f t="shared" si="10"/>
        <v xml:space="preserve">654
</v>
      </c>
      <c r="F655" s="2" t="s">
        <v>27772</v>
      </c>
      <c r="G655" s="4" t="s">
        <v>420</v>
      </c>
      <c r="H655" s="4" t="s">
        <v>18422</v>
      </c>
      <c r="I655" s="4" t="s">
        <v>31174</v>
      </c>
      <c r="J655" s="5">
        <v>2007</v>
      </c>
      <c r="K655" s="4" t="s">
        <v>8810</v>
      </c>
      <c r="L655" s="30" t="s">
        <v>27574</v>
      </c>
      <c r="M655" s="156" t="s">
        <v>420</v>
      </c>
      <c r="N655" s="5" t="s">
        <v>31418</v>
      </c>
      <c r="O655" s="3" t="s">
        <v>31075</v>
      </c>
      <c r="P655" s="4" t="s">
        <v>33022</v>
      </c>
    </row>
    <row r="656" spans="1:16" ht="30" x14ac:dyDescent="0.25">
      <c r="A656" s="202"/>
      <c r="B656" s="75">
        <v>1</v>
      </c>
      <c r="C656" s="75">
        <v>2</v>
      </c>
      <c r="D656" s="5" t="str">
        <f>NARRATIVA[[#This Row],[Columna]] &amp; "," &amp; NARRATIVA[[#This Row],[Charola]]</f>
        <v>1,2</v>
      </c>
      <c r="E656" s="5" t="str">
        <f t="shared" si="10"/>
        <v xml:space="preserve">655
</v>
      </c>
      <c r="F656" s="2" t="s">
        <v>421</v>
      </c>
      <c r="G656" s="4" t="s">
        <v>420</v>
      </c>
      <c r="H656" s="4" t="s">
        <v>18422</v>
      </c>
      <c r="I656" s="4" t="s">
        <v>14365</v>
      </c>
      <c r="J656" s="5">
        <v>2008</v>
      </c>
      <c r="K656" s="4" t="s">
        <v>8811</v>
      </c>
      <c r="L656" s="30" t="s">
        <v>27674</v>
      </c>
      <c r="M656" s="156" t="s">
        <v>35920</v>
      </c>
      <c r="N656" s="5" t="s">
        <v>31418</v>
      </c>
      <c r="O656" s="3" t="s">
        <v>31075</v>
      </c>
      <c r="P656" s="4" t="s">
        <v>33022</v>
      </c>
    </row>
    <row r="657" spans="1:16" ht="30" x14ac:dyDescent="0.25">
      <c r="A657" s="202"/>
      <c r="B657" s="75">
        <v>1</v>
      </c>
      <c r="C657" s="75">
        <v>2</v>
      </c>
      <c r="D657" s="5" t="str">
        <f>NARRATIVA[[#This Row],[Columna]] &amp; "," &amp; NARRATIVA[[#This Row],[Charola]]</f>
        <v>1,2</v>
      </c>
      <c r="E657" s="5" t="str">
        <f t="shared" si="10"/>
        <v xml:space="preserve">656
</v>
      </c>
      <c r="F657" s="2" t="s">
        <v>31175</v>
      </c>
      <c r="G657" s="4" t="s">
        <v>36326</v>
      </c>
      <c r="H657" s="4" t="s">
        <v>18422</v>
      </c>
      <c r="I657" s="4" t="s">
        <v>18348</v>
      </c>
      <c r="J657" s="5">
        <v>1993</v>
      </c>
      <c r="K657" s="4" t="s">
        <v>8812</v>
      </c>
      <c r="L657" s="30" t="s">
        <v>27575</v>
      </c>
      <c r="M657" s="156" t="s">
        <v>18348</v>
      </c>
      <c r="N657" s="5" t="s">
        <v>31418</v>
      </c>
      <c r="O657" s="3"/>
      <c r="P657" s="4" t="s">
        <v>33022</v>
      </c>
    </row>
    <row r="658" spans="1:16" ht="30" x14ac:dyDescent="0.25">
      <c r="A658" s="202"/>
      <c r="B658" s="75">
        <v>1</v>
      </c>
      <c r="C658" s="75">
        <v>2</v>
      </c>
      <c r="D658" s="5" t="str">
        <f>NARRATIVA[[#This Row],[Columna]] &amp; "," &amp; NARRATIVA[[#This Row],[Charola]]</f>
        <v>1,2</v>
      </c>
      <c r="E658" s="5" t="str">
        <f t="shared" si="10"/>
        <v xml:space="preserve">657
</v>
      </c>
      <c r="F658" s="2" t="s">
        <v>424</v>
      </c>
      <c r="G658" s="4" t="s">
        <v>36326</v>
      </c>
      <c r="H658" s="4" t="s">
        <v>18422</v>
      </c>
      <c r="I658" s="4" t="s">
        <v>425</v>
      </c>
      <c r="J658" s="5">
        <v>1995</v>
      </c>
      <c r="K658" s="4" t="s">
        <v>8814</v>
      </c>
      <c r="L658" s="30" t="s">
        <v>27576</v>
      </c>
      <c r="M658" s="156" t="s">
        <v>35027</v>
      </c>
      <c r="N658" s="5" t="s">
        <v>31418</v>
      </c>
      <c r="O658" s="3" t="s">
        <v>33074</v>
      </c>
      <c r="P658" s="4" t="s">
        <v>33022</v>
      </c>
    </row>
    <row r="659" spans="1:16" ht="30" x14ac:dyDescent="0.25">
      <c r="A659" s="202"/>
      <c r="B659" s="75">
        <v>1</v>
      </c>
      <c r="C659" s="75">
        <v>2</v>
      </c>
      <c r="D659" s="5" t="str">
        <f>NARRATIVA[[#This Row],[Columna]] &amp; "," &amp; NARRATIVA[[#This Row],[Charola]]</f>
        <v>1,2</v>
      </c>
      <c r="E659" s="5" t="str">
        <f t="shared" si="10"/>
        <v xml:space="preserve">658
</v>
      </c>
      <c r="F659" s="2" t="s">
        <v>423</v>
      </c>
      <c r="G659" s="4" t="s">
        <v>36326</v>
      </c>
      <c r="H659" s="4" t="s">
        <v>18422</v>
      </c>
      <c r="I659" s="4" t="s">
        <v>472</v>
      </c>
      <c r="J659" s="5">
        <v>2007</v>
      </c>
      <c r="K659" s="4" t="s">
        <v>8813</v>
      </c>
      <c r="L659" s="30" t="s">
        <v>27577</v>
      </c>
      <c r="M659" s="156" t="s">
        <v>35613</v>
      </c>
      <c r="N659" s="5" t="s">
        <v>31418</v>
      </c>
      <c r="O659" s="3" t="s">
        <v>31075</v>
      </c>
      <c r="P659" s="4" t="s">
        <v>33022</v>
      </c>
    </row>
    <row r="660" spans="1:16" ht="45" x14ac:dyDescent="0.25">
      <c r="A660" s="202"/>
      <c r="B660" s="75">
        <v>1</v>
      </c>
      <c r="C660" s="75">
        <v>2</v>
      </c>
      <c r="D660" s="5" t="str">
        <f>NARRATIVA[[#This Row],[Columna]] &amp; "," &amp; NARRATIVA[[#This Row],[Charola]]</f>
        <v>1,2</v>
      </c>
      <c r="E660" s="5" t="str">
        <f t="shared" si="10"/>
        <v xml:space="preserve">659
</v>
      </c>
      <c r="F660" s="2" t="s">
        <v>31176</v>
      </c>
      <c r="G660" s="4" t="s">
        <v>36326</v>
      </c>
      <c r="H660" s="4" t="s">
        <v>18422</v>
      </c>
      <c r="I660" s="4" t="s">
        <v>20698</v>
      </c>
      <c r="J660" s="5">
        <v>1985</v>
      </c>
      <c r="K660" s="4" t="s">
        <v>14672</v>
      </c>
      <c r="L660" s="30" t="s">
        <v>27578</v>
      </c>
      <c r="M660" s="156" t="s">
        <v>35614</v>
      </c>
      <c r="N660" s="5" t="s">
        <v>31418</v>
      </c>
      <c r="O660" s="3"/>
      <c r="P660" s="4" t="s">
        <v>33022</v>
      </c>
    </row>
    <row r="661" spans="1:16" ht="45" x14ac:dyDescent="0.25">
      <c r="A661" s="202"/>
      <c r="B661" s="75">
        <v>1</v>
      </c>
      <c r="C661" s="75">
        <v>2</v>
      </c>
      <c r="D661" s="5" t="str">
        <f>NARRATIVA[[#This Row],[Columna]] &amp; "," &amp; NARRATIVA[[#This Row],[Charola]]</f>
        <v>1,2</v>
      </c>
      <c r="E661" s="5" t="str">
        <f t="shared" si="10"/>
        <v xml:space="preserve">660
</v>
      </c>
      <c r="F661" s="2" t="s">
        <v>31177</v>
      </c>
      <c r="G661" s="4" t="s">
        <v>36326</v>
      </c>
      <c r="H661" s="4" t="s">
        <v>18422</v>
      </c>
      <c r="I661" s="4" t="s">
        <v>20698</v>
      </c>
      <c r="J661" s="5">
        <v>1985</v>
      </c>
      <c r="K661" s="4" t="s">
        <v>14673</v>
      </c>
      <c r="L661" s="30" t="s">
        <v>27579</v>
      </c>
      <c r="M661" s="156" t="s">
        <v>35614</v>
      </c>
      <c r="N661" s="5" t="s">
        <v>31418</v>
      </c>
      <c r="O661" s="3"/>
      <c r="P661" s="4" t="s">
        <v>33022</v>
      </c>
    </row>
    <row r="662" spans="1:16" ht="30" x14ac:dyDescent="0.25">
      <c r="A662" s="202"/>
      <c r="B662" s="75">
        <v>1</v>
      </c>
      <c r="C662" s="75">
        <v>2</v>
      </c>
      <c r="D662" s="5" t="str">
        <f>NARRATIVA[[#This Row],[Columna]] &amp; "," &amp; NARRATIVA[[#This Row],[Charola]]</f>
        <v>1,2</v>
      </c>
      <c r="E662" s="5" t="str">
        <f t="shared" si="10"/>
        <v xml:space="preserve">661
</v>
      </c>
      <c r="F662" s="2" t="s">
        <v>31178</v>
      </c>
      <c r="G662" s="4" t="s">
        <v>36326</v>
      </c>
      <c r="H662" s="4" t="s">
        <v>18422</v>
      </c>
      <c r="I662" s="4" t="s">
        <v>323</v>
      </c>
      <c r="J662" s="5">
        <v>1996</v>
      </c>
      <c r="K662" s="4" t="s">
        <v>14674</v>
      </c>
      <c r="L662" s="30" t="s">
        <v>426</v>
      </c>
      <c r="M662" s="156" t="s">
        <v>35027</v>
      </c>
      <c r="N662" s="5" t="s">
        <v>31418</v>
      </c>
      <c r="O662" s="3"/>
      <c r="P662" s="4" t="s">
        <v>33022</v>
      </c>
    </row>
    <row r="663" spans="1:16" ht="30" x14ac:dyDescent="0.25">
      <c r="A663" s="202"/>
      <c r="B663" s="75">
        <v>1</v>
      </c>
      <c r="C663" s="75">
        <v>2</v>
      </c>
      <c r="D663" s="5" t="str">
        <f>NARRATIVA[[#This Row],[Columna]] &amp; "," &amp; NARRATIVA[[#This Row],[Charola]]</f>
        <v>1,2</v>
      </c>
      <c r="E663" s="5" t="str">
        <f t="shared" si="10"/>
        <v xml:space="preserve">662
</v>
      </c>
      <c r="F663" s="2" t="s">
        <v>31179</v>
      </c>
      <c r="G663" s="4" t="s">
        <v>36326</v>
      </c>
      <c r="H663" s="4" t="s">
        <v>18422</v>
      </c>
      <c r="I663" s="4" t="s">
        <v>323</v>
      </c>
      <c r="J663" s="5">
        <v>1996</v>
      </c>
      <c r="K663" s="4" t="s">
        <v>14675</v>
      </c>
      <c r="L663" s="30" t="s">
        <v>427</v>
      </c>
      <c r="M663" s="156" t="s">
        <v>35027</v>
      </c>
      <c r="N663" s="5" t="s">
        <v>31418</v>
      </c>
      <c r="O663" s="3"/>
      <c r="P663" s="4" t="s">
        <v>33022</v>
      </c>
    </row>
    <row r="664" spans="1:16" ht="30" x14ac:dyDescent="0.25">
      <c r="A664" s="202"/>
      <c r="B664" s="75">
        <v>1</v>
      </c>
      <c r="C664" s="75">
        <v>2</v>
      </c>
      <c r="D664" s="5" t="str">
        <f>NARRATIVA[[#This Row],[Columna]] &amp; "," &amp; NARRATIVA[[#This Row],[Charola]]</f>
        <v>1,2</v>
      </c>
      <c r="E664" s="5" t="str">
        <f t="shared" si="10"/>
        <v xml:space="preserve">663
</v>
      </c>
      <c r="F664" s="14" t="s">
        <v>31180</v>
      </c>
      <c r="G664" s="17" t="s">
        <v>36326</v>
      </c>
      <c r="H664" s="17" t="s">
        <v>18422</v>
      </c>
      <c r="I664" s="17" t="s">
        <v>31181</v>
      </c>
      <c r="J664" s="22">
        <v>1975</v>
      </c>
      <c r="K664" s="17" t="s">
        <v>8815</v>
      </c>
      <c r="L664" s="46" t="s">
        <v>428</v>
      </c>
      <c r="M664" s="157" t="s">
        <v>35502</v>
      </c>
      <c r="N664" s="22" t="s">
        <v>31418</v>
      </c>
      <c r="O664" s="29" t="s">
        <v>31086</v>
      </c>
      <c r="P664" s="17" t="s">
        <v>33022</v>
      </c>
    </row>
    <row r="665" spans="1:16" ht="30" x14ac:dyDescent="0.25">
      <c r="A665" s="202"/>
      <c r="B665" s="75">
        <v>1</v>
      </c>
      <c r="C665" s="75">
        <v>2</v>
      </c>
      <c r="D665" s="5" t="str">
        <f>NARRATIVA[[#This Row],[Columna]] &amp; "," &amp; NARRATIVA[[#This Row],[Charola]]</f>
        <v>1,2</v>
      </c>
      <c r="E665" s="5" t="str">
        <f t="shared" si="10"/>
        <v xml:space="preserve">664
</v>
      </c>
      <c r="F665" s="2" t="s">
        <v>31182</v>
      </c>
      <c r="G665" s="4" t="s">
        <v>36326</v>
      </c>
      <c r="H665" s="4" t="s">
        <v>18422</v>
      </c>
      <c r="I665" s="4" t="s">
        <v>19765</v>
      </c>
      <c r="J665" s="5">
        <v>2015</v>
      </c>
      <c r="K665" s="4" t="s">
        <v>8160</v>
      </c>
      <c r="L665" s="30" t="s">
        <v>27677</v>
      </c>
      <c r="M665" s="156" t="s">
        <v>4958</v>
      </c>
      <c r="N665" s="5" t="s">
        <v>31418</v>
      </c>
      <c r="O665" s="3"/>
      <c r="P665" s="4" t="s">
        <v>33022</v>
      </c>
    </row>
    <row r="666" spans="1:16" ht="30" x14ac:dyDescent="0.25">
      <c r="A666" s="202"/>
      <c r="B666" s="75">
        <v>1</v>
      </c>
      <c r="C666" s="75">
        <v>2</v>
      </c>
      <c r="D666" s="5" t="str">
        <f>NARRATIVA[[#This Row],[Columna]] &amp; "," &amp; NARRATIVA[[#This Row],[Charola]]</f>
        <v>1,2</v>
      </c>
      <c r="E666" s="5" t="str">
        <f t="shared" si="10"/>
        <v xml:space="preserve">665
</v>
      </c>
      <c r="F666" s="2" t="s">
        <v>31182</v>
      </c>
      <c r="G666" s="4" t="s">
        <v>36326</v>
      </c>
      <c r="H666" s="4" t="s">
        <v>18422</v>
      </c>
      <c r="I666" s="4" t="s">
        <v>19765</v>
      </c>
      <c r="J666" s="5">
        <v>2015</v>
      </c>
      <c r="K666" s="4" t="s">
        <v>34546</v>
      </c>
      <c r="L666" s="30" t="s">
        <v>27678</v>
      </c>
      <c r="M666" s="156" t="s">
        <v>4958</v>
      </c>
      <c r="N666" s="5" t="s">
        <v>31418</v>
      </c>
      <c r="O666" s="3"/>
      <c r="P666" s="4" t="s">
        <v>33022</v>
      </c>
    </row>
    <row r="667" spans="1:16" ht="30" x14ac:dyDescent="0.25">
      <c r="A667" s="202"/>
      <c r="B667" s="75">
        <v>1</v>
      </c>
      <c r="C667" s="75">
        <v>2</v>
      </c>
      <c r="D667" s="5" t="str">
        <f>NARRATIVA[[#This Row],[Columna]] &amp; "," &amp; NARRATIVA[[#This Row],[Charola]]</f>
        <v>1,2</v>
      </c>
      <c r="E667" s="5" t="str">
        <f t="shared" si="10"/>
        <v xml:space="preserve">666
</v>
      </c>
      <c r="F667" s="2" t="s">
        <v>31183</v>
      </c>
      <c r="G667" s="4" t="s">
        <v>36326</v>
      </c>
      <c r="H667" s="4" t="s">
        <v>18422</v>
      </c>
      <c r="I667" s="4" t="s">
        <v>2298</v>
      </c>
      <c r="J667" s="5">
        <v>2012</v>
      </c>
      <c r="K667" s="4" t="s">
        <v>7887</v>
      </c>
      <c r="L667" s="30" t="s">
        <v>27679</v>
      </c>
      <c r="M667" s="156" t="s">
        <v>35502</v>
      </c>
      <c r="N667" s="5" t="s">
        <v>31418</v>
      </c>
      <c r="O667" s="3"/>
      <c r="P667" s="4" t="s">
        <v>33022</v>
      </c>
    </row>
    <row r="668" spans="1:16" ht="30" x14ac:dyDescent="0.25">
      <c r="A668" s="202"/>
      <c r="B668" s="75">
        <v>1</v>
      </c>
      <c r="C668" s="75">
        <v>2</v>
      </c>
      <c r="D668" s="5" t="str">
        <f>NARRATIVA[[#This Row],[Columna]] &amp; "," &amp; NARRATIVA[[#This Row],[Charola]]</f>
        <v>1,2</v>
      </c>
      <c r="E668" s="5" t="str">
        <f t="shared" si="10"/>
        <v xml:space="preserve">667
</v>
      </c>
      <c r="F668" s="2" t="s">
        <v>429</v>
      </c>
      <c r="G668" s="4" t="s">
        <v>36326</v>
      </c>
      <c r="H668" s="4" t="s">
        <v>18422</v>
      </c>
      <c r="I668" s="4" t="s">
        <v>27773</v>
      </c>
      <c r="J668" s="5">
        <v>2007</v>
      </c>
      <c r="K668" s="4" t="s">
        <v>7886</v>
      </c>
      <c r="L668" s="30" t="s">
        <v>431</v>
      </c>
      <c r="M668" s="156" t="s">
        <v>35891</v>
      </c>
      <c r="N668" s="5" t="s">
        <v>31418</v>
      </c>
      <c r="O668" s="3" t="s">
        <v>31275</v>
      </c>
      <c r="P668" s="4" t="s">
        <v>33022</v>
      </c>
    </row>
    <row r="669" spans="1:16" ht="30" x14ac:dyDescent="0.25">
      <c r="A669" s="202"/>
      <c r="B669" s="75">
        <v>1</v>
      </c>
      <c r="C669" s="75">
        <v>2</v>
      </c>
      <c r="D669" s="5" t="str">
        <f>NARRATIVA[[#This Row],[Columna]] &amp; "," &amp; NARRATIVA[[#This Row],[Charola]]</f>
        <v>1,2</v>
      </c>
      <c r="E669" s="5" t="str">
        <f t="shared" si="10"/>
        <v xml:space="preserve">668
</v>
      </c>
      <c r="F669" s="2" t="s">
        <v>31184</v>
      </c>
      <c r="G669" s="4" t="s">
        <v>36326</v>
      </c>
      <c r="H669" s="4" t="s">
        <v>18422</v>
      </c>
      <c r="I669" s="4" t="s">
        <v>422</v>
      </c>
      <c r="J669" s="5">
        <v>1984</v>
      </c>
      <c r="K669" s="4" t="s">
        <v>7885</v>
      </c>
      <c r="L669" s="30" t="s">
        <v>432</v>
      </c>
      <c r="M669" s="156" t="s">
        <v>35509</v>
      </c>
      <c r="N669" s="5" t="s">
        <v>31418</v>
      </c>
      <c r="O669" s="3" t="s">
        <v>31275</v>
      </c>
      <c r="P669" s="4" t="s">
        <v>33022</v>
      </c>
    </row>
    <row r="670" spans="1:16" ht="30" x14ac:dyDescent="0.25">
      <c r="A670" s="202"/>
      <c r="B670" s="75">
        <v>1</v>
      </c>
      <c r="C670" s="75">
        <v>2</v>
      </c>
      <c r="D670" s="5" t="str">
        <f>NARRATIVA[[#This Row],[Columna]] &amp; "," &amp; NARRATIVA[[#This Row],[Charola]]</f>
        <v>1,2</v>
      </c>
      <c r="E670" s="5" t="str">
        <f t="shared" si="10"/>
        <v xml:space="preserve">669
</v>
      </c>
      <c r="F670" s="2" t="s">
        <v>433</v>
      </c>
      <c r="G670" s="4" t="s">
        <v>36326</v>
      </c>
      <c r="H670" s="4" t="s">
        <v>18422</v>
      </c>
      <c r="I670" s="4" t="s">
        <v>434</v>
      </c>
      <c r="J670" s="5">
        <v>1978</v>
      </c>
      <c r="K670" s="4" t="s">
        <v>7884</v>
      </c>
      <c r="L670" s="30" t="s">
        <v>27680</v>
      </c>
      <c r="M670" s="156" t="s">
        <v>35342</v>
      </c>
      <c r="N670" s="5" t="s">
        <v>31418</v>
      </c>
      <c r="O670" s="3"/>
      <c r="P670" s="4" t="s">
        <v>33022</v>
      </c>
    </row>
    <row r="671" spans="1:16" ht="30" x14ac:dyDescent="0.25">
      <c r="A671" s="202"/>
      <c r="B671" s="75">
        <v>1</v>
      </c>
      <c r="C671" s="75">
        <v>2</v>
      </c>
      <c r="D671" s="5" t="str">
        <f>NARRATIVA[[#This Row],[Columna]] &amp; "," &amp; NARRATIVA[[#This Row],[Charola]]</f>
        <v>1,2</v>
      </c>
      <c r="E671" s="5" t="str">
        <f t="shared" si="10"/>
        <v xml:space="preserve">670
</v>
      </c>
      <c r="F671" s="2" t="s">
        <v>14210</v>
      </c>
      <c r="G671" s="4" t="s">
        <v>36326</v>
      </c>
      <c r="H671" s="4" t="s">
        <v>18422</v>
      </c>
      <c r="I671" s="4" t="s">
        <v>18348</v>
      </c>
      <c r="J671" s="5">
        <v>1994</v>
      </c>
      <c r="K671" s="4" t="s">
        <v>35618</v>
      </c>
      <c r="L671" s="30" t="s">
        <v>14208</v>
      </c>
      <c r="M671" s="156" t="s">
        <v>35027</v>
      </c>
      <c r="N671" s="5" t="s">
        <v>31418</v>
      </c>
      <c r="O671" s="3"/>
      <c r="P671" s="4" t="s">
        <v>33022</v>
      </c>
    </row>
    <row r="672" spans="1:16" ht="30" x14ac:dyDescent="0.25">
      <c r="A672" s="202"/>
      <c r="B672" s="75">
        <v>1</v>
      </c>
      <c r="C672" s="75">
        <v>2</v>
      </c>
      <c r="D672" s="5" t="str">
        <f>NARRATIVA[[#This Row],[Columna]] &amp; "," &amp; NARRATIVA[[#This Row],[Charola]]</f>
        <v>1,2</v>
      </c>
      <c r="E672" s="5" t="str">
        <f t="shared" si="10"/>
        <v xml:space="preserve">671
</v>
      </c>
      <c r="F672" s="2" t="s">
        <v>14211</v>
      </c>
      <c r="G672" s="4" t="s">
        <v>36326</v>
      </c>
      <c r="H672" s="4" t="s">
        <v>18422</v>
      </c>
      <c r="I672" s="4" t="s">
        <v>18348</v>
      </c>
      <c r="J672" s="5">
        <v>1995</v>
      </c>
      <c r="K672" s="4" t="s">
        <v>35617</v>
      </c>
      <c r="L672" s="30" t="s">
        <v>14209</v>
      </c>
      <c r="M672" s="156" t="s">
        <v>35027</v>
      </c>
      <c r="N672" s="5" t="s">
        <v>31418</v>
      </c>
      <c r="O672" s="3" t="s">
        <v>31082</v>
      </c>
      <c r="P672" s="4" t="s">
        <v>33022</v>
      </c>
    </row>
    <row r="673" spans="1:16" ht="30" x14ac:dyDescent="0.25">
      <c r="A673" s="202"/>
      <c r="B673" s="75">
        <v>1</v>
      </c>
      <c r="C673" s="75">
        <v>2</v>
      </c>
      <c r="D673" s="5" t="str">
        <f>NARRATIVA[[#This Row],[Columna]] &amp; "," &amp; NARRATIVA[[#This Row],[Charola]]</f>
        <v>1,2</v>
      </c>
      <c r="E673" s="5" t="str">
        <f t="shared" si="10"/>
        <v xml:space="preserve">672
</v>
      </c>
      <c r="F673" s="2" t="s">
        <v>14212</v>
      </c>
      <c r="G673" s="4" t="s">
        <v>36326</v>
      </c>
      <c r="H673" s="4" t="s">
        <v>18422</v>
      </c>
      <c r="I673" s="4" t="s">
        <v>18348</v>
      </c>
      <c r="J673" s="5">
        <v>1997</v>
      </c>
      <c r="K673" s="4" t="s">
        <v>35616</v>
      </c>
      <c r="L673" s="30" t="s">
        <v>27681</v>
      </c>
      <c r="M673" s="156" t="s">
        <v>35477</v>
      </c>
      <c r="N673" s="5" t="s">
        <v>31418</v>
      </c>
      <c r="O673" s="3"/>
      <c r="P673" s="4" t="s">
        <v>33022</v>
      </c>
    </row>
    <row r="674" spans="1:16" ht="30" x14ac:dyDescent="0.25">
      <c r="A674" s="202"/>
      <c r="B674" s="75">
        <v>1</v>
      </c>
      <c r="C674" s="75">
        <v>2</v>
      </c>
      <c r="D674" s="5" t="str">
        <f>NARRATIVA[[#This Row],[Columna]] &amp; "," &amp; NARRATIVA[[#This Row],[Charola]]</f>
        <v>1,2</v>
      </c>
      <c r="E674" s="5" t="str">
        <f t="shared" si="10"/>
        <v xml:space="preserve">673
</v>
      </c>
      <c r="F674" s="2" t="s">
        <v>36041</v>
      </c>
      <c r="G674" s="4" t="s">
        <v>36326</v>
      </c>
      <c r="H674" s="4" t="s">
        <v>18422</v>
      </c>
      <c r="I674" s="4" t="s">
        <v>18348</v>
      </c>
      <c r="J674" s="5">
        <v>1999</v>
      </c>
      <c r="K674" s="4" t="s">
        <v>35615</v>
      </c>
      <c r="L674" s="30" t="s">
        <v>27682</v>
      </c>
      <c r="M674" s="156" t="s">
        <v>35342</v>
      </c>
      <c r="N674" s="5" t="s">
        <v>31418</v>
      </c>
      <c r="O674" s="3"/>
      <c r="P674" s="4" t="s">
        <v>33022</v>
      </c>
    </row>
    <row r="675" spans="1:16" ht="30" x14ac:dyDescent="0.25">
      <c r="A675" s="202"/>
      <c r="B675" s="75">
        <v>1</v>
      </c>
      <c r="C675" s="75">
        <v>2</v>
      </c>
      <c r="D675" s="5" t="str">
        <f>NARRATIVA[[#This Row],[Columna]] &amp; "," &amp; NARRATIVA[[#This Row],[Charola]]</f>
        <v>1,2</v>
      </c>
      <c r="E675" s="5" t="str">
        <f t="shared" si="10"/>
        <v xml:space="preserve">674
</v>
      </c>
      <c r="F675" s="2" t="s">
        <v>31185</v>
      </c>
      <c r="G675" s="4" t="s">
        <v>36326</v>
      </c>
      <c r="H675" s="4" t="s">
        <v>18422</v>
      </c>
      <c r="I675" s="4" t="s">
        <v>18348</v>
      </c>
      <c r="J675" s="5">
        <v>2000</v>
      </c>
      <c r="K675" s="4" t="s">
        <v>14213</v>
      </c>
      <c r="L675" s="30" t="s">
        <v>27683</v>
      </c>
      <c r="M675" s="156" t="s">
        <v>35342</v>
      </c>
      <c r="N675" s="5" t="s">
        <v>31418</v>
      </c>
      <c r="O675" s="3"/>
      <c r="P675" s="4" t="s">
        <v>33022</v>
      </c>
    </row>
    <row r="676" spans="1:16" ht="30" x14ac:dyDescent="0.25">
      <c r="A676" s="202"/>
      <c r="B676" s="75">
        <v>1</v>
      </c>
      <c r="C676" s="75">
        <v>2</v>
      </c>
      <c r="D676" s="5" t="str">
        <f>NARRATIVA[[#This Row],[Columna]] &amp; "," &amp; NARRATIVA[[#This Row],[Charola]]</f>
        <v>1,2</v>
      </c>
      <c r="E676" s="5" t="str">
        <f t="shared" si="10"/>
        <v xml:space="preserve">675
</v>
      </c>
      <c r="F676" s="2" t="s">
        <v>31186</v>
      </c>
      <c r="G676" s="4" t="s">
        <v>36326</v>
      </c>
      <c r="H676" s="4" t="s">
        <v>18422</v>
      </c>
      <c r="I676" s="4" t="s">
        <v>18348</v>
      </c>
      <c r="J676" s="5">
        <v>2001</v>
      </c>
      <c r="K676" s="4" t="s">
        <v>7883</v>
      </c>
      <c r="L676" s="30" t="s">
        <v>14214</v>
      </c>
      <c r="M676" s="156" t="s">
        <v>35619</v>
      </c>
      <c r="N676" s="5" t="s">
        <v>31418</v>
      </c>
      <c r="O676" s="3"/>
      <c r="P676" s="4" t="s">
        <v>33022</v>
      </c>
    </row>
    <row r="677" spans="1:16" ht="30" x14ac:dyDescent="0.25">
      <c r="A677" s="202"/>
      <c r="B677" s="75">
        <v>1</v>
      </c>
      <c r="C677" s="75">
        <v>2</v>
      </c>
      <c r="D677" s="5" t="str">
        <f>NARRATIVA[[#This Row],[Columna]] &amp; "," &amp; NARRATIVA[[#This Row],[Charola]]</f>
        <v>1,2</v>
      </c>
      <c r="E677" s="5" t="str">
        <f t="shared" si="10"/>
        <v xml:space="preserve">676
</v>
      </c>
      <c r="F677" s="2" t="s">
        <v>31187</v>
      </c>
      <c r="G677" s="4" t="s">
        <v>36326</v>
      </c>
      <c r="H677" s="4" t="s">
        <v>18422</v>
      </c>
      <c r="I677" s="4" t="s">
        <v>18348</v>
      </c>
      <c r="J677" s="5">
        <v>2002</v>
      </c>
      <c r="K677" s="4" t="s">
        <v>7882</v>
      </c>
      <c r="L677" s="30" t="s">
        <v>27684</v>
      </c>
      <c r="M677" s="156" t="s">
        <v>35342</v>
      </c>
      <c r="N677" s="5" t="s">
        <v>31418</v>
      </c>
      <c r="O677" s="3"/>
      <c r="P677" s="4" t="s">
        <v>33022</v>
      </c>
    </row>
    <row r="678" spans="1:16" ht="30" x14ac:dyDescent="0.25">
      <c r="A678" s="202"/>
      <c r="B678" s="75">
        <v>1</v>
      </c>
      <c r="C678" s="75">
        <v>2</v>
      </c>
      <c r="D678" s="5" t="str">
        <f>NARRATIVA[[#This Row],[Columna]] &amp; "," &amp; NARRATIVA[[#This Row],[Charola]]</f>
        <v>1,2</v>
      </c>
      <c r="E678" s="5" t="str">
        <f t="shared" si="10"/>
        <v xml:space="preserve">677
</v>
      </c>
      <c r="F678" s="2" t="s">
        <v>36042</v>
      </c>
      <c r="G678" s="4" t="s">
        <v>36326</v>
      </c>
      <c r="H678" s="4" t="s">
        <v>18422</v>
      </c>
      <c r="I678" s="4" t="s">
        <v>18348</v>
      </c>
      <c r="J678" s="5">
        <v>2005</v>
      </c>
      <c r="K678" s="4" t="s">
        <v>14215</v>
      </c>
      <c r="L678" s="30" t="s">
        <v>14216</v>
      </c>
      <c r="M678" s="156" t="s">
        <v>35891</v>
      </c>
      <c r="N678" s="5" t="s">
        <v>31418</v>
      </c>
      <c r="O678" s="3"/>
      <c r="P678" s="4" t="s">
        <v>33022</v>
      </c>
    </row>
    <row r="679" spans="1:16" ht="30" x14ac:dyDescent="0.25">
      <c r="A679" s="202"/>
      <c r="B679" s="75">
        <v>1</v>
      </c>
      <c r="C679" s="75">
        <v>2</v>
      </c>
      <c r="D679" s="5" t="str">
        <f>NARRATIVA[[#This Row],[Columna]] &amp; "," &amp; NARRATIVA[[#This Row],[Charola]]</f>
        <v>1,2</v>
      </c>
      <c r="E679" s="5" t="str">
        <f t="shared" si="10"/>
        <v xml:space="preserve">678
</v>
      </c>
      <c r="F679" s="2" t="s">
        <v>36043</v>
      </c>
      <c r="G679" s="4" t="s">
        <v>36326</v>
      </c>
      <c r="H679" s="4" t="s">
        <v>18422</v>
      </c>
      <c r="I679" s="4" t="s">
        <v>18348</v>
      </c>
      <c r="J679" s="5">
        <v>2011</v>
      </c>
      <c r="K679" s="4" t="s">
        <v>8816</v>
      </c>
      <c r="L679" s="30" t="s">
        <v>27685</v>
      </c>
      <c r="M679" s="156" t="s">
        <v>35931</v>
      </c>
      <c r="N679" s="5" t="s">
        <v>31418</v>
      </c>
      <c r="O679" s="3"/>
      <c r="P679" s="4" t="s">
        <v>33022</v>
      </c>
    </row>
    <row r="680" spans="1:16" ht="45" x14ac:dyDescent="0.25">
      <c r="A680" s="202"/>
      <c r="B680" s="75">
        <v>1</v>
      </c>
      <c r="C680" s="75">
        <v>2</v>
      </c>
      <c r="D680" s="5" t="str">
        <f>NARRATIVA[[#This Row],[Columna]] &amp; "," &amp; NARRATIVA[[#This Row],[Charola]]</f>
        <v>1,2</v>
      </c>
      <c r="E680" s="5" t="str">
        <f t="shared" si="10"/>
        <v xml:space="preserve">679
</v>
      </c>
      <c r="F680" s="2" t="s">
        <v>31188</v>
      </c>
      <c r="G680" s="4" t="s">
        <v>36326</v>
      </c>
      <c r="H680" s="4" t="s">
        <v>18422</v>
      </c>
      <c r="I680" s="4" t="s">
        <v>18348</v>
      </c>
      <c r="J680" s="5">
        <v>2012</v>
      </c>
      <c r="K680" s="4" t="s">
        <v>14163</v>
      </c>
      <c r="L680" s="30" t="s">
        <v>27686</v>
      </c>
      <c r="M680" s="156" t="s">
        <v>35998</v>
      </c>
      <c r="N680" s="5" t="s">
        <v>31418</v>
      </c>
      <c r="O680" s="3"/>
      <c r="P680" s="4" t="s">
        <v>33022</v>
      </c>
    </row>
    <row r="681" spans="1:16" ht="45" x14ac:dyDescent="0.25">
      <c r="A681" s="202"/>
      <c r="B681" s="75">
        <v>1</v>
      </c>
      <c r="C681" s="75">
        <v>2</v>
      </c>
      <c r="D681" s="5" t="str">
        <f>NARRATIVA[[#This Row],[Columna]] &amp; "," &amp; NARRATIVA[[#This Row],[Charola]]</f>
        <v>1,2</v>
      </c>
      <c r="E681" s="5" t="str">
        <f t="shared" si="10"/>
        <v xml:space="preserve">680
</v>
      </c>
      <c r="F681" s="2" t="s">
        <v>31189</v>
      </c>
      <c r="G681" s="4" t="s">
        <v>36326</v>
      </c>
      <c r="H681" s="4" t="s">
        <v>18422</v>
      </c>
      <c r="I681" s="4" t="s">
        <v>18348</v>
      </c>
      <c r="J681" s="5">
        <v>2013</v>
      </c>
      <c r="K681" s="4" t="s">
        <v>14164</v>
      </c>
      <c r="L681" s="30" t="s">
        <v>27687</v>
      </c>
      <c r="M681" s="156" t="s">
        <v>35998</v>
      </c>
      <c r="N681" s="5" t="s">
        <v>31418</v>
      </c>
      <c r="O681" s="3"/>
      <c r="P681" s="4" t="s">
        <v>33022</v>
      </c>
    </row>
    <row r="682" spans="1:16" ht="45" x14ac:dyDescent="0.25">
      <c r="A682" s="202"/>
      <c r="B682" s="75">
        <v>1</v>
      </c>
      <c r="C682" s="75">
        <v>2</v>
      </c>
      <c r="D682" s="5" t="str">
        <f>NARRATIVA[[#This Row],[Columna]] &amp; "," &amp; NARRATIVA[[#This Row],[Charola]]</f>
        <v>1,2</v>
      </c>
      <c r="E682" s="5" t="str">
        <f t="shared" si="10"/>
        <v xml:space="preserve">681
</v>
      </c>
      <c r="F682" s="2" t="s">
        <v>36044</v>
      </c>
      <c r="G682" s="4" t="s">
        <v>36326</v>
      </c>
      <c r="H682" s="4" t="s">
        <v>18422</v>
      </c>
      <c r="I682" s="4" t="s">
        <v>18348</v>
      </c>
      <c r="J682" s="5">
        <v>2015</v>
      </c>
      <c r="K682" s="4" t="s">
        <v>7881</v>
      </c>
      <c r="L682" s="30" t="s">
        <v>27688</v>
      </c>
      <c r="M682" s="156" t="s">
        <v>35027</v>
      </c>
      <c r="N682" s="5" t="s">
        <v>31418</v>
      </c>
      <c r="O682" s="3"/>
      <c r="P682" s="4" t="s">
        <v>33022</v>
      </c>
    </row>
    <row r="683" spans="1:16" ht="45" x14ac:dyDescent="0.25">
      <c r="A683" s="202"/>
      <c r="B683" s="75">
        <v>1</v>
      </c>
      <c r="C683" s="75">
        <v>2</v>
      </c>
      <c r="D683" s="5" t="str">
        <f>NARRATIVA[[#This Row],[Columna]] &amp; "," &amp; NARRATIVA[[#This Row],[Charola]]</f>
        <v>1,2</v>
      </c>
      <c r="E683" s="5" t="str">
        <f t="shared" si="10"/>
        <v xml:space="preserve">682
</v>
      </c>
      <c r="F683" s="2" t="s">
        <v>31190</v>
      </c>
      <c r="G683" s="4" t="s">
        <v>36326</v>
      </c>
      <c r="H683" s="4" t="s">
        <v>18422</v>
      </c>
      <c r="I683" s="4" t="s">
        <v>18348</v>
      </c>
      <c r="J683" s="5">
        <v>2016</v>
      </c>
      <c r="K683" s="4" t="s">
        <v>28158</v>
      </c>
      <c r="L683" s="30" t="s">
        <v>27689</v>
      </c>
      <c r="M683" s="156" t="s">
        <v>35027</v>
      </c>
      <c r="N683" s="5" t="s">
        <v>31418</v>
      </c>
      <c r="O683" s="3"/>
      <c r="P683" s="4" t="s">
        <v>33022</v>
      </c>
    </row>
    <row r="684" spans="1:16" ht="45" x14ac:dyDescent="0.25">
      <c r="A684" s="202"/>
      <c r="B684" s="75">
        <v>1</v>
      </c>
      <c r="C684" s="75">
        <v>2</v>
      </c>
      <c r="D684" s="5" t="str">
        <f>NARRATIVA[[#This Row],[Columna]] &amp; "," &amp; NARRATIVA[[#This Row],[Charola]]</f>
        <v>1,2</v>
      </c>
      <c r="E684" s="5" t="str">
        <f t="shared" si="10"/>
        <v xml:space="preserve">683
</v>
      </c>
      <c r="F684" s="2" t="s">
        <v>31191</v>
      </c>
      <c r="G684" s="4" t="s">
        <v>36326</v>
      </c>
      <c r="H684" s="4" t="s">
        <v>18422</v>
      </c>
      <c r="I684" s="4" t="s">
        <v>18348</v>
      </c>
      <c r="J684" s="5">
        <v>2016</v>
      </c>
      <c r="K684" s="4" t="s">
        <v>28159</v>
      </c>
      <c r="L684" s="30" t="s">
        <v>27690</v>
      </c>
      <c r="M684" s="156" t="s">
        <v>35027</v>
      </c>
      <c r="N684" s="5" t="s">
        <v>31418</v>
      </c>
      <c r="O684" s="3"/>
      <c r="P684" s="4" t="s">
        <v>33022</v>
      </c>
    </row>
    <row r="685" spans="1:16" ht="45" x14ac:dyDescent="0.25">
      <c r="A685" s="202"/>
      <c r="B685" s="75">
        <v>1</v>
      </c>
      <c r="C685" s="75">
        <v>2</v>
      </c>
      <c r="D685" s="5" t="str">
        <f>NARRATIVA[[#This Row],[Columna]] &amp; "," &amp; NARRATIVA[[#This Row],[Charola]]</f>
        <v>1,2</v>
      </c>
      <c r="E685" s="5" t="str">
        <f t="shared" si="10"/>
        <v xml:space="preserve">684
</v>
      </c>
      <c r="F685" s="2" t="s">
        <v>31192</v>
      </c>
      <c r="G685" s="4" t="s">
        <v>36326</v>
      </c>
      <c r="H685" s="4" t="s">
        <v>18422</v>
      </c>
      <c r="I685" s="4" t="s">
        <v>18348</v>
      </c>
      <c r="J685" s="5">
        <v>2017</v>
      </c>
      <c r="K685" s="4" t="s">
        <v>33883</v>
      </c>
      <c r="L685" s="30" t="s">
        <v>27691</v>
      </c>
      <c r="M685" s="156" t="s">
        <v>35620</v>
      </c>
      <c r="N685" s="5" t="s">
        <v>31418</v>
      </c>
      <c r="O685" s="3"/>
      <c r="P685" s="4" t="s">
        <v>33022</v>
      </c>
    </row>
    <row r="686" spans="1:16" ht="45" x14ac:dyDescent="0.25">
      <c r="A686" s="202"/>
      <c r="B686" s="75">
        <v>1</v>
      </c>
      <c r="C686" s="75">
        <v>2</v>
      </c>
      <c r="D686" s="5" t="str">
        <f>NARRATIVA[[#This Row],[Columna]] &amp; "," &amp; NARRATIVA[[#This Row],[Charola]]</f>
        <v>1,2</v>
      </c>
      <c r="E686" s="5" t="str">
        <f t="shared" si="10"/>
        <v xml:space="preserve">685
</v>
      </c>
      <c r="F686" s="2" t="s">
        <v>31193</v>
      </c>
      <c r="G686" s="4" t="s">
        <v>36326</v>
      </c>
      <c r="H686" s="4" t="s">
        <v>18422</v>
      </c>
      <c r="I686" s="4" t="s">
        <v>18348</v>
      </c>
      <c r="J686" s="5">
        <v>2017</v>
      </c>
      <c r="K686" s="4" t="s">
        <v>33884</v>
      </c>
      <c r="L686" s="30" t="s">
        <v>27692</v>
      </c>
      <c r="M686" s="156" t="s">
        <v>35620</v>
      </c>
      <c r="N686" s="5" t="s">
        <v>31418</v>
      </c>
      <c r="O686" s="3"/>
      <c r="P686" s="4" t="s">
        <v>33022</v>
      </c>
    </row>
    <row r="687" spans="1:16" ht="30" x14ac:dyDescent="0.25">
      <c r="A687" s="202"/>
      <c r="B687" s="75">
        <v>1</v>
      </c>
      <c r="C687" s="75">
        <v>3</v>
      </c>
      <c r="D687" s="5" t="str">
        <f>NARRATIVA[[#This Row],[Columna]] &amp; "," &amp; NARRATIVA[[#This Row],[Charola]]</f>
        <v>1,3</v>
      </c>
      <c r="E687" s="5" t="str">
        <f t="shared" si="10"/>
        <v xml:space="preserve">686
</v>
      </c>
      <c r="F687" s="2" t="s">
        <v>435</v>
      </c>
      <c r="G687" s="4" t="s">
        <v>36326</v>
      </c>
      <c r="H687" s="4" t="s">
        <v>18422</v>
      </c>
      <c r="I687" s="4" t="s">
        <v>183</v>
      </c>
      <c r="J687" s="5">
        <v>2002</v>
      </c>
      <c r="K687" s="4" t="s">
        <v>7888</v>
      </c>
      <c r="L687" s="30" t="s">
        <v>27580</v>
      </c>
      <c r="M687" s="156" t="s">
        <v>35027</v>
      </c>
      <c r="N687" s="5" t="s">
        <v>31418</v>
      </c>
      <c r="O687" s="3" t="s">
        <v>29197</v>
      </c>
      <c r="P687" s="4" t="s">
        <v>33022</v>
      </c>
    </row>
    <row r="688" spans="1:16" ht="30" x14ac:dyDescent="0.25">
      <c r="A688" s="202"/>
      <c r="B688" s="75">
        <v>1</v>
      </c>
      <c r="C688" s="75">
        <v>3</v>
      </c>
      <c r="D688" s="5" t="str">
        <f>NARRATIVA[[#This Row],[Columna]] &amp; "," &amp; NARRATIVA[[#This Row],[Charola]]</f>
        <v>1,3</v>
      </c>
      <c r="E688" s="5" t="str">
        <f t="shared" si="10"/>
        <v xml:space="preserve">687
</v>
      </c>
      <c r="F688" s="2" t="s">
        <v>437</v>
      </c>
      <c r="G688" s="4" t="s">
        <v>55</v>
      </c>
      <c r="H688" s="4" t="s">
        <v>18422</v>
      </c>
      <c r="I688" s="4" t="s">
        <v>323</v>
      </c>
      <c r="J688" s="5">
        <v>1969</v>
      </c>
      <c r="K688" s="4" t="s">
        <v>33975</v>
      </c>
      <c r="L688" s="30" t="s">
        <v>28906</v>
      </c>
      <c r="M688" s="156" t="s">
        <v>35032</v>
      </c>
      <c r="N688" s="5" t="s">
        <v>31418</v>
      </c>
      <c r="O688" s="3"/>
      <c r="P688" s="4" t="s">
        <v>33022</v>
      </c>
    </row>
    <row r="689" spans="1:16" ht="30" x14ac:dyDescent="0.25">
      <c r="A689" s="202"/>
      <c r="B689" s="75">
        <v>1</v>
      </c>
      <c r="C689" s="75">
        <v>3</v>
      </c>
      <c r="D689" s="5" t="str">
        <f>NARRATIVA[[#This Row],[Columna]] &amp; "," &amp; NARRATIVA[[#This Row],[Charola]]</f>
        <v>1,3</v>
      </c>
      <c r="E689" s="5" t="str">
        <f t="shared" si="10"/>
        <v xml:space="preserve">688
</v>
      </c>
      <c r="F689" s="2" t="s">
        <v>438</v>
      </c>
      <c r="G689" s="4" t="s">
        <v>36326</v>
      </c>
      <c r="H689" s="4" t="s">
        <v>18422</v>
      </c>
      <c r="I689" s="4" t="s">
        <v>25451</v>
      </c>
      <c r="J689" s="5">
        <v>2014</v>
      </c>
      <c r="K689" s="4" t="s">
        <v>8817</v>
      </c>
      <c r="L689" s="30" t="s">
        <v>27693</v>
      </c>
      <c r="M689" s="156" t="s">
        <v>35908</v>
      </c>
      <c r="N689" s="5" t="s">
        <v>31418</v>
      </c>
      <c r="O689" s="3"/>
      <c r="P689" s="4" t="s">
        <v>33022</v>
      </c>
    </row>
    <row r="690" spans="1:16" ht="30" x14ac:dyDescent="0.25">
      <c r="A690" s="202"/>
      <c r="B690" s="75">
        <v>1</v>
      </c>
      <c r="C690" s="75">
        <v>3</v>
      </c>
      <c r="D690" s="5" t="str">
        <f>NARRATIVA[[#This Row],[Columna]] &amp; "," &amp; NARRATIVA[[#This Row],[Charola]]</f>
        <v>1,3</v>
      </c>
      <c r="E690" s="5" t="str">
        <f t="shared" si="10"/>
        <v xml:space="preserve">689
</v>
      </c>
      <c r="F690" s="2" t="s">
        <v>31194</v>
      </c>
      <c r="G690" s="4" t="s">
        <v>36326</v>
      </c>
      <c r="H690" s="4" t="s">
        <v>18422</v>
      </c>
      <c r="I690" s="4" t="s">
        <v>18348</v>
      </c>
      <c r="J690" s="5">
        <v>1993</v>
      </c>
      <c r="K690" s="4" t="s">
        <v>8818</v>
      </c>
      <c r="L690" s="30" t="s">
        <v>27581</v>
      </c>
      <c r="M690" s="156" t="s">
        <v>18348</v>
      </c>
      <c r="N690" s="5" t="s">
        <v>31418</v>
      </c>
      <c r="O690" s="3"/>
      <c r="P690" s="4" t="s">
        <v>33022</v>
      </c>
    </row>
    <row r="691" spans="1:16" ht="30" x14ac:dyDescent="0.25">
      <c r="A691" s="202"/>
      <c r="B691" s="75">
        <v>1</v>
      </c>
      <c r="C691" s="75">
        <v>3</v>
      </c>
      <c r="D691" s="5" t="str">
        <f>NARRATIVA[[#This Row],[Columna]] &amp; "," &amp; NARRATIVA[[#This Row],[Charola]]</f>
        <v>1,3</v>
      </c>
      <c r="E691" s="5" t="str">
        <f t="shared" si="10"/>
        <v xml:space="preserve">690
</v>
      </c>
      <c r="F691" s="2" t="s">
        <v>31195</v>
      </c>
      <c r="G691" s="4" t="s">
        <v>440</v>
      </c>
      <c r="H691" s="4" t="s">
        <v>18422</v>
      </c>
      <c r="I691" s="4" t="s">
        <v>18348</v>
      </c>
      <c r="J691" s="5">
        <v>1991</v>
      </c>
      <c r="K691" s="4" t="s">
        <v>33976</v>
      </c>
      <c r="L691" s="30" t="s">
        <v>27582</v>
      </c>
      <c r="M691" s="156" t="s">
        <v>18348</v>
      </c>
      <c r="N691" s="5" t="s">
        <v>31418</v>
      </c>
      <c r="O691" s="3"/>
      <c r="P691" s="4" t="s">
        <v>33022</v>
      </c>
    </row>
    <row r="692" spans="1:16" ht="30" x14ac:dyDescent="0.25">
      <c r="A692" s="202"/>
      <c r="B692" s="75">
        <v>1</v>
      </c>
      <c r="C692" s="75">
        <v>3</v>
      </c>
      <c r="D692" s="5" t="str">
        <f>NARRATIVA[[#This Row],[Columna]] &amp; "," &amp; NARRATIVA[[#This Row],[Charola]]</f>
        <v>1,3</v>
      </c>
      <c r="E692" s="5" t="str">
        <f t="shared" si="10"/>
        <v xml:space="preserve">691
</v>
      </c>
      <c r="F692" s="2" t="s">
        <v>441</v>
      </c>
      <c r="G692" s="4" t="s">
        <v>36326</v>
      </c>
      <c r="H692" s="4" t="s">
        <v>18422</v>
      </c>
      <c r="I692" s="4" t="s">
        <v>20698</v>
      </c>
      <c r="J692" s="5">
        <v>1985</v>
      </c>
      <c r="K692" s="4" t="s">
        <v>8819</v>
      </c>
      <c r="L692" s="30" t="s">
        <v>27583</v>
      </c>
      <c r="M692" s="156" t="s">
        <v>35509</v>
      </c>
      <c r="N692" s="5" t="s">
        <v>31418</v>
      </c>
      <c r="O692" s="3"/>
      <c r="P692" s="4" t="s">
        <v>33022</v>
      </c>
    </row>
    <row r="693" spans="1:16" ht="45" x14ac:dyDescent="0.25">
      <c r="A693" s="202"/>
      <c r="B693" s="75">
        <v>1</v>
      </c>
      <c r="C693" s="75">
        <v>3</v>
      </c>
      <c r="D693" s="5" t="str">
        <f>NARRATIVA[[#This Row],[Columna]] &amp; "," &amp; NARRATIVA[[#This Row],[Charola]]</f>
        <v>1,3</v>
      </c>
      <c r="E693" s="5" t="str">
        <f t="shared" si="10"/>
        <v xml:space="preserve">692
</v>
      </c>
      <c r="F693" s="2" t="s">
        <v>31569</v>
      </c>
      <c r="G693" s="4" t="s">
        <v>36326</v>
      </c>
      <c r="H693" s="4" t="s">
        <v>18422</v>
      </c>
      <c r="I693" s="4" t="s">
        <v>31196</v>
      </c>
      <c r="J693" s="5">
        <v>2019</v>
      </c>
      <c r="K693" s="4" t="s">
        <v>31147</v>
      </c>
      <c r="L693" s="30" t="s">
        <v>31148</v>
      </c>
      <c r="M693" s="156" t="s">
        <v>35621</v>
      </c>
      <c r="N693" s="5" t="s">
        <v>33014</v>
      </c>
      <c r="O693" s="3"/>
      <c r="P693" s="4" t="s">
        <v>33022</v>
      </c>
    </row>
    <row r="694" spans="1:16" ht="45" x14ac:dyDescent="0.25">
      <c r="A694" s="202"/>
      <c r="B694" s="75">
        <v>1</v>
      </c>
      <c r="C694" s="75">
        <v>3</v>
      </c>
      <c r="D694" s="5" t="str">
        <f>NARRATIVA[[#This Row],[Columna]] &amp; "," &amp; NARRATIVA[[#This Row],[Charola]]</f>
        <v>1,3</v>
      </c>
      <c r="E694" s="5" t="str">
        <f t="shared" si="10"/>
        <v xml:space="preserve">693
</v>
      </c>
      <c r="F694" s="2" t="s">
        <v>31569</v>
      </c>
      <c r="G694" s="4" t="s">
        <v>36326</v>
      </c>
      <c r="H694" s="4" t="s">
        <v>18422</v>
      </c>
      <c r="I694" s="4" t="s">
        <v>31566</v>
      </c>
      <c r="J694" s="5">
        <v>2021</v>
      </c>
      <c r="K694" s="4" t="s">
        <v>31570</v>
      </c>
      <c r="L694" s="30" t="s">
        <v>31571</v>
      </c>
      <c r="M694" s="156" t="s">
        <v>35621</v>
      </c>
      <c r="N694" s="5" t="s">
        <v>33014</v>
      </c>
      <c r="O694" s="3"/>
      <c r="P694" s="4" t="s">
        <v>33022</v>
      </c>
    </row>
    <row r="695" spans="1:16" ht="45" x14ac:dyDescent="0.25">
      <c r="A695" s="202"/>
      <c r="B695" s="75">
        <v>1</v>
      </c>
      <c r="C695" s="75">
        <v>3</v>
      </c>
      <c r="D695" s="5" t="str">
        <f>NARRATIVA[[#This Row],[Columna]] &amp; "," &amp; NARRATIVA[[#This Row],[Charola]]</f>
        <v>1,3</v>
      </c>
      <c r="E695" s="5" t="str">
        <f t="shared" si="10"/>
        <v xml:space="preserve">694
</v>
      </c>
      <c r="F695" s="2" t="s">
        <v>31565</v>
      </c>
      <c r="G695" s="4" t="s">
        <v>36326</v>
      </c>
      <c r="H695" s="4" t="s">
        <v>18422</v>
      </c>
      <c r="I695" s="4" t="s">
        <v>31566</v>
      </c>
      <c r="J695" s="5">
        <v>2021</v>
      </c>
      <c r="K695" s="4" t="s">
        <v>31567</v>
      </c>
      <c r="L695" s="30" t="s">
        <v>31568</v>
      </c>
      <c r="M695" s="156" t="s">
        <v>35621</v>
      </c>
      <c r="N695" s="5" t="s">
        <v>33014</v>
      </c>
      <c r="O695" s="3"/>
      <c r="P695" s="4" t="s">
        <v>33022</v>
      </c>
    </row>
    <row r="696" spans="1:16" ht="30" x14ac:dyDescent="0.25">
      <c r="A696" s="202"/>
      <c r="B696" s="75">
        <v>1</v>
      </c>
      <c r="C696" s="75">
        <v>3</v>
      </c>
      <c r="D696" s="5" t="str">
        <f>NARRATIVA[[#This Row],[Columna]] &amp; "," &amp; NARRATIVA[[#This Row],[Charola]]</f>
        <v>1,3</v>
      </c>
      <c r="E696" s="5" t="str">
        <f t="shared" si="10"/>
        <v xml:space="preserve">695
</v>
      </c>
      <c r="F696" s="2" t="s">
        <v>11969</v>
      </c>
      <c r="G696" s="4" t="s">
        <v>31197</v>
      </c>
      <c r="H696" s="4" t="s">
        <v>18422</v>
      </c>
      <c r="I696" s="4" t="s">
        <v>31197</v>
      </c>
      <c r="J696" s="5">
        <v>1990</v>
      </c>
      <c r="K696" s="4" t="s">
        <v>11970</v>
      </c>
      <c r="L696" s="30" t="s">
        <v>27694</v>
      </c>
      <c r="M696" s="156" t="s">
        <v>35622</v>
      </c>
      <c r="N696" s="5" t="s">
        <v>31418</v>
      </c>
      <c r="O696" s="3"/>
      <c r="P696" s="4" t="s">
        <v>33022</v>
      </c>
    </row>
    <row r="697" spans="1:16" ht="30" x14ac:dyDescent="0.25">
      <c r="A697" s="202"/>
      <c r="B697" s="75">
        <v>1</v>
      </c>
      <c r="C697" s="75">
        <v>3</v>
      </c>
      <c r="D697" s="5" t="str">
        <f>NARRATIVA[[#This Row],[Columna]] &amp; "," &amp; NARRATIVA[[#This Row],[Charola]]</f>
        <v>1,3</v>
      </c>
      <c r="E697" s="5" t="str">
        <f t="shared" si="10"/>
        <v xml:space="preserve">696
</v>
      </c>
      <c r="F697" s="2" t="s">
        <v>14677</v>
      </c>
      <c r="G697" s="4" t="s">
        <v>14678</v>
      </c>
      <c r="H697" s="4" t="s">
        <v>18422</v>
      </c>
      <c r="I697" s="4" t="s">
        <v>36325</v>
      </c>
      <c r="J697" s="5">
        <v>2018</v>
      </c>
      <c r="K697" s="4" t="s">
        <v>14676</v>
      </c>
      <c r="L697" s="30" t="s">
        <v>27695</v>
      </c>
      <c r="M697" s="156" t="s">
        <v>14678</v>
      </c>
      <c r="N697" s="5" t="s">
        <v>31418</v>
      </c>
      <c r="O697" s="3"/>
      <c r="P697" s="4" t="s">
        <v>33022</v>
      </c>
    </row>
    <row r="698" spans="1:16" ht="30" x14ac:dyDescent="0.25">
      <c r="A698" s="202"/>
      <c r="B698" s="75">
        <v>1</v>
      </c>
      <c r="C698" s="75">
        <v>3</v>
      </c>
      <c r="D698" s="5" t="str">
        <f>NARRATIVA[[#This Row],[Columna]] &amp; "," &amp; NARRATIVA[[#This Row],[Charola]]</f>
        <v>1,3</v>
      </c>
      <c r="E698" s="5" t="str">
        <f t="shared" si="10"/>
        <v xml:space="preserve">697
</v>
      </c>
      <c r="F698" s="2" t="s">
        <v>442</v>
      </c>
      <c r="G698" s="4" t="s">
        <v>443</v>
      </c>
      <c r="H698" s="4" t="s">
        <v>18422</v>
      </c>
      <c r="I698" s="4" t="s">
        <v>20698</v>
      </c>
      <c r="J698" s="5">
        <v>1972</v>
      </c>
      <c r="K698" s="4" t="s">
        <v>8820</v>
      </c>
      <c r="L698" s="30" t="s">
        <v>27584</v>
      </c>
      <c r="M698" s="156" t="s">
        <v>35027</v>
      </c>
      <c r="N698" s="5" t="s">
        <v>31418</v>
      </c>
      <c r="O698" s="3" t="s">
        <v>33080</v>
      </c>
      <c r="P698" s="4" t="s">
        <v>33022</v>
      </c>
    </row>
    <row r="699" spans="1:16" ht="30" x14ac:dyDescent="0.25">
      <c r="A699" s="202"/>
      <c r="B699" s="75">
        <v>1</v>
      </c>
      <c r="C699" s="75">
        <v>3</v>
      </c>
      <c r="D699" s="5" t="str">
        <f>NARRATIVA[[#This Row],[Columna]] &amp; "," &amp; NARRATIVA[[#This Row],[Charola]]</f>
        <v>1,3</v>
      </c>
      <c r="E699" s="5" t="str">
        <f t="shared" si="10"/>
        <v xml:space="preserve">698
</v>
      </c>
      <c r="F699" s="2" t="s">
        <v>31198</v>
      </c>
      <c r="G699" s="4" t="s">
        <v>36326</v>
      </c>
      <c r="H699" s="4" t="s">
        <v>18422</v>
      </c>
      <c r="I699" s="4" t="s">
        <v>18348</v>
      </c>
      <c r="J699" s="5">
        <v>1991</v>
      </c>
      <c r="K699" s="4" t="s">
        <v>8821</v>
      </c>
      <c r="L699" s="30" t="s">
        <v>27585</v>
      </c>
      <c r="M699" s="156" t="s">
        <v>18348</v>
      </c>
      <c r="N699" s="5" t="s">
        <v>31418</v>
      </c>
      <c r="O699" s="3"/>
      <c r="P699" s="4" t="s">
        <v>33022</v>
      </c>
    </row>
    <row r="700" spans="1:16" ht="45" x14ac:dyDescent="0.25">
      <c r="A700" s="202"/>
      <c r="B700" s="75">
        <v>1</v>
      </c>
      <c r="C700" s="75">
        <v>3</v>
      </c>
      <c r="D700" s="15" t="str">
        <f>NARRATIVA[[#This Row],[Columna]] &amp; "," &amp; NARRATIVA[[#This Row],[Charola]]</f>
        <v>1,3</v>
      </c>
      <c r="E700" s="5" t="str">
        <f t="shared" si="10"/>
        <v xml:space="preserve">699
</v>
      </c>
      <c r="F700" s="8" t="s">
        <v>445</v>
      </c>
      <c r="G700" s="9" t="s">
        <v>104</v>
      </c>
      <c r="H700" s="9" t="s">
        <v>18422</v>
      </c>
      <c r="I700" s="9" t="s">
        <v>183</v>
      </c>
      <c r="J700" s="15">
        <v>2005</v>
      </c>
      <c r="K700" s="9" t="s">
        <v>8822</v>
      </c>
      <c r="L700" s="32" t="s">
        <v>27586</v>
      </c>
      <c r="M700" s="159" t="s">
        <v>35027</v>
      </c>
      <c r="N700" s="15" t="s">
        <v>31418</v>
      </c>
      <c r="O700" s="9" t="s">
        <v>34408</v>
      </c>
      <c r="P700" s="9" t="s">
        <v>33022</v>
      </c>
    </row>
    <row r="701" spans="1:16" ht="30" x14ac:dyDescent="0.25">
      <c r="A701" s="202"/>
      <c r="B701" s="75">
        <v>1</v>
      </c>
      <c r="C701" s="75">
        <v>3</v>
      </c>
      <c r="D701" s="5" t="str">
        <f>NARRATIVA[[#This Row],[Columna]] &amp; "," &amp; NARRATIVA[[#This Row],[Charola]]</f>
        <v>1,3</v>
      </c>
      <c r="E701" s="5" t="str">
        <f t="shared" si="10"/>
        <v xml:space="preserve">700
</v>
      </c>
      <c r="F701" s="2" t="s">
        <v>445</v>
      </c>
      <c r="G701" s="4" t="s">
        <v>104</v>
      </c>
      <c r="H701" s="4" t="s">
        <v>18422</v>
      </c>
      <c r="I701" s="4" t="s">
        <v>183</v>
      </c>
      <c r="J701" s="5">
        <v>2005</v>
      </c>
      <c r="K701" s="4" t="s">
        <v>34547</v>
      </c>
      <c r="L701" s="30" t="s">
        <v>30521</v>
      </c>
      <c r="M701" s="156" t="s">
        <v>35059</v>
      </c>
      <c r="N701" s="5" t="s">
        <v>31418</v>
      </c>
      <c r="O701" s="3"/>
      <c r="P701" s="4" t="s">
        <v>33022</v>
      </c>
    </row>
    <row r="702" spans="1:16" ht="30" x14ac:dyDescent="0.25">
      <c r="A702" s="202"/>
      <c r="B702" s="75">
        <v>1</v>
      </c>
      <c r="C702" s="75">
        <v>3</v>
      </c>
      <c r="D702" s="5" t="str">
        <f>NARRATIVA[[#This Row],[Columna]] &amp; "," &amp; NARRATIVA[[#This Row],[Charola]]</f>
        <v>1,3</v>
      </c>
      <c r="E702" s="5" t="str">
        <f t="shared" si="10"/>
        <v xml:space="preserve">701
</v>
      </c>
      <c r="F702" s="2" t="s">
        <v>446</v>
      </c>
      <c r="G702" s="4" t="s">
        <v>36326</v>
      </c>
      <c r="H702" s="4" t="s">
        <v>18422</v>
      </c>
      <c r="I702" s="4" t="s">
        <v>34685</v>
      </c>
      <c r="J702" s="5">
        <v>2007</v>
      </c>
      <c r="K702" s="4" t="s">
        <v>8823</v>
      </c>
      <c r="L702" s="30" t="s">
        <v>27587</v>
      </c>
      <c r="M702" s="156" t="s">
        <v>36453</v>
      </c>
      <c r="N702" s="5" t="s">
        <v>31418</v>
      </c>
      <c r="O702" s="3"/>
      <c r="P702" s="4" t="s">
        <v>33022</v>
      </c>
    </row>
    <row r="703" spans="1:16" ht="30" x14ac:dyDescent="0.25">
      <c r="A703" s="202"/>
      <c r="B703" s="75">
        <v>1</v>
      </c>
      <c r="C703" s="75">
        <v>3</v>
      </c>
      <c r="D703" s="5" t="str">
        <f>NARRATIVA[[#This Row],[Columna]] &amp; "," &amp; NARRATIVA[[#This Row],[Charola]]</f>
        <v>1,3</v>
      </c>
      <c r="E703" s="5" t="str">
        <f t="shared" si="10"/>
        <v xml:space="preserve">702
</v>
      </c>
      <c r="F703" s="2" t="s">
        <v>11973</v>
      </c>
      <c r="G703" s="4" t="s">
        <v>36326</v>
      </c>
      <c r="H703" s="4" t="s">
        <v>18422</v>
      </c>
      <c r="I703" s="4" t="s">
        <v>34685</v>
      </c>
      <c r="J703" s="5">
        <v>2012</v>
      </c>
      <c r="K703" s="4" t="s">
        <v>11971</v>
      </c>
      <c r="L703" s="30" t="s">
        <v>11972</v>
      </c>
      <c r="M703" s="156" t="s">
        <v>35623</v>
      </c>
      <c r="N703" s="5" t="s">
        <v>31418</v>
      </c>
      <c r="O703" s="3"/>
      <c r="P703" s="4" t="s">
        <v>33022</v>
      </c>
    </row>
    <row r="704" spans="1:16" ht="45" x14ac:dyDescent="0.25">
      <c r="A704" s="202"/>
      <c r="B704" s="75">
        <v>1</v>
      </c>
      <c r="C704" s="75">
        <v>3</v>
      </c>
      <c r="D704" s="5" t="str">
        <f>NARRATIVA[[#This Row],[Columna]] &amp; "," &amp; NARRATIVA[[#This Row],[Charola]]</f>
        <v>1,3</v>
      </c>
      <c r="E704" s="5" t="str">
        <f t="shared" si="10"/>
        <v xml:space="preserve">703
</v>
      </c>
      <c r="F704" s="2" t="s">
        <v>34660</v>
      </c>
      <c r="G704" s="4" t="s">
        <v>36326</v>
      </c>
      <c r="H704" s="4" t="s">
        <v>18422</v>
      </c>
      <c r="I704" s="4" t="s">
        <v>14365</v>
      </c>
      <c r="J704" s="5">
        <v>2008</v>
      </c>
      <c r="K704" s="4" t="s">
        <v>8824</v>
      </c>
      <c r="L704" s="30" t="s">
        <v>27588</v>
      </c>
      <c r="M704" s="156" t="s">
        <v>35027</v>
      </c>
      <c r="N704" s="5" t="s">
        <v>34338</v>
      </c>
      <c r="O704" s="3"/>
      <c r="P704" s="4" t="s">
        <v>33022</v>
      </c>
    </row>
    <row r="705" spans="1:16" ht="30" x14ac:dyDescent="0.25">
      <c r="A705" s="202"/>
      <c r="B705" s="75">
        <v>1</v>
      </c>
      <c r="C705" s="75">
        <v>3</v>
      </c>
      <c r="D705" s="5" t="str">
        <f>NARRATIVA[[#This Row],[Columna]] &amp; "," &amp; NARRATIVA[[#This Row],[Charola]]</f>
        <v>1,3</v>
      </c>
      <c r="E705" s="5" t="str">
        <f t="shared" si="10"/>
        <v xml:space="preserve">704
</v>
      </c>
      <c r="F705" s="4" t="s">
        <v>31199</v>
      </c>
      <c r="G705" s="4" t="s">
        <v>14111</v>
      </c>
      <c r="H705" s="4" t="s">
        <v>18422</v>
      </c>
      <c r="I705" s="4" t="s">
        <v>36325</v>
      </c>
      <c r="J705" s="5">
        <v>2009</v>
      </c>
      <c r="K705" s="4" t="s">
        <v>14112</v>
      </c>
      <c r="L705" s="30" t="s">
        <v>27696</v>
      </c>
      <c r="M705" s="156" t="s">
        <v>35624</v>
      </c>
      <c r="N705" s="30" t="s">
        <v>31418</v>
      </c>
      <c r="O705" s="3"/>
      <c r="P705" s="4" t="s">
        <v>33022</v>
      </c>
    </row>
    <row r="706" spans="1:16" ht="30" x14ac:dyDescent="0.25">
      <c r="A706" s="202"/>
      <c r="B706" s="75">
        <v>1</v>
      </c>
      <c r="C706" s="75">
        <v>3</v>
      </c>
      <c r="D706" s="5" t="str">
        <f>NARRATIVA[[#This Row],[Columna]] &amp; "," &amp; NARRATIVA[[#This Row],[Charola]]</f>
        <v>1,3</v>
      </c>
      <c r="E706" s="5" t="str">
        <f t="shared" si="10"/>
        <v xml:space="preserve">705
</v>
      </c>
      <c r="F706" s="2" t="s">
        <v>31200</v>
      </c>
      <c r="G706" s="4" t="s">
        <v>36326</v>
      </c>
      <c r="H706" s="4" t="s">
        <v>18422</v>
      </c>
      <c r="I706" s="4" t="s">
        <v>18348</v>
      </c>
      <c r="J706" s="5">
        <v>1994</v>
      </c>
      <c r="K706" s="4" t="s">
        <v>8825</v>
      </c>
      <c r="L706" s="30" t="s">
        <v>27589</v>
      </c>
      <c r="M706" s="156" t="s">
        <v>18348</v>
      </c>
      <c r="N706" s="5" t="s">
        <v>31418</v>
      </c>
      <c r="O706" s="3"/>
      <c r="P706" s="4" t="s">
        <v>33022</v>
      </c>
    </row>
    <row r="707" spans="1:16" ht="30" x14ac:dyDescent="0.25">
      <c r="A707" s="202"/>
      <c r="B707" s="75">
        <v>1</v>
      </c>
      <c r="C707" s="75">
        <v>3</v>
      </c>
      <c r="D707" s="5" t="str">
        <f>NARRATIVA[[#This Row],[Columna]] &amp; "," &amp; NARRATIVA[[#This Row],[Charola]]</f>
        <v>1,3</v>
      </c>
      <c r="E707" s="5" t="str">
        <f t="shared" si="10"/>
        <v xml:space="preserve">706
</v>
      </c>
      <c r="F707" s="2" t="s">
        <v>31201</v>
      </c>
      <c r="G707" s="4" t="s">
        <v>36326</v>
      </c>
      <c r="H707" s="4" t="s">
        <v>18422</v>
      </c>
      <c r="I707" s="4" t="s">
        <v>326</v>
      </c>
      <c r="J707" s="5">
        <v>1983</v>
      </c>
      <c r="K707" s="4" t="s">
        <v>8826</v>
      </c>
      <c r="L707" s="30" t="s">
        <v>27590</v>
      </c>
      <c r="M707" s="156" t="s">
        <v>32591</v>
      </c>
      <c r="N707" s="5" t="s">
        <v>31418</v>
      </c>
      <c r="O707" s="3"/>
      <c r="P707" s="4" t="s">
        <v>33022</v>
      </c>
    </row>
    <row r="708" spans="1:16" ht="30" x14ac:dyDescent="0.25">
      <c r="A708" s="202"/>
      <c r="B708" s="75">
        <v>1</v>
      </c>
      <c r="C708" s="75">
        <v>3</v>
      </c>
      <c r="D708" s="5" t="str">
        <f>NARRATIVA[[#This Row],[Columna]] &amp; "," &amp; NARRATIVA[[#This Row],[Charola]]</f>
        <v>1,3</v>
      </c>
      <c r="E708" s="5" t="str">
        <f t="shared" ref="E708:E771" si="11">(ROW() - 1) &amp; CHAR(10)</f>
        <v xml:space="preserve">707
</v>
      </c>
      <c r="F708" s="2" t="s">
        <v>36045</v>
      </c>
      <c r="G708" s="4" t="s">
        <v>36326</v>
      </c>
      <c r="H708" s="4" t="s">
        <v>18422</v>
      </c>
      <c r="I708" s="4" t="s">
        <v>18340</v>
      </c>
      <c r="J708" s="5">
        <v>2009</v>
      </c>
      <c r="K708" s="4" t="s">
        <v>8827</v>
      </c>
      <c r="L708" s="30" t="s">
        <v>27697</v>
      </c>
      <c r="M708" s="156" t="s">
        <v>35027</v>
      </c>
      <c r="N708" s="5" t="s">
        <v>31418</v>
      </c>
      <c r="O708" s="3"/>
      <c r="P708" s="4" t="s">
        <v>33022</v>
      </c>
    </row>
    <row r="709" spans="1:16" ht="30" x14ac:dyDescent="0.25">
      <c r="A709" s="202"/>
      <c r="B709" s="75">
        <v>1</v>
      </c>
      <c r="C709" s="75">
        <v>3</v>
      </c>
      <c r="D709" s="5" t="str">
        <f>NARRATIVA[[#This Row],[Columna]] &amp; "," &amp; NARRATIVA[[#This Row],[Charola]]</f>
        <v>1,3</v>
      </c>
      <c r="E709" s="5" t="str">
        <f t="shared" si="11"/>
        <v xml:space="preserve">708
</v>
      </c>
      <c r="F709" s="2" t="s">
        <v>36046</v>
      </c>
      <c r="G709" s="4" t="s">
        <v>36326</v>
      </c>
      <c r="H709" s="4" t="s">
        <v>18422</v>
      </c>
      <c r="I709" s="4" t="s">
        <v>14010</v>
      </c>
      <c r="J709" s="5">
        <v>1999</v>
      </c>
      <c r="K709" s="4" t="s">
        <v>8828</v>
      </c>
      <c r="L709" s="30" t="s">
        <v>27591</v>
      </c>
      <c r="M709" s="156" t="s">
        <v>35027</v>
      </c>
      <c r="N709" s="5" t="s">
        <v>31418</v>
      </c>
      <c r="O709" s="3"/>
      <c r="P709" s="4" t="s">
        <v>33022</v>
      </c>
    </row>
    <row r="710" spans="1:16" ht="30" x14ac:dyDescent="0.25">
      <c r="A710" s="202"/>
      <c r="B710" s="75">
        <v>1</v>
      </c>
      <c r="C710" s="75">
        <v>3</v>
      </c>
      <c r="D710" s="5" t="str">
        <f>NARRATIVA[[#This Row],[Columna]] &amp; "," &amp; NARRATIVA[[#This Row],[Charola]]</f>
        <v>1,3</v>
      </c>
      <c r="E710" s="5" t="str">
        <f t="shared" si="11"/>
        <v xml:space="preserve">709
</v>
      </c>
      <c r="F710" s="2" t="s">
        <v>31202</v>
      </c>
      <c r="G710" s="4" t="s">
        <v>36326</v>
      </c>
      <c r="H710" s="4" t="s">
        <v>18422</v>
      </c>
      <c r="I710" s="4" t="s">
        <v>34685</v>
      </c>
      <c r="J710" s="5">
        <v>2013</v>
      </c>
      <c r="K710" s="4" t="s">
        <v>33885</v>
      </c>
      <c r="L710" s="30" t="s">
        <v>27698</v>
      </c>
      <c r="M710" s="156" t="s">
        <v>36453</v>
      </c>
      <c r="N710" s="5" t="s">
        <v>31418</v>
      </c>
      <c r="O710" s="3"/>
      <c r="P710" s="4" t="s">
        <v>33022</v>
      </c>
    </row>
    <row r="711" spans="1:16" ht="30" x14ac:dyDescent="0.25">
      <c r="A711" s="202"/>
      <c r="B711" s="75">
        <v>1</v>
      </c>
      <c r="C711" s="75">
        <v>3</v>
      </c>
      <c r="D711" s="5" t="str">
        <f>NARRATIVA[[#This Row],[Columna]] &amp; "," &amp; NARRATIVA[[#This Row],[Charola]]</f>
        <v>1,3</v>
      </c>
      <c r="E711" s="5" t="str">
        <f t="shared" si="11"/>
        <v xml:space="preserve">710
</v>
      </c>
      <c r="F711" s="2" t="s">
        <v>31203</v>
      </c>
      <c r="G711" s="4" t="s">
        <v>36326</v>
      </c>
      <c r="H711" s="4" t="s">
        <v>18422</v>
      </c>
      <c r="I711" s="4" t="s">
        <v>34685</v>
      </c>
      <c r="J711" s="5">
        <v>2013</v>
      </c>
      <c r="K711" s="4" t="s">
        <v>33886</v>
      </c>
      <c r="L711" s="30" t="s">
        <v>27699</v>
      </c>
      <c r="M711" s="156" t="s">
        <v>36453</v>
      </c>
      <c r="N711" s="5" t="s">
        <v>31418</v>
      </c>
      <c r="O711" s="3"/>
      <c r="P711" s="4" t="s">
        <v>33022</v>
      </c>
    </row>
    <row r="712" spans="1:16" ht="30" x14ac:dyDescent="0.25">
      <c r="A712" s="202"/>
      <c r="B712" s="75">
        <v>1</v>
      </c>
      <c r="C712" s="75">
        <v>3</v>
      </c>
      <c r="D712" s="5" t="str">
        <f>NARRATIVA[[#This Row],[Columna]] &amp; "," &amp; NARRATIVA[[#This Row],[Charola]]</f>
        <v>1,3</v>
      </c>
      <c r="E712" s="5" t="str">
        <f t="shared" si="11"/>
        <v xml:space="preserve">711
</v>
      </c>
      <c r="F712" s="2" t="s">
        <v>447</v>
      </c>
      <c r="G712" s="4" t="s">
        <v>36326</v>
      </c>
      <c r="H712" s="4" t="s">
        <v>18422</v>
      </c>
      <c r="I712" s="4" t="s">
        <v>448</v>
      </c>
      <c r="J712" s="5">
        <v>2004</v>
      </c>
      <c r="K712" s="4" t="s">
        <v>8829</v>
      </c>
      <c r="L712" s="30" t="s">
        <v>27592</v>
      </c>
      <c r="M712" s="156" t="s">
        <v>35027</v>
      </c>
      <c r="N712" s="5" t="s">
        <v>31418</v>
      </c>
      <c r="O712" s="3"/>
      <c r="P712" s="4" t="s">
        <v>33022</v>
      </c>
    </row>
    <row r="713" spans="1:16" ht="30" x14ac:dyDescent="0.25">
      <c r="A713" s="202"/>
      <c r="B713" s="75">
        <v>1</v>
      </c>
      <c r="C713" s="75">
        <v>3</v>
      </c>
      <c r="D713" s="5" t="str">
        <f>NARRATIVA[[#This Row],[Columna]] &amp; "," &amp; NARRATIVA[[#This Row],[Charola]]</f>
        <v>1,3</v>
      </c>
      <c r="E713" s="5" t="str">
        <f t="shared" si="11"/>
        <v xml:space="preserve">712
</v>
      </c>
      <c r="F713" s="2" t="s">
        <v>31783</v>
      </c>
      <c r="G713" s="4" t="s">
        <v>31784</v>
      </c>
      <c r="H713" s="4" t="s">
        <v>18422</v>
      </c>
      <c r="I713" s="4" t="s">
        <v>31785</v>
      </c>
      <c r="J713" s="5">
        <v>2005</v>
      </c>
      <c r="K713" s="4" t="s">
        <v>31786</v>
      </c>
      <c r="L713" s="30" t="s">
        <v>31787</v>
      </c>
      <c r="M713" s="156" t="s">
        <v>35111</v>
      </c>
      <c r="N713" s="5" t="s">
        <v>31418</v>
      </c>
      <c r="O713" s="3"/>
      <c r="P713" s="4" t="s">
        <v>33022</v>
      </c>
    </row>
    <row r="714" spans="1:16" ht="30" x14ac:dyDescent="0.25">
      <c r="A714" s="202"/>
      <c r="B714" s="75">
        <v>1</v>
      </c>
      <c r="C714" s="75">
        <v>3</v>
      </c>
      <c r="D714" s="5" t="str">
        <f>NARRATIVA[[#This Row],[Columna]] &amp; "," &amp; NARRATIVA[[#This Row],[Charola]]</f>
        <v>1,3</v>
      </c>
      <c r="E714" s="5" t="str">
        <f t="shared" si="11"/>
        <v xml:space="preserve">713
</v>
      </c>
      <c r="F714" s="2" t="s">
        <v>31204</v>
      </c>
      <c r="G714" s="4" t="s">
        <v>36326</v>
      </c>
      <c r="H714" s="4" t="s">
        <v>18422</v>
      </c>
      <c r="I714" s="4" t="s">
        <v>8224</v>
      </c>
      <c r="J714" s="5">
        <v>2015</v>
      </c>
      <c r="K714" s="4" t="s">
        <v>8222</v>
      </c>
      <c r="L714" s="30" t="s">
        <v>27700</v>
      </c>
      <c r="M714" s="156" t="s">
        <v>6280</v>
      </c>
      <c r="N714" s="5" t="s">
        <v>31418</v>
      </c>
      <c r="O714" s="3"/>
      <c r="P714" s="4" t="s">
        <v>33022</v>
      </c>
    </row>
    <row r="715" spans="1:16" ht="30" x14ac:dyDescent="0.25">
      <c r="A715" s="202"/>
      <c r="B715" s="75">
        <v>1</v>
      </c>
      <c r="C715" s="75">
        <v>3</v>
      </c>
      <c r="D715" s="5" t="str">
        <f>NARRATIVA[[#This Row],[Columna]] &amp; "," &amp; NARRATIVA[[#This Row],[Charola]]</f>
        <v>1,3</v>
      </c>
      <c r="E715" s="5" t="str">
        <f t="shared" si="11"/>
        <v xml:space="preserve">714
</v>
      </c>
      <c r="F715" s="2" t="s">
        <v>31205</v>
      </c>
      <c r="G715" s="4" t="s">
        <v>36326</v>
      </c>
      <c r="H715" s="4" t="s">
        <v>18422</v>
      </c>
      <c r="I715" s="4" t="s">
        <v>18348</v>
      </c>
      <c r="J715" s="5">
        <v>1991</v>
      </c>
      <c r="K715" s="4" t="s">
        <v>8830</v>
      </c>
      <c r="L715" s="30" t="s">
        <v>27593</v>
      </c>
      <c r="M715" s="156" t="s">
        <v>35027</v>
      </c>
      <c r="N715" s="5" t="s">
        <v>31418</v>
      </c>
      <c r="O715" s="3"/>
      <c r="P715" s="4" t="s">
        <v>33022</v>
      </c>
    </row>
    <row r="716" spans="1:16" ht="30" x14ac:dyDescent="0.25">
      <c r="A716" s="202"/>
      <c r="B716" s="75">
        <v>1</v>
      </c>
      <c r="C716" s="75">
        <v>3</v>
      </c>
      <c r="D716" s="5" t="str">
        <f>NARRATIVA[[#This Row],[Columna]] &amp; "," &amp; NARRATIVA[[#This Row],[Charola]]</f>
        <v>1,3</v>
      </c>
      <c r="E716" s="5" t="str">
        <f t="shared" si="11"/>
        <v xml:space="preserve">715
</v>
      </c>
      <c r="F716" s="2" t="s">
        <v>31206</v>
      </c>
      <c r="G716" s="4" t="s">
        <v>36326</v>
      </c>
      <c r="H716" s="4" t="s">
        <v>18422</v>
      </c>
      <c r="I716" s="4" t="s">
        <v>18348</v>
      </c>
      <c r="J716" s="5">
        <v>1997</v>
      </c>
      <c r="K716" s="4" t="s">
        <v>28160</v>
      </c>
      <c r="L716" s="30" t="s">
        <v>14679</v>
      </c>
      <c r="M716" s="156" t="s">
        <v>18348</v>
      </c>
      <c r="N716" s="5" t="s">
        <v>31418</v>
      </c>
      <c r="O716" s="3"/>
      <c r="P716" s="4" t="s">
        <v>33022</v>
      </c>
    </row>
    <row r="717" spans="1:16" ht="30" x14ac:dyDescent="0.25">
      <c r="A717" s="202"/>
      <c r="B717" s="75">
        <v>1</v>
      </c>
      <c r="C717" s="75">
        <v>3</v>
      </c>
      <c r="D717" s="5" t="str">
        <f>NARRATIVA[[#This Row],[Columna]] &amp; "," &amp; NARRATIVA[[#This Row],[Charola]]</f>
        <v>1,3</v>
      </c>
      <c r="E717" s="5" t="str">
        <f t="shared" si="11"/>
        <v xml:space="preserve">716
</v>
      </c>
      <c r="F717" s="2" t="s">
        <v>29115</v>
      </c>
      <c r="G717" s="4" t="s">
        <v>36326</v>
      </c>
      <c r="H717" s="4" t="s">
        <v>18422</v>
      </c>
      <c r="I717" s="4" t="s">
        <v>450</v>
      </c>
      <c r="J717" s="5">
        <v>1995</v>
      </c>
      <c r="K717" s="4" t="s">
        <v>14680</v>
      </c>
      <c r="L717" s="30" t="s">
        <v>27594</v>
      </c>
      <c r="M717" s="156" t="s">
        <v>35027</v>
      </c>
      <c r="N717" s="5" t="s">
        <v>31418</v>
      </c>
      <c r="O717" s="3"/>
      <c r="P717" s="4" t="s">
        <v>33022</v>
      </c>
    </row>
    <row r="718" spans="1:16" ht="30" x14ac:dyDescent="0.25">
      <c r="A718" s="202"/>
      <c r="B718" s="75">
        <v>1</v>
      </c>
      <c r="C718" s="75">
        <v>3</v>
      </c>
      <c r="D718" s="5" t="str">
        <f>NARRATIVA[[#This Row],[Columna]] &amp; "," &amp; NARRATIVA[[#This Row],[Charola]]</f>
        <v>1,3</v>
      </c>
      <c r="E718" s="5" t="str">
        <f t="shared" si="11"/>
        <v xml:space="preserve">717
</v>
      </c>
      <c r="F718" s="2" t="s">
        <v>449</v>
      </c>
      <c r="G718" s="4" t="s">
        <v>36326</v>
      </c>
      <c r="H718" s="4" t="s">
        <v>18422</v>
      </c>
      <c r="I718" s="4" t="s">
        <v>678</v>
      </c>
      <c r="J718" s="5">
        <v>2000</v>
      </c>
      <c r="K718" s="4" t="s">
        <v>8831</v>
      </c>
      <c r="L718" s="30" t="s">
        <v>27595</v>
      </c>
      <c r="M718" s="156" t="s">
        <v>35027</v>
      </c>
      <c r="N718" s="5" t="s">
        <v>31418</v>
      </c>
      <c r="O718" s="3"/>
      <c r="P718" s="4" t="s">
        <v>33022</v>
      </c>
    </row>
    <row r="719" spans="1:16" ht="60" x14ac:dyDescent="0.25">
      <c r="A719" s="202"/>
      <c r="B719" s="75">
        <v>1</v>
      </c>
      <c r="C719" s="75">
        <v>3</v>
      </c>
      <c r="D719" s="5" t="str">
        <f>NARRATIVA[[#This Row],[Columna]] &amp; "," &amp; NARRATIVA[[#This Row],[Charola]]</f>
        <v>1,3</v>
      </c>
      <c r="E719" s="5" t="str">
        <f t="shared" si="11"/>
        <v xml:space="preserve">718
</v>
      </c>
      <c r="F719" s="2" t="s">
        <v>31207</v>
      </c>
      <c r="G719" s="4" t="s">
        <v>36326</v>
      </c>
      <c r="H719" s="4" t="s">
        <v>18422</v>
      </c>
      <c r="I719" s="4" t="s">
        <v>34637</v>
      </c>
      <c r="J719" s="5">
        <v>1994</v>
      </c>
      <c r="K719" s="4" t="s">
        <v>8832</v>
      </c>
      <c r="L719" s="30" t="s">
        <v>27596</v>
      </c>
      <c r="M719" s="156" t="s">
        <v>35027</v>
      </c>
      <c r="N719" s="5" t="s">
        <v>34337</v>
      </c>
      <c r="O719" s="3"/>
      <c r="P719" s="4" t="s">
        <v>33022</v>
      </c>
    </row>
    <row r="720" spans="1:16" ht="60" x14ac:dyDescent="0.25">
      <c r="A720" s="202"/>
      <c r="B720" s="75">
        <v>1</v>
      </c>
      <c r="C720" s="75">
        <v>3</v>
      </c>
      <c r="D720" s="5" t="str">
        <f>NARRATIVA[[#This Row],[Columna]] &amp; "," &amp; NARRATIVA[[#This Row],[Charola]]</f>
        <v>1,3</v>
      </c>
      <c r="E720" s="5" t="str">
        <f t="shared" si="11"/>
        <v xml:space="preserve">719
</v>
      </c>
      <c r="F720" s="2" t="s">
        <v>31208</v>
      </c>
      <c r="G720" s="4" t="s">
        <v>36326</v>
      </c>
      <c r="H720" s="4" t="s">
        <v>18422</v>
      </c>
      <c r="I720" s="4" t="s">
        <v>18340</v>
      </c>
      <c r="J720" s="5">
        <v>1994</v>
      </c>
      <c r="K720" s="4" t="s">
        <v>8833</v>
      </c>
      <c r="L720" s="30" t="s">
        <v>27597</v>
      </c>
      <c r="M720" s="156" t="s">
        <v>35027</v>
      </c>
      <c r="N720" s="5" t="s">
        <v>34337</v>
      </c>
      <c r="O720" s="3"/>
      <c r="P720" s="4" t="s">
        <v>33022</v>
      </c>
    </row>
    <row r="721" spans="1:16" ht="60" x14ac:dyDescent="0.25">
      <c r="A721" s="202"/>
      <c r="B721" s="75">
        <v>1</v>
      </c>
      <c r="C721" s="75">
        <v>3</v>
      </c>
      <c r="D721" s="5" t="str">
        <f>NARRATIVA[[#This Row],[Columna]] &amp; "," &amp; NARRATIVA[[#This Row],[Charola]]</f>
        <v>1,3</v>
      </c>
      <c r="E721" s="5" t="str">
        <f t="shared" si="11"/>
        <v xml:space="preserve">720
</v>
      </c>
      <c r="F721" s="2" t="s">
        <v>34339</v>
      </c>
      <c r="G721" s="4" t="s">
        <v>36326</v>
      </c>
      <c r="H721" s="4" t="s">
        <v>18422</v>
      </c>
      <c r="I721" s="4" t="s">
        <v>18340</v>
      </c>
      <c r="J721" s="5">
        <v>1998</v>
      </c>
      <c r="K721" s="4" t="s">
        <v>8834</v>
      </c>
      <c r="L721" s="30" t="s">
        <v>27598</v>
      </c>
      <c r="M721" s="156" t="s">
        <v>35027</v>
      </c>
      <c r="N721" s="5" t="s">
        <v>34337</v>
      </c>
      <c r="O721" s="3"/>
      <c r="P721" s="4" t="s">
        <v>33022</v>
      </c>
    </row>
    <row r="722" spans="1:16" ht="30" x14ac:dyDescent="0.25">
      <c r="A722" s="202"/>
      <c r="B722" s="75">
        <v>1</v>
      </c>
      <c r="C722" s="75">
        <v>3</v>
      </c>
      <c r="D722" s="5" t="str">
        <f>NARRATIVA[[#This Row],[Columna]] &amp; "," &amp; NARRATIVA[[#This Row],[Charola]]</f>
        <v>1,3</v>
      </c>
      <c r="E722" s="5" t="str">
        <f t="shared" si="11"/>
        <v xml:space="preserve">721
</v>
      </c>
      <c r="F722" s="2" t="s">
        <v>31209</v>
      </c>
      <c r="G722" s="4" t="s">
        <v>36326</v>
      </c>
      <c r="H722" s="4" t="s">
        <v>18422</v>
      </c>
      <c r="I722" s="4" t="s">
        <v>31210</v>
      </c>
      <c r="J722" s="5">
        <v>1994</v>
      </c>
      <c r="K722" s="4" t="s">
        <v>8835</v>
      </c>
      <c r="L722" s="30" t="s">
        <v>27599</v>
      </c>
      <c r="M722" s="156" t="s">
        <v>35027</v>
      </c>
      <c r="N722" s="5" t="s">
        <v>31418</v>
      </c>
      <c r="O722" s="2" t="s">
        <v>34363</v>
      </c>
      <c r="P722" s="4" t="s">
        <v>33022</v>
      </c>
    </row>
    <row r="723" spans="1:16" ht="30" x14ac:dyDescent="0.25">
      <c r="A723" s="202"/>
      <c r="B723" s="75">
        <v>1</v>
      </c>
      <c r="C723" s="75">
        <v>3</v>
      </c>
      <c r="D723" s="5" t="str">
        <f>NARRATIVA[[#This Row],[Columna]] &amp; "," &amp; NARRATIVA[[#This Row],[Charola]]</f>
        <v>1,3</v>
      </c>
      <c r="E723" s="5" t="str">
        <f t="shared" si="11"/>
        <v xml:space="preserve">722
</v>
      </c>
      <c r="F723" s="2" t="s">
        <v>22536</v>
      </c>
      <c r="G723" s="4" t="s">
        <v>36326</v>
      </c>
      <c r="H723" s="4" t="s">
        <v>18422</v>
      </c>
      <c r="I723" s="4" t="s">
        <v>18340</v>
      </c>
      <c r="J723" s="5">
        <v>1973</v>
      </c>
      <c r="K723" s="4" t="s">
        <v>8836</v>
      </c>
      <c r="L723" s="30" t="s">
        <v>27600</v>
      </c>
      <c r="M723" s="156" t="s">
        <v>35032</v>
      </c>
      <c r="N723" s="5" t="s">
        <v>31418</v>
      </c>
      <c r="O723" s="3" t="s">
        <v>29198</v>
      </c>
      <c r="P723" s="4" t="s">
        <v>33022</v>
      </c>
    </row>
    <row r="724" spans="1:16" ht="45" x14ac:dyDescent="0.25">
      <c r="A724" s="202"/>
      <c r="B724" s="75">
        <v>1</v>
      </c>
      <c r="C724" s="75">
        <v>3</v>
      </c>
      <c r="D724" s="15" t="str">
        <f>NARRATIVA[[#This Row],[Columna]] &amp; "," &amp; NARRATIVA[[#This Row],[Charola]]</f>
        <v>1,3</v>
      </c>
      <c r="E724" s="5" t="str">
        <f t="shared" si="11"/>
        <v xml:space="preserve">723
</v>
      </c>
      <c r="F724" s="8" t="s">
        <v>31211</v>
      </c>
      <c r="G724" s="9" t="s">
        <v>36326</v>
      </c>
      <c r="H724" s="9" t="s">
        <v>18422</v>
      </c>
      <c r="I724" s="9" t="s">
        <v>18340</v>
      </c>
      <c r="J724" s="15">
        <v>1946</v>
      </c>
      <c r="K724" s="9" t="s">
        <v>8837</v>
      </c>
      <c r="L724" s="32" t="s">
        <v>27601</v>
      </c>
      <c r="M724" s="159" t="s">
        <v>35626</v>
      </c>
      <c r="N724" s="15" t="s">
        <v>33085</v>
      </c>
      <c r="O724" s="9" t="s">
        <v>34403</v>
      </c>
      <c r="P724" s="9" t="s">
        <v>33022</v>
      </c>
    </row>
    <row r="725" spans="1:16" ht="30" x14ac:dyDescent="0.25">
      <c r="A725" s="202"/>
      <c r="B725" s="75">
        <v>1</v>
      </c>
      <c r="C725" s="75">
        <v>3</v>
      </c>
      <c r="D725" s="5" t="str">
        <f>NARRATIVA[[#This Row],[Columna]] &amp; "," &amp; NARRATIVA[[#This Row],[Charola]]</f>
        <v>1,3</v>
      </c>
      <c r="E725" s="5" t="str">
        <f t="shared" si="11"/>
        <v xml:space="preserve">724
</v>
      </c>
      <c r="F725" s="2" t="s">
        <v>14259</v>
      </c>
      <c r="G725" s="4" t="s">
        <v>36326</v>
      </c>
      <c r="H725" s="4" t="s">
        <v>18422</v>
      </c>
      <c r="I725" s="4" t="s">
        <v>18340</v>
      </c>
      <c r="J725" s="5">
        <v>1976</v>
      </c>
      <c r="K725" s="4" t="s">
        <v>14258</v>
      </c>
      <c r="L725" s="30" t="s">
        <v>27701</v>
      </c>
      <c r="M725" s="156" t="s">
        <v>35090</v>
      </c>
      <c r="N725" s="5" t="s">
        <v>31418</v>
      </c>
      <c r="O725" s="3"/>
      <c r="P725" s="4" t="s">
        <v>33022</v>
      </c>
    </row>
    <row r="726" spans="1:16" ht="30" x14ac:dyDescent="0.25">
      <c r="A726" s="202"/>
      <c r="B726" s="75">
        <v>1</v>
      </c>
      <c r="C726" s="75">
        <v>3</v>
      </c>
      <c r="D726" s="5" t="str">
        <f>NARRATIVA[[#This Row],[Columna]] &amp; "," &amp; NARRATIVA[[#This Row],[Charola]]</f>
        <v>1,3</v>
      </c>
      <c r="E726" s="5" t="str">
        <f t="shared" si="11"/>
        <v xml:space="preserve">725
</v>
      </c>
      <c r="F726" s="11" t="s">
        <v>451</v>
      </c>
      <c r="G726" s="4" t="s">
        <v>36326</v>
      </c>
      <c r="H726" s="4" t="s">
        <v>18422</v>
      </c>
      <c r="I726" s="4" t="s">
        <v>34686</v>
      </c>
      <c r="J726" s="5">
        <v>1984</v>
      </c>
      <c r="K726" s="4" t="s">
        <v>8838</v>
      </c>
      <c r="L726" s="30" t="s">
        <v>27602</v>
      </c>
      <c r="M726" s="156" t="s">
        <v>35509</v>
      </c>
      <c r="N726" s="5" t="s">
        <v>31418</v>
      </c>
      <c r="O726" s="3"/>
      <c r="P726" s="4" t="s">
        <v>33022</v>
      </c>
    </row>
    <row r="727" spans="1:16" ht="30" x14ac:dyDescent="0.25">
      <c r="A727" s="202"/>
      <c r="B727" s="75">
        <v>1</v>
      </c>
      <c r="C727" s="75">
        <v>3</v>
      </c>
      <c r="D727" s="5" t="str">
        <f>NARRATIVA[[#This Row],[Columna]] &amp; "," &amp; NARRATIVA[[#This Row],[Charola]]</f>
        <v>1,3</v>
      </c>
      <c r="E727" s="5" t="str">
        <f t="shared" si="11"/>
        <v xml:space="preserve">726
</v>
      </c>
      <c r="F727" s="11" t="s">
        <v>30720</v>
      </c>
      <c r="G727" s="4" t="s">
        <v>36326</v>
      </c>
      <c r="H727" s="4" t="s">
        <v>18422</v>
      </c>
      <c r="I727" s="4" t="s">
        <v>31212</v>
      </c>
      <c r="J727" s="5">
        <v>1992</v>
      </c>
      <c r="K727" s="4" t="s">
        <v>30721</v>
      </c>
      <c r="L727" s="30" t="s">
        <v>30722</v>
      </c>
      <c r="M727" s="156" t="s">
        <v>35477</v>
      </c>
      <c r="N727" s="5" t="s">
        <v>31418</v>
      </c>
      <c r="O727" s="3"/>
      <c r="P727" s="4" t="s">
        <v>33022</v>
      </c>
    </row>
    <row r="728" spans="1:16" ht="30" x14ac:dyDescent="0.25">
      <c r="A728" s="202"/>
      <c r="B728" s="75">
        <v>1</v>
      </c>
      <c r="C728" s="75">
        <v>3</v>
      </c>
      <c r="D728" s="5" t="str">
        <f>NARRATIVA[[#This Row],[Columna]] &amp; "," &amp; NARRATIVA[[#This Row],[Charola]]</f>
        <v>1,3</v>
      </c>
      <c r="E728" s="5" t="str">
        <f t="shared" si="11"/>
        <v xml:space="preserve">727
</v>
      </c>
      <c r="F728" s="6" t="s">
        <v>271</v>
      </c>
      <c r="G728" s="7" t="s">
        <v>36326</v>
      </c>
      <c r="H728" s="7" t="s">
        <v>18422</v>
      </c>
      <c r="I728" s="7" t="s">
        <v>14365</v>
      </c>
      <c r="J728" s="38">
        <v>2008</v>
      </c>
      <c r="K728" s="7" t="s">
        <v>8709</v>
      </c>
      <c r="L728" s="41" t="s">
        <v>11977</v>
      </c>
      <c r="M728" s="158" t="s">
        <v>35027</v>
      </c>
      <c r="N728" s="38" t="s">
        <v>31418</v>
      </c>
      <c r="O728" s="3"/>
      <c r="P728" s="4" t="s">
        <v>33022</v>
      </c>
    </row>
    <row r="729" spans="1:16" ht="30" x14ac:dyDescent="0.25">
      <c r="A729" s="202"/>
      <c r="B729" s="75">
        <v>1</v>
      </c>
      <c r="C729" s="75">
        <v>3</v>
      </c>
      <c r="D729" s="5" t="str">
        <f>NARRATIVA[[#This Row],[Columna]] &amp; "," &amp; NARRATIVA[[#This Row],[Charola]]</f>
        <v>1,3</v>
      </c>
      <c r="E729" s="5" t="str">
        <f t="shared" si="11"/>
        <v xml:space="preserve">728
</v>
      </c>
      <c r="F729" s="2" t="s">
        <v>28161</v>
      </c>
      <c r="G729" s="4" t="s">
        <v>36326</v>
      </c>
      <c r="H729" s="4" t="s">
        <v>18422</v>
      </c>
      <c r="I729" s="4" t="s">
        <v>34687</v>
      </c>
      <c r="J729" s="5">
        <v>2007</v>
      </c>
      <c r="K729" s="4" t="s">
        <v>8839</v>
      </c>
      <c r="L729" s="30" t="s">
        <v>27603</v>
      </c>
      <c r="M729" s="156" t="s">
        <v>35027</v>
      </c>
      <c r="N729" s="5" t="s">
        <v>31418</v>
      </c>
      <c r="O729" s="3"/>
      <c r="P729" s="4" t="s">
        <v>33022</v>
      </c>
    </row>
    <row r="730" spans="1:16" ht="30" x14ac:dyDescent="0.25">
      <c r="A730" s="202"/>
      <c r="B730" s="75">
        <v>1</v>
      </c>
      <c r="C730" s="75">
        <v>3</v>
      </c>
      <c r="D730" s="5" t="str">
        <f>NARRATIVA[[#This Row],[Columna]] &amp; "," &amp; NARRATIVA[[#This Row],[Charola]]</f>
        <v>1,3</v>
      </c>
      <c r="E730" s="5" t="str">
        <f t="shared" si="11"/>
        <v xml:space="preserve">729
</v>
      </c>
      <c r="F730" s="2" t="s">
        <v>14681</v>
      </c>
      <c r="G730" s="4" t="s">
        <v>36326</v>
      </c>
      <c r="H730" s="4" t="s">
        <v>18422</v>
      </c>
      <c r="I730" s="4" t="s">
        <v>14683</v>
      </c>
      <c r="J730" s="5">
        <v>1956</v>
      </c>
      <c r="K730" s="4" t="s">
        <v>14682</v>
      </c>
      <c r="L730" s="30" t="s">
        <v>27702</v>
      </c>
      <c r="M730" s="156" t="s">
        <v>35027</v>
      </c>
      <c r="N730" s="5" t="s">
        <v>31418</v>
      </c>
      <c r="O730" s="3"/>
      <c r="P730" s="4" t="s">
        <v>33022</v>
      </c>
    </row>
    <row r="731" spans="1:16" ht="30" x14ac:dyDescent="0.25">
      <c r="A731" s="202"/>
      <c r="B731" s="75">
        <v>1</v>
      </c>
      <c r="C731" s="75">
        <v>3</v>
      </c>
      <c r="D731" s="5" t="str">
        <f>NARRATIVA[[#This Row],[Columna]] &amp; "," &amp; NARRATIVA[[#This Row],[Charola]]</f>
        <v>1,3</v>
      </c>
      <c r="E731" s="5" t="str">
        <f t="shared" si="11"/>
        <v xml:space="preserve">730
</v>
      </c>
      <c r="F731" s="2" t="s">
        <v>7609</v>
      </c>
      <c r="G731" s="4" t="s">
        <v>36326</v>
      </c>
      <c r="H731" s="4" t="s">
        <v>18422</v>
      </c>
      <c r="I731" s="4" t="s">
        <v>323</v>
      </c>
      <c r="J731" s="5">
        <v>2014</v>
      </c>
      <c r="K731" s="4" t="s">
        <v>8840</v>
      </c>
      <c r="L731" s="30" t="s">
        <v>27703</v>
      </c>
      <c r="M731" s="156" t="s">
        <v>35027</v>
      </c>
      <c r="N731" s="5" t="s">
        <v>31418</v>
      </c>
      <c r="O731" s="3"/>
      <c r="P731" s="4" t="s">
        <v>33022</v>
      </c>
    </row>
    <row r="732" spans="1:16" ht="30" x14ac:dyDescent="0.25">
      <c r="A732" s="202"/>
      <c r="B732" s="75">
        <v>1</v>
      </c>
      <c r="C732" s="75">
        <v>3</v>
      </c>
      <c r="D732" s="5" t="str">
        <f>NARRATIVA[[#This Row],[Columna]] &amp; "," &amp; NARRATIVA[[#This Row],[Charola]]</f>
        <v>1,3</v>
      </c>
      <c r="E732" s="5" t="str">
        <f t="shared" si="11"/>
        <v xml:space="preserve">731
</v>
      </c>
      <c r="F732" s="2" t="s">
        <v>22391</v>
      </c>
      <c r="G732" s="4" t="s">
        <v>36326</v>
      </c>
      <c r="H732" s="4" t="s">
        <v>32817</v>
      </c>
      <c r="I732" s="4" t="s">
        <v>22392</v>
      </c>
      <c r="J732" s="5" t="s">
        <v>35995</v>
      </c>
      <c r="K732" s="4" t="s">
        <v>22393</v>
      </c>
      <c r="L732" s="30" t="s">
        <v>27704</v>
      </c>
      <c r="M732" s="156" t="s">
        <v>35114</v>
      </c>
      <c r="N732" s="5" t="s">
        <v>31418</v>
      </c>
      <c r="O732" s="3"/>
      <c r="P732" s="4" t="s">
        <v>33022</v>
      </c>
    </row>
    <row r="733" spans="1:16" ht="30" x14ac:dyDescent="0.25">
      <c r="A733" s="202"/>
      <c r="B733" s="75">
        <v>1</v>
      </c>
      <c r="C733" s="75">
        <v>4</v>
      </c>
      <c r="D733" s="5" t="str">
        <f>NARRATIVA[[#This Row],[Columna]] &amp; "," &amp; NARRATIVA[[#This Row],[Charola]]</f>
        <v>1,4</v>
      </c>
      <c r="E733" s="5" t="str">
        <f t="shared" si="11"/>
        <v xml:space="preserve">732
</v>
      </c>
      <c r="F733" s="2" t="s">
        <v>7842</v>
      </c>
      <c r="G733" s="4" t="s">
        <v>36326</v>
      </c>
      <c r="H733" s="4" t="s">
        <v>18422</v>
      </c>
      <c r="I733" s="4" t="s">
        <v>18340</v>
      </c>
      <c r="J733" s="5">
        <v>2015</v>
      </c>
      <c r="K733" s="4" t="s">
        <v>7843</v>
      </c>
      <c r="L733" s="30" t="s">
        <v>27705</v>
      </c>
      <c r="M733" s="156" t="s">
        <v>18340</v>
      </c>
      <c r="N733" s="5" t="s">
        <v>31418</v>
      </c>
      <c r="O733" s="3"/>
      <c r="P733" s="4" t="s">
        <v>33022</v>
      </c>
    </row>
    <row r="734" spans="1:16" ht="30" x14ac:dyDescent="0.25">
      <c r="A734" s="202"/>
      <c r="B734" s="75">
        <v>1</v>
      </c>
      <c r="C734" s="75">
        <v>4</v>
      </c>
      <c r="D734" s="5" t="str">
        <f>NARRATIVA[[#This Row],[Columna]] &amp; "," &amp; NARRATIVA[[#This Row],[Charola]]</f>
        <v>1,4</v>
      </c>
      <c r="E734" s="5" t="str">
        <f t="shared" si="11"/>
        <v xml:space="preserve">733
</v>
      </c>
      <c r="F734" s="2" t="s">
        <v>34988</v>
      </c>
      <c r="G734" s="4" t="s">
        <v>36326</v>
      </c>
      <c r="H734" s="4" t="s">
        <v>18422</v>
      </c>
      <c r="I734" s="4" t="s">
        <v>34989</v>
      </c>
      <c r="J734" s="5">
        <v>2012</v>
      </c>
      <c r="K734" s="4" t="s">
        <v>34990</v>
      </c>
      <c r="L734" s="30" t="s">
        <v>34991</v>
      </c>
      <c r="M734" s="156" t="s">
        <v>34685</v>
      </c>
      <c r="N734" s="5" t="s">
        <v>31418</v>
      </c>
      <c r="O734" s="3"/>
      <c r="P734" s="4" t="s">
        <v>33022</v>
      </c>
    </row>
    <row r="735" spans="1:16" ht="30" x14ac:dyDescent="0.25">
      <c r="A735" s="202"/>
      <c r="B735" s="75">
        <v>1</v>
      </c>
      <c r="C735" s="75">
        <v>4</v>
      </c>
      <c r="D735" s="5" t="str">
        <f>NARRATIVA[[#This Row],[Columna]] &amp; "," &amp; NARRATIVA[[#This Row],[Charola]]</f>
        <v>1,4</v>
      </c>
      <c r="E735" s="5" t="str">
        <f t="shared" si="11"/>
        <v xml:space="preserve">734
</v>
      </c>
      <c r="F735" s="2" t="s">
        <v>453</v>
      </c>
      <c r="G735" s="4" t="s">
        <v>36326</v>
      </c>
      <c r="H735" s="4" t="s">
        <v>18422</v>
      </c>
      <c r="I735" s="4" t="s">
        <v>183</v>
      </c>
      <c r="J735" s="5">
        <v>1996</v>
      </c>
      <c r="K735" s="4" t="s">
        <v>8841</v>
      </c>
      <c r="L735" s="30" t="s">
        <v>27604</v>
      </c>
      <c r="M735" s="156" t="s">
        <v>35027</v>
      </c>
      <c r="N735" s="5" t="s">
        <v>31418</v>
      </c>
      <c r="O735" s="3"/>
      <c r="P735" s="4" t="s">
        <v>33022</v>
      </c>
    </row>
    <row r="736" spans="1:16" ht="45" x14ac:dyDescent="0.25">
      <c r="A736" s="202"/>
      <c r="B736" s="75">
        <v>1</v>
      </c>
      <c r="C736" s="75">
        <v>4</v>
      </c>
      <c r="D736" s="5" t="str">
        <f>NARRATIVA[[#This Row],[Columna]] &amp; "," &amp; NARRATIVA[[#This Row],[Charola]]</f>
        <v>1,4</v>
      </c>
      <c r="E736" s="5" t="str">
        <f t="shared" si="11"/>
        <v xml:space="preserve">735
</v>
      </c>
      <c r="F736" s="2" t="s">
        <v>31213</v>
      </c>
      <c r="G736" s="4" t="s">
        <v>36326</v>
      </c>
      <c r="H736" s="4" t="s">
        <v>18422</v>
      </c>
      <c r="I736" s="4" t="s">
        <v>18348</v>
      </c>
      <c r="J736" s="5">
        <v>1994</v>
      </c>
      <c r="K736" s="4" t="s">
        <v>13446</v>
      </c>
      <c r="L736" s="30" t="s">
        <v>27706</v>
      </c>
      <c r="M736" s="156" t="s">
        <v>35111</v>
      </c>
      <c r="N736" s="5" t="s">
        <v>34340</v>
      </c>
      <c r="O736" s="3"/>
      <c r="P736" s="4" t="s">
        <v>33022</v>
      </c>
    </row>
    <row r="737" spans="1:16" ht="45" x14ac:dyDescent="0.25">
      <c r="A737" s="202"/>
      <c r="B737" s="75">
        <v>1</v>
      </c>
      <c r="C737" s="75">
        <v>4</v>
      </c>
      <c r="D737" s="5" t="str">
        <f>NARRATIVA[[#This Row],[Columna]] &amp; "," &amp; NARRATIVA[[#This Row],[Charola]]</f>
        <v>1,4</v>
      </c>
      <c r="E737" s="5" t="str">
        <f t="shared" si="11"/>
        <v xml:space="preserve">736
</v>
      </c>
      <c r="F737" s="2" t="s">
        <v>32744</v>
      </c>
      <c r="G737" s="4" t="s">
        <v>32743</v>
      </c>
      <c r="H737" s="4" t="s">
        <v>18422</v>
      </c>
      <c r="I737" s="4" t="s">
        <v>18348</v>
      </c>
      <c r="J737" s="5">
        <v>2021</v>
      </c>
      <c r="K737" s="4" t="s">
        <v>32741</v>
      </c>
      <c r="L737" s="30" t="s">
        <v>32742</v>
      </c>
      <c r="M737" s="156" t="s">
        <v>35922</v>
      </c>
      <c r="N737" s="5" t="s">
        <v>33013</v>
      </c>
      <c r="O737" s="3"/>
      <c r="P737" s="4" t="s">
        <v>33022</v>
      </c>
    </row>
    <row r="738" spans="1:16" ht="30" x14ac:dyDescent="0.25">
      <c r="A738" s="202"/>
      <c r="B738" s="75">
        <v>1</v>
      </c>
      <c r="C738" s="75">
        <v>4</v>
      </c>
      <c r="D738" s="5" t="str">
        <f>NARRATIVA[[#This Row],[Columna]] &amp; "," &amp; NARRATIVA[[#This Row],[Charola]]</f>
        <v>1,4</v>
      </c>
      <c r="E738" s="5" t="str">
        <f t="shared" si="11"/>
        <v xml:space="preserve">737
</v>
      </c>
      <c r="F738" s="2" t="s">
        <v>14177</v>
      </c>
      <c r="G738" s="4" t="s">
        <v>31214</v>
      </c>
      <c r="H738" s="4" t="s">
        <v>18422</v>
      </c>
      <c r="I738" s="4" t="s">
        <v>18340</v>
      </c>
      <c r="J738" s="5">
        <v>2007</v>
      </c>
      <c r="K738" s="4" t="s">
        <v>14178</v>
      </c>
      <c r="L738" s="30" t="s">
        <v>27707</v>
      </c>
      <c r="M738" s="156" t="s">
        <v>35341</v>
      </c>
      <c r="N738" s="5" t="s">
        <v>31418</v>
      </c>
      <c r="O738" s="3"/>
      <c r="P738" s="4" t="s">
        <v>33022</v>
      </c>
    </row>
    <row r="739" spans="1:16" ht="30" x14ac:dyDescent="0.25">
      <c r="A739" s="202"/>
      <c r="B739" s="75">
        <v>1</v>
      </c>
      <c r="C739" s="75">
        <v>4</v>
      </c>
      <c r="D739" s="5" t="str">
        <f>NARRATIVA[[#This Row],[Columna]] &amp; "," &amp; NARRATIVA[[#This Row],[Charola]]</f>
        <v>1,4</v>
      </c>
      <c r="E739" s="5" t="str">
        <f t="shared" si="11"/>
        <v xml:space="preserve">738
</v>
      </c>
      <c r="F739" s="2" t="s">
        <v>28162</v>
      </c>
      <c r="G739" s="4" t="s">
        <v>36326</v>
      </c>
      <c r="H739" s="4" t="s">
        <v>18422</v>
      </c>
      <c r="I739" s="4" t="s">
        <v>34685</v>
      </c>
      <c r="J739" s="5">
        <v>2009</v>
      </c>
      <c r="K739" s="4" t="s">
        <v>8842</v>
      </c>
      <c r="L739" s="30" t="s">
        <v>27708</v>
      </c>
      <c r="M739" s="156" t="s">
        <v>35027</v>
      </c>
      <c r="N739" s="5" t="s">
        <v>31418</v>
      </c>
      <c r="O739" s="3" t="s">
        <v>31082</v>
      </c>
      <c r="P739" s="4" t="s">
        <v>33022</v>
      </c>
    </row>
    <row r="740" spans="1:16" ht="30" x14ac:dyDescent="0.25">
      <c r="A740" s="202"/>
      <c r="B740" s="75">
        <v>1</v>
      </c>
      <c r="C740" s="75">
        <v>4</v>
      </c>
      <c r="D740" s="5" t="str">
        <f>NARRATIVA[[#This Row],[Columna]] &amp; "," &amp; NARRATIVA[[#This Row],[Charola]]</f>
        <v>1,4</v>
      </c>
      <c r="E740" s="5" t="str">
        <f t="shared" si="11"/>
        <v xml:space="preserve">739
</v>
      </c>
      <c r="F740" s="2" t="s">
        <v>35452</v>
      </c>
      <c r="G740" s="4" t="s">
        <v>36326</v>
      </c>
      <c r="H740" s="4" t="s">
        <v>18422</v>
      </c>
      <c r="I740" s="4" t="s">
        <v>28163</v>
      </c>
      <c r="J740" s="5">
        <v>1975</v>
      </c>
      <c r="K740" s="4" t="s">
        <v>8843</v>
      </c>
      <c r="L740" s="30" t="s">
        <v>27605</v>
      </c>
      <c r="M740" s="156" t="s">
        <v>35526</v>
      </c>
      <c r="N740" s="5" t="s">
        <v>31418</v>
      </c>
      <c r="O740" s="3"/>
      <c r="P740" s="4" t="s">
        <v>33022</v>
      </c>
    </row>
    <row r="741" spans="1:16" ht="30" x14ac:dyDescent="0.25">
      <c r="A741" s="202"/>
      <c r="B741" s="75">
        <v>1</v>
      </c>
      <c r="C741" s="75">
        <v>4</v>
      </c>
      <c r="D741" s="5" t="str">
        <f>NARRATIVA[[#This Row],[Columna]] &amp; "," &amp; NARRATIVA[[#This Row],[Charola]]</f>
        <v>1,4</v>
      </c>
      <c r="E741" s="5" t="str">
        <f t="shared" si="11"/>
        <v xml:space="preserve">740
</v>
      </c>
      <c r="F741" s="2" t="s">
        <v>454</v>
      </c>
      <c r="G741" s="4" t="s">
        <v>36326</v>
      </c>
      <c r="H741" s="4" t="s">
        <v>18422</v>
      </c>
      <c r="I741" s="4" t="s">
        <v>114</v>
      </c>
      <c r="J741" s="5">
        <v>1997</v>
      </c>
      <c r="K741" s="4" t="s">
        <v>14684</v>
      </c>
      <c r="L741" s="30" t="s">
        <v>27606</v>
      </c>
      <c r="M741" s="156" t="s">
        <v>35630</v>
      </c>
      <c r="N741" s="5" t="s">
        <v>31418</v>
      </c>
      <c r="O741" s="3"/>
      <c r="P741" s="4" t="s">
        <v>33022</v>
      </c>
    </row>
    <row r="742" spans="1:16" ht="45" x14ac:dyDescent="0.25">
      <c r="A742" s="202"/>
      <c r="B742" s="75">
        <v>1</v>
      </c>
      <c r="C742" s="75">
        <v>4</v>
      </c>
      <c r="D742" s="15" t="str">
        <f>NARRATIVA[[#This Row],[Columna]] &amp; "," &amp; NARRATIVA[[#This Row],[Charola]]</f>
        <v>1,4</v>
      </c>
      <c r="E742" s="5" t="str">
        <f t="shared" si="11"/>
        <v xml:space="preserve">741
</v>
      </c>
      <c r="F742" s="8" t="s">
        <v>14084</v>
      </c>
      <c r="G742" s="9" t="s">
        <v>14085</v>
      </c>
      <c r="H742" s="9" t="s">
        <v>18422</v>
      </c>
      <c r="I742" s="9" t="s">
        <v>18348</v>
      </c>
      <c r="J742" s="15">
        <v>2011</v>
      </c>
      <c r="K742" s="9" t="s">
        <v>14086</v>
      </c>
      <c r="L742" s="32" t="s">
        <v>27709</v>
      </c>
      <c r="M742" s="159" t="s">
        <v>35631</v>
      </c>
      <c r="N742" s="15" t="s">
        <v>31418</v>
      </c>
      <c r="O742" s="9" t="s">
        <v>34408</v>
      </c>
      <c r="P742" s="9" t="s">
        <v>33022</v>
      </c>
    </row>
    <row r="743" spans="1:16" ht="30" x14ac:dyDescent="0.25">
      <c r="A743" s="202"/>
      <c r="B743" s="75">
        <v>1</v>
      </c>
      <c r="C743" s="75">
        <v>4</v>
      </c>
      <c r="D743" s="5" t="str">
        <f>NARRATIVA[[#This Row],[Columna]] &amp; "," &amp; NARRATIVA[[#This Row],[Charola]]</f>
        <v>1,4</v>
      </c>
      <c r="E743" s="5" t="str">
        <f t="shared" si="11"/>
        <v xml:space="preserve">742
</v>
      </c>
      <c r="F743" s="2" t="s">
        <v>31215</v>
      </c>
      <c r="G743" s="4" t="s">
        <v>36326</v>
      </c>
      <c r="H743" s="4" t="s">
        <v>18422</v>
      </c>
      <c r="I743" s="4" t="s">
        <v>18348</v>
      </c>
      <c r="J743" s="5">
        <v>1991</v>
      </c>
      <c r="K743" s="4" t="s">
        <v>8844</v>
      </c>
      <c r="L743" s="30" t="s">
        <v>27607</v>
      </c>
      <c r="M743" s="156" t="s">
        <v>18348</v>
      </c>
      <c r="N743" s="5" t="s">
        <v>31418</v>
      </c>
      <c r="O743" s="3"/>
      <c r="P743" s="4" t="s">
        <v>33022</v>
      </c>
    </row>
    <row r="744" spans="1:16" ht="30" x14ac:dyDescent="0.25">
      <c r="A744" s="202"/>
      <c r="B744" s="75">
        <v>1</v>
      </c>
      <c r="C744" s="75">
        <v>4</v>
      </c>
      <c r="D744" s="5" t="str">
        <f>NARRATIVA[[#This Row],[Columna]] &amp; "," &amp; NARRATIVA[[#This Row],[Charola]]</f>
        <v>1,4</v>
      </c>
      <c r="E744" s="5" t="str">
        <f t="shared" si="11"/>
        <v xml:space="preserve">743
</v>
      </c>
      <c r="F744" s="2" t="s">
        <v>29116</v>
      </c>
      <c r="G744" s="4" t="s">
        <v>36326</v>
      </c>
      <c r="H744" s="4" t="s">
        <v>18422</v>
      </c>
      <c r="I744" s="4" t="s">
        <v>21572</v>
      </c>
      <c r="J744" s="5">
        <v>2014</v>
      </c>
      <c r="K744" s="4" t="s">
        <v>8845</v>
      </c>
      <c r="L744" s="30" t="s">
        <v>27710</v>
      </c>
      <c r="M744" s="156" t="s">
        <v>21572</v>
      </c>
      <c r="N744" s="5" t="s">
        <v>31418</v>
      </c>
      <c r="O744" s="3"/>
      <c r="P744" s="4" t="s">
        <v>33022</v>
      </c>
    </row>
    <row r="745" spans="1:16" ht="30" x14ac:dyDescent="0.25">
      <c r="A745" s="202"/>
      <c r="B745" s="75">
        <v>1</v>
      </c>
      <c r="C745" s="75">
        <v>4</v>
      </c>
      <c r="D745" s="5" t="str">
        <f>NARRATIVA[[#This Row],[Columna]] &amp; "," &amp; NARRATIVA[[#This Row],[Charola]]</f>
        <v>1,4</v>
      </c>
      <c r="E745" s="5" t="str">
        <f t="shared" si="11"/>
        <v xml:space="preserve">744
</v>
      </c>
      <c r="F745" s="2" t="s">
        <v>455</v>
      </c>
      <c r="G745" s="4" t="s">
        <v>36326</v>
      </c>
      <c r="H745" s="4" t="s">
        <v>18422</v>
      </c>
      <c r="I745" s="4" t="s">
        <v>439</v>
      </c>
      <c r="J745" s="5">
        <v>2009</v>
      </c>
      <c r="K745" s="4" t="s">
        <v>8846</v>
      </c>
      <c r="L745" s="30" t="s">
        <v>27608</v>
      </c>
      <c r="M745" s="156" t="s">
        <v>35891</v>
      </c>
      <c r="N745" s="5" t="s">
        <v>31418</v>
      </c>
      <c r="O745" s="3"/>
      <c r="P745" s="4" t="s">
        <v>33022</v>
      </c>
    </row>
    <row r="746" spans="1:16" ht="30" x14ac:dyDescent="0.25">
      <c r="A746" s="202"/>
      <c r="B746" s="75">
        <v>1</v>
      </c>
      <c r="C746" s="75">
        <v>4</v>
      </c>
      <c r="D746" s="5" t="str">
        <f>NARRATIVA[[#This Row],[Columna]] &amp; "," &amp; NARRATIVA[[#This Row],[Charola]]</f>
        <v>1,4</v>
      </c>
      <c r="E746" s="5" t="str">
        <f t="shared" si="11"/>
        <v xml:space="preserve">745
</v>
      </c>
      <c r="F746" s="2" t="s">
        <v>31322</v>
      </c>
      <c r="G746" s="4" t="s">
        <v>36326</v>
      </c>
      <c r="H746" s="4" t="s">
        <v>18422</v>
      </c>
      <c r="I746" s="4" t="s">
        <v>18348</v>
      </c>
      <c r="J746" s="5">
        <v>1992</v>
      </c>
      <c r="K746" s="4" t="s">
        <v>8847</v>
      </c>
      <c r="L746" s="30" t="s">
        <v>27609</v>
      </c>
      <c r="M746" s="156" t="s">
        <v>35027</v>
      </c>
      <c r="N746" s="5" t="s">
        <v>31418</v>
      </c>
      <c r="O746" s="3"/>
      <c r="P746" s="4" t="s">
        <v>33022</v>
      </c>
    </row>
    <row r="747" spans="1:16" ht="30" x14ac:dyDescent="0.25">
      <c r="A747" s="202"/>
      <c r="B747" s="75">
        <v>1</v>
      </c>
      <c r="C747" s="75">
        <v>4</v>
      </c>
      <c r="D747" s="5" t="str">
        <f>NARRATIVA[[#This Row],[Columna]] &amp; "," &amp; NARRATIVA[[#This Row],[Charola]]</f>
        <v>1,4</v>
      </c>
      <c r="E747" s="5" t="str">
        <f t="shared" si="11"/>
        <v xml:space="preserve">746
</v>
      </c>
      <c r="F747" s="2" t="s">
        <v>33452</v>
      </c>
      <c r="G747" s="4" t="s">
        <v>36326</v>
      </c>
      <c r="H747" s="4" t="s">
        <v>18422</v>
      </c>
      <c r="I747" s="4" t="s">
        <v>18348</v>
      </c>
      <c r="J747" s="5">
        <v>1992</v>
      </c>
      <c r="K747" s="4" t="s">
        <v>8848</v>
      </c>
      <c r="L747" s="30" t="s">
        <v>27610</v>
      </c>
      <c r="M747" s="156" t="s">
        <v>35027</v>
      </c>
      <c r="N747" s="5" t="s">
        <v>31418</v>
      </c>
      <c r="O747" s="3"/>
      <c r="P747" s="4" t="s">
        <v>33022</v>
      </c>
    </row>
    <row r="748" spans="1:16" ht="45" x14ac:dyDescent="0.25">
      <c r="A748" s="202"/>
      <c r="B748" s="75">
        <v>1</v>
      </c>
      <c r="C748" s="75">
        <v>4</v>
      </c>
      <c r="D748" s="5" t="str">
        <f>NARRATIVA[[#This Row],[Columna]] &amp; "," &amp; NARRATIVA[[#This Row],[Charola]]</f>
        <v>1,4</v>
      </c>
      <c r="E748" s="5" t="str">
        <f t="shared" si="11"/>
        <v xml:space="preserve">747
</v>
      </c>
      <c r="F748" s="8" t="s">
        <v>33369</v>
      </c>
      <c r="G748" s="9" t="s">
        <v>33370</v>
      </c>
      <c r="H748" s="9" t="s">
        <v>18422</v>
      </c>
      <c r="I748" s="9" t="s">
        <v>33371</v>
      </c>
      <c r="J748" s="15">
        <v>2011</v>
      </c>
      <c r="K748" s="9" t="s">
        <v>33367</v>
      </c>
      <c r="L748" s="32" t="s">
        <v>33368</v>
      </c>
      <c r="M748" s="159" t="s">
        <v>33370</v>
      </c>
      <c r="N748" s="15" t="s">
        <v>31418</v>
      </c>
      <c r="O748" s="9" t="s">
        <v>34408</v>
      </c>
      <c r="P748" s="9" t="s">
        <v>33022</v>
      </c>
    </row>
    <row r="749" spans="1:16" ht="30" x14ac:dyDescent="0.25">
      <c r="A749" s="202"/>
      <c r="B749" s="75">
        <v>1</v>
      </c>
      <c r="C749" s="75">
        <v>4</v>
      </c>
      <c r="D749" s="5" t="str">
        <f>NARRATIVA[[#This Row],[Columna]] &amp; "," &amp; NARRATIVA[[#This Row],[Charola]]</f>
        <v>1,4</v>
      </c>
      <c r="E749" s="5" t="str">
        <f t="shared" si="11"/>
        <v xml:space="preserve">748
</v>
      </c>
      <c r="F749" s="2" t="s">
        <v>456</v>
      </c>
      <c r="G749" s="4" t="s">
        <v>36326</v>
      </c>
      <c r="H749" s="4" t="s">
        <v>18422</v>
      </c>
      <c r="I749" s="4" t="s">
        <v>457</v>
      </c>
      <c r="J749" s="5">
        <v>2012</v>
      </c>
      <c r="K749" s="4" t="s">
        <v>8849</v>
      </c>
      <c r="L749" s="30" t="s">
        <v>27711</v>
      </c>
      <c r="M749" s="156" t="s">
        <v>35632</v>
      </c>
      <c r="N749" s="5" t="s">
        <v>31418</v>
      </c>
      <c r="O749" s="3"/>
      <c r="P749" s="4" t="s">
        <v>33022</v>
      </c>
    </row>
    <row r="750" spans="1:16" ht="30" x14ac:dyDescent="0.25">
      <c r="A750" s="202"/>
      <c r="B750" s="75">
        <v>1</v>
      </c>
      <c r="C750" s="75">
        <v>4</v>
      </c>
      <c r="D750" s="5" t="str">
        <f>NARRATIVA[[#This Row],[Columna]] &amp; "," &amp; NARRATIVA[[#This Row],[Charola]]</f>
        <v>1,4</v>
      </c>
      <c r="E750" s="5" t="str">
        <f t="shared" si="11"/>
        <v xml:space="preserve">749
</v>
      </c>
      <c r="F750" s="6" t="s">
        <v>8221</v>
      </c>
      <c r="G750" s="7" t="s">
        <v>36326</v>
      </c>
      <c r="H750" s="7" t="s">
        <v>35991</v>
      </c>
      <c r="I750" s="7" t="s">
        <v>11867</v>
      </c>
      <c r="J750" s="38">
        <v>2002</v>
      </c>
      <c r="K750" s="7" t="s">
        <v>8223</v>
      </c>
      <c r="L750" s="41" t="s">
        <v>27712</v>
      </c>
      <c r="M750" s="158" t="s">
        <v>35027</v>
      </c>
      <c r="N750" s="38" t="s">
        <v>31433</v>
      </c>
      <c r="O750" s="3"/>
      <c r="P750" s="4" t="s">
        <v>33022</v>
      </c>
    </row>
    <row r="751" spans="1:16" ht="30" x14ac:dyDescent="0.25">
      <c r="A751" s="202"/>
      <c r="B751" s="75">
        <v>1</v>
      </c>
      <c r="C751" s="75">
        <v>4</v>
      </c>
      <c r="D751" s="5" t="str">
        <f>NARRATIVA[[#This Row],[Columna]] &amp; "," &amp; NARRATIVA[[#This Row],[Charola]]</f>
        <v>1,4</v>
      </c>
      <c r="E751" s="5" t="str">
        <f t="shared" si="11"/>
        <v xml:space="preserve">750
</v>
      </c>
      <c r="F751" s="2" t="s">
        <v>28325</v>
      </c>
      <c r="G751" s="4" t="s">
        <v>458</v>
      </c>
      <c r="H751" s="4" t="s">
        <v>18422</v>
      </c>
      <c r="I751" s="4" t="s">
        <v>425</v>
      </c>
      <c r="J751" s="5">
        <v>1993</v>
      </c>
      <c r="K751" s="4" t="s">
        <v>8850</v>
      </c>
      <c r="L751" s="30" t="s">
        <v>27611</v>
      </c>
      <c r="M751" s="156" t="s">
        <v>35384</v>
      </c>
      <c r="N751" s="5" t="s">
        <v>31418</v>
      </c>
      <c r="O751" s="3"/>
      <c r="P751" s="4" t="s">
        <v>33022</v>
      </c>
    </row>
    <row r="752" spans="1:16" ht="30" x14ac:dyDescent="0.25">
      <c r="A752" s="202"/>
      <c r="B752" s="75">
        <v>1</v>
      </c>
      <c r="C752" s="75">
        <v>4</v>
      </c>
      <c r="D752" s="5" t="str">
        <f>NARRATIVA[[#This Row],[Columna]] &amp; "," &amp; NARRATIVA[[#This Row],[Charola]]</f>
        <v>1,4</v>
      </c>
      <c r="E752" s="5" t="str">
        <f t="shared" si="11"/>
        <v xml:space="preserve">751
</v>
      </c>
      <c r="F752" s="2" t="s">
        <v>459</v>
      </c>
      <c r="G752" s="4" t="s">
        <v>460</v>
      </c>
      <c r="H752" s="4" t="s">
        <v>18422</v>
      </c>
      <c r="I752" s="4" t="s">
        <v>23602</v>
      </c>
      <c r="J752" s="5">
        <v>2006</v>
      </c>
      <c r="K752" s="4" t="s">
        <v>8851</v>
      </c>
      <c r="L752" s="30" t="s">
        <v>27713</v>
      </c>
      <c r="M752" s="156" t="s">
        <v>35920</v>
      </c>
      <c r="N752" s="5" t="s">
        <v>31418</v>
      </c>
      <c r="O752" s="3" t="s">
        <v>31075</v>
      </c>
      <c r="P752" s="4" t="s">
        <v>33022</v>
      </c>
    </row>
    <row r="753" spans="1:16" ht="30" x14ac:dyDescent="0.25">
      <c r="A753" s="202"/>
      <c r="B753" s="75">
        <v>1</v>
      </c>
      <c r="C753" s="75">
        <v>4</v>
      </c>
      <c r="D753" s="5" t="str">
        <f>NARRATIVA[[#This Row],[Columna]] &amp; "," &amp; NARRATIVA[[#This Row],[Charola]]</f>
        <v>1,4</v>
      </c>
      <c r="E753" s="5" t="str">
        <f t="shared" si="11"/>
        <v xml:space="preserve">752
</v>
      </c>
      <c r="F753" s="2" t="s">
        <v>36047</v>
      </c>
      <c r="G753" s="4" t="s">
        <v>12737</v>
      </c>
      <c r="H753" s="4" t="s">
        <v>18422</v>
      </c>
      <c r="I753" s="4" t="s">
        <v>326</v>
      </c>
      <c r="J753" s="5">
        <v>1985</v>
      </c>
      <c r="K753" s="4" t="s">
        <v>12738</v>
      </c>
      <c r="L753" s="30" t="s">
        <v>27714</v>
      </c>
      <c r="M753" s="156" t="s">
        <v>35027</v>
      </c>
      <c r="N753" s="5" t="s">
        <v>31418</v>
      </c>
      <c r="O753" s="3"/>
      <c r="P753" s="4" t="s">
        <v>33022</v>
      </c>
    </row>
    <row r="754" spans="1:16" ht="30" x14ac:dyDescent="0.25">
      <c r="A754" s="202"/>
      <c r="B754" s="75">
        <v>1</v>
      </c>
      <c r="C754" s="75">
        <v>4</v>
      </c>
      <c r="D754" s="5" t="str">
        <f>NARRATIVA[[#This Row],[Columna]] &amp; "," &amp; NARRATIVA[[#This Row],[Charola]]</f>
        <v>1,4</v>
      </c>
      <c r="E754" s="5" t="str">
        <f t="shared" si="11"/>
        <v xml:space="preserve">753
</v>
      </c>
      <c r="F754" s="2" t="s">
        <v>31323</v>
      </c>
      <c r="G754" s="4" t="s">
        <v>31324</v>
      </c>
      <c r="H754" s="4" t="s">
        <v>18422</v>
      </c>
      <c r="I754" s="4" t="s">
        <v>27054</v>
      </c>
      <c r="J754" s="5">
        <v>2002</v>
      </c>
      <c r="K754" s="4" t="s">
        <v>8852</v>
      </c>
      <c r="L754" s="30" t="s">
        <v>27612</v>
      </c>
      <c r="M754" s="156" t="s">
        <v>35027</v>
      </c>
      <c r="N754" s="5" t="s">
        <v>31418</v>
      </c>
      <c r="O754" s="3" t="s">
        <v>31075</v>
      </c>
      <c r="P754" s="4" t="s">
        <v>33022</v>
      </c>
    </row>
    <row r="755" spans="1:16" ht="30" x14ac:dyDescent="0.25">
      <c r="A755" s="202"/>
      <c r="B755" s="75">
        <v>1</v>
      </c>
      <c r="C755" s="75">
        <v>4</v>
      </c>
      <c r="D755" s="5" t="str">
        <f>NARRATIVA[[#This Row],[Columna]] &amp; "," &amp; NARRATIVA[[#This Row],[Charola]]</f>
        <v>1,4</v>
      </c>
      <c r="E755" s="5" t="str">
        <f t="shared" si="11"/>
        <v xml:space="preserve">754
</v>
      </c>
      <c r="F755" s="2" t="s">
        <v>31325</v>
      </c>
      <c r="G755" s="4" t="s">
        <v>1777</v>
      </c>
      <c r="H755" s="4" t="s">
        <v>18422</v>
      </c>
      <c r="I755" s="4" t="s">
        <v>463</v>
      </c>
      <c r="J755" s="5">
        <v>2002</v>
      </c>
      <c r="K755" s="4" t="s">
        <v>8854</v>
      </c>
      <c r="L755" s="30" t="s">
        <v>27614</v>
      </c>
      <c r="M755" s="156" t="s">
        <v>35633</v>
      </c>
      <c r="N755" s="5" t="s">
        <v>31418</v>
      </c>
      <c r="O755" s="3"/>
      <c r="P755" s="4" t="s">
        <v>33022</v>
      </c>
    </row>
    <row r="756" spans="1:16" ht="30" x14ac:dyDescent="0.25">
      <c r="A756" s="202"/>
      <c r="B756" s="75">
        <v>1</v>
      </c>
      <c r="C756" s="75">
        <v>4</v>
      </c>
      <c r="D756" s="5" t="str">
        <f>NARRATIVA[[#This Row],[Columna]] &amp; "," &amp; NARRATIVA[[#This Row],[Charola]]</f>
        <v>1,4</v>
      </c>
      <c r="E756" s="5" t="str">
        <f t="shared" si="11"/>
        <v xml:space="preserve">755
</v>
      </c>
      <c r="F756" s="2" t="s">
        <v>461</v>
      </c>
      <c r="G756" s="4" t="s">
        <v>462</v>
      </c>
      <c r="H756" s="4" t="s">
        <v>18422</v>
      </c>
      <c r="I756" s="4" t="s">
        <v>18340</v>
      </c>
      <c r="J756" s="5">
        <v>1998</v>
      </c>
      <c r="K756" s="4" t="s">
        <v>8853</v>
      </c>
      <c r="L756" s="30" t="s">
        <v>27613</v>
      </c>
      <c r="M756" s="156" t="s">
        <v>35634</v>
      </c>
      <c r="N756" s="5" t="s">
        <v>31418</v>
      </c>
      <c r="O756" s="3" t="s">
        <v>31075</v>
      </c>
      <c r="P756" s="4" t="s">
        <v>33022</v>
      </c>
    </row>
    <row r="757" spans="1:16" ht="30" x14ac:dyDescent="0.25">
      <c r="A757" s="202"/>
      <c r="B757" s="75">
        <v>1</v>
      </c>
      <c r="C757" s="75">
        <v>4</v>
      </c>
      <c r="D757" s="5" t="str">
        <f>NARRATIVA[[#This Row],[Columna]] &amp; "," &amp; NARRATIVA[[#This Row],[Charola]]</f>
        <v>1,4</v>
      </c>
      <c r="E757" s="5" t="str">
        <f t="shared" si="11"/>
        <v xml:space="preserve">756
</v>
      </c>
      <c r="F757" s="2" t="s">
        <v>34758</v>
      </c>
      <c r="G757" s="4" t="s">
        <v>34759</v>
      </c>
      <c r="H757" s="4" t="s">
        <v>18422</v>
      </c>
      <c r="I757" s="4" t="s">
        <v>34760</v>
      </c>
      <c r="J757" s="5">
        <v>2016</v>
      </c>
      <c r="K757" s="4" t="s">
        <v>34761</v>
      </c>
      <c r="L757" s="30" t="s">
        <v>34762</v>
      </c>
      <c r="M757" s="156" t="s">
        <v>35111</v>
      </c>
      <c r="N757" s="5" t="s">
        <v>31418</v>
      </c>
      <c r="O757" s="3"/>
      <c r="P757" s="4" t="s">
        <v>33022</v>
      </c>
    </row>
    <row r="758" spans="1:16" ht="30" x14ac:dyDescent="0.25">
      <c r="A758" s="202"/>
      <c r="B758" s="75">
        <v>1</v>
      </c>
      <c r="C758" s="75">
        <v>4</v>
      </c>
      <c r="D758" s="5" t="str">
        <f>NARRATIVA[[#This Row],[Columna]] &amp; "," &amp; NARRATIVA[[#This Row],[Charola]]</f>
        <v>1,4</v>
      </c>
      <c r="E758" s="5" t="str">
        <f t="shared" si="11"/>
        <v xml:space="preserve">757
</v>
      </c>
      <c r="F758" s="2" t="s">
        <v>34763</v>
      </c>
      <c r="G758" s="103" t="s">
        <v>34765</v>
      </c>
      <c r="H758" s="103" t="s">
        <v>18422</v>
      </c>
      <c r="I758" s="4" t="s">
        <v>34764</v>
      </c>
      <c r="J758" s="5">
        <v>2018</v>
      </c>
      <c r="K758" s="4" t="s">
        <v>34766</v>
      </c>
      <c r="L758" s="30" t="s">
        <v>34767</v>
      </c>
      <c r="M758" s="156" t="s">
        <v>35635</v>
      </c>
      <c r="N758" s="5" t="s">
        <v>31418</v>
      </c>
      <c r="O758" s="3"/>
      <c r="P758" s="4" t="s">
        <v>33022</v>
      </c>
    </row>
    <row r="759" spans="1:16" ht="30" x14ac:dyDescent="0.25">
      <c r="A759" s="202"/>
      <c r="B759" s="75">
        <v>1</v>
      </c>
      <c r="C759" s="75">
        <v>4</v>
      </c>
      <c r="D759" s="5" t="str">
        <f>NARRATIVA[[#This Row],[Columna]] &amp; "," &amp; NARRATIVA[[#This Row],[Charola]]</f>
        <v>1,4</v>
      </c>
      <c r="E759" s="5" t="str">
        <f t="shared" si="11"/>
        <v xml:space="preserve">758
</v>
      </c>
      <c r="F759" s="2" t="s">
        <v>31326</v>
      </c>
      <c r="G759" s="4" t="s">
        <v>28326</v>
      </c>
      <c r="H759" s="4" t="s">
        <v>18422</v>
      </c>
      <c r="I759" s="4" t="s">
        <v>19765</v>
      </c>
      <c r="J759" s="5">
        <v>1998</v>
      </c>
      <c r="K759" s="4" t="s">
        <v>8855</v>
      </c>
      <c r="L759" s="30" t="s">
        <v>27615</v>
      </c>
      <c r="M759" s="156" t="s">
        <v>36004</v>
      </c>
      <c r="N759" s="5" t="s">
        <v>31418</v>
      </c>
      <c r="O759" s="3"/>
      <c r="P759" s="4" t="s">
        <v>33022</v>
      </c>
    </row>
    <row r="760" spans="1:16" ht="30" x14ac:dyDescent="0.25">
      <c r="A760" s="202"/>
      <c r="B760" s="75">
        <v>1</v>
      </c>
      <c r="C760" s="75">
        <v>4</v>
      </c>
      <c r="D760" s="5" t="str">
        <f>NARRATIVA[[#This Row],[Columna]] &amp; "," &amp; NARRATIVA[[#This Row],[Charola]]</f>
        <v>1,4</v>
      </c>
      <c r="E760" s="5" t="str">
        <f t="shared" si="11"/>
        <v xml:space="preserve">759
</v>
      </c>
      <c r="F760" s="2" t="s">
        <v>29118</v>
      </c>
      <c r="G760" s="4" t="s">
        <v>36326</v>
      </c>
      <c r="H760" s="4" t="s">
        <v>18422</v>
      </c>
      <c r="I760" s="4" t="s">
        <v>34685</v>
      </c>
      <c r="J760" s="5">
        <v>2008</v>
      </c>
      <c r="K760" s="4" t="s">
        <v>29117</v>
      </c>
      <c r="L760" s="30" t="s">
        <v>27616</v>
      </c>
      <c r="M760" s="156" t="s">
        <v>36453</v>
      </c>
      <c r="N760" s="5" t="s">
        <v>31418</v>
      </c>
      <c r="O760" s="3"/>
      <c r="P760" s="4" t="s">
        <v>33022</v>
      </c>
    </row>
    <row r="761" spans="1:16" ht="30" x14ac:dyDescent="0.25">
      <c r="A761" s="202"/>
      <c r="B761" s="75">
        <v>1</v>
      </c>
      <c r="C761" s="75">
        <v>4</v>
      </c>
      <c r="D761" s="5" t="str">
        <f>NARRATIVA[[#This Row],[Columna]] &amp; "," &amp; NARRATIVA[[#This Row],[Charola]]</f>
        <v>1,4</v>
      </c>
      <c r="E761" s="5" t="str">
        <f t="shared" si="11"/>
        <v xml:space="preserve">760
</v>
      </c>
      <c r="F761" s="2" t="s">
        <v>29119</v>
      </c>
      <c r="G761" s="4" t="s">
        <v>36326</v>
      </c>
      <c r="H761" s="4" t="s">
        <v>18422</v>
      </c>
      <c r="I761" s="4" t="s">
        <v>464</v>
      </c>
      <c r="J761" s="5">
        <v>2010</v>
      </c>
      <c r="K761" s="4" t="s">
        <v>33977</v>
      </c>
      <c r="L761" s="30" t="s">
        <v>27715</v>
      </c>
      <c r="M761" s="156" t="s">
        <v>35636</v>
      </c>
      <c r="N761" s="5" t="s">
        <v>31418</v>
      </c>
      <c r="O761" s="3" t="s">
        <v>31277</v>
      </c>
      <c r="P761" s="4" t="s">
        <v>33022</v>
      </c>
    </row>
    <row r="762" spans="1:16" ht="30" x14ac:dyDescent="0.25">
      <c r="A762" s="202"/>
      <c r="B762" s="75">
        <v>1</v>
      </c>
      <c r="C762" s="75">
        <v>4</v>
      </c>
      <c r="D762" s="5" t="str">
        <f>NARRATIVA[[#This Row],[Columna]] &amp; "," &amp; NARRATIVA[[#This Row],[Charola]]</f>
        <v>1,4</v>
      </c>
      <c r="E762" s="5" t="str">
        <f t="shared" si="11"/>
        <v xml:space="preserve">761
</v>
      </c>
      <c r="F762" s="2" t="s">
        <v>29120</v>
      </c>
      <c r="G762" s="4" t="s">
        <v>31327</v>
      </c>
      <c r="H762" s="4" t="s">
        <v>18422</v>
      </c>
      <c r="I762" s="4" t="s">
        <v>7704</v>
      </c>
      <c r="J762" s="5">
        <v>2013</v>
      </c>
      <c r="K762" s="4" t="s">
        <v>8856</v>
      </c>
      <c r="L762" s="30" t="s">
        <v>27716</v>
      </c>
      <c r="M762" s="156" t="s">
        <v>35027</v>
      </c>
      <c r="N762" s="5" t="s">
        <v>31418</v>
      </c>
      <c r="O762" s="3"/>
      <c r="P762" s="4" t="s">
        <v>33022</v>
      </c>
    </row>
    <row r="763" spans="1:16" ht="30" x14ac:dyDescent="0.25">
      <c r="A763" s="202"/>
      <c r="B763" s="75">
        <v>1</v>
      </c>
      <c r="C763" s="75">
        <v>4</v>
      </c>
      <c r="D763" s="5" t="str">
        <f>NARRATIVA[[#This Row],[Columna]] &amp; "," &amp; NARRATIVA[[#This Row],[Charola]]</f>
        <v>1,4</v>
      </c>
      <c r="E763" s="5" t="str">
        <f t="shared" si="11"/>
        <v xml:space="preserve">762
</v>
      </c>
      <c r="F763" s="2" t="s">
        <v>29121</v>
      </c>
      <c r="G763" s="4" t="s">
        <v>465</v>
      </c>
      <c r="H763" s="4" t="s">
        <v>18422</v>
      </c>
      <c r="I763" s="4" t="s">
        <v>464</v>
      </c>
      <c r="J763" s="5">
        <v>2009</v>
      </c>
      <c r="K763" s="4" t="s">
        <v>8857</v>
      </c>
      <c r="L763" s="30" t="s">
        <v>27717</v>
      </c>
      <c r="M763" s="156" t="s">
        <v>35636</v>
      </c>
      <c r="N763" s="5" t="s">
        <v>31418</v>
      </c>
      <c r="O763" s="3" t="s">
        <v>31075</v>
      </c>
      <c r="P763" s="4" t="s">
        <v>33022</v>
      </c>
    </row>
    <row r="764" spans="1:16" ht="30" x14ac:dyDescent="0.25">
      <c r="A764" s="202"/>
      <c r="B764" s="75">
        <v>1</v>
      </c>
      <c r="C764" s="75">
        <v>4</v>
      </c>
      <c r="D764" s="5" t="str">
        <f>NARRATIVA[[#This Row],[Columna]] &amp; "," &amp; NARRATIVA[[#This Row],[Charola]]</f>
        <v>1,4</v>
      </c>
      <c r="E764" s="5" t="str">
        <f t="shared" si="11"/>
        <v xml:space="preserve">763
</v>
      </c>
      <c r="F764" s="2" t="s">
        <v>29122</v>
      </c>
      <c r="G764" s="4" t="s">
        <v>466</v>
      </c>
      <c r="H764" s="4" t="s">
        <v>18422</v>
      </c>
      <c r="I764" s="4" t="s">
        <v>323</v>
      </c>
      <c r="J764" s="5">
        <v>2006</v>
      </c>
      <c r="K764" s="4" t="s">
        <v>8858</v>
      </c>
      <c r="L764" s="30" t="s">
        <v>27617</v>
      </c>
      <c r="M764" s="156" t="s">
        <v>35027</v>
      </c>
      <c r="N764" s="5" t="s">
        <v>31418</v>
      </c>
      <c r="O764" s="3"/>
      <c r="P764" s="4" t="s">
        <v>33022</v>
      </c>
    </row>
    <row r="765" spans="1:16" ht="30" x14ac:dyDescent="0.25">
      <c r="A765" s="202"/>
      <c r="B765" s="75">
        <v>1</v>
      </c>
      <c r="C765" s="75">
        <v>4</v>
      </c>
      <c r="D765" s="5" t="str">
        <f>NARRATIVA[[#This Row],[Columna]] &amp; "," &amp; NARRATIVA[[#This Row],[Charola]]</f>
        <v>1,4</v>
      </c>
      <c r="E765" s="5" t="str">
        <f t="shared" si="11"/>
        <v xml:space="preserve">764
</v>
      </c>
      <c r="F765" s="2" t="s">
        <v>467</v>
      </c>
      <c r="G765" s="4" t="s">
        <v>36326</v>
      </c>
      <c r="H765" s="4" t="s">
        <v>18422</v>
      </c>
      <c r="I765" s="4" t="s">
        <v>468</v>
      </c>
      <c r="J765" s="5">
        <v>2004</v>
      </c>
      <c r="K765" s="4" t="s">
        <v>8859</v>
      </c>
      <c r="L765" s="30" t="s">
        <v>27618</v>
      </c>
      <c r="M765" s="156" t="s">
        <v>35027</v>
      </c>
      <c r="N765" s="5" t="s">
        <v>31418</v>
      </c>
      <c r="O765" s="3"/>
      <c r="P765" s="4" t="s">
        <v>33022</v>
      </c>
    </row>
    <row r="766" spans="1:16" ht="30" x14ac:dyDescent="0.25">
      <c r="A766" s="202"/>
      <c r="B766" s="75">
        <v>1</v>
      </c>
      <c r="C766" s="75">
        <v>4</v>
      </c>
      <c r="D766" s="5" t="str">
        <f>NARRATIVA[[#This Row],[Columna]] &amp; "," &amp; NARRATIVA[[#This Row],[Charola]]</f>
        <v>1,4</v>
      </c>
      <c r="E766" s="5" t="str">
        <f t="shared" si="11"/>
        <v xml:space="preserve">765
</v>
      </c>
      <c r="F766" s="2" t="s">
        <v>469</v>
      </c>
      <c r="G766" s="4" t="s">
        <v>36326</v>
      </c>
      <c r="H766" s="4" t="s">
        <v>18422</v>
      </c>
      <c r="I766" s="4" t="s">
        <v>20698</v>
      </c>
      <c r="J766" s="5">
        <v>1982</v>
      </c>
      <c r="K766" s="4" t="s">
        <v>8860</v>
      </c>
      <c r="L766" s="30" t="s">
        <v>27718</v>
      </c>
      <c r="M766" s="156" t="s">
        <v>35342</v>
      </c>
      <c r="N766" s="5" t="s">
        <v>31418</v>
      </c>
      <c r="O766" s="3" t="s">
        <v>29199</v>
      </c>
      <c r="P766" s="4" t="s">
        <v>33022</v>
      </c>
    </row>
    <row r="767" spans="1:16" ht="30" x14ac:dyDescent="0.25">
      <c r="A767" s="202"/>
      <c r="B767" s="75">
        <v>1</v>
      </c>
      <c r="C767" s="75">
        <v>4</v>
      </c>
      <c r="D767" s="5" t="str">
        <f>NARRATIVA[[#This Row],[Columna]] &amp; "," &amp; NARRATIVA[[#This Row],[Charola]]</f>
        <v>1,4</v>
      </c>
      <c r="E767" s="5" t="str">
        <f t="shared" si="11"/>
        <v xml:space="preserve">766
</v>
      </c>
      <c r="F767" s="2" t="s">
        <v>470</v>
      </c>
      <c r="G767" s="4" t="s">
        <v>28327</v>
      </c>
      <c r="H767" s="4" t="s">
        <v>18422</v>
      </c>
      <c r="I767" s="4" t="s">
        <v>471</v>
      </c>
      <c r="J767" s="5">
        <v>2007</v>
      </c>
      <c r="K767" s="4" t="s">
        <v>8861</v>
      </c>
      <c r="L767" s="30" t="s">
        <v>27619</v>
      </c>
      <c r="M767" s="156" t="s">
        <v>35891</v>
      </c>
      <c r="N767" s="5" t="s">
        <v>31418</v>
      </c>
      <c r="O767" s="3"/>
      <c r="P767" s="4" t="s">
        <v>33022</v>
      </c>
    </row>
    <row r="768" spans="1:16" ht="30" x14ac:dyDescent="0.25">
      <c r="A768" s="202"/>
      <c r="B768" s="75">
        <v>1</v>
      </c>
      <c r="C768" s="75">
        <v>4</v>
      </c>
      <c r="D768" s="5" t="str">
        <f>NARRATIVA[[#This Row],[Columna]] &amp; "," &amp; NARRATIVA[[#This Row],[Charola]]</f>
        <v>1,4</v>
      </c>
      <c r="E768" s="5" t="str">
        <f t="shared" si="11"/>
        <v xml:space="preserve">767
</v>
      </c>
      <c r="F768" s="2" t="s">
        <v>28328</v>
      </c>
      <c r="G768" s="4" t="s">
        <v>36326</v>
      </c>
      <c r="H768" s="4" t="s">
        <v>18422</v>
      </c>
      <c r="I768" s="4" t="s">
        <v>472</v>
      </c>
      <c r="J768" s="5">
        <v>2006</v>
      </c>
      <c r="K768" s="4" t="s">
        <v>8862</v>
      </c>
      <c r="L768" s="30" t="s">
        <v>27620</v>
      </c>
      <c r="M768" s="156" t="s">
        <v>35613</v>
      </c>
      <c r="N768" s="5" t="s">
        <v>31418</v>
      </c>
      <c r="O768" s="3" t="s">
        <v>31075</v>
      </c>
      <c r="P768" s="4" t="s">
        <v>33022</v>
      </c>
    </row>
    <row r="769" spans="1:16" ht="45" x14ac:dyDescent="0.25">
      <c r="A769" s="202"/>
      <c r="B769" s="75">
        <v>1</v>
      </c>
      <c r="C769" s="75">
        <v>4</v>
      </c>
      <c r="D769" s="5" t="str">
        <f>NARRATIVA[[#This Row],[Columna]] &amp; "," &amp; NARRATIVA[[#This Row],[Charola]]</f>
        <v>1,4</v>
      </c>
      <c r="E769" s="5" t="str">
        <f t="shared" si="11"/>
        <v xml:space="preserve">768
</v>
      </c>
      <c r="F769" s="2" t="s">
        <v>473</v>
      </c>
      <c r="G769" s="4" t="s">
        <v>36326</v>
      </c>
      <c r="H769" s="4" t="s">
        <v>18422</v>
      </c>
      <c r="I769" s="4" t="s">
        <v>18340</v>
      </c>
      <c r="J769" s="5">
        <v>1985</v>
      </c>
      <c r="K769" s="4" t="s">
        <v>29123</v>
      </c>
      <c r="L769" s="30" t="s">
        <v>27621</v>
      </c>
      <c r="M769" s="156" t="s">
        <v>35502</v>
      </c>
      <c r="N769" s="5" t="s">
        <v>33085</v>
      </c>
      <c r="O769" s="3"/>
      <c r="P769" s="4" t="s">
        <v>33022</v>
      </c>
    </row>
    <row r="770" spans="1:16" ht="30" x14ac:dyDescent="0.25">
      <c r="A770" s="202"/>
      <c r="B770" s="75">
        <v>1</v>
      </c>
      <c r="C770" s="75">
        <v>4</v>
      </c>
      <c r="D770" s="5" t="str">
        <f>NARRATIVA[[#This Row],[Columna]] &amp; "," &amp; NARRATIVA[[#This Row],[Charola]]</f>
        <v>1,4</v>
      </c>
      <c r="E770" s="5" t="str">
        <f t="shared" si="11"/>
        <v xml:space="preserve">769
</v>
      </c>
      <c r="F770" s="2" t="s">
        <v>29125</v>
      </c>
      <c r="G770" s="4" t="s">
        <v>36326</v>
      </c>
      <c r="H770" s="4" t="s">
        <v>18422</v>
      </c>
      <c r="I770" s="4" t="s">
        <v>18348</v>
      </c>
      <c r="J770" s="5">
        <v>1993</v>
      </c>
      <c r="K770" s="4" t="s">
        <v>29124</v>
      </c>
      <c r="L770" s="30" t="s">
        <v>27622</v>
      </c>
      <c r="M770" s="156" t="s">
        <v>18348</v>
      </c>
      <c r="N770" s="5" t="s">
        <v>31418</v>
      </c>
      <c r="O770" s="3"/>
      <c r="P770" s="4" t="s">
        <v>33022</v>
      </c>
    </row>
    <row r="771" spans="1:16" ht="30" x14ac:dyDescent="0.25">
      <c r="A771" s="202"/>
      <c r="B771" s="75">
        <v>1</v>
      </c>
      <c r="C771" s="75">
        <v>4</v>
      </c>
      <c r="D771" s="5" t="str">
        <f>NARRATIVA[[#This Row],[Columna]] &amp; "," &amp; NARRATIVA[[#This Row],[Charola]]</f>
        <v>1,4</v>
      </c>
      <c r="E771" s="5" t="str">
        <f t="shared" si="11"/>
        <v xml:space="preserve">770
</v>
      </c>
      <c r="F771" s="2" t="s">
        <v>31144</v>
      </c>
      <c r="G771" s="4" t="s">
        <v>35434</v>
      </c>
      <c r="H771" s="4" t="s">
        <v>18422</v>
      </c>
      <c r="I771" s="4" t="s">
        <v>31146</v>
      </c>
      <c r="J771" s="5">
        <v>2015</v>
      </c>
      <c r="K771" s="4" t="s">
        <v>31145</v>
      </c>
      <c r="L771" s="30" t="s">
        <v>33632</v>
      </c>
      <c r="M771" s="156" t="s">
        <v>35111</v>
      </c>
      <c r="N771" s="5" t="s">
        <v>31418</v>
      </c>
      <c r="O771" s="3"/>
      <c r="P771" s="4" t="s">
        <v>33022</v>
      </c>
    </row>
    <row r="772" spans="1:16" ht="45" x14ac:dyDescent="0.25">
      <c r="A772" s="202"/>
      <c r="B772" s="75">
        <v>1</v>
      </c>
      <c r="C772" s="75">
        <v>4</v>
      </c>
      <c r="D772" s="5" t="str">
        <f>NARRATIVA[[#This Row],[Columna]] &amp; "," &amp; NARRATIVA[[#This Row],[Charola]]</f>
        <v>1,4</v>
      </c>
      <c r="E772" s="5" t="str">
        <f t="shared" ref="E772:E835" si="12">(ROW() - 1) &amp; CHAR(10)</f>
        <v xml:space="preserve">771
</v>
      </c>
      <c r="F772" s="2" t="s">
        <v>28329</v>
      </c>
      <c r="G772" s="4" t="s">
        <v>28330</v>
      </c>
      <c r="H772" s="4" t="s">
        <v>18422</v>
      </c>
      <c r="I772" s="4" t="s">
        <v>28331</v>
      </c>
      <c r="J772" s="5">
        <v>2003</v>
      </c>
      <c r="K772" s="4" t="s">
        <v>8863</v>
      </c>
      <c r="L772" s="30" t="s">
        <v>474</v>
      </c>
      <c r="M772" s="156" t="s">
        <v>35027</v>
      </c>
      <c r="N772" s="5" t="s">
        <v>33085</v>
      </c>
      <c r="O772" s="3"/>
      <c r="P772" s="4" t="s">
        <v>33022</v>
      </c>
    </row>
    <row r="773" spans="1:16" ht="45" x14ac:dyDescent="0.25">
      <c r="A773" s="202"/>
      <c r="B773" s="75">
        <v>1</v>
      </c>
      <c r="C773" s="75">
        <v>4</v>
      </c>
      <c r="D773" s="5" t="str">
        <f>NARRATIVA[[#This Row],[Columna]] &amp; "," &amp; NARRATIVA[[#This Row],[Charola]]</f>
        <v>1,4</v>
      </c>
      <c r="E773" s="5" t="str">
        <f t="shared" si="12"/>
        <v xml:space="preserve">772
</v>
      </c>
      <c r="F773" s="2" t="s">
        <v>31328</v>
      </c>
      <c r="G773" s="4" t="s">
        <v>36326</v>
      </c>
      <c r="H773" s="4" t="s">
        <v>18422</v>
      </c>
      <c r="I773" s="4" t="s">
        <v>4416</v>
      </c>
      <c r="J773" s="5">
        <v>2013</v>
      </c>
      <c r="K773" s="4" t="s">
        <v>34625</v>
      </c>
      <c r="L773" s="30" t="s">
        <v>27719</v>
      </c>
      <c r="M773" s="156" t="s">
        <v>35637</v>
      </c>
      <c r="N773" s="5" t="s">
        <v>33085</v>
      </c>
      <c r="O773" s="3"/>
      <c r="P773" s="4" t="s">
        <v>33022</v>
      </c>
    </row>
    <row r="774" spans="1:16" ht="45" x14ac:dyDescent="0.25">
      <c r="A774" s="202"/>
      <c r="B774" s="75">
        <v>1</v>
      </c>
      <c r="C774" s="75">
        <v>4</v>
      </c>
      <c r="D774" s="5" t="str">
        <f>NARRATIVA[[#This Row],[Columna]] &amp; "," &amp; NARRATIVA[[#This Row],[Charola]]</f>
        <v>1,4</v>
      </c>
      <c r="E774" s="5" t="str">
        <f t="shared" si="12"/>
        <v xml:space="preserve">773
</v>
      </c>
      <c r="F774" s="2" t="s">
        <v>31329</v>
      </c>
      <c r="G774" s="4" t="s">
        <v>36326</v>
      </c>
      <c r="H774" s="4" t="s">
        <v>18422</v>
      </c>
      <c r="I774" s="4" t="s">
        <v>4416</v>
      </c>
      <c r="J774" s="5">
        <v>2016</v>
      </c>
      <c r="K774" s="4" t="s">
        <v>34626</v>
      </c>
      <c r="L774" s="30" t="s">
        <v>27720</v>
      </c>
      <c r="M774" s="156" t="s">
        <v>35637</v>
      </c>
      <c r="N774" s="5" t="s">
        <v>33085</v>
      </c>
      <c r="O774" s="3"/>
      <c r="P774" s="4" t="s">
        <v>33022</v>
      </c>
    </row>
    <row r="775" spans="1:16" ht="45" x14ac:dyDescent="0.25">
      <c r="A775" s="202"/>
      <c r="B775" s="75">
        <v>1</v>
      </c>
      <c r="C775" s="75">
        <v>4</v>
      </c>
      <c r="D775" s="5" t="str">
        <f>NARRATIVA[[#This Row],[Columna]] &amp; "," &amp; NARRATIVA[[#This Row],[Charola]]</f>
        <v>1,4</v>
      </c>
      <c r="E775" s="5" t="str">
        <f t="shared" si="12"/>
        <v xml:space="preserve">774
</v>
      </c>
      <c r="F775" s="2" t="s">
        <v>31330</v>
      </c>
      <c r="G775" s="4" t="s">
        <v>36326</v>
      </c>
      <c r="H775" s="4" t="s">
        <v>18422</v>
      </c>
      <c r="I775" s="4" t="s">
        <v>4416</v>
      </c>
      <c r="J775" s="5">
        <v>2016</v>
      </c>
      <c r="K775" s="4" t="s">
        <v>34627</v>
      </c>
      <c r="L775" s="30" t="s">
        <v>27721</v>
      </c>
      <c r="M775" s="156" t="s">
        <v>35637</v>
      </c>
      <c r="N775" s="5" t="s">
        <v>33085</v>
      </c>
      <c r="O775" s="3"/>
      <c r="P775" s="4" t="s">
        <v>33022</v>
      </c>
    </row>
    <row r="776" spans="1:16" ht="45" x14ac:dyDescent="0.25">
      <c r="A776" s="202"/>
      <c r="B776" s="75">
        <v>1</v>
      </c>
      <c r="C776" s="75">
        <v>4</v>
      </c>
      <c r="D776" s="5" t="str">
        <f>NARRATIVA[[#This Row],[Columna]] &amp; "," &amp; NARRATIVA[[#This Row],[Charola]]</f>
        <v>1,4</v>
      </c>
      <c r="E776" s="5" t="str">
        <f t="shared" si="12"/>
        <v xml:space="preserve">775
</v>
      </c>
      <c r="F776" s="2" t="s">
        <v>31331</v>
      </c>
      <c r="G776" s="4" t="s">
        <v>36326</v>
      </c>
      <c r="H776" s="4" t="s">
        <v>18422</v>
      </c>
      <c r="I776" s="4" t="s">
        <v>4416</v>
      </c>
      <c r="J776" s="5">
        <v>2017</v>
      </c>
      <c r="K776" s="4" t="s">
        <v>34628</v>
      </c>
      <c r="L776" s="30" t="s">
        <v>27722</v>
      </c>
      <c r="M776" s="156" t="s">
        <v>35637</v>
      </c>
      <c r="N776" s="5" t="s">
        <v>33085</v>
      </c>
      <c r="O776" s="3"/>
      <c r="P776" s="4" t="s">
        <v>33022</v>
      </c>
    </row>
    <row r="777" spans="1:16" ht="30" x14ac:dyDescent="0.25">
      <c r="A777" s="202"/>
      <c r="B777" s="75">
        <v>1</v>
      </c>
      <c r="C777" s="75">
        <v>4</v>
      </c>
      <c r="D777" s="5" t="str">
        <f>NARRATIVA[[#This Row],[Columna]] &amp; "," &amp; NARRATIVA[[#This Row],[Charola]]</f>
        <v>1,4</v>
      </c>
      <c r="E777" s="5" t="str">
        <f t="shared" si="12"/>
        <v xml:space="preserve">776
</v>
      </c>
      <c r="F777" s="2" t="s">
        <v>33453</v>
      </c>
      <c r="G777" s="4" t="s">
        <v>36326</v>
      </c>
      <c r="H777" s="4" t="s">
        <v>18422</v>
      </c>
      <c r="I777" s="4" t="s">
        <v>475</v>
      </c>
      <c r="J777" s="5">
        <v>1994</v>
      </c>
      <c r="K777" s="4" t="s">
        <v>31332</v>
      </c>
      <c r="L777" s="30" t="s">
        <v>27623</v>
      </c>
      <c r="M777" s="156" t="s">
        <v>35027</v>
      </c>
      <c r="N777" s="5" t="s">
        <v>31418</v>
      </c>
      <c r="O777" s="3" t="s">
        <v>31075</v>
      </c>
      <c r="P777" s="4" t="s">
        <v>33022</v>
      </c>
    </row>
    <row r="778" spans="1:16" ht="30" x14ac:dyDescent="0.25">
      <c r="A778" s="202"/>
      <c r="B778" s="75">
        <v>1</v>
      </c>
      <c r="C778" s="75">
        <v>4</v>
      </c>
      <c r="D778" s="5" t="str">
        <f>NARRATIVA[[#This Row],[Columna]] &amp; "," &amp; NARRATIVA[[#This Row],[Charola]]</f>
        <v>1,4</v>
      </c>
      <c r="E778" s="5" t="str">
        <f t="shared" si="12"/>
        <v xml:space="preserve">777
</v>
      </c>
      <c r="F778" s="2" t="s">
        <v>33454</v>
      </c>
      <c r="G778" s="4" t="s">
        <v>36326</v>
      </c>
      <c r="H778" s="4" t="s">
        <v>18422</v>
      </c>
      <c r="I778" s="4" t="s">
        <v>475</v>
      </c>
      <c r="J778" s="5">
        <v>1994</v>
      </c>
      <c r="K778" s="4" t="s">
        <v>31333</v>
      </c>
      <c r="L778" s="30" t="s">
        <v>27624</v>
      </c>
      <c r="M778" s="156" t="s">
        <v>35027</v>
      </c>
      <c r="N778" s="5" t="s">
        <v>31418</v>
      </c>
      <c r="O778" s="3" t="s">
        <v>31075</v>
      </c>
      <c r="P778" s="4" t="s">
        <v>33022</v>
      </c>
    </row>
    <row r="779" spans="1:16" ht="30" x14ac:dyDescent="0.25">
      <c r="A779" s="202"/>
      <c r="B779" s="75">
        <v>1</v>
      </c>
      <c r="C779" s="75">
        <v>4</v>
      </c>
      <c r="D779" s="5" t="str">
        <f>NARRATIVA[[#This Row],[Columna]] &amp; "," &amp; NARRATIVA[[#This Row],[Charola]]</f>
        <v>1,4</v>
      </c>
      <c r="E779" s="5" t="str">
        <f t="shared" si="12"/>
        <v xml:space="preserve">778
</v>
      </c>
      <c r="F779" s="2" t="s">
        <v>33455</v>
      </c>
      <c r="G779" s="4" t="s">
        <v>36326</v>
      </c>
      <c r="H779" s="4" t="s">
        <v>18422</v>
      </c>
      <c r="I779" s="4" t="s">
        <v>475</v>
      </c>
      <c r="J779" s="5">
        <v>1994</v>
      </c>
      <c r="K779" s="4" t="s">
        <v>31334</v>
      </c>
      <c r="L779" s="30" t="s">
        <v>28332</v>
      </c>
      <c r="M779" s="156" t="s">
        <v>35027</v>
      </c>
      <c r="N779" s="5" t="s">
        <v>31418</v>
      </c>
      <c r="O779" s="3" t="s">
        <v>31075</v>
      </c>
      <c r="P779" s="4" t="s">
        <v>33022</v>
      </c>
    </row>
    <row r="780" spans="1:16" ht="45" x14ac:dyDescent="0.25">
      <c r="A780" s="202"/>
      <c r="B780" s="75">
        <v>1</v>
      </c>
      <c r="C780" s="75">
        <v>4</v>
      </c>
      <c r="D780" s="5" t="str">
        <f>NARRATIVA[[#This Row],[Columna]] &amp; "," &amp; NARRATIVA[[#This Row],[Charola]]</f>
        <v>1,4</v>
      </c>
      <c r="E780" s="5" t="str">
        <f t="shared" si="12"/>
        <v xml:space="preserve">779
</v>
      </c>
      <c r="F780" s="2" t="s">
        <v>476</v>
      </c>
      <c r="G780" s="4" t="s">
        <v>120</v>
      </c>
      <c r="H780" s="4" t="s">
        <v>18422</v>
      </c>
      <c r="I780" s="4" t="s">
        <v>175</v>
      </c>
      <c r="J780" s="5">
        <v>2004</v>
      </c>
      <c r="K780" s="4" t="s">
        <v>8864</v>
      </c>
      <c r="L780" s="30" t="s">
        <v>477</v>
      </c>
      <c r="M780" s="156" t="s">
        <v>35027</v>
      </c>
      <c r="N780" s="5" t="s">
        <v>31418</v>
      </c>
      <c r="O780" s="3"/>
      <c r="P780" s="4" t="s">
        <v>33022</v>
      </c>
    </row>
    <row r="781" spans="1:16" ht="30" x14ac:dyDescent="0.25">
      <c r="A781" s="202"/>
      <c r="B781" s="75">
        <v>1</v>
      </c>
      <c r="C781" s="75">
        <v>4</v>
      </c>
      <c r="D781" s="5" t="str">
        <f>NARRATIVA[[#This Row],[Columna]] &amp; "," &amp; NARRATIVA[[#This Row],[Charola]]</f>
        <v>1,4</v>
      </c>
      <c r="E781" s="5" t="str">
        <f t="shared" si="12"/>
        <v xml:space="preserve">780
</v>
      </c>
      <c r="F781" s="2" t="s">
        <v>31337</v>
      </c>
      <c r="G781" s="4" t="s">
        <v>36326</v>
      </c>
      <c r="H781" s="4" t="s">
        <v>18422</v>
      </c>
      <c r="I781" s="4" t="s">
        <v>31336</v>
      </c>
      <c r="J781" s="5">
        <v>2003</v>
      </c>
      <c r="K781" s="4" t="s">
        <v>8866</v>
      </c>
      <c r="L781" s="30" t="s">
        <v>27625</v>
      </c>
      <c r="M781" s="156" t="s">
        <v>35027</v>
      </c>
      <c r="N781" s="5" t="s">
        <v>31418</v>
      </c>
      <c r="O781" s="3"/>
      <c r="P781" s="4" t="s">
        <v>33022</v>
      </c>
    </row>
    <row r="782" spans="1:16" ht="30" x14ac:dyDescent="0.25">
      <c r="A782" s="202"/>
      <c r="B782" s="75">
        <v>1</v>
      </c>
      <c r="C782" s="75">
        <v>4</v>
      </c>
      <c r="D782" s="39" t="str">
        <f>NARRATIVA[[#This Row],[Columna]] &amp; "," &amp; NARRATIVA[[#This Row],[Charola]]</f>
        <v>1,4</v>
      </c>
      <c r="E782" s="5" t="str">
        <f t="shared" si="12"/>
        <v xml:space="preserve">781
</v>
      </c>
      <c r="F782" s="11" t="s">
        <v>478</v>
      </c>
      <c r="G782" s="3" t="s">
        <v>36326</v>
      </c>
      <c r="H782" s="3" t="s">
        <v>18422</v>
      </c>
      <c r="I782" s="4" t="s">
        <v>34685</v>
      </c>
      <c r="J782" s="5">
        <v>2010</v>
      </c>
      <c r="K782" s="3" t="s">
        <v>8865</v>
      </c>
      <c r="L782" s="45" t="s">
        <v>27723</v>
      </c>
      <c r="M782" s="160" t="s">
        <v>35035</v>
      </c>
      <c r="N782" s="39" t="s">
        <v>31418</v>
      </c>
      <c r="O782" s="3"/>
      <c r="P782" s="3" t="s">
        <v>33022</v>
      </c>
    </row>
    <row r="783" spans="1:16" ht="30" x14ac:dyDescent="0.25">
      <c r="A783" s="202"/>
      <c r="B783" s="75">
        <v>1</v>
      </c>
      <c r="C783" s="75">
        <v>4</v>
      </c>
      <c r="D783" s="5" t="str">
        <f>NARRATIVA[[#This Row],[Columna]] &amp; "," &amp; NARRATIVA[[#This Row],[Charola]]</f>
        <v>1,4</v>
      </c>
      <c r="E783" s="5" t="str">
        <f t="shared" si="12"/>
        <v xml:space="preserve">782
</v>
      </c>
      <c r="F783" s="6" t="s">
        <v>479</v>
      </c>
      <c r="G783" s="4" t="s">
        <v>36326</v>
      </c>
      <c r="H783" s="4" t="s">
        <v>18422</v>
      </c>
      <c r="I783" s="7" t="s">
        <v>14365</v>
      </c>
      <c r="J783" s="38">
        <v>2009</v>
      </c>
      <c r="K783" s="7" t="s">
        <v>8867</v>
      </c>
      <c r="L783" s="30" t="s">
        <v>480</v>
      </c>
      <c r="M783" s="156" t="s">
        <v>35922</v>
      </c>
      <c r="N783" s="5" t="s">
        <v>31418</v>
      </c>
      <c r="O783" s="3" t="s">
        <v>31075</v>
      </c>
      <c r="P783" s="4" t="s">
        <v>33022</v>
      </c>
    </row>
    <row r="784" spans="1:16" ht="30" x14ac:dyDescent="0.25">
      <c r="A784" s="202"/>
      <c r="B784" s="75">
        <v>1</v>
      </c>
      <c r="C784" s="75">
        <v>4</v>
      </c>
      <c r="D784" s="5" t="str">
        <f>NARRATIVA[[#This Row],[Columna]] &amp; "," &amp; NARRATIVA[[#This Row],[Charola]]</f>
        <v>1,4</v>
      </c>
      <c r="E784" s="5" t="str">
        <f t="shared" si="12"/>
        <v xml:space="preserve">783
</v>
      </c>
      <c r="F784" s="2" t="s">
        <v>481</v>
      </c>
      <c r="G784" s="4" t="s">
        <v>36326</v>
      </c>
      <c r="H784" s="4" t="s">
        <v>18422</v>
      </c>
      <c r="I784" s="4" t="s">
        <v>28</v>
      </c>
      <c r="J784" s="5">
        <v>1995</v>
      </c>
      <c r="K784" s="4" t="s">
        <v>8868</v>
      </c>
      <c r="L784" s="30" t="s">
        <v>482</v>
      </c>
      <c r="M784" s="156" t="s">
        <v>35502</v>
      </c>
      <c r="N784" s="30" t="s">
        <v>31418</v>
      </c>
      <c r="O784" s="3"/>
      <c r="P784" s="4" t="s">
        <v>33022</v>
      </c>
    </row>
    <row r="785" spans="1:16" ht="30" x14ac:dyDescent="0.25">
      <c r="A785" s="202"/>
      <c r="B785" s="75">
        <v>1</v>
      </c>
      <c r="C785" s="75">
        <v>4</v>
      </c>
      <c r="D785" s="5" t="str">
        <f>NARRATIVA[[#This Row],[Columna]] &amp; "," &amp; NARRATIVA[[#This Row],[Charola]]</f>
        <v>1,4</v>
      </c>
      <c r="E785" s="5" t="str">
        <f t="shared" si="12"/>
        <v xml:space="preserve">784
</v>
      </c>
      <c r="F785" s="2" t="s">
        <v>483</v>
      </c>
      <c r="G785" s="4" t="s">
        <v>484</v>
      </c>
      <c r="H785" s="4" t="s">
        <v>18422</v>
      </c>
      <c r="I785" s="4" t="s">
        <v>485</v>
      </c>
      <c r="J785" s="5">
        <v>1998</v>
      </c>
      <c r="K785" s="4" t="s">
        <v>8869</v>
      </c>
      <c r="L785" s="30" t="s">
        <v>486</v>
      </c>
      <c r="M785" s="156" t="s">
        <v>35027</v>
      </c>
      <c r="N785" s="5" t="s">
        <v>31418</v>
      </c>
      <c r="O785" s="3" t="s">
        <v>31075</v>
      </c>
      <c r="P785" s="4" t="s">
        <v>33022</v>
      </c>
    </row>
    <row r="786" spans="1:16" ht="30" x14ac:dyDescent="0.25">
      <c r="A786" s="202"/>
      <c r="B786" s="75">
        <v>1</v>
      </c>
      <c r="C786" s="75">
        <v>4</v>
      </c>
      <c r="D786" s="5" t="str">
        <f>NARRATIVA[[#This Row],[Columna]] &amp; "," &amp; NARRATIVA[[#This Row],[Charola]]</f>
        <v>1,4</v>
      </c>
      <c r="E786" s="5" t="str">
        <f t="shared" si="12"/>
        <v xml:space="preserve">785
</v>
      </c>
      <c r="F786" s="2" t="s">
        <v>487</v>
      </c>
      <c r="G786" s="4" t="s">
        <v>36326</v>
      </c>
      <c r="H786" s="4" t="s">
        <v>18422</v>
      </c>
      <c r="I786" s="4" t="s">
        <v>35453</v>
      </c>
      <c r="J786" s="5">
        <v>2005</v>
      </c>
      <c r="K786" s="4" t="s">
        <v>33978</v>
      </c>
      <c r="L786" s="30" t="s">
        <v>488</v>
      </c>
      <c r="M786" s="156" t="s">
        <v>35027</v>
      </c>
      <c r="N786" s="5" t="s">
        <v>31418</v>
      </c>
      <c r="O786" s="3" t="s">
        <v>33086</v>
      </c>
      <c r="P786" s="4" t="s">
        <v>33022</v>
      </c>
    </row>
    <row r="787" spans="1:16" ht="30" x14ac:dyDescent="0.25">
      <c r="A787" s="202"/>
      <c r="B787" s="75">
        <v>1</v>
      </c>
      <c r="C787" s="75">
        <v>4</v>
      </c>
      <c r="D787" s="5" t="str">
        <f>NARRATIVA[[#This Row],[Columna]] &amp; "," &amp; NARRATIVA[[#This Row],[Charola]]</f>
        <v>1,4</v>
      </c>
      <c r="E787" s="5" t="str">
        <f t="shared" si="12"/>
        <v xml:space="preserve">786
</v>
      </c>
      <c r="F787" s="2" t="s">
        <v>36048</v>
      </c>
      <c r="G787" s="4" t="s">
        <v>36326</v>
      </c>
      <c r="H787" s="4" t="s">
        <v>18422</v>
      </c>
      <c r="I787" s="4" t="s">
        <v>34685</v>
      </c>
      <c r="J787" s="5">
        <v>2006</v>
      </c>
      <c r="K787" s="4" t="s">
        <v>31424</v>
      </c>
      <c r="L787" s="30" t="s">
        <v>27626</v>
      </c>
      <c r="M787" s="156" t="s">
        <v>35027</v>
      </c>
      <c r="N787" s="5" t="s">
        <v>31418</v>
      </c>
      <c r="O787" s="3"/>
      <c r="P787" s="4" t="s">
        <v>33022</v>
      </c>
    </row>
    <row r="788" spans="1:16" ht="30" x14ac:dyDescent="0.25">
      <c r="A788" s="202"/>
      <c r="B788" s="75">
        <v>1</v>
      </c>
      <c r="C788" s="75">
        <v>4</v>
      </c>
      <c r="D788" s="5" t="str">
        <f>NARRATIVA[[#This Row],[Columna]] &amp; "," &amp; NARRATIVA[[#This Row],[Charola]]</f>
        <v>1,4</v>
      </c>
      <c r="E788" s="5" t="str">
        <f t="shared" si="12"/>
        <v xml:space="preserve">787
</v>
      </c>
      <c r="F788" s="2" t="s">
        <v>31577</v>
      </c>
      <c r="G788" s="4" t="s">
        <v>36326</v>
      </c>
      <c r="H788" s="4" t="s">
        <v>18422</v>
      </c>
      <c r="I788" s="4" t="s">
        <v>35453</v>
      </c>
      <c r="J788" s="5">
        <v>2008</v>
      </c>
      <c r="K788" s="4" t="s">
        <v>31578</v>
      </c>
      <c r="L788" s="30" t="s">
        <v>31579</v>
      </c>
      <c r="M788" s="156" t="s">
        <v>35027</v>
      </c>
      <c r="N788" s="5" t="s">
        <v>31418</v>
      </c>
      <c r="O788" s="3"/>
      <c r="P788" s="4" t="s">
        <v>33022</v>
      </c>
    </row>
    <row r="789" spans="1:16" ht="30" x14ac:dyDescent="0.25">
      <c r="A789" s="202"/>
      <c r="B789" s="75">
        <v>1</v>
      </c>
      <c r="C789" s="75">
        <v>4</v>
      </c>
      <c r="D789" s="5" t="str">
        <f>NARRATIVA[[#This Row],[Columna]] &amp; "," &amp; NARRATIVA[[#This Row],[Charola]]</f>
        <v>1,4</v>
      </c>
      <c r="E789" s="5" t="str">
        <f t="shared" si="12"/>
        <v xml:space="preserve">788
</v>
      </c>
      <c r="F789" s="2" t="s">
        <v>36049</v>
      </c>
      <c r="G789" s="4" t="s">
        <v>32843</v>
      </c>
      <c r="H789" s="4" t="s">
        <v>18422</v>
      </c>
      <c r="I789" s="4" t="s">
        <v>18348</v>
      </c>
      <c r="J789" s="5">
        <v>1998</v>
      </c>
      <c r="K789" s="4" t="s">
        <v>32844</v>
      </c>
      <c r="L789" s="30" t="s">
        <v>32845</v>
      </c>
      <c r="M789" s="156" t="s">
        <v>35967</v>
      </c>
      <c r="N789" s="5" t="s">
        <v>31418</v>
      </c>
      <c r="O789" s="3"/>
      <c r="P789" s="4" t="s">
        <v>33022</v>
      </c>
    </row>
    <row r="790" spans="1:16" ht="30" x14ac:dyDescent="0.25">
      <c r="A790" s="202"/>
      <c r="B790" s="75">
        <v>1</v>
      </c>
      <c r="C790" s="75">
        <v>4</v>
      </c>
      <c r="D790" s="5" t="str">
        <f>NARRATIVA[[#This Row],[Columna]] &amp; "," &amp; NARRATIVA[[#This Row],[Charola]]</f>
        <v>1,4</v>
      </c>
      <c r="E790" s="5" t="str">
        <f t="shared" si="12"/>
        <v xml:space="preserve">789
</v>
      </c>
      <c r="F790" s="2" t="s">
        <v>489</v>
      </c>
      <c r="G790" s="4" t="s">
        <v>125</v>
      </c>
      <c r="H790" s="4" t="s">
        <v>18422</v>
      </c>
      <c r="I790" s="4" t="s">
        <v>18348</v>
      </c>
      <c r="J790" s="5">
        <v>1995</v>
      </c>
      <c r="K790" s="4" t="s">
        <v>8870</v>
      </c>
      <c r="L790" s="30" t="s">
        <v>27627</v>
      </c>
      <c r="M790" s="156" t="s">
        <v>18348</v>
      </c>
      <c r="N790" s="5" t="s">
        <v>31418</v>
      </c>
      <c r="O790" s="3"/>
      <c r="P790" s="4" t="s">
        <v>33022</v>
      </c>
    </row>
    <row r="791" spans="1:16" ht="30" x14ac:dyDescent="0.25">
      <c r="A791" s="202"/>
      <c r="B791" s="75">
        <v>1</v>
      </c>
      <c r="C791" s="75">
        <v>5</v>
      </c>
      <c r="D791" s="5" t="str">
        <f>NARRATIVA[[#This Row],[Columna]] &amp; "," &amp; NARRATIVA[[#This Row],[Charola]]</f>
        <v>1,5</v>
      </c>
      <c r="E791" s="5" t="str">
        <f t="shared" si="12"/>
        <v xml:space="preserve">790
</v>
      </c>
      <c r="F791" s="2" t="s">
        <v>490</v>
      </c>
      <c r="G791" s="4" t="s">
        <v>36326</v>
      </c>
      <c r="H791" s="4" t="s">
        <v>18422</v>
      </c>
      <c r="I791" s="4" t="s">
        <v>18348</v>
      </c>
      <c r="J791" s="5">
        <v>1994</v>
      </c>
      <c r="K791" s="4" t="s">
        <v>8871</v>
      </c>
      <c r="L791" s="30" t="s">
        <v>27628</v>
      </c>
      <c r="M791" s="156" t="s">
        <v>35860</v>
      </c>
      <c r="N791" s="5" t="s">
        <v>31418</v>
      </c>
      <c r="O791" s="3"/>
      <c r="P791" s="4" t="s">
        <v>33022</v>
      </c>
    </row>
    <row r="792" spans="1:16" ht="30" x14ac:dyDescent="0.25">
      <c r="A792" s="202"/>
      <c r="B792" s="75">
        <v>1</v>
      </c>
      <c r="C792" s="75">
        <v>5</v>
      </c>
      <c r="D792" s="5" t="str">
        <f>NARRATIVA[[#This Row],[Columna]] &amp; "," &amp; NARRATIVA[[#This Row],[Charola]]</f>
        <v>1,5</v>
      </c>
      <c r="E792" s="5" t="str">
        <f t="shared" si="12"/>
        <v xml:space="preserve">791
</v>
      </c>
      <c r="F792" s="2" t="s">
        <v>491</v>
      </c>
      <c r="G792" s="4" t="s">
        <v>31764</v>
      </c>
      <c r="H792" s="4" t="s">
        <v>18422</v>
      </c>
      <c r="I792" s="4" t="s">
        <v>492</v>
      </c>
      <c r="J792" s="5">
        <v>2008</v>
      </c>
      <c r="K792" s="4" t="s">
        <v>8872</v>
      </c>
      <c r="L792" s="30" t="s">
        <v>27629</v>
      </c>
      <c r="M792" s="156" t="s">
        <v>35027</v>
      </c>
      <c r="N792" s="30" t="s">
        <v>31418</v>
      </c>
      <c r="O792" s="3" t="s">
        <v>31765</v>
      </c>
      <c r="P792" s="4" t="s">
        <v>33022</v>
      </c>
    </row>
    <row r="793" spans="1:16" ht="30" x14ac:dyDescent="0.25">
      <c r="A793" s="202"/>
      <c r="B793" s="75">
        <v>1</v>
      </c>
      <c r="C793" s="75">
        <v>5</v>
      </c>
      <c r="D793" s="5" t="str">
        <f>NARRATIVA[[#This Row],[Columna]] &amp; "," &amp; NARRATIVA[[#This Row],[Charola]]</f>
        <v>1,5</v>
      </c>
      <c r="E793" s="5" t="str">
        <f t="shared" si="12"/>
        <v xml:space="preserve">792
</v>
      </c>
      <c r="F793" s="2" t="s">
        <v>31352</v>
      </c>
      <c r="G793" s="4" t="s">
        <v>36326</v>
      </c>
      <c r="H793" s="4" t="s">
        <v>35386</v>
      </c>
      <c r="I793" s="4" t="s">
        <v>31353</v>
      </c>
      <c r="J793" s="5">
        <v>1996</v>
      </c>
      <c r="K793" s="7" t="s">
        <v>8873</v>
      </c>
      <c r="L793" s="30" t="s">
        <v>27724</v>
      </c>
      <c r="M793" s="156" t="s">
        <v>35027</v>
      </c>
      <c r="N793" s="40" t="s">
        <v>31433</v>
      </c>
      <c r="O793" s="3" t="s">
        <v>31082</v>
      </c>
      <c r="P793" s="4" t="s">
        <v>33022</v>
      </c>
    </row>
    <row r="794" spans="1:16" ht="30" x14ac:dyDescent="0.25">
      <c r="A794" s="202"/>
      <c r="B794" s="75">
        <v>1</v>
      </c>
      <c r="C794" s="75">
        <v>5</v>
      </c>
      <c r="D794" s="5" t="str">
        <f>NARRATIVA[[#This Row],[Columna]] &amp; "," &amp; NARRATIVA[[#This Row],[Charola]]</f>
        <v>1,5</v>
      </c>
      <c r="E794" s="5" t="str">
        <f t="shared" si="12"/>
        <v xml:space="preserve">793
</v>
      </c>
      <c r="F794" s="2" t="s">
        <v>31354</v>
      </c>
      <c r="G794" s="4" t="s">
        <v>493</v>
      </c>
      <c r="H794" s="4" t="s">
        <v>18422</v>
      </c>
      <c r="I794" s="4" t="s">
        <v>494</v>
      </c>
      <c r="J794" s="5">
        <v>2012</v>
      </c>
      <c r="K794" s="13" t="s">
        <v>11978</v>
      </c>
      <c r="L794" s="30" t="s">
        <v>27725</v>
      </c>
      <c r="M794" s="156" t="s">
        <v>14372</v>
      </c>
      <c r="N794" s="5" t="s">
        <v>31418</v>
      </c>
      <c r="O794" s="3" t="s">
        <v>31075</v>
      </c>
      <c r="P794" s="4" t="s">
        <v>33022</v>
      </c>
    </row>
    <row r="795" spans="1:16" ht="30" x14ac:dyDescent="0.25">
      <c r="A795" s="202"/>
      <c r="B795" s="75">
        <v>1</v>
      </c>
      <c r="C795" s="75">
        <v>5</v>
      </c>
      <c r="D795" s="5" t="str">
        <f>NARRATIVA[[#This Row],[Columna]] &amp; "," &amp; NARRATIVA[[#This Row],[Charola]]</f>
        <v>1,5</v>
      </c>
      <c r="E795" s="5" t="str">
        <f t="shared" si="12"/>
        <v xml:space="preserve">794
</v>
      </c>
      <c r="F795" s="2" t="s">
        <v>28333</v>
      </c>
      <c r="G795" s="4" t="s">
        <v>36326</v>
      </c>
      <c r="H795" s="4" t="s">
        <v>18422</v>
      </c>
      <c r="I795" s="4" t="s">
        <v>18348</v>
      </c>
      <c r="J795" s="5">
        <v>1997</v>
      </c>
      <c r="K795" s="4" t="s">
        <v>8874</v>
      </c>
      <c r="L795" s="30" t="s">
        <v>11979</v>
      </c>
      <c r="M795" s="156" t="s">
        <v>18348</v>
      </c>
      <c r="N795" s="5" t="s">
        <v>31418</v>
      </c>
      <c r="O795" s="3" t="s">
        <v>31082</v>
      </c>
      <c r="P795" s="4" t="s">
        <v>33022</v>
      </c>
    </row>
    <row r="796" spans="1:16" ht="30" x14ac:dyDescent="0.25">
      <c r="A796" s="202"/>
      <c r="B796" s="75">
        <v>1</v>
      </c>
      <c r="C796" s="75">
        <v>5</v>
      </c>
      <c r="D796" s="5" t="str">
        <f>NARRATIVA[[#This Row],[Columna]] &amp; "," &amp; NARRATIVA[[#This Row],[Charola]]</f>
        <v>1,5</v>
      </c>
      <c r="E796" s="5" t="str">
        <f t="shared" si="12"/>
        <v xml:space="preserve">795
</v>
      </c>
      <c r="F796" s="2" t="s">
        <v>495</v>
      </c>
      <c r="G796" s="4" t="s">
        <v>36326</v>
      </c>
      <c r="H796" s="4" t="s">
        <v>18422</v>
      </c>
      <c r="I796" s="4" t="s">
        <v>114</v>
      </c>
      <c r="J796" s="5">
        <v>2006</v>
      </c>
      <c r="K796" s="4" t="s">
        <v>8875</v>
      </c>
      <c r="L796" s="30" t="s">
        <v>496</v>
      </c>
      <c r="M796" s="156" t="s">
        <v>35027</v>
      </c>
      <c r="N796" s="5" t="s">
        <v>31418</v>
      </c>
      <c r="O796" s="3"/>
      <c r="P796" s="4" t="s">
        <v>33022</v>
      </c>
    </row>
    <row r="797" spans="1:16" ht="30" x14ac:dyDescent="0.25">
      <c r="A797" s="202"/>
      <c r="B797" s="75">
        <v>1</v>
      </c>
      <c r="C797" s="75">
        <v>5</v>
      </c>
      <c r="D797" s="22" t="str">
        <f>NARRATIVA[[#This Row],[Columna]] &amp; "," &amp; NARRATIVA[[#This Row],[Charola]]</f>
        <v>1,5</v>
      </c>
      <c r="E797" s="5" t="str">
        <f t="shared" si="12"/>
        <v xml:space="preserve">796
</v>
      </c>
      <c r="F797" s="14" t="s">
        <v>498</v>
      </c>
      <c r="G797" s="17" t="s">
        <v>36326</v>
      </c>
      <c r="H797" s="17" t="s">
        <v>18422</v>
      </c>
      <c r="I797" s="17" t="s">
        <v>31355</v>
      </c>
      <c r="J797" s="22">
        <v>1977</v>
      </c>
      <c r="K797" s="17" t="s">
        <v>8877</v>
      </c>
      <c r="L797" s="46" t="s">
        <v>27630</v>
      </c>
      <c r="M797" s="157" t="s">
        <v>35509</v>
      </c>
      <c r="N797" s="22" t="s">
        <v>31418</v>
      </c>
      <c r="O797" s="29" t="s">
        <v>31086</v>
      </c>
      <c r="P797" s="17" t="s">
        <v>33022</v>
      </c>
    </row>
    <row r="798" spans="1:16" ht="30" x14ac:dyDescent="0.25">
      <c r="A798" s="202"/>
      <c r="B798" s="75">
        <v>1</v>
      </c>
      <c r="C798" s="75">
        <v>5</v>
      </c>
      <c r="D798" s="5" t="str">
        <f>NARRATIVA[[#This Row],[Columna]] &amp; "," &amp; NARRATIVA[[#This Row],[Charola]]</f>
        <v>1,5</v>
      </c>
      <c r="E798" s="5" t="str">
        <f t="shared" si="12"/>
        <v xml:space="preserve">797
</v>
      </c>
      <c r="F798" s="2" t="s">
        <v>499</v>
      </c>
      <c r="G798" s="4" t="s">
        <v>36326</v>
      </c>
      <c r="H798" s="4" t="s">
        <v>18422</v>
      </c>
      <c r="I798" s="4" t="s">
        <v>500</v>
      </c>
      <c r="J798" s="5">
        <v>2007</v>
      </c>
      <c r="K798" s="4" t="s">
        <v>8878</v>
      </c>
      <c r="L798" s="30" t="s">
        <v>501</v>
      </c>
      <c r="M798" s="156" t="s">
        <v>35638</v>
      </c>
      <c r="N798" s="5" t="s">
        <v>31418</v>
      </c>
      <c r="O798" s="3"/>
      <c r="P798" s="4" t="s">
        <v>33022</v>
      </c>
    </row>
    <row r="799" spans="1:16" ht="30" x14ac:dyDescent="0.25">
      <c r="A799" s="202"/>
      <c r="B799" s="75">
        <v>1</v>
      </c>
      <c r="C799" s="75">
        <v>5</v>
      </c>
      <c r="D799" s="5" t="str">
        <f>NARRATIVA[[#This Row],[Columna]] &amp; "," &amp; NARRATIVA[[#This Row],[Charola]]</f>
        <v>1,5</v>
      </c>
      <c r="E799" s="5" t="str">
        <f t="shared" si="12"/>
        <v xml:space="preserve">798
</v>
      </c>
      <c r="F799" s="2" t="s">
        <v>499</v>
      </c>
      <c r="G799" s="4" t="s">
        <v>36326</v>
      </c>
      <c r="H799" s="4" t="s">
        <v>18422</v>
      </c>
      <c r="I799" s="4" t="s">
        <v>500</v>
      </c>
      <c r="J799" s="5">
        <v>2007</v>
      </c>
      <c r="K799" s="4" t="s">
        <v>34803</v>
      </c>
      <c r="L799" s="30" t="s">
        <v>34804</v>
      </c>
      <c r="M799" s="156" t="s">
        <v>35638</v>
      </c>
      <c r="N799" s="5" t="s">
        <v>31418</v>
      </c>
      <c r="O799" s="3"/>
      <c r="P799" s="4" t="s">
        <v>33022</v>
      </c>
    </row>
    <row r="800" spans="1:16" ht="45" x14ac:dyDescent="0.25">
      <c r="A800" s="202"/>
      <c r="B800" s="75">
        <v>1</v>
      </c>
      <c r="C800" s="75">
        <v>5</v>
      </c>
      <c r="D800" s="5" t="str">
        <f>NARRATIVA[[#This Row],[Columna]] &amp; "," &amp; NARRATIVA[[#This Row],[Charola]]</f>
        <v>1,5</v>
      </c>
      <c r="E800" s="5" t="str">
        <f t="shared" si="12"/>
        <v xml:space="preserve">799
</v>
      </c>
      <c r="F800" s="2" t="s">
        <v>31356</v>
      </c>
      <c r="G800" s="4" t="s">
        <v>502</v>
      </c>
      <c r="H800" s="4" t="s">
        <v>18422</v>
      </c>
      <c r="I800" s="4" t="s">
        <v>1337</v>
      </c>
      <c r="J800" s="5">
        <v>2006</v>
      </c>
      <c r="K800" s="4" t="s">
        <v>33823</v>
      </c>
      <c r="L800" s="30" t="s">
        <v>11980</v>
      </c>
      <c r="M800" s="156" t="s">
        <v>35062</v>
      </c>
      <c r="N800" s="5" t="s">
        <v>31418</v>
      </c>
      <c r="O800" s="3" t="s">
        <v>33605</v>
      </c>
      <c r="P800" s="4" t="s">
        <v>33022</v>
      </c>
    </row>
    <row r="801" spans="1:16" ht="45" x14ac:dyDescent="0.25">
      <c r="A801" s="202"/>
      <c r="B801" s="75">
        <v>1</v>
      </c>
      <c r="C801" s="75">
        <v>5</v>
      </c>
      <c r="D801" s="5" t="str">
        <f>NARRATIVA[[#This Row],[Columna]] &amp; "," &amp; NARRATIVA[[#This Row],[Charola]]</f>
        <v>1,5</v>
      </c>
      <c r="E801" s="5" t="str">
        <f t="shared" si="12"/>
        <v xml:space="preserve">800
</v>
      </c>
      <c r="F801" s="2" t="s">
        <v>31357</v>
      </c>
      <c r="G801" s="4" t="s">
        <v>502</v>
      </c>
      <c r="H801" s="4" t="s">
        <v>18422</v>
      </c>
      <c r="I801" s="4" t="s">
        <v>1337</v>
      </c>
      <c r="J801" s="5">
        <v>2008</v>
      </c>
      <c r="K801" s="4" t="s">
        <v>33824</v>
      </c>
      <c r="L801" s="30" t="s">
        <v>11981</v>
      </c>
      <c r="M801" s="156" t="s">
        <v>35062</v>
      </c>
      <c r="N801" s="5" t="s">
        <v>31418</v>
      </c>
      <c r="O801" s="3" t="s">
        <v>36863</v>
      </c>
      <c r="P801" s="4" t="s">
        <v>33022</v>
      </c>
    </row>
    <row r="802" spans="1:16" ht="30" x14ac:dyDescent="0.25">
      <c r="A802" s="202"/>
      <c r="B802" s="75">
        <v>1</v>
      </c>
      <c r="C802" s="75">
        <v>5</v>
      </c>
      <c r="D802" s="5" t="str">
        <f>NARRATIVA[[#This Row],[Columna]] &amp; "," &amp; NARRATIVA[[#This Row],[Charola]]</f>
        <v>1,5</v>
      </c>
      <c r="E802" s="5" t="str">
        <f t="shared" si="12"/>
        <v xml:space="preserve">801
</v>
      </c>
      <c r="F802" s="2" t="s">
        <v>31358</v>
      </c>
      <c r="G802" s="4" t="s">
        <v>36326</v>
      </c>
      <c r="H802" s="4" t="s">
        <v>18422</v>
      </c>
      <c r="I802" s="4" t="s">
        <v>18348</v>
      </c>
      <c r="J802" s="5">
        <v>1991</v>
      </c>
      <c r="K802" s="4" t="s">
        <v>8879</v>
      </c>
      <c r="L802" s="30" t="s">
        <v>27631</v>
      </c>
      <c r="M802" s="156" t="s">
        <v>18348</v>
      </c>
      <c r="N802" s="5" t="s">
        <v>31418</v>
      </c>
      <c r="O802" s="3"/>
      <c r="P802" s="4" t="s">
        <v>33022</v>
      </c>
    </row>
    <row r="803" spans="1:16" ht="30" x14ac:dyDescent="0.25">
      <c r="A803" s="202"/>
      <c r="B803" s="75">
        <v>1</v>
      </c>
      <c r="C803" s="75">
        <v>5</v>
      </c>
      <c r="D803" s="5" t="str">
        <f>NARRATIVA[[#This Row],[Columna]] &amp; "," &amp; NARRATIVA[[#This Row],[Charola]]</f>
        <v>1,5</v>
      </c>
      <c r="E803" s="5" t="str">
        <f t="shared" si="12"/>
        <v xml:space="preserve">802
</v>
      </c>
      <c r="F803" s="2" t="s">
        <v>503</v>
      </c>
      <c r="G803" s="4" t="s">
        <v>36326</v>
      </c>
      <c r="H803" s="4" t="s">
        <v>18422</v>
      </c>
      <c r="I803" s="4" t="s">
        <v>34691</v>
      </c>
      <c r="J803" s="5">
        <v>1994</v>
      </c>
      <c r="K803" s="4" t="s">
        <v>8880</v>
      </c>
      <c r="L803" s="30" t="s">
        <v>504</v>
      </c>
      <c r="M803" s="156" t="s">
        <v>35027</v>
      </c>
      <c r="N803" s="5" t="s">
        <v>31418</v>
      </c>
      <c r="O803" s="3" t="s">
        <v>31082</v>
      </c>
      <c r="P803" s="4" t="s">
        <v>33022</v>
      </c>
    </row>
    <row r="804" spans="1:16" ht="30" x14ac:dyDescent="0.25">
      <c r="A804" s="202"/>
      <c r="B804" s="75">
        <v>1</v>
      </c>
      <c r="C804" s="75">
        <v>5</v>
      </c>
      <c r="D804" s="5" t="str">
        <f>NARRATIVA[[#This Row],[Columna]] &amp; "," &amp; NARRATIVA[[#This Row],[Charola]]</f>
        <v>1,5</v>
      </c>
      <c r="E804" s="5" t="str">
        <f t="shared" si="12"/>
        <v xml:space="preserve">803
</v>
      </c>
      <c r="F804" s="2" t="s">
        <v>28334</v>
      </c>
      <c r="G804" s="4" t="s">
        <v>36326</v>
      </c>
      <c r="H804" s="4" t="s">
        <v>18422</v>
      </c>
      <c r="I804" s="4" t="s">
        <v>18340</v>
      </c>
      <c r="J804" s="5">
        <v>1988</v>
      </c>
      <c r="K804" s="4" t="s">
        <v>8881</v>
      </c>
      <c r="L804" s="30" t="s">
        <v>505</v>
      </c>
      <c r="M804" s="156" t="s">
        <v>35027</v>
      </c>
      <c r="N804" s="5" t="s">
        <v>31418</v>
      </c>
      <c r="O804" s="3"/>
      <c r="P804" s="4" t="s">
        <v>33022</v>
      </c>
    </row>
    <row r="805" spans="1:16" ht="30" x14ac:dyDescent="0.25">
      <c r="A805" s="202"/>
      <c r="B805" s="75">
        <v>1</v>
      </c>
      <c r="C805" s="75">
        <v>5</v>
      </c>
      <c r="D805" s="5" t="str">
        <f>NARRATIVA[[#This Row],[Columna]] &amp; "," &amp; NARRATIVA[[#This Row],[Charola]]</f>
        <v>1,5</v>
      </c>
      <c r="E805" s="5" t="str">
        <f t="shared" si="12"/>
        <v xml:space="preserve">804
</v>
      </c>
      <c r="F805" s="2" t="s">
        <v>506</v>
      </c>
      <c r="G805" s="4" t="s">
        <v>36326</v>
      </c>
      <c r="H805" s="4" t="s">
        <v>35036</v>
      </c>
      <c r="I805" s="4" t="s">
        <v>33087</v>
      </c>
      <c r="J805" s="5">
        <v>1995</v>
      </c>
      <c r="K805" s="4" t="s">
        <v>8882</v>
      </c>
      <c r="L805" s="30" t="s">
        <v>27726</v>
      </c>
      <c r="M805" s="156" t="s">
        <v>35342</v>
      </c>
      <c r="N805" s="5" t="s">
        <v>31448</v>
      </c>
      <c r="O805" s="3"/>
      <c r="P805" s="4" t="s">
        <v>33022</v>
      </c>
    </row>
    <row r="806" spans="1:16" ht="45" x14ac:dyDescent="0.25">
      <c r="A806" s="202"/>
      <c r="B806" s="75">
        <v>1</v>
      </c>
      <c r="C806" s="75">
        <v>5</v>
      </c>
      <c r="D806" s="5" t="str">
        <f>NARRATIVA[[#This Row],[Columna]] &amp; "," &amp; NARRATIVA[[#This Row],[Charola]]</f>
        <v>1,5</v>
      </c>
      <c r="E806" s="5" t="str">
        <f t="shared" si="12"/>
        <v xml:space="preserve">805
</v>
      </c>
      <c r="F806" s="6" t="s">
        <v>31359</v>
      </c>
      <c r="G806" s="7" t="s">
        <v>36326</v>
      </c>
      <c r="H806" s="7" t="s">
        <v>18422</v>
      </c>
      <c r="I806" s="7" t="s">
        <v>28335</v>
      </c>
      <c r="J806" s="38">
        <v>2008</v>
      </c>
      <c r="K806" s="7" t="s">
        <v>8883</v>
      </c>
      <c r="L806" s="41" t="s">
        <v>507</v>
      </c>
      <c r="M806" s="158" t="s">
        <v>35027</v>
      </c>
      <c r="N806" s="38" t="s">
        <v>33088</v>
      </c>
      <c r="O806" s="3" t="s">
        <v>31075</v>
      </c>
      <c r="P806" s="4" t="s">
        <v>33022</v>
      </c>
    </row>
    <row r="807" spans="1:16" ht="45" x14ac:dyDescent="0.25">
      <c r="A807" s="202"/>
      <c r="B807" s="75">
        <v>1</v>
      </c>
      <c r="C807" s="75">
        <v>5</v>
      </c>
      <c r="D807" s="5" t="str">
        <f>NARRATIVA[[#This Row],[Columna]] &amp; "," &amp; NARRATIVA[[#This Row],[Charola]]</f>
        <v>1,5</v>
      </c>
      <c r="E807" s="5" t="str">
        <f t="shared" si="12"/>
        <v xml:space="preserve">806
</v>
      </c>
      <c r="F807" s="6" t="s">
        <v>34775</v>
      </c>
      <c r="G807" s="7" t="s">
        <v>34776</v>
      </c>
      <c r="H807" s="7" t="s">
        <v>18422</v>
      </c>
      <c r="I807" s="7" t="s">
        <v>12464</v>
      </c>
      <c r="J807" s="38">
        <v>2016</v>
      </c>
      <c r="K807" s="7" t="s">
        <v>34777</v>
      </c>
      <c r="L807" s="41" t="s">
        <v>34962</v>
      </c>
      <c r="M807" s="158" t="s">
        <v>3954</v>
      </c>
      <c r="N807" s="38" t="s">
        <v>33011</v>
      </c>
      <c r="O807" s="3" t="s">
        <v>31085</v>
      </c>
      <c r="P807" s="4" t="s">
        <v>33022</v>
      </c>
    </row>
    <row r="808" spans="1:16" ht="30" x14ac:dyDescent="0.25">
      <c r="A808" s="202"/>
      <c r="B808" s="75">
        <v>1</v>
      </c>
      <c r="C808" s="75">
        <v>5</v>
      </c>
      <c r="D808" s="5" t="str">
        <f>NARRATIVA[[#This Row],[Columna]] &amp; "," &amp; NARRATIVA[[#This Row],[Charola]]</f>
        <v>1,5</v>
      </c>
      <c r="E808" s="5" t="str">
        <f t="shared" si="12"/>
        <v xml:space="preserve">807
</v>
      </c>
      <c r="F808" s="6" t="s">
        <v>508</v>
      </c>
      <c r="G808" s="7" t="s">
        <v>36326</v>
      </c>
      <c r="H808" s="7" t="s">
        <v>18422</v>
      </c>
      <c r="I808" s="7" t="s">
        <v>235</v>
      </c>
      <c r="J808" s="38">
        <v>1988</v>
      </c>
      <c r="K808" s="7" t="s">
        <v>8884</v>
      </c>
      <c r="L808" s="41" t="s">
        <v>509</v>
      </c>
      <c r="M808" s="158" t="s">
        <v>35639</v>
      </c>
      <c r="N808" s="38" t="s">
        <v>31418</v>
      </c>
      <c r="O808" s="3" t="s">
        <v>31075</v>
      </c>
      <c r="P808" s="4" t="s">
        <v>33022</v>
      </c>
    </row>
    <row r="809" spans="1:16" ht="30" x14ac:dyDescent="0.25">
      <c r="A809" s="202"/>
      <c r="B809" s="75">
        <v>1</v>
      </c>
      <c r="C809" s="75">
        <v>5</v>
      </c>
      <c r="D809" s="5" t="str">
        <f>NARRATIVA[[#This Row],[Columna]] &amp; "," &amp; NARRATIVA[[#This Row],[Charola]]</f>
        <v>1,5</v>
      </c>
      <c r="E809" s="5" t="str">
        <f t="shared" si="12"/>
        <v xml:space="preserve">808
</v>
      </c>
      <c r="F809" s="2" t="s">
        <v>510</v>
      </c>
      <c r="G809" s="4" t="s">
        <v>36326</v>
      </c>
      <c r="H809" s="4" t="s">
        <v>18422</v>
      </c>
      <c r="I809" s="4" t="s">
        <v>28336</v>
      </c>
      <c r="J809" s="5">
        <v>1991</v>
      </c>
      <c r="K809" s="4" t="s">
        <v>8885</v>
      </c>
      <c r="L809" s="30" t="s">
        <v>511</v>
      </c>
      <c r="M809" s="156" t="s">
        <v>35640</v>
      </c>
      <c r="N809" s="5" t="s">
        <v>31418</v>
      </c>
      <c r="O809" s="3"/>
      <c r="P809" s="4" t="s">
        <v>33022</v>
      </c>
    </row>
    <row r="810" spans="1:16" ht="30" x14ac:dyDescent="0.25">
      <c r="A810" s="202"/>
      <c r="B810" s="75">
        <v>1</v>
      </c>
      <c r="C810" s="75">
        <v>5</v>
      </c>
      <c r="D810" s="5" t="str">
        <f>NARRATIVA[[#This Row],[Columna]] &amp; "," &amp; NARRATIVA[[#This Row],[Charola]]</f>
        <v>1,5</v>
      </c>
      <c r="E810" s="5" t="str">
        <f t="shared" si="12"/>
        <v xml:space="preserve">809
</v>
      </c>
      <c r="F810" s="2" t="s">
        <v>36050</v>
      </c>
      <c r="G810" s="4" t="s">
        <v>36326</v>
      </c>
      <c r="H810" s="4" t="s">
        <v>18422</v>
      </c>
      <c r="I810" s="4" t="s">
        <v>396</v>
      </c>
      <c r="J810" s="5">
        <v>1971</v>
      </c>
      <c r="K810" s="4" t="s">
        <v>8886</v>
      </c>
      <c r="L810" s="30" t="s">
        <v>512</v>
      </c>
      <c r="M810" s="156" t="s">
        <v>35502</v>
      </c>
      <c r="N810" s="5" t="s">
        <v>31418</v>
      </c>
      <c r="O810" s="3"/>
      <c r="P810" s="4" t="s">
        <v>33022</v>
      </c>
    </row>
    <row r="811" spans="1:16" ht="30" x14ac:dyDescent="0.25">
      <c r="A811" s="202"/>
      <c r="B811" s="75">
        <v>1</v>
      </c>
      <c r="C811" s="75">
        <v>5</v>
      </c>
      <c r="D811" s="39" t="str">
        <f>NARRATIVA[[#This Row],[Columna]] &amp; "," &amp; NARRATIVA[[#This Row],[Charola]]</f>
        <v>1,5</v>
      </c>
      <c r="E811" s="5" t="str">
        <f t="shared" si="12"/>
        <v xml:space="preserve">810
</v>
      </c>
      <c r="F811" s="11" t="s">
        <v>32825</v>
      </c>
      <c r="G811" s="3" t="s">
        <v>32826</v>
      </c>
      <c r="H811" s="3" t="s">
        <v>18422</v>
      </c>
      <c r="I811" s="3" t="s">
        <v>32827</v>
      </c>
      <c r="J811" s="39">
        <v>2016</v>
      </c>
      <c r="K811" s="3" t="s">
        <v>32828</v>
      </c>
      <c r="L811" s="45" t="s">
        <v>32829</v>
      </c>
      <c r="M811" s="160" t="s">
        <v>35922</v>
      </c>
      <c r="N811" s="39" t="s">
        <v>31418</v>
      </c>
      <c r="O811" s="3"/>
      <c r="P811" s="3" t="s">
        <v>33022</v>
      </c>
    </row>
    <row r="812" spans="1:16" ht="30" x14ac:dyDescent="0.25">
      <c r="A812" s="202"/>
      <c r="B812" s="75">
        <v>1</v>
      </c>
      <c r="C812" s="75">
        <v>5</v>
      </c>
      <c r="D812" s="5" t="str">
        <f>NARRATIVA[[#This Row],[Columna]] &amp; "," &amp; NARRATIVA[[#This Row],[Charola]]</f>
        <v>1,5</v>
      </c>
      <c r="E812" s="5" t="str">
        <f t="shared" si="12"/>
        <v xml:space="preserve">811
</v>
      </c>
      <c r="F812" s="4" t="s">
        <v>32685</v>
      </c>
      <c r="G812" s="4" t="s">
        <v>32686</v>
      </c>
      <c r="H812" s="4" t="s">
        <v>18422</v>
      </c>
      <c r="I812" s="4" t="s">
        <v>32689</v>
      </c>
      <c r="J812" s="5">
        <v>2021</v>
      </c>
      <c r="K812" s="4" t="s">
        <v>32687</v>
      </c>
      <c r="L812" s="30" t="s">
        <v>32688</v>
      </c>
      <c r="M812" s="156" t="s">
        <v>35922</v>
      </c>
      <c r="N812" s="5" t="s">
        <v>31418</v>
      </c>
      <c r="O812" s="3"/>
      <c r="P812" s="4" t="s">
        <v>33022</v>
      </c>
    </row>
    <row r="813" spans="1:16" ht="30" x14ac:dyDescent="0.25">
      <c r="A813" s="202"/>
      <c r="B813" s="75">
        <v>1</v>
      </c>
      <c r="C813" s="75">
        <v>5</v>
      </c>
      <c r="D813" s="5" t="str">
        <f>NARRATIVA[[#This Row],[Columna]] &amp; "," &amp; NARRATIVA[[#This Row],[Charola]]</f>
        <v>1,5</v>
      </c>
      <c r="E813" s="5" t="str">
        <f t="shared" si="12"/>
        <v xml:space="preserve">812
</v>
      </c>
      <c r="F813" s="2" t="s">
        <v>513</v>
      </c>
      <c r="G813" s="4" t="s">
        <v>36326</v>
      </c>
      <c r="H813" s="4" t="s">
        <v>18422</v>
      </c>
      <c r="I813" s="4" t="s">
        <v>14010</v>
      </c>
      <c r="J813" s="5">
        <v>2001</v>
      </c>
      <c r="K813" s="4" t="s">
        <v>8887</v>
      </c>
      <c r="L813" s="30" t="s">
        <v>514</v>
      </c>
      <c r="M813" s="156" t="s">
        <v>35579</v>
      </c>
      <c r="N813" s="5" t="s">
        <v>31418</v>
      </c>
      <c r="O813" s="3"/>
      <c r="P813" s="4" t="s">
        <v>33022</v>
      </c>
    </row>
    <row r="814" spans="1:16" ht="45" x14ac:dyDescent="0.25">
      <c r="A814" s="202"/>
      <c r="B814" s="75">
        <v>1</v>
      </c>
      <c r="C814" s="75">
        <v>5</v>
      </c>
      <c r="D814" s="15" t="str">
        <f>NARRATIVA[[#This Row],[Columna]] &amp; "," &amp; NARRATIVA[[#This Row],[Charola]]</f>
        <v>1,5</v>
      </c>
      <c r="E814" s="5" t="str">
        <f t="shared" si="12"/>
        <v xml:space="preserve">813
</v>
      </c>
      <c r="F814" s="8" t="s">
        <v>515</v>
      </c>
      <c r="G814" s="9" t="s">
        <v>36326</v>
      </c>
      <c r="H814" s="9" t="s">
        <v>18422</v>
      </c>
      <c r="I814" s="9" t="s">
        <v>516</v>
      </c>
      <c r="J814" s="15">
        <v>2007</v>
      </c>
      <c r="K814" s="9" t="s">
        <v>8888</v>
      </c>
      <c r="L814" s="32" t="s">
        <v>27632</v>
      </c>
      <c r="M814" s="159" t="s">
        <v>35641</v>
      </c>
      <c r="N814" s="15" t="s">
        <v>31418</v>
      </c>
      <c r="O814" s="9" t="s">
        <v>34408</v>
      </c>
      <c r="P814" s="9" t="s">
        <v>33022</v>
      </c>
    </row>
    <row r="815" spans="1:16" ht="30" x14ac:dyDescent="0.25">
      <c r="A815" s="202"/>
      <c r="B815" s="75">
        <v>1</v>
      </c>
      <c r="C815" s="75">
        <v>5</v>
      </c>
      <c r="D815" s="5" t="str">
        <f>NARRATIVA[[#This Row],[Columna]] &amp; "," &amp; NARRATIVA[[#This Row],[Charola]]</f>
        <v>1,5</v>
      </c>
      <c r="E815" s="5" t="str">
        <f t="shared" si="12"/>
        <v xml:space="preserve">814
</v>
      </c>
      <c r="F815" s="2" t="s">
        <v>517</v>
      </c>
      <c r="G815" s="4" t="s">
        <v>31360</v>
      </c>
      <c r="H815" s="4" t="s">
        <v>18422</v>
      </c>
      <c r="I815" s="4" t="s">
        <v>678</v>
      </c>
      <c r="J815" s="5">
        <v>2006</v>
      </c>
      <c r="K815" s="4" t="s">
        <v>8889</v>
      </c>
      <c r="L815" s="30" t="s">
        <v>27727</v>
      </c>
      <c r="M815" s="156" t="s">
        <v>35535</v>
      </c>
      <c r="N815" s="5" t="s">
        <v>31418</v>
      </c>
      <c r="O815" s="3"/>
      <c r="P815" s="4" t="s">
        <v>33022</v>
      </c>
    </row>
    <row r="816" spans="1:16" ht="45" x14ac:dyDescent="0.25">
      <c r="A816" s="202"/>
      <c r="B816" s="75">
        <v>1</v>
      </c>
      <c r="C816" s="75">
        <v>5</v>
      </c>
      <c r="D816" s="5" t="str">
        <f>NARRATIVA[[#This Row],[Columna]] &amp; "," &amp; NARRATIVA[[#This Row],[Charola]]</f>
        <v>1,5</v>
      </c>
      <c r="E816" s="5" t="str">
        <f t="shared" si="12"/>
        <v xml:space="preserve">815
</v>
      </c>
      <c r="F816" s="2" t="s">
        <v>34426</v>
      </c>
      <c r="G816" s="4" t="s">
        <v>34427</v>
      </c>
      <c r="H816" s="4" t="s">
        <v>18422</v>
      </c>
      <c r="I816" s="4" t="s">
        <v>143</v>
      </c>
      <c r="J816" s="5">
        <v>2004</v>
      </c>
      <c r="K816" s="4" t="s">
        <v>34428</v>
      </c>
      <c r="L816" s="30" t="s">
        <v>34429</v>
      </c>
      <c r="M816" s="156" t="s">
        <v>35952</v>
      </c>
      <c r="N816" s="5" t="s">
        <v>33011</v>
      </c>
      <c r="O816" s="3"/>
      <c r="P816" s="4" t="s">
        <v>33022</v>
      </c>
    </row>
    <row r="817" spans="1:16" ht="30" x14ac:dyDescent="0.25">
      <c r="A817" s="202"/>
      <c r="B817" s="75">
        <v>1</v>
      </c>
      <c r="C817" s="75">
        <v>5</v>
      </c>
      <c r="D817" s="5" t="str">
        <f>NARRATIVA[[#This Row],[Columna]] &amp; "," &amp; NARRATIVA[[#This Row],[Charola]]</f>
        <v>1,5</v>
      </c>
      <c r="E817" s="5" t="str">
        <f t="shared" si="12"/>
        <v xml:space="preserve">816
</v>
      </c>
      <c r="F817" s="2" t="s">
        <v>13952</v>
      </c>
      <c r="G817" s="4" t="s">
        <v>36326</v>
      </c>
      <c r="H817" s="4" t="s">
        <v>18422</v>
      </c>
      <c r="I817" s="4" t="s">
        <v>34638</v>
      </c>
      <c r="J817" s="5">
        <v>1978</v>
      </c>
      <c r="K817" s="4" t="s">
        <v>13953</v>
      </c>
      <c r="L817" s="30" t="s">
        <v>27728</v>
      </c>
      <c r="M817" s="156" t="s">
        <v>35642</v>
      </c>
      <c r="N817" s="5" t="s">
        <v>31418</v>
      </c>
      <c r="O817" s="3" t="s">
        <v>33089</v>
      </c>
      <c r="P817" s="4" t="s">
        <v>33022</v>
      </c>
    </row>
    <row r="818" spans="1:16" ht="30" x14ac:dyDescent="0.25">
      <c r="A818" s="202"/>
      <c r="B818" s="75">
        <v>1</v>
      </c>
      <c r="C818" s="75">
        <v>5</v>
      </c>
      <c r="D818" s="5" t="str">
        <f>NARRATIVA[[#This Row],[Columna]] &amp; "," &amp; NARRATIVA[[#This Row],[Charola]]</f>
        <v>1,5</v>
      </c>
      <c r="E818" s="5" t="str">
        <f t="shared" si="12"/>
        <v xml:space="preserve">817
</v>
      </c>
      <c r="F818" s="2" t="s">
        <v>518</v>
      </c>
      <c r="G818" s="4" t="s">
        <v>36326</v>
      </c>
      <c r="H818" s="4" t="s">
        <v>18422</v>
      </c>
      <c r="I818" s="4" t="s">
        <v>28475</v>
      </c>
      <c r="J818" s="5">
        <v>2007</v>
      </c>
      <c r="K818" s="4" t="s">
        <v>8890</v>
      </c>
      <c r="L818" s="30" t="s">
        <v>27633</v>
      </c>
      <c r="M818" s="156" t="s">
        <v>35643</v>
      </c>
      <c r="N818" s="5" t="s">
        <v>31418</v>
      </c>
      <c r="O818" s="3" t="s">
        <v>31075</v>
      </c>
      <c r="P818" s="4" t="s">
        <v>33022</v>
      </c>
    </row>
    <row r="819" spans="1:16" ht="30" x14ac:dyDescent="0.25">
      <c r="A819" s="202"/>
      <c r="B819" s="75">
        <v>1</v>
      </c>
      <c r="C819" s="75">
        <v>5</v>
      </c>
      <c r="D819" s="22" t="str">
        <f>NARRATIVA[[#This Row],[Columna]] &amp; "," &amp; NARRATIVA[[#This Row],[Charola]]</f>
        <v>1,5</v>
      </c>
      <c r="E819" s="5" t="str">
        <f t="shared" si="12"/>
        <v xml:space="preserve">818
</v>
      </c>
      <c r="F819" s="14" t="s">
        <v>519</v>
      </c>
      <c r="G819" s="17" t="s">
        <v>520</v>
      </c>
      <c r="H819" s="17" t="s">
        <v>18422</v>
      </c>
      <c r="I819" s="17" t="s">
        <v>34655</v>
      </c>
      <c r="J819" s="22">
        <v>1986</v>
      </c>
      <c r="K819" s="17" t="s">
        <v>8891</v>
      </c>
      <c r="L819" s="46" t="s">
        <v>27729</v>
      </c>
      <c r="M819" s="157" t="s">
        <v>35644</v>
      </c>
      <c r="N819" s="22" t="s">
        <v>31418</v>
      </c>
      <c r="O819" s="29" t="s">
        <v>31086</v>
      </c>
      <c r="P819" s="17" t="s">
        <v>33022</v>
      </c>
    </row>
    <row r="820" spans="1:16" ht="30" x14ac:dyDescent="0.25">
      <c r="A820" s="202"/>
      <c r="B820" s="75">
        <v>1</v>
      </c>
      <c r="C820" s="75">
        <v>5</v>
      </c>
      <c r="D820" s="5" t="str">
        <f>NARRATIVA[[#This Row],[Columna]] &amp; "," &amp; NARRATIVA[[#This Row],[Charola]]</f>
        <v>1,5</v>
      </c>
      <c r="E820" s="5" t="str">
        <f t="shared" si="12"/>
        <v xml:space="preserve">819
</v>
      </c>
      <c r="F820" s="2" t="s">
        <v>24405</v>
      </c>
      <c r="G820" s="4" t="s">
        <v>36326</v>
      </c>
      <c r="H820" s="4" t="s">
        <v>18422</v>
      </c>
      <c r="I820" s="4" t="s">
        <v>24406</v>
      </c>
      <c r="J820" s="5">
        <v>2017</v>
      </c>
      <c r="K820" s="4" t="s">
        <v>24407</v>
      </c>
      <c r="L820" s="30" t="s">
        <v>24408</v>
      </c>
      <c r="M820" s="156" t="s">
        <v>24406</v>
      </c>
      <c r="N820" s="5" t="s">
        <v>31418</v>
      </c>
      <c r="O820" s="3"/>
      <c r="P820" s="4" t="s">
        <v>33022</v>
      </c>
    </row>
    <row r="821" spans="1:16" ht="30" x14ac:dyDescent="0.25">
      <c r="A821" s="202"/>
      <c r="B821" s="75">
        <v>1</v>
      </c>
      <c r="C821" s="75">
        <v>5</v>
      </c>
      <c r="D821" s="5" t="str">
        <f>NARRATIVA[[#This Row],[Columna]] &amp; "," &amp; NARRATIVA[[#This Row],[Charola]]</f>
        <v>1,5</v>
      </c>
      <c r="E821" s="5" t="str">
        <f t="shared" si="12"/>
        <v xml:space="preserve">820
</v>
      </c>
      <c r="F821" s="2" t="s">
        <v>24411</v>
      </c>
      <c r="G821" s="4" t="s">
        <v>36326</v>
      </c>
      <c r="H821" s="4" t="s">
        <v>18422</v>
      </c>
      <c r="I821" s="4" t="s">
        <v>24406</v>
      </c>
      <c r="J821" s="5">
        <v>2018</v>
      </c>
      <c r="K821" s="4" t="s">
        <v>24410</v>
      </c>
      <c r="L821" s="30" t="s">
        <v>24409</v>
      </c>
      <c r="M821" s="156" t="s">
        <v>24406</v>
      </c>
      <c r="N821" s="5" t="s">
        <v>31418</v>
      </c>
      <c r="O821" s="3"/>
      <c r="P821" s="4" t="s">
        <v>33022</v>
      </c>
    </row>
    <row r="822" spans="1:16" ht="30" x14ac:dyDescent="0.25">
      <c r="A822" s="202"/>
      <c r="B822" s="75">
        <v>1</v>
      </c>
      <c r="C822" s="75">
        <v>5</v>
      </c>
      <c r="D822" s="5" t="str">
        <f>NARRATIVA[[#This Row],[Columna]] &amp; "," &amp; NARRATIVA[[#This Row],[Charola]]</f>
        <v>1,5</v>
      </c>
      <c r="E822" s="5" t="str">
        <f t="shared" si="12"/>
        <v xml:space="preserve">821
</v>
      </c>
      <c r="F822" s="6" t="s">
        <v>36051</v>
      </c>
      <c r="G822" s="7" t="s">
        <v>521</v>
      </c>
      <c r="H822" s="7" t="s">
        <v>18422</v>
      </c>
      <c r="I822" s="7" t="s">
        <v>14683</v>
      </c>
      <c r="J822" s="38">
        <v>1982</v>
      </c>
      <c r="K822" s="7" t="s">
        <v>8892</v>
      </c>
      <c r="L822" s="41" t="s">
        <v>27730</v>
      </c>
      <c r="M822" s="158" t="s">
        <v>14372</v>
      </c>
      <c r="N822" s="5" t="s">
        <v>31418</v>
      </c>
      <c r="O822" s="3"/>
      <c r="P822" s="4" t="s">
        <v>33022</v>
      </c>
    </row>
    <row r="823" spans="1:16" ht="30" x14ac:dyDescent="0.25">
      <c r="A823" s="202"/>
      <c r="B823" s="75">
        <v>1</v>
      </c>
      <c r="C823" s="75">
        <v>5</v>
      </c>
      <c r="D823" s="5" t="str">
        <f>NARRATIVA[[#This Row],[Columna]] &amp; "," &amp; NARRATIVA[[#This Row],[Charola]]</f>
        <v>1,5</v>
      </c>
      <c r="E823" s="5" t="str">
        <f t="shared" si="12"/>
        <v xml:space="preserve">822
</v>
      </c>
      <c r="F823" s="6" t="s">
        <v>36052</v>
      </c>
      <c r="G823" s="7" t="s">
        <v>36326</v>
      </c>
      <c r="H823" s="7" t="s">
        <v>32817</v>
      </c>
      <c r="I823" s="4" t="s">
        <v>1682</v>
      </c>
      <c r="J823" s="5">
        <v>2017</v>
      </c>
      <c r="K823" s="7" t="s">
        <v>32978</v>
      </c>
      <c r="L823" s="41" t="s">
        <v>32979</v>
      </c>
      <c r="M823" s="158" t="s">
        <v>1682</v>
      </c>
      <c r="N823" s="5" t="s">
        <v>31418</v>
      </c>
      <c r="O823" s="3"/>
      <c r="P823" s="4" t="s">
        <v>33022</v>
      </c>
    </row>
    <row r="824" spans="1:16" ht="30" x14ac:dyDescent="0.25">
      <c r="A824" s="202"/>
      <c r="B824" s="75">
        <v>1</v>
      </c>
      <c r="C824" s="75">
        <v>5</v>
      </c>
      <c r="D824" s="5" t="str">
        <f>NARRATIVA[[#This Row],[Columna]] &amp; "," &amp; NARRATIVA[[#This Row],[Charola]]</f>
        <v>1,5</v>
      </c>
      <c r="E824" s="5" t="str">
        <f t="shared" si="12"/>
        <v xml:space="preserve">823
</v>
      </c>
      <c r="F824" s="2" t="s">
        <v>7721</v>
      </c>
      <c r="G824" s="4" t="s">
        <v>14372</v>
      </c>
      <c r="H824" s="4" t="s">
        <v>18422</v>
      </c>
      <c r="I824" s="4" t="s">
        <v>7720</v>
      </c>
      <c r="J824" s="5">
        <v>2014</v>
      </c>
      <c r="K824" s="4" t="s">
        <v>8893</v>
      </c>
      <c r="L824" s="30" t="s">
        <v>27731</v>
      </c>
      <c r="M824" s="156" t="s">
        <v>14372</v>
      </c>
      <c r="N824" s="5" t="s">
        <v>31418</v>
      </c>
      <c r="O824" s="3"/>
      <c r="P824" s="4" t="s">
        <v>33022</v>
      </c>
    </row>
    <row r="825" spans="1:16" ht="30" x14ac:dyDescent="0.25">
      <c r="A825" s="202"/>
      <c r="B825" s="75">
        <v>1</v>
      </c>
      <c r="C825" s="75">
        <v>5</v>
      </c>
      <c r="D825" s="5" t="str">
        <f>NARRATIVA[[#This Row],[Columna]] &amp; "," &amp; NARRATIVA[[#This Row],[Charola]]</f>
        <v>1,5</v>
      </c>
      <c r="E825" s="5" t="str">
        <f t="shared" si="12"/>
        <v xml:space="preserve">824
</v>
      </c>
      <c r="F825" s="2" t="s">
        <v>29126</v>
      </c>
      <c r="G825" s="4" t="s">
        <v>14372</v>
      </c>
      <c r="H825" s="4" t="s">
        <v>18422</v>
      </c>
      <c r="I825" s="4" t="s">
        <v>13941</v>
      </c>
      <c r="J825" s="5">
        <v>2018</v>
      </c>
      <c r="K825" s="4" t="s">
        <v>13942</v>
      </c>
      <c r="L825" s="30" t="s">
        <v>33633</v>
      </c>
      <c r="M825" s="156" t="s">
        <v>14372</v>
      </c>
      <c r="N825" s="5" t="s">
        <v>31418</v>
      </c>
      <c r="O825" s="3"/>
      <c r="P825" s="4" t="s">
        <v>33022</v>
      </c>
    </row>
    <row r="826" spans="1:16" ht="30" x14ac:dyDescent="0.25">
      <c r="A826" s="202"/>
      <c r="B826" s="75">
        <v>1</v>
      </c>
      <c r="C826" s="75">
        <v>5</v>
      </c>
      <c r="D826" s="5" t="str">
        <f>NARRATIVA[[#This Row],[Columna]] &amp; "," &amp; NARRATIVA[[#This Row],[Charola]]</f>
        <v>1,5</v>
      </c>
      <c r="E826" s="5" t="str">
        <f t="shared" si="12"/>
        <v xml:space="preserve">825
</v>
      </c>
      <c r="F826" s="2" t="s">
        <v>7723</v>
      </c>
      <c r="G826" s="4" t="s">
        <v>14372</v>
      </c>
      <c r="H826" s="4" t="s">
        <v>18422</v>
      </c>
      <c r="I826" s="4" t="s">
        <v>7720</v>
      </c>
      <c r="J826" s="5">
        <v>2014</v>
      </c>
      <c r="K826" s="4" t="s">
        <v>8894</v>
      </c>
      <c r="L826" s="30" t="s">
        <v>27732</v>
      </c>
      <c r="M826" s="156" t="s">
        <v>14372</v>
      </c>
      <c r="N826" s="5" t="s">
        <v>31418</v>
      </c>
      <c r="O826" s="3"/>
      <c r="P826" s="4" t="s">
        <v>33022</v>
      </c>
    </row>
    <row r="827" spans="1:16" ht="30" x14ac:dyDescent="0.25">
      <c r="A827" s="202"/>
      <c r="B827" s="75">
        <v>1</v>
      </c>
      <c r="C827" s="75">
        <v>5</v>
      </c>
      <c r="D827" s="5" t="str">
        <f>NARRATIVA[[#This Row],[Columna]] &amp; "," &amp; NARRATIVA[[#This Row],[Charola]]</f>
        <v>1,5</v>
      </c>
      <c r="E827" s="5" t="str">
        <f t="shared" si="12"/>
        <v xml:space="preserve">826
</v>
      </c>
      <c r="F827" s="2" t="s">
        <v>7722</v>
      </c>
      <c r="G827" s="4" t="s">
        <v>14372</v>
      </c>
      <c r="H827" s="4" t="s">
        <v>18422</v>
      </c>
      <c r="I827" s="4" t="s">
        <v>7720</v>
      </c>
      <c r="J827" s="5">
        <v>2014</v>
      </c>
      <c r="K827" s="4" t="s">
        <v>8895</v>
      </c>
      <c r="L827" s="30" t="s">
        <v>27733</v>
      </c>
      <c r="M827" s="156" t="s">
        <v>14372</v>
      </c>
      <c r="N827" s="5" t="s">
        <v>31418</v>
      </c>
      <c r="O827" s="3"/>
      <c r="P827" s="4" t="s">
        <v>33022</v>
      </c>
    </row>
    <row r="828" spans="1:16" ht="30" x14ac:dyDescent="0.25">
      <c r="A828" s="202"/>
      <c r="B828" s="75">
        <v>1</v>
      </c>
      <c r="C828" s="75">
        <v>5</v>
      </c>
      <c r="D828" s="5" t="str">
        <f>NARRATIVA[[#This Row],[Columna]] &amp; "," &amp; NARRATIVA[[#This Row],[Charola]]</f>
        <v>1,5</v>
      </c>
      <c r="E828" s="5" t="str">
        <f t="shared" si="12"/>
        <v xml:space="preserve">827
</v>
      </c>
      <c r="F828" s="2" t="s">
        <v>7724</v>
      </c>
      <c r="G828" s="4" t="s">
        <v>14372</v>
      </c>
      <c r="H828" s="4" t="s">
        <v>18422</v>
      </c>
      <c r="I828" s="4" t="s">
        <v>7720</v>
      </c>
      <c r="J828" s="5">
        <v>2014</v>
      </c>
      <c r="K828" s="4" t="s">
        <v>8896</v>
      </c>
      <c r="L828" s="30" t="s">
        <v>27734</v>
      </c>
      <c r="M828" s="156" t="s">
        <v>14372</v>
      </c>
      <c r="N828" s="5" t="s">
        <v>31418</v>
      </c>
      <c r="O828" s="3"/>
      <c r="P828" s="4" t="s">
        <v>33022</v>
      </c>
    </row>
    <row r="829" spans="1:16" ht="30" x14ac:dyDescent="0.25">
      <c r="A829" s="202"/>
      <c r="B829" s="75">
        <v>1</v>
      </c>
      <c r="C829" s="75">
        <v>5</v>
      </c>
      <c r="D829" s="5" t="str">
        <f>NARRATIVA[[#This Row],[Columna]] &amp; "," &amp; NARRATIVA[[#This Row],[Charola]]</f>
        <v>1,5</v>
      </c>
      <c r="E829" s="5" t="str">
        <f t="shared" si="12"/>
        <v xml:space="preserve">828
</v>
      </c>
      <c r="F829" s="2" t="s">
        <v>14371</v>
      </c>
      <c r="G829" s="4" t="s">
        <v>14372</v>
      </c>
      <c r="H829" s="4" t="s">
        <v>18422</v>
      </c>
      <c r="I829" s="4" t="s">
        <v>7720</v>
      </c>
      <c r="J829" s="5">
        <v>2013</v>
      </c>
      <c r="K829" s="4" t="s">
        <v>14373</v>
      </c>
      <c r="L829" s="30" t="s">
        <v>27735</v>
      </c>
      <c r="M829" s="156" t="s">
        <v>35027</v>
      </c>
      <c r="N829" s="5" t="s">
        <v>31418</v>
      </c>
      <c r="O829" s="3"/>
      <c r="P829" s="4" t="s">
        <v>33022</v>
      </c>
    </row>
    <row r="830" spans="1:16" ht="45" x14ac:dyDescent="0.25">
      <c r="A830" s="202"/>
      <c r="B830" s="75">
        <v>1</v>
      </c>
      <c r="C830" s="75">
        <v>5</v>
      </c>
      <c r="D830" s="5" t="str">
        <f>NARRATIVA[[#This Row],[Columna]] &amp; "," &amp; NARRATIVA[[#This Row],[Charola]]</f>
        <v>1,5</v>
      </c>
      <c r="E830" s="5" t="str">
        <f t="shared" si="12"/>
        <v xml:space="preserve">829
</v>
      </c>
      <c r="F830" s="2" t="s">
        <v>33456</v>
      </c>
      <c r="G830" s="4" t="s">
        <v>14372</v>
      </c>
      <c r="H830" s="4" t="s">
        <v>18422</v>
      </c>
      <c r="I830" s="4" t="s">
        <v>7720</v>
      </c>
      <c r="J830" s="5">
        <v>2012</v>
      </c>
      <c r="K830" s="4" t="s">
        <v>15914</v>
      </c>
      <c r="L830" s="30" t="s">
        <v>27736</v>
      </c>
      <c r="M830" s="156" t="s">
        <v>35027</v>
      </c>
      <c r="N830" s="38" t="s">
        <v>33011</v>
      </c>
      <c r="O830" s="3"/>
      <c r="P830" s="4" t="s">
        <v>33022</v>
      </c>
    </row>
    <row r="831" spans="1:16" ht="30" x14ac:dyDescent="0.25">
      <c r="A831" s="202"/>
      <c r="B831" s="75">
        <v>1</v>
      </c>
      <c r="C831" s="75">
        <v>5</v>
      </c>
      <c r="D831" s="5" t="str">
        <f>NARRATIVA[[#This Row],[Columna]] &amp; "," &amp; NARRATIVA[[#This Row],[Charola]]</f>
        <v>1,5</v>
      </c>
      <c r="E831" s="5" t="str">
        <f t="shared" si="12"/>
        <v xml:space="preserve">830
</v>
      </c>
      <c r="F831" s="2" t="s">
        <v>30150</v>
      </c>
      <c r="G831" s="4" t="s">
        <v>36326</v>
      </c>
      <c r="H831" s="4" t="s">
        <v>18422</v>
      </c>
      <c r="I831" s="4" t="s">
        <v>31361</v>
      </c>
      <c r="J831" s="5">
        <v>2019</v>
      </c>
      <c r="K831" s="4" t="s">
        <v>30151</v>
      </c>
      <c r="L831" s="30" t="s">
        <v>30152</v>
      </c>
      <c r="M831" s="156" t="s">
        <v>35646</v>
      </c>
      <c r="N831" s="5" t="s">
        <v>31418</v>
      </c>
      <c r="O831" s="3"/>
      <c r="P831" s="4" t="s">
        <v>33022</v>
      </c>
    </row>
    <row r="832" spans="1:16" ht="45" x14ac:dyDescent="0.25">
      <c r="A832" s="202"/>
      <c r="B832" s="75">
        <v>1</v>
      </c>
      <c r="C832" s="75">
        <v>5</v>
      </c>
      <c r="D832" s="5" t="str">
        <f>NARRATIVA[[#This Row],[Columna]] &amp; "," &amp; NARRATIVA[[#This Row],[Charola]]</f>
        <v>1,5</v>
      </c>
      <c r="E832" s="5" t="str">
        <f t="shared" si="12"/>
        <v xml:space="preserve">831
</v>
      </c>
      <c r="F832" s="2" t="s">
        <v>34661</v>
      </c>
      <c r="G832" s="4" t="s">
        <v>13884</v>
      </c>
      <c r="H832" s="4" t="s">
        <v>18422</v>
      </c>
      <c r="I832" s="4" t="s">
        <v>13817</v>
      </c>
      <c r="J832" s="5">
        <v>2017</v>
      </c>
      <c r="K832" s="4" t="s">
        <v>13818</v>
      </c>
      <c r="L832" s="30" t="s">
        <v>27737</v>
      </c>
      <c r="M832" s="156" t="s">
        <v>35789</v>
      </c>
      <c r="N832" s="38" t="s">
        <v>33011</v>
      </c>
      <c r="O832" s="3"/>
      <c r="P832" s="4" t="s">
        <v>33022</v>
      </c>
    </row>
    <row r="833" spans="1:16" ht="45" x14ac:dyDescent="0.25">
      <c r="A833" s="202"/>
      <c r="B833" s="75">
        <v>1</v>
      </c>
      <c r="C833" s="75">
        <v>5</v>
      </c>
      <c r="D833" s="5" t="str">
        <f>NARRATIVA[[#This Row],[Columna]] &amp; "," &amp; NARRATIVA[[#This Row],[Charola]]</f>
        <v>1,5</v>
      </c>
      <c r="E833" s="5" t="str">
        <f t="shared" si="12"/>
        <v xml:space="preserve">832
</v>
      </c>
      <c r="F833" s="2" t="s">
        <v>13883</v>
      </c>
      <c r="G833" s="4" t="s">
        <v>13884</v>
      </c>
      <c r="H833" s="4" t="s">
        <v>18422</v>
      </c>
      <c r="I833" s="4" t="s">
        <v>13817</v>
      </c>
      <c r="J833" s="5">
        <v>2017</v>
      </c>
      <c r="K833" s="4" t="s">
        <v>13885</v>
      </c>
      <c r="L833" s="30" t="s">
        <v>27738</v>
      </c>
      <c r="M833" s="156" t="s">
        <v>35647</v>
      </c>
      <c r="N833" s="38" t="s">
        <v>33011</v>
      </c>
      <c r="O833" s="3"/>
      <c r="P833" s="4" t="s">
        <v>33022</v>
      </c>
    </row>
    <row r="834" spans="1:16" ht="30" x14ac:dyDescent="0.25">
      <c r="A834" s="202"/>
      <c r="B834" s="75">
        <v>1</v>
      </c>
      <c r="C834" s="75">
        <v>5</v>
      </c>
      <c r="D834" s="5" t="str">
        <f>NARRATIVA[[#This Row],[Columna]] &amp; "," &amp; NARRATIVA[[#This Row],[Charola]]</f>
        <v>1,5</v>
      </c>
      <c r="E834" s="5" t="str">
        <f t="shared" si="12"/>
        <v xml:space="preserve">833
</v>
      </c>
      <c r="F834" s="2" t="s">
        <v>522</v>
      </c>
      <c r="G834" s="4" t="s">
        <v>6101</v>
      </c>
      <c r="H834" s="4" t="s">
        <v>18422</v>
      </c>
      <c r="I834" s="4" t="s">
        <v>326</v>
      </c>
      <c r="J834" s="5">
        <v>1983</v>
      </c>
      <c r="K834" s="4" t="s">
        <v>8897</v>
      </c>
      <c r="L834" s="30" t="s">
        <v>523</v>
      </c>
      <c r="M834" s="156" t="s">
        <v>32591</v>
      </c>
      <c r="N834" s="5" t="s">
        <v>31418</v>
      </c>
      <c r="O834" s="3"/>
      <c r="P834" s="4" t="s">
        <v>33022</v>
      </c>
    </row>
    <row r="835" spans="1:16" ht="30" x14ac:dyDescent="0.25">
      <c r="A835" s="202"/>
      <c r="B835" s="75">
        <v>1</v>
      </c>
      <c r="C835" s="75">
        <v>5</v>
      </c>
      <c r="D835" s="5" t="str">
        <f>NARRATIVA[[#This Row],[Columna]] &amp; "," &amp; NARRATIVA[[#This Row],[Charola]]</f>
        <v>1,5</v>
      </c>
      <c r="E835" s="5" t="str">
        <f t="shared" si="12"/>
        <v xml:space="preserve">834
</v>
      </c>
      <c r="F835" s="2" t="s">
        <v>30688</v>
      </c>
      <c r="G835" s="4" t="s">
        <v>31362</v>
      </c>
      <c r="H835" s="4" t="s">
        <v>18422</v>
      </c>
      <c r="I835" s="4" t="s">
        <v>36325</v>
      </c>
      <c r="J835" s="5">
        <v>1991</v>
      </c>
      <c r="K835" s="4" t="s">
        <v>30689</v>
      </c>
      <c r="L835" s="30" t="s">
        <v>30690</v>
      </c>
      <c r="M835" s="156" t="s">
        <v>35477</v>
      </c>
      <c r="N835" s="5" t="s">
        <v>31418</v>
      </c>
      <c r="O835" s="3"/>
      <c r="P835" s="4" t="s">
        <v>33022</v>
      </c>
    </row>
    <row r="836" spans="1:16" ht="30" x14ac:dyDescent="0.25">
      <c r="A836" s="202"/>
      <c r="B836" s="75">
        <v>1</v>
      </c>
      <c r="C836" s="75">
        <v>5</v>
      </c>
      <c r="D836" s="5" t="str">
        <f>NARRATIVA[[#This Row],[Columna]] &amp; "," &amp; NARRATIVA[[#This Row],[Charola]]</f>
        <v>1,5</v>
      </c>
      <c r="E836" s="5" t="str">
        <f t="shared" ref="E836:E899" si="13">(ROW() - 1) &amp; CHAR(10)</f>
        <v xml:space="preserve">835
</v>
      </c>
      <c r="F836" s="2" t="s">
        <v>524</v>
      </c>
      <c r="G836" s="4" t="s">
        <v>36326</v>
      </c>
      <c r="H836" s="4" t="s">
        <v>18422</v>
      </c>
      <c r="I836" s="4" t="s">
        <v>472</v>
      </c>
      <c r="J836" s="5">
        <v>2007</v>
      </c>
      <c r="K836" s="4" t="s">
        <v>8898</v>
      </c>
      <c r="L836" s="30" t="s">
        <v>525</v>
      </c>
      <c r="M836" s="156" t="s">
        <v>35613</v>
      </c>
      <c r="N836" s="5" t="s">
        <v>31418</v>
      </c>
      <c r="O836" s="3" t="s">
        <v>31075</v>
      </c>
      <c r="P836" s="4" t="s">
        <v>33022</v>
      </c>
    </row>
    <row r="837" spans="1:16" ht="30" x14ac:dyDescent="0.25">
      <c r="A837" s="202"/>
      <c r="B837" s="75">
        <v>1</v>
      </c>
      <c r="C837" s="75">
        <v>5</v>
      </c>
      <c r="D837" s="5" t="str">
        <f>NARRATIVA[[#This Row],[Columna]] &amp; "," &amp; NARRATIVA[[#This Row],[Charola]]</f>
        <v>1,5</v>
      </c>
      <c r="E837" s="5" t="str">
        <f t="shared" si="13"/>
        <v xml:space="preserve">836
</v>
      </c>
      <c r="F837" s="2" t="s">
        <v>31363</v>
      </c>
      <c r="G837" s="4" t="s">
        <v>526</v>
      </c>
      <c r="H837" s="4" t="s">
        <v>18422</v>
      </c>
      <c r="I837" s="4" t="s">
        <v>255</v>
      </c>
      <c r="J837" s="5">
        <v>1991</v>
      </c>
      <c r="K837" s="4" t="s">
        <v>8899</v>
      </c>
      <c r="L837" s="30" t="s">
        <v>27634</v>
      </c>
      <c r="M837" s="156" t="s">
        <v>35027</v>
      </c>
      <c r="N837" s="5" t="s">
        <v>31418</v>
      </c>
      <c r="O837" s="3" t="s">
        <v>31044</v>
      </c>
      <c r="P837" s="4" t="s">
        <v>33022</v>
      </c>
    </row>
    <row r="838" spans="1:16" ht="30" x14ac:dyDescent="0.25">
      <c r="A838" s="202"/>
      <c r="B838" s="75">
        <v>1</v>
      </c>
      <c r="C838" s="75">
        <v>5</v>
      </c>
      <c r="D838" s="5" t="str">
        <f>NARRATIVA[[#This Row],[Columna]] &amp; "," &amp; NARRATIVA[[#This Row],[Charola]]</f>
        <v>1,5</v>
      </c>
      <c r="E838" s="5" t="str">
        <f t="shared" si="13"/>
        <v xml:space="preserve">837
</v>
      </c>
      <c r="F838" s="6" t="s">
        <v>527</v>
      </c>
      <c r="G838" s="7" t="s">
        <v>526</v>
      </c>
      <c r="H838" s="7" t="s">
        <v>18422</v>
      </c>
      <c r="I838" s="7" t="s">
        <v>255</v>
      </c>
      <c r="J838" s="38">
        <v>1993</v>
      </c>
      <c r="K838" s="7" t="s">
        <v>8900</v>
      </c>
      <c r="L838" s="41" t="s">
        <v>27739</v>
      </c>
      <c r="M838" s="158" t="s">
        <v>35535</v>
      </c>
      <c r="N838" s="5" t="s">
        <v>31418</v>
      </c>
      <c r="O838" s="3"/>
      <c r="P838" s="4" t="s">
        <v>33022</v>
      </c>
    </row>
    <row r="839" spans="1:16" ht="30" x14ac:dyDescent="0.25">
      <c r="A839" s="202"/>
      <c r="B839" s="75">
        <v>1</v>
      </c>
      <c r="C839" s="75">
        <v>5</v>
      </c>
      <c r="D839" s="5" t="str">
        <f>NARRATIVA[[#This Row],[Columna]] &amp; "," &amp; NARRATIVA[[#This Row],[Charola]]</f>
        <v>1,5</v>
      </c>
      <c r="E839" s="5" t="str">
        <f t="shared" si="13"/>
        <v xml:space="preserve">838
</v>
      </c>
      <c r="F839" s="11" t="s">
        <v>28476</v>
      </c>
      <c r="G839" s="4" t="s">
        <v>526</v>
      </c>
      <c r="H839" s="4" t="s">
        <v>18422</v>
      </c>
      <c r="I839" s="4" t="s">
        <v>29127</v>
      </c>
      <c r="J839" s="5">
        <v>1983</v>
      </c>
      <c r="K839" s="4" t="s">
        <v>11982</v>
      </c>
      <c r="L839" s="30" t="s">
        <v>27740</v>
      </c>
      <c r="M839" s="156" t="s">
        <v>35035</v>
      </c>
      <c r="N839" s="5" t="s">
        <v>31418</v>
      </c>
      <c r="O839" s="3"/>
      <c r="P839" s="4" t="s">
        <v>33022</v>
      </c>
    </row>
    <row r="840" spans="1:16" ht="45" x14ac:dyDescent="0.25">
      <c r="A840" s="202"/>
      <c r="B840" s="75">
        <v>1</v>
      </c>
      <c r="C840" s="75">
        <v>5</v>
      </c>
      <c r="D840" s="39" t="str">
        <f>NARRATIVA[[#This Row],[Columna]] &amp; "," &amp; NARRATIVA[[#This Row],[Charola]]</f>
        <v>1,5</v>
      </c>
      <c r="E840" s="5" t="str">
        <f t="shared" si="13"/>
        <v xml:space="preserve">839
</v>
      </c>
      <c r="F840" s="11" t="s">
        <v>33090</v>
      </c>
      <c r="G840" s="3" t="s">
        <v>36326</v>
      </c>
      <c r="H840" s="3" t="s">
        <v>18422</v>
      </c>
      <c r="I840" s="3" t="s">
        <v>32771</v>
      </c>
      <c r="J840" s="39">
        <v>2014</v>
      </c>
      <c r="K840" s="3" t="s">
        <v>32772</v>
      </c>
      <c r="L840" s="45" t="s">
        <v>32773</v>
      </c>
      <c r="M840" s="160" t="s">
        <v>35922</v>
      </c>
      <c r="N840" s="39" t="s">
        <v>31418</v>
      </c>
      <c r="O840" s="3" t="s">
        <v>31082</v>
      </c>
      <c r="P840" s="3" t="s">
        <v>33022</v>
      </c>
    </row>
    <row r="841" spans="1:16" ht="30" x14ac:dyDescent="0.25">
      <c r="A841" s="202"/>
      <c r="B841" s="75">
        <v>1</v>
      </c>
      <c r="C841" s="75">
        <v>5</v>
      </c>
      <c r="D841" s="39" t="str">
        <f>NARRATIVA[[#This Row],[Columna]] &amp; "," &amp; NARRATIVA[[#This Row],[Charola]]</f>
        <v>1,5</v>
      </c>
      <c r="E841" s="5" t="str">
        <f t="shared" si="13"/>
        <v xml:space="preserve">840
</v>
      </c>
      <c r="F841" s="11" t="s">
        <v>33302</v>
      </c>
      <c r="G841" s="3" t="s">
        <v>33301</v>
      </c>
      <c r="H841" s="3" t="s">
        <v>35991</v>
      </c>
      <c r="I841" s="3" t="s">
        <v>33300</v>
      </c>
      <c r="J841" s="39">
        <v>2012</v>
      </c>
      <c r="K841" s="3" t="s">
        <v>33298</v>
      </c>
      <c r="L841" s="45" t="s">
        <v>33299</v>
      </c>
      <c r="M841" s="160" t="s">
        <v>35648</v>
      </c>
      <c r="N841" s="39" t="s">
        <v>31418</v>
      </c>
      <c r="O841" s="3"/>
      <c r="P841" s="3" t="s">
        <v>33022</v>
      </c>
    </row>
    <row r="842" spans="1:16" ht="45" x14ac:dyDescent="0.25">
      <c r="A842" s="202"/>
      <c r="B842" s="75">
        <v>1</v>
      </c>
      <c r="C842" s="75">
        <v>5</v>
      </c>
      <c r="D842" s="5" t="str">
        <f>NARRATIVA[[#This Row],[Columna]] &amp; "," &amp; NARRATIVA[[#This Row],[Charola]]</f>
        <v>1,5</v>
      </c>
      <c r="E842" s="5" t="str">
        <f t="shared" si="13"/>
        <v xml:space="preserve">841
</v>
      </c>
      <c r="F842" s="2" t="s">
        <v>28477</v>
      </c>
      <c r="G842" s="4" t="s">
        <v>28478</v>
      </c>
      <c r="H842" s="4" t="s">
        <v>35991</v>
      </c>
      <c r="I842" s="4" t="s">
        <v>528</v>
      </c>
      <c r="J842" s="5">
        <v>1994</v>
      </c>
      <c r="K842" s="4" t="s">
        <v>8901</v>
      </c>
      <c r="L842" s="30" t="s">
        <v>27741</v>
      </c>
      <c r="M842" s="156" t="s">
        <v>35649</v>
      </c>
      <c r="N842" s="5" t="s">
        <v>33012</v>
      </c>
      <c r="O842" s="3" t="s">
        <v>33141</v>
      </c>
      <c r="P842" s="4" t="s">
        <v>33022</v>
      </c>
    </row>
    <row r="843" spans="1:16" ht="30" x14ac:dyDescent="0.25">
      <c r="A843" s="202"/>
      <c r="B843" s="75">
        <v>1</v>
      </c>
      <c r="C843" s="75">
        <v>5</v>
      </c>
      <c r="D843" s="5" t="str">
        <f>NARRATIVA[[#This Row],[Columna]] &amp; "," &amp; NARRATIVA[[#This Row],[Charola]]</f>
        <v>1,5</v>
      </c>
      <c r="E843" s="5" t="str">
        <f t="shared" si="13"/>
        <v xml:space="preserve">842
</v>
      </c>
      <c r="F843" s="2" t="s">
        <v>529</v>
      </c>
      <c r="G843" s="4" t="s">
        <v>36326</v>
      </c>
      <c r="H843" s="4" t="s">
        <v>18422</v>
      </c>
      <c r="I843" s="4" t="s">
        <v>18348</v>
      </c>
      <c r="J843" s="5">
        <v>1993</v>
      </c>
      <c r="K843" s="4" t="s">
        <v>8902</v>
      </c>
      <c r="L843" s="30" t="s">
        <v>27635</v>
      </c>
      <c r="M843" s="156" t="s">
        <v>18348</v>
      </c>
      <c r="N843" s="5" t="s">
        <v>31418</v>
      </c>
      <c r="O843" s="3"/>
      <c r="P843" s="4" t="s">
        <v>33022</v>
      </c>
    </row>
    <row r="844" spans="1:16" ht="30" x14ac:dyDescent="0.25">
      <c r="A844" s="202"/>
      <c r="B844" s="75">
        <v>1</v>
      </c>
      <c r="C844" s="75">
        <v>5</v>
      </c>
      <c r="D844" s="5" t="str">
        <f>NARRATIVA[[#This Row],[Columna]] &amp; "," &amp; NARRATIVA[[#This Row],[Charola]]</f>
        <v>1,5</v>
      </c>
      <c r="E844" s="5" t="str">
        <f t="shared" si="13"/>
        <v xml:space="preserve">843
</v>
      </c>
      <c r="F844" s="2" t="s">
        <v>31364</v>
      </c>
      <c r="G844" s="4" t="s">
        <v>36326</v>
      </c>
      <c r="H844" s="4" t="s">
        <v>18422</v>
      </c>
      <c r="I844" s="4" t="s">
        <v>323</v>
      </c>
      <c r="J844" s="5">
        <v>2008</v>
      </c>
      <c r="K844" s="4" t="s">
        <v>8903</v>
      </c>
      <c r="L844" s="30" t="s">
        <v>530</v>
      </c>
      <c r="M844" s="156" t="s">
        <v>35027</v>
      </c>
      <c r="N844" s="5" t="s">
        <v>31418</v>
      </c>
      <c r="O844" s="3"/>
      <c r="P844" s="4" t="s">
        <v>33022</v>
      </c>
    </row>
    <row r="845" spans="1:16" ht="30" x14ac:dyDescent="0.25">
      <c r="A845" s="202"/>
      <c r="B845" s="75">
        <v>1</v>
      </c>
      <c r="C845" s="75">
        <v>5</v>
      </c>
      <c r="D845" s="5" t="str">
        <f>NARRATIVA[[#This Row],[Columna]] &amp; "," &amp; NARRATIVA[[#This Row],[Charola]]</f>
        <v>1,5</v>
      </c>
      <c r="E845" s="5" t="str">
        <f t="shared" si="13"/>
        <v xml:space="preserve">844
</v>
      </c>
      <c r="F845" s="2" t="s">
        <v>31365</v>
      </c>
      <c r="G845" s="4" t="s">
        <v>36326</v>
      </c>
      <c r="H845" s="4" t="s">
        <v>18422</v>
      </c>
      <c r="I845" s="4" t="s">
        <v>323</v>
      </c>
      <c r="J845" s="5">
        <v>2010</v>
      </c>
      <c r="K845" s="4" t="s">
        <v>8904</v>
      </c>
      <c r="L845" s="30" t="s">
        <v>27742</v>
      </c>
      <c r="M845" s="156" t="s">
        <v>35027</v>
      </c>
      <c r="N845" s="5" t="s">
        <v>31418</v>
      </c>
      <c r="O845" s="3"/>
      <c r="P845" s="4" t="s">
        <v>33022</v>
      </c>
    </row>
    <row r="846" spans="1:16" ht="30" x14ac:dyDescent="0.25">
      <c r="A846" s="202"/>
      <c r="B846" s="75">
        <v>1</v>
      </c>
      <c r="C846" s="75">
        <v>5</v>
      </c>
      <c r="D846" s="5" t="str">
        <f>NARRATIVA[[#This Row],[Columna]] &amp; "," &amp; NARRATIVA[[#This Row],[Charola]]</f>
        <v>1,5</v>
      </c>
      <c r="E846" s="5" t="str">
        <f t="shared" si="13"/>
        <v xml:space="preserve">845
</v>
      </c>
      <c r="F846" s="2" t="s">
        <v>14012</v>
      </c>
      <c r="G846" s="4" t="s">
        <v>36326</v>
      </c>
      <c r="H846" s="4" t="s">
        <v>18422</v>
      </c>
      <c r="I846" s="4" t="s">
        <v>18340</v>
      </c>
      <c r="J846" s="5">
        <v>2015</v>
      </c>
      <c r="K846" s="4" t="s">
        <v>14013</v>
      </c>
      <c r="L846" s="30" t="s">
        <v>27743</v>
      </c>
      <c r="M846" s="156" t="s">
        <v>18340</v>
      </c>
      <c r="N846" s="5" t="s">
        <v>31418</v>
      </c>
      <c r="O846" s="3"/>
      <c r="P846" s="4" t="s">
        <v>33022</v>
      </c>
    </row>
    <row r="847" spans="1:16" ht="30" x14ac:dyDescent="0.25">
      <c r="A847" s="202"/>
      <c r="B847" s="75">
        <v>1</v>
      </c>
      <c r="C847" s="75">
        <v>5</v>
      </c>
      <c r="D847" s="5" t="str">
        <f>NARRATIVA[[#This Row],[Columna]] &amp; "," &amp; NARRATIVA[[#This Row],[Charola]]</f>
        <v>1,5</v>
      </c>
      <c r="E847" s="5" t="str">
        <f t="shared" si="13"/>
        <v xml:space="preserve">846
</v>
      </c>
      <c r="F847" s="2" t="s">
        <v>31366</v>
      </c>
      <c r="G847" s="4" t="s">
        <v>36326</v>
      </c>
      <c r="H847" s="4" t="s">
        <v>18422</v>
      </c>
      <c r="I847" s="4" t="s">
        <v>18348</v>
      </c>
      <c r="J847" s="5">
        <v>1994</v>
      </c>
      <c r="K847" s="4" t="s">
        <v>8905</v>
      </c>
      <c r="L847" s="30" t="s">
        <v>27636</v>
      </c>
      <c r="M847" s="156" t="s">
        <v>18348</v>
      </c>
      <c r="N847" s="5" t="s">
        <v>31418</v>
      </c>
      <c r="O847" s="3"/>
      <c r="P847" s="4" t="s">
        <v>33022</v>
      </c>
    </row>
    <row r="848" spans="1:16" ht="30" x14ac:dyDescent="0.25">
      <c r="A848" s="202"/>
      <c r="B848" s="75">
        <v>1</v>
      </c>
      <c r="C848" s="75">
        <v>5</v>
      </c>
      <c r="D848" s="5" t="str">
        <f>NARRATIVA[[#This Row],[Columna]] &amp; "," &amp; NARRATIVA[[#This Row],[Charola]]</f>
        <v>1,5</v>
      </c>
      <c r="E848" s="5" t="str">
        <f t="shared" si="13"/>
        <v xml:space="preserve">847
</v>
      </c>
      <c r="F848" s="6" t="s">
        <v>156</v>
      </c>
      <c r="G848" s="7" t="s">
        <v>36326</v>
      </c>
      <c r="H848" s="7" t="s">
        <v>18422</v>
      </c>
      <c r="I848" s="4" t="s">
        <v>1019</v>
      </c>
      <c r="J848" s="5">
        <v>1998</v>
      </c>
      <c r="K848" s="7" t="s">
        <v>11983</v>
      </c>
      <c r="L848" s="41" t="s">
        <v>27744</v>
      </c>
      <c r="M848" s="158" t="s">
        <v>35342</v>
      </c>
      <c r="N848" s="38" t="s">
        <v>31418</v>
      </c>
      <c r="O848" s="3" t="s">
        <v>31075</v>
      </c>
      <c r="P848" s="4" t="s">
        <v>33022</v>
      </c>
    </row>
    <row r="849" spans="1:16" ht="30" x14ac:dyDescent="0.25">
      <c r="A849" s="202"/>
      <c r="B849" s="75">
        <v>1</v>
      </c>
      <c r="C849" s="75">
        <v>5</v>
      </c>
      <c r="D849" s="5" t="str">
        <f>NARRATIVA[[#This Row],[Columna]] &amp; "," &amp; NARRATIVA[[#This Row],[Charola]]</f>
        <v>1,5</v>
      </c>
      <c r="E849" s="5" t="str">
        <f t="shared" si="13"/>
        <v xml:space="preserve">848
</v>
      </c>
      <c r="F849" s="2" t="s">
        <v>31367</v>
      </c>
      <c r="G849" s="4" t="s">
        <v>36326</v>
      </c>
      <c r="H849" s="4" t="s">
        <v>18422</v>
      </c>
      <c r="I849" s="4" t="s">
        <v>790</v>
      </c>
      <c r="J849" s="5">
        <v>2001</v>
      </c>
      <c r="K849" s="4" t="s">
        <v>8906</v>
      </c>
      <c r="L849" s="30" t="s">
        <v>531</v>
      </c>
      <c r="M849" s="156" t="s">
        <v>35473</v>
      </c>
      <c r="N849" s="5" t="s">
        <v>31418</v>
      </c>
      <c r="O849" s="3"/>
      <c r="P849" s="4" t="s">
        <v>33022</v>
      </c>
    </row>
    <row r="850" spans="1:16" ht="45" x14ac:dyDescent="0.25">
      <c r="A850" s="202"/>
      <c r="B850" s="75">
        <v>1</v>
      </c>
      <c r="C850" s="75">
        <v>5</v>
      </c>
      <c r="D850" s="5" t="str">
        <f>NARRATIVA[[#This Row],[Columna]] &amp; "," &amp; NARRATIVA[[#This Row],[Charola]]</f>
        <v>1,5</v>
      </c>
      <c r="E850" s="5" t="str">
        <f t="shared" si="13"/>
        <v xml:space="preserve">849
</v>
      </c>
      <c r="F850" s="2" t="s">
        <v>533</v>
      </c>
      <c r="G850" s="4" t="s">
        <v>36326</v>
      </c>
      <c r="H850" s="4" t="s">
        <v>18422</v>
      </c>
      <c r="I850" s="4" t="s">
        <v>29307</v>
      </c>
      <c r="J850" s="5">
        <v>1995</v>
      </c>
      <c r="K850" s="4" t="s">
        <v>8907</v>
      </c>
      <c r="L850" s="30" t="s">
        <v>27637</v>
      </c>
      <c r="M850" s="156" t="s">
        <v>35650</v>
      </c>
      <c r="N850" s="5" t="s">
        <v>31418</v>
      </c>
      <c r="O850" s="3"/>
      <c r="P850" s="4" t="s">
        <v>33022</v>
      </c>
    </row>
    <row r="851" spans="1:16" ht="30" x14ac:dyDescent="0.25">
      <c r="A851" s="202"/>
      <c r="B851" s="75">
        <v>1</v>
      </c>
      <c r="C851" s="75">
        <v>6</v>
      </c>
      <c r="D851" s="5" t="str">
        <f>NARRATIVA[[#This Row],[Columna]] &amp; "," &amp; NARRATIVA[[#This Row],[Charola]]</f>
        <v>1,6</v>
      </c>
      <c r="E851" s="5" t="str">
        <f t="shared" si="13"/>
        <v xml:space="preserve">850
</v>
      </c>
      <c r="F851" s="2" t="s">
        <v>534</v>
      </c>
      <c r="G851" s="4" t="s">
        <v>36326</v>
      </c>
      <c r="H851" s="4" t="s">
        <v>18422</v>
      </c>
      <c r="I851" s="4" t="s">
        <v>34685</v>
      </c>
      <c r="J851" s="5">
        <v>2005</v>
      </c>
      <c r="K851" s="4" t="s">
        <v>8908</v>
      </c>
      <c r="L851" s="30" t="s">
        <v>27638</v>
      </c>
      <c r="M851" s="156" t="s">
        <v>35027</v>
      </c>
      <c r="N851" s="5" t="s">
        <v>31418</v>
      </c>
      <c r="O851" s="3" t="s">
        <v>33606</v>
      </c>
      <c r="P851" s="4" t="s">
        <v>33022</v>
      </c>
    </row>
    <row r="852" spans="1:16" ht="30" x14ac:dyDescent="0.25">
      <c r="A852" s="202"/>
      <c r="B852" s="75">
        <v>1</v>
      </c>
      <c r="C852" s="75">
        <v>6</v>
      </c>
      <c r="D852" s="5" t="str">
        <f>NARRATIVA[[#This Row],[Columna]] &amp; "," &amp; NARRATIVA[[#This Row],[Charola]]</f>
        <v>1,6</v>
      </c>
      <c r="E852" s="5" t="str">
        <f t="shared" si="13"/>
        <v xml:space="preserve">851
</v>
      </c>
      <c r="F852" s="2" t="s">
        <v>536</v>
      </c>
      <c r="G852" s="4" t="s">
        <v>36326</v>
      </c>
      <c r="H852" s="4" t="s">
        <v>18422</v>
      </c>
      <c r="I852" s="4" t="s">
        <v>20698</v>
      </c>
      <c r="J852" s="5">
        <v>1985</v>
      </c>
      <c r="K852" s="4" t="s">
        <v>8909</v>
      </c>
      <c r="L852" s="30" t="s">
        <v>27639</v>
      </c>
      <c r="M852" s="156" t="s">
        <v>35644</v>
      </c>
      <c r="N852" s="5" t="s">
        <v>31418</v>
      </c>
      <c r="O852" s="3"/>
      <c r="P852" s="4" t="s">
        <v>33022</v>
      </c>
    </row>
    <row r="853" spans="1:16" ht="30" x14ac:dyDescent="0.25">
      <c r="A853" s="202"/>
      <c r="B853" s="75">
        <v>1</v>
      </c>
      <c r="C853" s="75">
        <v>6</v>
      </c>
      <c r="D853" s="5" t="str">
        <f>NARRATIVA[[#This Row],[Columna]] &amp; "," &amp; NARRATIVA[[#This Row],[Charola]]</f>
        <v>1,6</v>
      </c>
      <c r="E853" s="5" t="str">
        <f t="shared" si="13"/>
        <v xml:space="preserve">852
</v>
      </c>
      <c r="F853" s="2" t="s">
        <v>537</v>
      </c>
      <c r="G853" s="4" t="s">
        <v>538</v>
      </c>
      <c r="H853" s="4" t="s">
        <v>18422</v>
      </c>
      <c r="I853" s="4" t="s">
        <v>20045</v>
      </c>
      <c r="J853" s="5">
        <v>2006</v>
      </c>
      <c r="K853" s="4" t="s">
        <v>8910</v>
      </c>
      <c r="L853" s="30" t="s">
        <v>27640</v>
      </c>
      <c r="M853" s="156" t="s">
        <v>35652</v>
      </c>
      <c r="N853" s="5" t="s">
        <v>31418</v>
      </c>
      <c r="O853" s="3"/>
      <c r="P853" s="4" t="s">
        <v>33022</v>
      </c>
    </row>
    <row r="854" spans="1:16" ht="30" x14ac:dyDescent="0.25">
      <c r="A854" s="202"/>
      <c r="B854" s="75">
        <v>1</v>
      </c>
      <c r="C854" s="75">
        <v>6</v>
      </c>
      <c r="D854" s="5" t="str">
        <f>NARRATIVA[[#This Row],[Columna]] &amp; "," &amp; NARRATIVA[[#This Row],[Charola]]</f>
        <v>1,6</v>
      </c>
      <c r="E854" s="5" t="str">
        <f t="shared" si="13"/>
        <v xml:space="preserve">853
</v>
      </c>
      <c r="F854" s="2" t="s">
        <v>31368</v>
      </c>
      <c r="G854" s="4" t="s">
        <v>15915</v>
      </c>
      <c r="H854" s="4" t="s">
        <v>18422</v>
      </c>
      <c r="I854" s="4" t="s">
        <v>7025</v>
      </c>
      <c r="J854" s="5">
        <v>2016</v>
      </c>
      <c r="K854" s="4" t="s">
        <v>15916</v>
      </c>
      <c r="L854" s="30" t="s">
        <v>27745</v>
      </c>
      <c r="M854" s="156" t="s">
        <v>7025</v>
      </c>
      <c r="N854" s="5" t="s">
        <v>31418</v>
      </c>
      <c r="O854" s="3"/>
      <c r="P854" s="4" t="s">
        <v>33022</v>
      </c>
    </row>
    <row r="855" spans="1:16" ht="30" x14ac:dyDescent="0.25">
      <c r="A855" s="202"/>
      <c r="B855" s="75">
        <v>1</v>
      </c>
      <c r="C855" s="75">
        <v>6</v>
      </c>
      <c r="D855" s="5" t="str">
        <f>NARRATIVA[[#This Row],[Columna]] &amp; "," &amp; NARRATIVA[[#This Row],[Charola]]</f>
        <v>1,6</v>
      </c>
      <c r="E855" s="5" t="str">
        <f t="shared" si="13"/>
        <v xml:space="preserve">854
</v>
      </c>
      <c r="F855" s="2" t="s">
        <v>539</v>
      </c>
      <c r="G855" s="4" t="s">
        <v>540</v>
      </c>
      <c r="H855" s="4" t="s">
        <v>18422</v>
      </c>
      <c r="I855" s="4" t="s">
        <v>19765</v>
      </c>
      <c r="J855" s="5">
        <v>1993</v>
      </c>
      <c r="K855" s="4" t="s">
        <v>8911</v>
      </c>
      <c r="L855" s="30" t="s">
        <v>27746</v>
      </c>
      <c r="M855" s="156" t="s">
        <v>35644</v>
      </c>
      <c r="N855" s="5" t="s">
        <v>31418</v>
      </c>
      <c r="O855" s="3" t="s">
        <v>31075</v>
      </c>
      <c r="P855" s="4" t="s">
        <v>33022</v>
      </c>
    </row>
    <row r="856" spans="1:16" ht="60" x14ac:dyDescent="0.25">
      <c r="A856" s="202"/>
      <c r="B856" s="75">
        <v>1</v>
      </c>
      <c r="C856" s="75">
        <v>6</v>
      </c>
      <c r="D856" s="15" t="str">
        <f>NARRATIVA[[#This Row],[Columna]] &amp; "," &amp; NARRATIVA[[#This Row],[Charola]]</f>
        <v>1,6</v>
      </c>
      <c r="E856" s="5" t="str">
        <f t="shared" si="13"/>
        <v xml:space="preserve">855
</v>
      </c>
      <c r="F856" s="8" t="s">
        <v>11984</v>
      </c>
      <c r="G856" s="9" t="s">
        <v>541</v>
      </c>
      <c r="H856" s="9" t="s">
        <v>18422</v>
      </c>
      <c r="I856" s="9" t="s">
        <v>18340</v>
      </c>
      <c r="J856" s="15">
        <v>2010</v>
      </c>
      <c r="K856" s="9" t="s">
        <v>8912</v>
      </c>
      <c r="L856" s="32" t="s">
        <v>27747</v>
      </c>
      <c r="M856" s="159" t="s">
        <v>35027</v>
      </c>
      <c r="N856" s="15" t="s">
        <v>31418</v>
      </c>
      <c r="O856" s="9" t="s">
        <v>33730</v>
      </c>
      <c r="P856" s="9" t="s">
        <v>33022</v>
      </c>
    </row>
    <row r="857" spans="1:16" ht="30" x14ac:dyDescent="0.25">
      <c r="A857" s="202"/>
      <c r="B857" s="75">
        <v>1</v>
      </c>
      <c r="C857" s="75">
        <v>6</v>
      </c>
      <c r="D857" s="5" t="str">
        <f>NARRATIVA[[#This Row],[Columna]] &amp; "," &amp; NARRATIVA[[#This Row],[Charola]]</f>
        <v>1,6</v>
      </c>
      <c r="E857" s="5" t="str">
        <f t="shared" si="13"/>
        <v xml:space="preserve">856
</v>
      </c>
      <c r="F857" s="2" t="s">
        <v>542</v>
      </c>
      <c r="G857" s="4" t="s">
        <v>36326</v>
      </c>
      <c r="H857" s="4" t="s">
        <v>18422</v>
      </c>
      <c r="I857" s="4" t="s">
        <v>114</v>
      </c>
      <c r="J857" s="5">
        <v>2004</v>
      </c>
      <c r="K857" s="4" t="s">
        <v>12011</v>
      </c>
      <c r="L857" s="30" t="s">
        <v>27641</v>
      </c>
      <c r="M857" s="156" t="s">
        <v>35027</v>
      </c>
      <c r="N857" s="5" t="s">
        <v>31418</v>
      </c>
      <c r="O857" s="3" t="s">
        <v>31369</v>
      </c>
      <c r="P857" s="4" t="s">
        <v>33022</v>
      </c>
    </row>
    <row r="858" spans="1:16" ht="30" x14ac:dyDescent="0.25">
      <c r="A858" s="202"/>
      <c r="B858" s="75">
        <v>1</v>
      </c>
      <c r="C858" s="75">
        <v>6</v>
      </c>
      <c r="D858" s="5" t="str">
        <f>NARRATIVA[[#This Row],[Columna]] &amp; "," &amp; NARRATIVA[[#This Row],[Charola]]</f>
        <v>1,6</v>
      </c>
      <c r="E858" s="5" t="str">
        <f t="shared" si="13"/>
        <v xml:space="preserve">857
</v>
      </c>
      <c r="F858" s="2" t="s">
        <v>30182</v>
      </c>
      <c r="G858" s="4" t="s">
        <v>30183</v>
      </c>
      <c r="H858" s="4" t="s">
        <v>18422</v>
      </c>
      <c r="I858" s="4" t="s">
        <v>20698</v>
      </c>
      <c r="J858" s="5">
        <v>1972</v>
      </c>
      <c r="K858" s="4" t="s">
        <v>30184</v>
      </c>
      <c r="L858" s="30" t="s">
        <v>30185</v>
      </c>
      <c r="M858" s="156" t="s">
        <v>35789</v>
      </c>
      <c r="N858" s="5" t="s">
        <v>31418</v>
      </c>
      <c r="O858" s="3"/>
      <c r="P858" s="4" t="s">
        <v>33022</v>
      </c>
    </row>
    <row r="859" spans="1:16" ht="45" x14ac:dyDescent="0.25">
      <c r="A859" s="202"/>
      <c r="B859" s="75">
        <v>1</v>
      </c>
      <c r="C859" s="75">
        <v>6</v>
      </c>
      <c r="D859" s="5" t="str">
        <f>NARRATIVA[[#This Row],[Columna]] &amp; "," &amp; NARRATIVA[[#This Row],[Charola]]</f>
        <v>1,6</v>
      </c>
      <c r="E859" s="5" t="str">
        <f t="shared" si="13"/>
        <v xml:space="preserve">858
</v>
      </c>
      <c r="F859" s="2" t="s">
        <v>36053</v>
      </c>
      <c r="G859" s="4" t="s">
        <v>36326</v>
      </c>
      <c r="H859" s="4" t="s">
        <v>18422</v>
      </c>
      <c r="I859" s="4" t="s">
        <v>36325</v>
      </c>
      <c r="J859" s="5">
        <v>2017</v>
      </c>
      <c r="K859" s="4" t="s">
        <v>13943</v>
      </c>
      <c r="L859" s="30" t="s">
        <v>27748</v>
      </c>
      <c r="M859" s="156" t="s">
        <v>35551</v>
      </c>
      <c r="N859" s="5" t="s">
        <v>33011</v>
      </c>
      <c r="O859" s="3"/>
      <c r="P859" s="4" t="s">
        <v>33022</v>
      </c>
    </row>
    <row r="860" spans="1:16" ht="30" x14ac:dyDescent="0.25">
      <c r="A860" s="202"/>
      <c r="B860" s="75">
        <v>1</v>
      </c>
      <c r="C860" s="75">
        <v>6</v>
      </c>
      <c r="D860" s="5" t="str">
        <f>NARRATIVA[[#This Row],[Columna]] &amp; "," &amp; NARRATIVA[[#This Row],[Charola]]</f>
        <v>1,6</v>
      </c>
      <c r="E860" s="5" t="str">
        <f t="shared" si="13"/>
        <v xml:space="preserve">859
</v>
      </c>
      <c r="F860" s="2" t="s">
        <v>31370</v>
      </c>
      <c r="G860" s="4" t="s">
        <v>36326</v>
      </c>
      <c r="H860" s="4" t="s">
        <v>18422</v>
      </c>
      <c r="I860" s="4" t="s">
        <v>18348</v>
      </c>
      <c r="J860" s="5">
        <v>1994</v>
      </c>
      <c r="K860" s="4" t="s">
        <v>8913</v>
      </c>
      <c r="L860" s="30" t="s">
        <v>27642</v>
      </c>
      <c r="M860" s="156" t="s">
        <v>18348</v>
      </c>
      <c r="N860" s="5" t="s">
        <v>31418</v>
      </c>
      <c r="O860" s="3"/>
      <c r="P860" s="4" t="s">
        <v>33022</v>
      </c>
    </row>
    <row r="861" spans="1:16" ht="30" x14ac:dyDescent="0.25">
      <c r="A861" s="202"/>
      <c r="B861" s="75">
        <v>1</v>
      </c>
      <c r="C861" s="75">
        <v>6</v>
      </c>
      <c r="D861" s="5" t="str">
        <f>NARRATIVA[[#This Row],[Columna]] &amp; "," &amp; NARRATIVA[[#This Row],[Charola]]</f>
        <v>1,6</v>
      </c>
      <c r="E861" s="5" t="str">
        <f t="shared" si="13"/>
        <v xml:space="preserve">860
</v>
      </c>
      <c r="F861" s="2" t="s">
        <v>545</v>
      </c>
      <c r="G861" s="4" t="s">
        <v>36326</v>
      </c>
      <c r="H861" s="4" t="s">
        <v>18422</v>
      </c>
      <c r="I861" s="4" t="s">
        <v>546</v>
      </c>
      <c r="J861" s="5">
        <v>2009</v>
      </c>
      <c r="K861" s="4" t="s">
        <v>8914</v>
      </c>
      <c r="L861" s="30" t="s">
        <v>27643</v>
      </c>
      <c r="M861" s="156" t="s">
        <v>35653</v>
      </c>
      <c r="N861" s="5" t="s">
        <v>31418</v>
      </c>
      <c r="O861" s="3" t="s">
        <v>31275</v>
      </c>
      <c r="P861" s="4" t="s">
        <v>33022</v>
      </c>
    </row>
    <row r="862" spans="1:16" ht="30" x14ac:dyDescent="0.25">
      <c r="A862" s="202"/>
      <c r="B862" s="75">
        <v>1</v>
      </c>
      <c r="C862" s="75">
        <v>6</v>
      </c>
      <c r="D862" s="5" t="str">
        <f>NARRATIVA[[#This Row],[Columna]] &amp; "," &amp; NARRATIVA[[#This Row],[Charola]]</f>
        <v>1,6</v>
      </c>
      <c r="E862" s="5" t="str">
        <f t="shared" si="13"/>
        <v xml:space="preserve">861
</v>
      </c>
      <c r="F862" s="2" t="s">
        <v>547</v>
      </c>
      <c r="G862" s="4" t="s">
        <v>548</v>
      </c>
      <c r="H862" s="4" t="s">
        <v>35106</v>
      </c>
      <c r="I862" s="4" t="s">
        <v>31814</v>
      </c>
      <c r="J862" s="5">
        <v>1998</v>
      </c>
      <c r="K862" s="4" t="s">
        <v>8915</v>
      </c>
      <c r="L862" s="30" t="s">
        <v>27644</v>
      </c>
      <c r="M862" s="156" t="s">
        <v>35027</v>
      </c>
      <c r="N862" s="5" t="s">
        <v>31418</v>
      </c>
      <c r="O862" s="3"/>
      <c r="P862" s="4" t="s">
        <v>33022</v>
      </c>
    </row>
    <row r="863" spans="1:16" ht="30" x14ac:dyDescent="0.25">
      <c r="A863" s="202"/>
      <c r="B863" s="75">
        <v>1</v>
      </c>
      <c r="C863" s="75">
        <v>6</v>
      </c>
      <c r="D863" s="5" t="str">
        <f>NARRATIVA[[#This Row],[Columna]] &amp; "," &amp; NARRATIVA[[#This Row],[Charola]]</f>
        <v>1,6</v>
      </c>
      <c r="E863" s="5" t="str">
        <f t="shared" si="13"/>
        <v xml:space="preserve">862
</v>
      </c>
      <c r="F863" s="2" t="s">
        <v>28479</v>
      </c>
      <c r="G863" s="4" t="s">
        <v>36326</v>
      </c>
      <c r="H863" s="4" t="s">
        <v>35106</v>
      </c>
      <c r="I863" s="4" t="s">
        <v>34689</v>
      </c>
      <c r="J863" s="5">
        <v>2009</v>
      </c>
      <c r="K863" s="4" t="s">
        <v>8916</v>
      </c>
      <c r="L863" s="30" t="s">
        <v>27749</v>
      </c>
      <c r="M863" s="156" t="s">
        <v>35027</v>
      </c>
      <c r="N863" s="5" t="s">
        <v>31418</v>
      </c>
      <c r="O863" s="3"/>
      <c r="P863" s="4" t="s">
        <v>33022</v>
      </c>
    </row>
    <row r="864" spans="1:16" ht="30" x14ac:dyDescent="0.25">
      <c r="A864" s="202"/>
      <c r="B864" s="75">
        <v>1</v>
      </c>
      <c r="C864" s="75">
        <v>6</v>
      </c>
      <c r="D864" s="5" t="str">
        <f>NARRATIVA[[#This Row],[Columna]] &amp; "," &amp; NARRATIVA[[#This Row],[Charola]]</f>
        <v>1,6</v>
      </c>
      <c r="E864" s="5" t="str">
        <f t="shared" si="13"/>
        <v xml:space="preserve">863
</v>
      </c>
      <c r="F864" s="2" t="s">
        <v>549</v>
      </c>
      <c r="G864" s="4" t="s">
        <v>36326</v>
      </c>
      <c r="H864" s="4" t="s">
        <v>18422</v>
      </c>
      <c r="I864" s="4" t="s">
        <v>34679</v>
      </c>
      <c r="J864" s="5">
        <v>1995</v>
      </c>
      <c r="K864" s="4" t="s">
        <v>8917</v>
      </c>
      <c r="L864" s="30" t="s">
        <v>34805</v>
      </c>
      <c r="M864" s="156" t="s">
        <v>35062</v>
      </c>
      <c r="N864" s="5" t="s">
        <v>31418</v>
      </c>
      <c r="O864" s="3"/>
      <c r="P864" s="4" t="s">
        <v>33022</v>
      </c>
    </row>
    <row r="865" spans="1:16" ht="30" x14ac:dyDescent="0.25">
      <c r="A865" s="202"/>
      <c r="B865" s="75">
        <v>1</v>
      </c>
      <c r="C865" s="75">
        <v>6</v>
      </c>
      <c r="D865" s="5" t="str">
        <f>NARRATIVA[[#This Row],[Columna]] &amp; "," &amp; NARRATIVA[[#This Row],[Charola]]</f>
        <v>1,6</v>
      </c>
      <c r="E865" s="5" t="str">
        <f t="shared" si="13"/>
        <v xml:space="preserve">864
</v>
      </c>
      <c r="F865" s="2" t="s">
        <v>34442</v>
      </c>
      <c r="G865" s="4" t="s">
        <v>36326</v>
      </c>
      <c r="H865" s="4" t="s">
        <v>18422</v>
      </c>
      <c r="I865" s="4" t="s">
        <v>18340</v>
      </c>
      <c r="J865" s="5">
        <v>1997</v>
      </c>
      <c r="K865" s="4" t="s">
        <v>34440</v>
      </c>
      <c r="L865" s="30" t="s">
        <v>34441</v>
      </c>
      <c r="M865" s="156" t="s">
        <v>35385</v>
      </c>
      <c r="N865" s="5" t="s">
        <v>31418</v>
      </c>
      <c r="O865" s="3" t="s">
        <v>31085</v>
      </c>
      <c r="P865" s="4" t="s">
        <v>33022</v>
      </c>
    </row>
    <row r="866" spans="1:16" ht="30" x14ac:dyDescent="0.25">
      <c r="A866" s="202"/>
      <c r="B866" s="75">
        <v>1</v>
      </c>
      <c r="C866" s="75">
        <v>6</v>
      </c>
      <c r="D866" s="5" t="str">
        <f>NARRATIVA[[#This Row],[Columna]] &amp; "," &amp; NARRATIVA[[#This Row],[Charola]]</f>
        <v>1,6</v>
      </c>
      <c r="E866" s="5" t="str">
        <f t="shared" si="13"/>
        <v xml:space="preserve">865
</v>
      </c>
      <c r="F866" s="2" t="s">
        <v>550</v>
      </c>
      <c r="G866" s="4" t="s">
        <v>551</v>
      </c>
      <c r="H866" s="4" t="s">
        <v>32817</v>
      </c>
      <c r="I866" s="4" t="s">
        <v>552</v>
      </c>
      <c r="J866" s="5">
        <v>2005</v>
      </c>
      <c r="K866" s="4" t="s">
        <v>8918</v>
      </c>
      <c r="L866" s="30" t="s">
        <v>27645</v>
      </c>
      <c r="M866" s="156" t="s">
        <v>35027</v>
      </c>
      <c r="N866" s="5" t="s">
        <v>31418</v>
      </c>
      <c r="O866" s="3"/>
      <c r="P866" s="4" t="s">
        <v>33022</v>
      </c>
    </row>
    <row r="867" spans="1:16" ht="30" x14ac:dyDescent="0.25">
      <c r="A867" s="202"/>
      <c r="B867" s="75">
        <v>1</v>
      </c>
      <c r="C867" s="75">
        <v>6</v>
      </c>
      <c r="D867" s="5" t="str">
        <f>NARRATIVA[[#This Row],[Columna]] &amp; "," &amp; NARRATIVA[[#This Row],[Charola]]</f>
        <v>1,6</v>
      </c>
      <c r="E867" s="5" t="str">
        <f t="shared" si="13"/>
        <v xml:space="preserve">866
</v>
      </c>
      <c r="F867" s="2" t="s">
        <v>553</v>
      </c>
      <c r="G867" s="4" t="s">
        <v>36326</v>
      </c>
      <c r="H867" s="4" t="s">
        <v>18422</v>
      </c>
      <c r="I867" s="4" t="s">
        <v>18340</v>
      </c>
      <c r="J867" s="5">
        <v>1983</v>
      </c>
      <c r="K867" s="4" t="s">
        <v>8919</v>
      </c>
      <c r="L867" s="30" t="s">
        <v>27646</v>
      </c>
      <c r="M867" s="156" t="s">
        <v>35654</v>
      </c>
      <c r="N867" s="5" t="s">
        <v>31418</v>
      </c>
      <c r="O867" s="3"/>
      <c r="P867" s="4" t="s">
        <v>33022</v>
      </c>
    </row>
    <row r="868" spans="1:16" ht="30" x14ac:dyDescent="0.25">
      <c r="A868" s="202"/>
      <c r="B868" s="75">
        <v>1</v>
      </c>
      <c r="C868" s="75">
        <v>6</v>
      </c>
      <c r="D868" s="5" t="str">
        <f>NARRATIVA[[#This Row],[Columna]] &amp; "," &amp; NARRATIVA[[#This Row],[Charola]]</f>
        <v>1,6</v>
      </c>
      <c r="E868" s="5" t="str">
        <f t="shared" si="13"/>
        <v xml:space="preserve">867
</v>
      </c>
      <c r="F868" s="2" t="s">
        <v>554</v>
      </c>
      <c r="G868" s="4" t="s">
        <v>36326</v>
      </c>
      <c r="H868" s="4" t="s">
        <v>35037</v>
      </c>
      <c r="I868" s="4" t="s">
        <v>555</v>
      </c>
      <c r="J868" s="5">
        <v>1992</v>
      </c>
      <c r="K868" s="4" t="s">
        <v>8920</v>
      </c>
      <c r="L868" s="30" t="s">
        <v>27647</v>
      </c>
      <c r="M868" s="156" t="s">
        <v>35027</v>
      </c>
      <c r="N868" s="5" t="s">
        <v>31418</v>
      </c>
      <c r="O868" s="3" t="s">
        <v>33142</v>
      </c>
      <c r="P868" s="4" t="s">
        <v>33022</v>
      </c>
    </row>
    <row r="869" spans="1:16" ht="30" x14ac:dyDescent="0.25">
      <c r="A869" s="202"/>
      <c r="B869" s="75">
        <v>1</v>
      </c>
      <c r="C869" s="75">
        <v>6</v>
      </c>
      <c r="D869" s="5" t="str">
        <f>NARRATIVA[[#This Row],[Columna]] &amp; "," &amp; NARRATIVA[[#This Row],[Charola]]</f>
        <v>1,6</v>
      </c>
      <c r="E869" s="5" t="str">
        <f t="shared" si="13"/>
        <v xml:space="preserve">868
</v>
      </c>
      <c r="F869" s="2" t="s">
        <v>556</v>
      </c>
      <c r="G869" s="4" t="s">
        <v>36326</v>
      </c>
      <c r="H869" s="4" t="s">
        <v>35655</v>
      </c>
      <c r="I869" s="4" t="s">
        <v>1891</v>
      </c>
      <c r="J869" s="5">
        <v>1994</v>
      </c>
      <c r="K869" s="4" t="s">
        <v>8921</v>
      </c>
      <c r="L869" s="30" t="s">
        <v>27648</v>
      </c>
      <c r="M869" s="156" t="s">
        <v>35027</v>
      </c>
      <c r="N869" s="5" t="s">
        <v>31418</v>
      </c>
      <c r="O869" s="3"/>
      <c r="P869" s="4" t="s">
        <v>33022</v>
      </c>
    </row>
    <row r="870" spans="1:16" ht="30" x14ac:dyDescent="0.25">
      <c r="A870" s="202"/>
      <c r="B870" s="75">
        <v>1</v>
      </c>
      <c r="C870" s="75">
        <v>6</v>
      </c>
      <c r="D870" s="5" t="str">
        <f>NARRATIVA[[#This Row],[Columna]] &amp; "," &amp; NARRATIVA[[#This Row],[Charola]]</f>
        <v>1,6</v>
      </c>
      <c r="E870" s="5" t="str">
        <f t="shared" si="13"/>
        <v xml:space="preserve">869
</v>
      </c>
      <c r="F870" s="2" t="s">
        <v>557</v>
      </c>
      <c r="G870" s="4" t="s">
        <v>36326</v>
      </c>
      <c r="H870" s="4" t="s">
        <v>18422</v>
      </c>
      <c r="I870" s="4" t="s">
        <v>425</v>
      </c>
      <c r="J870" s="5">
        <v>2013</v>
      </c>
      <c r="K870" s="4" t="s">
        <v>8922</v>
      </c>
      <c r="L870" s="30" t="s">
        <v>27750</v>
      </c>
      <c r="M870" s="156" t="s">
        <v>35027</v>
      </c>
      <c r="N870" s="5" t="s">
        <v>31418</v>
      </c>
      <c r="O870" s="3"/>
      <c r="P870" s="4" t="s">
        <v>33022</v>
      </c>
    </row>
    <row r="871" spans="1:16" ht="30" x14ac:dyDescent="0.25">
      <c r="A871" s="202"/>
      <c r="B871" s="75">
        <v>1</v>
      </c>
      <c r="C871" s="75">
        <v>6</v>
      </c>
      <c r="D871" s="5" t="str">
        <f>NARRATIVA[[#This Row],[Columna]] &amp; "," &amp; NARRATIVA[[#This Row],[Charola]]</f>
        <v>1,6</v>
      </c>
      <c r="E871" s="5" t="str">
        <f t="shared" si="13"/>
        <v xml:space="preserve">870
</v>
      </c>
      <c r="F871" s="2" t="s">
        <v>558</v>
      </c>
      <c r="G871" s="4" t="s">
        <v>36326</v>
      </c>
      <c r="H871" s="4" t="s">
        <v>35346</v>
      </c>
      <c r="I871" s="4" t="s">
        <v>559</v>
      </c>
      <c r="J871" s="5">
        <v>1990</v>
      </c>
      <c r="K871" s="4" t="s">
        <v>8923</v>
      </c>
      <c r="L871" s="30" t="s">
        <v>27751</v>
      </c>
      <c r="M871" s="156" t="s">
        <v>35342</v>
      </c>
      <c r="N871" s="5" t="s">
        <v>31418</v>
      </c>
      <c r="O871" s="3" t="s">
        <v>31077</v>
      </c>
      <c r="P871" s="4" t="s">
        <v>33022</v>
      </c>
    </row>
    <row r="872" spans="1:16" ht="30" x14ac:dyDescent="0.25">
      <c r="A872" s="202"/>
      <c r="B872" s="75">
        <v>1</v>
      </c>
      <c r="C872" s="75">
        <v>6</v>
      </c>
      <c r="D872" s="5" t="str">
        <f>NARRATIVA[[#This Row],[Columna]] &amp; "," &amp; NARRATIVA[[#This Row],[Charola]]</f>
        <v>1,6</v>
      </c>
      <c r="E872" s="5" t="str">
        <f t="shared" si="13"/>
        <v xml:space="preserve">871
</v>
      </c>
      <c r="F872" s="2" t="s">
        <v>560</v>
      </c>
      <c r="G872" s="4" t="s">
        <v>31371</v>
      </c>
      <c r="H872" s="4" t="s">
        <v>18422</v>
      </c>
      <c r="I872" s="4" t="s">
        <v>18340</v>
      </c>
      <c r="J872" s="5">
        <v>1996</v>
      </c>
      <c r="K872" s="4" t="s">
        <v>8924</v>
      </c>
      <c r="L872" s="30" t="s">
        <v>27649</v>
      </c>
      <c r="M872" s="156" t="s">
        <v>18340</v>
      </c>
      <c r="N872" s="5" t="s">
        <v>31418</v>
      </c>
      <c r="O872" s="3"/>
      <c r="P872" s="4" t="s">
        <v>33022</v>
      </c>
    </row>
    <row r="873" spans="1:16" ht="30" x14ac:dyDescent="0.25">
      <c r="A873" s="202"/>
      <c r="B873" s="75">
        <v>1</v>
      </c>
      <c r="C873" s="75">
        <v>6</v>
      </c>
      <c r="D873" s="5" t="str">
        <f>NARRATIVA[[#This Row],[Columna]] &amp; "," &amp; NARRATIVA[[#This Row],[Charola]]</f>
        <v>1,6</v>
      </c>
      <c r="E873" s="5" t="str">
        <f t="shared" si="13"/>
        <v xml:space="preserve">872
</v>
      </c>
      <c r="F873" s="2" t="s">
        <v>561</v>
      </c>
      <c r="G873" s="4" t="s">
        <v>36326</v>
      </c>
      <c r="H873" s="4" t="s">
        <v>18422</v>
      </c>
      <c r="I873" s="4" t="s">
        <v>18340</v>
      </c>
      <c r="J873" s="5">
        <v>1996</v>
      </c>
      <c r="K873" s="4" t="s">
        <v>8925</v>
      </c>
      <c r="L873" s="30" t="s">
        <v>27752</v>
      </c>
      <c r="M873" s="156" t="s">
        <v>35027</v>
      </c>
      <c r="N873" s="5" t="s">
        <v>31418</v>
      </c>
      <c r="O873" s="3"/>
      <c r="P873" s="4" t="s">
        <v>33022</v>
      </c>
    </row>
    <row r="874" spans="1:16" ht="30" x14ac:dyDescent="0.25">
      <c r="A874" s="202"/>
      <c r="B874" s="75">
        <v>1</v>
      </c>
      <c r="C874" s="75">
        <v>6</v>
      </c>
      <c r="D874" s="5" t="str">
        <f>NARRATIVA[[#This Row],[Columna]] &amp; "," &amp; NARRATIVA[[#This Row],[Charola]]</f>
        <v>1,6</v>
      </c>
      <c r="E874" s="5" t="str">
        <f t="shared" si="13"/>
        <v xml:space="preserve">873
</v>
      </c>
      <c r="F874" s="2" t="s">
        <v>28480</v>
      </c>
      <c r="G874" s="4" t="s">
        <v>36326</v>
      </c>
      <c r="H874" s="4" t="s">
        <v>32817</v>
      </c>
      <c r="I874" s="4" t="s">
        <v>198</v>
      </c>
      <c r="J874" s="5">
        <v>1977</v>
      </c>
      <c r="K874" s="4" t="s">
        <v>8927</v>
      </c>
      <c r="L874" s="30" t="s">
        <v>27753</v>
      </c>
      <c r="M874" s="156" t="s">
        <v>35342</v>
      </c>
      <c r="N874" s="5" t="s">
        <v>31418</v>
      </c>
      <c r="O874" s="3"/>
      <c r="P874" s="4" t="s">
        <v>33022</v>
      </c>
    </row>
    <row r="875" spans="1:16" ht="30" x14ac:dyDescent="0.25">
      <c r="A875" s="202"/>
      <c r="B875" s="75">
        <v>1</v>
      </c>
      <c r="C875" s="75">
        <v>6</v>
      </c>
      <c r="D875" s="5" t="str">
        <f>NARRATIVA[[#This Row],[Columna]] &amp; "," &amp; NARRATIVA[[#This Row],[Charola]]</f>
        <v>1,6</v>
      </c>
      <c r="E875" s="5" t="str">
        <f t="shared" si="13"/>
        <v xml:space="preserve">874
</v>
      </c>
      <c r="F875" s="2" t="s">
        <v>35496</v>
      </c>
      <c r="G875" s="4" t="s">
        <v>35500</v>
      </c>
      <c r="H875" s="4" t="s">
        <v>35066</v>
      </c>
      <c r="I875" s="4" t="s">
        <v>35497</v>
      </c>
      <c r="J875" s="5">
        <v>1977</v>
      </c>
      <c r="K875" s="4" t="s">
        <v>35498</v>
      </c>
      <c r="L875" s="30" t="s">
        <v>35499</v>
      </c>
      <c r="M875" s="156" t="s">
        <v>35114</v>
      </c>
      <c r="N875" s="5" t="s">
        <v>31418</v>
      </c>
      <c r="O875" s="3"/>
      <c r="P875" s="4" t="s">
        <v>33022</v>
      </c>
    </row>
    <row r="876" spans="1:16" ht="30" x14ac:dyDescent="0.25">
      <c r="A876" s="202"/>
      <c r="B876" s="75">
        <v>1</v>
      </c>
      <c r="C876" s="75">
        <v>6</v>
      </c>
      <c r="D876" s="5" t="str">
        <f>NARRATIVA[[#This Row],[Columna]] &amp; "," &amp; NARRATIVA[[#This Row],[Charola]]</f>
        <v>1,6</v>
      </c>
      <c r="E876" s="5" t="str">
        <f t="shared" si="13"/>
        <v xml:space="preserve">875
</v>
      </c>
      <c r="F876" s="2" t="s">
        <v>29128</v>
      </c>
      <c r="G876" s="4" t="s">
        <v>36326</v>
      </c>
      <c r="H876" s="4" t="s">
        <v>18422</v>
      </c>
      <c r="I876" s="4" t="s">
        <v>18340</v>
      </c>
      <c r="J876" s="5">
        <v>1996</v>
      </c>
      <c r="K876" s="4" t="s">
        <v>8926</v>
      </c>
      <c r="L876" s="30" t="s">
        <v>27650</v>
      </c>
      <c r="M876" s="156" t="s">
        <v>18340</v>
      </c>
      <c r="N876" s="5" t="s">
        <v>31418</v>
      </c>
      <c r="O876" s="3"/>
      <c r="P876" s="4" t="s">
        <v>33022</v>
      </c>
    </row>
    <row r="877" spans="1:16" ht="30" x14ac:dyDescent="0.25">
      <c r="A877" s="202"/>
      <c r="B877" s="75">
        <v>1</v>
      </c>
      <c r="C877" s="75">
        <v>6</v>
      </c>
      <c r="D877" s="5" t="str">
        <f>NARRATIVA[[#This Row],[Columna]] &amp; "," &amp; NARRATIVA[[#This Row],[Charola]]</f>
        <v>1,6</v>
      </c>
      <c r="E877" s="5" t="str">
        <f t="shared" si="13"/>
        <v xml:space="preserve">876
</v>
      </c>
      <c r="F877" s="2" t="s">
        <v>562</v>
      </c>
      <c r="G877" s="4" t="s">
        <v>36326</v>
      </c>
      <c r="H877" s="4" t="s">
        <v>32817</v>
      </c>
      <c r="I877" s="4" t="s">
        <v>379</v>
      </c>
      <c r="J877" s="5">
        <v>2000</v>
      </c>
      <c r="K877" s="4" t="s">
        <v>8928</v>
      </c>
      <c r="L877" s="30" t="s">
        <v>27651</v>
      </c>
      <c r="M877" s="156" t="s">
        <v>35116</v>
      </c>
      <c r="N877" s="5" t="s">
        <v>31418</v>
      </c>
      <c r="O877" s="3"/>
      <c r="P877" s="4" t="s">
        <v>33022</v>
      </c>
    </row>
    <row r="878" spans="1:16" ht="30" x14ac:dyDescent="0.25">
      <c r="A878" s="202"/>
      <c r="B878" s="75">
        <v>1</v>
      </c>
      <c r="C878" s="75">
        <v>6</v>
      </c>
      <c r="D878" s="5" t="str">
        <f>NARRATIVA[[#This Row],[Columna]] &amp; "," &amp; NARRATIVA[[#This Row],[Charola]]</f>
        <v>1,6</v>
      </c>
      <c r="E878" s="5" t="str">
        <f t="shared" si="13"/>
        <v xml:space="preserve">877
</v>
      </c>
      <c r="F878" s="2" t="s">
        <v>564</v>
      </c>
      <c r="G878" s="4" t="s">
        <v>36326</v>
      </c>
      <c r="H878" s="4" t="s">
        <v>18422</v>
      </c>
      <c r="I878" s="4" t="s">
        <v>18340</v>
      </c>
      <c r="J878" s="5">
        <v>2001</v>
      </c>
      <c r="K878" s="4" t="s">
        <v>8929</v>
      </c>
      <c r="L878" s="30" t="s">
        <v>27652</v>
      </c>
      <c r="M878" s="156" t="s">
        <v>35634</v>
      </c>
      <c r="N878" s="5" t="s">
        <v>31418</v>
      </c>
      <c r="O878" s="3"/>
      <c r="P878" s="4" t="s">
        <v>33022</v>
      </c>
    </row>
    <row r="879" spans="1:16" ht="30" x14ac:dyDescent="0.25">
      <c r="A879" s="202"/>
      <c r="B879" s="75">
        <v>1</v>
      </c>
      <c r="C879" s="75">
        <v>6</v>
      </c>
      <c r="D879" s="5" t="str">
        <f>NARRATIVA[[#This Row],[Columna]] &amp; "," &amp; NARRATIVA[[#This Row],[Charola]]</f>
        <v>1,6</v>
      </c>
      <c r="E879" s="5" t="str">
        <f t="shared" si="13"/>
        <v xml:space="preserve">878
</v>
      </c>
      <c r="F879" s="2" t="s">
        <v>565</v>
      </c>
      <c r="G879" s="4" t="s">
        <v>36326</v>
      </c>
      <c r="H879" s="4" t="s">
        <v>18422</v>
      </c>
      <c r="I879" s="4" t="s">
        <v>34679</v>
      </c>
      <c r="J879" s="5">
        <v>1981</v>
      </c>
      <c r="K879" s="4" t="s">
        <v>8930</v>
      </c>
      <c r="L879" s="30" t="s">
        <v>27653</v>
      </c>
      <c r="M879" s="156" t="s">
        <v>35027</v>
      </c>
      <c r="N879" s="5" t="s">
        <v>31418</v>
      </c>
      <c r="O879" s="3"/>
      <c r="P879" s="4" t="s">
        <v>33022</v>
      </c>
    </row>
    <row r="880" spans="1:16" ht="45" x14ac:dyDescent="0.25">
      <c r="A880" s="202"/>
      <c r="B880" s="75">
        <v>1</v>
      </c>
      <c r="C880" s="75">
        <v>6</v>
      </c>
      <c r="D880" s="5" t="str">
        <f>NARRATIVA[[#This Row],[Columna]] &amp; "," &amp; NARRATIVA[[#This Row],[Charola]]</f>
        <v>1,6</v>
      </c>
      <c r="E880" s="5" t="str">
        <f t="shared" si="13"/>
        <v xml:space="preserve">879
</v>
      </c>
      <c r="F880" s="2" t="s">
        <v>28481</v>
      </c>
      <c r="G880" s="4" t="s">
        <v>36326</v>
      </c>
      <c r="H880" s="4" t="s">
        <v>4543</v>
      </c>
      <c r="I880" s="4" t="s">
        <v>35454</v>
      </c>
      <c r="J880" s="5">
        <v>2002</v>
      </c>
      <c r="K880" s="4" t="s">
        <v>8931</v>
      </c>
      <c r="L880" s="30" t="s">
        <v>27654</v>
      </c>
      <c r="M880" s="156" t="s">
        <v>35027</v>
      </c>
      <c r="N880" s="5" t="s">
        <v>31418</v>
      </c>
      <c r="O880" s="3"/>
      <c r="P880" s="4" t="s">
        <v>33022</v>
      </c>
    </row>
    <row r="881" spans="1:1900" ht="30" x14ac:dyDescent="0.25">
      <c r="A881" s="202"/>
      <c r="B881" s="75">
        <v>1</v>
      </c>
      <c r="C881" s="75">
        <v>6</v>
      </c>
      <c r="D881" s="5" t="str">
        <f>NARRATIVA[[#This Row],[Columna]] &amp; "," &amp; NARRATIVA[[#This Row],[Charola]]</f>
        <v>1,6</v>
      </c>
      <c r="E881" s="5" t="str">
        <f t="shared" si="13"/>
        <v xml:space="preserve">880
</v>
      </c>
      <c r="F881" s="2" t="s">
        <v>28484</v>
      </c>
      <c r="G881" s="4" t="s">
        <v>36326</v>
      </c>
      <c r="H881" s="4" t="s">
        <v>35346</v>
      </c>
      <c r="I881" s="4" t="s">
        <v>93</v>
      </c>
      <c r="J881" s="5">
        <v>1992</v>
      </c>
      <c r="K881" s="4" t="s">
        <v>8932</v>
      </c>
      <c r="L881" s="30" t="s">
        <v>27656</v>
      </c>
      <c r="M881" s="156" t="s">
        <v>22863</v>
      </c>
      <c r="N881" s="5" t="s">
        <v>31418</v>
      </c>
      <c r="O881" s="3" t="s">
        <v>32726</v>
      </c>
      <c r="P881" s="4" t="s">
        <v>33022</v>
      </c>
    </row>
    <row r="882" spans="1:1900" ht="30" x14ac:dyDescent="0.25">
      <c r="A882" s="202"/>
      <c r="B882" s="75">
        <v>1</v>
      </c>
      <c r="C882" s="75">
        <v>6</v>
      </c>
      <c r="D882" s="5" t="str">
        <f>NARRATIVA[[#This Row],[Columna]] &amp; "," &amp; NARRATIVA[[#This Row],[Charola]]</f>
        <v>1,6</v>
      </c>
      <c r="E882" s="5" t="str">
        <f t="shared" si="13"/>
        <v xml:space="preserve">881
</v>
      </c>
      <c r="F882" s="2" t="s">
        <v>566</v>
      </c>
      <c r="G882" s="4" t="s">
        <v>36326</v>
      </c>
      <c r="H882" s="4" t="s">
        <v>32817</v>
      </c>
      <c r="I882" s="4" t="s">
        <v>34694</v>
      </c>
      <c r="J882" s="5">
        <v>2001</v>
      </c>
      <c r="K882" s="4" t="s">
        <v>8933</v>
      </c>
      <c r="L882" s="30" t="s">
        <v>568</v>
      </c>
      <c r="M882" s="156" t="s">
        <v>35027</v>
      </c>
      <c r="N882" s="5" t="s">
        <v>31418</v>
      </c>
      <c r="O882" s="3"/>
      <c r="P882" s="4" t="s">
        <v>33022</v>
      </c>
    </row>
    <row r="883" spans="1:1900" ht="30" x14ac:dyDescent="0.25">
      <c r="A883" s="202"/>
      <c r="B883" s="75">
        <v>1</v>
      </c>
      <c r="C883" s="75">
        <v>6</v>
      </c>
      <c r="D883" s="5" t="str">
        <f>NARRATIVA[[#This Row],[Columna]] &amp; "," &amp; NARRATIVA[[#This Row],[Charola]]</f>
        <v>1,6</v>
      </c>
      <c r="E883" s="5" t="str">
        <f t="shared" si="13"/>
        <v xml:space="preserve">882
</v>
      </c>
      <c r="F883" s="2" t="s">
        <v>569</v>
      </c>
      <c r="G883" s="4" t="s">
        <v>36326</v>
      </c>
      <c r="H883" s="4" t="s">
        <v>32817</v>
      </c>
      <c r="I883" s="4" t="s">
        <v>34683</v>
      </c>
      <c r="J883" s="5">
        <v>2012</v>
      </c>
      <c r="K883" s="4" t="s">
        <v>8934</v>
      </c>
      <c r="L883" s="30" t="s">
        <v>27756</v>
      </c>
      <c r="M883" s="156" t="s">
        <v>35027</v>
      </c>
      <c r="N883" s="5" t="s">
        <v>31418</v>
      </c>
      <c r="O883" s="3"/>
      <c r="P883" s="4" t="s">
        <v>33022</v>
      </c>
    </row>
    <row r="884" spans="1:1900" ht="30" x14ac:dyDescent="0.25">
      <c r="A884" s="202"/>
      <c r="B884" s="75">
        <v>1</v>
      </c>
      <c r="C884" s="75">
        <v>6</v>
      </c>
      <c r="D884" s="5" t="str">
        <f>NARRATIVA[[#This Row],[Columna]] &amp; "," &amp; NARRATIVA[[#This Row],[Charola]]</f>
        <v>1,6</v>
      </c>
      <c r="E884" s="5" t="str">
        <f t="shared" si="13"/>
        <v xml:space="preserve">883
</v>
      </c>
      <c r="F884" s="14" t="s">
        <v>570</v>
      </c>
      <c r="G884" s="17" t="s">
        <v>571</v>
      </c>
      <c r="H884" s="17" t="s">
        <v>18422</v>
      </c>
      <c r="I884" s="17" t="s">
        <v>572</v>
      </c>
      <c r="J884" s="22">
        <v>1983</v>
      </c>
      <c r="K884" s="17" t="s">
        <v>33979</v>
      </c>
      <c r="L884" s="46" t="s">
        <v>573</v>
      </c>
      <c r="M884" s="157" t="s">
        <v>35502</v>
      </c>
      <c r="N884" s="22" t="s">
        <v>31418</v>
      </c>
      <c r="O884" s="29" t="s">
        <v>31086</v>
      </c>
      <c r="P884" s="17" t="s">
        <v>33022</v>
      </c>
    </row>
    <row r="885" spans="1:1900" s="57" customFormat="1" ht="30" x14ac:dyDescent="0.25">
      <c r="A885" s="202"/>
      <c r="B885" s="75">
        <v>1</v>
      </c>
      <c r="C885" s="75">
        <v>6</v>
      </c>
      <c r="D885" s="5" t="str">
        <f>NARRATIVA[[#This Row],[Columna]] &amp; "," &amp; NARRATIVA[[#This Row],[Charola]]</f>
        <v>1,6</v>
      </c>
      <c r="E885" s="5" t="str">
        <f t="shared" si="13"/>
        <v xml:space="preserve">884
</v>
      </c>
      <c r="F885" s="2" t="s">
        <v>31373</v>
      </c>
      <c r="G885" s="4" t="s">
        <v>571</v>
      </c>
      <c r="H885" s="4" t="s">
        <v>35106</v>
      </c>
      <c r="I885" s="4" t="s">
        <v>574</v>
      </c>
      <c r="J885" s="5">
        <v>1976</v>
      </c>
      <c r="K885" s="4" t="s">
        <v>8935</v>
      </c>
      <c r="L885" s="30" t="s">
        <v>27757</v>
      </c>
      <c r="M885" s="156" t="s">
        <v>35656</v>
      </c>
      <c r="N885" s="5" t="s">
        <v>31418</v>
      </c>
      <c r="O885" s="3" t="s">
        <v>33143</v>
      </c>
      <c r="P885" s="4" t="s">
        <v>33022</v>
      </c>
      <c r="Q885" s="20"/>
      <c r="R885" s="20"/>
      <c r="S885" s="20"/>
      <c r="T885" s="20"/>
      <c r="U885" s="20"/>
      <c r="V885" s="20"/>
      <c r="W885" s="20"/>
      <c r="X885" s="20"/>
      <c r="Y885" s="20"/>
      <c r="Z885" s="20"/>
      <c r="AA885" s="20"/>
      <c r="AB885" s="20"/>
      <c r="AC885" s="20"/>
      <c r="AD885" s="20"/>
      <c r="AE885" s="20"/>
      <c r="AF885" s="20"/>
      <c r="AG885" s="20"/>
      <c r="AH885" s="20"/>
      <c r="AI885" s="20"/>
      <c r="AJ885" s="20"/>
      <c r="AK885" s="20"/>
      <c r="AL885" s="20"/>
      <c r="AM885" s="20"/>
      <c r="AN885" s="20"/>
      <c r="AO885" s="20"/>
      <c r="AP885" s="20"/>
      <c r="AQ885" s="20"/>
      <c r="AR885" s="20"/>
      <c r="AS885" s="20"/>
      <c r="AT885" s="20"/>
      <c r="AU885" s="20"/>
      <c r="AV885" s="20"/>
      <c r="AW885" s="20"/>
      <c r="AX885" s="20"/>
      <c r="AY885" s="20"/>
      <c r="AZ885" s="20"/>
      <c r="BA885" s="20"/>
      <c r="BB885" s="20"/>
      <c r="BC885" s="20"/>
      <c r="BD885" s="20"/>
      <c r="BE885" s="20"/>
      <c r="BF885" s="20"/>
      <c r="BG885" s="20"/>
      <c r="BH885" s="20"/>
      <c r="BI885" s="20"/>
      <c r="BJ885" s="20"/>
      <c r="BK885" s="20"/>
      <c r="BL885" s="20"/>
      <c r="BM885" s="20"/>
      <c r="BN885" s="20"/>
      <c r="BO885" s="20"/>
      <c r="BP885" s="20"/>
      <c r="BQ885" s="20"/>
      <c r="BR885" s="20"/>
      <c r="BS885" s="20"/>
      <c r="BT885" s="20"/>
      <c r="BU885" s="20"/>
      <c r="BV885" s="20"/>
      <c r="BW885" s="20"/>
      <c r="BX885" s="20"/>
      <c r="BY885" s="20"/>
      <c r="BZ885" s="20"/>
      <c r="CA885" s="20"/>
      <c r="CB885" s="20"/>
      <c r="CC885" s="20"/>
      <c r="CD885" s="20"/>
      <c r="CE885" s="20"/>
      <c r="CF885" s="20"/>
      <c r="CG885" s="20"/>
      <c r="CH885" s="20"/>
      <c r="CI885" s="20"/>
      <c r="CJ885" s="20"/>
      <c r="CK885" s="20"/>
      <c r="CL885" s="20"/>
      <c r="CM885" s="20"/>
      <c r="CN885" s="20"/>
      <c r="CO885" s="20"/>
      <c r="CP885" s="20"/>
      <c r="CQ885" s="20"/>
      <c r="CR885" s="20"/>
      <c r="CS885" s="20"/>
      <c r="CT885" s="20"/>
      <c r="CU885" s="20"/>
      <c r="CV885" s="20"/>
      <c r="CW885" s="20"/>
      <c r="CX885" s="20"/>
      <c r="CY885" s="20"/>
      <c r="CZ885" s="20"/>
      <c r="DA885" s="20"/>
      <c r="DB885" s="20"/>
      <c r="DC885" s="20"/>
      <c r="DD885" s="20"/>
      <c r="DE885" s="20"/>
      <c r="DF885" s="20"/>
      <c r="DG885" s="20"/>
      <c r="DH885" s="20"/>
      <c r="DI885" s="20"/>
      <c r="DJ885" s="20"/>
      <c r="DK885" s="20"/>
      <c r="DL885" s="20"/>
      <c r="DM885" s="20"/>
      <c r="DN885" s="20"/>
      <c r="DO885" s="20"/>
      <c r="DP885" s="20"/>
      <c r="DQ885" s="20"/>
      <c r="DR885" s="20"/>
      <c r="DS885" s="20"/>
      <c r="DT885" s="20"/>
      <c r="DU885" s="20"/>
      <c r="DV885" s="20"/>
      <c r="DW885" s="20"/>
      <c r="DX885" s="20"/>
      <c r="DY885" s="20"/>
      <c r="DZ885" s="20"/>
      <c r="EA885" s="20"/>
      <c r="EB885" s="20"/>
      <c r="EC885" s="20"/>
      <c r="ED885" s="20"/>
      <c r="EE885" s="20"/>
      <c r="EF885" s="20"/>
      <c r="EG885" s="20"/>
      <c r="EH885" s="20"/>
      <c r="EI885" s="20"/>
      <c r="EJ885" s="20"/>
      <c r="EK885" s="20"/>
      <c r="EL885" s="20"/>
      <c r="EM885" s="20"/>
      <c r="EN885" s="20"/>
      <c r="EO885" s="20"/>
      <c r="EP885" s="20"/>
      <c r="EQ885" s="20"/>
      <c r="ER885" s="20"/>
      <c r="ES885" s="20"/>
      <c r="ET885" s="20"/>
      <c r="EU885" s="20"/>
      <c r="EV885" s="20"/>
      <c r="EW885" s="20"/>
      <c r="EX885" s="20"/>
      <c r="EY885" s="20"/>
      <c r="EZ885" s="20"/>
      <c r="FA885" s="20"/>
      <c r="FB885" s="20"/>
      <c r="FC885" s="20"/>
      <c r="FD885" s="20"/>
      <c r="FE885" s="20"/>
      <c r="FF885" s="20"/>
      <c r="FG885" s="20"/>
      <c r="FH885" s="20"/>
      <c r="FI885" s="20"/>
      <c r="FJ885" s="20"/>
      <c r="FK885" s="20"/>
      <c r="FL885" s="20"/>
      <c r="FM885" s="20"/>
      <c r="FN885" s="20"/>
      <c r="FO885" s="20"/>
      <c r="FP885" s="20"/>
      <c r="FQ885" s="20"/>
      <c r="FR885" s="20"/>
      <c r="FS885" s="20"/>
      <c r="FT885" s="20"/>
      <c r="FU885" s="20"/>
      <c r="FV885" s="20"/>
      <c r="FW885" s="20"/>
      <c r="FX885" s="20"/>
      <c r="FY885" s="20"/>
      <c r="FZ885" s="20"/>
      <c r="GA885" s="20"/>
      <c r="GB885" s="20"/>
      <c r="GC885" s="20"/>
      <c r="GD885" s="20"/>
      <c r="GE885" s="20"/>
      <c r="GF885" s="20"/>
      <c r="GG885" s="20"/>
      <c r="GH885" s="20"/>
      <c r="GI885" s="20"/>
      <c r="GJ885" s="20"/>
      <c r="GK885" s="20"/>
      <c r="GL885" s="20"/>
      <c r="GM885" s="20"/>
      <c r="GN885" s="20"/>
      <c r="GO885" s="20"/>
      <c r="GP885" s="20"/>
      <c r="GQ885" s="20"/>
      <c r="GR885" s="20"/>
      <c r="GS885" s="20"/>
      <c r="GT885" s="20"/>
      <c r="GU885" s="20"/>
      <c r="GV885" s="20"/>
      <c r="GW885" s="20"/>
      <c r="GX885" s="20"/>
      <c r="GY885" s="20"/>
      <c r="GZ885" s="20"/>
      <c r="HA885" s="20"/>
      <c r="HB885" s="20"/>
      <c r="HC885" s="20"/>
      <c r="HD885" s="20"/>
      <c r="HE885" s="20"/>
      <c r="HF885" s="20"/>
      <c r="HG885" s="20"/>
      <c r="HH885" s="20"/>
      <c r="HI885" s="20"/>
      <c r="HJ885" s="20"/>
      <c r="HK885" s="20"/>
      <c r="HL885" s="20"/>
      <c r="HM885" s="20"/>
      <c r="HN885" s="20"/>
      <c r="HO885" s="20"/>
      <c r="HP885" s="20"/>
      <c r="HQ885" s="20"/>
      <c r="HR885" s="20"/>
      <c r="HS885" s="20"/>
      <c r="HT885" s="20"/>
      <c r="HU885" s="20"/>
      <c r="HV885" s="20"/>
      <c r="HW885" s="20"/>
      <c r="HX885" s="20"/>
      <c r="HY885" s="20"/>
      <c r="HZ885" s="20"/>
      <c r="IA885" s="20"/>
      <c r="IB885" s="20"/>
      <c r="IC885" s="20"/>
      <c r="ID885" s="20"/>
      <c r="IE885" s="20"/>
      <c r="IF885" s="20"/>
      <c r="IG885" s="20"/>
      <c r="IH885" s="20"/>
      <c r="II885" s="20"/>
      <c r="IJ885" s="20"/>
      <c r="IK885" s="20"/>
      <c r="IL885" s="20"/>
      <c r="IM885" s="20"/>
      <c r="IN885" s="20"/>
      <c r="IO885" s="20"/>
      <c r="IP885" s="20"/>
      <c r="IQ885" s="20"/>
      <c r="IR885" s="20"/>
      <c r="IS885" s="20"/>
      <c r="IT885" s="20"/>
      <c r="IU885" s="20"/>
      <c r="IV885" s="20"/>
      <c r="IW885" s="20"/>
      <c r="IX885" s="20"/>
      <c r="IY885" s="20"/>
      <c r="IZ885" s="20"/>
      <c r="JA885" s="20"/>
      <c r="JB885" s="20"/>
      <c r="JC885" s="20"/>
      <c r="JD885" s="20"/>
      <c r="JE885" s="20"/>
      <c r="JF885" s="20"/>
      <c r="JG885" s="20"/>
      <c r="JH885" s="20"/>
      <c r="JI885" s="20"/>
      <c r="JJ885" s="20"/>
      <c r="JK885" s="20"/>
      <c r="JL885" s="20"/>
      <c r="JM885" s="20"/>
      <c r="JN885" s="20"/>
      <c r="JO885" s="20"/>
      <c r="JP885" s="20"/>
      <c r="JQ885" s="20"/>
      <c r="JR885" s="20"/>
      <c r="JS885" s="20"/>
      <c r="JT885" s="20"/>
      <c r="JU885" s="20"/>
      <c r="JV885" s="20"/>
      <c r="JW885" s="20"/>
      <c r="JX885" s="20"/>
      <c r="JY885" s="20"/>
      <c r="JZ885" s="20"/>
      <c r="KA885" s="20"/>
      <c r="KB885" s="20"/>
      <c r="KC885" s="20"/>
      <c r="KD885" s="20"/>
      <c r="KE885" s="20"/>
      <c r="KF885" s="20"/>
      <c r="KG885" s="20"/>
      <c r="KH885" s="20"/>
      <c r="KI885" s="20"/>
      <c r="KJ885" s="20"/>
      <c r="KK885" s="20"/>
      <c r="KL885" s="20"/>
      <c r="KM885" s="20"/>
      <c r="KN885" s="20"/>
      <c r="KO885" s="20"/>
      <c r="KP885" s="20"/>
      <c r="KQ885" s="20"/>
      <c r="KR885" s="20"/>
      <c r="KS885" s="20"/>
      <c r="KT885" s="20"/>
      <c r="KU885" s="20"/>
      <c r="KV885" s="20"/>
      <c r="KW885" s="20"/>
      <c r="KX885" s="20"/>
      <c r="KY885" s="20"/>
      <c r="KZ885" s="20"/>
      <c r="LA885" s="20"/>
      <c r="LB885" s="20"/>
      <c r="LC885" s="20"/>
      <c r="LD885" s="20"/>
      <c r="LE885" s="20"/>
      <c r="LF885" s="20"/>
      <c r="LG885" s="20"/>
      <c r="LH885" s="20"/>
      <c r="LI885" s="20"/>
      <c r="LJ885" s="20"/>
      <c r="LK885" s="20"/>
      <c r="LL885" s="20"/>
      <c r="LM885" s="20"/>
      <c r="LN885" s="20"/>
      <c r="LO885" s="20"/>
      <c r="LP885" s="20"/>
      <c r="LQ885" s="20"/>
      <c r="LR885" s="20"/>
      <c r="LS885" s="20"/>
      <c r="LT885" s="20"/>
      <c r="LU885" s="20"/>
      <c r="LV885" s="20"/>
      <c r="LW885" s="20"/>
      <c r="LX885" s="20"/>
      <c r="LY885" s="20"/>
      <c r="LZ885" s="20"/>
      <c r="MA885" s="20"/>
      <c r="MB885" s="20"/>
      <c r="MC885" s="20"/>
      <c r="MD885" s="20"/>
      <c r="ME885" s="20"/>
      <c r="MF885" s="20"/>
      <c r="MG885" s="20"/>
      <c r="MH885" s="20"/>
      <c r="MI885" s="20"/>
      <c r="MJ885" s="20"/>
      <c r="MK885" s="20"/>
      <c r="ML885" s="20"/>
      <c r="MM885" s="20"/>
      <c r="MN885" s="20"/>
      <c r="MO885" s="20"/>
      <c r="MP885" s="20"/>
      <c r="MQ885" s="20"/>
      <c r="MR885" s="20"/>
      <c r="MS885" s="20"/>
      <c r="MT885" s="20"/>
      <c r="MU885" s="20"/>
      <c r="MV885" s="20"/>
      <c r="MW885" s="20"/>
      <c r="MX885" s="20"/>
      <c r="MY885" s="20"/>
      <c r="MZ885" s="20"/>
      <c r="NA885" s="20"/>
      <c r="NB885" s="20"/>
      <c r="NC885" s="20"/>
      <c r="ND885" s="20"/>
      <c r="NE885" s="20"/>
      <c r="NF885" s="20"/>
      <c r="NG885" s="20"/>
      <c r="NH885" s="20"/>
      <c r="NI885" s="20"/>
      <c r="NJ885" s="20"/>
      <c r="NK885" s="20"/>
      <c r="NL885" s="20"/>
      <c r="NM885" s="20"/>
      <c r="NN885" s="20"/>
      <c r="NO885" s="20"/>
      <c r="NP885" s="20"/>
      <c r="NQ885" s="20"/>
      <c r="NR885" s="20"/>
      <c r="NS885" s="20"/>
      <c r="NT885" s="20"/>
      <c r="NU885" s="20"/>
      <c r="NV885" s="20"/>
      <c r="NW885" s="20"/>
      <c r="NX885" s="20"/>
      <c r="NY885" s="20"/>
      <c r="NZ885" s="20"/>
      <c r="OA885" s="20"/>
      <c r="OB885" s="20"/>
      <c r="OC885" s="20"/>
      <c r="OD885" s="20"/>
      <c r="OE885" s="20"/>
      <c r="OF885" s="20"/>
      <c r="OG885" s="20"/>
      <c r="OH885" s="20"/>
      <c r="OI885" s="20"/>
      <c r="OJ885" s="20"/>
      <c r="OK885" s="20"/>
      <c r="OL885" s="20"/>
      <c r="OM885" s="20"/>
      <c r="ON885" s="20"/>
      <c r="OO885" s="20"/>
      <c r="OP885" s="20"/>
      <c r="OQ885" s="20"/>
      <c r="OR885" s="20"/>
      <c r="OS885" s="20"/>
      <c r="OT885" s="20"/>
      <c r="OU885" s="20"/>
      <c r="OV885" s="20"/>
      <c r="OW885" s="20"/>
      <c r="OX885" s="20"/>
      <c r="OY885" s="20"/>
      <c r="OZ885" s="20"/>
      <c r="PA885" s="20"/>
      <c r="PB885" s="20"/>
      <c r="PC885" s="20"/>
      <c r="PD885" s="20"/>
      <c r="PE885" s="20"/>
      <c r="PF885" s="20"/>
      <c r="PG885" s="20"/>
      <c r="PH885" s="20"/>
      <c r="PI885" s="20"/>
      <c r="PJ885" s="20"/>
      <c r="PK885" s="20"/>
      <c r="PL885" s="20"/>
      <c r="PM885" s="20"/>
      <c r="PN885" s="20"/>
      <c r="PO885" s="20"/>
      <c r="PP885" s="20"/>
      <c r="PQ885" s="20"/>
      <c r="PR885" s="20"/>
      <c r="PS885" s="20"/>
      <c r="PT885" s="20"/>
      <c r="PU885" s="20"/>
      <c r="PV885" s="20"/>
      <c r="PW885" s="20"/>
      <c r="PX885" s="20"/>
      <c r="PY885" s="20"/>
      <c r="PZ885" s="20"/>
      <c r="QA885" s="20"/>
      <c r="QB885" s="20"/>
      <c r="QC885" s="20"/>
      <c r="QD885" s="20"/>
      <c r="QE885" s="20"/>
      <c r="QF885" s="20"/>
      <c r="QG885" s="20"/>
      <c r="QH885" s="20"/>
      <c r="QI885" s="20"/>
      <c r="QJ885" s="20"/>
      <c r="QK885" s="20"/>
      <c r="QL885" s="20"/>
      <c r="QM885" s="20"/>
      <c r="QN885" s="20"/>
      <c r="QO885" s="20"/>
      <c r="QP885" s="20"/>
      <c r="QQ885" s="20"/>
      <c r="QR885" s="20"/>
      <c r="QS885" s="20"/>
      <c r="QT885" s="20"/>
      <c r="QU885" s="20"/>
      <c r="QV885" s="20"/>
      <c r="QW885" s="20"/>
      <c r="QX885" s="20"/>
      <c r="QY885" s="20"/>
      <c r="QZ885" s="20"/>
      <c r="RA885" s="20"/>
      <c r="RB885" s="20"/>
      <c r="RC885" s="20"/>
      <c r="RD885" s="20"/>
      <c r="RE885" s="20"/>
      <c r="RF885" s="20"/>
      <c r="RG885" s="20"/>
      <c r="RH885" s="20"/>
      <c r="RI885" s="20"/>
      <c r="RJ885" s="20"/>
      <c r="RK885" s="20"/>
      <c r="RL885" s="20"/>
      <c r="RM885" s="20"/>
      <c r="RN885" s="20"/>
      <c r="RO885" s="20"/>
      <c r="RP885" s="20"/>
      <c r="RQ885" s="20"/>
      <c r="RR885" s="20"/>
      <c r="RS885" s="20"/>
      <c r="RT885" s="20"/>
      <c r="RU885" s="20"/>
      <c r="RV885" s="20"/>
      <c r="RW885" s="20"/>
      <c r="RX885" s="20"/>
      <c r="RY885" s="20"/>
      <c r="RZ885" s="20"/>
      <c r="SA885" s="20"/>
      <c r="SB885" s="20"/>
      <c r="SC885" s="20"/>
      <c r="SD885" s="20"/>
      <c r="SE885" s="20"/>
      <c r="SF885" s="20"/>
      <c r="SG885" s="20"/>
      <c r="SH885" s="20"/>
      <c r="SI885" s="20"/>
      <c r="SJ885" s="20"/>
      <c r="SK885" s="20"/>
      <c r="SL885" s="20"/>
      <c r="SM885" s="20"/>
      <c r="SN885" s="20"/>
      <c r="SO885" s="20"/>
      <c r="SP885" s="20"/>
      <c r="SQ885" s="20"/>
      <c r="SR885" s="20"/>
      <c r="SS885" s="20"/>
      <c r="ST885" s="20"/>
      <c r="SU885" s="20"/>
      <c r="SV885" s="20"/>
      <c r="SW885" s="20"/>
      <c r="SX885" s="20"/>
      <c r="SY885" s="20"/>
      <c r="SZ885" s="20"/>
      <c r="TA885" s="20"/>
      <c r="TB885" s="20"/>
      <c r="TC885" s="20"/>
      <c r="TD885" s="20"/>
      <c r="TE885" s="20"/>
      <c r="TF885" s="20"/>
      <c r="TG885" s="20"/>
      <c r="TH885" s="20"/>
      <c r="TI885" s="20"/>
      <c r="TJ885" s="20"/>
      <c r="TK885" s="20"/>
      <c r="TL885" s="20"/>
      <c r="TM885" s="20"/>
      <c r="TN885" s="20"/>
      <c r="TO885" s="20"/>
      <c r="TP885" s="20"/>
      <c r="TQ885" s="20"/>
      <c r="TR885" s="20"/>
      <c r="TS885" s="20"/>
      <c r="TT885" s="20"/>
      <c r="TU885" s="20"/>
      <c r="TV885" s="20"/>
      <c r="TW885" s="20"/>
      <c r="TX885" s="20"/>
      <c r="TY885" s="20"/>
      <c r="TZ885" s="20"/>
      <c r="UA885" s="20"/>
      <c r="UB885" s="20"/>
      <c r="UC885" s="20"/>
      <c r="UD885" s="20"/>
      <c r="UE885" s="20"/>
      <c r="UF885" s="20"/>
      <c r="UG885" s="20"/>
      <c r="UH885" s="20"/>
      <c r="UI885" s="20"/>
      <c r="UJ885" s="20"/>
      <c r="UK885" s="20"/>
      <c r="UL885" s="20"/>
      <c r="UM885" s="20"/>
      <c r="UN885" s="20"/>
      <c r="UO885" s="20"/>
      <c r="UP885" s="20"/>
      <c r="UQ885" s="20"/>
      <c r="UR885" s="20"/>
      <c r="US885" s="20"/>
      <c r="UT885" s="20"/>
      <c r="UU885" s="20"/>
      <c r="UV885" s="20"/>
      <c r="UW885" s="20"/>
      <c r="UX885" s="20"/>
      <c r="UY885" s="20"/>
      <c r="UZ885" s="20"/>
      <c r="VA885" s="20"/>
      <c r="VB885" s="20"/>
      <c r="VC885" s="20"/>
      <c r="VD885" s="20"/>
      <c r="VE885" s="20"/>
      <c r="VF885" s="20"/>
      <c r="VG885" s="20"/>
      <c r="VH885" s="20"/>
      <c r="VI885" s="20"/>
      <c r="VJ885" s="20"/>
      <c r="VK885" s="20"/>
      <c r="VL885" s="20"/>
      <c r="VM885" s="20"/>
      <c r="VN885" s="20"/>
      <c r="VO885" s="20"/>
      <c r="VP885" s="20"/>
      <c r="VQ885" s="20"/>
      <c r="VR885" s="20"/>
      <c r="VS885" s="20"/>
      <c r="VT885" s="20"/>
      <c r="VU885" s="20"/>
      <c r="VV885" s="20"/>
      <c r="VW885" s="20"/>
      <c r="VX885" s="20"/>
      <c r="VY885" s="20"/>
      <c r="VZ885" s="20"/>
      <c r="WA885" s="20"/>
      <c r="WB885" s="20"/>
      <c r="WC885" s="20"/>
      <c r="WD885" s="20"/>
      <c r="WE885" s="20"/>
      <c r="WF885" s="20"/>
      <c r="WG885" s="20"/>
      <c r="WH885" s="20"/>
      <c r="WI885" s="20"/>
      <c r="WJ885" s="20"/>
      <c r="WK885" s="20"/>
      <c r="WL885" s="20"/>
      <c r="WM885" s="20"/>
      <c r="WN885" s="20"/>
      <c r="WO885" s="20"/>
      <c r="WP885" s="20"/>
      <c r="WQ885" s="20"/>
      <c r="WR885" s="20"/>
      <c r="WS885" s="20"/>
      <c r="WT885" s="20"/>
      <c r="WU885" s="20"/>
      <c r="WV885" s="20"/>
      <c r="WW885" s="20"/>
      <c r="WX885" s="20"/>
      <c r="WY885" s="20"/>
      <c r="WZ885" s="20"/>
      <c r="XA885" s="20"/>
      <c r="XB885" s="20"/>
      <c r="XC885" s="20"/>
      <c r="XD885" s="20"/>
      <c r="XE885" s="20"/>
      <c r="XF885" s="20"/>
      <c r="XG885" s="20"/>
      <c r="XH885" s="20"/>
      <c r="XI885" s="20"/>
      <c r="XJ885" s="20"/>
      <c r="XK885" s="20"/>
      <c r="XL885" s="20"/>
      <c r="XM885" s="20"/>
      <c r="XN885" s="20"/>
      <c r="XO885" s="20"/>
      <c r="XP885" s="20"/>
      <c r="XQ885" s="20"/>
      <c r="XR885" s="20"/>
      <c r="XS885" s="20"/>
      <c r="XT885" s="20"/>
      <c r="XU885" s="20"/>
      <c r="XV885" s="20"/>
      <c r="XW885" s="20"/>
      <c r="XX885" s="20"/>
      <c r="XY885" s="20"/>
      <c r="XZ885" s="20"/>
      <c r="YA885" s="20"/>
      <c r="YB885" s="20"/>
      <c r="YC885" s="20"/>
      <c r="YD885" s="20"/>
      <c r="YE885" s="20"/>
      <c r="YF885" s="20"/>
      <c r="YG885" s="20"/>
      <c r="YH885" s="20"/>
      <c r="YI885" s="20"/>
      <c r="YJ885" s="20"/>
      <c r="YK885" s="20"/>
      <c r="YL885" s="20"/>
      <c r="YM885" s="20"/>
      <c r="YN885" s="20"/>
      <c r="YO885" s="20"/>
      <c r="YP885" s="20"/>
      <c r="YQ885" s="20"/>
      <c r="YR885" s="20"/>
      <c r="YS885" s="20"/>
      <c r="YT885" s="20"/>
      <c r="YU885" s="20"/>
      <c r="YV885" s="20"/>
      <c r="YW885" s="20"/>
      <c r="YX885" s="20"/>
      <c r="YY885" s="20"/>
      <c r="YZ885" s="20"/>
      <c r="ZA885" s="20"/>
      <c r="ZB885" s="20"/>
      <c r="ZC885" s="20"/>
      <c r="ZD885" s="20"/>
      <c r="ZE885" s="20"/>
      <c r="ZF885" s="20"/>
      <c r="ZG885" s="20"/>
      <c r="ZH885" s="20"/>
      <c r="ZI885" s="20"/>
      <c r="ZJ885" s="20"/>
      <c r="ZK885" s="20"/>
      <c r="ZL885" s="20"/>
      <c r="ZM885" s="20"/>
      <c r="ZN885" s="20"/>
      <c r="ZO885" s="20"/>
      <c r="ZP885" s="20"/>
      <c r="ZQ885" s="20"/>
      <c r="ZR885" s="20"/>
      <c r="ZS885" s="20"/>
      <c r="ZT885" s="20"/>
      <c r="ZU885" s="20"/>
      <c r="ZV885" s="20"/>
      <c r="ZW885" s="20"/>
      <c r="ZX885" s="20"/>
      <c r="ZY885" s="20"/>
      <c r="ZZ885" s="20"/>
      <c r="AAA885" s="20"/>
      <c r="AAB885" s="20"/>
      <c r="AAC885" s="20"/>
      <c r="AAD885" s="20"/>
      <c r="AAE885" s="20"/>
      <c r="AAF885" s="20"/>
      <c r="AAG885" s="20"/>
      <c r="AAH885" s="20"/>
      <c r="AAI885" s="20"/>
      <c r="AAJ885" s="20"/>
      <c r="AAK885" s="20"/>
      <c r="AAL885" s="20"/>
      <c r="AAM885" s="20"/>
      <c r="AAN885" s="20"/>
      <c r="AAO885" s="20"/>
      <c r="AAP885" s="20"/>
      <c r="AAQ885" s="20"/>
      <c r="AAR885" s="20"/>
      <c r="AAS885" s="20"/>
      <c r="AAT885" s="20"/>
      <c r="AAU885" s="20"/>
      <c r="AAV885" s="20"/>
      <c r="AAW885" s="20"/>
      <c r="AAX885" s="20"/>
      <c r="AAY885" s="20"/>
      <c r="AAZ885" s="20"/>
      <c r="ABA885" s="20"/>
      <c r="ABB885" s="20"/>
      <c r="ABC885" s="20"/>
      <c r="ABD885" s="20"/>
      <c r="ABE885" s="20"/>
      <c r="ABF885" s="20"/>
      <c r="ABG885" s="20"/>
      <c r="ABH885" s="20"/>
      <c r="ABI885" s="20"/>
      <c r="ABJ885" s="20"/>
      <c r="ABK885" s="20"/>
      <c r="ABL885" s="20"/>
      <c r="ABM885" s="20"/>
      <c r="ABN885" s="20"/>
      <c r="ABO885" s="20"/>
      <c r="ABP885" s="20"/>
      <c r="ABQ885" s="20"/>
      <c r="ABR885" s="20"/>
      <c r="ABS885" s="20"/>
      <c r="ABT885" s="20"/>
      <c r="ABU885" s="20"/>
      <c r="ABV885" s="20"/>
      <c r="ABW885" s="20"/>
      <c r="ABX885" s="20"/>
      <c r="ABY885" s="20"/>
      <c r="ABZ885" s="20"/>
      <c r="ACA885" s="20"/>
      <c r="ACB885" s="20"/>
      <c r="ACC885" s="20"/>
      <c r="ACD885" s="20"/>
      <c r="ACE885" s="20"/>
      <c r="ACF885" s="20"/>
      <c r="ACG885" s="20"/>
      <c r="ACH885" s="20"/>
      <c r="ACI885" s="20"/>
      <c r="ACJ885" s="20"/>
      <c r="ACK885" s="20"/>
      <c r="ACL885" s="20"/>
      <c r="ACM885" s="20"/>
      <c r="ACN885" s="20"/>
      <c r="ACO885" s="20"/>
      <c r="ACP885" s="20"/>
      <c r="ACQ885" s="20"/>
      <c r="ACR885" s="20"/>
      <c r="ACS885" s="20"/>
      <c r="ACT885" s="20"/>
      <c r="ACU885" s="20"/>
      <c r="ACV885" s="20"/>
      <c r="ACW885" s="20"/>
      <c r="ACX885" s="20"/>
      <c r="ACY885" s="20"/>
      <c r="ACZ885" s="20"/>
      <c r="ADA885" s="20"/>
      <c r="ADB885" s="20"/>
      <c r="ADC885" s="20"/>
      <c r="ADD885" s="20"/>
      <c r="ADE885" s="20"/>
      <c r="ADF885" s="20"/>
      <c r="ADG885" s="20"/>
      <c r="ADH885" s="20"/>
      <c r="ADI885" s="20"/>
      <c r="ADJ885" s="20"/>
      <c r="ADK885" s="20"/>
      <c r="ADL885" s="20"/>
      <c r="ADM885" s="20"/>
      <c r="ADN885" s="20"/>
      <c r="ADO885" s="20"/>
      <c r="ADP885" s="20"/>
      <c r="ADQ885" s="20"/>
      <c r="ADR885" s="20"/>
      <c r="ADS885" s="20"/>
      <c r="ADT885" s="20"/>
      <c r="ADU885" s="20"/>
      <c r="ADV885" s="20"/>
      <c r="ADW885" s="20"/>
      <c r="ADX885" s="20"/>
      <c r="ADY885" s="20"/>
      <c r="ADZ885" s="20"/>
      <c r="AEA885" s="20"/>
      <c r="AEB885" s="20"/>
      <c r="AEC885" s="20"/>
      <c r="AED885" s="20"/>
      <c r="AEE885" s="20"/>
      <c r="AEF885" s="20"/>
      <c r="AEG885" s="20"/>
      <c r="AEH885" s="20"/>
      <c r="AEI885" s="20"/>
      <c r="AEJ885" s="20"/>
      <c r="AEK885" s="20"/>
      <c r="AEL885" s="20"/>
      <c r="AEM885" s="20"/>
      <c r="AEN885" s="20"/>
      <c r="AEO885" s="20"/>
      <c r="AEP885" s="20"/>
      <c r="AEQ885" s="20"/>
      <c r="AER885" s="20"/>
      <c r="AES885" s="20"/>
      <c r="AET885" s="20"/>
      <c r="AEU885" s="20"/>
      <c r="AEV885" s="20"/>
      <c r="AEW885" s="20"/>
      <c r="AEX885" s="20"/>
      <c r="AEY885" s="20"/>
      <c r="AEZ885" s="20"/>
      <c r="AFA885" s="20"/>
      <c r="AFB885" s="20"/>
      <c r="AFC885" s="20"/>
      <c r="AFD885" s="20"/>
      <c r="AFE885" s="20"/>
      <c r="AFF885" s="20"/>
      <c r="AFG885" s="20"/>
      <c r="AFH885" s="20"/>
      <c r="AFI885" s="20"/>
      <c r="AFJ885" s="20"/>
      <c r="AFK885" s="20"/>
      <c r="AFL885" s="20"/>
      <c r="AFM885" s="20"/>
      <c r="AFN885" s="20"/>
      <c r="AFO885" s="20"/>
      <c r="AFP885" s="20"/>
      <c r="AFQ885" s="20"/>
      <c r="AFR885" s="20"/>
      <c r="AFS885" s="20"/>
      <c r="AFT885" s="20"/>
      <c r="AFU885" s="20"/>
      <c r="AFV885" s="20"/>
      <c r="AFW885" s="20"/>
      <c r="AFX885" s="20"/>
      <c r="AFY885" s="20"/>
      <c r="AFZ885" s="20"/>
      <c r="AGA885" s="20"/>
      <c r="AGB885" s="20"/>
      <c r="AGC885" s="20"/>
      <c r="AGD885" s="20"/>
      <c r="AGE885" s="20"/>
      <c r="AGF885" s="20"/>
      <c r="AGG885" s="20"/>
      <c r="AGH885" s="20"/>
      <c r="AGI885" s="20"/>
      <c r="AGJ885" s="20"/>
      <c r="AGK885" s="20"/>
      <c r="AGL885" s="20"/>
      <c r="AGM885" s="20"/>
      <c r="AGN885" s="20"/>
      <c r="AGO885" s="20"/>
      <c r="AGP885" s="20"/>
      <c r="AGQ885" s="20"/>
      <c r="AGR885" s="20"/>
      <c r="AGS885" s="20"/>
      <c r="AGT885" s="20"/>
      <c r="AGU885" s="20"/>
      <c r="AGV885" s="20"/>
      <c r="AGW885" s="20"/>
      <c r="AGX885" s="20"/>
      <c r="AGY885" s="20"/>
      <c r="AGZ885" s="20"/>
      <c r="AHA885" s="20"/>
      <c r="AHB885" s="20"/>
      <c r="AHC885" s="20"/>
      <c r="AHD885" s="20"/>
      <c r="AHE885" s="20"/>
      <c r="AHF885" s="20"/>
      <c r="AHG885" s="20"/>
      <c r="AHH885" s="20"/>
      <c r="AHI885" s="20"/>
      <c r="AHJ885" s="20"/>
      <c r="AHK885" s="20"/>
      <c r="AHL885" s="20"/>
      <c r="AHM885" s="20"/>
      <c r="AHN885" s="20"/>
      <c r="AHO885" s="20"/>
      <c r="AHP885" s="20"/>
      <c r="AHQ885" s="20"/>
      <c r="AHR885" s="20"/>
      <c r="AHS885" s="20"/>
      <c r="AHT885" s="20"/>
      <c r="AHU885" s="20"/>
      <c r="AHV885" s="20"/>
      <c r="AHW885" s="20"/>
      <c r="AHX885" s="20"/>
      <c r="AHY885" s="20"/>
      <c r="AHZ885" s="20"/>
      <c r="AIA885" s="20"/>
      <c r="AIB885" s="20"/>
      <c r="AIC885" s="20"/>
      <c r="AID885" s="20"/>
      <c r="AIE885" s="20"/>
      <c r="AIF885" s="20"/>
      <c r="AIG885" s="20"/>
      <c r="AIH885" s="20"/>
      <c r="AII885" s="20"/>
      <c r="AIJ885" s="20"/>
      <c r="AIK885" s="20"/>
      <c r="AIL885" s="20"/>
      <c r="AIM885" s="20"/>
      <c r="AIN885" s="20"/>
      <c r="AIO885" s="20"/>
      <c r="AIP885" s="20"/>
      <c r="AIQ885" s="20"/>
      <c r="AIR885" s="20"/>
      <c r="AIS885" s="20"/>
      <c r="AIT885" s="20"/>
      <c r="AIU885" s="20"/>
      <c r="AIV885" s="20"/>
      <c r="AIW885" s="20"/>
      <c r="AIX885" s="20"/>
      <c r="AIY885" s="20"/>
      <c r="AIZ885" s="20"/>
      <c r="AJA885" s="20"/>
      <c r="AJB885" s="20"/>
      <c r="AJC885" s="20"/>
      <c r="AJD885" s="20"/>
      <c r="AJE885" s="20"/>
      <c r="AJF885" s="20"/>
      <c r="AJG885" s="20"/>
      <c r="AJH885" s="20"/>
      <c r="AJI885" s="20"/>
      <c r="AJJ885" s="20"/>
      <c r="AJK885" s="20"/>
      <c r="AJL885" s="20"/>
      <c r="AJM885" s="20"/>
      <c r="AJN885" s="20"/>
      <c r="AJO885" s="20"/>
      <c r="AJP885" s="20"/>
      <c r="AJQ885" s="20"/>
      <c r="AJR885" s="20"/>
      <c r="AJS885" s="20"/>
      <c r="AJT885" s="20"/>
      <c r="AJU885" s="20"/>
      <c r="AJV885" s="20"/>
      <c r="AJW885" s="20"/>
      <c r="AJX885" s="20"/>
      <c r="AJY885" s="20"/>
      <c r="AJZ885" s="20"/>
      <c r="AKA885" s="20"/>
      <c r="AKB885" s="20"/>
      <c r="AKC885" s="20"/>
      <c r="AKD885" s="20"/>
      <c r="AKE885" s="20"/>
      <c r="AKF885" s="20"/>
      <c r="AKG885" s="20"/>
      <c r="AKH885" s="20"/>
      <c r="AKI885" s="20"/>
      <c r="AKJ885" s="20"/>
      <c r="AKK885" s="20"/>
      <c r="AKL885" s="20"/>
      <c r="AKM885" s="20"/>
      <c r="AKN885" s="20"/>
      <c r="AKO885" s="20"/>
      <c r="AKP885" s="20"/>
      <c r="AKQ885" s="20"/>
      <c r="AKR885" s="20"/>
      <c r="AKS885" s="20"/>
      <c r="AKT885" s="20"/>
      <c r="AKU885" s="20"/>
      <c r="AKV885" s="20"/>
      <c r="AKW885" s="20"/>
      <c r="AKX885" s="20"/>
      <c r="AKY885" s="20"/>
      <c r="AKZ885" s="20"/>
      <c r="ALA885" s="20"/>
      <c r="ALB885" s="20"/>
      <c r="ALC885" s="20"/>
      <c r="ALD885" s="20"/>
      <c r="ALE885" s="20"/>
      <c r="ALF885" s="20"/>
      <c r="ALG885" s="20"/>
      <c r="ALH885" s="20"/>
      <c r="ALI885" s="20"/>
      <c r="ALJ885" s="20"/>
      <c r="ALK885" s="20"/>
      <c r="ALL885" s="20"/>
      <c r="ALM885" s="20"/>
      <c r="ALN885" s="20"/>
      <c r="ALO885" s="20"/>
      <c r="ALP885" s="20"/>
      <c r="ALQ885" s="20"/>
      <c r="ALR885" s="20"/>
      <c r="ALS885" s="20"/>
      <c r="ALT885" s="20"/>
      <c r="ALU885" s="20"/>
      <c r="ALV885" s="20"/>
      <c r="ALW885" s="20"/>
      <c r="ALX885" s="20"/>
      <c r="ALY885" s="20"/>
      <c r="ALZ885" s="20"/>
      <c r="AMA885" s="20"/>
      <c r="AMB885" s="20"/>
      <c r="AMC885" s="20"/>
      <c r="AMD885" s="20"/>
      <c r="AME885" s="20"/>
      <c r="AMF885" s="20"/>
      <c r="AMG885" s="20"/>
      <c r="AMH885" s="20"/>
      <c r="AMI885" s="20"/>
      <c r="AMJ885" s="20"/>
      <c r="AMK885" s="20"/>
      <c r="AML885" s="20"/>
      <c r="AMM885" s="20"/>
      <c r="AMN885" s="20"/>
      <c r="AMO885" s="20"/>
      <c r="AMP885" s="20"/>
      <c r="AMQ885" s="20"/>
      <c r="AMR885" s="20"/>
      <c r="AMS885" s="20"/>
      <c r="AMT885" s="20"/>
      <c r="AMU885" s="20"/>
      <c r="AMV885" s="20"/>
      <c r="AMW885" s="20"/>
      <c r="AMX885" s="20"/>
      <c r="AMY885" s="20"/>
      <c r="AMZ885" s="20"/>
      <c r="ANA885" s="20"/>
      <c r="ANB885" s="20"/>
      <c r="ANC885" s="20"/>
      <c r="AND885" s="20"/>
      <c r="ANE885" s="20"/>
      <c r="ANF885" s="20"/>
      <c r="ANG885" s="20"/>
      <c r="ANH885" s="20"/>
      <c r="ANI885" s="20"/>
      <c r="ANJ885" s="20"/>
      <c r="ANK885" s="20"/>
      <c r="ANL885" s="20"/>
      <c r="ANM885" s="20"/>
      <c r="ANN885" s="20"/>
      <c r="ANO885" s="20"/>
      <c r="ANP885" s="20"/>
      <c r="ANQ885" s="20"/>
      <c r="ANR885" s="20"/>
      <c r="ANS885" s="20"/>
      <c r="ANT885" s="20"/>
      <c r="ANU885" s="20"/>
      <c r="ANV885" s="20"/>
      <c r="ANW885" s="20"/>
      <c r="ANX885" s="20"/>
      <c r="ANY885" s="20"/>
      <c r="ANZ885" s="20"/>
      <c r="AOA885" s="20"/>
      <c r="AOB885" s="20"/>
      <c r="AOC885" s="20"/>
      <c r="AOD885" s="20"/>
      <c r="AOE885" s="20"/>
      <c r="AOF885" s="20"/>
      <c r="AOG885" s="20"/>
      <c r="AOH885" s="20"/>
      <c r="AOI885" s="20"/>
      <c r="AOJ885" s="20"/>
      <c r="AOK885" s="20"/>
      <c r="AOL885" s="20"/>
      <c r="AOM885" s="20"/>
      <c r="AON885" s="20"/>
      <c r="AOO885" s="20"/>
      <c r="AOP885" s="20"/>
      <c r="AOQ885" s="20"/>
      <c r="AOR885" s="20"/>
      <c r="AOS885" s="20"/>
      <c r="AOT885" s="20"/>
      <c r="AOU885" s="20"/>
      <c r="AOV885" s="20"/>
      <c r="AOW885" s="20"/>
      <c r="AOX885" s="20"/>
      <c r="AOY885" s="20"/>
      <c r="AOZ885" s="20"/>
      <c r="APA885" s="20"/>
      <c r="APB885" s="20"/>
      <c r="APC885" s="20"/>
      <c r="APD885" s="20"/>
      <c r="APE885" s="20"/>
      <c r="APF885" s="20"/>
      <c r="APG885" s="20"/>
      <c r="APH885" s="20"/>
      <c r="API885" s="20"/>
      <c r="APJ885" s="20"/>
      <c r="APK885" s="20"/>
      <c r="APL885" s="20"/>
      <c r="APM885" s="20"/>
      <c r="APN885" s="20"/>
      <c r="APO885" s="20"/>
      <c r="APP885" s="20"/>
      <c r="APQ885" s="20"/>
      <c r="APR885" s="20"/>
      <c r="APS885" s="20"/>
      <c r="APT885" s="20"/>
      <c r="APU885" s="20"/>
      <c r="APV885" s="20"/>
      <c r="APW885" s="20"/>
      <c r="APX885" s="20"/>
      <c r="APY885" s="20"/>
      <c r="APZ885" s="20"/>
      <c r="AQA885" s="20"/>
      <c r="AQB885" s="20"/>
      <c r="AQC885" s="20"/>
      <c r="AQD885" s="20"/>
      <c r="AQE885" s="20"/>
      <c r="AQF885" s="20"/>
      <c r="AQG885" s="20"/>
      <c r="AQH885" s="20"/>
      <c r="AQI885" s="20"/>
      <c r="AQJ885" s="20"/>
      <c r="AQK885" s="20"/>
      <c r="AQL885" s="20"/>
      <c r="AQM885" s="20"/>
      <c r="AQN885" s="20"/>
      <c r="AQO885" s="20"/>
      <c r="AQP885" s="20"/>
      <c r="AQQ885" s="20"/>
      <c r="AQR885" s="20"/>
      <c r="AQS885" s="20"/>
      <c r="AQT885" s="20"/>
      <c r="AQU885" s="20"/>
      <c r="AQV885" s="20"/>
      <c r="AQW885" s="20"/>
      <c r="AQX885" s="20"/>
      <c r="AQY885" s="20"/>
      <c r="AQZ885" s="20"/>
      <c r="ARA885" s="20"/>
      <c r="ARB885" s="20"/>
      <c r="ARC885" s="20"/>
      <c r="ARD885" s="20"/>
      <c r="ARE885" s="20"/>
      <c r="ARF885" s="20"/>
      <c r="ARG885" s="20"/>
      <c r="ARH885" s="20"/>
      <c r="ARI885" s="20"/>
      <c r="ARJ885" s="20"/>
      <c r="ARK885" s="20"/>
      <c r="ARL885" s="20"/>
      <c r="ARM885" s="20"/>
      <c r="ARN885" s="20"/>
      <c r="ARO885" s="20"/>
      <c r="ARP885" s="20"/>
      <c r="ARQ885" s="20"/>
      <c r="ARR885" s="20"/>
      <c r="ARS885" s="20"/>
      <c r="ART885" s="20"/>
      <c r="ARU885" s="20"/>
      <c r="ARV885" s="20"/>
      <c r="ARW885" s="20"/>
      <c r="ARX885" s="20"/>
      <c r="ARY885" s="20"/>
      <c r="ARZ885" s="20"/>
      <c r="ASA885" s="20"/>
      <c r="ASB885" s="20"/>
      <c r="ASC885" s="20"/>
      <c r="ASD885" s="20"/>
      <c r="ASE885" s="20"/>
      <c r="ASF885" s="20"/>
      <c r="ASG885" s="20"/>
      <c r="ASH885" s="20"/>
      <c r="ASI885" s="20"/>
      <c r="ASJ885" s="20"/>
      <c r="ASK885" s="20"/>
      <c r="ASL885" s="20"/>
      <c r="ASM885" s="20"/>
      <c r="ASN885" s="20"/>
      <c r="ASO885" s="20"/>
      <c r="ASP885" s="20"/>
      <c r="ASQ885" s="20"/>
      <c r="ASR885" s="20"/>
      <c r="ASS885" s="20"/>
      <c r="AST885" s="20"/>
      <c r="ASU885" s="20"/>
      <c r="ASV885" s="20"/>
      <c r="ASW885" s="20"/>
      <c r="ASX885" s="20"/>
      <c r="ASY885" s="20"/>
      <c r="ASZ885" s="20"/>
      <c r="ATA885" s="20"/>
      <c r="ATB885" s="20"/>
      <c r="ATC885" s="20"/>
      <c r="ATD885" s="20"/>
      <c r="ATE885" s="20"/>
      <c r="ATF885" s="20"/>
      <c r="ATG885" s="20"/>
      <c r="ATH885" s="20"/>
      <c r="ATI885" s="20"/>
      <c r="ATJ885" s="20"/>
      <c r="ATK885" s="20"/>
      <c r="ATL885" s="20"/>
      <c r="ATM885" s="20"/>
      <c r="ATN885" s="20"/>
      <c r="ATO885" s="20"/>
      <c r="ATP885" s="20"/>
      <c r="ATQ885" s="20"/>
      <c r="ATR885" s="20"/>
      <c r="ATS885" s="20"/>
      <c r="ATT885" s="20"/>
      <c r="ATU885" s="20"/>
      <c r="ATV885" s="20"/>
      <c r="ATW885" s="20"/>
      <c r="ATX885" s="20"/>
      <c r="ATY885" s="20"/>
      <c r="ATZ885" s="20"/>
      <c r="AUA885" s="20"/>
      <c r="AUB885" s="20"/>
      <c r="AUC885" s="20"/>
      <c r="AUD885" s="20"/>
      <c r="AUE885" s="20"/>
      <c r="AUF885" s="20"/>
      <c r="AUG885" s="20"/>
      <c r="AUH885" s="20"/>
      <c r="AUI885" s="20"/>
      <c r="AUJ885" s="20"/>
      <c r="AUK885" s="20"/>
      <c r="AUL885" s="20"/>
      <c r="AUM885" s="20"/>
      <c r="AUN885" s="20"/>
      <c r="AUO885" s="20"/>
      <c r="AUP885" s="20"/>
      <c r="AUQ885" s="20"/>
      <c r="AUR885" s="20"/>
      <c r="AUS885" s="20"/>
      <c r="AUT885" s="20"/>
      <c r="AUU885" s="20"/>
      <c r="AUV885" s="20"/>
      <c r="AUW885" s="20"/>
      <c r="AUX885" s="20"/>
      <c r="AUY885" s="20"/>
      <c r="AUZ885" s="20"/>
      <c r="AVA885" s="20"/>
      <c r="AVB885" s="20"/>
      <c r="AVC885" s="20"/>
      <c r="AVD885" s="20"/>
      <c r="AVE885" s="20"/>
      <c r="AVF885" s="20"/>
      <c r="AVG885" s="20"/>
      <c r="AVH885" s="20"/>
      <c r="AVI885" s="20"/>
      <c r="AVJ885" s="20"/>
      <c r="AVK885" s="20"/>
      <c r="AVL885" s="20"/>
      <c r="AVM885" s="20"/>
      <c r="AVN885" s="20"/>
      <c r="AVO885" s="20"/>
      <c r="AVP885" s="20"/>
      <c r="AVQ885" s="20"/>
      <c r="AVR885" s="20"/>
      <c r="AVS885" s="20"/>
      <c r="AVT885" s="20"/>
      <c r="AVU885" s="20"/>
      <c r="AVV885" s="20"/>
      <c r="AVW885" s="20"/>
      <c r="AVX885" s="20"/>
      <c r="AVY885" s="20"/>
      <c r="AVZ885" s="20"/>
      <c r="AWA885" s="20"/>
      <c r="AWB885" s="20"/>
      <c r="AWC885" s="20"/>
      <c r="AWD885" s="20"/>
      <c r="AWE885" s="20"/>
      <c r="AWF885" s="20"/>
      <c r="AWG885" s="20"/>
      <c r="AWH885" s="20"/>
      <c r="AWI885" s="20"/>
      <c r="AWJ885" s="20"/>
      <c r="AWK885" s="20"/>
      <c r="AWL885" s="20"/>
      <c r="AWM885" s="20"/>
      <c r="AWN885" s="20"/>
      <c r="AWO885" s="20"/>
      <c r="AWP885" s="20"/>
      <c r="AWQ885" s="20"/>
      <c r="AWR885" s="20"/>
      <c r="AWS885" s="20"/>
      <c r="AWT885" s="20"/>
      <c r="AWU885" s="20"/>
      <c r="AWV885" s="20"/>
      <c r="AWW885" s="20"/>
      <c r="AWX885" s="20"/>
      <c r="AWY885" s="20"/>
      <c r="AWZ885" s="20"/>
      <c r="AXA885" s="20"/>
      <c r="AXB885" s="20"/>
      <c r="AXC885" s="20"/>
      <c r="AXD885" s="20"/>
      <c r="AXE885" s="20"/>
      <c r="AXF885" s="20"/>
      <c r="AXG885" s="20"/>
      <c r="AXH885" s="20"/>
      <c r="AXI885" s="20"/>
      <c r="AXJ885" s="20"/>
      <c r="AXK885" s="20"/>
      <c r="AXL885" s="20"/>
      <c r="AXM885" s="20"/>
      <c r="AXN885" s="20"/>
      <c r="AXO885" s="20"/>
      <c r="AXP885" s="20"/>
      <c r="AXQ885" s="20"/>
      <c r="AXR885" s="20"/>
      <c r="AXS885" s="20"/>
      <c r="AXT885" s="20"/>
      <c r="AXU885" s="20"/>
      <c r="AXV885" s="20"/>
      <c r="AXW885" s="20"/>
      <c r="AXX885" s="20"/>
      <c r="AXY885" s="20"/>
      <c r="AXZ885" s="20"/>
      <c r="AYA885" s="20"/>
      <c r="AYB885" s="20"/>
      <c r="AYC885" s="20"/>
      <c r="AYD885" s="20"/>
      <c r="AYE885" s="20"/>
      <c r="AYF885" s="20"/>
      <c r="AYG885" s="20"/>
      <c r="AYH885" s="20"/>
      <c r="AYI885" s="20"/>
      <c r="AYJ885" s="20"/>
      <c r="AYK885" s="20"/>
      <c r="AYL885" s="20"/>
      <c r="AYM885" s="20"/>
      <c r="AYN885" s="20"/>
      <c r="AYO885" s="20"/>
      <c r="AYP885" s="20"/>
      <c r="AYQ885" s="20"/>
      <c r="AYR885" s="20"/>
      <c r="AYS885" s="20"/>
      <c r="AYT885" s="20"/>
      <c r="AYU885" s="20"/>
      <c r="AYV885" s="20"/>
      <c r="AYW885" s="20"/>
      <c r="AYX885" s="20"/>
      <c r="AYY885" s="20"/>
      <c r="AYZ885" s="20"/>
      <c r="AZA885" s="20"/>
      <c r="AZB885" s="20"/>
      <c r="AZC885" s="20"/>
      <c r="AZD885" s="20"/>
      <c r="AZE885" s="20"/>
      <c r="AZF885" s="20"/>
      <c r="AZG885" s="20"/>
      <c r="AZH885" s="20"/>
      <c r="AZI885" s="20"/>
      <c r="AZJ885" s="20"/>
      <c r="AZK885" s="20"/>
      <c r="AZL885" s="20"/>
      <c r="AZM885" s="20"/>
      <c r="AZN885" s="20"/>
      <c r="AZO885" s="20"/>
      <c r="AZP885" s="20"/>
      <c r="AZQ885" s="20"/>
      <c r="AZR885" s="20"/>
      <c r="AZS885" s="20"/>
      <c r="AZT885" s="20"/>
      <c r="AZU885" s="20"/>
      <c r="AZV885" s="20"/>
      <c r="AZW885" s="20"/>
      <c r="AZX885" s="20"/>
      <c r="AZY885" s="20"/>
      <c r="AZZ885" s="20"/>
      <c r="BAA885" s="20"/>
      <c r="BAB885" s="20"/>
      <c r="BAC885" s="20"/>
      <c r="BAD885" s="20"/>
      <c r="BAE885" s="20"/>
      <c r="BAF885" s="20"/>
      <c r="BAG885" s="20"/>
      <c r="BAH885" s="20"/>
      <c r="BAI885" s="20"/>
      <c r="BAJ885" s="20"/>
      <c r="BAK885" s="20"/>
      <c r="BAL885" s="20"/>
      <c r="BAM885" s="20"/>
      <c r="BAN885" s="20"/>
      <c r="BAO885" s="20"/>
      <c r="BAP885" s="20"/>
      <c r="BAQ885" s="20"/>
      <c r="BAR885" s="20"/>
      <c r="BAS885" s="20"/>
      <c r="BAT885" s="20"/>
      <c r="BAU885" s="20"/>
      <c r="BAV885" s="20"/>
      <c r="BAW885" s="20"/>
      <c r="BAX885" s="20"/>
      <c r="BAY885" s="20"/>
      <c r="BAZ885" s="20"/>
      <c r="BBA885" s="20"/>
      <c r="BBB885" s="20"/>
      <c r="BBC885" s="20"/>
      <c r="BBD885" s="20"/>
      <c r="BBE885" s="20"/>
      <c r="BBF885" s="20"/>
      <c r="BBG885" s="20"/>
      <c r="BBH885" s="20"/>
      <c r="BBI885" s="20"/>
      <c r="BBJ885" s="20"/>
      <c r="BBK885" s="20"/>
      <c r="BBL885" s="20"/>
      <c r="BBM885" s="20"/>
      <c r="BBN885" s="20"/>
      <c r="BBO885" s="20"/>
      <c r="BBP885" s="20"/>
      <c r="BBQ885" s="20"/>
      <c r="BBR885" s="20"/>
      <c r="BBS885" s="20"/>
      <c r="BBT885" s="20"/>
      <c r="BBU885" s="20"/>
      <c r="BBV885" s="20"/>
      <c r="BBW885" s="20"/>
      <c r="BBX885" s="20"/>
      <c r="BBY885" s="20"/>
      <c r="BBZ885" s="20"/>
      <c r="BCA885" s="20"/>
      <c r="BCB885" s="20"/>
      <c r="BCC885" s="20"/>
      <c r="BCD885" s="20"/>
      <c r="BCE885" s="20"/>
      <c r="BCF885" s="20"/>
      <c r="BCG885" s="20"/>
      <c r="BCH885" s="20"/>
      <c r="BCI885" s="20"/>
      <c r="BCJ885" s="20"/>
      <c r="BCK885" s="20"/>
      <c r="BCL885" s="20"/>
      <c r="BCM885" s="20"/>
      <c r="BCN885" s="20"/>
      <c r="BCO885" s="20"/>
      <c r="BCP885" s="20"/>
      <c r="BCQ885" s="20"/>
      <c r="BCR885" s="20"/>
      <c r="BCS885" s="20"/>
      <c r="BCT885" s="20"/>
      <c r="BCU885" s="20"/>
      <c r="BCV885" s="20"/>
      <c r="BCW885" s="20"/>
      <c r="BCX885" s="20"/>
      <c r="BCY885" s="20"/>
      <c r="BCZ885" s="20"/>
      <c r="BDA885" s="20"/>
      <c r="BDB885" s="20"/>
      <c r="BDC885" s="20"/>
      <c r="BDD885" s="20"/>
      <c r="BDE885" s="20"/>
      <c r="BDF885" s="20"/>
      <c r="BDG885" s="20"/>
      <c r="BDH885" s="20"/>
      <c r="BDI885" s="20"/>
      <c r="BDJ885" s="20"/>
      <c r="BDK885" s="20"/>
      <c r="BDL885" s="20"/>
      <c r="BDM885" s="20"/>
      <c r="BDN885" s="20"/>
      <c r="BDO885" s="20"/>
      <c r="BDP885" s="20"/>
      <c r="BDQ885" s="20"/>
      <c r="BDR885" s="20"/>
      <c r="BDS885" s="20"/>
      <c r="BDT885" s="20"/>
      <c r="BDU885" s="20"/>
      <c r="BDV885" s="20"/>
      <c r="BDW885" s="20"/>
      <c r="BDX885" s="20"/>
      <c r="BDY885" s="20"/>
      <c r="BDZ885" s="20"/>
      <c r="BEA885" s="20"/>
      <c r="BEB885" s="20"/>
      <c r="BEC885" s="20"/>
      <c r="BED885" s="20"/>
      <c r="BEE885" s="20"/>
      <c r="BEF885" s="20"/>
      <c r="BEG885" s="20"/>
      <c r="BEH885" s="20"/>
      <c r="BEI885" s="20"/>
      <c r="BEJ885" s="20"/>
      <c r="BEK885" s="20"/>
      <c r="BEL885" s="20"/>
      <c r="BEM885" s="20"/>
      <c r="BEN885" s="20"/>
      <c r="BEO885" s="20"/>
      <c r="BEP885" s="20"/>
      <c r="BEQ885" s="20"/>
      <c r="BER885" s="20"/>
      <c r="BES885" s="20"/>
      <c r="BET885" s="20"/>
      <c r="BEU885" s="20"/>
      <c r="BEV885" s="20"/>
      <c r="BEW885" s="20"/>
      <c r="BEX885" s="20"/>
      <c r="BEY885" s="20"/>
      <c r="BEZ885" s="20"/>
      <c r="BFA885" s="20"/>
      <c r="BFB885" s="20"/>
      <c r="BFC885" s="20"/>
      <c r="BFD885" s="20"/>
      <c r="BFE885" s="20"/>
      <c r="BFF885" s="20"/>
      <c r="BFG885" s="20"/>
      <c r="BFH885" s="20"/>
      <c r="BFI885" s="20"/>
      <c r="BFJ885" s="20"/>
      <c r="BFK885" s="20"/>
      <c r="BFL885" s="20"/>
      <c r="BFM885" s="20"/>
      <c r="BFN885" s="20"/>
      <c r="BFO885" s="20"/>
      <c r="BFP885" s="20"/>
      <c r="BFQ885" s="20"/>
      <c r="BFR885" s="20"/>
      <c r="BFS885" s="20"/>
      <c r="BFT885" s="20"/>
      <c r="BFU885" s="20"/>
      <c r="BFV885" s="20"/>
      <c r="BFW885" s="20"/>
      <c r="BFX885" s="20"/>
      <c r="BFY885" s="20"/>
      <c r="BFZ885" s="20"/>
      <c r="BGA885" s="20"/>
      <c r="BGB885" s="20"/>
      <c r="BGC885" s="20"/>
      <c r="BGD885" s="20"/>
      <c r="BGE885" s="20"/>
      <c r="BGF885" s="20"/>
      <c r="BGG885" s="20"/>
      <c r="BGH885" s="20"/>
      <c r="BGI885" s="20"/>
      <c r="BGJ885" s="20"/>
      <c r="BGK885" s="20"/>
      <c r="BGL885" s="20"/>
      <c r="BGM885" s="20"/>
      <c r="BGN885" s="20"/>
      <c r="BGO885" s="20"/>
      <c r="BGP885" s="20"/>
      <c r="BGQ885" s="20"/>
      <c r="BGR885" s="20"/>
      <c r="BGS885" s="20"/>
      <c r="BGT885" s="20"/>
      <c r="BGU885" s="20"/>
      <c r="BGV885" s="20"/>
      <c r="BGW885" s="20"/>
      <c r="BGX885" s="20"/>
      <c r="BGY885" s="20"/>
      <c r="BGZ885" s="20"/>
      <c r="BHA885" s="20"/>
      <c r="BHB885" s="20"/>
      <c r="BHC885" s="20"/>
      <c r="BHD885" s="20"/>
      <c r="BHE885" s="20"/>
      <c r="BHF885" s="20"/>
      <c r="BHG885" s="20"/>
      <c r="BHH885" s="20"/>
      <c r="BHI885" s="20"/>
      <c r="BHJ885" s="20"/>
      <c r="BHK885" s="20"/>
      <c r="BHL885" s="20"/>
      <c r="BHM885" s="20"/>
      <c r="BHN885" s="20"/>
      <c r="BHO885" s="20"/>
      <c r="BHP885" s="20"/>
      <c r="BHQ885" s="20"/>
      <c r="BHR885" s="20"/>
      <c r="BHS885" s="20"/>
      <c r="BHT885" s="20"/>
      <c r="BHU885" s="20"/>
      <c r="BHV885" s="20"/>
      <c r="BHW885" s="20"/>
      <c r="BHX885" s="20"/>
      <c r="BHY885" s="20"/>
      <c r="BHZ885" s="20"/>
      <c r="BIA885" s="20"/>
      <c r="BIB885" s="20"/>
      <c r="BIC885" s="20"/>
      <c r="BID885" s="20"/>
      <c r="BIE885" s="20"/>
      <c r="BIF885" s="20"/>
      <c r="BIG885" s="20"/>
      <c r="BIH885" s="20"/>
      <c r="BII885" s="20"/>
      <c r="BIJ885" s="20"/>
      <c r="BIK885" s="20"/>
      <c r="BIL885" s="20"/>
      <c r="BIM885" s="20"/>
      <c r="BIN885" s="20"/>
      <c r="BIO885" s="20"/>
      <c r="BIP885" s="20"/>
      <c r="BIQ885" s="20"/>
      <c r="BIR885" s="20"/>
      <c r="BIS885" s="20"/>
      <c r="BIT885" s="20"/>
      <c r="BIU885" s="20"/>
      <c r="BIV885" s="20"/>
      <c r="BIW885" s="20"/>
      <c r="BIX885" s="20"/>
      <c r="BIY885" s="20"/>
      <c r="BIZ885" s="20"/>
      <c r="BJA885" s="20"/>
      <c r="BJB885" s="20"/>
      <c r="BJC885" s="20"/>
      <c r="BJD885" s="20"/>
      <c r="BJE885" s="20"/>
      <c r="BJF885" s="20"/>
      <c r="BJG885" s="20"/>
      <c r="BJH885" s="20"/>
      <c r="BJI885" s="20"/>
      <c r="BJJ885" s="20"/>
      <c r="BJK885" s="20"/>
      <c r="BJL885" s="20"/>
      <c r="BJM885" s="20"/>
      <c r="BJN885" s="20"/>
      <c r="BJO885" s="20"/>
      <c r="BJP885" s="20"/>
      <c r="BJQ885" s="20"/>
      <c r="BJR885" s="20"/>
      <c r="BJS885" s="20"/>
      <c r="BJT885" s="20"/>
      <c r="BJU885" s="20"/>
      <c r="BJV885" s="20"/>
      <c r="BJW885" s="20"/>
      <c r="BJX885" s="20"/>
      <c r="BJY885" s="20"/>
      <c r="BJZ885" s="20"/>
      <c r="BKA885" s="20"/>
      <c r="BKB885" s="20"/>
      <c r="BKC885" s="20"/>
      <c r="BKD885" s="20"/>
      <c r="BKE885" s="20"/>
      <c r="BKF885" s="20"/>
      <c r="BKG885" s="20"/>
      <c r="BKH885" s="20"/>
      <c r="BKI885" s="20"/>
      <c r="BKJ885" s="20"/>
      <c r="BKK885" s="20"/>
      <c r="BKL885" s="20"/>
      <c r="BKM885" s="20"/>
      <c r="BKN885" s="20"/>
      <c r="BKO885" s="20"/>
      <c r="BKP885" s="20"/>
      <c r="BKQ885" s="20"/>
      <c r="BKR885" s="20"/>
      <c r="BKS885" s="20"/>
      <c r="BKT885" s="20"/>
      <c r="BKU885" s="20"/>
      <c r="BKV885" s="20"/>
      <c r="BKW885" s="20"/>
      <c r="BKX885" s="20"/>
      <c r="BKY885" s="20"/>
      <c r="BKZ885" s="20"/>
      <c r="BLA885" s="20"/>
      <c r="BLB885" s="20"/>
      <c r="BLC885" s="20"/>
      <c r="BLD885" s="20"/>
      <c r="BLE885" s="20"/>
      <c r="BLF885" s="20"/>
      <c r="BLG885" s="20"/>
      <c r="BLH885" s="20"/>
      <c r="BLI885" s="20"/>
      <c r="BLJ885" s="20"/>
      <c r="BLK885" s="20"/>
      <c r="BLL885" s="20"/>
      <c r="BLM885" s="20"/>
      <c r="BLN885" s="20"/>
      <c r="BLO885" s="20"/>
      <c r="BLP885" s="20"/>
      <c r="BLQ885" s="20"/>
      <c r="BLR885" s="20"/>
      <c r="BLS885" s="20"/>
      <c r="BLT885" s="20"/>
      <c r="BLU885" s="20"/>
      <c r="BLV885" s="20"/>
      <c r="BLW885" s="20"/>
      <c r="BLX885" s="20"/>
      <c r="BLY885" s="20"/>
      <c r="BLZ885" s="20"/>
      <c r="BMA885" s="20"/>
      <c r="BMB885" s="20"/>
      <c r="BMC885" s="20"/>
      <c r="BMD885" s="20"/>
      <c r="BME885" s="20"/>
      <c r="BMF885" s="20"/>
      <c r="BMG885" s="20"/>
      <c r="BMH885" s="20"/>
      <c r="BMI885" s="20"/>
      <c r="BMJ885" s="20"/>
      <c r="BMK885" s="20"/>
      <c r="BML885" s="20"/>
      <c r="BMM885" s="20"/>
      <c r="BMN885" s="20"/>
      <c r="BMO885" s="20"/>
      <c r="BMP885" s="20"/>
      <c r="BMQ885" s="20"/>
      <c r="BMR885" s="20"/>
      <c r="BMS885" s="20"/>
      <c r="BMT885" s="20"/>
      <c r="BMU885" s="20"/>
      <c r="BMV885" s="20"/>
      <c r="BMW885" s="20"/>
      <c r="BMX885" s="20"/>
      <c r="BMY885" s="20"/>
      <c r="BMZ885" s="20"/>
      <c r="BNA885" s="20"/>
      <c r="BNB885" s="20"/>
      <c r="BNC885" s="20"/>
      <c r="BND885" s="20"/>
      <c r="BNE885" s="20"/>
      <c r="BNF885" s="20"/>
      <c r="BNG885" s="20"/>
      <c r="BNH885" s="20"/>
      <c r="BNI885" s="20"/>
      <c r="BNJ885" s="20"/>
      <c r="BNK885" s="20"/>
      <c r="BNL885" s="20"/>
      <c r="BNM885" s="20"/>
      <c r="BNN885" s="20"/>
      <c r="BNO885" s="20"/>
      <c r="BNP885" s="20"/>
      <c r="BNQ885" s="20"/>
      <c r="BNR885" s="20"/>
      <c r="BNS885" s="20"/>
      <c r="BNT885" s="20"/>
      <c r="BNU885" s="20"/>
      <c r="BNV885" s="20"/>
      <c r="BNW885" s="20"/>
      <c r="BNX885" s="20"/>
      <c r="BNY885" s="20"/>
      <c r="BNZ885" s="20"/>
      <c r="BOA885" s="20"/>
      <c r="BOB885" s="20"/>
      <c r="BOC885" s="20"/>
      <c r="BOD885" s="20"/>
      <c r="BOE885" s="20"/>
      <c r="BOF885" s="20"/>
      <c r="BOG885" s="20"/>
      <c r="BOH885" s="20"/>
      <c r="BOI885" s="20"/>
      <c r="BOJ885" s="20"/>
      <c r="BOK885" s="20"/>
      <c r="BOL885" s="20"/>
      <c r="BOM885" s="20"/>
      <c r="BON885" s="20"/>
      <c r="BOO885" s="20"/>
      <c r="BOP885" s="20"/>
      <c r="BOQ885" s="20"/>
      <c r="BOR885" s="20"/>
      <c r="BOS885" s="20"/>
      <c r="BOT885" s="20"/>
      <c r="BOU885" s="20"/>
      <c r="BOV885" s="20"/>
      <c r="BOW885" s="20"/>
      <c r="BOX885" s="20"/>
      <c r="BOY885" s="20"/>
      <c r="BOZ885" s="20"/>
      <c r="BPA885" s="20"/>
      <c r="BPB885" s="20"/>
      <c r="BPC885" s="20"/>
      <c r="BPD885" s="20"/>
      <c r="BPE885" s="20"/>
      <c r="BPF885" s="20"/>
      <c r="BPG885" s="20"/>
      <c r="BPH885" s="20"/>
      <c r="BPI885" s="20"/>
      <c r="BPJ885" s="20"/>
      <c r="BPK885" s="20"/>
      <c r="BPL885" s="20"/>
      <c r="BPM885" s="20"/>
      <c r="BPN885" s="20"/>
      <c r="BPO885" s="20"/>
      <c r="BPP885" s="20"/>
      <c r="BPQ885" s="20"/>
      <c r="BPR885" s="20"/>
      <c r="BPS885" s="20"/>
      <c r="BPT885" s="20"/>
      <c r="BPU885" s="20"/>
      <c r="BPV885" s="20"/>
      <c r="BPW885" s="20"/>
      <c r="BPX885" s="20"/>
      <c r="BPY885" s="20"/>
      <c r="BPZ885" s="20"/>
      <c r="BQA885" s="20"/>
      <c r="BQB885" s="20"/>
      <c r="BQC885" s="20"/>
      <c r="BQD885" s="20"/>
      <c r="BQE885" s="20"/>
      <c r="BQF885" s="20"/>
      <c r="BQG885" s="20"/>
      <c r="BQH885" s="20"/>
      <c r="BQI885" s="20"/>
      <c r="BQJ885" s="20"/>
      <c r="BQK885" s="20"/>
      <c r="BQL885" s="20"/>
      <c r="BQM885" s="20"/>
      <c r="BQN885" s="20"/>
      <c r="BQO885" s="20"/>
      <c r="BQP885" s="20"/>
      <c r="BQQ885" s="20"/>
      <c r="BQR885" s="20"/>
      <c r="BQS885" s="20"/>
      <c r="BQT885" s="20"/>
      <c r="BQU885" s="20"/>
      <c r="BQV885" s="20"/>
      <c r="BQW885" s="20"/>
      <c r="BQX885" s="20"/>
      <c r="BQY885" s="20"/>
      <c r="BQZ885" s="20"/>
      <c r="BRA885" s="20"/>
      <c r="BRB885" s="20"/>
      <c r="BRC885" s="20"/>
      <c r="BRD885" s="20"/>
      <c r="BRE885" s="20"/>
      <c r="BRF885" s="20"/>
      <c r="BRG885" s="20"/>
      <c r="BRH885" s="20"/>
      <c r="BRI885" s="20"/>
      <c r="BRJ885" s="20"/>
      <c r="BRK885" s="20"/>
      <c r="BRL885" s="20"/>
      <c r="BRM885" s="20"/>
      <c r="BRN885" s="20"/>
      <c r="BRO885" s="20"/>
      <c r="BRP885" s="20"/>
      <c r="BRQ885" s="20"/>
      <c r="BRR885" s="20"/>
      <c r="BRS885" s="20"/>
      <c r="BRT885" s="20"/>
      <c r="BRU885" s="20"/>
      <c r="BRV885" s="20"/>
      <c r="BRW885" s="20"/>
      <c r="BRX885" s="20"/>
      <c r="BRY885" s="20"/>
      <c r="BRZ885" s="20"/>
      <c r="BSA885" s="20"/>
      <c r="BSB885" s="20"/>
      <c r="BSC885" s="20"/>
      <c r="BSD885" s="20"/>
      <c r="BSE885" s="20"/>
      <c r="BSF885" s="20"/>
      <c r="BSG885" s="20"/>
      <c r="BSH885" s="20"/>
      <c r="BSI885" s="20"/>
      <c r="BSJ885" s="20"/>
      <c r="BSK885" s="20"/>
      <c r="BSL885" s="20"/>
      <c r="BSM885" s="20"/>
      <c r="BSN885" s="20"/>
      <c r="BSO885" s="20"/>
      <c r="BSP885" s="20"/>
      <c r="BSQ885" s="20"/>
      <c r="BSR885" s="20"/>
      <c r="BSS885" s="20"/>
      <c r="BST885" s="20"/>
      <c r="BSU885" s="20"/>
      <c r="BSV885" s="20"/>
      <c r="BSW885" s="20"/>
      <c r="BSX885" s="20"/>
      <c r="BSY885" s="20"/>
      <c r="BSZ885" s="20"/>
      <c r="BTA885" s="20"/>
      <c r="BTB885" s="20"/>
      <c r="BTC885" s="20"/>
      <c r="BTD885" s="20"/>
      <c r="BTE885" s="20"/>
      <c r="BTF885" s="20"/>
      <c r="BTG885" s="20"/>
      <c r="BTH885" s="20"/>
      <c r="BTI885" s="20"/>
      <c r="BTJ885" s="20"/>
      <c r="BTK885" s="20"/>
      <c r="BTL885" s="20"/>
      <c r="BTM885" s="20"/>
      <c r="BTN885" s="20"/>
      <c r="BTO885" s="20"/>
      <c r="BTP885" s="20"/>
      <c r="BTQ885" s="20"/>
      <c r="BTR885" s="20"/>
      <c r="BTS885" s="20"/>
      <c r="BTT885" s="20"/>
      <c r="BTU885" s="20"/>
      <c r="BTV885" s="20"/>
      <c r="BTW885" s="20"/>
      <c r="BTX885" s="20"/>
      <c r="BTY885" s="20"/>
      <c r="BTZ885" s="20"/>
      <c r="BUA885" s="20"/>
      <c r="BUB885" s="20"/>
    </row>
    <row r="886" spans="1:1900" ht="30" x14ac:dyDescent="0.25">
      <c r="A886" s="202"/>
      <c r="B886" s="75">
        <v>1</v>
      </c>
      <c r="C886" s="75">
        <v>6</v>
      </c>
      <c r="D886" s="5" t="str">
        <f>NARRATIVA[[#This Row],[Columna]] &amp; "," &amp; NARRATIVA[[#This Row],[Charola]]</f>
        <v>1,6</v>
      </c>
      <c r="E886" s="5" t="str">
        <f t="shared" si="13"/>
        <v xml:space="preserve">885
</v>
      </c>
      <c r="F886" s="2" t="s">
        <v>11985</v>
      </c>
      <c r="G886" s="4" t="s">
        <v>8142</v>
      </c>
      <c r="H886" s="4" t="s">
        <v>32817</v>
      </c>
      <c r="I886" s="4" t="s">
        <v>34683</v>
      </c>
      <c r="J886" s="5">
        <v>2007</v>
      </c>
      <c r="K886" s="4" t="s">
        <v>8936</v>
      </c>
      <c r="L886" s="30" t="s">
        <v>27657</v>
      </c>
      <c r="M886" s="156" t="s">
        <v>35027</v>
      </c>
      <c r="N886" s="5" t="s">
        <v>31418</v>
      </c>
      <c r="O886" s="3"/>
      <c r="P886" s="4" t="s">
        <v>33022</v>
      </c>
    </row>
    <row r="887" spans="1:1900" ht="30" x14ac:dyDescent="0.25">
      <c r="A887" s="202"/>
      <c r="B887" s="75">
        <v>1</v>
      </c>
      <c r="C887" s="75">
        <v>6</v>
      </c>
      <c r="D887" s="5" t="str">
        <f>NARRATIVA[[#This Row],[Columna]] &amp; "," &amp; NARRATIVA[[#This Row],[Charola]]</f>
        <v>1,6</v>
      </c>
      <c r="E887" s="5" t="str">
        <f t="shared" si="13"/>
        <v xml:space="preserve">886
</v>
      </c>
      <c r="F887" s="2" t="s">
        <v>31374</v>
      </c>
      <c r="G887" s="4" t="s">
        <v>36326</v>
      </c>
      <c r="H887" s="4" t="s">
        <v>32817</v>
      </c>
      <c r="I887" s="4" t="s">
        <v>575</v>
      </c>
      <c r="J887" s="5">
        <v>2004</v>
      </c>
      <c r="K887" s="4" t="s">
        <v>8937</v>
      </c>
      <c r="L887" s="30" t="s">
        <v>576</v>
      </c>
      <c r="M887" s="156" t="s">
        <v>35027</v>
      </c>
      <c r="N887" s="5" t="s">
        <v>31418</v>
      </c>
      <c r="O887" s="3"/>
      <c r="P887" s="4" t="s">
        <v>33022</v>
      </c>
    </row>
    <row r="888" spans="1:1900" ht="30" x14ac:dyDescent="0.25">
      <c r="A888" s="202"/>
      <c r="B888" s="75">
        <v>1</v>
      </c>
      <c r="C888" s="75">
        <v>6</v>
      </c>
      <c r="D888" s="5" t="str">
        <f>NARRATIVA[[#This Row],[Columna]] &amp; "," &amp; NARRATIVA[[#This Row],[Charola]]</f>
        <v>1,6</v>
      </c>
      <c r="E888" s="5" t="str">
        <f t="shared" si="13"/>
        <v xml:space="preserve">887
</v>
      </c>
      <c r="F888" s="2" t="s">
        <v>31375</v>
      </c>
      <c r="G888" s="4" t="s">
        <v>36326</v>
      </c>
      <c r="H888" s="4" t="s">
        <v>32817</v>
      </c>
      <c r="I888" s="4" t="s">
        <v>567</v>
      </c>
      <c r="J888" s="5">
        <v>2001</v>
      </c>
      <c r="K888" s="4" t="s">
        <v>8938</v>
      </c>
      <c r="L888" s="30" t="s">
        <v>27658</v>
      </c>
      <c r="M888" s="156" t="s">
        <v>35027</v>
      </c>
      <c r="N888" s="5" t="s">
        <v>31418</v>
      </c>
      <c r="O888" s="3"/>
      <c r="P888" s="4" t="s">
        <v>33022</v>
      </c>
    </row>
    <row r="889" spans="1:1900" ht="30" x14ac:dyDescent="0.25">
      <c r="A889" s="202"/>
      <c r="B889" s="75">
        <v>1</v>
      </c>
      <c r="C889" s="75">
        <v>6</v>
      </c>
      <c r="D889" s="5" t="str">
        <f>NARRATIVA[[#This Row],[Columna]] &amp; "," &amp; NARRATIVA[[#This Row],[Charola]]</f>
        <v>1,6</v>
      </c>
      <c r="E889" s="5" t="str">
        <f t="shared" si="13"/>
        <v xml:space="preserve">888
</v>
      </c>
      <c r="F889" s="6" t="s">
        <v>31376</v>
      </c>
      <c r="G889" s="7" t="s">
        <v>36326</v>
      </c>
      <c r="H889" s="7" t="s">
        <v>32817</v>
      </c>
      <c r="I889" s="7" t="s">
        <v>6276</v>
      </c>
      <c r="J889" s="38">
        <v>2007</v>
      </c>
      <c r="K889" s="7" t="s">
        <v>8939</v>
      </c>
      <c r="L889" s="41" t="s">
        <v>27659</v>
      </c>
      <c r="M889" s="158" t="s">
        <v>35027</v>
      </c>
      <c r="N889" s="38" t="s">
        <v>31418</v>
      </c>
      <c r="O889" s="2" t="s">
        <v>31377</v>
      </c>
      <c r="P889" s="4" t="s">
        <v>33022</v>
      </c>
    </row>
    <row r="890" spans="1:1900" ht="30" x14ac:dyDescent="0.25">
      <c r="A890" s="202"/>
      <c r="B890" s="75">
        <v>1</v>
      </c>
      <c r="C890" s="75">
        <v>6</v>
      </c>
      <c r="D890" s="5" t="str">
        <f>NARRATIVA[[#This Row],[Columna]] &amp; "," &amp; NARRATIVA[[#This Row],[Charola]]</f>
        <v>1,6</v>
      </c>
      <c r="E890" s="5" t="str">
        <f t="shared" si="13"/>
        <v xml:space="preserve">889
</v>
      </c>
      <c r="F890" s="2" t="s">
        <v>577</v>
      </c>
      <c r="G890" s="4" t="s">
        <v>36326</v>
      </c>
      <c r="H890" s="4" t="s">
        <v>32817</v>
      </c>
      <c r="I890" s="4" t="s">
        <v>141</v>
      </c>
      <c r="J890" s="5">
        <v>2002</v>
      </c>
      <c r="K890" s="4" t="s">
        <v>8940</v>
      </c>
      <c r="L890" s="30" t="s">
        <v>578</v>
      </c>
      <c r="M890" s="156" t="s">
        <v>35027</v>
      </c>
      <c r="N890" s="5" t="s">
        <v>31418</v>
      </c>
      <c r="O890" s="3"/>
      <c r="P890" s="4" t="s">
        <v>33022</v>
      </c>
    </row>
    <row r="891" spans="1:1900" ht="30" x14ac:dyDescent="0.25">
      <c r="A891" s="202"/>
      <c r="B891" s="75">
        <v>1</v>
      </c>
      <c r="C891" s="75">
        <v>6</v>
      </c>
      <c r="D891" s="5" t="str">
        <f>NARRATIVA[[#This Row],[Columna]] &amp; "," &amp; NARRATIVA[[#This Row],[Charola]]</f>
        <v>1,6</v>
      </c>
      <c r="E891" s="5" t="str">
        <f t="shared" si="13"/>
        <v xml:space="preserve">890
</v>
      </c>
      <c r="F891" s="2" t="s">
        <v>579</v>
      </c>
      <c r="G891" s="4" t="s">
        <v>36326</v>
      </c>
      <c r="H891" s="4" t="s">
        <v>32817</v>
      </c>
      <c r="I891" s="4" t="s">
        <v>1034</v>
      </c>
      <c r="J891" s="5">
        <v>1996</v>
      </c>
      <c r="K891" s="4" t="s">
        <v>8941</v>
      </c>
      <c r="L891" s="30" t="s">
        <v>581</v>
      </c>
      <c r="M891" s="156" t="s">
        <v>35038</v>
      </c>
      <c r="N891" s="5" t="s">
        <v>31418</v>
      </c>
      <c r="O891" s="3"/>
      <c r="P891" s="4" t="s">
        <v>33022</v>
      </c>
    </row>
    <row r="892" spans="1:1900" ht="45" x14ac:dyDescent="0.25">
      <c r="A892" s="202"/>
      <c r="B892" s="75">
        <v>1</v>
      </c>
      <c r="C892" s="75">
        <v>6</v>
      </c>
      <c r="D892" s="15" t="str">
        <f>NARRATIVA[[#This Row],[Columna]] &amp; "," &amp; NARRATIVA[[#This Row],[Charola]]</f>
        <v>1,6</v>
      </c>
      <c r="E892" s="5" t="str">
        <f t="shared" si="13"/>
        <v xml:space="preserve">891
</v>
      </c>
      <c r="F892" s="8" t="s">
        <v>22147</v>
      </c>
      <c r="G892" s="9" t="s">
        <v>36326</v>
      </c>
      <c r="H892" s="9" t="s">
        <v>18422</v>
      </c>
      <c r="I892" s="9" t="s">
        <v>22148</v>
      </c>
      <c r="J892" s="15">
        <v>1958</v>
      </c>
      <c r="K892" s="9" t="s">
        <v>22149</v>
      </c>
      <c r="L892" s="32" t="s">
        <v>27758</v>
      </c>
      <c r="M892" s="159" t="s">
        <v>35114</v>
      </c>
      <c r="N892" s="15" t="s">
        <v>31418</v>
      </c>
      <c r="O892" s="9" t="s">
        <v>34403</v>
      </c>
      <c r="P892" s="9" t="s">
        <v>33022</v>
      </c>
    </row>
    <row r="893" spans="1:1900" ht="45" x14ac:dyDescent="0.25">
      <c r="A893" s="202"/>
      <c r="B893" s="75">
        <v>1</v>
      </c>
      <c r="C893" s="75">
        <v>6</v>
      </c>
      <c r="D893" s="15" t="str">
        <f>NARRATIVA[[#This Row],[Columna]] &amp; "," &amp; NARRATIVA[[#This Row],[Charola]]</f>
        <v>1,6</v>
      </c>
      <c r="E893" s="5" t="str">
        <f t="shared" si="13"/>
        <v xml:space="preserve">892
</v>
      </c>
      <c r="F893" s="8" t="s">
        <v>34756</v>
      </c>
      <c r="G893" s="9" t="s">
        <v>36326</v>
      </c>
      <c r="H893" s="9" t="s">
        <v>18422</v>
      </c>
      <c r="I893" s="9" t="s">
        <v>34757</v>
      </c>
      <c r="J893" s="15">
        <v>1975</v>
      </c>
      <c r="K893" s="9" t="s">
        <v>34754</v>
      </c>
      <c r="L893" s="32" t="s">
        <v>34755</v>
      </c>
      <c r="M893" s="159" t="s">
        <v>35114</v>
      </c>
      <c r="N893" s="15" t="s">
        <v>31418</v>
      </c>
      <c r="O893" s="9" t="s">
        <v>34403</v>
      </c>
      <c r="P893" s="9" t="s">
        <v>33022</v>
      </c>
    </row>
    <row r="894" spans="1:1900" ht="30" x14ac:dyDescent="0.25">
      <c r="A894" s="202"/>
      <c r="B894" s="75">
        <v>1</v>
      </c>
      <c r="C894" s="75">
        <v>6</v>
      </c>
      <c r="D894" s="5" t="str">
        <f>NARRATIVA[[#This Row],[Columna]] &amp; "," &amp; NARRATIVA[[#This Row],[Charola]]</f>
        <v>1,6</v>
      </c>
      <c r="E894" s="5" t="str">
        <f t="shared" si="13"/>
        <v xml:space="preserve">893
</v>
      </c>
      <c r="F894" s="12" t="s">
        <v>30162</v>
      </c>
      <c r="G894" s="13" t="s">
        <v>34657</v>
      </c>
      <c r="H894" s="13" t="s">
        <v>35657</v>
      </c>
      <c r="I894" s="13" t="s">
        <v>25841</v>
      </c>
      <c r="J894" s="40">
        <v>1980</v>
      </c>
      <c r="K894" s="13" t="s">
        <v>30978</v>
      </c>
      <c r="L894" s="42" t="s">
        <v>30163</v>
      </c>
      <c r="M894" s="162" t="s">
        <v>35111</v>
      </c>
      <c r="N894" s="40" t="s">
        <v>31418</v>
      </c>
      <c r="O894" s="13" t="s">
        <v>31044</v>
      </c>
      <c r="P894" s="4" t="s">
        <v>33022</v>
      </c>
    </row>
    <row r="895" spans="1:1900" ht="30" x14ac:dyDescent="0.25">
      <c r="A895" s="202"/>
      <c r="B895" s="75">
        <v>1</v>
      </c>
      <c r="C895" s="75">
        <v>6</v>
      </c>
      <c r="D895" s="5" t="str">
        <f>NARRATIVA[[#This Row],[Columna]] &amp; "," &amp; NARRATIVA[[#This Row],[Charola]]</f>
        <v>1,6</v>
      </c>
      <c r="E895" s="5" t="str">
        <f t="shared" si="13"/>
        <v xml:space="preserve">894
</v>
      </c>
      <c r="F895" s="2" t="s">
        <v>582</v>
      </c>
      <c r="G895" s="4" t="s">
        <v>36326</v>
      </c>
      <c r="H895" s="4" t="s">
        <v>32817</v>
      </c>
      <c r="I895" s="4" t="s">
        <v>583</v>
      </c>
      <c r="J895" s="5">
        <v>1997</v>
      </c>
      <c r="K895" s="4" t="s">
        <v>8942</v>
      </c>
      <c r="L895" s="30" t="s">
        <v>27759</v>
      </c>
      <c r="M895" s="156" t="s">
        <v>35512</v>
      </c>
      <c r="N895" s="5" t="s">
        <v>31418</v>
      </c>
      <c r="O895" s="3"/>
      <c r="P895" s="4" t="s">
        <v>33022</v>
      </c>
    </row>
    <row r="896" spans="1:1900" ht="30" x14ac:dyDescent="0.25">
      <c r="A896" s="202"/>
      <c r="B896" s="75">
        <v>1</v>
      </c>
      <c r="C896" s="75">
        <v>6</v>
      </c>
      <c r="D896" s="5" t="str">
        <f>NARRATIVA[[#This Row],[Columna]] &amp; "," &amp; NARRATIVA[[#This Row],[Charola]]</f>
        <v>1,6</v>
      </c>
      <c r="E896" s="5" t="str">
        <f t="shared" si="13"/>
        <v xml:space="preserve">895
</v>
      </c>
      <c r="F896" s="2" t="s">
        <v>33458</v>
      </c>
      <c r="G896" s="4" t="s">
        <v>36326</v>
      </c>
      <c r="H896" s="4" t="s">
        <v>32817</v>
      </c>
      <c r="I896" s="4" t="s">
        <v>3429</v>
      </c>
      <c r="J896" s="5">
        <v>1997</v>
      </c>
      <c r="K896" s="4" t="s">
        <v>30979</v>
      </c>
      <c r="L896" s="30" t="s">
        <v>584</v>
      </c>
      <c r="M896" s="156" t="s">
        <v>35027</v>
      </c>
      <c r="N896" s="5" t="s">
        <v>31418</v>
      </c>
      <c r="O896" s="3"/>
      <c r="P896" s="4" t="s">
        <v>33022</v>
      </c>
    </row>
    <row r="897" spans="1:16" ht="30" x14ac:dyDescent="0.25">
      <c r="A897" s="202"/>
      <c r="B897" s="75">
        <v>1</v>
      </c>
      <c r="C897" s="75">
        <v>6</v>
      </c>
      <c r="D897" s="5" t="str">
        <f>NARRATIVA[[#This Row],[Columna]] &amp; "," &amp; NARRATIVA[[#This Row],[Charola]]</f>
        <v>1,6</v>
      </c>
      <c r="E897" s="5" t="str">
        <f t="shared" si="13"/>
        <v xml:space="preserve">896
</v>
      </c>
      <c r="F897" s="2" t="s">
        <v>33459</v>
      </c>
      <c r="G897" s="4" t="s">
        <v>36326</v>
      </c>
      <c r="H897" s="4" t="s">
        <v>32817</v>
      </c>
      <c r="I897" s="4" t="s">
        <v>3429</v>
      </c>
      <c r="J897" s="5">
        <v>1997</v>
      </c>
      <c r="K897" s="4" t="s">
        <v>30980</v>
      </c>
      <c r="L897" s="30" t="s">
        <v>585</v>
      </c>
      <c r="M897" s="156" t="s">
        <v>35027</v>
      </c>
      <c r="N897" s="5" t="s">
        <v>31418</v>
      </c>
      <c r="O897" s="3"/>
      <c r="P897" s="4" t="s">
        <v>33022</v>
      </c>
    </row>
    <row r="898" spans="1:16" ht="30" x14ac:dyDescent="0.25">
      <c r="A898" s="202"/>
      <c r="B898" s="75">
        <v>1</v>
      </c>
      <c r="C898" s="75">
        <v>7</v>
      </c>
      <c r="D898" s="5" t="str">
        <f>NARRATIVA[[#This Row],[Columna]] &amp; "," &amp; NARRATIVA[[#This Row],[Charola]]</f>
        <v>1,7</v>
      </c>
      <c r="E898" s="5" t="str">
        <f t="shared" si="13"/>
        <v xml:space="preserve">897
</v>
      </c>
      <c r="F898" s="2" t="s">
        <v>14180</v>
      </c>
      <c r="G898" s="4" t="s">
        <v>28485</v>
      </c>
      <c r="H898" s="4" t="s">
        <v>32817</v>
      </c>
      <c r="I898" s="4" t="s">
        <v>1034</v>
      </c>
      <c r="J898" s="5">
        <v>2003</v>
      </c>
      <c r="K898" s="4" t="s">
        <v>14179</v>
      </c>
      <c r="L898" s="30" t="s">
        <v>27761</v>
      </c>
      <c r="M898" s="156" t="s">
        <v>35382</v>
      </c>
      <c r="N898" s="5" t="s">
        <v>31418</v>
      </c>
      <c r="O898" s="3"/>
      <c r="P898" s="4" t="s">
        <v>33022</v>
      </c>
    </row>
    <row r="899" spans="1:16" ht="30" x14ac:dyDescent="0.25">
      <c r="A899" s="202"/>
      <c r="B899" s="75">
        <v>1</v>
      </c>
      <c r="C899" s="75">
        <v>7</v>
      </c>
      <c r="D899" s="5" t="str">
        <f>NARRATIVA[[#This Row],[Columna]] &amp; "," &amp; NARRATIVA[[#This Row],[Charola]]</f>
        <v>1,7</v>
      </c>
      <c r="E899" s="5" t="str">
        <f t="shared" si="13"/>
        <v xml:space="preserve">898
</v>
      </c>
      <c r="F899" s="2" t="s">
        <v>586</v>
      </c>
      <c r="G899" s="4" t="s">
        <v>36326</v>
      </c>
      <c r="H899" s="4" t="s">
        <v>32817</v>
      </c>
      <c r="I899" s="4" t="s">
        <v>362</v>
      </c>
      <c r="J899" s="5">
        <v>2005</v>
      </c>
      <c r="K899" s="4" t="s">
        <v>8943</v>
      </c>
      <c r="L899" s="30" t="s">
        <v>587</v>
      </c>
      <c r="M899" s="156" t="s">
        <v>35027</v>
      </c>
      <c r="N899" s="5" t="s">
        <v>31418</v>
      </c>
      <c r="O899" s="3"/>
      <c r="P899" s="4" t="s">
        <v>33022</v>
      </c>
    </row>
    <row r="900" spans="1:16" ht="30" x14ac:dyDescent="0.25">
      <c r="A900" s="202"/>
      <c r="B900" s="75">
        <v>1</v>
      </c>
      <c r="C900" s="75">
        <v>7</v>
      </c>
      <c r="D900" s="5" t="str">
        <f>NARRATIVA[[#This Row],[Columna]] &amp; "," &amp; NARRATIVA[[#This Row],[Charola]]</f>
        <v>1,7</v>
      </c>
      <c r="E900" s="5" t="str">
        <f t="shared" ref="E900:E963" si="14">(ROW() - 1) &amp; CHAR(10)</f>
        <v xml:space="preserve">899
</v>
      </c>
      <c r="F900" s="2" t="s">
        <v>588</v>
      </c>
      <c r="G900" s="4" t="s">
        <v>36326</v>
      </c>
      <c r="H900" s="4" t="s">
        <v>32817</v>
      </c>
      <c r="I900" s="4" t="s">
        <v>34684</v>
      </c>
      <c r="J900" s="5">
        <v>2003</v>
      </c>
      <c r="K900" s="4" t="s">
        <v>8944</v>
      </c>
      <c r="L900" s="30" t="s">
        <v>27660</v>
      </c>
      <c r="M900" s="156" t="s">
        <v>35027</v>
      </c>
      <c r="N900" s="5" t="s">
        <v>31418</v>
      </c>
      <c r="O900" s="3"/>
      <c r="P900" s="4" t="s">
        <v>33022</v>
      </c>
    </row>
    <row r="901" spans="1:16" ht="30" x14ac:dyDescent="0.25">
      <c r="A901" s="202"/>
      <c r="B901" s="75">
        <v>1</v>
      </c>
      <c r="C901" s="75">
        <v>7</v>
      </c>
      <c r="D901" s="5" t="str">
        <f>NARRATIVA[[#This Row],[Columna]] &amp; "," &amp; NARRATIVA[[#This Row],[Charola]]</f>
        <v>1,7</v>
      </c>
      <c r="E901" s="5" t="str">
        <f t="shared" si="14"/>
        <v xml:space="preserve">900
</v>
      </c>
      <c r="F901" s="2" t="s">
        <v>31378</v>
      </c>
      <c r="G901" s="4" t="s">
        <v>36326</v>
      </c>
      <c r="H901" s="4" t="s">
        <v>32817</v>
      </c>
      <c r="I901" s="4" t="s">
        <v>589</v>
      </c>
      <c r="J901" s="5">
        <v>1999</v>
      </c>
      <c r="K901" s="4" t="s">
        <v>8945</v>
      </c>
      <c r="L901" s="30" t="s">
        <v>27661</v>
      </c>
      <c r="M901" s="156" t="s">
        <v>35027</v>
      </c>
      <c r="N901" s="5" t="s">
        <v>31418</v>
      </c>
      <c r="O901" s="3"/>
      <c r="P901" s="4" t="s">
        <v>33022</v>
      </c>
    </row>
    <row r="902" spans="1:16" ht="30" x14ac:dyDescent="0.25">
      <c r="A902" s="202"/>
      <c r="B902" s="75">
        <v>1</v>
      </c>
      <c r="C902" s="75">
        <v>7</v>
      </c>
      <c r="D902" s="5" t="str">
        <f>NARRATIVA[[#This Row],[Columna]] &amp; "," &amp; NARRATIVA[[#This Row],[Charola]]</f>
        <v>1,7</v>
      </c>
      <c r="E902" s="5" t="str">
        <f t="shared" si="14"/>
        <v xml:space="preserve">901
</v>
      </c>
      <c r="F902" s="2" t="s">
        <v>590</v>
      </c>
      <c r="G902" s="4" t="s">
        <v>36326</v>
      </c>
      <c r="H902" s="4" t="s">
        <v>32817</v>
      </c>
      <c r="I902" s="4" t="s">
        <v>1034</v>
      </c>
      <c r="J902" s="5">
        <v>1997</v>
      </c>
      <c r="K902" s="4" t="s">
        <v>8946</v>
      </c>
      <c r="L902" s="30" t="s">
        <v>591</v>
      </c>
      <c r="M902" s="156" t="s">
        <v>35038</v>
      </c>
      <c r="N902" s="5" t="s">
        <v>31418</v>
      </c>
      <c r="O902" s="3"/>
      <c r="P902" s="4" t="s">
        <v>33022</v>
      </c>
    </row>
    <row r="903" spans="1:16" ht="30" x14ac:dyDescent="0.25">
      <c r="A903" s="202"/>
      <c r="B903" s="75">
        <v>1</v>
      </c>
      <c r="C903" s="75">
        <v>7</v>
      </c>
      <c r="D903" s="5" t="str">
        <f>NARRATIVA[[#This Row],[Columna]] &amp; "," &amp; NARRATIVA[[#This Row],[Charola]]</f>
        <v>1,7</v>
      </c>
      <c r="E903" s="5" t="str">
        <f t="shared" si="14"/>
        <v xml:space="preserve">902
</v>
      </c>
      <c r="F903" s="2" t="s">
        <v>31379</v>
      </c>
      <c r="G903" s="4" t="s">
        <v>36326</v>
      </c>
      <c r="H903" s="4" t="s">
        <v>32817</v>
      </c>
      <c r="I903" s="4" t="s">
        <v>1034</v>
      </c>
      <c r="J903" s="5">
        <v>1995</v>
      </c>
      <c r="K903" s="4" t="s">
        <v>8947</v>
      </c>
      <c r="L903" s="30" t="s">
        <v>592</v>
      </c>
      <c r="M903" s="156" t="s">
        <v>35027</v>
      </c>
      <c r="N903" s="5" t="s">
        <v>31418</v>
      </c>
      <c r="O903" s="3"/>
      <c r="P903" s="4" t="s">
        <v>33022</v>
      </c>
    </row>
    <row r="904" spans="1:16" ht="30" x14ac:dyDescent="0.25">
      <c r="A904" s="202"/>
      <c r="B904" s="75">
        <v>1</v>
      </c>
      <c r="C904" s="75">
        <v>7</v>
      </c>
      <c r="D904" s="5" t="str">
        <f>NARRATIVA[[#This Row],[Columna]] &amp; "," &amp; NARRATIVA[[#This Row],[Charola]]</f>
        <v>1,7</v>
      </c>
      <c r="E904" s="5" t="str">
        <f t="shared" si="14"/>
        <v xml:space="preserve">903
</v>
      </c>
      <c r="F904" s="2" t="s">
        <v>593</v>
      </c>
      <c r="G904" s="4" t="s">
        <v>36326</v>
      </c>
      <c r="H904" s="4" t="s">
        <v>32817</v>
      </c>
      <c r="I904" s="4" t="s">
        <v>34683</v>
      </c>
      <c r="J904" s="5">
        <v>2005</v>
      </c>
      <c r="K904" s="4" t="s">
        <v>8948</v>
      </c>
      <c r="L904" s="30" t="s">
        <v>594</v>
      </c>
      <c r="M904" s="156" t="s">
        <v>35027</v>
      </c>
      <c r="N904" s="5" t="s">
        <v>31418</v>
      </c>
      <c r="O904" s="3" t="s">
        <v>31380</v>
      </c>
      <c r="P904" s="4" t="s">
        <v>33022</v>
      </c>
    </row>
    <row r="905" spans="1:16" ht="30" x14ac:dyDescent="0.25">
      <c r="A905" s="202"/>
      <c r="B905" s="75">
        <v>1</v>
      </c>
      <c r="C905" s="75">
        <v>7</v>
      </c>
      <c r="D905" s="5" t="str">
        <f>NARRATIVA[[#This Row],[Columna]] &amp; "," &amp; NARRATIVA[[#This Row],[Charola]]</f>
        <v>1,7</v>
      </c>
      <c r="E905" s="5" t="str">
        <f t="shared" si="14"/>
        <v xml:space="preserve">904
</v>
      </c>
      <c r="F905" s="2" t="s">
        <v>29129</v>
      </c>
      <c r="G905" s="4" t="s">
        <v>36326</v>
      </c>
      <c r="H905" s="4" t="s">
        <v>32817</v>
      </c>
      <c r="I905" s="4" t="s">
        <v>3429</v>
      </c>
      <c r="J905" s="5">
        <v>1997</v>
      </c>
      <c r="K905" s="4" t="s">
        <v>11905</v>
      </c>
      <c r="L905" s="30" t="s">
        <v>27762</v>
      </c>
      <c r="M905" s="156" t="s">
        <v>35027</v>
      </c>
      <c r="N905" s="5" t="s">
        <v>31418</v>
      </c>
      <c r="O905" s="3"/>
      <c r="P905" s="4" t="s">
        <v>33022</v>
      </c>
    </row>
    <row r="906" spans="1:16" ht="30" x14ac:dyDescent="0.25">
      <c r="A906" s="202"/>
      <c r="B906" s="75">
        <v>1</v>
      </c>
      <c r="C906" s="75">
        <v>7</v>
      </c>
      <c r="D906" s="5" t="str">
        <f>NARRATIVA[[#This Row],[Columna]] &amp; "," &amp; NARRATIVA[[#This Row],[Charola]]</f>
        <v>1,7</v>
      </c>
      <c r="E906" s="5" t="str">
        <f t="shared" si="14"/>
        <v xml:space="preserve">905
</v>
      </c>
      <c r="F906" s="2" t="s">
        <v>30981</v>
      </c>
      <c r="G906" s="4" t="s">
        <v>36326</v>
      </c>
      <c r="H906" s="4" t="s">
        <v>18422</v>
      </c>
      <c r="I906" s="4" t="s">
        <v>34678</v>
      </c>
      <c r="J906" s="5">
        <v>1992</v>
      </c>
      <c r="K906" s="4" t="s">
        <v>8949</v>
      </c>
      <c r="L906" s="30" t="s">
        <v>595</v>
      </c>
      <c r="M906" s="156" t="s">
        <v>35027</v>
      </c>
      <c r="N906" s="5" t="s">
        <v>31418</v>
      </c>
      <c r="O906" s="3" t="s">
        <v>33144</v>
      </c>
      <c r="P906" s="4" t="s">
        <v>33022</v>
      </c>
    </row>
    <row r="907" spans="1:16" ht="30" x14ac:dyDescent="0.25">
      <c r="A907" s="202"/>
      <c r="B907" s="75">
        <v>1</v>
      </c>
      <c r="C907" s="75">
        <v>7</v>
      </c>
      <c r="D907" s="5" t="str">
        <f>NARRATIVA[[#This Row],[Columna]] &amp; "," &amp; NARRATIVA[[#This Row],[Charola]]</f>
        <v>1,7</v>
      </c>
      <c r="E907" s="5" t="str">
        <f t="shared" si="14"/>
        <v xml:space="preserve">906
</v>
      </c>
      <c r="F907" s="2" t="s">
        <v>33162</v>
      </c>
      <c r="G907" s="4" t="s">
        <v>36326</v>
      </c>
      <c r="H907" s="4" t="s">
        <v>18422</v>
      </c>
      <c r="I907" s="4" t="s">
        <v>34678</v>
      </c>
      <c r="J907" s="5">
        <v>2005</v>
      </c>
      <c r="K907" s="4" t="s">
        <v>8950</v>
      </c>
      <c r="L907" s="30" t="s">
        <v>33163</v>
      </c>
      <c r="M907" s="156" t="s">
        <v>35870</v>
      </c>
      <c r="N907" s="5" t="s">
        <v>31418</v>
      </c>
      <c r="O907" s="3"/>
      <c r="P907" s="4" t="s">
        <v>33022</v>
      </c>
    </row>
    <row r="908" spans="1:16" ht="30" x14ac:dyDescent="0.25">
      <c r="A908" s="202"/>
      <c r="B908" s="75">
        <v>1</v>
      </c>
      <c r="C908" s="75">
        <v>7</v>
      </c>
      <c r="D908" s="5" t="str">
        <f>NARRATIVA[[#This Row],[Columna]] &amp; "," &amp; NARRATIVA[[#This Row],[Charola]]</f>
        <v>1,7</v>
      </c>
      <c r="E908" s="5" t="str">
        <f t="shared" si="14"/>
        <v xml:space="preserve">907
</v>
      </c>
      <c r="F908" s="2" t="s">
        <v>31381</v>
      </c>
      <c r="G908" s="4" t="s">
        <v>597</v>
      </c>
      <c r="H908" s="4" t="s">
        <v>32817</v>
      </c>
      <c r="I908" s="4" t="s">
        <v>6276</v>
      </c>
      <c r="J908" s="5">
        <v>2001</v>
      </c>
      <c r="K908" s="4" t="s">
        <v>8951</v>
      </c>
      <c r="L908" s="30" t="s">
        <v>27763</v>
      </c>
      <c r="M908" s="156" t="s">
        <v>35027</v>
      </c>
      <c r="N908" s="5" t="s">
        <v>31418</v>
      </c>
      <c r="O908" s="3" t="s">
        <v>31085</v>
      </c>
      <c r="P908" s="4" t="s">
        <v>33022</v>
      </c>
    </row>
    <row r="909" spans="1:16" ht="30" x14ac:dyDescent="0.25">
      <c r="A909" s="202"/>
      <c r="B909" s="75">
        <v>1</v>
      </c>
      <c r="C909" s="75">
        <v>7</v>
      </c>
      <c r="D909" s="5" t="str">
        <f>NARRATIVA[[#This Row],[Columna]] &amp; "," &amp; NARRATIVA[[#This Row],[Charola]]</f>
        <v>1,7</v>
      </c>
      <c r="E909" s="5" t="str">
        <f t="shared" si="14"/>
        <v xml:space="preserve">908
</v>
      </c>
      <c r="F909" s="2" t="s">
        <v>28486</v>
      </c>
      <c r="G909" s="4" t="s">
        <v>36326</v>
      </c>
      <c r="H909" s="4" t="s">
        <v>32817</v>
      </c>
      <c r="I909" s="4" t="s">
        <v>34683</v>
      </c>
      <c r="J909" s="5">
        <v>2006</v>
      </c>
      <c r="K909" s="4" t="s">
        <v>8952</v>
      </c>
      <c r="L909" s="30" t="s">
        <v>27662</v>
      </c>
      <c r="M909" s="156" t="s">
        <v>32935</v>
      </c>
      <c r="N909" s="5" t="s">
        <v>31418</v>
      </c>
      <c r="O909" s="3"/>
      <c r="P909" s="4" t="s">
        <v>33022</v>
      </c>
    </row>
    <row r="910" spans="1:16" ht="30" x14ac:dyDescent="0.25">
      <c r="A910" s="202"/>
      <c r="B910" s="75">
        <v>1</v>
      </c>
      <c r="C910" s="75">
        <v>7</v>
      </c>
      <c r="D910" s="5" t="str">
        <f>NARRATIVA[[#This Row],[Columna]] &amp; "," &amp; NARRATIVA[[#This Row],[Charola]]</f>
        <v>1,7</v>
      </c>
      <c r="E910" s="5" t="str">
        <f t="shared" si="14"/>
        <v xml:space="preserve">909
</v>
      </c>
      <c r="F910" s="2" t="s">
        <v>31561</v>
      </c>
      <c r="G910" s="4" t="s">
        <v>31562</v>
      </c>
      <c r="H910" s="4" t="s">
        <v>35675</v>
      </c>
      <c r="I910" s="4" t="s">
        <v>34658</v>
      </c>
      <c r="J910" s="5">
        <v>1988</v>
      </c>
      <c r="K910" s="4" t="s">
        <v>31563</v>
      </c>
      <c r="L910" s="30" t="s">
        <v>31564</v>
      </c>
      <c r="M910" s="156" t="s">
        <v>35676</v>
      </c>
      <c r="N910" s="5" t="s">
        <v>31418</v>
      </c>
      <c r="O910" s="3"/>
      <c r="P910" s="4" t="s">
        <v>33022</v>
      </c>
    </row>
    <row r="911" spans="1:16" ht="30" x14ac:dyDescent="0.25">
      <c r="A911" s="202"/>
      <c r="B911" s="75">
        <v>1</v>
      </c>
      <c r="C911" s="75">
        <v>7</v>
      </c>
      <c r="D911" s="5" t="str">
        <f>NARRATIVA[[#This Row],[Columna]] &amp; "," &amp; NARRATIVA[[#This Row],[Charola]]</f>
        <v>1,7</v>
      </c>
      <c r="E911" s="5" t="str">
        <f t="shared" si="14"/>
        <v xml:space="preserve">910
</v>
      </c>
      <c r="F911" s="2" t="s">
        <v>598</v>
      </c>
      <c r="G911" s="4" t="s">
        <v>36326</v>
      </c>
      <c r="H911" s="4" t="s">
        <v>18422</v>
      </c>
      <c r="I911" s="4" t="s">
        <v>1528</v>
      </c>
      <c r="J911" s="5">
        <v>1982</v>
      </c>
      <c r="K911" s="4" t="s">
        <v>8953</v>
      </c>
      <c r="L911" s="30" t="s">
        <v>27764</v>
      </c>
      <c r="M911" s="156" t="s">
        <v>35027</v>
      </c>
      <c r="N911" s="5" t="s">
        <v>31418</v>
      </c>
      <c r="O911" s="3"/>
      <c r="P911" s="4" t="s">
        <v>33022</v>
      </c>
    </row>
    <row r="912" spans="1:16" ht="30" x14ac:dyDescent="0.25">
      <c r="A912" s="202"/>
      <c r="B912" s="75">
        <v>1</v>
      </c>
      <c r="C912" s="75">
        <v>7</v>
      </c>
      <c r="D912" s="5" t="str">
        <f>NARRATIVA[[#This Row],[Columna]] &amp; "," &amp; NARRATIVA[[#This Row],[Charola]]</f>
        <v>1,7</v>
      </c>
      <c r="E912" s="5" t="str">
        <f t="shared" si="14"/>
        <v xml:space="preserve">911
</v>
      </c>
      <c r="F912" s="2" t="s">
        <v>36054</v>
      </c>
      <c r="G912" s="4" t="s">
        <v>36326</v>
      </c>
      <c r="H912" s="4" t="s">
        <v>32817</v>
      </c>
      <c r="I912" s="4" t="s">
        <v>599</v>
      </c>
      <c r="J912" s="5">
        <v>1988</v>
      </c>
      <c r="K912" s="4" t="s">
        <v>8954</v>
      </c>
      <c r="L912" s="30" t="s">
        <v>600</v>
      </c>
      <c r="M912" s="156" t="s">
        <v>35027</v>
      </c>
      <c r="N912" s="5" t="s">
        <v>31418</v>
      </c>
      <c r="O912" s="3" t="s">
        <v>31082</v>
      </c>
      <c r="P912" s="4" t="s">
        <v>33022</v>
      </c>
    </row>
    <row r="913" spans="1:16" ht="30" x14ac:dyDescent="0.25">
      <c r="A913" s="202"/>
      <c r="B913" s="75">
        <v>1</v>
      </c>
      <c r="C913" s="75">
        <v>7</v>
      </c>
      <c r="D913" s="5" t="str">
        <f>NARRATIVA[[#This Row],[Columna]] &amp; "," &amp; NARRATIVA[[#This Row],[Charola]]</f>
        <v>1,7</v>
      </c>
      <c r="E913" s="5" t="str">
        <f t="shared" si="14"/>
        <v xml:space="preserve">912
</v>
      </c>
      <c r="F913" s="14" t="s">
        <v>11986</v>
      </c>
      <c r="G913" s="17" t="s">
        <v>36326</v>
      </c>
      <c r="H913" s="17" t="s">
        <v>35066</v>
      </c>
      <c r="I913" s="17" t="s">
        <v>27771</v>
      </c>
      <c r="J913" s="22">
        <v>1982</v>
      </c>
      <c r="K913" s="17" t="s">
        <v>8955</v>
      </c>
      <c r="L913" s="46" t="s">
        <v>27765</v>
      </c>
      <c r="M913" s="157" t="s">
        <v>35027</v>
      </c>
      <c r="N913" s="22" t="s">
        <v>31418</v>
      </c>
      <c r="O913" s="29" t="s">
        <v>31086</v>
      </c>
      <c r="P913" s="17" t="s">
        <v>33022</v>
      </c>
    </row>
    <row r="914" spans="1:16" ht="30" x14ac:dyDescent="0.25">
      <c r="A914" s="202"/>
      <c r="B914" s="75">
        <v>1</v>
      </c>
      <c r="C914" s="75">
        <v>7</v>
      </c>
      <c r="D914" s="5" t="str">
        <f>NARRATIVA[[#This Row],[Columna]] &amp; "," &amp; NARRATIVA[[#This Row],[Charola]]</f>
        <v>1,7</v>
      </c>
      <c r="E914" s="5" t="str">
        <f t="shared" si="14"/>
        <v xml:space="preserve">913
</v>
      </c>
      <c r="F914" s="2" t="s">
        <v>601</v>
      </c>
      <c r="G914" s="4" t="s">
        <v>36326</v>
      </c>
      <c r="H914" s="4" t="s">
        <v>18422</v>
      </c>
      <c r="I914" s="4" t="s">
        <v>20497</v>
      </c>
      <c r="J914" s="5">
        <v>1988</v>
      </c>
      <c r="K914" s="4" t="s">
        <v>8956</v>
      </c>
      <c r="L914" s="30" t="s">
        <v>602</v>
      </c>
      <c r="M914" s="156" t="s">
        <v>35996</v>
      </c>
      <c r="N914" s="5" t="s">
        <v>31418</v>
      </c>
      <c r="O914" s="3"/>
      <c r="P914" s="4" t="s">
        <v>33022</v>
      </c>
    </row>
    <row r="915" spans="1:16" ht="30" x14ac:dyDescent="0.25">
      <c r="A915" s="202"/>
      <c r="B915" s="75">
        <v>1</v>
      </c>
      <c r="C915" s="75">
        <v>7</v>
      </c>
      <c r="D915" s="5" t="str">
        <f>NARRATIVA[[#This Row],[Columna]] &amp; "," &amp; NARRATIVA[[#This Row],[Charola]]</f>
        <v>1,7</v>
      </c>
      <c r="E915" s="5" t="str">
        <f t="shared" si="14"/>
        <v xml:space="preserve">914
</v>
      </c>
      <c r="F915" s="2" t="s">
        <v>31382</v>
      </c>
      <c r="G915" s="4" t="s">
        <v>36326</v>
      </c>
      <c r="H915" s="4" t="s">
        <v>35106</v>
      </c>
      <c r="I915" s="4" t="s">
        <v>34689</v>
      </c>
      <c r="J915" s="5">
        <v>2004</v>
      </c>
      <c r="K915" s="4" t="s">
        <v>8957</v>
      </c>
      <c r="L915" s="30" t="s">
        <v>27663</v>
      </c>
      <c r="M915" s="156" t="s">
        <v>35027</v>
      </c>
      <c r="N915" s="5" t="s">
        <v>31418</v>
      </c>
      <c r="O915" s="3"/>
      <c r="P915" s="4" t="s">
        <v>33022</v>
      </c>
    </row>
    <row r="916" spans="1:16" ht="30" x14ac:dyDescent="0.25">
      <c r="A916" s="202"/>
      <c r="B916" s="75">
        <v>1</v>
      </c>
      <c r="C916" s="75">
        <v>7</v>
      </c>
      <c r="D916" s="5" t="str">
        <f>NARRATIVA[[#This Row],[Columna]] &amp; "," &amp; NARRATIVA[[#This Row],[Charola]]</f>
        <v>1,7</v>
      </c>
      <c r="E916" s="5" t="str">
        <f t="shared" si="14"/>
        <v xml:space="preserve">915
</v>
      </c>
      <c r="F916" s="2" t="s">
        <v>36055</v>
      </c>
      <c r="G916" s="4" t="s">
        <v>157</v>
      </c>
      <c r="H916" s="4" t="s">
        <v>32817</v>
      </c>
      <c r="I916" s="4" t="s">
        <v>2472</v>
      </c>
      <c r="J916" s="5">
        <v>2015</v>
      </c>
      <c r="K916" s="4" t="s">
        <v>13728</v>
      </c>
      <c r="L916" s="30" t="s">
        <v>27766</v>
      </c>
      <c r="M916" s="156" t="s">
        <v>35027</v>
      </c>
      <c r="N916" s="5" t="s">
        <v>31418</v>
      </c>
      <c r="O916" s="3"/>
      <c r="P916" s="4" t="s">
        <v>33022</v>
      </c>
    </row>
    <row r="917" spans="1:16" ht="30" x14ac:dyDescent="0.25">
      <c r="A917" s="202"/>
      <c r="B917" s="75">
        <v>1</v>
      </c>
      <c r="C917" s="75">
        <v>7</v>
      </c>
      <c r="D917" s="5" t="str">
        <f>NARRATIVA[[#This Row],[Columna]] &amp; "," &amp; NARRATIVA[[#This Row],[Charola]]</f>
        <v>1,7</v>
      </c>
      <c r="E917" s="5" t="str">
        <f t="shared" si="14"/>
        <v xml:space="preserve">916
</v>
      </c>
      <c r="F917" s="2" t="s">
        <v>31383</v>
      </c>
      <c r="G917" s="4" t="s">
        <v>36326</v>
      </c>
      <c r="H917" s="4" t="s">
        <v>32817</v>
      </c>
      <c r="I917" s="4" t="s">
        <v>34681</v>
      </c>
      <c r="J917" s="5">
        <v>2007</v>
      </c>
      <c r="K917" s="4" t="s">
        <v>8958</v>
      </c>
      <c r="L917" s="30" t="s">
        <v>604</v>
      </c>
      <c r="M917" s="156" t="s">
        <v>35027</v>
      </c>
      <c r="N917" s="5" t="s">
        <v>31418</v>
      </c>
      <c r="O917" s="3" t="s">
        <v>31085</v>
      </c>
      <c r="P917" s="4" t="s">
        <v>33022</v>
      </c>
    </row>
    <row r="918" spans="1:16" ht="30" x14ac:dyDescent="0.25">
      <c r="A918" s="202"/>
      <c r="B918" s="75">
        <v>1</v>
      </c>
      <c r="C918" s="75">
        <v>7</v>
      </c>
      <c r="D918" s="5" t="str">
        <f>NARRATIVA[[#This Row],[Columna]] &amp; "," &amp; NARRATIVA[[#This Row],[Charola]]</f>
        <v>1,7</v>
      </c>
      <c r="E918" s="5" t="str">
        <f t="shared" si="14"/>
        <v xml:space="preserve">917
</v>
      </c>
      <c r="F918" s="2" t="s">
        <v>31384</v>
      </c>
      <c r="G918" s="4" t="s">
        <v>36326</v>
      </c>
      <c r="H918" s="4" t="s">
        <v>32817</v>
      </c>
      <c r="I918" s="4" t="s">
        <v>605</v>
      </c>
      <c r="J918" s="5">
        <v>2003</v>
      </c>
      <c r="K918" s="4" t="s">
        <v>8959</v>
      </c>
      <c r="L918" s="30" t="s">
        <v>606</v>
      </c>
      <c r="M918" s="156" t="s">
        <v>35027</v>
      </c>
      <c r="N918" s="5" t="s">
        <v>31418</v>
      </c>
      <c r="O918" s="3"/>
      <c r="P918" s="4" t="s">
        <v>33022</v>
      </c>
    </row>
    <row r="919" spans="1:16" ht="30" x14ac:dyDescent="0.25">
      <c r="A919" s="202"/>
      <c r="B919" s="75">
        <v>1</v>
      </c>
      <c r="C919" s="75">
        <v>7</v>
      </c>
      <c r="D919" s="5" t="str">
        <f>NARRATIVA[[#This Row],[Columna]] &amp; "," &amp; NARRATIVA[[#This Row],[Charola]]</f>
        <v>1,7</v>
      </c>
      <c r="E919" s="5" t="str">
        <f t="shared" si="14"/>
        <v xml:space="preserve">918
</v>
      </c>
      <c r="F919" s="2" t="s">
        <v>607</v>
      </c>
      <c r="G919" s="4" t="s">
        <v>36326</v>
      </c>
      <c r="H919" s="4" t="s">
        <v>32817</v>
      </c>
      <c r="I919" s="4" t="s">
        <v>317</v>
      </c>
      <c r="J919" s="5">
        <v>1997</v>
      </c>
      <c r="K919" s="4" t="s">
        <v>8960</v>
      </c>
      <c r="L919" s="30" t="s">
        <v>608</v>
      </c>
      <c r="M919" s="156" t="s">
        <v>35027</v>
      </c>
      <c r="N919" s="5" t="s">
        <v>31418</v>
      </c>
      <c r="O919" s="3"/>
      <c r="P919" s="4" t="s">
        <v>33022</v>
      </c>
    </row>
    <row r="920" spans="1:16" ht="30" x14ac:dyDescent="0.25">
      <c r="A920" s="202"/>
      <c r="B920" s="75">
        <v>1</v>
      </c>
      <c r="C920" s="75">
        <v>7</v>
      </c>
      <c r="D920" s="5" t="str">
        <f>NARRATIVA[[#This Row],[Columna]] &amp; "," &amp; NARRATIVA[[#This Row],[Charola]]</f>
        <v>1,7</v>
      </c>
      <c r="E920" s="5" t="str">
        <f t="shared" si="14"/>
        <v xml:space="preserve">919
</v>
      </c>
      <c r="F920" s="2" t="s">
        <v>36056</v>
      </c>
      <c r="G920" s="4" t="s">
        <v>36326</v>
      </c>
      <c r="H920" s="4" t="s">
        <v>32817</v>
      </c>
      <c r="I920" s="4" t="s">
        <v>34681</v>
      </c>
      <c r="J920" s="5">
        <v>2015</v>
      </c>
      <c r="K920" s="4" t="s">
        <v>8014</v>
      </c>
      <c r="L920" s="30" t="s">
        <v>28487</v>
      </c>
      <c r="M920" s="156" t="s">
        <v>35027</v>
      </c>
      <c r="N920" s="30" t="s">
        <v>31418</v>
      </c>
      <c r="O920" s="3"/>
      <c r="P920" s="4" t="s">
        <v>33022</v>
      </c>
    </row>
    <row r="921" spans="1:16" ht="30" x14ac:dyDescent="0.25">
      <c r="A921" s="202"/>
      <c r="B921" s="75">
        <v>1</v>
      </c>
      <c r="C921" s="75">
        <v>7</v>
      </c>
      <c r="D921" s="5" t="str">
        <f>NARRATIVA[[#This Row],[Columna]] &amp; "," &amp; NARRATIVA[[#This Row],[Charola]]</f>
        <v>1,7</v>
      </c>
      <c r="E921" s="5" t="str">
        <f t="shared" si="14"/>
        <v xml:space="preserve">920
</v>
      </c>
      <c r="F921" s="2" t="s">
        <v>31385</v>
      </c>
      <c r="G921" s="4" t="s">
        <v>36326</v>
      </c>
      <c r="H921" s="4" t="s">
        <v>32817</v>
      </c>
      <c r="I921" s="4" t="s">
        <v>589</v>
      </c>
      <c r="J921" s="5">
        <v>1996</v>
      </c>
      <c r="K921" s="4" t="s">
        <v>8961</v>
      </c>
      <c r="L921" s="30" t="s">
        <v>609</v>
      </c>
      <c r="M921" s="156" t="s">
        <v>35027</v>
      </c>
      <c r="N921" s="5" t="s">
        <v>31418</v>
      </c>
      <c r="O921" s="3"/>
      <c r="P921" s="4" t="s">
        <v>33022</v>
      </c>
    </row>
    <row r="922" spans="1:16" ht="30" x14ac:dyDescent="0.25">
      <c r="A922" s="202"/>
      <c r="B922" s="75">
        <v>1</v>
      </c>
      <c r="C922" s="75">
        <v>7</v>
      </c>
      <c r="D922" s="5" t="str">
        <f>NARRATIVA[[#This Row],[Columna]] &amp; "," &amp; NARRATIVA[[#This Row],[Charola]]</f>
        <v>1,7</v>
      </c>
      <c r="E922" s="5" t="str">
        <f t="shared" si="14"/>
        <v xml:space="preserve">921
</v>
      </c>
      <c r="F922" s="2" t="s">
        <v>31385</v>
      </c>
      <c r="G922" s="4" t="s">
        <v>36326</v>
      </c>
      <c r="H922" s="4" t="s">
        <v>18422</v>
      </c>
      <c r="I922" s="4" t="s">
        <v>589</v>
      </c>
      <c r="J922" s="5">
        <v>2011</v>
      </c>
      <c r="K922" s="4" t="s">
        <v>8962</v>
      </c>
      <c r="L922" s="30" t="s">
        <v>27767</v>
      </c>
      <c r="M922" s="156" t="s">
        <v>35027</v>
      </c>
      <c r="N922" s="5" t="s">
        <v>31418</v>
      </c>
      <c r="O922" s="3"/>
      <c r="P922" s="4" t="s">
        <v>33022</v>
      </c>
    </row>
    <row r="923" spans="1:16" ht="30" x14ac:dyDescent="0.25">
      <c r="A923" s="202"/>
      <c r="B923" s="75">
        <v>1</v>
      </c>
      <c r="C923" s="75">
        <v>7</v>
      </c>
      <c r="D923" s="5" t="str">
        <f>NARRATIVA[[#This Row],[Columna]] &amp; "," &amp; NARRATIVA[[#This Row],[Charola]]</f>
        <v>1,7</v>
      </c>
      <c r="E923" s="5" t="str">
        <f t="shared" si="14"/>
        <v xml:space="preserve">922
</v>
      </c>
      <c r="F923" s="2" t="s">
        <v>31509</v>
      </c>
      <c r="G923" s="4" t="s">
        <v>36326</v>
      </c>
      <c r="H923" s="4" t="s">
        <v>18422</v>
      </c>
      <c r="I923" s="4" t="s">
        <v>18348</v>
      </c>
      <c r="J923" s="5">
        <v>2012</v>
      </c>
      <c r="K923" s="4" t="s">
        <v>31510</v>
      </c>
      <c r="L923" s="30" t="s">
        <v>27760</v>
      </c>
      <c r="M923" s="156" t="s">
        <v>35027</v>
      </c>
      <c r="N923" s="5" t="s">
        <v>31418</v>
      </c>
      <c r="O923" s="3"/>
      <c r="P923" s="4" t="s">
        <v>33022</v>
      </c>
    </row>
    <row r="924" spans="1:16" ht="45" x14ac:dyDescent="0.25">
      <c r="A924" s="202"/>
      <c r="B924" s="75">
        <v>1</v>
      </c>
      <c r="C924" s="75">
        <v>7</v>
      </c>
      <c r="D924" s="15" t="str">
        <f>NARRATIVA[[#This Row],[Columna]] &amp; "," &amp; NARRATIVA[[#This Row],[Charola]]</f>
        <v>1,7</v>
      </c>
      <c r="E924" s="5" t="str">
        <f t="shared" si="14"/>
        <v xml:space="preserve">923
</v>
      </c>
      <c r="F924" s="8" t="s">
        <v>31552</v>
      </c>
      <c r="G924" s="9" t="s">
        <v>31553</v>
      </c>
      <c r="H924" s="9" t="s">
        <v>32817</v>
      </c>
      <c r="I924" s="9" t="s">
        <v>31554</v>
      </c>
      <c r="J924" s="15">
        <v>1944</v>
      </c>
      <c r="K924" s="9" t="s">
        <v>31555</v>
      </c>
      <c r="L924" s="32" t="s">
        <v>31556</v>
      </c>
      <c r="M924" s="159" t="s">
        <v>35114</v>
      </c>
      <c r="N924" s="15" t="s">
        <v>31418</v>
      </c>
      <c r="O924" s="9" t="s">
        <v>34403</v>
      </c>
      <c r="P924" s="9" t="s">
        <v>33022</v>
      </c>
    </row>
    <row r="925" spans="1:16" ht="30" x14ac:dyDescent="0.25">
      <c r="A925" s="202"/>
      <c r="B925" s="75">
        <v>1</v>
      </c>
      <c r="C925" s="75">
        <v>7</v>
      </c>
      <c r="D925" s="5" t="str">
        <f>NARRATIVA[[#This Row],[Columna]] &amp; "," &amp; NARRATIVA[[#This Row],[Charola]]</f>
        <v>1,7</v>
      </c>
      <c r="E925" s="5" t="str">
        <f t="shared" si="14"/>
        <v xml:space="preserve">924
</v>
      </c>
      <c r="F925" s="2" t="s">
        <v>28488</v>
      </c>
      <c r="G925" s="4" t="s">
        <v>36326</v>
      </c>
      <c r="H925" s="4" t="s">
        <v>32817</v>
      </c>
      <c r="I925" s="4" t="s">
        <v>34683</v>
      </c>
      <c r="J925" s="5">
        <v>2016</v>
      </c>
      <c r="K925" s="4" t="s">
        <v>13379</v>
      </c>
      <c r="L925" s="30" t="s">
        <v>27768</v>
      </c>
      <c r="M925" s="156" t="s">
        <v>35027</v>
      </c>
      <c r="N925" s="5" t="s">
        <v>31418</v>
      </c>
      <c r="O925" s="3"/>
      <c r="P925" s="4" t="s">
        <v>33022</v>
      </c>
    </row>
    <row r="926" spans="1:16" ht="30" x14ac:dyDescent="0.25">
      <c r="A926" s="202"/>
      <c r="B926" s="75">
        <v>1</v>
      </c>
      <c r="C926" s="75">
        <v>7</v>
      </c>
      <c r="D926" s="5" t="str">
        <f>NARRATIVA[[#This Row],[Columna]] &amp; "," &amp; NARRATIVA[[#This Row],[Charola]]</f>
        <v>1,7</v>
      </c>
      <c r="E926" s="5" t="str">
        <f t="shared" si="14"/>
        <v xml:space="preserve">925
</v>
      </c>
      <c r="F926" s="2" t="s">
        <v>610</v>
      </c>
      <c r="G926" s="4" t="s">
        <v>611</v>
      </c>
      <c r="H926" s="4" t="s">
        <v>32817</v>
      </c>
      <c r="I926" s="4" t="s">
        <v>6276</v>
      </c>
      <c r="J926" s="5">
        <v>1994</v>
      </c>
      <c r="K926" s="4" t="s">
        <v>8963</v>
      </c>
      <c r="L926" s="30" t="s">
        <v>27769</v>
      </c>
      <c r="M926" s="156" t="s">
        <v>35027</v>
      </c>
      <c r="N926" s="5" t="s">
        <v>31418</v>
      </c>
      <c r="O926" s="3"/>
      <c r="P926" s="4" t="s">
        <v>33022</v>
      </c>
    </row>
    <row r="927" spans="1:16" ht="30" x14ac:dyDescent="0.25">
      <c r="A927" s="202"/>
      <c r="B927" s="75">
        <v>1</v>
      </c>
      <c r="C927" s="75">
        <v>7</v>
      </c>
      <c r="D927" s="5" t="str">
        <f>NARRATIVA[[#This Row],[Columna]] &amp; "," &amp; NARRATIVA[[#This Row],[Charola]]</f>
        <v>1,7</v>
      </c>
      <c r="E927" s="5" t="str">
        <f t="shared" si="14"/>
        <v xml:space="preserve">926
</v>
      </c>
      <c r="F927" s="2" t="s">
        <v>31386</v>
      </c>
      <c r="G927" s="4" t="s">
        <v>36326</v>
      </c>
      <c r="H927" s="4" t="s">
        <v>32817</v>
      </c>
      <c r="I927" s="4" t="s">
        <v>34681</v>
      </c>
      <c r="J927" s="5">
        <v>1974</v>
      </c>
      <c r="K927" s="4" t="s">
        <v>28489</v>
      </c>
      <c r="L927" s="30" t="s">
        <v>27770</v>
      </c>
      <c r="M927" s="156" t="s">
        <v>35027</v>
      </c>
      <c r="N927" s="30" t="s">
        <v>31418</v>
      </c>
      <c r="O927" s="3"/>
      <c r="P927" s="4" t="s">
        <v>33022</v>
      </c>
    </row>
    <row r="928" spans="1:16" ht="30" x14ac:dyDescent="0.25">
      <c r="A928" s="202"/>
      <c r="B928" s="75">
        <v>1</v>
      </c>
      <c r="C928" s="75">
        <v>7</v>
      </c>
      <c r="D928" s="5" t="str">
        <f>NARRATIVA[[#This Row],[Columna]] &amp; "," &amp; NARRATIVA[[#This Row],[Charola]]</f>
        <v>1,7</v>
      </c>
      <c r="E928" s="5" t="str">
        <f t="shared" si="14"/>
        <v xml:space="preserve">927
</v>
      </c>
      <c r="F928" s="2" t="s">
        <v>612</v>
      </c>
      <c r="G928" s="4" t="s">
        <v>613</v>
      </c>
      <c r="H928" s="4" t="s">
        <v>32817</v>
      </c>
      <c r="I928" s="4" t="s">
        <v>3458</v>
      </c>
      <c r="J928" s="5">
        <v>1998</v>
      </c>
      <c r="K928" s="4" t="s">
        <v>8964</v>
      </c>
      <c r="L928" s="30" t="s">
        <v>21368</v>
      </c>
      <c r="M928" s="156" t="s">
        <v>35677</v>
      </c>
      <c r="N928" s="5" t="s">
        <v>31418</v>
      </c>
      <c r="O928" s="3" t="s">
        <v>31077</v>
      </c>
      <c r="P928" s="4" t="s">
        <v>31041</v>
      </c>
    </row>
    <row r="929" spans="1:16" ht="30" x14ac:dyDescent="0.25">
      <c r="A929" s="202"/>
      <c r="B929" s="75">
        <v>1</v>
      </c>
      <c r="C929" s="75">
        <v>7</v>
      </c>
      <c r="D929" s="5" t="str">
        <f>NARRATIVA[[#This Row],[Columna]] &amp; "," &amp; NARRATIVA[[#This Row],[Charola]]</f>
        <v>1,7</v>
      </c>
      <c r="E929" s="5" t="str">
        <f t="shared" si="14"/>
        <v xml:space="preserve">928
</v>
      </c>
      <c r="F929" s="2" t="s">
        <v>615</v>
      </c>
      <c r="G929" s="4" t="s">
        <v>613</v>
      </c>
      <c r="H929" s="4" t="s">
        <v>32817</v>
      </c>
      <c r="I929" s="4" t="s">
        <v>14010</v>
      </c>
      <c r="J929" s="5">
        <v>1995</v>
      </c>
      <c r="K929" s="4" t="s">
        <v>8965</v>
      </c>
      <c r="L929" s="30" t="s">
        <v>616</v>
      </c>
      <c r="M929" s="156" t="s">
        <v>35678</v>
      </c>
      <c r="N929" s="5" t="s">
        <v>31418</v>
      </c>
      <c r="O929" s="3"/>
      <c r="P929" s="4" t="s">
        <v>31041</v>
      </c>
    </row>
    <row r="930" spans="1:16" ht="30" x14ac:dyDescent="0.25">
      <c r="A930" s="202"/>
      <c r="B930" s="75">
        <v>1</v>
      </c>
      <c r="C930" s="75">
        <v>7</v>
      </c>
      <c r="D930" s="5" t="str">
        <f>NARRATIVA[[#This Row],[Columna]] &amp; "," &amp; NARRATIVA[[#This Row],[Charola]]</f>
        <v>1,7</v>
      </c>
      <c r="E930" s="5" t="str">
        <f t="shared" si="14"/>
        <v xml:space="preserve">929
</v>
      </c>
      <c r="F930" s="2" t="s">
        <v>30246</v>
      </c>
      <c r="G930" s="4" t="s">
        <v>31006</v>
      </c>
      <c r="H930" s="4" t="s">
        <v>18422</v>
      </c>
      <c r="I930" s="4" t="s">
        <v>874</v>
      </c>
      <c r="J930" s="5">
        <v>2011</v>
      </c>
      <c r="K930" s="4" t="s">
        <v>30247</v>
      </c>
      <c r="L930" s="30" t="s">
        <v>30248</v>
      </c>
      <c r="M930" s="156" t="s">
        <v>35111</v>
      </c>
      <c r="N930" s="5" t="s">
        <v>31418</v>
      </c>
      <c r="O930" s="3"/>
      <c r="P930" s="4" t="s">
        <v>31041</v>
      </c>
    </row>
    <row r="931" spans="1:16" ht="30" x14ac:dyDescent="0.25">
      <c r="A931" s="202"/>
      <c r="B931" s="75">
        <v>1</v>
      </c>
      <c r="C931" s="75">
        <v>7</v>
      </c>
      <c r="D931" s="5" t="str">
        <f>NARRATIVA[[#This Row],[Columna]] &amp; "," &amp; NARRATIVA[[#This Row],[Charola]]</f>
        <v>1,7</v>
      </c>
      <c r="E931" s="5" t="str">
        <f t="shared" si="14"/>
        <v xml:space="preserve">930
</v>
      </c>
      <c r="F931" s="2" t="s">
        <v>617</v>
      </c>
      <c r="G931" s="4" t="s">
        <v>618</v>
      </c>
      <c r="H931" s="4" t="s">
        <v>18422</v>
      </c>
      <c r="I931" s="4" t="s">
        <v>397</v>
      </c>
      <c r="J931" s="5">
        <v>2011</v>
      </c>
      <c r="K931" s="4" t="s">
        <v>8966</v>
      </c>
      <c r="L931" s="30" t="s">
        <v>21369</v>
      </c>
      <c r="M931" s="156" t="s">
        <v>35606</v>
      </c>
      <c r="N931" s="5" t="s">
        <v>31418</v>
      </c>
      <c r="O931" s="3"/>
      <c r="P931" s="4" t="s">
        <v>31041</v>
      </c>
    </row>
    <row r="932" spans="1:16" ht="30" x14ac:dyDescent="0.25">
      <c r="A932" s="202"/>
      <c r="B932" s="75">
        <v>1</v>
      </c>
      <c r="C932" s="75">
        <v>7</v>
      </c>
      <c r="D932" s="5" t="str">
        <f>NARRATIVA[[#This Row],[Columna]] &amp; "," &amp; NARRATIVA[[#This Row],[Charola]]</f>
        <v>1,7</v>
      </c>
      <c r="E932" s="5" t="str">
        <f t="shared" si="14"/>
        <v xml:space="preserve">931
</v>
      </c>
      <c r="F932" s="4" t="s">
        <v>30236</v>
      </c>
      <c r="G932" s="4" t="s">
        <v>30237</v>
      </c>
      <c r="H932" s="4" t="s">
        <v>18422</v>
      </c>
      <c r="I932" s="4" t="s">
        <v>468</v>
      </c>
      <c r="J932" s="5">
        <v>2014</v>
      </c>
      <c r="K932" s="4" t="s">
        <v>30238</v>
      </c>
      <c r="L932" s="30" t="s">
        <v>30239</v>
      </c>
      <c r="M932" s="156" t="s">
        <v>34685</v>
      </c>
      <c r="N932" s="5" t="s">
        <v>31418</v>
      </c>
      <c r="O932" s="3"/>
      <c r="P932" s="4" t="s">
        <v>31041</v>
      </c>
    </row>
    <row r="933" spans="1:16" ht="30" x14ac:dyDescent="0.25">
      <c r="A933" s="202"/>
      <c r="B933" s="75">
        <v>1</v>
      </c>
      <c r="C933" s="75">
        <v>7</v>
      </c>
      <c r="D933" s="5" t="str">
        <f>NARRATIVA[[#This Row],[Columna]] &amp; "," &amp; NARRATIVA[[#This Row],[Charola]]</f>
        <v>1,7</v>
      </c>
      <c r="E933" s="5" t="str">
        <f t="shared" si="14"/>
        <v xml:space="preserve">932
</v>
      </c>
      <c r="F933" s="2" t="s">
        <v>21367</v>
      </c>
      <c r="G933" s="4" t="s">
        <v>15983</v>
      </c>
      <c r="H933" s="4" t="s">
        <v>32817</v>
      </c>
      <c r="I933" s="4" t="s">
        <v>827</v>
      </c>
      <c r="J933" s="5">
        <v>2017</v>
      </c>
      <c r="K933" s="4" t="s">
        <v>31387</v>
      </c>
      <c r="L933" s="30" t="s">
        <v>21370</v>
      </c>
      <c r="M933" s="156" t="s">
        <v>35996</v>
      </c>
      <c r="N933" s="5" t="s">
        <v>31418</v>
      </c>
      <c r="O933" s="3"/>
      <c r="P933" s="4" t="s">
        <v>31041</v>
      </c>
    </row>
    <row r="934" spans="1:16" ht="30" x14ac:dyDescent="0.25">
      <c r="A934" s="202"/>
      <c r="B934" s="75">
        <v>1</v>
      </c>
      <c r="C934" s="75">
        <v>7</v>
      </c>
      <c r="D934" s="5" t="str">
        <f>NARRATIVA[[#This Row],[Columna]] &amp; "," &amp; NARRATIVA[[#This Row],[Charola]]</f>
        <v>1,7</v>
      </c>
      <c r="E934" s="5" t="str">
        <f t="shared" si="14"/>
        <v xml:space="preserve">933
</v>
      </c>
      <c r="F934" s="2" t="s">
        <v>619</v>
      </c>
      <c r="G934" s="4" t="s">
        <v>620</v>
      </c>
      <c r="H934" s="4" t="s">
        <v>32817</v>
      </c>
      <c r="I934" s="4" t="s">
        <v>621</v>
      </c>
      <c r="J934" s="5">
        <v>2007</v>
      </c>
      <c r="K934" s="4" t="s">
        <v>8967</v>
      </c>
      <c r="L934" s="30" t="s">
        <v>622</v>
      </c>
      <c r="M934" s="156" t="s">
        <v>35027</v>
      </c>
      <c r="N934" s="5" t="s">
        <v>31418</v>
      </c>
      <c r="O934" s="3"/>
      <c r="P934" s="4" t="s">
        <v>31041</v>
      </c>
    </row>
    <row r="935" spans="1:16" ht="30" x14ac:dyDescent="0.25">
      <c r="A935" s="202"/>
      <c r="B935" s="75">
        <v>1</v>
      </c>
      <c r="C935" s="75">
        <v>7</v>
      </c>
      <c r="D935" s="5" t="str">
        <f>NARRATIVA[[#This Row],[Columna]] &amp; "," &amp; NARRATIVA[[#This Row],[Charola]]</f>
        <v>1,7</v>
      </c>
      <c r="E935" s="5" t="str">
        <f t="shared" si="14"/>
        <v xml:space="preserve">934
</v>
      </c>
      <c r="F935" s="2" t="s">
        <v>21403</v>
      </c>
      <c r="G935" s="4" t="s">
        <v>623</v>
      </c>
      <c r="H935" s="4" t="s">
        <v>35106</v>
      </c>
      <c r="I935" s="4" t="s">
        <v>20737</v>
      </c>
      <c r="J935" s="5">
        <v>2013</v>
      </c>
      <c r="K935" s="4" t="s">
        <v>8968</v>
      </c>
      <c r="L935" s="30" t="s">
        <v>21371</v>
      </c>
      <c r="M935" s="156" t="s">
        <v>35027</v>
      </c>
      <c r="N935" s="5" t="s">
        <v>31418</v>
      </c>
      <c r="O935" s="3"/>
      <c r="P935" s="4" t="s">
        <v>31041</v>
      </c>
    </row>
    <row r="936" spans="1:16" ht="30" x14ac:dyDescent="0.25">
      <c r="A936" s="202"/>
      <c r="B936" s="75">
        <v>1</v>
      </c>
      <c r="C936" s="75">
        <v>7</v>
      </c>
      <c r="D936" s="5" t="str">
        <f>NARRATIVA[[#This Row],[Columna]] &amp; "," &amp; NARRATIVA[[#This Row],[Charola]]</f>
        <v>1,7</v>
      </c>
      <c r="E936" s="5" t="str">
        <f t="shared" si="14"/>
        <v xml:space="preserve">935
</v>
      </c>
      <c r="F936" s="2" t="s">
        <v>624</v>
      </c>
      <c r="G936" s="4" t="s">
        <v>623</v>
      </c>
      <c r="H936" s="4" t="s">
        <v>32817</v>
      </c>
      <c r="I936" s="4" t="s">
        <v>34683</v>
      </c>
      <c r="J936" s="5">
        <v>2012</v>
      </c>
      <c r="K936" s="4" t="s">
        <v>8969</v>
      </c>
      <c r="L936" s="30" t="s">
        <v>21372</v>
      </c>
      <c r="M936" s="156" t="s">
        <v>35027</v>
      </c>
      <c r="N936" s="5" t="s">
        <v>31418</v>
      </c>
      <c r="O936" s="3"/>
      <c r="P936" s="4" t="s">
        <v>31041</v>
      </c>
    </row>
    <row r="937" spans="1:16" ht="30" x14ac:dyDescent="0.25">
      <c r="A937" s="202"/>
      <c r="B937" s="75">
        <v>1</v>
      </c>
      <c r="C937" s="75">
        <v>7</v>
      </c>
      <c r="D937" s="5" t="str">
        <f>NARRATIVA[[#This Row],[Columna]] &amp; "," &amp; NARRATIVA[[#This Row],[Charola]]</f>
        <v>1,7</v>
      </c>
      <c r="E937" s="5" t="str">
        <f t="shared" si="14"/>
        <v xml:space="preserve">936
</v>
      </c>
      <c r="F937" s="2" t="s">
        <v>21413</v>
      </c>
      <c r="G937" s="4" t="s">
        <v>623</v>
      </c>
      <c r="H937" s="4" t="s">
        <v>32817</v>
      </c>
      <c r="I937" s="4" t="s">
        <v>34683</v>
      </c>
      <c r="J937" s="5">
        <v>1992</v>
      </c>
      <c r="K937" s="4" t="s">
        <v>8970</v>
      </c>
      <c r="L937" s="30" t="s">
        <v>19258</v>
      </c>
      <c r="M937" s="156" t="s">
        <v>35027</v>
      </c>
      <c r="N937" s="5" t="s">
        <v>31418</v>
      </c>
      <c r="O937" s="3"/>
      <c r="P937" s="4" t="s">
        <v>31041</v>
      </c>
    </row>
    <row r="938" spans="1:16" ht="30" x14ac:dyDescent="0.25">
      <c r="A938" s="202"/>
      <c r="B938" s="75">
        <v>1</v>
      </c>
      <c r="C938" s="75">
        <v>7</v>
      </c>
      <c r="D938" s="5" t="str">
        <f>NARRATIVA[[#This Row],[Columna]] &amp; "," &amp; NARRATIVA[[#This Row],[Charola]]</f>
        <v>1,7</v>
      </c>
      <c r="E938" s="5" t="str">
        <f t="shared" si="14"/>
        <v xml:space="preserve">937
</v>
      </c>
      <c r="F938" s="11" t="s">
        <v>625</v>
      </c>
      <c r="G938" s="3" t="s">
        <v>623</v>
      </c>
      <c r="H938" s="3" t="s">
        <v>32817</v>
      </c>
      <c r="I938" s="4" t="s">
        <v>34683</v>
      </c>
      <c r="J938" s="5">
        <v>1994</v>
      </c>
      <c r="K938" s="3" t="s">
        <v>19259</v>
      </c>
      <c r="L938" s="45" t="s">
        <v>19260</v>
      </c>
      <c r="M938" s="160" t="s">
        <v>35027</v>
      </c>
      <c r="N938" s="39" t="s">
        <v>31418</v>
      </c>
      <c r="O938" s="3"/>
      <c r="P938" s="4" t="s">
        <v>31041</v>
      </c>
    </row>
    <row r="939" spans="1:16" ht="30" x14ac:dyDescent="0.25">
      <c r="A939" s="202"/>
      <c r="B939" s="75">
        <v>1</v>
      </c>
      <c r="C939" s="75">
        <v>7</v>
      </c>
      <c r="D939" s="5" t="str">
        <f>NARRATIVA[[#This Row],[Columna]] &amp; "," &amp; NARRATIVA[[#This Row],[Charola]]</f>
        <v>1,7</v>
      </c>
      <c r="E939" s="5" t="str">
        <f t="shared" si="14"/>
        <v xml:space="preserve">938
</v>
      </c>
      <c r="F939" s="2" t="s">
        <v>625</v>
      </c>
      <c r="G939" s="4" t="s">
        <v>623</v>
      </c>
      <c r="H939" s="4" t="s">
        <v>32817</v>
      </c>
      <c r="I939" s="4" t="s">
        <v>34683</v>
      </c>
      <c r="J939" s="5">
        <v>2007</v>
      </c>
      <c r="K939" s="4" t="s">
        <v>8971</v>
      </c>
      <c r="L939" s="30" t="s">
        <v>626</v>
      </c>
      <c r="M939" s="156" t="s">
        <v>35027</v>
      </c>
      <c r="N939" s="5" t="s">
        <v>31418</v>
      </c>
      <c r="O939" s="3" t="s">
        <v>31085</v>
      </c>
      <c r="P939" s="4" t="s">
        <v>31041</v>
      </c>
    </row>
    <row r="940" spans="1:16" ht="30" x14ac:dyDescent="0.25">
      <c r="A940" s="202"/>
      <c r="B940" s="75">
        <v>1</v>
      </c>
      <c r="C940" s="75">
        <v>7</v>
      </c>
      <c r="D940" s="5" t="str">
        <f>NARRATIVA[[#This Row],[Columna]] &amp; "," &amp; NARRATIVA[[#This Row],[Charola]]</f>
        <v>1,7</v>
      </c>
      <c r="E940" s="5" t="str">
        <f t="shared" si="14"/>
        <v xml:space="preserve">939
</v>
      </c>
      <c r="F940" s="2" t="s">
        <v>30893</v>
      </c>
      <c r="G940" s="4" t="s">
        <v>30894</v>
      </c>
      <c r="H940" s="4" t="s">
        <v>32817</v>
      </c>
      <c r="I940" s="4" t="s">
        <v>31610</v>
      </c>
      <c r="J940" s="5">
        <v>2014</v>
      </c>
      <c r="K940" s="4" t="s">
        <v>30895</v>
      </c>
      <c r="L940" s="30" t="s">
        <v>30896</v>
      </c>
      <c r="M940" s="156" t="s">
        <v>28642</v>
      </c>
      <c r="N940" s="5" t="s">
        <v>31418</v>
      </c>
      <c r="O940" s="3"/>
      <c r="P940" s="4" t="s">
        <v>31041</v>
      </c>
    </row>
    <row r="941" spans="1:16" ht="30" x14ac:dyDescent="0.25">
      <c r="A941" s="202"/>
      <c r="B941" s="75">
        <v>1</v>
      </c>
      <c r="C941" s="75">
        <v>7</v>
      </c>
      <c r="D941" s="5" t="str">
        <f>NARRATIVA[[#This Row],[Columna]] &amp; "," &amp; NARRATIVA[[#This Row],[Charola]]</f>
        <v>1,7</v>
      </c>
      <c r="E941" s="5" t="str">
        <f t="shared" si="14"/>
        <v xml:space="preserve">940
</v>
      </c>
      <c r="F941" s="2" t="s">
        <v>627</v>
      </c>
      <c r="G941" s="4" t="s">
        <v>628</v>
      </c>
      <c r="H941" s="4" t="s">
        <v>18422</v>
      </c>
      <c r="I941" s="4" t="s">
        <v>14010</v>
      </c>
      <c r="J941" s="5">
        <v>2004</v>
      </c>
      <c r="K941" s="4" t="s">
        <v>33980</v>
      </c>
      <c r="L941" s="30" t="s">
        <v>629</v>
      </c>
      <c r="M941" s="156" t="s">
        <v>35027</v>
      </c>
      <c r="N941" s="5" t="s">
        <v>31418</v>
      </c>
      <c r="O941" s="3"/>
      <c r="P941" s="4" t="s">
        <v>31041</v>
      </c>
    </row>
    <row r="942" spans="1:16" ht="30" x14ac:dyDescent="0.25">
      <c r="A942" s="202"/>
      <c r="B942" s="75">
        <v>1</v>
      </c>
      <c r="C942" s="75">
        <v>7</v>
      </c>
      <c r="D942" s="5" t="str">
        <f>NARRATIVA[[#This Row],[Columna]] &amp; "," &amp; NARRATIVA[[#This Row],[Charola]]</f>
        <v>1,7</v>
      </c>
      <c r="E942" s="5" t="str">
        <f t="shared" si="14"/>
        <v xml:space="preserve">941
</v>
      </c>
      <c r="F942" s="2" t="s">
        <v>630</v>
      </c>
      <c r="G942" s="4" t="s">
        <v>631</v>
      </c>
      <c r="H942" s="4" t="s">
        <v>18422</v>
      </c>
      <c r="I942" s="4" t="s">
        <v>632</v>
      </c>
      <c r="J942" s="5">
        <v>1995</v>
      </c>
      <c r="K942" s="4" t="s">
        <v>33981</v>
      </c>
      <c r="L942" s="30" t="s">
        <v>19261</v>
      </c>
      <c r="M942" s="156" t="s">
        <v>35027</v>
      </c>
      <c r="N942" s="5" t="s">
        <v>31418</v>
      </c>
      <c r="O942" s="3"/>
      <c r="P942" s="4" t="s">
        <v>31041</v>
      </c>
    </row>
    <row r="943" spans="1:16" ht="30" x14ac:dyDescent="0.25">
      <c r="A943" s="202"/>
      <c r="B943" s="75">
        <v>1</v>
      </c>
      <c r="C943" s="75">
        <v>7</v>
      </c>
      <c r="D943" s="5" t="str">
        <f>NARRATIVA[[#This Row],[Columna]] &amp; "," &amp; NARRATIVA[[#This Row],[Charola]]</f>
        <v>1,7</v>
      </c>
      <c r="E943" s="5" t="str">
        <f t="shared" si="14"/>
        <v xml:space="preserve">942
</v>
      </c>
      <c r="F943" s="2" t="s">
        <v>634</v>
      </c>
      <c r="G943" s="4" t="s">
        <v>635</v>
      </c>
      <c r="H943" s="4" t="s">
        <v>18422</v>
      </c>
      <c r="I943" s="4" t="s">
        <v>636</v>
      </c>
      <c r="J943" s="5">
        <v>2002</v>
      </c>
      <c r="K943" s="4" t="s">
        <v>33982</v>
      </c>
      <c r="L943" s="30" t="s">
        <v>637</v>
      </c>
      <c r="M943" s="156" t="s">
        <v>35957</v>
      </c>
      <c r="N943" s="5" t="s">
        <v>31418</v>
      </c>
      <c r="O943" s="3"/>
      <c r="P943" s="4" t="s">
        <v>31041</v>
      </c>
    </row>
    <row r="944" spans="1:16" ht="30" x14ac:dyDescent="0.25">
      <c r="A944" s="202"/>
      <c r="B944" s="75">
        <v>1</v>
      </c>
      <c r="C944" s="75">
        <v>8</v>
      </c>
      <c r="D944" s="5" t="str">
        <f>NARRATIVA[[#This Row],[Columna]] &amp; "," &amp; NARRATIVA[[#This Row],[Charola]]</f>
        <v>1,8</v>
      </c>
      <c r="E944" s="5" t="str">
        <f t="shared" si="14"/>
        <v xml:space="preserve">943
</v>
      </c>
      <c r="F944" s="2" t="s">
        <v>35435</v>
      </c>
      <c r="G944" s="4" t="s">
        <v>633</v>
      </c>
      <c r="H944" s="4" t="s">
        <v>18422</v>
      </c>
      <c r="I944" s="4" t="s">
        <v>34677</v>
      </c>
      <c r="J944" s="5">
        <v>2014</v>
      </c>
      <c r="K944" s="4" t="s">
        <v>8972</v>
      </c>
      <c r="L944" s="30" t="s">
        <v>21373</v>
      </c>
      <c r="M944" s="156" t="s">
        <v>35027</v>
      </c>
      <c r="N944" s="5" t="s">
        <v>31418</v>
      </c>
      <c r="O944" s="3"/>
      <c r="P944" s="4" t="s">
        <v>31041</v>
      </c>
    </row>
    <row r="945" spans="1:16" ht="45" x14ac:dyDescent="0.25">
      <c r="A945" s="202"/>
      <c r="B945" s="75">
        <v>1</v>
      </c>
      <c r="C945" s="75">
        <v>8</v>
      </c>
      <c r="D945" s="37" t="str">
        <f>NARRATIVA[[#This Row],[Columna]] &amp; "," &amp; NARRATIVA[[#This Row],[Charola]]</f>
        <v>1,8</v>
      </c>
      <c r="E945" s="5" t="str">
        <f t="shared" si="14"/>
        <v xml:space="preserve">944
</v>
      </c>
      <c r="F945" s="35" t="s">
        <v>32202</v>
      </c>
      <c r="G945" s="34" t="s">
        <v>419</v>
      </c>
      <c r="H945" s="34" t="s">
        <v>18422</v>
      </c>
      <c r="I945" s="34" t="s">
        <v>32203</v>
      </c>
      <c r="J945" s="37">
        <v>1940</v>
      </c>
      <c r="K945" s="34" t="s">
        <v>32204</v>
      </c>
      <c r="L945" s="61" t="s">
        <v>32205</v>
      </c>
      <c r="M945" s="161" t="s">
        <v>35114</v>
      </c>
      <c r="N945" s="37" t="s">
        <v>31418</v>
      </c>
      <c r="O945" s="34" t="s">
        <v>33731</v>
      </c>
      <c r="P945" s="34" t="s">
        <v>31041</v>
      </c>
    </row>
    <row r="946" spans="1:16" ht="30" x14ac:dyDescent="0.25">
      <c r="A946" s="202"/>
      <c r="B946" s="75">
        <v>1</v>
      </c>
      <c r="C946" s="75">
        <v>8</v>
      </c>
      <c r="D946" s="5" t="str">
        <f>NARRATIVA[[#This Row],[Columna]] &amp; "," &amp; NARRATIVA[[#This Row],[Charola]]</f>
        <v>1,8</v>
      </c>
      <c r="E946" s="5" t="str">
        <f t="shared" si="14"/>
        <v xml:space="preserve">945
</v>
      </c>
      <c r="F946" s="2" t="s">
        <v>21414</v>
      </c>
      <c r="G946" s="4" t="s">
        <v>419</v>
      </c>
      <c r="H946" s="4" t="s">
        <v>18422</v>
      </c>
      <c r="I946" s="4" t="s">
        <v>638</v>
      </c>
      <c r="J946" s="5">
        <v>1999</v>
      </c>
      <c r="K946" s="4" t="s">
        <v>8973</v>
      </c>
      <c r="L946" s="30" t="s">
        <v>639</v>
      </c>
      <c r="M946" s="156" t="s">
        <v>35502</v>
      </c>
      <c r="N946" s="5" t="s">
        <v>31418</v>
      </c>
      <c r="O946" s="3"/>
      <c r="P946" s="4" t="s">
        <v>31041</v>
      </c>
    </row>
    <row r="947" spans="1:16" ht="30" x14ac:dyDescent="0.25">
      <c r="A947" s="202"/>
      <c r="B947" s="75">
        <v>1</v>
      </c>
      <c r="C947" s="75">
        <v>8</v>
      </c>
      <c r="D947" s="5" t="str">
        <f>NARRATIVA[[#This Row],[Columna]] &amp; "," &amp; NARRATIVA[[#This Row],[Charola]]</f>
        <v>1,8</v>
      </c>
      <c r="E947" s="5" t="str">
        <f t="shared" si="14"/>
        <v xml:space="preserve">946
</v>
      </c>
      <c r="F947" s="2" t="s">
        <v>32202</v>
      </c>
      <c r="G947" s="4" t="s">
        <v>419</v>
      </c>
      <c r="H947" s="4" t="s">
        <v>18422</v>
      </c>
      <c r="I947" s="4" t="s">
        <v>1223</v>
      </c>
      <c r="J947" s="5">
        <v>2001</v>
      </c>
      <c r="K947" s="4" t="s">
        <v>8974</v>
      </c>
      <c r="L947" s="30" t="s">
        <v>640</v>
      </c>
      <c r="M947" s="156" t="s">
        <v>35679</v>
      </c>
      <c r="N947" s="5" t="s">
        <v>31418</v>
      </c>
      <c r="O947" s="3"/>
      <c r="P947" s="4" t="s">
        <v>31041</v>
      </c>
    </row>
    <row r="948" spans="1:16" ht="45" x14ac:dyDescent="0.25">
      <c r="A948" s="202"/>
      <c r="B948" s="75">
        <v>1</v>
      </c>
      <c r="C948" s="75">
        <v>8</v>
      </c>
      <c r="D948" s="5" t="str">
        <f>NARRATIVA[[#This Row],[Columna]] &amp; "," &amp; NARRATIVA[[#This Row],[Charola]]</f>
        <v>1,8</v>
      </c>
      <c r="E948" s="5" t="str">
        <f t="shared" si="14"/>
        <v xml:space="preserve">947
</v>
      </c>
      <c r="F948" s="8" t="s">
        <v>641</v>
      </c>
      <c r="G948" s="9" t="s">
        <v>419</v>
      </c>
      <c r="H948" s="9" t="s">
        <v>18422</v>
      </c>
      <c r="I948" s="9" t="s">
        <v>642</v>
      </c>
      <c r="J948" s="15">
        <v>1977</v>
      </c>
      <c r="K948" s="9" t="s">
        <v>8975</v>
      </c>
      <c r="L948" s="32" t="s">
        <v>643</v>
      </c>
      <c r="M948" s="159" t="s">
        <v>35027</v>
      </c>
      <c r="N948" s="15" t="s">
        <v>31418</v>
      </c>
      <c r="O948" s="9" t="s">
        <v>34368</v>
      </c>
      <c r="P948" s="9" t="s">
        <v>31041</v>
      </c>
    </row>
    <row r="949" spans="1:16" ht="45" x14ac:dyDescent="0.25">
      <c r="A949" s="202"/>
      <c r="B949" s="75">
        <v>1</v>
      </c>
      <c r="C949" s="75">
        <v>8</v>
      </c>
      <c r="D949" s="15" t="str">
        <f>NARRATIVA[[#This Row],[Columna]] &amp; "," &amp; NARRATIVA[[#This Row],[Charola]]</f>
        <v>1,8</v>
      </c>
      <c r="E949" s="5" t="str">
        <f t="shared" si="14"/>
        <v xml:space="preserve">948
</v>
      </c>
      <c r="F949" s="8" t="s">
        <v>644</v>
      </c>
      <c r="G949" s="9" t="s">
        <v>419</v>
      </c>
      <c r="H949" s="9" t="s">
        <v>18422</v>
      </c>
      <c r="I949" s="9" t="s">
        <v>645</v>
      </c>
      <c r="J949" s="15">
        <v>1951</v>
      </c>
      <c r="K949" s="9" t="s">
        <v>8976</v>
      </c>
      <c r="L949" s="32" t="s">
        <v>646</v>
      </c>
      <c r="M949" s="159" t="s">
        <v>14372</v>
      </c>
      <c r="N949" s="15" t="s">
        <v>31418</v>
      </c>
      <c r="O949" s="9" t="s">
        <v>34403</v>
      </c>
      <c r="P949" s="9" t="s">
        <v>31041</v>
      </c>
    </row>
    <row r="950" spans="1:16" ht="30" x14ac:dyDescent="0.25">
      <c r="A950" s="202"/>
      <c r="B950" s="75">
        <v>1</v>
      </c>
      <c r="C950" s="75">
        <v>8</v>
      </c>
      <c r="D950" s="5" t="str">
        <f>NARRATIVA[[#This Row],[Columna]] &amp; "," &amp; NARRATIVA[[#This Row],[Charola]]</f>
        <v>1,8</v>
      </c>
      <c r="E950" s="5" t="str">
        <f t="shared" si="14"/>
        <v xml:space="preserve">949
</v>
      </c>
      <c r="F950" s="2" t="s">
        <v>21448</v>
      </c>
      <c r="G950" s="4" t="s">
        <v>650</v>
      </c>
      <c r="H950" s="4" t="s">
        <v>18422</v>
      </c>
      <c r="I950" s="4" t="s">
        <v>18348</v>
      </c>
      <c r="J950" s="5">
        <v>1998</v>
      </c>
      <c r="K950" s="4" t="s">
        <v>8978</v>
      </c>
      <c r="L950" s="30" t="s">
        <v>19262</v>
      </c>
      <c r="M950" s="156" t="s">
        <v>35027</v>
      </c>
      <c r="N950" s="5" t="s">
        <v>31418</v>
      </c>
      <c r="O950" s="3"/>
      <c r="P950" s="4" t="s">
        <v>31041</v>
      </c>
    </row>
    <row r="951" spans="1:16" ht="30" x14ac:dyDescent="0.25">
      <c r="A951" s="202"/>
      <c r="B951" s="75">
        <v>1</v>
      </c>
      <c r="C951" s="75">
        <v>8</v>
      </c>
      <c r="D951" s="22" t="str">
        <f>NARRATIVA[[#This Row],[Columna]] &amp; "," &amp; NARRATIVA[[#This Row],[Charola]]</f>
        <v>1,8</v>
      </c>
      <c r="E951" s="5" t="str">
        <f t="shared" si="14"/>
        <v xml:space="preserve">950
</v>
      </c>
      <c r="F951" s="14" t="s">
        <v>647</v>
      </c>
      <c r="G951" s="17" t="s">
        <v>648</v>
      </c>
      <c r="H951" s="17" t="s">
        <v>18422</v>
      </c>
      <c r="I951" s="17" t="s">
        <v>649</v>
      </c>
      <c r="J951" s="22">
        <v>1993</v>
      </c>
      <c r="K951" s="17" t="s">
        <v>8977</v>
      </c>
      <c r="L951" s="46" t="s">
        <v>19263</v>
      </c>
      <c r="M951" s="157" t="s">
        <v>35601</v>
      </c>
      <c r="N951" s="22" t="s">
        <v>31418</v>
      </c>
      <c r="O951" s="29" t="s">
        <v>31086</v>
      </c>
      <c r="P951" s="17" t="s">
        <v>31041</v>
      </c>
    </row>
    <row r="952" spans="1:16" ht="60" x14ac:dyDescent="0.25">
      <c r="A952" s="202"/>
      <c r="B952" s="75">
        <v>1</v>
      </c>
      <c r="C952" s="75">
        <v>8</v>
      </c>
      <c r="D952" s="15" t="str">
        <f>NARRATIVA[[#This Row],[Columna]] &amp; "," &amp; NARRATIVA[[#This Row],[Charola]]</f>
        <v>1,8</v>
      </c>
      <c r="E952" s="5" t="str">
        <f t="shared" si="14"/>
        <v xml:space="preserve">951
</v>
      </c>
      <c r="F952" s="8" t="s">
        <v>16053</v>
      </c>
      <c r="G952" s="9" t="s">
        <v>18302</v>
      </c>
      <c r="H952" s="9" t="s">
        <v>18422</v>
      </c>
      <c r="I952" s="9" t="s">
        <v>33460</v>
      </c>
      <c r="J952" s="15">
        <v>1991</v>
      </c>
      <c r="K952" s="9" t="s">
        <v>8979</v>
      </c>
      <c r="L952" s="32" t="s">
        <v>19264</v>
      </c>
      <c r="M952" s="159" t="s">
        <v>35032</v>
      </c>
      <c r="N952" s="15" t="s">
        <v>31418</v>
      </c>
      <c r="O952" s="9" t="s">
        <v>34408</v>
      </c>
      <c r="P952" s="9" t="s">
        <v>31041</v>
      </c>
    </row>
    <row r="953" spans="1:16" ht="30" x14ac:dyDescent="0.25">
      <c r="A953" s="202"/>
      <c r="B953" s="75">
        <v>1</v>
      </c>
      <c r="C953" s="75">
        <v>8</v>
      </c>
      <c r="D953" s="5" t="str">
        <f>NARRATIVA[[#This Row],[Columna]] &amp; "," &amp; NARRATIVA[[#This Row],[Charola]]</f>
        <v>1,8</v>
      </c>
      <c r="E953" s="5" t="str">
        <f t="shared" si="14"/>
        <v xml:space="preserve">952
</v>
      </c>
      <c r="F953" s="2" t="s">
        <v>36057</v>
      </c>
      <c r="G953" s="4" t="s">
        <v>18302</v>
      </c>
      <c r="H953" s="4" t="s">
        <v>18422</v>
      </c>
      <c r="I953" s="4" t="s">
        <v>468</v>
      </c>
      <c r="J953" s="5">
        <v>2012</v>
      </c>
      <c r="K953" s="4" t="s">
        <v>18303</v>
      </c>
      <c r="L953" s="30" t="s">
        <v>21374</v>
      </c>
      <c r="M953" s="156" t="s">
        <v>34685</v>
      </c>
      <c r="N953" s="5" t="s">
        <v>31418</v>
      </c>
      <c r="O953" s="3"/>
      <c r="P953" s="4" t="s">
        <v>31041</v>
      </c>
    </row>
    <row r="954" spans="1:16" ht="30" x14ac:dyDescent="0.25">
      <c r="A954" s="202"/>
      <c r="B954" s="75">
        <v>1</v>
      </c>
      <c r="C954" s="75">
        <v>8</v>
      </c>
      <c r="D954" s="5" t="str">
        <f>NARRATIVA[[#This Row],[Columna]] &amp; "," &amp; NARRATIVA[[#This Row],[Charola]]</f>
        <v>1,8</v>
      </c>
      <c r="E954" s="5" t="str">
        <f t="shared" si="14"/>
        <v xml:space="preserve">953
</v>
      </c>
      <c r="F954" s="2" t="s">
        <v>652</v>
      </c>
      <c r="G954" s="4" t="s">
        <v>653</v>
      </c>
      <c r="H954" s="4" t="s">
        <v>32817</v>
      </c>
      <c r="I954" s="4" t="s">
        <v>365</v>
      </c>
      <c r="J954" s="5">
        <v>2001</v>
      </c>
      <c r="K954" s="4" t="s">
        <v>8980</v>
      </c>
      <c r="L954" s="30" t="s">
        <v>19265</v>
      </c>
      <c r="M954" s="156" t="s">
        <v>35027</v>
      </c>
      <c r="N954" s="5" t="s">
        <v>31418</v>
      </c>
      <c r="O954" s="3"/>
      <c r="P954" s="4" t="s">
        <v>31041</v>
      </c>
    </row>
    <row r="955" spans="1:16" ht="30" x14ac:dyDescent="0.25">
      <c r="A955" s="202"/>
      <c r="B955" s="75">
        <v>1</v>
      </c>
      <c r="C955" s="75">
        <v>8</v>
      </c>
      <c r="D955" s="5" t="str">
        <f>NARRATIVA[[#This Row],[Columna]] &amp; "," &amp; NARRATIVA[[#This Row],[Charola]]</f>
        <v>1,8</v>
      </c>
      <c r="E955" s="5" t="str">
        <f t="shared" si="14"/>
        <v xml:space="preserve">954
</v>
      </c>
      <c r="F955" s="2" t="s">
        <v>654</v>
      </c>
      <c r="G955" s="4" t="s">
        <v>655</v>
      </c>
      <c r="H955" s="4" t="s">
        <v>2981</v>
      </c>
      <c r="I955" s="4" t="s">
        <v>31007</v>
      </c>
      <c r="J955" s="5">
        <v>2004</v>
      </c>
      <c r="K955" s="4" t="s">
        <v>8981</v>
      </c>
      <c r="L955" s="30" t="s">
        <v>19266</v>
      </c>
      <c r="M955" s="156" t="s">
        <v>35680</v>
      </c>
      <c r="N955" s="5" t="s">
        <v>31433</v>
      </c>
      <c r="O955" s="3" t="s">
        <v>31075</v>
      </c>
      <c r="P955" s="4" t="s">
        <v>31041</v>
      </c>
    </row>
    <row r="956" spans="1:16" ht="45" x14ac:dyDescent="0.25">
      <c r="A956" s="202"/>
      <c r="B956" s="75">
        <v>1</v>
      </c>
      <c r="C956" s="75">
        <v>8</v>
      </c>
      <c r="D956" s="15" t="str">
        <f>NARRATIVA[[#This Row],[Columna]] &amp; "," &amp; NARRATIVA[[#This Row],[Charola]]</f>
        <v>1,8</v>
      </c>
      <c r="E956" s="5" t="str">
        <f t="shared" si="14"/>
        <v xml:space="preserve">955
</v>
      </c>
      <c r="F956" s="8" t="s">
        <v>36058</v>
      </c>
      <c r="G956" s="9" t="s">
        <v>13323</v>
      </c>
      <c r="H956" s="9" t="s">
        <v>32817</v>
      </c>
      <c r="I956" s="9" t="s">
        <v>13335</v>
      </c>
      <c r="J956" s="15">
        <v>1905</v>
      </c>
      <c r="K956" s="9" t="s">
        <v>13324</v>
      </c>
      <c r="L956" s="32" t="s">
        <v>21375</v>
      </c>
      <c r="M956" s="159" t="s">
        <v>35681</v>
      </c>
      <c r="N956" s="15" t="s">
        <v>31418</v>
      </c>
      <c r="O956" s="9" t="s">
        <v>34403</v>
      </c>
      <c r="P956" s="9" t="s">
        <v>31041</v>
      </c>
    </row>
    <row r="957" spans="1:16" ht="30" x14ac:dyDescent="0.25">
      <c r="A957" s="202"/>
      <c r="B957" s="75">
        <v>1</v>
      </c>
      <c r="C957" s="75">
        <v>8</v>
      </c>
      <c r="D957" s="5" t="str">
        <f>NARRATIVA[[#This Row],[Columna]] &amp; "," &amp; NARRATIVA[[#This Row],[Charola]]</f>
        <v>1,8</v>
      </c>
      <c r="E957" s="5" t="str">
        <f t="shared" si="14"/>
        <v xml:space="preserve">956
</v>
      </c>
      <c r="F957" s="2" t="s">
        <v>8277</v>
      </c>
      <c r="G957" s="4" t="s">
        <v>8278</v>
      </c>
      <c r="H957" s="4" t="s">
        <v>18422</v>
      </c>
      <c r="I957" s="4" t="s">
        <v>34685</v>
      </c>
      <c r="J957" s="5">
        <v>2014</v>
      </c>
      <c r="K957" s="4" t="s">
        <v>8279</v>
      </c>
      <c r="L957" s="30" t="s">
        <v>21376</v>
      </c>
      <c r="M957" s="156" t="s">
        <v>36453</v>
      </c>
      <c r="N957" s="5" t="s">
        <v>31418</v>
      </c>
      <c r="O957" s="3"/>
      <c r="P957" s="4" t="s">
        <v>31041</v>
      </c>
    </row>
    <row r="958" spans="1:16" ht="30" x14ac:dyDescent="0.25">
      <c r="A958" s="202"/>
      <c r="B958" s="75">
        <v>1</v>
      </c>
      <c r="C958" s="75">
        <v>8</v>
      </c>
      <c r="D958" s="5" t="str">
        <f>NARRATIVA[[#This Row],[Columna]] &amp; "," &amp; NARRATIVA[[#This Row],[Charola]]</f>
        <v>1,8</v>
      </c>
      <c r="E958" s="5" t="str">
        <f t="shared" si="14"/>
        <v xml:space="preserve">957
</v>
      </c>
      <c r="F958" s="2" t="s">
        <v>658</v>
      </c>
      <c r="G958" s="4" t="s">
        <v>659</v>
      </c>
      <c r="H958" s="4" t="s">
        <v>18422</v>
      </c>
      <c r="I958" s="4" t="s">
        <v>29127</v>
      </c>
      <c r="J958" s="5">
        <v>1980</v>
      </c>
      <c r="K958" s="4" t="s">
        <v>8982</v>
      </c>
      <c r="L958" s="30" t="s">
        <v>19267</v>
      </c>
      <c r="M958" s="156" t="s">
        <v>35501</v>
      </c>
      <c r="N958" s="5" t="s">
        <v>31418</v>
      </c>
      <c r="O958" s="3"/>
      <c r="P958" s="4" t="s">
        <v>31041</v>
      </c>
    </row>
    <row r="959" spans="1:16" ht="30" x14ac:dyDescent="0.25">
      <c r="A959" s="202"/>
      <c r="B959" s="75">
        <v>1</v>
      </c>
      <c r="C959" s="75">
        <v>8</v>
      </c>
      <c r="D959" s="5" t="str">
        <f>NARRATIVA[[#This Row],[Columna]] &amp; "," &amp; NARRATIVA[[#This Row],[Charola]]</f>
        <v>1,8</v>
      </c>
      <c r="E959" s="5" t="str">
        <f t="shared" si="14"/>
        <v xml:space="preserve">958
</v>
      </c>
      <c r="F959" s="2" t="s">
        <v>660</v>
      </c>
      <c r="G959" s="4" t="s">
        <v>661</v>
      </c>
      <c r="H959" s="4" t="s">
        <v>32817</v>
      </c>
      <c r="I959" s="4" t="s">
        <v>365</v>
      </c>
      <c r="J959" s="5">
        <v>2001</v>
      </c>
      <c r="K959" s="4" t="s">
        <v>8983</v>
      </c>
      <c r="L959" s="30" t="s">
        <v>19268</v>
      </c>
      <c r="M959" s="156" t="s">
        <v>35688</v>
      </c>
      <c r="N959" s="5" t="s">
        <v>31418</v>
      </c>
      <c r="O959" s="3" t="s">
        <v>31075</v>
      </c>
      <c r="P959" s="4" t="s">
        <v>31041</v>
      </c>
    </row>
    <row r="960" spans="1:16" ht="30" x14ac:dyDescent="0.25">
      <c r="A960" s="202"/>
      <c r="B960" s="75">
        <v>1</v>
      </c>
      <c r="C960" s="75">
        <v>8</v>
      </c>
      <c r="D960" s="5" t="str">
        <f>NARRATIVA[[#This Row],[Columna]] &amp; "," &amp; NARRATIVA[[#This Row],[Charola]]</f>
        <v>1,8</v>
      </c>
      <c r="E960" s="5" t="str">
        <f t="shared" si="14"/>
        <v xml:space="preserve">959
</v>
      </c>
      <c r="F960" s="2" t="s">
        <v>662</v>
      </c>
      <c r="G960" s="4" t="s">
        <v>19282</v>
      </c>
      <c r="H960" s="4" t="s">
        <v>32817</v>
      </c>
      <c r="I960" s="4" t="s">
        <v>663</v>
      </c>
      <c r="J960" s="5">
        <v>1985</v>
      </c>
      <c r="K960" s="4" t="s">
        <v>8984</v>
      </c>
      <c r="L960" s="30" t="s">
        <v>21377</v>
      </c>
      <c r="M960" s="156" t="s">
        <v>35689</v>
      </c>
      <c r="N960" s="5" t="s">
        <v>31418</v>
      </c>
      <c r="O960" s="3"/>
      <c r="P960" s="4" t="s">
        <v>31041</v>
      </c>
    </row>
    <row r="961" spans="1:16" ht="30" x14ac:dyDescent="0.25">
      <c r="A961" s="202"/>
      <c r="B961" s="75">
        <v>1</v>
      </c>
      <c r="C961" s="75">
        <v>8</v>
      </c>
      <c r="D961" s="5" t="str">
        <f>NARRATIVA[[#This Row],[Columna]] &amp; "," &amp; NARRATIVA[[#This Row],[Charola]]</f>
        <v>1,8</v>
      </c>
      <c r="E961" s="5" t="str">
        <f t="shared" si="14"/>
        <v xml:space="preserve">960
</v>
      </c>
      <c r="F961" s="2" t="s">
        <v>31008</v>
      </c>
      <c r="G961" s="4" t="s">
        <v>664</v>
      </c>
      <c r="H961" s="4" t="s">
        <v>18422</v>
      </c>
      <c r="I961" s="4" t="s">
        <v>21267</v>
      </c>
      <c r="J961" s="5">
        <v>2006</v>
      </c>
      <c r="K961" s="4" t="s">
        <v>8985</v>
      </c>
      <c r="L961" s="30" t="s">
        <v>19269</v>
      </c>
      <c r="M961" s="156" t="s">
        <v>664</v>
      </c>
      <c r="N961" s="5" t="s">
        <v>31418</v>
      </c>
      <c r="O961" s="3"/>
      <c r="P961" s="4" t="s">
        <v>31041</v>
      </c>
    </row>
    <row r="962" spans="1:16" ht="30" x14ac:dyDescent="0.25">
      <c r="A962" s="202"/>
      <c r="B962" s="75">
        <v>1</v>
      </c>
      <c r="C962" s="75">
        <v>8</v>
      </c>
      <c r="D962" s="5" t="str">
        <f>NARRATIVA[[#This Row],[Columna]] &amp; "," &amp; NARRATIVA[[#This Row],[Charola]]</f>
        <v>1,8</v>
      </c>
      <c r="E962" s="5" t="str">
        <f t="shared" si="14"/>
        <v xml:space="preserve">961
</v>
      </c>
      <c r="F962" s="14" t="s">
        <v>36059</v>
      </c>
      <c r="G962" s="17" t="s">
        <v>666</v>
      </c>
      <c r="H962" s="17" t="s">
        <v>18422</v>
      </c>
      <c r="I962" s="17" t="s">
        <v>34694</v>
      </c>
      <c r="J962" s="22">
        <v>1983</v>
      </c>
      <c r="K962" s="17" t="s">
        <v>19283</v>
      </c>
      <c r="L962" s="46" t="s">
        <v>19270</v>
      </c>
      <c r="M962" s="157" t="s">
        <v>35032</v>
      </c>
      <c r="N962" s="22" t="s">
        <v>31418</v>
      </c>
      <c r="O962" s="29" t="s">
        <v>31086</v>
      </c>
      <c r="P962" s="17" t="s">
        <v>31041</v>
      </c>
    </row>
    <row r="963" spans="1:16" ht="30" x14ac:dyDescent="0.25">
      <c r="A963" s="202"/>
      <c r="B963" s="75">
        <v>1</v>
      </c>
      <c r="C963" s="75">
        <v>8</v>
      </c>
      <c r="D963" s="5" t="str">
        <f>NARRATIVA[[#This Row],[Columna]] &amp; "," &amp; NARRATIVA[[#This Row],[Charola]]</f>
        <v>1,8</v>
      </c>
      <c r="E963" s="5" t="str">
        <f t="shared" si="14"/>
        <v xml:space="preserve">962
</v>
      </c>
      <c r="F963" s="2" t="s">
        <v>665</v>
      </c>
      <c r="G963" s="4" t="s">
        <v>666</v>
      </c>
      <c r="H963" s="4" t="s">
        <v>18422</v>
      </c>
      <c r="I963" s="4" t="s">
        <v>425</v>
      </c>
      <c r="J963" s="5">
        <v>1990</v>
      </c>
      <c r="K963" s="4" t="s">
        <v>8188</v>
      </c>
      <c r="L963" s="30" t="s">
        <v>21378</v>
      </c>
      <c r="M963" s="156" t="s">
        <v>35342</v>
      </c>
      <c r="N963" s="5" t="s">
        <v>31418</v>
      </c>
      <c r="O963" s="3" t="s">
        <v>31075</v>
      </c>
      <c r="P963" s="4" t="s">
        <v>31041</v>
      </c>
    </row>
    <row r="964" spans="1:16" ht="30" x14ac:dyDescent="0.25">
      <c r="A964" s="202"/>
      <c r="B964" s="75">
        <v>1</v>
      </c>
      <c r="C964" s="75">
        <v>8</v>
      </c>
      <c r="D964" s="5" t="str">
        <f>NARRATIVA[[#This Row],[Columna]] &amp; "," &amp; NARRATIVA[[#This Row],[Charola]]</f>
        <v>1,8</v>
      </c>
      <c r="E964" s="5" t="str">
        <f t="shared" ref="E964:E1028" si="15">(ROW() - 1) &amp; CHAR(10)</f>
        <v xml:space="preserve">963
</v>
      </c>
      <c r="F964" s="2" t="s">
        <v>667</v>
      </c>
      <c r="G964" s="4" t="s">
        <v>668</v>
      </c>
      <c r="H964" s="4" t="s">
        <v>18422</v>
      </c>
      <c r="I964" s="4" t="s">
        <v>425</v>
      </c>
      <c r="J964" s="5">
        <v>1991</v>
      </c>
      <c r="K964" s="4" t="s">
        <v>8184</v>
      </c>
      <c r="L964" s="30" t="s">
        <v>19271</v>
      </c>
      <c r="M964" s="156" t="s">
        <v>35690</v>
      </c>
      <c r="N964" s="5" t="s">
        <v>31418</v>
      </c>
      <c r="O964" s="3"/>
      <c r="P964" s="4" t="s">
        <v>31041</v>
      </c>
    </row>
    <row r="965" spans="1:16" ht="30" x14ac:dyDescent="0.25">
      <c r="A965" s="202"/>
      <c r="B965" s="75">
        <v>1</v>
      </c>
      <c r="C965" s="75">
        <v>8</v>
      </c>
      <c r="D965" s="5" t="str">
        <f>NARRATIVA[[#This Row],[Columna]] &amp; "," &amp; NARRATIVA[[#This Row],[Charola]]</f>
        <v>1,8</v>
      </c>
      <c r="E965" s="5" t="str">
        <f t="shared" si="15"/>
        <v xml:space="preserve">964
</v>
      </c>
      <c r="F965" s="2" t="s">
        <v>671</v>
      </c>
      <c r="G965" s="4" t="s">
        <v>666</v>
      </c>
      <c r="H965" s="4" t="s">
        <v>18422</v>
      </c>
      <c r="I965" s="4" t="s">
        <v>28</v>
      </c>
      <c r="J965" s="5">
        <v>2008</v>
      </c>
      <c r="K965" s="4" t="s">
        <v>19284</v>
      </c>
      <c r="L965" s="30" t="s">
        <v>21379</v>
      </c>
      <c r="M965" s="156" t="s">
        <v>35535</v>
      </c>
      <c r="N965" s="5" t="s">
        <v>31418</v>
      </c>
      <c r="O965" s="3"/>
      <c r="P965" s="4" t="s">
        <v>31041</v>
      </c>
    </row>
    <row r="966" spans="1:16" ht="30" x14ac:dyDescent="0.25">
      <c r="A966" s="202"/>
      <c r="B966" s="75">
        <v>1</v>
      </c>
      <c r="C966" s="75">
        <v>8</v>
      </c>
      <c r="D966" s="5" t="str">
        <f>NARRATIVA[[#This Row],[Columna]] &amp; "," &amp; NARRATIVA[[#This Row],[Charola]]</f>
        <v>1,8</v>
      </c>
      <c r="E966" s="5" t="str">
        <f t="shared" si="15"/>
        <v xml:space="preserve">965
</v>
      </c>
      <c r="F966" s="2" t="s">
        <v>19315</v>
      </c>
      <c r="G966" s="4" t="s">
        <v>666</v>
      </c>
      <c r="H966" s="4" t="s">
        <v>18422</v>
      </c>
      <c r="I966" s="4" t="s">
        <v>34694</v>
      </c>
      <c r="J966" s="5">
        <v>1985</v>
      </c>
      <c r="K966" s="4" t="s">
        <v>8185</v>
      </c>
      <c r="L966" s="30" t="s">
        <v>19272</v>
      </c>
      <c r="M966" s="156" t="s">
        <v>35032</v>
      </c>
      <c r="N966" s="5" t="s">
        <v>31418</v>
      </c>
      <c r="O966" s="3"/>
      <c r="P966" s="4" t="s">
        <v>31041</v>
      </c>
    </row>
    <row r="967" spans="1:16" ht="30" x14ac:dyDescent="0.25">
      <c r="A967" s="202"/>
      <c r="B967" s="75">
        <v>1</v>
      </c>
      <c r="C967" s="75">
        <v>8</v>
      </c>
      <c r="D967" s="5" t="str">
        <f>NARRATIVA[[#This Row],[Columna]] &amp; "," &amp; NARRATIVA[[#This Row],[Charola]]</f>
        <v>1,8</v>
      </c>
      <c r="E967" s="5" t="str">
        <f t="shared" si="15"/>
        <v xml:space="preserve">966
</v>
      </c>
      <c r="F967" s="2" t="s">
        <v>19315</v>
      </c>
      <c r="G967" s="4" t="s">
        <v>666</v>
      </c>
      <c r="H967" s="4" t="s">
        <v>18422</v>
      </c>
      <c r="I967" s="4" t="s">
        <v>425</v>
      </c>
      <c r="J967" s="5">
        <v>1992</v>
      </c>
      <c r="K967" s="4" t="s">
        <v>32897</v>
      </c>
      <c r="L967" s="30" t="s">
        <v>32898</v>
      </c>
      <c r="M967" s="156" t="s">
        <v>35472</v>
      </c>
      <c r="N967" s="5" t="s">
        <v>31418</v>
      </c>
      <c r="O967" s="3"/>
      <c r="P967" s="4" t="s">
        <v>31041</v>
      </c>
    </row>
    <row r="968" spans="1:16" ht="30" x14ac:dyDescent="0.25">
      <c r="A968" s="202"/>
      <c r="B968" s="75">
        <v>1</v>
      </c>
      <c r="C968" s="75">
        <v>8</v>
      </c>
      <c r="D968" s="5" t="str">
        <f>NARRATIVA[[#This Row],[Columna]] &amp; "," &amp; NARRATIVA[[#This Row],[Charola]]</f>
        <v>1,8</v>
      </c>
      <c r="E968" s="5" t="str">
        <f t="shared" si="15"/>
        <v xml:space="preserve">967
</v>
      </c>
      <c r="F968" s="2" t="s">
        <v>669</v>
      </c>
      <c r="G968" s="4" t="s">
        <v>668</v>
      </c>
      <c r="H968" s="4" t="s">
        <v>18422</v>
      </c>
      <c r="I968" s="4" t="s">
        <v>183</v>
      </c>
      <c r="J968" s="5">
        <v>2001</v>
      </c>
      <c r="K968" s="4" t="s">
        <v>8186</v>
      </c>
      <c r="L968" s="30" t="s">
        <v>19273</v>
      </c>
      <c r="M968" s="156" t="s">
        <v>35027</v>
      </c>
      <c r="N968" s="5" t="s">
        <v>31418</v>
      </c>
      <c r="O968" s="3"/>
      <c r="P968" s="4" t="s">
        <v>31041</v>
      </c>
    </row>
    <row r="969" spans="1:16" ht="30" x14ac:dyDescent="0.25">
      <c r="A969" s="202"/>
      <c r="B969" s="75">
        <v>1</v>
      </c>
      <c r="C969" s="75">
        <v>8</v>
      </c>
      <c r="D969" s="5" t="str">
        <f>NARRATIVA[[#This Row],[Columna]] &amp; "," &amp; NARRATIVA[[#This Row],[Charola]]</f>
        <v>1,8</v>
      </c>
      <c r="E969" s="5" t="str">
        <f t="shared" si="15"/>
        <v xml:space="preserve">968
</v>
      </c>
      <c r="F969" s="12" t="s">
        <v>17667</v>
      </c>
      <c r="G969" s="13" t="s">
        <v>668</v>
      </c>
      <c r="H969" s="13" t="s">
        <v>18422</v>
      </c>
      <c r="I969" s="4" t="s">
        <v>28</v>
      </c>
      <c r="J969" s="5">
        <v>2007</v>
      </c>
      <c r="K969" s="13" t="s">
        <v>17668</v>
      </c>
      <c r="L969" s="42" t="s">
        <v>21380</v>
      </c>
      <c r="M969" s="162" t="s">
        <v>34685</v>
      </c>
      <c r="N969" s="40" t="s">
        <v>31418</v>
      </c>
      <c r="O969" s="3"/>
      <c r="P969" s="4" t="s">
        <v>31041</v>
      </c>
    </row>
    <row r="970" spans="1:16" ht="30" x14ac:dyDescent="0.25">
      <c r="A970" s="202"/>
      <c r="B970" s="75">
        <v>1</v>
      </c>
      <c r="C970" s="75">
        <v>8</v>
      </c>
      <c r="D970" s="5" t="str">
        <f>NARRATIVA[[#This Row],[Columna]] &amp; "," &amp; NARRATIVA[[#This Row],[Charola]]</f>
        <v>1,8</v>
      </c>
      <c r="E970" s="5" t="str">
        <f t="shared" si="15"/>
        <v xml:space="preserve">969
</v>
      </c>
      <c r="F970" s="2" t="s">
        <v>670</v>
      </c>
      <c r="G970" s="4" t="s">
        <v>666</v>
      </c>
      <c r="H970" s="4" t="s">
        <v>18422</v>
      </c>
      <c r="I970" s="4" t="s">
        <v>183</v>
      </c>
      <c r="J970" s="5">
        <v>1999</v>
      </c>
      <c r="K970" s="4" t="s">
        <v>8187</v>
      </c>
      <c r="L970" s="30" t="s">
        <v>19274</v>
      </c>
      <c r="M970" s="156" t="s">
        <v>35027</v>
      </c>
      <c r="N970" s="5" t="s">
        <v>31418</v>
      </c>
      <c r="O970" s="3"/>
      <c r="P970" s="4" t="s">
        <v>31041</v>
      </c>
    </row>
    <row r="971" spans="1:16" ht="30" x14ac:dyDescent="0.25">
      <c r="A971" s="202"/>
      <c r="B971" s="75">
        <v>1</v>
      </c>
      <c r="C971" s="75">
        <v>8</v>
      </c>
      <c r="D971" s="5" t="str">
        <f>NARRATIVA[[#This Row],[Columna]] &amp; "," &amp; NARRATIVA[[#This Row],[Charola]]</f>
        <v>1,8</v>
      </c>
      <c r="E971" s="5" t="str">
        <f t="shared" si="15"/>
        <v xml:space="preserve">970
</v>
      </c>
      <c r="F971" s="2" t="s">
        <v>672</v>
      </c>
      <c r="G971" s="4" t="s">
        <v>673</v>
      </c>
      <c r="H971" s="4" t="s">
        <v>18422</v>
      </c>
      <c r="I971" s="4" t="s">
        <v>114</v>
      </c>
      <c r="J971" s="5">
        <v>1979</v>
      </c>
      <c r="K971" s="4" t="s">
        <v>8986</v>
      </c>
      <c r="L971" s="30" t="s">
        <v>21449</v>
      </c>
      <c r="M971" s="156" t="s">
        <v>35691</v>
      </c>
      <c r="N971" s="5" t="s">
        <v>31418</v>
      </c>
      <c r="O971" s="3" t="s">
        <v>33051</v>
      </c>
      <c r="P971" s="4" t="s">
        <v>31041</v>
      </c>
    </row>
    <row r="972" spans="1:16" ht="30" x14ac:dyDescent="0.25">
      <c r="A972" s="202"/>
      <c r="B972" s="75">
        <v>1</v>
      </c>
      <c r="C972" s="75">
        <v>8</v>
      </c>
      <c r="D972" s="5" t="str">
        <f>NARRATIVA[[#This Row],[Columna]] &amp; "," &amp; NARRATIVA[[#This Row],[Charola]]</f>
        <v>1,8</v>
      </c>
      <c r="E972" s="5" t="str">
        <f t="shared" si="15"/>
        <v xml:space="preserve">971
</v>
      </c>
      <c r="F972" s="2" t="s">
        <v>674</v>
      </c>
      <c r="G972" s="4" t="s">
        <v>673</v>
      </c>
      <c r="H972" s="4" t="s">
        <v>18422</v>
      </c>
      <c r="I972" s="4" t="s">
        <v>34682</v>
      </c>
      <c r="J972" s="5">
        <v>2011</v>
      </c>
      <c r="K972" s="4" t="s">
        <v>8987</v>
      </c>
      <c r="L972" s="30" t="s">
        <v>21381</v>
      </c>
      <c r="M972" s="156" t="s">
        <v>35027</v>
      </c>
      <c r="N972" s="5" t="s">
        <v>31418</v>
      </c>
      <c r="O972" s="3"/>
      <c r="P972" s="4" t="s">
        <v>31041</v>
      </c>
    </row>
    <row r="973" spans="1:16" ht="30" x14ac:dyDescent="0.25">
      <c r="A973" s="202"/>
      <c r="B973" s="75">
        <v>1</v>
      </c>
      <c r="C973" s="75">
        <v>8</v>
      </c>
      <c r="D973" s="5" t="str">
        <f>NARRATIVA[[#This Row],[Columna]] &amp; "," &amp; NARRATIVA[[#This Row],[Charola]]</f>
        <v>1,8</v>
      </c>
      <c r="E973" s="5" t="str">
        <f t="shared" si="15"/>
        <v xml:space="preserve">972
</v>
      </c>
      <c r="F973" s="2" t="s">
        <v>19316</v>
      </c>
      <c r="G973" s="4" t="s">
        <v>673</v>
      </c>
      <c r="H973" s="4" t="s">
        <v>18422</v>
      </c>
      <c r="I973" s="4" t="s">
        <v>34682</v>
      </c>
      <c r="J973" s="5">
        <v>2015</v>
      </c>
      <c r="K973" s="4" t="s">
        <v>18304</v>
      </c>
      <c r="L973" s="30" t="s">
        <v>21382</v>
      </c>
      <c r="M973" s="156" t="s">
        <v>34685</v>
      </c>
      <c r="N973" s="5" t="s">
        <v>31418</v>
      </c>
      <c r="O973" s="3"/>
      <c r="P973" s="4" t="s">
        <v>31041</v>
      </c>
    </row>
    <row r="974" spans="1:16" ht="30" x14ac:dyDescent="0.25">
      <c r="A974" s="202"/>
      <c r="B974" s="75">
        <v>1</v>
      </c>
      <c r="C974" s="75">
        <v>8</v>
      </c>
      <c r="D974" s="5" t="str">
        <f>NARRATIVA[[#This Row],[Columna]] &amp; "," &amp; NARRATIVA[[#This Row],[Charola]]</f>
        <v>1,8</v>
      </c>
      <c r="E974" s="5" t="str">
        <f t="shared" si="15"/>
        <v xml:space="preserve">973
</v>
      </c>
      <c r="F974" s="2" t="s">
        <v>675</v>
      </c>
      <c r="G974" s="4" t="s">
        <v>676</v>
      </c>
      <c r="H974" s="4" t="s">
        <v>18422</v>
      </c>
      <c r="I974" s="4" t="s">
        <v>114</v>
      </c>
      <c r="J974" s="5">
        <v>1992</v>
      </c>
      <c r="K974" s="4" t="s">
        <v>8988</v>
      </c>
      <c r="L974" s="30" t="s">
        <v>21383</v>
      </c>
      <c r="M974" s="156" t="s">
        <v>35342</v>
      </c>
      <c r="N974" s="5" t="s">
        <v>31418</v>
      </c>
      <c r="O974" s="3" t="s">
        <v>31075</v>
      </c>
      <c r="P974" s="4" t="s">
        <v>31041</v>
      </c>
    </row>
    <row r="975" spans="1:16" ht="30" x14ac:dyDescent="0.25">
      <c r="A975" s="202"/>
      <c r="B975" s="75">
        <v>1</v>
      </c>
      <c r="C975" s="75">
        <v>8</v>
      </c>
      <c r="D975" s="5" t="str">
        <f>NARRATIVA[[#This Row],[Columna]] &amp; "," &amp; NARRATIVA[[#This Row],[Charola]]</f>
        <v>1,8</v>
      </c>
      <c r="E975" s="5" t="str">
        <f t="shared" si="15"/>
        <v xml:space="preserve">974
</v>
      </c>
      <c r="F975" s="11" t="s">
        <v>677</v>
      </c>
      <c r="G975" s="3" t="s">
        <v>676</v>
      </c>
      <c r="H975" s="3" t="s">
        <v>18422</v>
      </c>
      <c r="I975" s="3" t="s">
        <v>678</v>
      </c>
      <c r="J975" s="39">
        <v>1996</v>
      </c>
      <c r="K975" s="3" t="s">
        <v>29953</v>
      </c>
      <c r="L975" s="45" t="s">
        <v>29954</v>
      </c>
      <c r="M975" s="160" t="s">
        <v>35998</v>
      </c>
      <c r="N975" s="39" t="s">
        <v>31418</v>
      </c>
      <c r="O975" s="3" t="s">
        <v>31077</v>
      </c>
      <c r="P975" s="3" t="s">
        <v>31041</v>
      </c>
    </row>
    <row r="976" spans="1:16" ht="30" x14ac:dyDescent="0.25">
      <c r="A976" s="202"/>
      <c r="B976" s="75">
        <v>1</v>
      </c>
      <c r="C976" s="75">
        <v>8</v>
      </c>
      <c r="D976" s="5" t="str">
        <f>NARRATIVA[[#This Row],[Columna]] &amp; "," &amp; NARRATIVA[[#This Row],[Charola]]</f>
        <v>1,8</v>
      </c>
      <c r="E976" s="5" t="str">
        <f t="shared" si="15"/>
        <v xml:space="preserve">975
</v>
      </c>
      <c r="F976" s="11" t="s">
        <v>29985</v>
      </c>
      <c r="G976" s="3" t="s">
        <v>31388</v>
      </c>
      <c r="H976" s="3" t="s">
        <v>18422</v>
      </c>
      <c r="I976" s="4" t="s">
        <v>183</v>
      </c>
      <c r="J976" s="5">
        <v>2013</v>
      </c>
      <c r="K976" s="4" t="s">
        <v>29986</v>
      </c>
      <c r="L976" s="45" t="s">
        <v>29987</v>
      </c>
      <c r="M976" s="160" t="s">
        <v>34685</v>
      </c>
      <c r="N976" s="39" t="s">
        <v>31418</v>
      </c>
      <c r="O976" s="3" t="s">
        <v>31044</v>
      </c>
      <c r="P976" s="4" t="s">
        <v>31041</v>
      </c>
    </row>
    <row r="977" spans="1:16" ht="30" x14ac:dyDescent="0.25">
      <c r="A977" s="202"/>
      <c r="B977" s="75">
        <v>1</v>
      </c>
      <c r="C977" s="75">
        <v>8</v>
      </c>
      <c r="D977" s="5" t="str">
        <f>NARRATIVA[[#This Row],[Columna]] &amp; "," &amp; NARRATIVA[[#This Row],[Charola]]</f>
        <v>1,8</v>
      </c>
      <c r="E977" s="5" t="str">
        <f t="shared" si="15"/>
        <v xml:space="preserve">976
</v>
      </c>
      <c r="F977" s="2" t="s">
        <v>679</v>
      </c>
      <c r="G977" s="4" t="s">
        <v>680</v>
      </c>
      <c r="H977" s="4" t="s">
        <v>18422</v>
      </c>
      <c r="I977" s="4" t="s">
        <v>21450</v>
      </c>
      <c r="J977" s="5">
        <v>2012</v>
      </c>
      <c r="K977" s="4" t="s">
        <v>8989</v>
      </c>
      <c r="L977" s="30" t="s">
        <v>21384</v>
      </c>
      <c r="M977" s="156" t="s">
        <v>35922</v>
      </c>
      <c r="N977" s="5" t="s">
        <v>31418</v>
      </c>
      <c r="O977" s="3"/>
      <c r="P977" s="4" t="s">
        <v>31041</v>
      </c>
    </row>
    <row r="978" spans="1:16" ht="30" x14ac:dyDescent="0.25">
      <c r="A978" s="202"/>
      <c r="B978" s="75">
        <v>1</v>
      </c>
      <c r="C978" s="75">
        <v>8</v>
      </c>
      <c r="D978" s="5" t="str">
        <f>NARRATIVA[[#This Row],[Columna]] &amp; "," &amp; NARRATIVA[[#This Row],[Charola]]</f>
        <v>1,8</v>
      </c>
      <c r="E978" s="5" t="str">
        <f t="shared" si="15"/>
        <v xml:space="preserve">977
</v>
      </c>
      <c r="F978" s="2" t="s">
        <v>681</v>
      </c>
      <c r="G978" s="4" t="s">
        <v>682</v>
      </c>
      <c r="H978" s="4" t="s">
        <v>18422</v>
      </c>
      <c r="I978" s="4" t="s">
        <v>28</v>
      </c>
      <c r="J978" s="5">
        <v>2003</v>
      </c>
      <c r="K978" s="4" t="s">
        <v>8990</v>
      </c>
      <c r="L978" s="30" t="s">
        <v>19275</v>
      </c>
      <c r="M978" s="156" t="s">
        <v>35692</v>
      </c>
      <c r="N978" s="5" t="s">
        <v>31418</v>
      </c>
      <c r="O978" s="3"/>
      <c r="P978" s="4" t="s">
        <v>31041</v>
      </c>
    </row>
    <row r="979" spans="1:16" ht="30" x14ac:dyDescent="0.25">
      <c r="A979" s="202"/>
      <c r="B979" s="75">
        <v>1</v>
      </c>
      <c r="C979" s="75">
        <v>8</v>
      </c>
      <c r="D979" s="5" t="str">
        <f>NARRATIVA[[#This Row],[Columna]] &amp; "," &amp; NARRATIVA[[#This Row],[Charola]]</f>
        <v>1,8</v>
      </c>
      <c r="E979" s="5" t="str">
        <f t="shared" si="15"/>
        <v xml:space="preserve">978
</v>
      </c>
      <c r="F979" s="2" t="s">
        <v>7805</v>
      </c>
      <c r="G979" s="4" t="s">
        <v>683</v>
      </c>
      <c r="H979" s="4" t="s">
        <v>18422</v>
      </c>
      <c r="I979" s="4" t="s">
        <v>1019</v>
      </c>
      <c r="J979" s="5">
        <v>2001</v>
      </c>
      <c r="K979" s="4" t="s">
        <v>7806</v>
      </c>
      <c r="L979" s="30" t="s">
        <v>21385</v>
      </c>
      <c r="M979" s="156" t="s">
        <v>35477</v>
      </c>
      <c r="N979" s="5" t="s">
        <v>31418</v>
      </c>
      <c r="O979" s="3"/>
      <c r="P979" s="4" t="s">
        <v>31041</v>
      </c>
    </row>
    <row r="980" spans="1:16" ht="30" x14ac:dyDescent="0.25">
      <c r="A980" s="202"/>
      <c r="B980" s="75">
        <v>1</v>
      </c>
      <c r="C980" s="75">
        <v>8</v>
      </c>
      <c r="D980" s="5" t="str">
        <f>NARRATIVA[[#This Row],[Columna]] &amp; "," &amp; NARRATIVA[[#This Row],[Charola]]</f>
        <v>1,8</v>
      </c>
      <c r="E980" s="5" t="str">
        <f t="shared" si="15"/>
        <v xml:space="preserve">979
</v>
      </c>
      <c r="F980" s="2" t="s">
        <v>684</v>
      </c>
      <c r="G980" s="4" t="s">
        <v>683</v>
      </c>
      <c r="H980" s="4" t="s">
        <v>18422</v>
      </c>
      <c r="I980" s="4" t="s">
        <v>28</v>
      </c>
      <c r="J980" s="5">
        <v>2006</v>
      </c>
      <c r="K980" s="4" t="s">
        <v>8991</v>
      </c>
      <c r="L980" s="30" t="s">
        <v>32611</v>
      </c>
      <c r="M980" s="156" t="s">
        <v>35535</v>
      </c>
      <c r="N980" s="5" t="s">
        <v>31418</v>
      </c>
      <c r="O980" s="3"/>
      <c r="P980" s="4" t="s">
        <v>31041</v>
      </c>
    </row>
    <row r="981" spans="1:16" ht="30" x14ac:dyDescent="0.25">
      <c r="A981" s="202"/>
      <c r="B981" s="75">
        <v>1</v>
      </c>
      <c r="C981" s="75">
        <v>8</v>
      </c>
      <c r="D981" s="5" t="str">
        <f>NARRATIVA[[#This Row],[Columna]] &amp; "," &amp; NARRATIVA[[#This Row],[Charola]]</f>
        <v>1,8</v>
      </c>
      <c r="E981" s="5" t="str">
        <f t="shared" si="15"/>
        <v xml:space="preserve">980
</v>
      </c>
      <c r="F981" s="2" t="s">
        <v>21451</v>
      </c>
      <c r="G981" s="4" t="s">
        <v>683</v>
      </c>
      <c r="H981" s="4" t="s">
        <v>18422</v>
      </c>
      <c r="I981" s="4" t="s">
        <v>19285</v>
      </c>
      <c r="J981" s="5">
        <v>1981</v>
      </c>
      <c r="K981" s="4" t="s">
        <v>11922</v>
      </c>
      <c r="L981" s="30" t="s">
        <v>11923</v>
      </c>
      <c r="M981" s="156" t="s">
        <v>35034</v>
      </c>
      <c r="N981" s="5" t="s">
        <v>31418</v>
      </c>
      <c r="O981" s="3" t="s">
        <v>34874</v>
      </c>
      <c r="P981" s="4" t="s">
        <v>31041</v>
      </c>
    </row>
    <row r="982" spans="1:16" ht="45" x14ac:dyDescent="0.25">
      <c r="A982" s="202"/>
      <c r="B982" s="75">
        <v>1</v>
      </c>
      <c r="C982" s="75">
        <v>8</v>
      </c>
      <c r="D982" s="5" t="str">
        <f>NARRATIVA[[#This Row],[Columna]] &amp; "," &amp; NARRATIVA[[#This Row],[Charola]]</f>
        <v>1,8</v>
      </c>
      <c r="E982" s="5" t="str">
        <f t="shared" si="15"/>
        <v xml:space="preserve">981
</v>
      </c>
      <c r="F982" s="2" t="s">
        <v>685</v>
      </c>
      <c r="G982" s="4" t="s">
        <v>683</v>
      </c>
      <c r="H982" s="4" t="s">
        <v>18422</v>
      </c>
      <c r="I982" s="4" t="s">
        <v>29307</v>
      </c>
      <c r="J982" s="5">
        <v>1999</v>
      </c>
      <c r="K982" s="4" t="s">
        <v>8992</v>
      </c>
      <c r="L982" s="30" t="s">
        <v>19276</v>
      </c>
      <c r="M982" s="156" t="s">
        <v>35027</v>
      </c>
      <c r="N982" s="5" t="s">
        <v>31418</v>
      </c>
      <c r="O982" s="3"/>
      <c r="P982" s="4" t="s">
        <v>31041</v>
      </c>
    </row>
    <row r="983" spans="1:16" ht="30" x14ac:dyDescent="0.25">
      <c r="A983" s="202"/>
      <c r="B983" s="75">
        <v>1</v>
      </c>
      <c r="C983" s="75">
        <v>8</v>
      </c>
      <c r="D983" s="5" t="str">
        <f>NARRATIVA[[#This Row],[Columna]] &amp; "," &amp; NARRATIVA[[#This Row],[Charola]]</f>
        <v>1,8</v>
      </c>
      <c r="E983" s="5" t="str">
        <f t="shared" si="15"/>
        <v xml:space="preserve">982
</v>
      </c>
      <c r="F983" s="11" t="s">
        <v>2229</v>
      </c>
      <c r="G983" s="3" t="s">
        <v>683</v>
      </c>
      <c r="H983" s="3" t="s">
        <v>18422</v>
      </c>
      <c r="I983" s="3" t="s">
        <v>1970</v>
      </c>
      <c r="J983" s="39">
        <v>2009</v>
      </c>
      <c r="K983" s="3" t="s">
        <v>30160</v>
      </c>
      <c r="L983" s="45" t="s">
        <v>30161</v>
      </c>
      <c r="M983" s="160" t="s">
        <v>35648</v>
      </c>
      <c r="N983" s="39" t="s">
        <v>31418</v>
      </c>
      <c r="O983" s="3"/>
      <c r="P983" s="4" t="s">
        <v>31041</v>
      </c>
    </row>
    <row r="984" spans="1:16" ht="30" x14ac:dyDescent="0.25">
      <c r="A984" s="202"/>
      <c r="B984" s="75">
        <v>1</v>
      </c>
      <c r="C984" s="75">
        <v>8</v>
      </c>
      <c r="D984" s="5" t="str">
        <f>NARRATIVA[[#This Row],[Columna]] &amp; "," &amp; NARRATIVA[[#This Row],[Charola]]</f>
        <v>1,8</v>
      </c>
      <c r="E984" s="5" t="str">
        <f t="shared" si="15"/>
        <v xml:space="preserve">983
</v>
      </c>
      <c r="F984" s="2" t="s">
        <v>686</v>
      </c>
      <c r="G984" s="4" t="s">
        <v>36323</v>
      </c>
      <c r="H984" s="4" t="s">
        <v>18422</v>
      </c>
      <c r="I984" s="4" t="s">
        <v>183</v>
      </c>
      <c r="J984" s="5">
        <v>2006</v>
      </c>
      <c r="K984" s="4" t="s">
        <v>8993</v>
      </c>
      <c r="L984" s="30" t="s">
        <v>21386</v>
      </c>
      <c r="M984" s="156" t="s">
        <v>35086</v>
      </c>
      <c r="N984" s="5" t="s">
        <v>31418</v>
      </c>
      <c r="O984" s="3"/>
      <c r="P984" s="4" t="s">
        <v>31041</v>
      </c>
    </row>
    <row r="985" spans="1:16" ht="30" x14ac:dyDescent="0.25">
      <c r="A985" s="202"/>
      <c r="B985" s="75">
        <v>1</v>
      </c>
      <c r="C985" s="75">
        <v>8</v>
      </c>
      <c r="D985" s="5" t="str">
        <f>NARRATIVA[[#This Row],[Columna]] &amp; "," &amp; NARRATIVA[[#This Row],[Charola]]</f>
        <v>1,8</v>
      </c>
      <c r="E985" s="5" t="str">
        <f t="shared" si="15"/>
        <v xml:space="preserve">984
</v>
      </c>
      <c r="F985" s="2" t="s">
        <v>27036</v>
      </c>
      <c r="G985" s="4" t="s">
        <v>36323</v>
      </c>
      <c r="H985" s="4" t="s">
        <v>18422</v>
      </c>
      <c r="I985" s="4" t="s">
        <v>183</v>
      </c>
      <c r="J985" s="5">
        <v>2005</v>
      </c>
      <c r="K985" s="4" t="s">
        <v>27037</v>
      </c>
      <c r="L985" s="30" t="s">
        <v>27038</v>
      </c>
      <c r="M985" s="156" t="s">
        <v>34685</v>
      </c>
      <c r="N985" s="5" t="s">
        <v>31418</v>
      </c>
      <c r="O985" s="3"/>
      <c r="P985" s="4" t="s">
        <v>31041</v>
      </c>
    </row>
    <row r="986" spans="1:16" ht="30" x14ac:dyDescent="0.25">
      <c r="A986" s="202"/>
      <c r="B986" s="75">
        <v>1</v>
      </c>
      <c r="C986" s="75">
        <v>8</v>
      </c>
      <c r="D986" s="5" t="str">
        <f>NARRATIVA[[#This Row],[Columna]] &amp; "," &amp; NARRATIVA[[#This Row],[Charola]]</f>
        <v>1,8</v>
      </c>
      <c r="E986" s="5" t="str">
        <f t="shared" si="15"/>
        <v xml:space="preserve">985
</v>
      </c>
      <c r="F986" s="2" t="s">
        <v>688</v>
      </c>
      <c r="G986" s="4" t="s">
        <v>687</v>
      </c>
      <c r="H986" s="4" t="s">
        <v>18422</v>
      </c>
      <c r="I986" s="4" t="s">
        <v>114</v>
      </c>
      <c r="J986" s="5">
        <v>1996</v>
      </c>
      <c r="K986" s="4" t="s">
        <v>8994</v>
      </c>
      <c r="L986" s="30" t="s">
        <v>19277</v>
      </c>
      <c r="M986" s="156" t="s">
        <v>35641</v>
      </c>
      <c r="N986" s="5" t="s">
        <v>31418</v>
      </c>
      <c r="O986" s="3"/>
      <c r="P986" s="4" t="s">
        <v>31041</v>
      </c>
    </row>
    <row r="987" spans="1:16" ht="30" x14ac:dyDescent="0.25">
      <c r="A987" s="202"/>
      <c r="B987" s="75">
        <v>1</v>
      </c>
      <c r="C987" s="75">
        <v>8</v>
      </c>
      <c r="D987" s="5" t="str">
        <f>NARRATIVA[[#This Row],[Columna]] &amp; "," &amp; NARRATIVA[[#This Row],[Charola]]</f>
        <v>1,8</v>
      </c>
      <c r="E987" s="5" t="str">
        <f t="shared" si="15"/>
        <v xml:space="preserve">986
</v>
      </c>
      <c r="F987" s="2" t="s">
        <v>16054</v>
      </c>
      <c r="G987" s="4" t="s">
        <v>687</v>
      </c>
      <c r="H987" s="4" t="s">
        <v>18422</v>
      </c>
      <c r="I987" s="4" t="s">
        <v>257</v>
      </c>
      <c r="J987" s="5">
        <v>1986</v>
      </c>
      <c r="K987" s="4" t="s">
        <v>8995</v>
      </c>
      <c r="L987" s="30" t="s">
        <v>689</v>
      </c>
      <c r="M987" s="156" t="s">
        <v>35027</v>
      </c>
      <c r="N987" s="5" t="s">
        <v>31418</v>
      </c>
      <c r="O987" s="3"/>
      <c r="P987" s="4" t="s">
        <v>31041</v>
      </c>
    </row>
    <row r="988" spans="1:16" ht="30" x14ac:dyDescent="0.25">
      <c r="A988" s="202"/>
      <c r="B988" s="75">
        <v>1</v>
      </c>
      <c r="C988" s="75">
        <v>8</v>
      </c>
      <c r="D988" s="5" t="str">
        <f>NARRATIVA[[#This Row],[Columna]] &amp; "," &amp; NARRATIVA[[#This Row],[Charola]]</f>
        <v>1,8</v>
      </c>
      <c r="E988" s="5" t="str">
        <f t="shared" si="15"/>
        <v xml:space="preserve">987
</v>
      </c>
      <c r="F988" s="2" t="s">
        <v>21507</v>
      </c>
      <c r="G988" s="4" t="s">
        <v>687</v>
      </c>
      <c r="H988" s="4" t="s">
        <v>18422</v>
      </c>
      <c r="I988" s="4" t="s">
        <v>257</v>
      </c>
      <c r="J988" s="5">
        <v>1996</v>
      </c>
      <c r="K988" s="4" t="s">
        <v>19286</v>
      </c>
      <c r="L988" s="30" t="s">
        <v>24856</v>
      </c>
      <c r="M988" s="156" t="s">
        <v>35027</v>
      </c>
      <c r="N988" s="5" t="s">
        <v>31418</v>
      </c>
      <c r="O988" s="3"/>
      <c r="P988" s="4" t="s">
        <v>31041</v>
      </c>
    </row>
    <row r="989" spans="1:16" ht="30" x14ac:dyDescent="0.25">
      <c r="A989" s="202"/>
      <c r="B989" s="75">
        <v>1</v>
      </c>
      <c r="C989" s="75">
        <v>8</v>
      </c>
      <c r="D989" s="5" t="str">
        <f>NARRATIVA[[#This Row],[Columna]] &amp; "," &amp; NARRATIVA[[#This Row],[Charola]]</f>
        <v>1,8</v>
      </c>
      <c r="E989" s="5" t="str">
        <f t="shared" si="15"/>
        <v xml:space="preserve">988
</v>
      </c>
      <c r="F989" s="2" t="s">
        <v>21508</v>
      </c>
      <c r="G989" s="4" t="s">
        <v>687</v>
      </c>
      <c r="H989" s="4" t="s">
        <v>18422</v>
      </c>
      <c r="I989" s="4" t="s">
        <v>114</v>
      </c>
      <c r="J989" s="5">
        <v>2002</v>
      </c>
      <c r="K989" s="4" t="s">
        <v>13798</v>
      </c>
      <c r="L989" s="30" t="s">
        <v>21387</v>
      </c>
      <c r="M989" s="156" t="s">
        <v>35385</v>
      </c>
      <c r="N989" s="5" t="s">
        <v>31418</v>
      </c>
      <c r="O989" s="3"/>
      <c r="P989" s="4" t="s">
        <v>31041</v>
      </c>
    </row>
    <row r="990" spans="1:16" ht="30" x14ac:dyDescent="0.25">
      <c r="A990" s="202"/>
      <c r="B990" s="75">
        <v>1</v>
      </c>
      <c r="C990" s="75">
        <v>8</v>
      </c>
      <c r="D990" s="5" t="str">
        <f>NARRATIVA[[#This Row],[Columna]] &amp; "," &amp; NARRATIVA[[#This Row],[Charola]]</f>
        <v>1,8</v>
      </c>
      <c r="E990" s="5" t="str">
        <f t="shared" si="15"/>
        <v xml:space="preserve">989
</v>
      </c>
      <c r="F990" s="2" t="s">
        <v>690</v>
      </c>
      <c r="G990" s="4" t="s">
        <v>687</v>
      </c>
      <c r="H990" s="4" t="s">
        <v>18422</v>
      </c>
      <c r="I990" s="4" t="s">
        <v>114</v>
      </c>
      <c r="J990" s="5">
        <v>1985</v>
      </c>
      <c r="K990" s="4" t="s">
        <v>8996</v>
      </c>
      <c r="L990" s="30" t="s">
        <v>19278</v>
      </c>
      <c r="M990" s="156" t="s">
        <v>35641</v>
      </c>
      <c r="N990" s="5" t="s">
        <v>31418</v>
      </c>
      <c r="O990" s="3"/>
      <c r="P990" s="4" t="s">
        <v>31041</v>
      </c>
    </row>
    <row r="991" spans="1:16" ht="30" x14ac:dyDescent="0.25">
      <c r="A991" s="202"/>
      <c r="B991" s="75">
        <v>1</v>
      </c>
      <c r="C991" s="75">
        <v>8</v>
      </c>
      <c r="D991" s="5" t="str">
        <f>NARRATIVA[[#This Row],[Columna]] &amp; "," &amp; NARRATIVA[[#This Row],[Charola]]</f>
        <v>1,8</v>
      </c>
      <c r="E991" s="5" t="str">
        <f t="shared" si="15"/>
        <v xml:space="preserve">990
</v>
      </c>
      <c r="F991" s="2" t="s">
        <v>7667</v>
      </c>
      <c r="G991" s="4" t="s">
        <v>36326</v>
      </c>
      <c r="H991" s="4" t="s">
        <v>18422</v>
      </c>
      <c r="I991" s="4" t="s">
        <v>18340</v>
      </c>
      <c r="J991" s="5">
        <v>2006</v>
      </c>
      <c r="K991" s="4" t="s">
        <v>8997</v>
      </c>
      <c r="L991" s="30" t="s">
        <v>21419</v>
      </c>
      <c r="M991" s="156" t="s">
        <v>35027</v>
      </c>
      <c r="N991" s="5" t="s">
        <v>31418</v>
      </c>
      <c r="O991" s="3"/>
      <c r="P991" s="4" t="s">
        <v>31041</v>
      </c>
    </row>
    <row r="992" spans="1:16" ht="30" x14ac:dyDescent="0.25">
      <c r="A992" s="202"/>
      <c r="B992" s="75">
        <v>1</v>
      </c>
      <c r="C992" s="75">
        <v>8</v>
      </c>
      <c r="D992" s="5" t="str">
        <f>NARRATIVA[[#This Row],[Columna]] &amp; "," &amp; NARRATIVA[[#This Row],[Charola]]</f>
        <v>1,8</v>
      </c>
      <c r="E992" s="5" t="str">
        <f t="shared" si="15"/>
        <v xml:space="preserve">991
</v>
      </c>
      <c r="F992" s="2" t="s">
        <v>691</v>
      </c>
      <c r="G992" s="4" t="s">
        <v>687</v>
      </c>
      <c r="H992" s="4" t="s">
        <v>18422</v>
      </c>
      <c r="I992" s="4" t="s">
        <v>114</v>
      </c>
      <c r="J992" s="5">
        <v>1986</v>
      </c>
      <c r="K992" s="4" t="s">
        <v>8998</v>
      </c>
      <c r="L992" s="30" t="s">
        <v>19279</v>
      </c>
      <c r="M992" s="156" t="s">
        <v>35027</v>
      </c>
      <c r="N992" s="5" t="s">
        <v>31418</v>
      </c>
      <c r="O992" s="3"/>
      <c r="P992" s="4" t="s">
        <v>31041</v>
      </c>
    </row>
    <row r="993" spans="1:16" ht="30" x14ac:dyDescent="0.25">
      <c r="A993" s="202"/>
      <c r="B993" s="75">
        <v>1</v>
      </c>
      <c r="C993" s="75">
        <v>8</v>
      </c>
      <c r="D993" s="5" t="str">
        <f>NARRATIVA[[#This Row],[Columna]] &amp; "," &amp; NARRATIVA[[#This Row],[Charola]]</f>
        <v>1,8</v>
      </c>
      <c r="E993" s="5" t="str">
        <f t="shared" si="15"/>
        <v xml:space="preserve">992
</v>
      </c>
      <c r="F993" s="2" t="s">
        <v>692</v>
      </c>
      <c r="G993" s="4" t="s">
        <v>687</v>
      </c>
      <c r="H993" s="4" t="s">
        <v>18422</v>
      </c>
      <c r="I993" s="4" t="s">
        <v>114</v>
      </c>
      <c r="J993" s="5">
        <v>1988</v>
      </c>
      <c r="K993" s="4" t="s">
        <v>8999</v>
      </c>
      <c r="L993" s="30" t="s">
        <v>19280</v>
      </c>
      <c r="M993" s="156" t="s">
        <v>35027</v>
      </c>
      <c r="N993" s="5" t="s">
        <v>31418</v>
      </c>
      <c r="O993" s="3"/>
      <c r="P993" s="4" t="s">
        <v>31041</v>
      </c>
    </row>
    <row r="994" spans="1:16" ht="30" x14ac:dyDescent="0.25">
      <c r="A994" s="202"/>
      <c r="B994" s="75">
        <v>1</v>
      </c>
      <c r="C994" s="75">
        <v>9</v>
      </c>
      <c r="D994" s="5" t="str">
        <f>NARRATIVA[[#This Row],[Columna]] &amp; "," &amp; NARRATIVA[[#This Row],[Charola]]</f>
        <v>1,9</v>
      </c>
      <c r="E994" s="5" t="str">
        <f t="shared" si="15"/>
        <v xml:space="preserve">993
</v>
      </c>
      <c r="F994" s="2" t="s">
        <v>693</v>
      </c>
      <c r="G994" s="4" t="s">
        <v>687</v>
      </c>
      <c r="H994" s="4" t="s">
        <v>18422</v>
      </c>
      <c r="I994" s="4" t="s">
        <v>183</v>
      </c>
      <c r="J994" s="5">
        <v>1993</v>
      </c>
      <c r="K994" s="4" t="s">
        <v>16055</v>
      </c>
      <c r="L994" s="30" t="s">
        <v>19281</v>
      </c>
      <c r="M994" s="156" t="s">
        <v>35641</v>
      </c>
      <c r="N994" s="5" t="s">
        <v>31418</v>
      </c>
      <c r="O994" s="3"/>
      <c r="P994" s="4" t="s">
        <v>31041</v>
      </c>
    </row>
    <row r="995" spans="1:16" ht="30" x14ac:dyDescent="0.25">
      <c r="A995" s="202"/>
      <c r="B995" s="75">
        <v>1</v>
      </c>
      <c r="C995" s="75">
        <v>9</v>
      </c>
      <c r="D995" s="5" t="str">
        <f>NARRATIVA[[#This Row],[Columna]] &amp; "," &amp; NARRATIVA[[#This Row],[Charola]]</f>
        <v>1,9</v>
      </c>
      <c r="E995" s="5" t="str">
        <f t="shared" si="15"/>
        <v xml:space="preserve">994
</v>
      </c>
      <c r="F995" s="2" t="s">
        <v>31394</v>
      </c>
      <c r="G995" s="4" t="s">
        <v>687</v>
      </c>
      <c r="H995" s="4" t="s">
        <v>18422</v>
      </c>
      <c r="I995" s="4" t="s">
        <v>28</v>
      </c>
      <c r="J995" s="5">
        <v>1992</v>
      </c>
      <c r="K995" s="4" t="s">
        <v>29130</v>
      </c>
      <c r="L995" s="30" t="s">
        <v>19290</v>
      </c>
      <c r="M995" s="156" t="s">
        <v>35112</v>
      </c>
      <c r="N995" s="5" t="s">
        <v>31418</v>
      </c>
      <c r="O995" s="3"/>
      <c r="P995" s="4" t="s">
        <v>31041</v>
      </c>
    </row>
    <row r="996" spans="1:16" ht="30" x14ac:dyDescent="0.25">
      <c r="A996" s="202"/>
      <c r="B996" s="75">
        <v>1</v>
      </c>
      <c r="C996" s="75">
        <v>9</v>
      </c>
      <c r="D996" s="5" t="str">
        <f>NARRATIVA[[#This Row],[Columna]] &amp; "," &amp; NARRATIVA[[#This Row],[Charola]]</f>
        <v>1,9</v>
      </c>
      <c r="E996" s="5" t="str">
        <f t="shared" si="15"/>
        <v xml:space="preserve">995
</v>
      </c>
      <c r="F996" s="2" t="s">
        <v>31395</v>
      </c>
      <c r="G996" s="4" t="s">
        <v>687</v>
      </c>
      <c r="H996" s="4" t="s">
        <v>18422</v>
      </c>
      <c r="I996" s="4" t="s">
        <v>28</v>
      </c>
      <c r="J996" s="5">
        <v>1992</v>
      </c>
      <c r="K996" s="4" t="s">
        <v>19288</v>
      </c>
      <c r="L996" s="30" t="s">
        <v>19291</v>
      </c>
      <c r="M996" s="156" t="s">
        <v>35112</v>
      </c>
      <c r="N996" s="5" t="s">
        <v>31418</v>
      </c>
      <c r="O996" s="3"/>
      <c r="P996" s="4" t="s">
        <v>31041</v>
      </c>
    </row>
    <row r="997" spans="1:16" ht="30" x14ac:dyDescent="0.25">
      <c r="A997" s="202"/>
      <c r="B997" s="75">
        <v>1</v>
      </c>
      <c r="C997" s="75">
        <v>9</v>
      </c>
      <c r="D997" s="5" t="str">
        <f>NARRATIVA[[#This Row],[Columna]] &amp; "," &amp; NARRATIVA[[#This Row],[Charola]]</f>
        <v>1,9</v>
      </c>
      <c r="E997" s="5" t="str">
        <f t="shared" si="15"/>
        <v xml:space="preserve">996
</v>
      </c>
      <c r="F997" s="2" t="s">
        <v>31396</v>
      </c>
      <c r="G997" s="4" t="s">
        <v>687</v>
      </c>
      <c r="H997" s="4" t="s">
        <v>18422</v>
      </c>
      <c r="I997" s="4" t="s">
        <v>28</v>
      </c>
      <c r="J997" s="5">
        <v>1992</v>
      </c>
      <c r="K997" s="4" t="s">
        <v>19289</v>
      </c>
      <c r="L997" s="30" t="s">
        <v>33413</v>
      </c>
      <c r="M997" s="156" t="s">
        <v>35112</v>
      </c>
      <c r="N997" s="5" t="s">
        <v>31418</v>
      </c>
      <c r="O997" s="3" t="s">
        <v>33091</v>
      </c>
      <c r="P997" s="4" t="s">
        <v>31041</v>
      </c>
    </row>
    <row r="998" spans="1:16" ht="30" x14ac:dyDescent="0.25">
      <c r="A998" s="202"/>
      <c r="B998" s="75">
        <v>1</v>
      </c>
      <c r="C998" s="75">
        <v>9</v>
      </c>
      <c r="D998" s="5" t="str">
        <f>NARRATIVA[[#This Row],[Columna]] &amp; "," &amp; NARRATIVA[[#This Row],[Charola]]</f>
        <v>1,9</v>
      </c>
      <c r="E998" s="5" t="str">
        <f t="shared" si="15"/>
        <v xml:space="preserve">997
</v>
      </c>
      <c r="F998" s="2" t="s">
        <v>21509</v>
      </c>
      <c r="G998" s="4" t="s">
        <v>687</v>
      </c>
      <c r="H998" s="4" t="s">
        <v>18422</v>
      </c>
      <c r="I998" s="4" t="s">
        <v>406</v>
      </c>
      <c r="J998" s="5">
        <v>1966</v>
      </c>
      <c r="K998" s="4" t="s">
        <v>24857</v>
      </c>
      <c r="L998" s="30" t="s">
        <v>19292</v>
      </c>
      <c r="M998" s="156" t="s">
        <v>35114</v>
      </c>
      <c r="N998" s="5" t="s">
        <v>31418</v>
      </c>
      <c r="O998" s="3" t="s">
        <v>31042</v>
      </c>
      <c r="P998" s="4" t="s">
        <v>31041</v>
      </c>
    </row>
    <row r="999" spans="1:16" ht="30" x14ac:dyDescent="0.25">
      <c r="A999" s="202"/>
      <c r="B999" s="75">
        <v>1</v>
      </c>
      <c r="C999" s="75">
        <v>9</v>
      </c>
      <c r="D999" s="5" t="str">
        <f>NARRATIVA[[#This Row],[Columna]] &amp; "," &amp; NARRATIVA[[#This Row],[Charola]]</f>
        <v>1,9</v>
      </c>
      <c r="E999" s="5" t="str">
        <f t="shared" si="15"/>
        <v xml:space="preserve">998
</v>
      </c>
      <c r="F999" s="2" t="s">
        <v>694</v>
      </c>
      <c r="G999" s="4" t="s">
        <v>695</v>
      </c>
      <c r="H999" s="4" t="s">
        <v>18422</v>
      </c>
      <c r="I999" s="4" t="s">
        <v>257</v>
      </c>
      <c r="J999" s="5">
        <v>1978</v>
      </c>
      <c r="K999" s="4" t="s">
        <v>9000</v>
      </c>
      <c r="L999" s="30" t="s">
        <v>696</v>
      </c>
      <c r="M999" s="156" t="s">
        <v>35027</v>
      </c>
      <c r="N999" s="5" t="s">
        <v>31418</v>
      </c>
      <c r="O999" s="3" t="s">
        <v>33091</v>
      </c>
      <c r="P999" s="4" t="s">
        <v>31041</v>
      </c>
    </row>
    <row r="1000" spans="1:16" ht="30" x14ac:dyDescent="0.25">
      <c r="A1000" s="202"/>
      <c r="B1000" s="75">
        <v>1</v>
      </c>
      <c r="C1000" s="75">
        <v>9</v>
      </c>
      <c r="D1000" s="5" t="str">
        <f>NARRATIVA[[#This Row],[Columna]] &amp; "," &amp; NARRATIVA[[#This Row],[Charola]]</f>
        <v>1,9</v>
      </c>
      <c r="E1000" s="5" t="str">
        <f>(ROW() - 1) &amp; CHAR(10)</f>
        <v xml:space="preserve">999
</v>
      </c>
      <c r="F1000" s="2" t="s">
        <v>694</v>
      </c>
      <c r="G1000" s="4" t="s">
        <v>695</v>
      </c>
      <c r="H1000" s="4" t="s">
        <v>18422</v>
      </c>
      <c r="I1000" s="4" t="s">
        <v>11910</v>
      </c>
      <c r="J1000" s="5">
        <v>2011</v>
      </c>
      <c r="K1000" s="4" t="s">
        <v>35705</v>
      </c>
      <c r="L1000" s="30" t="s">
        <v>35706</v>
      </c>
      <c r="M1000" s="156" t="s">
        <v>35495</v>
      </c>
      <c r="N1000" s="5" t="s">
        <v>31418</v>
      </c>
      <c r="O1000" s="3"/>
      <c r="P1000" s="4" t="s">
        <v>31041</v>
      </c>
    </row>
    <row r="1001" spans="1:16" ht="30" x14ac:dyDescent="0.25">
      <c r="A1001" s="202"/>
      <c r="B1001" s="75">
        <v>1</v>
      </c>
      <c r="C1001" s="75">
        <v>9</v>
      </c>
      <c r="D1001" s="5" t="str">
        <f>NARRATIVA[[#This Row],[Columna]] &amp; "," &amp; NARRATIVA[[#This Row],[Charola]]</f>
        <v>1,9</v>
      </c>
      <c r="E1001" s="5" t="str">
        <f t="shared" si="15"/>
        <v xml:space="preserve">1000
</v>
      </c>
      <c r="F1001" s="2" t="s">
        <v>21510</v>
      </c>
      <c r="G1001" s="4" t="s">
        <v>687</v>
      </c>
      <c r="H1001" s="4" t="s">
        <v>18422</v>
      </c>
      <c r="I1001" s="4" t="s">
        <v>114</v>
      </c>
      <c r="J1001" s="5">
        <v>2004</v>
      </c>
      <c r="K1001" s="4" t="s">
        <v>9001</v>
      </c>
      <c r="L1001" s="30" t="s">
        <v>19293</v>
      </c>
      <c r="M1001" s="156" t="s">
        <v>35027</v>
      </c>
      <c r="N1001" s="5" t="s">
        <v>31418</v>
      </c>
      <c r="O1001" s="3" t="s">
        <v>33091</v>
      </c>
      <c r="P1001" s="4" t="s">
        <v>31041</v>
      </c>
    </row>
    <row r="1002" spans="1:16" ht="30" x14ac:dyDescent="0.25">
      <c r="A1002" s="202"/>
      <c r="B1002" s="75">
        <v>1</v>
      </c>
      <c r="C1002" s="75">
        <v>9</v>
      </c>
      <c r="D1002" s="5" t="str">
        <f>NARRATIVA[[#This Row],[Columna]] &amp; "," &amp; NARRATIVA[[#This Row],[Charola]]</f>
        <v>1,9</v>
      </c>
      <c r="E1002" s="5" t="str">
        <f t="shared" si="15"/>
        <v xml:space="preserve">1001
</v>
      </c>
      <c r="F1002" s="2" t="s">
        <v>15984</v>
      </c>
      <c r="G1002" s="4" t="s">
        <v>15985</v>
      </c>
      <c r="H1002" s="4" t="s">
        <v>32817</v>
      </c>
      <c r="I1002" s="4" t="s">
        <v>1099</v>
      </c>
      <c r="J1002" s="5">
        <v>2004</v>
      </c>
      <c r="K1002" s="4" t="s">
        <v>15986</v>
      </c>
      <c r="L1002" s="30" t="s">
        <v>21388</v>
      </c>
      <c r="M1002" s="156" t="s">
        <v>35027</v>
      </c>
      <c r="N1002" s="5" t="s">
        <v>31418</v>
      </c>
      <c r="O1002" s="3"/>
      <c r="P1002" s="4" t="s">
        <v>31041</v>
      </c>
    </row>
    <row r="1003" spans="1:16" ht="30" x14ac:dyDescent="0.25">
      <c r="A1003" s="202"/>
      <c r="B1003" s="75">
        <v>1</v>
      </c>
      <c r="C1003" s="75">
        <v>9</v>
      </c>
      <c r="D1003" s="5" t="str">
        <f>NARRATIVA[[#This Row],[Columna]] &amp; "," &amp; NARRATIVA[[#This Row],[Charola]]</f>
        <v>1,9</v>
      </c>
      <c r="E1003" s="5" t="str">
        <f t="shared" si="15"/>
        <v xml:space="preserve">1002
</v>
      </c>
      <c r="F1003" s="2" t="s">
        <v>697</v>
      </c>
      <c r="G1003" s="4" t="s">
        <v>698</v>
      </c>
      <c r="H1003" s="4" t="s">
        <v>32817</v>
      </c>
      <c r="I1003" s="4" t="s">
        <v>448</v>
      </c>
      <c r="J1003" s="5">
        <v>2003</v>
      </c>
      <c r="K1003" s="4" t="s">
        <v>8191</v>
      </c>
      <c r="L1003" s="30" t="s">
        <v>19294</v>
      </c>
      <c r="M1003" s="156" t="s">
        <v>35027</v>
      </c>
      <c r="N1003" s="5" t="s">
        <v>31418</v>
      </c>
      <c r="O1003" s="3"/>
      <c r="P1003" s="4" t="s">
        <v>31041</v>
      </c>
    </row>
    <row r="1004" spans="1:16" ht="30" x14ac:dyDescent="0.25">
      <c r="A1004" s="202"/>
      <c r="B1004" s="75">
        <v>1</v>
      </c>
      <c r="C1004" s="75">
        <v>9</v>
      </c>
      <c r="D1004" s="5" t="str">
        <f>NARRATIVA[[#This Row],[Columna]] &amp; "," &amp; NARRATIVA[[#This Row],[Charola]]</f>
        <v>1,9</v>
      </c>
      <c r="E1004" s="5" t="str">
        <f t="shared" si="15"/>
        <v xml:space="preserve">1003
</v>
      </c>
      <c r="F1004" s="2" t="s">
        <v>699</v>
      </c>
      <c r="G1004" s="4" t="s">
        <v>698</v>
      </c>
      <c r="H1004" s="4" t="s">
        <v>18422</v>
      </c>
      <c r="I1004" s="4" t="s">
        <v>114</v>
      </c>
      <c r="J1004" s="5">
        <v>1996</v>
      </c>
      <c r="K1004" s="4" t="s">
        <v>8192</v>
      </c>
      <c r="L1004" s="30" t="s">
        <v>19295</v>
      </c>
      <c r="M1004" s="156" t="s">
        <v>35693</v>
      </c>
      <c r="N1004" s="5" t="s">
        <v>31418</v>
      </c>
      <c r="O1004" s="3"/>
      <c r="P1004" s="4" t="s">
        <v>31041</v>
      </c>
    </row>
    <row r="1005" spans="1:16" ht="30" x14ac:dyDescent="0.25">
      <c r="A1005" s="202"/>
      <c r="B1005" s="75">
        <v>1</v>
      </c>
      <c r="C1005" s="75">
        <v>9</v>
      </c>
      <c r="D1005" s="5" t="str">
        <f>NARRATIVA[[#This Row],[Columna]] &amp; "," &amp; NARRATIVA[[#This Row],[Charola]]</f>
        <v>1,9</v>
      </c>
      <c r="E1005" s="5" t="str">
        <f t="shared" si="15"/>
        <v xml:space="preserve">1004
</v>
      </c>
      <c r="F1005" s="2" t="s">
        <v>13933</v>
      </c>
      <c r="G1005" s="4" t="s">
        <v>698</v>
      </c>
      <c r="H1005" s="4" t="s">
        <v>18422</v>
      </c>
      <c r="I1005" s="4" t="s">
        <v>34682</v>
      </c>
      <c r="J1005" s="5">
        <v>2004</v>
      </c>
      <c r="K1005" s="4" t="s">
        <v>13934</v>
      </c>
      <c r="L1005" s="30" t="s">
        <v>21389</v>
      </c>
      <c r="M1005" s="156" t="s">
        <v>28642</v>
      </c>
      <c r="N1005" s="5" t="s">
        <v>31418</v>
      </c>
      <c r="O1005" s="3"/>
      <c r="P1005" s="4" t="s">
        <v>31041</v>
      </c>
    </row>
    <row r="1006" spans="1:16" ht="30" x14ac:dyDescent="0.25">
      <c r="A1006" s="202"/>
      <c r="B1006" s="75">
        <v>1</v>
      </c>
      <c r="C1006" s="75">
        <v>9</v>
      </c>
      <c r="D1006" s="5" t="str">
        <f>NARRATIVA[[#This Row],[Columna]] &amp; "," &amp; NARRATIVA[[#This Row],[Charola]]</f>
        <v>1,9</v>
      </c>
      <c r="E1006" s="5" t="str">
        <f t="shared" si="15"/>
        <v xml:space="preserve">1005
</v>
      </c>
      <c r="F1006" s="2" t="s">
        <v>700</v>
      </c>
      <c r="G1006" s="4" t="s">
        <v>698</v>
      </c>
      <c r="H1006" s="4" t="s">
        <v>18422</v>
      </c>
      <c r="I1006" s="4" t="s">
        <v>34682</v>
      </c>
      <c r="J1006" s="5">
        <v>2012</v>
      </c>
      <c r="K1006" s="4" t="s">
        <v>8193</v>
      </c>
      <c r="L1006" s="30" t="s">
        <v>21390</v>
      </c>
      <c r="M1006" s="156" t="s">
        <v>35027</v>
      </c>
      <c r="N1006" s="5" t="s">
        <v>31418</v>
      </c>
      <c r="O1006" s="3"/>
      <c r="P1006" s="4" t="s">
        <v>31041</v>
      </c>
    </row>
    <row r="1007" spans="1:16" ht="30" x14ac:dyDescent="0.25">
      <c r="A1007" s="202"/>
      <c r="B1007" s="75">
        <v>1</v>
      </c>
      <c r="C1007" s="75">
        <v>9</v>
      </c>
      <c r="D1007" s="5" t="str">
        <f>NARRATIVA[[#This Row],[Columna]] &amp; "," &amp; NARRATIVA[[#This Row],[Charola]]</f>
        <v>1,9</v>
      </c>
      <c r="E1007" s="5" t="str">
        <f t="shared" si="15"/>
        <v xml:space="preserve">1006
</v>
      </c>
      <c r="F1007" s="2" t="s">
        <v>8189</v>
      </c>
      <c r="G1007" s="4" t="s">
        <v>698</v>
      </c>
      <c r="H1007" s="4" t="s">
        <v>18422</v>
      </c>
      <c r="I1007" s="4" t="s">
        <v>34682</v>
      </c>
      <c r="J1007" s="5">
        <v>2003</v>
      </c>
      <c r="K1007" s="4" t="s">
        <v>8190</v>
      </c>
      <c r="L1007" s="30" t="s">
        <v>21391</v>
      </c>
      <c r="M1007" s="156" t="s">
        <v>35027</v>
      </c>
      <c r="N1007" s="5" t="s">
        <v>31418</v>
      </c>
      <c r="O1007" s="3"/>
      <c r="P1007" s="4" t="s">
        <v>31041</v>
      </c>
    </row>
    <row r="1008" spans="1:16" ht="30" x14ac:dyDescent="0.25">
      <c r="A1008" s="202"/>
      <c r="B1008" s="75">
        <v>1</v>
      </c>
      <c r="C1008" s="75">
        <v>9</v>
      </c>
      <c r="D1008" s="5" t="str">
        <f>NARRATIVA[[#This Row],[Columna]] &amp; "," &amp; NARRATIVA[[#This Row],[Charola]]</f>
        <v>1,9</v>
      </c>
      <c r="E1008" s="5" t="str">
        <f t="shared" si="15"/>
        <v xml:space="preserve">1007
</v>
      </c>
      <c r="F1008" s="2" t="s">
        <v>701</v>
      </c>
      <c r="G1008" s="4" t="s">
        <v>698</v>
      </c>
      <c r="H1008" s="4" t="s">
        <v>18422</v>
      </c>
      <c r="I1008" s="4" t="s">
        <v>34682</v>
      </c>
      <c r="J1008" s="5">
        <v>2007</v>
      </c>
      <c r="K1008" s="4" t="s">
        <v>8194</v>
      </c>
      <c r="L1008" s="30" t="s">
        <v>19296</v>
      </c>
      <c r="M1008" s="156" t="s">
        <v>35027</v>
      </c>
      <c r="N1008" s="5" t="s">
        <v>31418</v>
      </c>
      <c r="O1008" s="3"/>
      <c r="P1008" s="4" t="s">
        <v>31041</v>
      </c>
    </row>
    <row r="1009" spans="1:16" ht="30" x14ac:dyDescent="0.25">
      <c r="A1009" s="202"/>
      <c r="B1009" s="75">
        <v>1</v>
      </c>
      <c r="C1009" s="75">
        <v>9</v>
      </c>
      <c r="D1009" s="5" t="str">
        <f>NARRATIVA[[#This Row],[Columna]] &amp; "," &amp; NARRATIVA[[#This Row],[Charola]]</f>
        <v>1,9</v>
      </c>
      <c r="E1009" s="5" t="str">
        <f t="shared" si="15"/>
        <v xml:space="preserve">1008
</v>
      </c>
      <c r="F1009" s="2" t="s">
        <v>702</v>
      </c>
      <c r="G1009" s="4" t="s">
        <v>698</v>
      </c>
      <c r="H1009" s="4" t="s">
        <v>18422</v>
      </c>
      <c r="I1009" s="4" t="s">
        <v>34682</v>
      </c>
      <c r="J1009" s="5">
        <v>2001</v>
      </c>
      <c r="K1009" s="4" t="s">
        <v>8195</v>
      </c>
      <c r="L1009" s="30" t="s">
        <v>19297</v>
      </c>
      <c r="M1009" s="156" t="s">
        <v>35027</v>
      </c>
      <c r="N1009" s="5" t="s">
        <v>31418</v>
      </c>
      <c r="O1009" s="3"/>
      <c r="P1009" s="4" t="s">
        <v>31041</v>
      </c>
    </row>
    <row r="1010" spans="1:16" ht="30" x14ac:dyDescent="0.25">
      <c r="A1010" s="202"/>
      <c r="B1010" s="75">
        <v>1</v>
      </c>
      <c r="C1010" s="75">
        <v>9</v>
      </c>
      <c r="D1010" s="5" t="str">
        <f>NARRATIVA[[#This Row],[Columna]] &amp; "," &amp; NARRATIVA[[#This Row],[Charola]]</f>
        <v>1,9</v>
      </c>
      <c r="E1010" s="5" t="str">
        <f t="shared" si="15"/>
        <v xml:space="preserve">1009
</v>
      </c>
      <c r="F1010" s="2" t="s">
        <v>703</v>
      </c>
      <c r="G1010" s="4" t="s">
        <v>698</v>
      </c>
      <c r="H1010" s="4" t="s">
        <v>18422</v>
      </c>
      <c r="I1010" s="4" t="s">
        <v>34682</v>
      </c>
      <c r="J1010" s="5">
        <v>2002</v>
      </c>
      <c r="K1010" s="4" t="s">
        <v>8196</v>
      </c>
      <c r="L1010" s="30" t="s">
        <v>19298</v>
      </c>
      <c r="M1010" s="156" t="s">
        <v>35027</v>
      </c>
      <c r="N1010" s="5" t="s">
        <v>31418</v>
      </c>
      <c r="O1010" s="3"/>
      <c r="P1010" s="4" t="s">
        <v>31041</v>
      </c>
    </row>
    <row r="1011" spans="1:16" ht="30" x14ac:dyDescent="0.25">
      <c r="A1011" s="202"/>
      <c r="B1011" s="75">
        <v>1</v>
      </c>
      <c r="C1011" s="75">
        <v>9</v>
      </c>
      <c r="D1011" s="5" t="str">
        <f>NARRATIVA[[#This Row],[Columna]] &amp; "," &amp; NARRATIVA[[#This Row],[Charola]]</f>
        <v>1,9</v>
      </c>
      <c r="E1011" s="5" t="str">
        <f t="shared" si="15"/>
        <v xml:space="preserve">1010
</v>
      </c>
      <c r="F1011" s="2" t="s">
        <v>704</v>
      </c>
      <c r="G1011" s="4" t="s">
        <v>698</v>
      </c>
      <c r="H1011" s="4" t="s">
        <v>35106</v>
      </c>
      <c r="I1011" s="4" t="s">
        <v>34692</v>
      </c>
      <c r="J1011" s="5">
        <v>2006</v>
      </c>
      <c r="K1011" s="4" t="s">
        <v>8197</v>
      </c>
      <c r="L1011" s="30" t="s">
        <v>19299</v>
      </c>
      <c r="M1011" s="156" t="s">
        <v>35027</v>
      </c>
      <c r="N1011" s="5" t="s">
        <v>31418</v>
      </c>
      <c r="O1011" s="3"/>
      <c r="P1011" s="4" t="s">
        <v>31041</v>
      </c>
    </row>
    <row r="1012" spans="1:16" ht="30" x14ac:dyDescent="0.25">
      <c r="A1012" s="202"/>
      <c r="B1012" s="75">
        <v>1</v>
      </c>
      <c r="C1012" s="75">
        <v>9</v>
      </c>
      <c r="D1012" s="5" t="str">
        <f>NARRATIVA[[#This Row],[Columna]] &amp; "," &amp; NARRATIVA[[#This Row],[Charola]]</f>
        <v>1,9</v>
      </c>
      <c r="E1012" s="5" t="str">
        <f t="shared" si="15"/>
        <v xml:space="preserve">1011
</v>
      </c>
      <c r="F1012" s="2" t="s">
        <v>36060</v>
      </c>
      <c r="G1012" s="4" t="s">
        <v>698</v>
      </c>
      <c r="H1012" s="4" t="s">
        <v>32817</v>
      </c>
      <c r="I1012" s="4" t="s">
        <v>448</v>
      </c>
      <c r="J1012" s="5">
        <v>1999</v>
      </c>
      <c r="K1012" s="4" t="s">
        <v>9002</v>
      </c>
      <c r="L1012" s="30" t="s">
        <v>19300</v>
      </c>
      <c r="M1012" s="156" t="s">
        <v>35027</v>
      </c>
      <c r="N1012" s="5" t="s">
        <v>31418</v>
      </c>
      <c r="O1012" s="3"/>
      <c r="P1012" s="4" t="s">
        <v>31041</v>
      </c>
    </row>
    <row r="1013" spans="1:16" ht="30" x14ac:dyDescent="0.25">
      <c r="A1013" s="202"/>
      <c r="B1013" s="75">
        <v>1</v>
      </c>
      <c r="C1013" s="75">
        <v>9</v>
      </c>
      <c r="D1013" s="5" t="str">
        <f>NARRATIVA[[#This Row],[Columna]] &amp; "," &amp; NARRATIVA[[#This Row],[Charola]]</f>
        <v>1,9</v>
      </c>
      <c r="E1013" s="5" t="str">
        <f t="shared" si="15"/>
        <v xml:space="preserve">1012
</v>
      </c>
      <c r="F1013" s="2" t="s">
        <v>705</v>
      </c>
      <c r="G1013" s="4" t="s">
        <v>698</v>
      </c>
      <c r="H1013" s="4" t="s">
        <v>35106</v>
      </c>
      <c r="I1013" s="4" t="s">
        <v>34692</v>
      </c>
      <c r="J1013" s="5">
        <v>2005</v>
      </c>
      <c r="K1013" s="4" t="s">
        <v>9003</v>
      </c>
      <c r="L1013" s="30" t="s">
        <v>19301</v>
      </c>
      <c r="M1013" s="156" t="s">
        <v>35027</v>
      </c>
      <c r="N1013" s="5" t="s">
        <v>31418</v>
      </c>
      <c r="O1013" s="3"/>
      <c r="P1013" s="4" t="s">
        <v>31041</v>
      </c>
    </row>
    <row r="1014" spans="1:16" ht="30" x14ac:dyDescent="0.25">
      <c r="A1014" s="202"/>
      <c r="B1014" s="75">
        <v>1</v>
      </c>
      <c r="C1014" s="75">
        <v>9</v>
      </c>
      <c r="D1014" s="5" t="str">
        <f>NARRATIVA[[#This Row],[Columna]] &amp; "," &amp; NARRATIVA[[#This Row],[Charola]]</f>
        <v>1,9</v>
      </c>
      <c r="E1014" s="5" t="str">
        <f t="shared" si="15"/>
        <v xml:space="preserve">1013
</v>
      </c>
      <c r="F1014" s="2" t="s">
        <v>706</v>
      </c>
      <c r="G1014" s="4" t="s">
        <v>698</v>
      </c>
      <c r="H1014" s="4" t="s">
        <v>32817</v>
      </c>
      <c r="I1014" s="4" t="s">
        <v>448</v>
      </c>
      <c r="J1014" s="5">
        <v>2004</v>
      </c>
      <c r="K1014" s="4" t="s">
        <v>9004</v>
      </c>
      <c r="L1014" s="30" t="s">
        <v>19302</v>
      </c>
      <c r="M1014" s="156" t="s">
        <v>35027</v>
      </c>
      <c r="N1014" s="5" t="s">
        <v>31418</v>
      </c>
      <c r="O1014" s="3" t="s">
        <v>31082</v>
      </c>
      <c r="P1014" s="4" t="s">
        <v>31041</v>
      </c>
    </row>
    <row r="1015" spans="1:16" ht="30" x14ac:dyDescent="0.25">
      <c r="A1015" s="202"/>
      <c r="B1015" s="75">
        <v>1</v>
      </c>
      <c r="C1015" s="75">
        <v>9</v>
      </c>
      <c r="D1015" s="5" t="str">
        <f>NARRATIVA[[#This Row],[Columna]] &amp; "," &amp; NARRATIVA[[#This Row],[Charola]]</f>
        <v>1,9</v>
      </c>
      <c r="E1015" s="5" t="str">
        <f t="shared" si="15"/>
        <v xml:space="preserve">1014
</v>
      </c>
      <c r="F1015" s="2" t="s">
        <v>707</v>
      </c>
      <c r="G1015" s="4" t="s">
        <v>698</v>
      </c>
      <c r="H1015" s="4" t="s">
        <v>18422</v>
      </c>
      <c r="I1015" s="4" t="s">
        <v>448</v>
      </c>
      <c r="J1015" s="5">
        <v>2006</v>
      </c>
      <c r="K1015" s="4" t="s">
        <v>9005</v>
      </c>
      <c r="L1015" s="30" t="s">
        <v>19303</v>
      </c>
      <c r="M1015" s="156" t="s">
        <v>35027</v>
      </c>
      <c r="N1015" s="5" t="s">
        <v>31418</v>
      </c>
      <c r="O1015" s="3"/>
      <c r="P1015" s="4" t="s">
        <v>31041</v>
      </c>
    </row>
    <row r="1016" spans="1:16" ht="30" x14ac:dyDescent="0.25">
      <c r="A1016" s="202"/>
      <c r="B1016" s="75">
        <v>1</v>
      </c>
      <c r="C1016" s="75">
        <v>9</v>
      </c>
      <c r="D1016" s="5" t="str">
        <f>NARRATIVA[[#This Row],[Columna]] &amp; "," &amp; NARRATIVA[[#This Row],[Charola]]</f>
        <v>1,9</v>
      </c>
      <c r="E1016" s="5" t="str">
        <f t="shared" si="15"/>
        <v xml:space="preserve">1015
</v>
      </c>
      <c r="F1016" s="2" t="s">
        <v>708</v>
      </c>
      <c r="G1016" s="4" t="s">
        <v>698</v>
      </c>
      <c r="H1016" s="4" t="s">
        <v>18422</v>
      </c>
      <c r="I1016" s="4" t="s">
        <v>34682</v>
      </c>
      <c r="J1016" s="5">
        <v>2012</v>
      </c>
      <c r="K1016" s="4" t="s">
        <v>9006</v>
      </c>
      <c r="L1016" s="30" t="s">
        <v>21392</v>
      </c>
      <c r="M1016" s="156" t="s">
        <v>35027</v>
      </c>
      <c r="N1016" s="5" t="s">
        <v>31418</v>
      </c>
      <c r="O1016" s="3"/>
      <c r="P1016" s="4" t="s">
        <v>31041</v>
      </c>
    </row>
    <row r="1017" spans="1:16" ht="30" x14ac:dyDescent="0.25">
      <c r="A1017" s="202"/>
      <c r="B1017" s="75">
        <v>1</v>
      </c>
      <c r="C1017" s="75">
        <v>9</v>
      </c>
      <c r="D1017" s="5" t="str">
        <f>NARRATIVA[[#This Row],[Columna]] &amp; "," &amp; NARRATIVA[[#This Row],[Charola]]</f>
        <v>1,9</v>
      </c>
      <c r="E1017" s="5" t="str">
        <f t="shared" si="15"/>
        <v xml:space="preserve">1016
</v>
      </c>
      <c r="F1017" s="2" t="s">
        <v>709</v>
      </c>
      <c r="G1017" s="4" t="s">
        <v>698</v>
      </c>
      <c r="H1017" s="4" t="s">
        <v>18422</v>
      </c>
      <c r="I1017" s="4" t="s">
        <v>34682</v>
      </c>
      <c r="J1017" s="5">
        <v>2003</v>
      </c>
      <c r="K1017" s="4" t="s">
        <v>9007</v>
      </c>
      <c r="L1017" s="30" t="s">
        <v>19304</v>
      </c>
      <c r="M1017" s="156" t="s">
        <v>35027</v>
      </c>
      <c r="N1017" s="5" t="s">
        <v>31418</v>
      </c>
      <c r="O1017" s="3"/>
      <c r="P1017" s="4" t="s">
        <v>31041</v>
      </c>
    </row>
    <row r="1018" spans="1:16" ht="30" x14ac:dyDescent="0.25">
      <c r="A1018" s="202"/>
      <c r="B1018" s="75">
        <v>1</v>
      </c>
      <c r="C1018" s="75">
        <v>9</v>
      </c>
      <c r="D1018" s="5" t="str">
        <f>NARRATIVA[[#This Row],[Columna]] &amp; "," &amp; NARRATIVA[[#This Row],[Charola]]</f>
        <v>1,9</v>
      </c>
      <c r="E1018" s="5" t="str">
        <f t="shared" si="15"/>
        <v xml:space="preserve">1017
</v>
      </c>
      <c r="F1018" s="2" t="s">
        <v>21518</v>
      </c>
      <c r="G1018" s="4" t="s">
        <v>710</v>
      </c>
      <c r="H1018" s="4" t="s">
        <v>18422</v>
      </c>
      <c r="I1018" s="4" t="s">
        <v>31397</v>
      </c>
      <c r="J1018" s="5">
        <v>2002</v>
      </c>
      <c r="K1018" s="4" t="s">
        <v>9008</v>
      </c>
      <c r="L1018" s="30" t="s">
        <v>711</v>
      </c>
      <c r="M1018" s="156" t="s">
        <v>35027</v>
      </c>
      <c r="N1018" s="5" t="s">
        <v>31418</v>
      </c>
      <c r="O1018" s="3"/>
      <c r="P1018" s="4" t="s">
        <v>31041</v>
      </c>
    </row>
    <row r="1019" spans="1:16" ht="45" x14ac:dyDescent="0.25">
      <c r="A1019" s="202"/>
      <c r="B1019" s="75">
        <v>1</v>
      </c>
      <c r="C1019" s="75">
        <v>9</v>
      </c>
      <c r="D1019" s="5" t="str">
        <f>NARRATIVA[[#This Row],[Columna]] &amp; "," &amp; NARRATIVA[[#This Row],[Charola]]</f>
        <v>1,9</v>
      </c>
      <c r="E1019" s="5" t="str">
        <f t="shared" si="15"/>
        <v xml:space="preserve">1018
</v>
      </c>
      <c r="F1019" s="2" t="s">
        <v>14424</v>
      </c>
      <c r="G1019" s="4" t="s">
        <v>710</v>
      </c>
      <c r="H1019" s="4" t="s">
        <v>32817</v>
      </c>
      <c r="I1019" s="4" t="s">
        <v>2472</v>
      </c>
      <c r="J1019" s="5">
        <v>2018</v>
      </c>
      <c r="K1019" s="4" t="s">
        <v>14425</v>
      </c>
      <c r="L1019" s="30" t="s">
        <v>21393</v>
      </c>
      <c r="M1019" s="156" t="s">
        <v>35027</v>
      </c>
      <c r="N1019" s="5" t="s">
        <v>33015</v>
      </c>
      <c r="O1019" s="3"/>
      <c r="P1019" s="4" t="s">
        <v>31041</v>
      </c>
    </row>
    <row r="1020" spans="1:16" ht="30" x14ac:dyDescent="0.25">
      <c r="A1020" s="202"/>
      <c r="B1020" s="75">
        <v>1</v>
      </c>
      <c r="C1020" s="75">
        <v>9</v>
      </c>
      <c r="D1020" s="5" t="str">
        <f>NARRATIVA[[#This Row],[Columna]] &amp; "," &amp; NARRATIVA[[#This Row],[Charola]]</f>
        <v>1,9</v>
      </c>
      <c r="E1020" s="5" t="str">
        <f t="shared" si="15"/>
        <v xml:space="preserve">1019
</v>
      </c>
      <c r="F1020" s="2" t="s">
        <v>713</v>
      </c>
      <c r="G1020" s="4" t="s">
        <v>710</v>
      </c>
      <c r="H1020" s="4" t="s">
        <v>18422</v>
      </c>
      <c r="I1020" s="4" t="s">
        <v>23280</v>
      </c>
      <c r="J1020" s="5">
        <v>2003</v>
      </c>
      <c r="K1020" s="4" t="s">
        <v>714</v>
      </c>
      <c r="L1020" s="30" t="s">
        <v>19310</v>
      </c>
      <c r="M1020" s="156" t="s">
        <v>35027</v>
      </c>
      <c r="N1020" s="5" t="s">
        <v>31418</v>
      </c>
      <c r="O1020" s="3"/>
      <c r="P1020" s="4" t="s">
        <v>31041</v>
      </c>
    </row>
    <row r="1021" spans="1:16" ht="30" x14ac:dyDescent="0.25">
      <c r="A1021" s="202"/>
      <c r="B1021" s="75">
        <v>1</v>
      </c>
      <c r="C1021" s="75">
        <v>9</v>
      </c>
      <c r="D1021" s="5" t="str">
        <f>NARRATIVA[[#This Row],[Columna]] &amp; "," &amp; NARRATIVA[[#This Row],[Charola]]</f>
        <v>1,9</v>
      </c>
      <c r="E1021" s="5" t="str">
        <f t="shared" si="15"/>
        <v xml:space="preserve">1020
</v>
      </c>
      <c r="F1021" s="2" t="s">
        <v>36061</v>
      </c>
      <c r="G1021" s="4" t="s">
        <v>710</v>
      </c>
      <c r="H1021" s="4" t="s">
        <v>32817</v>
      </c>
      <c r="I1021" s="4" t="s">
        <v>21259</v>
      </c>
      <c r="J1021" s="5">
        <v>2010</v>
      </c>
      <c r="K1021" s="4" t="s">
        <v>712</v>
      </c>
      <c r="L1021" s="30" t="s">
        <v>21394</v>
      </c>
      <c r="M1021" s="156" t="s">
        <v>35027</v>
      </c>
      <c r="N1021" s="5" t="s">
        <v>31418</v>
      </c>
      <c r="O1021" s="3"/>
      <c r="P1021" s="4" t="s">
        <v>31041</v>
      </c>
    </row>
    <row r="1022" spans="1:16" ht="30" x14ac:dyDescent="0.25">
      <c r="A1022" s="202"/>
      <c r="B1022" s="75">
        <v>1</v>
      </c>
      <c r="C1022" s="75">
        <v>9</v>
      </c>
      <c r="D1022" s="5" t="str">
        <f>NARRATIVA[[#This Row],[Columna]] &amp; "," &amp; NARRATIVA[[#This Row],[Charola]]</f>
        <v>1,9</v>
      </c>
      <c r="E1022" s="5" t="str">
        <f t="shared" si="15"/>
        <v xml:space="preserve">1021
</v>
      </c>
      <c r="F1022" s="2" t="s">
        <v>19317</v>
      </c>
      <c r="G1022" s="4" t="s">
        <v>710</v>
      </c>
      <c r="H1022" s="4" t="s">
        <v>35106</v>
      </c>
      <c r="I1022" s="4" t="s">
        <v>34692</v>
      </c>
      <c r="J1022" s="5">
        <v>2006</v>
      </c>
      <c r="K1022" s="4" t="s">
        <v>715</v>
      </c>
      <c r="L1022" s="30" t="s">
        <v>29140</v>
      </c>
      <c r="M1022" s="156" t="s">
        <v>35027</v>
      </c>
      <c r="N1022" s="30" t="s">
        <v>31418</v>
      </c>
      <c r="O1022" s="3"/>
      <c r="P1022" s="4" t="s">
        <v>31041</v>
      </c>
    </row>
    <row r="1023" spans="1:16" ht="30" x14ac:dyDescent="0.25">
      <c r="A1023" s="202"/>
      <c r="B1023" s="75">
        <v>1</v>
      </c>
      <c r="C1023" s="75">
        <v>9</v>
      </c>
      <c r="D1023" s="5" t="str">
        <f>NARRATIVA[[#This Row],[Columna]] &amp; "," &amp; NARRATIVA[[#This Row],[Charola]]</f>
        <v>1,9</v>
      </c>
      <c r="E1023" s="5" t="str">
        <f t="shared" si="15"/>
        <v xml:space="preserve">1022
</v>
      </c>
      <c r="F1023" s="2" t="s">
        <v>16138</v>
      </c>
      <c r="G1023" s="4" t="s">
        <v>31056</v>
      </c>
      <c r="H1023" s="4" t="s">
        <v>32817</v>
      </c>
      <c r="I1023" s="4" t="s">
        <v>34683</v>
      </c>
      <c r="J1023" s="5">
        <v>2006</v>
      </c>
      <c r="K1023" s="4" t="s">
        <v>9009</v>
      </c>
      <c r="L1023" s="30" t="s">
        <v>19305</v>
      </c>
      <c r="M1023" s="156" t="s">
        <v>35027</v>
      </c>
      <c r="N1023" s="5" t="s">
        <v>31418</v>
      </c>
      <c r="O1023" s="3" t="s">
        <v>33051</v>
      </c>
      <c r="P1023" s="4" t="s">
        <v>31041</v>
      </c>
    </row>
    <row r="1024" spans="1:16" ht="30" x14ac:dyDescent="0.25">
      <c r="A1024" s="202"/>
      <c r="B1024" s="75">
        <v>1</v>
      </c>
      <c r="C1024" s="75">
        <v>9</v>
      </c>
      <c r="D1024" s="5" t="str">
        <f>NARRATIVA[[#This Row],[Columna]] &amp; "," &amp; NARRATIVA[[#This Row],[Charola]]</f>
        <v>1,9</v>
      </c>
      <c r="E1024" s="5" t="str">
        <f t="shared" si="15"/>
        <v xml:space="preserve">1023
</v>
      </c>
      <c r="F1024" s="2" t="s">
        <v>716</v>
      </c>
      <c r="G1024" s="4" t="s">
        <v>717</v>
      </c>
      <c r="H1024" s="4" t="s">
        <v>4543</v>
      </c>
      <c r="I1024" s="4" t="s">
        <v>183</v>
      </c>
      <c r="J1024" s="5">
        <v>2007</v>
      </c>
      <c r="K1024" s="4" t="s">
        <v>9010</v>
      </c>
      <c r="L1024" s="30" t="s">
        <v>21395</v>
      </c>
      <c r="M1024" s="156" t="s">
        <v>35027</v>
      </c>
      <c r="N1024" s="5" t="s">
        <v>31418</v>
      </c>
      <c r="O1024" s="3"/>
      <c r="P1024" s="4" t="s">
        <v>31041</v>
      </c>
    </row>
    <row r="1025" spans="1:16" ht="30" x14ac:dyDescent="0.25">
      <c r="A1025" s="202"/>
      <c r="B1025" s="75">
        <v>1</v>
      </c>
      <c r="C1025" s="75">
        <v>9</v>
      </c>
      <c r="D1025" s="5" t="str">
        <f>NARRATIVA[[#This Row],[Columna]] &amp; "," &amp; NARRATIVA[[#This Row],[Charola]]</f>
        <v>1,9</v>
      </c>
      <c r="E1025" s="5" t="str">
        <f t="shared" si="15"/>
        <v xml:space="preserve">1024
</v>
      </c>
      <c r="F1025" s="2" t="s">
        <v>718</v>
      </c>
      <c r="G1025" s="4" t="s">
        <v>717</v>
      </c>
      <c r="H1025" s="4" t="s">
        <v>18422</v>
      </c>
      <c r="I1025" s="4" t="s">
        <v>31610</v>
      </c>
      <c r="J1025" s="5">
        <v>2009</v>
      </c>
      <c r="K1025" s="4" t="s">
        <v>9011</v>
      </c>
      <c r="L1025" s="30" t="s">
        <v>21396</v>
      </c>
      <c r="M1025" s="156" t="s">
        <v>35027</v>
      </c>
      <c r="N1025" s="5" t="s">
        <v>31418</v>
      </c>
      <c r="O1025" s="3"/>
      <c r="P1025" s="4" t="s">
        <v>31041</v>
      </c>
    </row>
    <row r="1026" spans="1:16" ht="30" x14ac:dyDescent="0.25">
      <c r="A1026" s="202"/>
      <c r="B1026" s="75">
        <v>1</v>
      </c>
      <c r="C1026" s="75">
        <v>9</v>
      </c>
      <c r="D1026" s="5" t="str">
        <f>NARRATIVA[[#This Row],[Columna]] &amp; "," &amp; NARRATIVA[[#This Row],[Charola]]</f>
        <v>1,9</v>
      </c>
      <c r="E1026" s="5" t="str">
        <f t="shared" si="15"/>
        <v xml:space="preserve">1025
</v>
      </c>
      <c r="F1026" s="2" t="s">
        <v>719</v>
      </c>
      <c r="G1026" s="4" t="s">
        <v>720</v>
      </c>
      <c r="H1026" s="4" t="s">
        <v>32817</v>
      </c>
      <c r="I1026" s="4" t="s">
        <v>286</v>
      </c>
      <c r="J1026" s="5">
        <v>1981</v>
      </c>
      <c r="K1026" s="4" t="s">
        <v>19311</v>
      </c>
      <c r="L1026" s="30" t="s">
        <v>721</v>
      </c>
      <c r="M1026" s="156" t="s">
        <v>35502</v>
      </c>
      <c r="N1026" s="5" t="s">
        <v>31418</v>
      </c>
      <c r="O1026" s="3"/>
      <c r="P1026" s="4" t="s">
        <v>31041</v>
      </c>
    </row>
    <row r="1027" spans="1:16" ht="30" x14ac:dyDescent="0.25">
      <c r="A1027" s="202"/>
      <c r="B1027" s="75">
        <v>1</v>
      </c>
      <c r="C1027" s="75">
        <v>9</v>
      </c>
      <c r="D1027" s="5" t="str">
        <f>NARRATIVA[[#This Row],[Columna]] &amp; "," &amp; NARRATIVA[[#This Row],[Charola]]</f>
        <v>1,9</v>
      </c>
      <c r="E1027" s="5" t="str">
        <f t="shared" si="15"/>
        <v xml:space="preserve">1026
</v>
      </c>
      <c r="F1027" s="8" t="s">
        <v>31398</v>
      </c>
      <c r="G1027" s="9" t="s">
        <v>36326</v>
      </c>
      <c r="H1027" s="9" t="s">
        <v>32817</v>
      </c>
      <c r="I1027" s="9" t="s">
        <v>34683</v>
      </c>
      <c r="J1027" s="15">
        <v>1984</v>
      </c>
      <c r="K1027" s="9" t="s">
        <v>9012</v>
      </c>
      <c r="L1027" s="32" t="s">
        <v>19306</v>
      </c>
      <c r="M1027" s="159" t="s">
        <v>35027</v>
      </c>
      <c r="N1027" s="15" t="s">
        <v>31418</v>
      </c>
      <c r="O1027" s="9" t="s">
        <v>34379</v>
      </c>
      <c r="P1027" s="9" t="s">
        <v>31041</v>
      </c>
    </row>
    <row r="1028" spans="1:16" ht="30" x14ac:dyDescent="0.25">
      <c r="A1028" s="202"/>
      <c r="B1028" s="75">
        <v>1</v>
      </c>
      <c r="C1028" s="75">
        <v>9</v>
      </c>
      <c r="D1028" s="5" t="str">
        <f>NARRATIVA[[#This Row],[Columna]] &amp; "," &amp; NARRATIVA[[#This Row],[Charola]]</f>
        <v>1,9</v>
      </c>
      <c r="E1028" s="5" t="str">
        <f t="shared" si="15"/>
        <v xml:space="preserve">1027
</v>
      </c>
      <c r="F1028" s="2" t="s">
        <v>21519</v>
      </c>
      <c r="G1028" s="4" t="s">
        <v>720</v>
      </c>
      <c r="H1028" s="4" t="s">
        <v>32817</v>
      </c>
      <c r="I1028" s="4" t="s">
        <v>294</v>
      </c>
      <c r="J1028" s="5">
        <v>1978</v>
      </c>
      <c r="K1028" s="4" t="s">
        <v>11987</v>
      </c>
      <c r="L1028" s="30" t="s">
        <v>19504</v>
      </c>
      <c r="M1028" s="156" t="s">
        <v>35535</v>
      </c>
      <c r="N1028" s="5" t="s">
        <v>31418</v>
      </c>
      <c r="O1028" s="3"/>
      <c r="P1028" s="4" t="s">
        <v>31041</v>
      </c>
    </row>
    <row r="1029" spans="1:16" ht="30" x14ac:dyDescent="0.25">
      <c r="A1029" s="202"/>
      <c r="B1029" s="75">
        <v>1</v>
      </c>
      <c r="C1029" s="75">
        <v>9</v>
      </c>
      <c r="D1029" s="5" t="str">
        <f>NARRATIVA[[#This Row],[Columna]] &amp; "," &amp; NARRATIVA[[#This Row],[Charola]]</f>
        <v>1,9</v>
      </c>
      <c r="E1029" s="5" t="str">
        <f t="shared" ref="E1029:E1093" si="16">(ROW() - 1) &amp; CHAR(10)</f>
        <v xml:space="preserve">1028
</v>
      </c>
      <c r="F1029" s="2" t="s">
        <v>722</v>
      </c>
      <c r="G1029" s="4" t="s">
        <v>720</v>
      </c>
      <c r="H1029" s="4" t="s">
        <v>18422</v>
      </c>
      <c r="I1029" s="4" t="s">
        <v>723</v>
      </c>
      <c r="J1029" s="5">
        <v>1980</v>
      </c>
      <c r="K1029" s="4" t="s">
        <v>9013</v>
      </c>
      <c r="L1029" s="30" t="s">
        <v>724</v>
      </c>
      <c r="M1029" s="156" t="s">
        <v>35656</v>
      </c>
      <c r="N1029" s="5" t="s">
        <v>31418</v>
      </c>
      <c r="O1029" s="3"/>
      <c r="P1029" s="4" t="s">
        <v>31041</v>
      </c>
    </row>
    <row r="1030" spans="1:16" ht="30" x14ac:dyDescent="0.25">
      <c r="A1030" s="202"/>
      <c r="B1030" s="75">
        <v>1</v>
      </c>
      <c r="C1030" s="75">
        <v>9</v>
      </c>
      <c r="D1030" s="5" t="str">
        <f>NARRATIVA[[#This Row],[Columna]] &amp; "," &amp; NARRATIVA[[#This Row],[Charola]]</f>
        <v>1,9</v>
      </c>
      <c r="E1030" s="5" t="str">
        <f t="shared" si="16"/>
        <v xml:space="preserve">1029
</v>
      </c>
      <c r="F1030" s="2" t="s">
        <v>722</v>
      </c>
      <c r="G1030" s="4" t="s">
        <v>720</v>
      </c>
      <c r="H1030" s="4" t="s">
        <v>18422</v>
      </c>
      <c r="I1030" s="4" t="s">
        <v>19312</v>
      </c>
      <c r="J1030" s="5">
        <v>1999</v>
      </c>
      <c r="K1030" s="4" t="s">
        <v>30369</v>
      </c>
      <c r="L1030" s="30" t="s">
        <v>30370</v>
      </c>
      <c r="M1030" s="156" t="s">
        <v>35027</v>
      </c>
      <c r="N1030" s="5" t="s">
        <v>31418</v>
      </c>
      <c r="O1030" s="3"/>
      <c r="P1030" s="4" t="s">
        <v>31041</v>
      </c>
    </row>
    <row r="1031" spans="1:16" ht="30" x14ac:dyDescent="0.25">
      <c r="A1031" s="202"/>
      <c r="B1031" s="75">
        <v>1</v>
      </c>
      <c r="C1031" s="75">
        <v>9</v>
      </c>
      <c r="D1031" s="5" t="str">
        <f>NARRATIVA[[#This Row],[Columna]] &amp; "," &amp; NARRATIVA[[#This Row],[Charola]]</f>
        <v>1,9</v>
      </c>
      <c r="E1031" s="5" t="str">
        <f t="shared" si="16"/>
        <v xml:space="preserve">1030
</v>
      </c>
      <c r="F1031" s="2" t="s">
        <v>726</v>
      </c>
      <c r="G1031" s="4" t="s">
        <v>727</v>
      </c>
      <c r="H1031" s="4" t="s">
        <v>18422</v>
      </c>
      <c r="I1031" s="4" t="s">
        <v>183</v>
      </c>
      <c r="J1031" s="5">
        <v>2008</v>
      </c>
      <c r="K1031" s="4" t="s">
        <v>9014</v>
      </c>
      <c r="L1031" s="30" t="s">
        <v>21397</v>
      </c>
      <c r="M1031" s="156" t="s">
        <v>35981</v>
      </c>
      <c r="N1031" s="5" t="s">
        <v>31418</v>
      </c>
      <c r="O1031" s="3"/>
      <c r="P1031" s="4" t="s">
        <v>31041</v>
      </c>
    </row>
    <row r="1032" spans="1:16" ht="30" x14ac:dyDescent="0.25">
      <c r="A1032" s="202"/>
      <c r="B1032" s="75">
        <v>1</v>
      </c>
      <c r="C1032" s="75">
        <v>9</v>
      </c>
      <c r="D1032" s="5" t="str">
        <f>NARRATIVA[[#This Row],[Columna]] &amp; "," &amp; NARRATIVA[[#This Row],[Charola]]</f>
        <v>1,9</v>
      </c>
      <c r="E1032" s="5" t="str">
        <f t="shared" si="16"/>
        <v xml:space="preserve">1031
</v>
      </c>
      <c r="F1032" s="2" t="s">
        <v>728</v>
      </c>
      <c r="G1032" s="4" t="s">
        <v>727</v>
      </c>
      <c r="H1032" s="4" t="s">
        <v>18422</v>
      </c>
      <c r="I1032" s="4" t="s">
        <v>114</v>
      </c>
      <c r="J1032" s="5">
        <v>2000</v>
      </c>
      <c r="K1032" s="4" t="s">
        <v>9015</v>
      </c>
      <c r="L1032" s="30" t="s">
        <v>19307</v>
      </c>
      <c r="M1032" s="156" t="s">
        <v>35027</v>
      </c>
      <c r="N1032" s="5" t="s">
        <v>31418</v>
      </c>
      <c r="O1032" s="3"/>
      <c r="P1032" s="4" t="s">
        <v>31041</v>
      </c>
    </row>
    <row r="1033" spans="1:16" ht="30" x14ac:dyDescent="0.25">
      <c r="A1033" s="202"/>
      <c r="B1033" s="75">
        <v>1</v>
      </c>
      <c r="C1033" s="75">
        <v>9</v>
      </c>
      <c r="D1033" s="5" t="str">
        <f>NARRATIVA[[#This Row],[Columna]] &amp; "," &amp; NARRATIVA[[#This Row],[Charola]]</f>
        <v>1,9</v>
      </c>
      <c r="E1033" s="5" t="str">
        <f t="shared" si="16"/>
        <v xml:space="preserve">1032
</v>
      </c>
      <c r="F1033" s="2" t="s">
        <v>23294</v>
      </c>
      <c r="G1033" s="4" t="s">
        <v>727</v>
      </c>
      <c r="H1033" s="4" t="s">
        <v>18422</v>
      </c>
      <c r="I1033" s="4" t="s">
        <v>183</v>
      </c>
      <c r="J1033" s="5">
        <v>2010</v>
      </c>
      <c r="K1033" s="4" t="s">
        <v>23295</v>
      </c>
      <c r="L1033" s="30" t="s">
        <v>29141</v>
      </c>
      <c r="M1033" s="156" t="s">
        <v>34685</v>
      </c>
      <c r="N1033" s="5" t="s">
        <v>31418</v>
      </c>
      <c r="O1033" s="3"/>
      <c r="P1033" s="4" t="s">
        <v>31041</v>
      </c>
    </row>
    <row r="1034" spans="1:16" ht="30" x14ac:dyDescent="0.25">
      <c r="A1034" s="202"/>
      <c r="B1034" s="75">
        <v>1</v>
      </c>
      <c r="C1034" s="75">
        <v>9</v>
      </c>
      <c r="D1034" s="22" t="str">
        <f>NARRATIVA[[#This Row],[Columna]] &amp; "," &amp; NARRATIVA[[#This Row],[Charola]]</f>
        <v>1,9</v>
      </c>
      <c r="E1034" s="5" t="str">
        <f t="shared" si="16"/>
        <v xml:space="preserve">1033
</v>
      </c>
      <c r="F1034" s="14" t="s">
        <v>729</v>
      </c>
      <c r="G1034" s="17" t="s">
        <v>730</v>
      </c>
      <c r="H1034" s="17" t="s">
        <v>35694</v>
      </c>
      <c r="I1034" s="17" t="s">
        <v>731</v>
      </c>
      <c r="J1034" s="22">
        <v>2007</v>
      </c>
      <c r="K1034" s="17" t="s">
        <v>9016</v>
      </c>
      <c r="L1034" s="46" t="s">
        <v>732</v>
      </c>
      <c r="M1034" s="157" t="s">
        <v>730</v>
      </c>
      <c r="N1034" s="22" t="s">
        <v>31418</v>
      </c>
      <c r="O1034" s="29" t="s">
        <v>31086</v>
      </c>
      <c r="P1034" s="17" t="s">
        <v>31041</v>
      </c>
    </row>
    <row r="1035" spans="1:16" ht="30" x14ac:dyDescent="0.25">
      <c r="A1035" s="202"/>
      <c r="B1035" s="75">
        <v>1</v>
      </c>
      <c r="C1035" s="75">
        <v>9</v>
      </c>
      <c r="D1035" s="5" t="str">
        <f>NARRATIVA[[#This Row],[Columna]] &amp; "," &amp; NARRATIVA[[#This Row],[Charola]]</f>
        <v>1,9</v>
      </c>
      <c r="E1035" s="5" t="str">
        <f t="shared" si="16"/>
        <v xml:space="preserve">1034
</v>
      </c>
      <c r="F1035" s="2" t="s">
        <v>733</v>
      </c>
      <c r="G1035" s="4" t="s">
        <v>734</v>
      </c>
      <c r="H1035" s="4" t="s">
        <v>32817</v>
      </c>
      <c r="I1035" s="4" t="s">
        <v>198</v>
      </c>
      <c r="J1035" s="5">
        <v>1980</v>
      </c>
      <c r="K1035" s="4" t="s">
        <v>9017</v>
      </c>
      <c r="L1035" s="30" t="s">
        <v>19308</v>
      </c>
      <c r="M1035" s="156" t="s">
        <v>36443</v>
      </c>
      <c r="N1035" s="5" t="s">
        <v>31418</v>
      </c>
      <c r="O1035" s="3"/>
      <c r="P1035" s="4" t="s">
        <v>31041</v>
      </c>
    </row>
    <row r="1036" spans="1:16" ht="30" x14ac:dyDescent="0.25">
      <c r="A1036" s="202"/>
      <c r="B1036" s="75">
        <v>1</v>
      </c>
      <c r="C1036" s="75">
        <v>9</v>
      </c>
      <c r="D1036" s="5" t="str">
        <f>NARRATIVA[[#This Row],[Columna]] &amp; "," &amp; NARRATIVA[[#This Row],[Charola]]</f>
        <v>1,9</v>
      </c>
      <c r="E1036" s="5" t="str">
        <f t="shared" si="16"/>
        <v xml:space="preserve">1035
</v>
      </c>
      <c r="F1036" s="2" t="s">
        <v>735</v>
      </c>
      <c r="G1036" s="4" t="s">
        <v>736</v>
      </c>
      <c r="H1036" s="4" t="s">
        <v>18422</v>
      </c>
      <c r="I1036" s="4" t="s">
        <v>183</v>
      </c>
      <c r="J1036" s="5">
        <v>1998</v>
      </c>
      <c r="K1036" s="4" t="s">
        <v>9018</v>
      </c>
      <c r="L1036" s="30" t="s">
        <v>737</v>
      </c>
      <c r="M1036" s="156" t="s">
        <v>35027</v>
      </c>
      <c r="N1036" s="5" t="s">
        <v>31418</v>
      </c>
      <c r="O1036" s="3"/>
      <c r="P1036" s="4" t="s">
        <v>31041</v>
      </c>
    </row>
    <row r="1037" spans="1:16" ht="30" x14ac:dyDescent="0.25">
      <c r="A1037" s="202"/>
      <c r="B1037" s="75">
        <v>1</v>
      </c>
      <c r="C1037" s="75">
        <v>9</v>
      </c>
      <c r="D1037" s="5" t="str">
        <f>NARRATIVA[[#This Row],[Columna]] &amp; "," &amp; NARRATIVA[[#This Row],[Charola]]</f>
        <v>1,9</v>
      </c>
      <c r="E1037" s="5" t="str">
        <f t="shared" si="16"/>
        <v xml:space="preserve">1036
</v>
      </c>
      <c r="F1037" s="2" t="s">
        <v>735</v>
      </c>
      <c r="G1037" s="4" t="s">
        <v>736</v>
      </c>
      <c r="H1037" s="4" t="s">
        <v>18422</v>
      </c>
      <c r="I1037" s="4" t="s">
        <v>183</v>
      </c>
      <c r="J1037" s="5">
        <v>1998</v>
      </c>
      <c r="K1037" s="4" t="s">
        <v>34548</v>
      </c>
      <c r="L1037" s="30" t="s">
        <v>21398</v>
      </c>
      <c r="M1037" s="156" t="s">
        <v>32935</v>
      </c>
      <c r="N1037" s="5" t="s">
        <v>31418</v>
      </c>
      <c r="O1037" s="3"/>
      <c r="P1037" s="4" t="s">
        <v>31041</v>
      </c>
    </row>
    <row r="1038" spans="1:16" ht="30" x14ac:dyDescent="0.25">
      <c r="A1038" s="202"/>
      <c r="B1038" s="75">
        <v>1</v>
      </c>
      <c r="C1038" s="75">
        <v>9</v>
      </c>
      <c r="D1038" s="5" t="str">
        <f>NARRATIVA[[#This Row],[Columna]] &amp; "," &amp; NARRATIVA[[#This Row],[Charola]]</f>
        <v>1,9</v>
      </c>
      <c r="E1038" s="5" t="str">
        <f t="shared" si="16"/>
        <v xml:space="preserve">1037
</v>
      </c>
      <c r="F1038" s="11" t="s">
        <v>31057</v>
      </c>
      <c r="G1038" s="3" t="s">
        <v>736</v>
      </c>
      <c r="H1038" s="3" t="s">
        <v>18422</v>
      </c>
      <c r="I1038" s="3" t="s">
        <v>34700</v>
      </c>
      <c r="J1038" s="39">
        <v>1993</v>
      </c>
      <c r="K1038" s="3" t="s">
        <v>7831</v>
      </c>
      <c r="L1038" s="45" t="s">
        <v>21399</v>
      </c>
      <c r="M1038" s="160" t="s">
        <v>35477</v>
      </c>
      <c r="N1038" s="39" t="s">
        <v>31418</v>
      </c>
      <c r="O1038" s="3" t="s">
        <v>33051</v>
      </c>
      <c r="P1038" s="4" t="s">
        <v>31041</v>
      </c>
    </row>
    <row r="1039" spans="1:16" ht="30" x14ac:dyDescent="0.25">
      <c r="A1039" s="202"/>
      <c r="B1039" s="75">
        <v>1</v>
      </c>
      <c r="C1039" s="75">
        <v>9</v>
      </c>
      <c r="D1039" s="5" t="str">
        <f>NARRATIVA[[#This Row],[Columna]] &amp; "," &amp; NARRATIVA[[#This Row],[Charola]]</f>
        <v>1,9</v>
      </c>
      <c r="E1039" s="5" t="str">
        <f t="shared" si="16"/>
        <v xml:space="preserve">1038
</v>
      </c>
      <c r="F1039" s="2" t="s">
        <v>36062</v>
      </c>
      <c r="G1039" s="4" t="s">
        <v>736</v>
      </c>
      <c r="H1039" s="4" t="s">
        <v>32817</v>
      </c>
      <c r="I1039" s="4" t="s">
        <v>294</v>
      </c>
      <c r="J1039" s="5">
        <v>2005</v>
      </c>
      <c r="K1039" s="4" t="s">
        <v>7809</v>
      </c>
      <c r="L1039" s="30" t="s">
        <v>21400</v>
      </c>
      <c r="M1039" s="156" t="s">
        <v>35696</v>
      </c>
      <c r="N1039" s="5" t="s">
        <v>31418</v>
      </c>
      <c r="O1039" s="3"/>
      <c r="P1039" s="4" t="s">
        <v>31041</v>
      </c>
    </row>
    <row r="1040" spans="1:16" ht="30" x14ac:dyDescent="0.25">
      <c r="A1040" s="202"/>
      <c r="B1040" s="75">
        <v>1</v>
      </c>
      <c r="C1040" s="75">
        <v>9</v>
      </c>
      <c r="D1040" s="5" t="str">
        <f>NARRATIVA[[#This Row],[Columna]] &amp; "," &amp; NARRATIVA[[#This Row],[Charola]]</f>
        <v>1,9</v>
      </c>
      <c r="E1040" s="5" t="str">
        <f t="shared" si="16"/>
        <v xml:space="preserve">1039
</v>
      </c>
      <c r="F1040" s="2" t="s">
        <v>738</v>
      </c>
      <c r="G1040" s="4" t="s">
        <v>736</v>
      </c>
      <c r="H1040" s="4" t="s">
        <v>35066</v>
      </c>
      <c r="I1040" s="4" t="s">
        <v>31399</v>
      </c>
      <c r="J1040" s="5">
        <v>1985</v>
      </c>
      <c r="K1040" s="4" t="s">
        <v>9019</v>
      </c>
      <c r="L1040" s="30" t="s">
        <v>21401</v>
      </c>
      <c r="M1040" s="156" t="s">
        <v>35644</v>
      </c>
      <c r="N1040" s="5" t="s">
        <v>31418</v>
      </c>
      <c r="O1040" s="3"/>
      <c r="P1040" s="4" t="s">
        <v>31041</v>
      </c>
    </row>
    <row r="1041" spans="1:16" ht="30" x14ac:dyDescent="0.25">
      <c r="A1041" s="202"/>
      <c r="B1041" s="75">
        <v>1</v>
      </c>
      <c r="C1041" s="75">
        <v>9</v>
      </c>
      <c r="D1041" s="5" t="str">
        <f>NARRATIVA[[#This Row],[Columna]] &amp; "," &amp; NARRATIVA[[#This Row],[Charola]]</f>
        <v>1,9</v>
      </c>
      <c r="E1041" s="5" t="str">
        <f t="shared" si="16"/>
        <v xml:space="preserve">1040
</v>
      </c>
      <c r="F1041" s="2" t="s">
        <v>19313</v>
      </c>
      <c r="G1041" s="4" t="s">
        <v>736</v>
      </c>
      <c r="H1041" s="4" t="s">
        <v>18422</v>
      </c>
      <c r="I1041" s="4" t="s">
        <v>19314</v>
      </c>
      <c r="J1041" s="5">
        <v>2006</v>
      </c>
      <c r="K1041" s="4" t="s">
        <v>9020</v>
      </c>
      <c r="L1041" s="30" t="s">
        <v>19309</v>
      </c>
      <c r="M1041" s="156" t="s">
        <v>35027</v>
      </c>
      <c r="N1041" s="5" t="s">
        <v>31418</v>
      </c>
      <c r="O1041" s="3" t="s">
        <v>31077</v>
      </c>
      <c r="P1041" s="4" t="s">
        <v>31041</v>
      </c>
    </row>
    <row r="1042" spans="1:16" ht="30" x14ac:dyDescent="0.25">
      <c r="A1042" s="202"/>
      <c r="B1042" s="75">
        <v>1</v>
      </c>
      <c r="C1042" s="75">
        <v>9</v>
      </c>
      <c r="D1042" s="5" t="str">
        <f>NARRATIVA[[#This Row],[Columna]] &amp; "," &amp; NARRATIVA[[#This Row],[Charola]]</f>
        <v>1,9</v>
      </c>
      <c r="E1042" s="5" t="str">
        <f t="shared" si="16"/>
        <v xml:space="preserve">1041
</v>
      </c>
      <c r="F1042" s="4" t="s">
        <v>17674</v>
      </c>
      <c r="G1042" s="4" t="s">
        <v>736</v>
      </c>
      <c r="H1042" s="4" t="s">
        <v>18422</v>
      </c>
      <c r="I1042" s="4" t="s">
        <v>183</v>
      </c>
      <c r="J1042" s="5">
        <v>2017</v>
      </c>
      <c r="K1042" s="4" t="s">
        <v>17675</v>
      </c>
      <c r="L1042" s="30" t="s">
        <v>21402</v>
      </c>
      <c r="M1042" s="156" t="s">
        <v>34685</v>
      </c>
      <c r="N1042" s="5" t="s">
        <v>31418</v>
      </c>
      <c r="O1042" s="3"/>
      <c r="P1042" s="4" t="s">
        <v>31041</v>
      </c>
    </row>
    <row r="1043" spans="1:16" ht="30" x14ac:dyDescent="0.25">
      <c r="A1043" s="202"/>
      <c r="B1043" s="75">
        <v>1</v>
      </c>
      <c r="C1043" s="75">
        <v>9</v>
      </c>
      <c r="D1043" s="5" t="str">
        <f>NARRATIVA[[#This Row],[Columna]] &amp; "," &amp; NARRATIVA[[#This Row],[Charola]]</f>
        <v>1,9</v>
      </c>
      <c r="E1043" s="5" t="str">
        <f t="shared" si="16"/>
        <v xml:space="preserve">1042
</v>
      </c>
      <c r="F1043" s="2" t="s">
        <v>31058</v>
      </c>
      <c r="G1043" s="4" t="s">
        <v>736</v>
      </c>
      <c r="H1043" s="4" t="s">
        <v>18422</v>
      </c>
      <c r="I1043" s="4" t="s">
        <v>28</v>
      </c>
      <c r="J1043" s="5">
        <v>2008</v>
      </c>
      <c r="K1043" s="4" t="s">
        <v>9021</v>
      </c>
      <c r="L1043" s="30" t="s">
        <v>739</v>
      </c>
      <c r="M1043" s="156" t="s">
        <v>35027</v>
      </c>
      <c r="N1043" s="5" t="s">
        <v>31418</v>
      </c>
      <c r="O1043" s="3"/>
      <c r="P1043" s="4" t="s">
        <v>31041</v>
      </c>
    </row>
    <row r="1044" spans="1:16" ht="30" x14ac:dyDescent="0.25">
      <c r="A1044" s="202"/>
      <c r="B1044" s="75">
        <v>1</v>
      </c>
      <c r="C1044" s="75">
        <v>9</v>
      </c>
      <c r="D1044" s="5" t="str">
        <f>NARRATIVA[[#This Row],[Columna]] &amp; "," &amp; NARRATIVA[[#This Row],[Charola]]</f>
        <v>1,9</v>
      </c>
      <c r="E1044" s="5" t="str">
        <f t="shared" si="16"/>
        <v xml:space="preserve">1043
</v>
      </c>
      <c r="F1044" s="2" t="s">
        <v>19346</v>
      </c>
      <c r="G1044" s="4" t="s">
        <v>740</v>
      </c>
      <c r="H1044" s="4" t="s">
        <v>18422</v>
      </c>
      <c r="I1044" s="4" t="s">
        <v>34694</v>
      </c>
      <c r="J1044" s="5">
        <v>2000</v>
      </c>
      <c r="K1044" s="4" t="s">
        <v>9022</v>
      </c>
      <c r="L1044" s="30" t="s">
        <v>741</v>
      </c>
      <c r="M1044" s="156" t="s">
        <v>35579</v>
      </c>
      <c r="N1044" s="5" t="s">
        <v>31418</v>
      </c>
      <c r="O1044" s="3"/>
      <c r="P1044" s="4" t="s">
        <v>31041</v>
      </c>
    </row>
    <row r="1045" spans="1:16" ht="30" x14ac:dyDescent="0.25">
      <c r="A1045" s="202"/>
      <c r="B1045" s="75">
        <v>1</v>
      </c>
      <c r="C1045" s="75">
        <v>9</v>
      </c>
      <c r="D1045" s="5" t="str">
        <f>NARRATIVA[[#This Row],[Columna]] &amp; "," &amp; NARRATIVA[[#This Row],[Charola]]</f>
        <v>1,9</v>
      </c>
      <c r="E1045" s="5" t="str">
        <f t="shared" si="16"/>
        <v xml:space="preserve">1044
</v>
      </c>
      <c r="F1045" s="2" t="s">
        <v>742</v>
      </c>
      <c r="G1045" s="4" t="s">
        <v>19347</v>
      </c>
      <c r="H1045" s="4" t="s">
        <v>18422</v>
      </c>
      <c r="I1045" s="4" t="s">
        <v>34678</v>
      </c>
      <c r="J1045" s="5">
        <v>1985</v>
      </c>
      <c r="K1045" s="4" t="s">
        <v>9023</v>
      </c>
      <c r="L1045" s="30" t="s">
        <v>21420</v>
      </c>
      <c r="M1045" s="156" t="s">
        <v>35553</v>
      </c>
      <c r="N1045" s="5" t="s">
        <v>31418</v>
      </c>
      <c r="O1045" s="3"/>
      <c r="P1045" s="4" t="s">
        <v>31041</v>
      </c>
    </row>
    <row r="1046" spans="1:16" ht="30" x14ac:dyDescent="0.25">
      <c r="A1046" s="202"/>
      <c r="B1046" s="75">
        <v>1</v>
      </c>
      <c r="C1046" s="75">
        <v>9</v>
      </c>
      <c r="D1046" s="5" t="str">
        <f>NARRATIVA[[#This Row],[Columna]] &amp; "," &amp; NARRATIVA[[#This Row],[Charola]]</f>
        <v>1,9</v>
      </c>
      <c r="E1046" s="5" t="str">
        <f t="shared" si="16"/>
        <v xml:space="preserve">1045
</v>
      </c>
      <c r="F1046" s="2" t="s">
        <v>30168</v>
      </c>
      <c r="G1046" s="4" t="s">
        <v>743</v>
      </c>
      <c r="H1046" s="4" t="s">
        <v>32817</v>
      </c>
      <c r="I1046" s="4" t="s">
        <v>1507</v>
      </c>
      <c r="J1046" s="5">
        <v>1963</v>
      </c>
      <c r="K1046" s="4" t="s">
        <v>30169</v>
      </c>
      <c r="L1046" s="30" t="s">
        <v>30170</v>
      </c>
      <c r="M1046" s="156" t="s">
        <v>35114</v>
      </c>
      <c r="N1046" s="5" t="s">
        <v>31418</v>
      </c>
      <c r="O1046" s="3"/>
      <c r="P1046" s="4" t="s">
        <v>31041</v>
      </c>
    </row>
    <row r="1047" spans="1:16" ht="30" x14ac:dyDescent="0.25">
      <c r="A1047" s="202"/>
      <c r="B1047" s="75">
        <v>1</v>
      </c>
      <c r="C1047" s="75">
        <v>9</v>
      </c>
      <c r="D1047" s="5" t="str">
        <f>NARRATIVA[[#This Row],[Columna]] &amp; "," &amp; NARRATIVA[[#This Row],[Charola]]</f>
        <v>1,9</v>
      </c>
      <c r="E1047" s="5" t="str">
        <f t="shared" si="16"/>
        <v xml:space="preserve">1046
</v>
      </c>
      <c r="F1047" s="2" t="s">
        <v>19348</v>
      </c>
      <c r="G1047" s="4" t="s">
        <v>743</v>
      </c>
      <c r="H1047" s="4" t="s">
        <v>32817</v>
      </c>
      <c r="I1047" s="4" t="s">
        <v>34681</v>
      </c>
      <c r="J1047" s="5">
        <v>1968</v>
      </c>
      <c r="K1047" s="4" t="s">
        <v>9024</v>
      </c>
      <c r="L1047" s="30" t="s">
        <v>21421</v>
      </c>
      <c r="M1047" s="156" t="s">
        <v>35033</v>
      </c>
      <c r="N1047" s="5" t="s">
        <v>31418</v>
      </c>
      <c r="O1047" s="3"/>
      <c r="P1047" s="4" t="s">
        <v>31041</v>
      </c>
    </row>
    <row r="1048" spans="1:16" ht="30" x14ac:dyDescent="0.25">
      <c r="A1048" s="202"/>
      <c r="B1048" s="75">
        <v>1</v>
      </c>
      <c r="C1048" s="75">
        <v>9</v>
      </c>
      <c r="D1048" s="5" t="str">
        <f>NARRATIVA[[#This Row],[Columna]] &amp; "," &amp; NARRATIVA[[#This Row],[Charola]]</f>
        <v>1,9</v>
      </c>
      <c r="E1048" s="5" t="str">
        <f t="shared" si="16"/>
        <v xml:space="preserve">1047
</v>
      </c>
      <c r="F1048" s="2" t="s">
        <v>744</v>
      </c>
      <c r="G1048" s="4" t="s">
        <v>745</v>
      </c>
      <c r="H1048" s="4" t="s">
        <v>18422</v>
      </c>
      <c r="I1048" s="4" t="s">
        <v>301</v>
      </c>
      <c r="J1048" s="5">
        <v>2005</v>
      </c>
      <c r="K1048" s="4" t="s">
        <v>9025</v>
      </c>
      <c r="L1048" s="30" t="s">
        <v>746</v>
      </c>
      <c r="M1048" s="156" t="s">
        <v>35697</v>
      </c>
      <c r="N1048" s="5" t="s">
        <v>31418</v>
      </c>
      <c r="O1048" s="3"/>
      <c r="P1048" s="4" t="s">
        <v>31041</v>
      </c>
    </row>
    <row r="1049" spans="1:16" ht="30" x14ac:dyDescent="0.25">
      <c r="A1049" s="202"/>
      <c r="B1049" s="75">
        <v>1</v>
      </c>
      <c r="C1049" s="75">
        <v>9</v>
      </c>
      <c r="D1049" s="5" t="str">
        <f>NARRATIVA[[#This Row],[Columna]] &amp; "," &amp; NARRATIVA[[#This Row],[Charola]]</f>
        <v>1,9</v>
      </c>
      <c r="E1049" s="5" t="str">
        <f t="shared" si="16"/>
        <v xml:space="preserve">1048
</v>
      </c>
      <c r="F1049" s="2" t="s">
        <v>747</v>
      </c>
      <c r="G1049" s="4" t="s">
        <v>19349</v>
      </c>
      <c r="H1049" s="4" t="s">
        <v>18422</v>
      </c>
      <c r="I1049" s="4" t="s">
        <v>34681</v>
      </c>
      <c r="J1049" s="5">
        <v>2000</v>
      </c>
      <c r="K1049" s="4" t="s">
        <v>9026</v>
      </c>
      <c r="L1049" s="30" t="s">
        <v>748</v>
      </c>
      <c r="M1049" s="156" t="s">
        <v>35027</v>
      </c>
      <c r="N1049" s="5" t="s">
        <v>31418</v>
      </c>
      <c r="O1049" s="3"/>
      <c r="P1049" s="4" t="s">
        <v>31041</v>
      </c>
    </row>
    <row r="1050" spans="1:16" ht="30" x14ac:dyDescent="0.25">
      <c r="A1050" s="202"/>
      <c r="B1050" s="75">
        <v>1</v>
      </c>
      <c r="C1050" s="75">
        <v>9</v>
      </c>
      <c r="D1050" s="5" t="str">
        <f>NARRATIVA[[#This Row],[Columna]] &amp; "," &amp; NARRATIVA[[#This Row],[Charola]]</f>
        <v>1,9</v>
      </c>
      <c r="E1050" s="5" t="str">
        <f t="shared" si="16"/>
        <v xml:space="preserve">1049
</v>
      </c>
      <c r="F1050" s="2" t="s">
        <v>749</v>
      </c>
      <c r="G1050" s="4" t="s">
        <v>19349</v>
      </c>
      <c r="H1050" s="4" t="s">
        <v>18422</v>
      </c>
      <c r="I1050" s="4" t="s">
        <v>183</v>
      </c>
      <c r="J1050" s="5">
        <v>1990</v>
      </c>
      <c r="K1050" s="4" t="s">
        <v>9027</v>
      </c>
      <c r="L1050" s="30" t="s">
        <v>21422</v>
      </c>
      <c r="M1050" s="156" t="s">
        <v>35035</v>
      </c>
      <c r="N1050" s="5" t="s">
        <v>31418</v>
      </c>
      <c r="O1050" s="3"/>
      <c r="P1050" s="4" t="s">
        <v>31041</v>
      </c>
    </row>
    <row r="1051" spans="1:16" ht="30" x14ac:dyDescent="0.25">
      <c r="A1051" s="202"/>
      <c r="B1051" s="75">
        <v>1</v>
      </c>
      <c r="C1051" s="75">
        <v>9</v>
      </c>
      <c r="D1051" s="5" t="str">
        <f>NARRATIVA[[#This Row],[Columna]] &amp; "," &amp; NARRATIVA[[#This Row],[Charola]]</f>
        <v>1,9</v>
      </c>
      <c r="E1051" s="5" t="str">
        <f t="shared" si="16"/>
        <v xml:space="preserve">1050
</v>
      </c>
      <c r="F1051" s="2" t="s">
        <v>36063</v>
      </c>
      <c r="G1051" s="4" t="s">
        <v>19349</v>
      </c>
      <c r="H1051" s="4" t="s">
        <v>32817</v>
      </c>
      <c r="I1051" s="7" t="s">
        <v>34696</v>
      </c>
      <c r="J1051" s="38">
        <v>1996</v>
      </c>
      <c r="K1051" s="4" t="s">
        <v>9028</v>
      </c>
      <c r="L1051" s="30" t="s">
        <v>21423</v>
      </c>
      <c r="M1051" s="156" t="s">
        <v>35027</v>
      </c>
      <c r="N1051" s="5" t="s">
        <v>31418</v>
      </c>
      <c r="O1051" s="3"/>
      <c r="P1051" s="4" t="s">
        <v>31041</v>
      </c>
    </row>
    <row r="1052" spans="1:16" ht="30" x14ac:dyDescent="0.25">
      <c r="A1052" s="202"/>
      <c r="B1052" s="75">
        <v>2</v>
      </c>
      <c r="C1052" s="75">
        <v>1</v>
      </c>
      <c r="D1052" s="5" t="str">
        <f>NARRATIVA[[#This Row],[Columna]] &amp; "," &amp; NARRATIVA[[#This Row],[Charola]]</f>
        <v>2,1</v>
      </c>
      <c r="E1052" s="5" t="str">
        <f t="shared" si="16"/>
        <v xml:space="preserve">1051
</v>
      </c>
      <c r="F1052" s="2" t="s">
        <v>31059</v>
      </c>
      <c r="G1052" s="4" t="s">
        <v>750</v>
      </c>
      <c r="H1052" s="4" t="s">
        <v>32817</v>
      </c>
      <c r="I1052" s="4" t="s">
        <v>751</v>
      </c>
      <c r="J1052" s="5">
        <v>2008</v>
      </c>
      <c r="K1052" s="4" t="s">
        <v>9029</v>
      </c>
      <c r="L1052" s="30" t="s">
        <v>752</v>
      </c>
      <c r="M1052" s="156" t="s">
        <v>35027</v>
      </c>
      <c r="N1052" s="5" t="s">
        <v>31418</v>
      </c>
      <c r="O1052" s="3"/>
      <c r="P1052" s="4" t="s">
        <v>31041</v>
      </c>
    </row>
    <row r="1053" spans="1:16" ht="30" x14ac:dyDescent="0.25">
      <c r="A1053" s="202"/>
      <c r="B1053" s="75">
        <v>2</v>
      </c>
      <c r="C1053" s="75">
        <v>1</v>
      </c>
      <c r="D1053" s="5" t="str">
        <f>NARRATIVA[[#This Row],[Columna]] &amp; "," &amp; NARRATIVA[[#This Row],[Charola]]</f>
        <v>2,1</v>
      </c>
      <c r="E1053" s="5" t="str">
        <f t="shared" si="16"/>
        <v xml:space="preserve">1052
</v>
      </c>
      <c r="F1053" s="2" t="s">
        <v>19350</v>
      </c>
      <c r="G1053" s="4" t="s">
        <v>753</v>
      </c>
      <c r="H1053" s="4" t="s">
        <v>18422</v>
      </c>
      <c r="I1053" s="4" t="s">
        <v>34678</v>
      </c>
      <c r="J1053" s="5">
        <v>1985</v>
      </c>
      <c r="K1053" s="4" t="s">
        <v>9030</v>
      </c>
      <c r="L1053" s="30" t="s">
        <v>754</v>
      </c>
      <c r="M1053" s="156" t="s">
        <v>35891</v>
      </c>
      <c r="N1053" s="5" t="s">
        <v>31418</v>
      </c>
      <c r="O1053" s="3"/>
      <c r="P1053" s="4" t="s">
        <v>31041</v>
      </c>
    </row>
    <row r="1054" spans="1:16" ht="30" x14ac:dyDescent="0.25">
      <c r="A1054" s="202"/>
      <c r="B1054" s="75">
        <v>2</v>
      </c>
      <c r="C1054" s="75">
        <v>1</v>
      </c>
      <c r="D1054" s="5" t="str">
        <f>NARRATIVA[[#This Row],[Columna]] &amp; "," &amp; NARRATIVA[[#This Row],[Charola]]</f>
        <v>2,1</v>
      </c>
      <c r="E1054" s="5" t="str">
        <f t="shared" si="16"/>
        <v xml:space="preserve">1053
</v>
      </c>
      <c r="F1054" s="2" t="s">
        <v>20651</v>
      </c>
      <c r="G1054" s="4" t="s">
        <v>753</v>
      </c>
      <c r="H1054" s="4" t="s">
        <v>32817</v>
      </c>
      <c r="I1054" s="7" t="s">
        <v>34696</v>
      </c>
      <c r="J1054" s="38">
        <v>2012</v>
      </c>
      <c r="K1054" s="4" t="s">
        <v>20652</v>
      </c>
      <c r="L1054" s="30" t="s">
        <v>21424</v>
      </c>
      <c r="M1054" s="156" t="s">
        <v>32935</v>
      </c>
      <c r="N1054" s="5" t="s">
        <v>31418</v>
      </c>
      <c r="O1054" s="3"/>
      <c r="P1054" s="4" t="s">
        <v>31041</v>
      </c>
    </row>
    <row r="1055" spans="1:16" ht="30" x14ac:dyDescent="0.25">
      <c r="A1055" s="202"/>
      <c r="B1055" s="75">
        <v>2</v>
      </c>
      <c r="C1055" s="75">
        <v>1</v>
      </c>
      <c r="D1055" s="5" t="str">
        <f>NARRATIVA[[#This Row],[Columna]] &amp; "," &amp; NARRATIVA[[#This Row],[Charola]]</f>
        <v>2,1</v>
      </c>
      <c r="E1055" s="5" t="str">
        <f t="shared" si="16"/>
        <v xml:space="preserve">1054
</v>
      </c>
      <c r="F1055" s="2" t="s">
        <v>36064</v>
      </c>
      <c r="G1055" s="4" t="s">
        <v>32949</v>
      </c>
      <c r="H1055" s="4" t="s">
        <v>18422</v>
      </c>
      <c r="I1055" s="4" t="s">
        <v>34691</v>
      </c>
      <c r="J1055" s="5">
        <v>1981</v>
      </c>
      <c r="K1055" s="4" t="s">
        <v>32950</v>
      </c>
      <c r="L1055" s="30" t="s">
        <v>32951</v>
      </c>
      <c r="M1055" s="156" t="s">
        <v>35111</v>
      </c>
      <c r="N1055" s="5" t="s">
        <v>31418</v>
      </c>
      <c r="O1055" s="3"/>
      <c r="P1055" s="4" t="s">
        <v>31041</v>
      </c>
    </row>
    <row r="1056" spans="1:16" ht="30" x14ac:dyDescent="0.25">
      <c r="A1056" s="202"/>
      <c r="B1056" s="75">
        <v>2</v>
      </c>
      <c r="C1056" s="75">
        <v>1</v>
      </c>
      <c r="D1056" s="5" t="str">
        <f>NARRATIVA[[#This Row],[Columna]] &amp; "," &amp; NARRATIVA[[#This Row],[Charola]]</f>
        <v>2,1</v>
      </c>
      <c r="E1056" s="5" t="str">
        <f t="shared" si="16"/>
        <v xml:space="preserve">1055
</v>
      </c>
      <c r="F1056" s="2" t="s">
        <v>35520</v>
      </c>
      <c r="G1056" s="4" t="s">
        <v>32949</v>
      </c>
      <c r="H1056" s="4" t="s">
        <v>18422</v>
      </c>
      <c r="I1056" s="4" t="s">
        <v>34691</v>
      </c>
      <c r="J1056" s="38">
        <v>1983</v>
      </c>
      <c r="K1056" s="4" t="s">
        <v>35521</v>
      </c>
      <c r="L1056" s="30" t="s">
        <v>35522</v>
      </c>
      <c r="M1056" s="156" t="s">
        <v>35382</v>
      </c>
      <c r="N1056" s="5" t="s">
        <v>31418</v>
      </c>
      <c r="O1056" s="3"/>
      <c r="P1056" s="4" t="s">
        <v>31041</v>
      </c>
    </row>
    <row r="1057" spans="1:16" ht="30" x14ac:dyDescent="0.25">
      <c r="A1057" s="202"/>
      <c r="B1057" s="75">
        <v>2</v>
      </c>
      <c r="C1057" s="75">
        <v>1</v>
      </c>
      <c r="D1057" s="5" t="str">
        <f>NARRATIVA[[#This Row],[Columna]] &amp; "," &amp; NARRATIVA[[#This Row],[Charola]]</f>
        <v>2,1</v>
      </c>
      <c r="E1057" s="5" t="str">
        <f t="shared" si="16"/>
        <v xml:space="preserve">1056
</v>
      </c>
      <c r="F1057" s="2" t="s">
        <v>21520</v>
      </c>
      <c r="G1057" s="4" t="s">
        <v>755</v>
      </c>
      <c r="H1057" s="4" t="s">
        <v>18422</v>
      </c>
      <c r="I1057" s="4" t="s">
        <v>448</v>
      </c>
      <c r="J1057" s="5">
        <v>2008</v>
      </c>
      <c r="K1057" s="4" t="s">
        <v>33910</v>
      </c>
      <c r="L1057" s="30" t="s">
        <v>21425</v>
      </c>
      <c r="M1057" s="156" t="s">
        <v>35981</v>
      </c>
      <c r="N1057" s="5" t="s">
        <v>31418</v>
      </c>
      <c r="O1057" s="3"/>
      <c r="P1057" s="4" t="s">
        <v>31041</v>
      </c>
    </row>
    <row r="1058" spans="1:16" ht="30" x14ac:dyDescent="0.25">
      <c r="A1058" s="202"/>
      <c r="B1058" s="75">
        <v>2</v>
      </c>
      <c r="C1058" s="75">
        <v>1</v>
      </c>
      <c r="D1058" s="5" t="str">
        <f>NARRATIVA[[#This Row],[Columna]] &amp; "," &amp; NARRATIVA[[#This Row],[Charola]]</f>
        <v>2,1</v>
      </c>
      <c r="E1058" s="5" t="str">
        <f t="shared" si="16"/>
        <v xml:space="preserve">1057
</v>
      </c>
      <c r="F1058" s="2" t="s">
        <v>25129</v>
      </c>
      <c r="G1058" s="4" t="s">
        <v>25130</v>
      </c>
      <c r="H1058" s="4" t="s">
        <v>32817</v>
      </c>
      <c r="I1058" s="4" t="s">
        <v>3821</v>
      </c>
      <c r="J1058" s="5" t="s">
        <v>35995</v>
      </c>
      <c r="K1058" s="4" t="s">
        <v>25131</v>
      </c>
      <c r="L1058" s="30" t="s">
        <v>28907</v>
      </c>
      <c r="M1058" s="156" t="s">
        <v>35114</v>
      </c>
      <c r="N1058" s="5" t="s">
        <v>31418</v>
      </c>
      <c r="O1058" s="3"/>
      <c r="P1058" s="4" t="s">
        <v>31041</v>
      </c>
    </row>
    <row r="1059" spans="1:16" ht="30" x14ac:dyDescent="0.25">
      <c r="A1059" s="202"/>
      <c r="B1059" s="75">
        <v>2</v>
      </c>
      <c r="C1059" s="75">
        <v>1</v>
      </c>
      <c r="D1059" s="5" t="str">
        <f>NARRATIVA[[#This Row],[Columna]] &amp; "," &amp; NARRATIVA[[#This Row],[Charola]]</f>
        <v>2,1</v>
      </c>
      <c r="E1059" s="5" t="str">
        <f t="shared" si="16"/>
        <v xml:space="preserve">1058
</v>
      </c>
      <c r="F1059" s="2" t="s">
        <v>756</v>
      </c>
      <c r="G1059" s="4" t="s">
        <v>757</v>
      </c>
      <c r="H1059" s="4" t="s">
        <v>18422</v>
      </c>
      <c r="I1059" s="4" t="s">
        <v>21521</v>
      </c>
      <c r="J1059" s="5">
        <v>1997</v>
      </c>
      <c r="K1059" s="4" t="s">
        <v>33983</v>
      </c>
      <c r="L1059" s="30" t="s">
        <v>759</v>
      </c>
      <c r="M1059" s="156" t="s">
        <v>35027</v>
      </c>
      <c r="N1059" s="5" t="s">
        <v>31418</v>
      </c>
      <c r="O1059" s="3"/>
      <c r="P1059" s="4" t="s">
        <v>31041</v>
      </c>
    </row>
    <row r="1060" spans="1:16" ht="30" x14ac:dyDescent="0.25">
      <c r="A1060" s="202"/>
      <c r="B1060" s="75">
        <v>2</v>
      </c>
      <c r="C1060" s="75">
        <v>1</v>
      </c>
      <c r="D1060" s="5" t="str">
        <f>NARRATIVA[[#This Row],[Columna]] &amp; "," &amp; NARRATIVA[[#This Row],[Charola]]</f>
        <v>2,1</v>
      </c>
      <c r="E1060" s="5" t="str">
        <f t="shared" si="16"/>
        <v xml:space="preserve">1059
</v>
      </c>
      <c r="F1060" s="2" t="s">
        <v>756</v>
      </c>
      <c r="G1060" s="4" t="s">
        <v>757</v>
      </c>
      <c r="H1060" s="4" t="s">
        <v>18422</v>
      </c>
      <c r="I1060" s="4" t="s">
        <v>21521</v>
      </c>
      <c r="J1060" s="5">
        <v>1997</v>
      </c>
      <c r="K1060" s="4" t="s">
        <v>34549</v>
      </c>
      <c r="L1060" s="30" t="s">
        <v>30323</v>
      </c>
      <c r="M1060" s="156" t="s">
        <v>35027</v>
      </c>
      <c r="N1060" s="5" t="s">
        <v>31418</v>
      </c>
      <c r="O1060" s="3"/>
      <c r="P1060" s="4" t="s">
        <v>31041</v>
      </c>
    </row>
    <row r="1061" spans="1:16" ht="30" x14ac:dyDescent="0.25">
      <c r="A1061" s="202"/>
      <c r="B1061" s="75">
        <v>2</v>
      </c>
      <c r="C1061" s="75">
        <v>1</v>
      </c>
      <c r="D1061" s="5" t="str">
        <f>NARRATIVA[[#This Row],[Columna]] &amp; "," &amp; NARRATIVA[[#This Row],[Charola]]</f>
        <v>2,1</v>
      </c>
      <c r="E1061" s="5" t="str">
        <f>(ROW() - 1) &amp; CHAR(10)</f>
        <v xml:space="preserve">1060
</v>
      </c>
      <c r="F1061" s="2" t="s">
        <v>36835</v>
      </c>
      <c r="G1061" s="4" t="s">
        <v>760</v>
      </c>
      <c r="H1061" s="4" t="s">
        <v>18422</v>
      </c>
      <c r="I1061" s="4" t="s">
        <v>11910</v>
      </c>
      <c r="J1061" s="5">
        <v>2017</v>
      </c>
      <c r="K1061" s="4" t="s">
        <v>36836</v>
      </c>
      <c r="L1061" s="30" t="s">
        <v>36837</v>
      </c>
      <c r="M1061" s="156" t="s">
        <v>35933</v>
      </c>
      <c r="N1061" s="5" t="s">
        <v>31418</v>
      </c>
      <c r="O1061" s="3"/>
      <c r="P1061" s="4" t="s">
        <v>31041</v>
      </c>
    </row>
    <row r="1062" spans="1:16" ht="30" x14ac:dyDescent="0.25">
      <c r="A1062" s="202"/>
      <c r="B1062" s="75">
        <v>2</v>
      </c>
      <c r="C1062" s="75">
        <v>1</v>
      </c>
      <c r="D1062" s="5" t="str">
        <f>NARRATIVA[[#This Row],[Columna]] &amp; "," &amp; NARRATIVA[[#This Row],[Charola]]</f>
        <v>2,1</v>
      </c>
      <c r="E1062" s="5" t="str">
        <f t="shared" si="16"/>
        <v xml:space="preserve">1061
</v>
      </c>
      <c r="F1062" s="2" t="s">
        <v>766</v>
      </c>
      <c r="G1062" s="4" t="s">
        <v>760</v>
      </c>
      <c r="H1062" s="4" t="s">
        <v>18422</v>
      </c>
      <c r="I1062" s="4" t="s">
        <v>34691</v>
      </c>
      <c r="J1062" s="5">
        <v>1990</v>
      </c>
      <c r="K1062" s="4" t="s">
        <v>14135</v>
      </c>
      <c r="L1062" s="30" t="s">
        <v>19359</v>
      </c>
      <c r="M1062" s="156" t="s">
        <v>35027</v>
      </c>
      <c r="N1062" s="5" t="s">
        <v>31418</v>
      </c>
      <c r="O1062" s="3"/>
      <c r="P1062" s="4" t="s">
        <v>31041</v>
      </c>
    </row>
    <row r="1063" spans="1:16" ht="30" x14ac:dyDescent="0.25">
      <c r="A1063" s="202"/>
      <c r="B1063" s="75">
        <v>2</v>
      </c>
      <c r="C1063" s="75">
        <v>1</v>
      </c>
      <c r="D1063" s="39" t="str">
        <f>NARRATIVA[[#This Row],[Columna]] &amp; "," &amp; NARRATIVA[[#This Row],[Charola]]</f>
        <v>2,1</v>
      </c>
      <c r="E1063" s="5" t="str">
        <f t="shared" si="16"/>
        <v xml:space="preserve">1062
</v>
      </c>
      <c r="F1063" s="8" t="s">
        <v>766</v>
      </c>
      <c r="G1063" s="9" t="s">
        <v>760</v>
      </c>
      <c r="H1063" s="9" t="s">
        <v>18422</v>
      </c>
      <c r="I1063" s="9" t="s">
        <v>34691</v>
      </c>
      <c r="J1063" s="15">
        <v>1990</v>
      </c>
      <c r="K1063" s="9" t="s">
        <v>14135</v>
      </c>
      <c r="L1063" s="32" t="s">
        <v>21426</v>
      </c>
      <c r="M1063" s="159" t="s">
        <v>35090</v>
      </c>
      <c r="N1063" s="15" t="s">
        <v>31418</v>
      </c>
      <c r="O1063" s="9" t="s">
        <v>34379</v>
      </c>
      <c r="P1063" s="9" t="s">
        <v>31041</v>
      </c>
    </row>
    <row r="1064" spans="1:16" ht="30" x14ac:dyDescent="0.25">
      <c r="A1064" s="202"/>
      <c r="B1064" s="75">
        <v>2</v>
      </c>
      <c r="C1064" s="75">
        <v>1</v>
      </c>
      <c r="D1064" s="5" t="str">
        <f>NARRATIVA[[#This Row],[Columna]] &amp; "," &amp; NARRATIVA[[#This Row],[Charola]]</f>
        <v>2,1</v>
      </c>
      <c r="E1064" s="5" t="str">
        <f t="shared" si="16"/>
        <v xml:space="preserve">1063
</v>
      </c>
      <c r="F1064" s="6" t="s">
        <v>19351</v>
      </c>
      <c r="G1064" s="7" t="s">
        <v>760</v>
      </c>
      <c r="H1064" s="7" t="s">
        <v>18422</v>
      </c>
      <c r="I1064" s="4" t="s">
        <v>34691</v>
      </c>
      <c r="J1064" s="5">
        <v>1988</v>
      </c>
      <c r="K1064" s="7" t="s">
        <v>33984</v>
      </c>
      <c r="L1064" s="41" t="s">
        <v>19352</v>
      </c>
      <c r="M1064" s="158" t="s">
        <v>35619</v>
      </c>
      <c r="N1064" s="38" t="s">
        <v>31418</v>
      </c>
      <c r="O1064" s="3"/>
      <c r="P1064" s="4" t="s">
        <v>31041</v>
      </c>
    </row>
    <row r="1065" spans="1:16" ht="30" x14ac:dyDescent="0.25">
      <c r="A1065" s="202"/>
      <c r="B1065" s="75">
        <v>2</v>
      </c>
      <c r="C1065" s="75">
        <v>1</v>
      </c>
      <c r="D1065" s="5" t="str">
        <f>NARRATIVA[[#This Row],[Columna]] &amp; "," &amp; NARRATIVA[[#This Row],[Charola]]</f>
        <v>2,1</v>
      </c>
      <c r="E1065" s="5" t="str">
        <f t="shared" si="16"/>
        <v xml:space="preserve">1064
</v>
      </c>
      <c r="F1065" s="2" t="s">
        <v>19351</v>
      </c>
      <c r="G1065" s="4" t="s">
        <v>760</v>
      </c>
      <c r="H1065" s="4" t="s">
        <v>32817</v>
      </c>
      <c r="I1065" s="4" t="s">
        <v>1223</v>
      </c>
      <c r="J1065" s="5">
        <v>1994</v>
      </c>
      <c r="K1065" s="4" t="s">
        <v>29142</v>
      </c>
      <c r="L1065" s="30" t="s">
        <v>18958</v>
      </c>
      <c r="M1065" s="156" t="s">
        <v>35698</v>
      </c>
      <c r="N1065" s="5" t="s">
        <v>31418</v>
      </c>
      <c r="O1065" s="3"/>
      <c r="P1065" s="4" t="s">
        <v>31041</v>
      </c>
    </row>
    <row r="1066" spans="1:16" ht="30" x14ac:dyDescent="0.25">
      <c r="A1066" s="202"/>
      <c r="B1066" s="75">
        <v>2</v>
      </c>
      <c r="C1066" s="75">
        <v>1</v>
      </c>
      <c r="D1066" s="5" t="str">
        <f>NARRATIVA[[#This Row],[Columna]] &amp; "," &amp; NARRATIVA[[#This Row],[Charola]]</f>
        <v>2,1</v>
      </c>
      <c r="E1066" s="5" t="str">
        <f t="shared" si="16"/>
        <v xml:space="preserve">1065
</v>
      </c>
      <c r="F1066" s="2" t="s">
        <v>761</v>
      </c>
      <c r="G1066" s="4" t="s">
        <v>760</v>
      </c>
      <c r="H1066" s="4" t="s">
        <v>32817</v>
      </c>
      <c r="I1066" s="4" t="s">
        <v>762</v>
      </c>
      <c r="J1066" s="5">
        <v>2002</v>
      </c>
      <c r="K1066" s="4" t="s">
        <v>33985</v>
      </c>
      <c r="L1066" s="30" t="s">
        <v>19360</v>
      </c>
      <c r="M1066" s="156" t="s">
        <v>35692</v>
      </c>
      <c r="N1066" s="5" t="s">
        <v>31418</v>
      </c>
      <c r="O1066" s="3"/>
      <c r="P1066" s="4" t="s">
        <v>31041</v>
      </c>
    </row>
    <row r="1067" spans="1:16" ht="30" x14ac:dyDescent="0.25">
      <c r="A1067" s="202"/>
      <c r="B1067" s="75">
        <v>2</v>
      </c>
      <c r="C1067" s="75">
        <v>1</v>
      </c>
      <c r="D1067" s="5" t="str">
        <f>NARRATIVA[[#This Row],[Columna]] &amp; "," &amp; NARRATIVA[[#This Row],[Charola]]</f>
        <v>2,1</v>
      </c>
      <c r="E1067" s="5" t="str">
        <f t="shared" si="16"/>
        <v xml:space="preserve">1066
</v>
      </c>
      <c r="F1067" s="2" t="s">
        <v>763</v>
      </c>
      <c r="G1067" s="4" t="s">
        <v>760</v>
      </c>
      <c r="H1067" s="4" t="s">
        <v>18422</v>
      </c>
      <c r="I1067" s="4" t="s">
        <v>34691</v>
      </c>
      <c r="J1067" s="5">
        <v>1990</v>
      </c>
      <c r="K1067" s="4" t="s">
        <v>33986</v>
      </c>
      <c r="L1067" s="30" t="s">
        <v>764</v>
      </c>
      <c r="M1067" s="156" t="s">
        <v>35027</v>
      </c>
      <c r="N1067" s="5" t="s">
        <v>31418</v>
      </c>
      <c r="O1067" s="3"/>
      <c r="P1067" s="4" t="s">
        <v>31041</v>
      </c>
    </row>
    <row r="1068" spans="1:16" ht="30" x14ac:dyDescent="0.25">
      <c r="A1068" s="202"/>
      <c r="B1068" s="75">
        <v>2</v>
      </c>
      <c r="C1068" s="75">
        <v>1</v>
      </c>
      <c r="D1068" s="5" t="str">
        <f>NARRATIVA[[#This Row],[Columna]] &amp; "," &amp; NARRATIVA[[#This Row],[Charola]]</f>
        <v>2,1</v>
      </c>
      <c r="E1068" s="5" t="str">
        <f t="shared" si="16"/>
        <v xml:space="preserve">1067
</v>
      </c>
      <c r="F1068" s="2" t="s">
        <v>765</v>
      </c>
      <c r="G1068" s="4" t="s">
        <v>760</v>
      </c>
      <c r="H1068" s="4" t="s">
        <v>18422</v>
      </c>
      <c r="I1068" s="4" t="s">
        <v>34691</v>
      </c>
      <c r="J1068" s="5">
        <v>1992</v>
      </c>
      <c r="K1068" s="4" t="s">
        <v>21415</v>
      </c>
      <c r="L1068" s="30" t="s">
        <v>21404</v>
      </c>
      <c r="M1068" s="156" t="s">
        <v>35114</v>
      </c>
      <c r="N1068" s="5" t="s">
        <v>31418</v>
      </c>
      <c r="O1068" s="3"/>
      <c r="P1068" s="4" t="s">
        <v>31041</v>
      </c>
    </row>
    <row r="1069" spans="1:16" ht="30" x14ac:dyDescent="0.25">
      <c r="A1069" s="202"/>
      <c r="B1069" s="75">
        <v>2</v>
      </c>
      <c r="C1069" s="75">
        <v>1</v>
      </c>
      <c r="D1069" s="5" t="str">
        <f>NARRATIVA[[#This Row],[Columna]] &amp; "," &amp; NARRATIVA[[#This Row],[Charola]]</f>
        <v>2,1</v>
      </c>
      <c r="E1069" s="5" t="str">
        <f t="shared" si="16"/>
        <v xml:space="preserve">1068
</v>
      </c>
      <c r="F1069" s="2" t="s">
        <v>765</v>
      </c>
      <c r="G1069" s="4" t="s">
        <v>760</v>
      </c>
      <c r="H1069" s="4" t="s">
        <v>18422</v>
      </c>
      <c r="I1069" s="4" t="s">
        <v>448</v>
      </c>
      <c r="J1069" s="5">
        <v>2011</v>
      </c>
      <c r="K1069" s="4" t="s">
        <v>20734</v>
      </c>
      <c r="L1069" s="30" t="s">
        <v>19361</v>
      </c>
      <c r="M1069" s="156" t="s">
        <v>35090</v>
      </c>
      <c r="N1069" s="5" t="s">
        <v>31418</v>
      </c>
      <c r="O1069" s="3"/>
      <c r="P1069" s="4" t="s">
        <v>31041</v>
      </c>
    </row>
    <row r="1070" spans="1:16" ht="30" x14ac:dyDescent="0.25">
      <c r="A1070" s="202"/>
      <c r="B1070" s="75">
        <v>2</v>
      </c>
      <c r="C1070" s="75">
        <v>1</v>
      </c>
      <c r="D1070" s="5" t="str">
        <f>NARRATIVA[[#This Row],[Columna]] &amp; "," &amp; NARRATIVA[[#This Row],[Charola]]</f>
        <v>2,1</v>
      </c>
      <c r="E1070" s="5" t="str">
        <f t="shared" si="16"/>
        <v xml:space="preserve">1069
</v>
      </c>
      <c r="F1070" s="2" t="s">
        <v>767</v>
      </c>
      <c r="G1070" s="4" t="s">
        <v>760</v>
      </c>
      <c r="H1070" s="4" t="s">
        <v>18422</v>
      </c>
      <c r="I1070" s="4" t="s">
        <v>1223</v>
      </c>
      <c r="J1070" s="5">
        <v>1995</v>
      </c>
      <c r="K1070" s="4" t="s">
        <v>9031</v>
      </c>
      <c r="L1070" s="30" t="s">
        <v>19362</v>
      </c>
      <c r="M1070" s="156" t="s">
        <v>35027</v>
      </c>
      <c r="N1070" s="5" t="s">
        <v>31418</v>
      </c>
      <c r="O1070" s="3"/>
      <c r="P1070" s="4" t="s">
        <v>31041</v>
      </c>
    </row>
    <row r="1071" spans="1:16" ht="30" x14ac:dyDescent="0.25">
      <c r="A1071" s="202"/>
      <c r="B1071" s="75">
        <v>2</v>
      </c>
      <c r="C1071" s="75">
        <v>1</v>
      </c>
      <c r="D1071" s="5" t="str">
        <f>NARRATIVA[[#This Row],[Columna]] &amp; "," &amp; NARRATIVA[[#This Row],[Charola]]</f>
        <v>2,1</v>
      </c>
      <c r="E1071" s="5" t="str">
        <f t="shared" si="16"/>
        <v xml:space="preserve">1070
</v>
      </c>
      <c r="F1071" s="2" t="s">
        <v>768</v>
      </c>
      <c r="G1071" s="4" t="s">
        <v>760</v>
      </c>
      <c r="H1071" s="4" t="s">
        <v>18422</v>
      </c>
      <c r="I1071" s="4" t="s">
        <v>34691</v>
      </c>
      <c r="J1071" s="5">
        <v>1992</v>
      </c>
      <c r="K1071" s="4" t="s">
        <v>33987</v>
      </c>
      <c r="L1071" s="30" t="s">
        <v>29143</v>
      </c>
      <c r="M1071" s="156" t="s">
        <v>35699</v>
      </c>
      <c r="N1071" s="5" t="s">
        <v>31418</v>
      </c>
      <c r="O1071" s="3"/>
      <c r="P1071" s="4" t="s">
        <v>31041</v>
      </c>
    </row>
    <row r="1072" spans="1:16" ht="30" x14ac:dyDescent="0.25">
      <c r="A1072" s="202"/>
      <c r="B1072" s="75">
        <v>2</v>
      </c>
      <c r="C1072" s="75">
        <v>1</v>
      </c>
      <c r="D1072" s="5" t="str">
        <f>NARRATIVA[[#This Row],[Columna]] &amp; "," &amp; NARRATIVA[[#This Row],[Charola]]</f>
        <v>2,1</v>
      </c>
      <c r="E1072" s="5" t="str">
        <f t="shared" si="16"/>
        <v xml:space="preserve">1071
</v>
      </c>
      <c r="F1072" s="2" t="s">
        <v>768</v>
      </c>
      <c r="G1072" s="4" t="s">
        <v>760</v>
      </c>
      <c r="H1072" s="4" t="s">
        <v>18422</v>
      </c>
      <c r="I1072" s="4" t="s">
        <v>34691</v>
      </c>
      <c r="J1072" s="5">
        <v>1992</v>
      </c>
      <c r="K1072" s="4" t="s">
        <v>34550</v>
      </c>
      <c r="L1072" s="30" t="s">
        <v>19363</v>
      </c>
      <c r="M1072" s="156" t="s">
        <v>35027</v>
      </c>
      <c r="N1072" s="5" t="s">
        <v>31418</v>
      </c>
      <c r="O1072" s="3"/>
      <c r="P1072" s="4" t="s">
        <v>31041</v>
      </c>
    </row>
    <row r="1073" spans="1:16" ht="30" x14ac:dyDescent="0.25">
      <c r="A1073" s="202"/>
      <c r="B1073" s="75">
        <v>2</v>
      </c>
      <c r="C1073" s="75">
        <v>1</v>
      </c>
      <c r="D1073" s="5" t="str">
        <f>NARRATIVA[[#This Row],[Columna]] &amp; "," &amp; NARRATIVA[[#This Row],[Charola]]</f>
        <v>2,1</v>
      </c>
      <c r="E1073" s="5" t="str">
        <f t="shared" si="16"/>
        <v xml:space="preserve">1072
</v>
      </c>
      <c r="F1073" s="2" t="s">
        <v>769</v>
      </c>
      <c r="G1073" s="4" t="s">
        <v>760</v>
      </c>
      <c r="H1073" s="4" t="s">
        <v>18422</v>
      </c>
      <c r="I1073" s="4" t="s">
        <v>448</v>
      </c>
      <c r="J1073" s="5">
        <v>2006</v>
      </c>
      <c r="K1073" s="4" t="s">
        <v>33988</v>
      </c>
      <c r="L1073" s="30" t="s">
        <v>21427</v>
      </c>
      <c r="M1073" s="156" t="s">
        <v>35091</v>
      </c>
      <c r="N1073" s="5" t="s">
        <v>31418</v>
      </c>
      <c r="O1073" s="3"/>
      <c r="P1073" s="4" t="s">
        <v>31041</v>
      </c>
    </row>
    <row r="1074" spans="1:16" ht="30" x14ac:dyDescent="0.25">
      <c r="A1074" s="202"/>
      <c r="B1074" s="75">
        <v>2</v>
      </c>
      <c r="C1074" s="75">
        <v>1</v>
      </c>
      <c r="D1074" s="5" t="str">
        <f>NARRATIVA[[#This Row],[Columna]] &amp; "," &amp; NARRATIVA[[#This Row],[Charola]]</f>
        <v>2,1</v>
      </c>
      <c r="E1074" s="5" t="str">
        <f t="shared" si="16"/>
        <v xml:space="preserve">1073
</v>
      </c>
      <c r="F1074" s="2" t="s">
        <v>769</v>
      </c>
      <c r="G1074" s="4" t="s">
        <v>760</v>
      </c>
      <c r="H1074" s="4" t="s">
        <v>18422</v>
      </c>
      <c r="I1074" s="4" t="s">
        <v>1223</v>
      </c>
      <c r="J1074" s="5">
        <v>2000</v>
      </c>
      <c r="K1074" s="4" t="s">
        <v>19353</v>
      </c>
      <c r="L1074" s="30" t="s">
        <v>21428</v>
      </c>
      <c r="M1074" s="156" t="s">
        <v>35648</v>
      </c>
      <c r="N1074" s="5" t="s">
        <v>31418</v>
      </c>
      <c r="O1074" s="3"/>
      <c r="P1074" s="4" t="s">
        <v>31041</v>
      </c>
    </row>
    <row r="1075" spans="1:16" ht="30" x14ac:dyDescent="0.25">
      <c r="A1075" s="202"/>
      <c r="B1075" s="75">
        <v>2</v>
      </c>
      <c r="C1075" s="75">
        <v>1</v>
      </c>
      <c r="D1075" s="5" t="str">
        <f>NARRATIVA[[#This Row],[Columna]] &amp; "," &amp; NARRATIVA[[#This Row],[Charola]]</f>
        <v>2,1</v>
      </c>
      <c r="E1075" s="5" t="str">
        <f t="shared" si="16"/>
        <v xml:space="preserve">1074
</v>
      </c>
      <c r="F1075" s="2" t="s">
        <v>3541</v>
      </c>
      <c r="G1075" s="4" t="s">
        <v>22006</v>
      </c>
      <c r="H1075" s="4" t="s">
        <v>18422</v>
      </c>
      <c r="I1075" s="4" t="s">
        <v>175</v>
      </c>
      <c r="J1075" s="5">
        <v>1980</v>
      </c>
      <c r="K1075" s="4" t="s">
        <v>22007</v>
      </c>
      <c r="L1075" s="30" t="s">
        <v>22103</v>
      </c>
      <c r="M1075" s="156" t="s">
        <v>35114</v>
      </c>
      <c r="N1075" s="5" t="s">
        <v>31418</v>
      </c>
      <c r="O1075" s="3"/>
      <c r="P1075" s="4" t="s">
        <v>31041</v>
      </c>
    </row>
    <row r="1076" spans="1:16" ht="30" x14ac:dyDescent="0.25">
      <c r="A1076" s="202"/>
      <c r="B1076" s="75">
        <v>2</v>
      </c>
      <c r="C1076" s="75">
        <v>1</v>
      </c>
      <c r="D1076" s="5" t="str">
        <f>NARRATIVA[[#This Row],[Columna]] &amp; "," &amp; NARRATIVA[[#This Row],[Charola]]</f>
        <v>2,1</v>
      </c>
      <c r="E1076" s="5" t="str">
        <f t="shared" si="16"/>
        <v xml:space="preserve">1075
</v>
      </c>
      <c r="F1076" s="14" t="s">
        <v>770</v>
      </c>
      <c r="G1076" s="17" t="s">
        <v>21522</v>
      </c>
      <c r="H1076" s="17" t="s">
        <v>18422</v>
      </c>
      <c r="I1076" s="17" t="s">
        <v>5556</v>
      </c>
      <c r="J1076" s="22">
        <v>1986</v>
      </c>
      <c r="K1076" s="17" t="s">
        <v>33989</v>
      </c>
      <c r="L1076" s="46" t="s">
        <v>21429</v>
      </c>
      <c r="M1076" s="157" t="s">
        <v>35553</v>
      </c>
      <c r="N1076" s="22" t="s">
        <v>31418</v>
      </c>
      <c r="O1076" s="29" t="s">
        <v>31086</v>
      </c>
      <c r="P1076" s="17" t="s">
        <v>31041</v>
      </c>
    </row>
    <row r="1077" spans="1:16" ht="30" x14ac:dyDescent="0.25">
      <c r="A1077" s="202"/>
      <c r="B1077" s="75">
        <v>2</v>
      </c>
      <c r="C1077" s="75">
        <v>1</v>
      </c>
      <c r="D1077" s="5" t="str">
        <f>NARRATIVA[[#This Row],[Columna]] &amp; "," &amp; NARRATIVA[[#This Row],[Charola]]</f>
        <v>2,1</v>
      </c>
      <c r="E1077" s="5" t="str">
        <f t="shared" si="16"/>
        <v xml:space="preserve">1076
</v>
      </c>
      <c r="F1077" s="2" t="s">
        <v>21523</v>
      </c>
      <c r="G1077" s="4" t="s">
        <v>772</v>
      </c>
      <c r="H1077" s="4" t="s">
        <v>18422</v>
      </c>
      <c r="I1077" s="4" t="s">
        <v>257</v>
      </c>
      <c r="J1077" s="5">
        <v>1973</v>
      </c>
      <c r="K1077" s="4" t="s">
        <v>33990</v>
      </c>
      <c r="L1077" s="30" t="s">
        <v>773</v>
      </c>
      <c r="M1077" s="156" t="s">
        <v>35502</v>
      </c>
      <c r="N1077" s="5" t="s">
        <v>31418</v>
      </c>
      <c r="O1077" s="3" t="s">
        <v>29200</v>
      </c>
      <c r="P1077" s="4" t="s">
        <v>31041</v>
      </c>
    </row>
    <row r="1078" spans="1:16" ht="30" x14ac:dyDescent="0.25">
      <c r="A1078" s="202"/>
      <c r="B1078" s="75">
        <v>2</v>
      </c>
      <c r="C1078" s="75">
        <v>1</v>
      </c>
      <c r="D1078" s="5" t="str">
        <f>NARRATIVA[[#This Row],[Columna]] &amp; "," &amp; NARRATIVA[[#This Row],[Charola]]</f>
        <v>2,1</v>
      </c>
      <c r="E1078" s="5" t="str">
        <f t="shared" si="16"/>
        <v xml:space="preserve">1077
</v>
      </c>
      <c r="F1078" s="2" t="s">
        <v>19354</v>
      </c>
      <c r="G1078" s="4" t="s">
        <v>21524</v>
      </c>
      <c r="H1078" s="4" t="s">
        <v>18422</v>
      </c>
      <c r="I1078" s="4" t="s">
        <v>12158</v>
      </c>
      <c r="J1078" s="5">
        <v>2002</v>
      </c>
      <c r="K1078" s="4" t="s">
        <v>13987</v>
      </c>
      <c r="L1078" s="30" t="s">
        <v>21430</v>
      </c>
      <c r="M1078" s="156" t="s">
        <v>35998</v>
      </c>
      <c r="N1078" s="5" t="s">
        <v>31418</v>
      </c>
      <c r="O1078" s="3" t="s">
        <v>29200</v>
      </c>
      <c r="P1078" s="4" t="s">
        <v>31041</v>
      </c>
    </row>
    <row r="1079" spans="1:16" ht="30" x14ac:dyDescent="0.25">
      <c r="A1079" s="202"/>
      <c r="B1079" s="75">
        <v>2</v>
      </c>
      <c r="C1079" s="75">
        <v>1</v>
      </c>
      <c r="D1079" s="39" t="str">
        <f>NARRATIVA[[#This Row],[Columna]] &amp; "," &amp; NARRATIVA[[#This Row],[Charola]]</f>
        <v>2,1</v>
      </c>
      <c r="E1079" s="5" t="str">
        <f t="shared" si="16"/>
        <v xml:space="preserve">1078
</v>
      </c>
      <c r="F1079" s="2" t="s">
        <v>774</v>
      </c>
      <c r="G1079" s="4" t="s">
        <v>21524</v>
      </c>
      <c r="H1079" s="4" t="s">
        <v>18422</v>
      </c>
      <c r="I1079" s="4" t="s">
        <v>34678</v>
      </c>
      <c r="J1079" s="5">
        <v>1972</v>
      </c>
      <c r="K1079" s="4" t="s">
        <v>9032</v>
      </c>
      <c r="L1079" s="30" t="s">
        <v>775</v>
      </c>
      <c r="M1079" s="156" t="s">
        <v>35600</v>
      </c>
      <c r="N1079" s="5" t="s">
        <v>31418</v>
      </c>
      <c r="O1079" s="3"/>
      <c r="P1079" s="3" t="s">
        <v>31041</v>
      </c>
    </row>
    <row r="1080" spans="1:16" ht="30" x14ac:dyDescent="0.25">
      <c r="A1080" s="202"/>
      <c r="B1080" s="75">
        <v>2</v>
      </c>
      <c r="C1080" s="75">
        <v>1</v>
      </c>
      <c r="D1080" s="5" t="str">
        <f>NARRATIVA[[#This Row],[Columna]] &amp; "," &amp; NARRATIVA[[#This Row],[Charola]]</f>
        <v>2,1</v>
      </c>
      <c r="E1080" s="5" t="str">
        <f t="shared" si="16"/>
        <v xml:space="preserve">1079
</v>
      </c>
      <c r="F1080" s="2" t="s">
        <v>776</v>
      </c>
      <c r="G1080" s="4" t="s">
        <v>777</v>
      </c>
      <c r="H1080" s="4" t="s">
        <v>18422</v>
      </c>
      <c r="I1080" s="4" t="s">
        <v>778</v>
      </c>
      <c r="J1080" s="5">
        <v>1982</v>
      </c>
      <c r="K1080" s="4" t="s">
        <v>33991</v>
      </c>
      <c r="L1080" s="30" t="s">
        <v>21431</v>
      </c>
      <c r="M1080" s="156" t="s">
        <v>35644</v>
      </c>
      <c r="N1080" s="5" t="s">
        <v>31418</v>
      </c>
      <c r="O1080" s="3"/>
      <c r="P1080" s="4" t="s">
        <v>31041</v>
      </c>
    </row>
    <row r="1081" spans="1:16" ht="30" x14ac:dyDescent="0.25">
      <c r="A1081" s="202"/>
      <c r="B1081" s="75">
        <v>2</v>
      </c>
      <c r="C1081" s="75">
        <v>1</v>
      </c>
      <c r="D1081" s="5" t="str">
        <f>NARRATIVA[[#This Row],[Columna]] &amp; "," &amp; NARRATIVA[[#This Row],[Charola]]</f>
        <v>2,1</v>
      </c>
      <c r="E1081" s="5" t="str">
        <f t="shared" si="16"/>
        <v xml:space="preserve">1080
</v>
      </c>
      <c r="F1081" s="2" t="s">
        <v>20348</v>
      </c>
      <c r="G1081" s="4" t="s">
        <v>777</v>
      </c>
      <c r="H1081" s="4" t="s">
        <v>18422</v>
      </c>
      <c r="I1081" s="4" t="s">
        <v>779</v>
      </c>
      <c r="J1081" s="5">
        <v>1977</v>
      </c>
      <c r="K1081" s="4" t="s">
        <v>31400</v>
      </c>
      <c r="L1081" s="30" t="s">
        <v>21432</v>
      </c>
      <c r="M1081" s="156" t="s">
        <v>35691</v>
      </c>
      <c r="N1081" s="5" t="s">
        <v>31418</v>
      </c>
      <c r="O1081" s="3"/>
      <c r="P1081" s="4" t="s">
        <v>31041</v>
      </c>
    </row>
    <row r="1082" spans="1:16" ht="30" x14ac:dyDescent="0.25">
      <c r="A1082" s="202"/>
      <c r="B1082" s="75">
        <v>2</v>
      </c>
      <c r="C1082" s="75">
        <v>1</v>
      </c>
      <c r="D1082" s="5" t="str">
        <f>NARRATIVA[[#This Row],[Columna]] &amp; "," &amp; NARRATIVA[[#This Row],[Charola]]</f>
        <v>2,1</v>
      </c>
      <c r="E1082" s="5" t="str">
        <f t="shared" si="16"/>
        <v xml:space="preserve">1081
</v>
      </c>
      <c r="F1082" s="2" t="s">
        <v>780</v>
      </c>
      <c r="G1082" s="4" t="s">
        <v>777</v>
      </c>
      <c r="H1082" s="4" t="s">
        <v>18422</v>
      </c>
      <c r="I1082" s="4" t="s">
        <v>779</v>
      </c>
      <c r="J1082" s="5">
        <v>1974</v>
      </c>
      <c r="K1082" s="4" t="s">
        <v>33461</v>
      </c>
      <c r="L1082" s="30" t="s">
        <v>781</v>
      </c>
      <c r="M1082" s="156" t="s">
        <v>35502</v>
      </c>
      <c r="N1082" s="5" t="s">
        <v>31418</v>
      </c>
      <c r="O1082" s="3"/>
      <c r="P1082" s="4" t="s">
        <v>31041</v>
      </c>
    </row>
    <row r="1083" spans="1:16" ht="30" x14ac:dyDescent="0.25">
      <c r="A1083" s="202"/>
      <c r="B1083" s="75">
        <v>2</v>
      </c>
      <c r="C1083" s="75">
        <v>1</v>
      </c>
      <c r="D1083" s="5" t="str">
        <f>NARRATIVA[[#This Row],[Columna]] &amp; "," &amp; NARRATIVA[[#This Row],[Charola]]</f>
        <v>2,1</v>
      </c>
      <c r="E1083" s="5" t="str">
        <f t="shared" si="16"/>
        <v xml:space="preserve">1082
</v>
      </c>
      <c r="F1083" s="2" t="s">
        <v>20349</v>
      </c>
      <c r="G1083" s="4" t="s">
        <v>782</v>
      </c>
      <c r="H1083" s="4" t="s">
        <v>32817</v>
      </c>
      <c r="I1083" s="4" t="s">
        <v>13</v>
      </c>
      <c r="J1083" s="5">
        <v>1998</v>
      </c>
      <c r="K1083" s="4" t="s">
        <v>9033</v>
      </c>
      <c r="L1083" s="30" t="s">
        <v>19364</v>
      </c>
      <c r="M1083" s="156" t="s">
        <v>35027</v>
      </c>
      <c r="N1083" s="5" t="s">
        <v>31418</v>
      </c>
      <c r="O1083" s="3"/>
      <c r="P1083" s="4" t="s">
        <v>31041</v>
      </c>
    </row>
    <row r="1084" spans="1:16" ht="30" x14ac:dyDescent="0.25">
      <c r="A1084" s="202"/>
      <c r="B1084" s="75">
        <v>2</v>
      </c>
      <c r="C1084" s="75">
        <v>1</v>
      </c>
      <c r="D1084" s="5" t="str">
        <f>NARRATIVA[[#This Row],[Columna]] &amp; "," &amp; NARRATIVA[[#This Row],[Charola]]</f>
        <v>2,1</v>
      </c>
      <c r="E1084" s="5" t="str">
        <f t="shared" si="16"/>
        <v xml:space="preserve">1083
</v>
      </c>
      <c r="F1084" s="2" t="s">
        <v>36065</v>
      </c>
      <c r="G1084" s="4" t="s">
        <v>32832</v>
      </c>
      <c r="H1084" s="4" t="s">
        <v>18422</v>
      </c>
      <c r="I1084" s="4" t="s">
        <v>181</v>
      </c>
      <c r="J1084" s="5">
        <v>2004</v>
      </c>
      <c r="K1084" s="4" t="s">
        <v>32833</v>
      </c>
      <c r="L1084" s="30" t="s">
        <v>32834</v>
      </c>
      <c r="M1084" s="156" t="s">
        <v>35111</v>
      </c>
      <c r="N1084" s="5" t="s">
        <v>31418</v>
      </c>
      <c r="O1084" s="3"/>
      <c r="P1084" s="4" t="s">
        <v>31041</v>
      </c>
    </row>
    <row r="1085" spans="1:16" ht="30" x14ac:dyDescent="0.25">
      <c r="A1085" s="202"/>
      <c r="B1085" s="75">
        <v>2</v>
      </c>
      <c r="C1085" s="75">
        <v>1</v>
      </c>
      <c r="D1085" s="5" t="str">
        <f>NARRATIVA[[#This Row],[Columna]] &amp; "," &amp; NARRATIVA[[#This Row],[Charola]]</f>
        <v>2,1</v>
      </c>
      <c r="E1085" s="5" t="str">
        <f t="shared" si="16"/>
        <v xml:space="preserve">1084
</v>
      </c>
      <c r="F1085" s="2" t="s">
        <v>11989</v>
      </c>
      <c r="G1085" s="4" t="s">
        <v>783</v>
      </c>
      <c r="H1085" s="4" t="s">
        <v>18422</v>
      </c>
      <c r="I1085" s="4" t="s">
        <v>18348</v>
      </c>
      <c r="J1085" s="5">
        <v>2000</v>
      </c>
      <c r="K1085" s="4" t="s">
        <v>9034</v>
      </c>
      <c r="L1085" s="30" t="s">
        <v>21433</v>
      </c>
      <c r="M1085" s="156" t="s">
        <v>35342</v>
      </c>
      <c r="N1085" s="5" t="s">
        <v>31418</v>
      </c>
      <c r="O1085" s="3"/>
      <c r="P1085" s="4" t="s">
        <v>31041</v>
      </c>
    </row>
    <row r="1086" spans="1:16" ht="30" x14ac:dyDescent="0.25">
      <c r="A1086" s="202"/>
      <c r="B1086" s="75">
        <v>2</v>
      </c>
      <c r="C1086" s="75">
        <v>1</v>
      </c>
      <c r="D1086" s="5" t="str">
        <f>NARRATIVA[[#This Row],[Columna]] &amp; "," &amp; NARRATIVA[[#This Row],[Charola]]</f>
        <v>2,1</v>
      </c>
      <c r="E1086" s="5" t="str">
        <f t="shared" si="16"/>
        <v xml:space="preserve">1085
</v>
      </c>
      <c r="F1086" s="2" t="s">
        <v>19355</v>
      </c>
      <c r="G1086" s="4" t="s">
        <v>36326</v>
      </c>
      <c r="H1086" s="4" t="s">
        <v>18422</v>
      </c>
      <c r="I1086" s="4" t="s">
        <v>790</v>
      </c>
      <c r="J1086" s="5">
        <v>2014</v>
      </c>
      <c r="K1086" s="4" t="s">
        <v>9035</v>
      </c>
      <c r="L1086" s="30" t="s">
        <v>21434</v>
      </c>
      <c r="M1086" s="156" t="s">
        <v>35027</v>
      </c>
      <c r="N1086" s="5" t="s">
        <v>31418</v>
      </c>
      <c r="O1086" s="3"/>
      <c r="P1086" s="4" t="s">
        <v>31041</v>
      </c>
    </row>
    <row r="1087" spans="1:16" ht="30" x14ac:dyDescent="0.25">
      <c r="A1087" s="202"/>
      <c r="B1087" s="75">
        <v>2</v>
      </c>
      <c r="C1087" s="75">
        <v>1</v>
      </c>
      <c r="D1087" s="5" t="str">
        <f>NARRATIVA[[#This Row],[Columna]] &amp; "," &amp; NARRATIVA[[#This Row],[Charola]]</f>
        <v>2,1</v>
      </c>
      <c r="E1087" s="5" t="str">
        <f t="shared" si="16"/>
        <v xml:space="preserve">1086
</v>
      </c>
      <c r="F1087" s="2" t="s">
        <v>784</v>
      </c>
      <c r="G1087" s="4" t="s">
        <v>31401</v>
      </c>
      <c r="H1087" s="4" t="s">
        <v>18422</v>
      </c>
      <c r="I1087" s="4" t="s">
        <v>18340</v>
      </c>
      <c r="J1087" s="5">
        <v>1992</v>
      </c>
      <c r="K1087" s="4" t="s">
        <v>9036</v>
      </c>
      <c r="L1087" s="30" t="s">
        <v>19365</v>
      </c>
      <c r="M1087" s="156" t="s">
        <v>35027</v>
      </c>
      <c r="N1087" s="5" t="s">
        <v>31418</v>
      </c>
      <c r="O1087" s="3"/>
      <c r="P1087" s="4" t="s">
        <v>31041</v>
      </c>
    </row>
    <row r="1088" spans="1:16" ht="30" x14ac:dyDescent="0.25">
      <c r="A1088" s="202"/>
      <c r="B1088" s="75">
        <v>2</v>
      </c>
      <c r="C1088" s="75">
        <v>1</v>
      </c>
      <c r="D1088" s="5" t="str">
        <f>NARRATIVA[[#This Row],[Columna]] &amp; "," &amp; NARRATIVA[[#This Row],[Charola]]</f>
        <v>2,1</v>
      </c>
      <c r="E1088" s="5" t="str">
        <f t="shared" si="16"/>
        <v xml:space="preserve">1087
</v>
      </c>
      <c r="F1088" s="2" t="s">
        <v>19356</v>
      </c>
      <c r="G1088" s="4" t="s">
        <v>31401</v>
      </c>
      <c r="H1088" s="4" t="s">
        <v>18422</v>
      </c>
      <c r="I1088" s="4" t="s">
        <v>34678</v>
      </c>
      <c r="J1088" s="5">
        <v>1971</v>
      </c>
      <c r="K1088" s="4" t="s">
        <v>9037</v>
      </c>
      <c r="L1088" s="30" t="s">
        <v>19366</v>
      </c>
      <c r="M1088" s="156" t="s">
        <v>35600</v>
      </c>
      <c r="N1088" s="5" t="s">
        <v>31418</v>
      </c>
      <c r="O1088" s="3"/>
      <c r="P1088" s="4" t="s">
        <v>31041</v>
      </c>
    </row>
    <row r="1089" spans="1:16" ht="30" x14ac:dyDescent="0.25">
      <c r="A1089" s="202"/>
      <c r="B1089" s="75">
        <v>2</v>
      </c>
      <c r="C1089" s="75">
        <v>1</v>
      </c>
      <c r="D1089" s="5" t="str">
        <f>NARRATIVA[[#This Row],[Columna]] &amp; "," &amp; NARRATIVA[[#This Row],[Charola]]</f>
        <v>2,1</v>
      </c>
      <c r="E1089" s="5" t="str">
        <f t="shared" si="16"/>
        <v xml:space="preserve">1088
</v>
      </c>
      <c r="F1089" s="2" t="s">
        <v>30588</v>
      </c>
      <c r="G1089" s="4" t="s">
        <v>31401</v>
      </c>
      <c r="H1089" s="4" t="s">
        <v>18422</v>
      </c>
      <c r="I1089" s="4" t="s">
        <v>34678</v>
      </c>
      <c r="J1089" s="5">
        <v>1976</v>
      </c>
      <c r="K1089" s="4" t="s">
        <v>9038</v>
      </c>
      <c r="L1089" s="30" t="s">
        <v>21435</v>
      </c>
      <c r="M1089" s="156" t="s">
        <v>35114</v>
      </c>
      <c r="N1089" s="5" t="s">
        <v>31418</v>
      </c>
      <c r="O1089" s="3"/>
      <c r="P1089" s="4" t="s">
        <v>31041</v>
      </c>
    </row>
    <row r="1090" spans="1:16" ht="30" x14ac:dyDescent="0.25">
      <c r="A1090" s="202"/>
      <c r="B1090" s="75">
        <v>2</v>
      </c>
      <c r="C1090" s="75">
        <v>1</v>
      </c>
      <c r="D1090" s="5" t="str">
        <f>NARRATIVA[[#This Row],[Columna]] &amp; "," &amp; NARRATIVA[[#This Row],[Charola]]</f>
        <v>2,1</v>
      </c>
      <c r="E1090" s="5" t="str">
        <f t="shared" si="16"/>
        <v xml:space="preserve">1089
</v>
      </c>
      <c r="F1090" s="2" t="s">
        <v>30587</v>
      </c>
      <c r="G1090" s="4" t="s">
        <v>31401</v>
      </c>
      <c r="H1090" s="4" t="s">
        <v>18422</v>
      </c>
      <c r="I1090" s="4" t="s">
        <v>34678</v>
      </c>
      <c r="J1090" s="5">
        <v>1991</v>
      </c>
      <c r="K1090" s="4" t="s">
        <v>30589</v>
      </c>
      <c r="L1090" s="30" t="s">
        <v>30590</v>
      </c>
      <c r="M1090" s="156" t="s">
        <v>35090</v>
      </c>
      <c r="N1090" s="5" t="s">
        <v>31418</v>
      </c>
      <c r="O1090" s="3"/>
      <c r="P1090" s="4" t="s">
        <v>31041</v>
      </c>
    </row>
    <row r="1091" spans="1:16" ht="30" x14ac:dyDescent="0.25">
      <c r="A1091" s="202"/>
      <c r="B1091" s="75">
        <v>2</v>
      </c>
      <c r="C1091" s="75">
        <v>1</v>
      </c>
      <c r="D1091" s="5" t="str">
        <f>NARRATIVA[[#This Row],[Columna]] &amp; "," &amp; NARRATIVA[[#This Row],[Charola]]</f>
        <v>2,1</v>
      </c>
      <c r="E1091" s="5" t="str">
        <f t="shared" si="16"/>
        <v xml:space="preserve">1090
</v>
      </c>
      <c r="F1091" s="4" t="s">
        <v>19357</v>
      </c>
      <c r="G1091" s="4" t="s">
        <v>36326</v>
      </c>
      <c r="H1091" s="4" t="s">
        <v>18422</v>
      </c>
      <c r="I1091" s="4" t="s">
        <v>425</v>
      </c>
      <c r="J1091" s="5">
        <v>1999</v>
      </c>
      <c r="K1091" s="4" t="s">
        <v>9040</v>
      </c>
      <c r="L1091" s="30" t="s">
        <v>21437</v>
      </c>
      <c r="M1091" s="156" t="s">
        <v>35027</v>
      </c>
      <c r="N1091" s="5" t="s">
        <v>31418</v>
      </c>
      <c r="O1091" s="3"/>
      <c r="P1091" s="4" t="s">
        <v>31041</v>
      </c>
    </row>
    <row r="1092" spans="1:16" ht="30" x14ac:dyDescent="0.25">
      <c r="A1092" s="202"/>
      <c r="B1092" s="75">
        <v>2</v>
      </c>
      <c r="C1092" s="75">
        <v>1</v>
      </c>
      <c r="D1092" s="5" t="str">
        <f>NARRATIVA[[#This Row],[Columna]] &amp; "," &amp; NARRATIVA[[#This Row],[Charola]]</f>
        <v>2,1</v>
      </c>
      <c r="E1092" s="5" t="str">
        <f t="shared" si="16"/>
        <v xml:space="preserve">1091
</v>
      </c>
      <c r="F1092" s="2" t="s">
        <v>786</v>
      </c>
      <c r="G1092" s="4" t="s">
        <v>31401</v>
      </c>
      <c r="H1092" s="4" t="s">
        <v>18422</v>
      </c>
      <c r="I1092" s="4" t="s">
        <v>18348</v>
      </c>
      <c r="J1092" s="5">
        <v>2014</v>
      </c>
      <c r="K1092" s="4" t="s">
        <v>9041</v>
      </c>
      <c r="L1092" s="30" t="s">
        <v>21438</v>
      </c>
      <c r="M1092" s="156" t="s">
        <v>35027</v>
      </c>
      <c r="N1092" s="5" t="s">
        <v>31418</v>
      </c>
      <c r="O1092" s="3" t="s">
        <v>31064</v>
      </c>
      <c r="P1092" s="4" t="s">
        <v>31041</v>
      </c>
    </row>
    <row r="1093" spans="1:16" ht="30" x14ac:dyDescent="0.25">
      <c r="A1093" s="202"/>
      <c r="B1093" s="75">
        <v>2</v>
      </c>
      <c r="C1093" s="75">
        <v>1</v>
      </c>
      <c r="D1093" s="5" t="str">
        <f>NARRATIVA[[#This Row],[Columna]] &amp; "," &amp; NARRATIVA[[#This Row],[Charola]]</f>
        <v>2,1</v>
      </c>
      <c r="E1093" s="5" t="str">
        <f t="shared" si="16"/>
        <v xml:space="preserve">1092
</v>
      </c>
      <c r="F1093" s="2" t="s">
        <v>787</v>
      </c>
      <c r="G1093" s="4" t="s">
        <v>31401</v>
      </c>
      <c r="H1093" s="4" t="s">
        <v>18422</v>
      </c>
      <c r="I1093" s="4" t="s">
        <v>396</v>
      </c>
      <c r="J1093" s="5">
        <v>2001</v>
      </c>
      <c r="K1093" s="4" t="s">
        <v>9042</v>
      </c>
      <c r="L1093" s="30" t="s">
        <v>19367</v>
      </c>
      <c r="M1093" s="156" t="s">
        <v>35027</v>
      </c>
      <c r="N1093" s="5" t="s">
        <v>31418</v>
      </c>
      <c r="O1093" s="3"/>
      <c r="P1093" s="4" t="s">
        <v>31041</v>
      </c>
    </row>
    <row r="1094" spans="1:16" ht="30" x14ac:dyDescent="0.25">
      <c r="A1094" s="202"/>
      <c r="B1094" s="75">
        <v>2</v>
      </c>
      <c r="C1094" s="75">
        <v>1</v>
      </c>
      <c r="D1094" s="5" t="str">
        <f>NARRATIVA[[#This Row],[Columna]] &amp; "," &amp; NARRATIVA[[#This Row],[Charola]]</f>
        <v>2,1</v>
      </c>
      <c r="E1094" s="5" t="str">
        <f t="shared" ref="E1094:E1157" si="17">(ROW() - 1) &amp; CHAR(10)</f>
        <v xml:space="preserve">1093
</v>
      </c>
      <c r="F1094" s="2" t="s">
        <v>16455</v>
      </c>
      <c r="G1094" s="4" t="s">
        <v>21527</v>
      </c>
      <c r="H1094" s="4" t="s">
        <v>18422</v>
      </c>
      <c r="I1094" s="4" t="s">
        <v>448</v>
      </c>
      <c r="J1094" s="5">
        <v>2008</v>
      </c>
      <c r="K1094" s="4" t="s">
        <v>21526</v>
      </c>
      <c r="L1094" s="30" t="s">
        <v>21441</v>
      </c>
      <c r="M1094" s="156" t="s">
        <v>35648</v>
      </c>
      <c r="N1094" s="5" t="s">
        <v>31418</v>
      </c>
      <c r="O1094" s="3"/>
      <c r="P1094" s="4" t="s">
        <v>31041</v>
      </c>
    </row>
    <row r="1095" spans="1:16" ht="30" x14ac:dyDescent="0.25">
      <c r="A1095" s="202"/>
      <c r="B1095" s="75">
        <v>2</v>
      </c>
      <c r="C1095" s="75">
        <v>1</v>
      </c>
      <c r="D1095" s="5" t="str">
        <f>NARRATIVA[[#This Row],[Columna]] &amp; "," &amp; NARRATIVA[[#This Row],[Charola]]</f>
        <v>2,1</v>
      </c>
      <c r="E1095" s="5" t="str">
        <f t="shared" si="17"/>
        <v xml:space="preserve">1094
</v>
      </c>
      <c r="F1095" s="2" t="s">
        <v>21525</v>
      </c>
      <c r="G1095" s="4" t="s">
        <v>19358</v>
      </c>
      <c r="H1095" s="4" t="s">
        <v>18422</v>
      </c>
      <c r="I1095" s="4" t="s">
        <v>18348</v>
      </c>
      <c r="J1095" s="5">
        <v>2003</v>
      </c>
      <c r="K1095" s="4" t="s">
        <v>9044</v>
      </c>
      <c r="L1095" s="30" t="s">
        <v>21439</v>
      </c>
      <c r="M1095" s="156" t="s">
        <v>35342</v>
      </c>
      <c r="N1095" s="5" t="s">
        <v>31418</v>
      </c>
      <c r="O1095" s="3"/>
      <c r="P1095" s="4" t="s">
        <v>31041</v>
      </c>
    </row>
    <row r="1096" spans="1:16" ht="30" x14ac:dyDescent="0.25">
      <c r="A1096" s="202"/>
      <c r="B1096" s="75">
        <v>2</v>
      </c>
      <c r="C1096" s="75">
        <v>1</v>
      </c>
      <c r="D1096" s="5" t="str">
        <f>NARRATIVA[[#This Row],[Columna]] &amp; "," &amp; NARRATIVA[[#This Row],[Charola]]</f>
        <v>2,1</v>
      </c>
      <c r="E1096" s="5" t="str">
        <f t="shared" si="17"/>
        <v xml:space="preserve">1095
</v>
      </c>
      <c r="F1096" s="2" t="s">
        <v>791</v>
      </c>
      <c r="G1096" s="4" t="s">
        <v>792</v>
      </c>
      <c r="H1096" s="4" t="s">
        <v>18422</v>
      </c>
      <c r="I1096" s="4" t="s">
        <v>472</v>
      </c>
      <c r="J1096" s="5">
        <v>2007</v>
      </c>
      <c r="K1096" s="4" t="s">
        <v>9045</v>
      </c>
      <c r="L1096" s="30" t="s">
        <v>19368</v>
      </c>
      <c r="M1096" s="156" t="s">
        <v>35613</v>
      </c>
      <c r="N1096" s="5" t="s">
        <v>31418</v>
      </c>
      <c r="O1096" s="3" t="s">
        <v>31406</v>
      </c>
      <c r="P1096" s="4" t="s">
        <v>31041</v>
      </c>
    </row>
    <row r="1097" spans="1:16" ht="30" x14ac:dyDescent="0.25">
      <c r="A1097" s="202"/>
      <c r="B1097" s="75">
        <v>2</v>
      </c>
      <c r="C1097" s="75">
        <v>1</v>
      </c>
      <c r="D1097" s="5" t="str">
        <f>NARRATIVA[[#This Row],[Columna]] &amp; "," &amp; NARRATIVA[[#This Row],[Charola]]</f>
        <v>2,1</v>
      </c>
      <c r="E1097" s="5" t="str">
        <f t="shared" si="17"/>
        <v xml:space="preserve">1096
</v>
      </c>
      <c r="F1097" s="2" t="s">
        <v>13876</v>
      </c>
      <c r="G1097" s="4" t="s">
        <v>792</v>
      </c>
      <c r="H1097" s="4" t="s">
        <v>18422</v>
      </c>
      <c r="I1097" s="4" t="s">
        <v>472</v>
      </c>
      <c r="J1097" s="5">
        <v>2011</v>
      </c>
      <c r="K1097" s="4" t="s">
        <v>13877</v>
      </c>
      <c r="L1097" s="30" t="s">
        <v>21440</v>
      </c>
      <c r="M1097" s="156" t="s">
        <v>35709</v>
      </c>
      <c r="N1097" s="5" t="s">
        <v>31418</v>
      </c>
      <c r="O1097" s="3"/>
      <c r="P1097" s="4" t="s">
        <v>31041</v>
      </c>
    </row>
    <row r="1098" spans="1:16" ht="45" x14ac:dyDescent="0.25">
      <c r="A1098" s="202"/>
      <c r="B1098" s="75">
        <v>2</v>
      </c>
      <c r="C1098" s="75">
        <v>1</v>
      </c>
      <c r="D1098" s="5" t="str">
        <f>NARRATIVA[[#This Row],[Columna]] &amp; "," &amp; NARRATIVA[[#This Row],[Charola]]</f>
        <v>2,1</v>
      </c>
      <c r="E1098" s="5" t="str">
        <f t="shared" si="17"/>
        <v xml:space="preserve">1097
</v>
      </c>
      <c r="F1098" s="2" t="s">
        <v>795</v>
      </c>
      <c r="G1098" s="4" t="s">
        <v>796</v>
      </c>
      <c r="H1098" s="4" t="s">
        <v>18422</v>
      </c>
      <c r="I1098" s="4" t="s">
        <v>29307</v>
      </c>
      <c r="J1098" s="5">
        <v>1999</v>
      </c>
      <c r="K1098" s="4" t="s">
        <v>9046</v>
      </c>
      <c r="L1098" s="30" t="s">
        <v>19510</v>
      </c>
      <c r="M1098" s="156" t="s">
        <v>35027</v>
      </c>
      <c r="N1098" s="5" t="s">
        <v>31418</v>
      </c>
      <c r="O1098" s="3"/>
      <c r="P1098" s="4" t="s">
        <v>31041</v>
      </c>
    </row>
    <row r="1099" spans="1:16" ht="30" x14ac:dyDescent="0.25">
      <c r="A1099" s="202"/>
      <c r="B1099" s="75">
        <v>2</v>
      </c>
      <c r="C1099" s="75">
        <v>1</v>
      </c>
      <c r="D1099" s="5" t="str">
        <f>NARRATIVA[[#This Row],[Columna]] &amp; "," &amp; NARRATIVA[[#This Row],[Charola]]</f>
        <v>2,1</v>
      </c>
      <c r="E1099" s="5" t="str">
        <f t="shared" si="17"/>
        <v xml:space="preserve">1098
</v>
      </c>
      <c r="F1099" s="2" t="s">
        <v>788</v>
      </c>
      <c r="G1099" s="4" t="s">
        <v>789</v>
      </c>
      <c r="H1099" s="4" t="s">
        <v>18422</v>
      </c>
      <c r="I1099" s="4" t="s">
        <v>34698</v>
      </c>
      <c r="J1099" s="5">
        <v>1997</v>
      </c>
      <c r="K1099" s="4" t="s">
        <v>9043</v>
      </c>
      <c r="L1099" s="30" t="s">
        <v>19511</v>
      </c>
      <c r="M1099" s="156" t="s">
        <v>35710</v>
      </c>
      <c r="N1099" s="5" t="s">
        <v>31418</v>
      </c>
      <c r="O1099" s="3"/>
      <c r="P1099" s="4" t="s">
        <v>31041</v>
      </c>
    </row>
    <row r="1100" spans="1:16" ht="45" x14ac:dyDescent="0.25">
      <c r="A1100" s="202"/>
      <c r="B1100" s="75">
        <v>2</v>
      </c>
      <c r="C1100" s="75">
        <v>1</v>
      </c>
      <c r="D1100" s="5" t="str">
        <f>NARRATIVA[[#This Row],[Columna]] &amp; "," &amp; NARRATIVA[[#This Row],[Charola]]</f>
        <v>2,1</v>
      </c>
      <c r="E1100" s="5" t="str">
        <f t="shared" si="17"/>
        <v xml:space="preserve">1099
</v>
      </c>
      <c r="F1100" s="2" t="s">
        <v>793</v>
      </c>
      <c r="G1100" s="4" t="s">
        <v>794</v>
      </c>
      <c r="H1100" s="4" t="s">
        <v>18422</v>
      </c>
      <c r="I1100" s="4" t="s">
        <v>29307</v>
      </c>
      <c r="J1100" s="5">
        <v>1999</v>
      </c>
      <c r="K1100" s="4" t="s">
        <v>16454</v>
      </c>
      <c r="L1100" s="30" t="s">
        <v>19512</v>
      </c>
      <c r="M1100" s="156" t="s">
        <v>35027</v>
      </c>
      <c r="N1100" s="5" t="s">
        <v>31418</v>
      </c>
      <c r="O1100" s="3"/>
      <c r="P1100" s="4" t="s">
        <v>31041</v>
      </c>
    </row>
    <row r="1101" spans="1:16" ht="30" x14ac:dyDescent="0.25">
      <c r="A1101" s="202"/>
      <c r="B1101" s="75">
        <v>2</v>
      </c>
      <c r="C1101" s="75">
        <v>1</v>
      </c>
      <c r="D1101" s="5" t="str">
        <f>NARRATIVA[[#This Row],[Columna]] &amp; "," &amp; NARRATIVA[[#This Row],[Charola]]</f>
        <v>2,1</v>
      </c>
      <c r="E1101" s="5" t="str">
        <f t="shared" si="17"/>
        <v xml:space="preserve">1100
</v>
      </c>
      <c r="F1101" s="2" t="s">
        <v>797</v>
      </c>
      <c r="G1101" s="4" t="s">
        <v>31766</v>
      </c>
      <c r="H1101" s="4" t="s">
        <v>18422</v>
      </c>
      <c r="I1101" s="4" t="s">
        <v>799</v>
      </c>
      <c r="J1101" s="5">
        <v>2007</v>
      </c>
      <c r="K1101" s="4" t="s">
        <v>9047</v>
      </c>
      <c r="L1101" s="30" t="s">
        <v>19513</v>
      </c>
      <c r="M1101" s="156" t="s">
        <v>798</v>
      </c>
      <c r="N1101" s="5" t="s">
        <v>31418</v>
      </c>
      <c r="O1101" s="3"/>
      <c r="P1101" s="4" t="s">
        <v>31041</v>
      </c>
    </row>
    <row r="1102" spans="1:16" ht="45" x14ac:dyDescent="0.25">
      <c r="A1102" s="202"/>
      <c r="B1102" s="75">
        <v>2</v>
      </c>
      <c r="C1102" s="75">
        <v>1</v>
      </c>
      <c r="D1102" s="15" t="str">
        <f>NARRATIVA[[#This Row],[Columna]] &amp; "," &amp; NARRATIVA[[#This Row],[Charola]]</f>
        <v>2,1</v>
      </c>
      <c r="E1102" s="5" t="str">
        <f t="shared" si="17"/>
        <v xml:space="preserve">1101
</v>
      </c>
      <c r="F1102" s="8" t="s">
        <v>797</v>
      </c>
      <c r="G1102" s="9" t="s">
        <v>798</v>
      </c>
      <c r="H1102" s="9" t="s">
        <v>18422</v>
      </c>
      <c r="I1102" s="9" t="s">
        <v>23870</v>
      </c>
      <c r="J1102" s="15">
        <v>2007</v>
      </c>
      <c r="K1102" s="9" t="s">
        <v>34551</v>
      </c>
      <c r="L1102" s="32" t="s">
        <v>30465</v>
      </c>
      <c r="M1102" s="159" t="s">
        <v>798</v>
      </c>
      <c r="N1102" s="15" t="s">
        <v>31418</v>
      </c>
      <c r="O1102" s="9" t="s">
        <v>34408</v>
      </c>
      <c r="P1102" s="9" t="s">
        <v>31041</v>
      </c>
    </row>
    <row r="1103" spans="1:16" ht="30" x14ac:dyDescent="0.25">
      <c r="A1103" s="202"/>
      <c r="B1103" s="75">
        <v>2</v>
      </c>
      <c r="C1103" s="75">
        <v>1</v>
      </c>
      <c r="D1103" s="5" t="str">
        <f>NARRATIVA[[#This Row],[Columna]] &amp; "," &amp; NARRATIVA[[#This Row],[Charola]]</f>
        <v>2,1</v>
      </c>
      <c r="E1103" s="5" t="str">
        <f t="shared" si="17"/>
        <v xml:space="preserve">1102
</v>
      </c>
      <c r="F1103" s="2" t="s">
        <v>19505</v>
      </c>
      <c r="G1103" s="4" t="s">
        <v>798</v>
      </c>
      <c r="H1103" s="4" t="s">
        <v>18422</v>
      </c>
      <c r="I1103" s="4" t="s">
        <v>23870</v>
      </c>
      <c r="J1103" s="5">
        <v>1999</v>
      </c>
      <c r="K1103" s="4" t="s">
        <v>19506</v>
      </c>
      <c r="L1103" s="30" t="s">
        <v>19514</v>
      </c>
      <c r="M1103" s="156" t="s">
        <v>798</v>
      </c>
      <c r="N1103" s="5" t="s">
        <v>31418</v>
      </c>
      <c r="O1103" s="3"/>
      <c r="P1103" s="4" t="s">
        <v>31041</v>
      </c>
    </row>
    <row r="1104" spans="1:16" ht="45" x14ac:dyDescent="0.25">
      <c r="A1104" s="202"/>
      <c r="B1104" s="75">
        <v>2</v>
      </c>
      <c r="C1104" s="75">
        <v>1</v>
      </c>
      <c r="D1104" s="15" t="str">
        <f>NARRATIVA[[#This Row],[Columna]] &amp; "," &amp; NARRATIVA[[#This Row],[Charola]]</f>
        <v>2,1</v>
      </c>
      <c r="E1104" s="5" t="str">
        <f t="shared" si="17"/>
        <v xml:space="preserve">1103
</v>
      </c>
      <c r="F1104" s="8" t="s">
        <v>19505</v>
      </c>
      <c r="G1104" s="9" t="s">
        <v>798</v>
      </c>
      <c r="H1104" s="9" t="s">
        <v>18422</v>
      </c>
      <c r="I1104" s="9" t="s">
        <v>31407</v>
      </c>
      <c r="J1104" s="15">
        <v>1999</v>
      </c>
      <c r="K1104" s="9" t="s">
        <v>34552</v>
      </c>
      <c r="L1104" s="32" t="s">
        <v>30464</v>
      </c>
      <c r="M1104" s="159" t="s">
        <v>798</v>
      </c>
      <c r="N1104" s="15" t="s">
        <v>31418</v>
      </c>
      <c r="O1104" s="9" t="s">
        <v>34408</v>
      </c>
      <c r="P1104" s="9" t="s">
        <v>31041</v>
      </c>
    </row>
    <row r="1105" spans="1:16" ht="30" x14ac:dyDescent="0.25">
      <c r="A1105" s="202"/>
      <c r="B1105" s="75">
        <v>2</v>
      </c>
      <c r="C1105" s="75">
        <v>1</v>
      </c>
      <c r="D1105" s="5" t="str">
        <f>NARRATIVA[[#This Row],[Columna]] &amp; "," &amp; NARRATIVA[[#This Row],[Charola]]</f>
        <v>2,1</v>
      </c>
      <c r="E1105" s="5" t="str">
        <f t="shared" si="17"/>
        <v xml:space="preserve">1104
</v>
      </c>
      <c r="F1105" s="2" t="s">
        <v>25186</v>
      </c>
      <c r="G1105" s="4" t="s">
        <v>25187</v>
      </c>
      <c r="H1105" s="4" t="s">
        <v>18422</v>
      </c>
      <c r="I1105" s="4" t="s">
        <v>183</v>
      </c>
      <c r="J1105" s="5">
        <v>2011</v>
      </c>
      <c r="K1105" s="4" t="s">
        <v>25188</v>
      </c>
      <c r="L1105" s="30" t="s">
        <v>25189</v>
      </c>
      <c r="M1105" s="156" t="s">
        <v>34685</v>
      </c>
      <c r="N1105" s="5" t="s">
        <v>31418</v>
      </c>
      <c r="O1105" s="3"/>
      <c r="P1105" s="4" t="s">
        <v>31041</v>
      </c>
    </row>
    <row r="1106" spans="1:16" ht="30" x14ac:dyDescent="0.25">
      <c r="A1106" s="202"/>
      <c r="B1106" s="75">
        <v>2</v>
      </c>
      <c r="C1106" s="75">
        <v>2</v>
      </c>
      <c r="D1106" s="5" t="str">
        <f>NARRATIVA[[#This Row],[Columna]] &amp; "," &amp; NARRATIVA[[#This Row],[Charola]]</f>
        <v>2,2</v>
      </c>
      <c r="E1106" s="5" t="str">
        <f t="shared" si="17"/>
        <v xml:space="preserve">1105
</v>
      </c>
      <c r="F1106" s="6" t="s">
        <v>800</v>
      </c>
      <c r="G1106" s="7" t="s">
        <v>801</v>
      </c>
      <c r="H1106" s="7" t="s">
        <v>35106</v>
      </c>
      <c r="I1106" s="4" t="s">
        <v>34681</v>
      </c>
      <c r="J1106" s="5">
        <v>1981</v>
      </c>
      <c r="K1106" s="7" t="s">
        <v>9048</v>
      </c>
      <c r="L1106" s="41" t="s">
        <v>19515</v>
      </c>
      <c r="M1106" s="158" t="s">
        <v>35027</v>
      </c>
      <c r="N1106" s="38" t="s">
        <v>31418</v>
      </c>
      <c r="O1106" s="3"/>
      <c r="P1106" s="4" t="s">
        <v>31041</v>
      </c>
    </row>
    <row r="1107" spans="1:16" ht="30" x14ac:dyDescent="0.25">
      <c r="A1107" s="202"/>
      <c r="B1107" s="75">
        <v>2</v>
      </c>
      <c r="C1107" s="75">
        <v>2</v>
      </c>
      <c r="D1107" s="5" t="str">
        <f>NARRATIVA[[#This Row],[Columna]] &amp; "," &amp; NARRATIVA[[#This Row],[Charola]]</f>
        <v>2,2</v>
      </c>
      <c r="E1107" s="5" t="str">
        <f t="shared" si="17"/>
        <v xml:space="preserve">1106
</v>
      </c>
      <c r="F1107" s="2" t="s">
        <v>802</v>
      </c>
      <c r="G1107" s="4" t="s">
        <v>801</v>
      </c>
      <c r="H1107" s="4" t="s">
        <v>35346</v>
      </c>
      <c r="I1107" s="4" t="s">
        <v>122</v>
      </c>
      <c r="J1107" s="5">
        <v>1991</v>
      </c>
      <c r="K1107" s="4" t="s">
        <v>9049</v>
      </c>
      <c r="L1107" s="30" t="s">
        <v>19516</v>
      </c>
      <c r="M1107" s="156" t="s">
        <v>35027</v>
      </c>
      <c r="N1107" s="5" t="s">
        <v>31418</v>
      </c>
      <c r="O1107" s="3"/>
      <c r="P1107" s="4" t="s">
        <v>31041</v>
      </c>
    </row>
    <row r="1108" spans="1:16" ht="30" x14ac:dyDescent="0.25">
      <c r="A1108" s="202"/>
      <c r="B1108" s="75">
        <v>2</v>
      </c>
      <c r="C1108" s="75">
        <v>2</v>
      </c>
      <c r="D1108" s="5" t="str">
        <f>NARRATIVA[[#This Row],[Columna]] &amp; "," &amp; NARRATIVA[[#This Row],[Charola]]</f>
        <v>2,2</v>
      </c>
      <c r="E1108" s="5" t="str">
        <f t="shared" si="17"/>
        <v xml:space="preserve">1107
</v>
      </c>
      <c r="F1108" s="2" t="s">
        <v>804</v>
      </c>
      <c r="G1108" s="4" t="s">
        <v>801</v>
      </c>
      <c r="H1108" s="4" t="s">
        <v>35106</v>
      </c>
      <c r="I1108" s="4" t="s">
        <v>46</v>
      </c>
      <c r="J1108" s="5">
        <v>2001</v>
      </c>
      <c r="K1108" s="4" t="s">
        <v>9050</v>
      </c>
      <c r="L1108" s="30" t="s">
        <v>19517</v>
      </c>
      <c r="M1108" s="156" t="s">
        <v>35027</v>
      </c>
      <c r="N1108" s="5" t="s">
        <v>31418</v>
      </c>
      <c r="O1108" s="3"/>
      <c r="P1108" s="4" t="s">
        <v>31041</v>
      </c>
    </row>
    <row r="1109" spans="1:16" ht="30" x14ac:dyDescent="0.25">
      <c r="A1109" s="202"/>
      <c r="B1109" s="75">
        <v>2</v>
      </c>
      <c r="C1109" s="75">
        <v>2</v>
      </c>
      <c r="D1109" s="5" t="str">
        <f>NARRATIVA[[#This Row],[Columna]] &amp; "," &amp; NARRATIVA[[#This Row],[Charola]]</f>
        <v>2,2</v>
      </c>
      <c r="E1109" s="5" t="str">
        <f t="shared" si="17"/>
        <v xml:space="preserve">1108
</v>
      </c>
      <c r="F1109" s="4" t="s">
        <v>35711</v>
      </c>
      <c r="G1109" s="4" t="s">
        <v>801</v>
      </c>
      <c r="H1109" s="4" t="s">
        <v>7073</v>
      </c>
      <c r="I1109" s="4" t="s">
        <v>30398</v>
      </c>
      <c r="J1109" s="5">
        <v>2006</v>
      </c>
      <c r="K1109" s="4" t="s">
        <v>30396</v>
      </c>
      <c r="L1109" s="30" t="s">
        <v>30397</v>
      </c>
      <c r="M1109" s="156" t="s">
        <v>35712</v>
      </c>
      <c r="N1109" s="5" t="s">
        <v>31472</v>
      </c>
      <c r="O1109" s="3" t="s">
        <v>33145</v>
      </c>
      <c r="P1109" s="4" t="s">
        <v>31041</v>
      </c>
    </row>
    <row r="1110" spans="1:16" ht="30" x14ac:dyDescent="0.25">
      <c r="A1110" s="202"/>
      <c r="B1110" s="75">
        <v>2</v>
      </c>
      <c r="C1110" s="75">
        <v>2</v>
      </c>
      <c r="D1110" s="5" t="str">
        <f>NARRATIVA[[#This Row],[Columna]] &amp; "," &amp; NARRATIVA[[#This Row],[Charola]]</f>
        <v>2,2</v>
      </c>
      <c r="E1110" s="5" t="str">
        <f t="shared" si="17"/>
        <v xml:space="preserve">1109
</v>
      </c>
      <c r="F1110" s="2" t="s">
        <v>19507</v>
      </c>
      <c r="G1110" s="4" t="s">
        <v>801</v>
      </c>
      <c r="H1110" s="4" t="s">
        <v>35106</v>
      </c>
      <c r="I1110" s="4" t="s">
        <v>34692</v>
      </c>
      <c r="J1110" s="5">
        <v>1992</v>
      </c>
      <c r="K1110" s="4" t="s">
        <v>29144</v>
      </c>
      <c r="L1110" s="30" t="s">
        <v>19518</v>
      </c>
      <c r="M1110" s="156" t="s">
        <v>35027</v>
      </c>
      <c r="N1110" s="5" t="s">
        <v>31418</v>
      </c>
      <c r="O1110" s="3"/>
      <c r="P1110" s="4" t="s">
        <v>31041</v>
      </c>
    </row>
    <row r="1111" spans="1:16" ht="30" x14ac:dyDescent="0.25">
      <c r="A1111" s="202"/>
      <c r="B1111" s="75">
        <v>2</v>
      </c>
      <c r="C1111" s="75">
        <v>2</v>
      </c>
      <c r="D1111" s="5" t="str">
        <f>NARRATIVA[[#This Row],[Columna]] &amp; "," &amp; NARRATIVA[[#This Row],[Charola]]</f>
        <v>2,2</v>
      </c>
      <c r="E1111" s="5" t="str">
        <f t="shared" si="17"/>
        <v xml:space="preserve">1110
</v>
      </c>
      <c r="F1111" s="2" t="s">
        <v>805</v>
      </c>
      <c r="G1111" s="4" t="s">
        <v>801</v>
      </c>
      <c r="H1111" s="4" t="s">
        <v>32817</v>
      </c>
      <c r="I1111" s="4" t="s">
        <v>34681</v>
      </c>
      <c r="J1111" s="5">
        <v>1985</v>
      </c>
      <c r="K1111" s="4" t="s">
        <v>9051</v>
      </c>
      <c r="L1111" s="30" t="s">
        <v>19519</v>
      </c>
      <c r="M1111" s="156" t="s">
        <v>35038</v>
      </c>
      <c r="N1111" s="5" t="s">
        <v>31418</v>
      </c>
      <c r="O1111" s="3"/>
      <c r="P1111" s="4" t="s">
        <v>31041</v>
      </c>
    </row>
    <row r="1112" spans="1:16" ht="30" x14ac:dyDescent="0.25">
      <c r="A1112" s="202"/>
      <c r="B1112" s="75">
        <v>2</v>
      </c>
      <c r="C1112" s="75">
        <v>2</v>
      </c>
      <c r="D1112" s="5" t="str">
        <f>NARRATIVA[[#This Row],[Columna]] &amp; "," &amp; NARRATIVA[[#This Row],[Charola]]</f>
        <v>2,2</v>
      </c>
      <c r="E1112" s="5" t="str">
        <f t="shared" si="17"/>
        <v xml:space="preserve">1111
</v>
      </c>
      <c r="F1112" s="2" t="s">
        <v>19508</v>
      </c>
      <c r="G1112" s="4" t="s">
        <v>801</v>
      </c>
      <c r="H1112" s="4" t="s">
        <v>32817</v>
      </c>
      <c r="I1112" s="4" t="s">
        <v>34681</v>
      </c>
      <c r="J1112" s="5">
        <v>1986</v>
      </c>
      <c r="K1112" s="4" t="s">
        <v>9052</v>
      </c>
      <c r="L1112" s="30" t="s">
        <v>19520</v>
      </c>
      <c r="M1112" s="156" t="s">
        <v>35027</v>
      </c>
      <c r="N1112" s="5" t="s">
        <v>31418</v>
      </c>
      <c r="O1112" s="3"/>
      <c r="P1112" s="4" t="s">
        <v>31041</v>
      </c>
    </row>
    <row r="1113" spans="1:16" ht="30" x14ac:dyDescent="0.25">
      <c r="A1113" s="202"/>
      <c r="B1113" s="75">
        <v>2</v>
      </c>
      <c r="C1113" s="75">
        <v>2</v>
      </c>
      <c r="D1113" s="5" t="str">
        <f>NARRATIVA[[#This Row],[Columna]] &amp; "," &amp; NARRATIVA[[#This Row],[Charola]]</f>
        <v>2,2</v>
      </c>
      <c r="E1113" s="5" t="str">
        <f t="shared" si="17"/>
        <v xml:space="preserve">1112
</v>
      </c>
      <c r="F1113" s="2" t="s">
        <v>801</v>
      </c>
      <c r="G1113" s="4" t="s">
        <v>36326</v>
      </c>
      <c r="H1113" s="4" t="s">
        <v>32817</v>
      </c>
      <c r="I1113" s="4" t="s">
        <v>806</v>
      </c>
      <c r="J1113" s="5">
        <v>1989</v>
      </c>
      <c r="K1113" s="4" t="s">
        <v>9053</v>
      </c>
      <c r="L1113" s="30" t="s">
        <v>19521</v>
      </c>
      <c r="M1113" s="156" t="s">
        <v>35034</v>
      </c>
      <c r="N1113" s="5" t="s">
        <v>31418</v>
      </c>
      <c r="O1113" s="3"/>
      <c r="P1113" s="4" t="s">
        <v>31041</v>
      </c>
    </row>
    <row r="1114" spans="1:16" ht="30" x14ac:dyDescent="0.25">
      <c r="A1114" s="202"/>
      <c r="B1114" s="75">
        <v>2</v>
      </c>
      <c r="C1114" s="75">
        <v>2</v>
      </c>
      <c r="D1114" s="5" t="str">
        <f>NARRATIVA[[#This Row],[Columna]] &amp; "," &amp; NARRATIVA[[#This Row],[Charola]]</f>
        <v>2,2</v>
      </c>
      <c r="E1114" s="5" t="str">
        <f t="shared" si="17"/>
        <v xml:space="preserve">1113
</v>
      </c>
      <c r="F1114" s="2" t="s">
        <v>807</v>
      </c>
      <c r="G1114" s="4" t="s">
        <v>801</v>
      </c>
      <c r="H1114" s="4" t="s">
        <v>32817</v>
      </c>
      <c r="I1114" s="4" t="s">
        <v>34681</v>
      </c>
      <c r="J1114" s="5">
        <v>1990</v>
      </c>
      <c r="K1114" s="4" t="s">
        <v>9054</v>
      </c>
      <c r="L1114" s="30" t="s">
        <v>19522</v>
      </c>
      <c r="M1114" s="156" t="s">
        <v>35038</v>
      </c>
      <c r="N1114" s="5" t="s">
        <v>31418</v>
      </c>
      <c r="O1114" s="3"/>
      <c r="P1114" s="4" t="s">
        <v>31041</v>
      </c>
    </row>
    <row r="1115" spans="1:16" ht="30" x14ac:dyDescent="0.25">
      <c r="A1115" s="202"/>
      <c r="B1115" s="75">
        <v>2</v>
      </c>
      <c r="C1115" s="75">
        <v>2</v>
      </c>
      <c r="D1115" s="5" t="str">
        <f>NARRATIVA[[#This Row],[Columna]] &amp; "," &amp; NARRATIVA[[#This Row],[Charola]]</f>
        <v>2,2</v>
      </c>
      <c r="E1115" s="5" t="str">
        <f t="shared" si="17"/>
        <v xml:space="preserve">1114
</v>
      </c>
      <c r="F1115" s="2" t="s">
        <v>808</v>
      </c>
      <c r="G1115" s="4" t="s">
        <v>801</v>
      </c>
      <c r="H1115" s="4" t="s">
        <v>32817</v>
      </c>
      <c r="I1115" s="4" t="s">
        <v>3821</v>
      </c>
      <c r="J1115" s="5">
        <v>1984</v>
      </c>
      <c r="K1115" s="4" t="s">
        <v>9055</v>
      </c>
      <c r="L1115" s="30" t="s">
        <v>19523</v>
      </c>
      <c r="M1115" s="156" t="s">
        <v>35027</v>
      </c>
      <c r="N1115" s="5" t="s">
        <v>31418</v>
      </c>
      <c r="O1115" s="3"/>
      <c r="P1115" s="4" t="s">
        <v>31041</v>
      </c>
    </row>
    <row r="1116" spans="1:16" ht="30" x14ac:dyDescent="0.25">
      <c r="A1116" s="202"/>
      <c r="B1116" s="75">
        <v>2</v>
      </c>
      <c r="C1116" s="75">
        <v>2</v>
      </c>
      <c r="D1116" s="5" t="str">
        <f>NARRATIVA[[#This Row],[Columna]] &amp; "," &amp; NARRATIVA[[#This Row],[Charola]]</f>
        <v>2,2</v>
      </c>
      <c r="E1116" s="5" t="str">
        <f t="shared" si="17"/>
        <v xml:space="preserve">1115
</v>
      </c>
      <c r="F1116" s="2" t="s">
        <v>19509</v>
      </c>
      <c r="G1116" s="4" t="s">
        <v>801</v>
      </c>
      <c r="H1116" s="4" t="s">
        <v>35106</v>
      </c>
      <c r="I1116" s="4" t="s">
        <v>34692</v>
      </c>
      <c r="J1116" s="5">
        <v>1984</v>
      </c>
      <c r="K1116" s="4" t="s">
        <v>9056</v>
      </c>
      <c r="L1116" s="30" t="s">
        <v>19524</v>
      </c>
      <c r="M1116" s="156" t="s">
        <v>35027</v>
      </c>
      <c r="N1116" s="5" t="s">
        <v>31418</v>
      </c>
      <c r="O1116" s="3"/>
      <c r="P1116" s="4" t="s">
        <v>31041</v>
      </c>
    </row>
    <row r="1117" spans="1:16" ht="30" x14ac:dyDescent="0.25">
      <c r="A1117" s="202"/>
      <c r="B1117" s="75">
        <v>2</v>
      </c>
      <c r="C1117" s="75">
        <v>2</v>
      </c>
      <c r="D1117" s="5" t="str">
        <f>NARRATIVA[[#This Row],[Columna]] &amp; "," &amp; NARRATIVA[[#This Row],[Charola]]</f>
        <v>2,2</v>
      </c>
      <c r="E1117" s="5" t="str">
        <f t="shared" si="17"/>
        <v xml:space="preserve">1116
</v>
      </c>
      <c r="F1117" s="2" t="s">
        <v>809</v>
      </c>
      <c r="G1117" s="4" t="s">
        <v>801</v>
      </c>
      <c r="H1117" s="4" t="s">
        <v>32817</v>
      </c>
      <c r="I1117" s="4" t="s">
        <v>34681</v>
      </c>
      <c r="J1117" s="5">
        <v>1985</v>
      </c>
      <c r="K1117" s="4" t="s">
        <v>9057</v>
      </c>
      <c r="L1117" s="30" t="s">
        <v>19525</v>
      </c>
      <c r="M1117" s="156" t="s">
        <v>35038</v>
      </c>
      <c r="N1117" s="5" t="s">
        <v>31418</v>
      </c>
      <c r="O1117" s="3"/>
      <c r="P1117" s="4" t="s">
        <v>31041</v>
      </c>
    </row>
    <row r="1118" spans="1:16" ht="30" x14ac:dyDescent="0.25">
      <c r="A1118" s="202"/>
      <c r="B1118" s="75">
        <v>2</v>
      </c>
      <c r="C1118" s="75">
        <v>2</v>
      </c>
      <c r="D1118" s="5" t="str">
        <f>NARRATIVA[[#This Row],[Columna]] &amp; "," &amp; NARRATIVA[[#This Row],[Charola]]</f>
        <v>2,2</v>
      </c>
      <c r="E1118" s="5" t="str">
        <f t="shared" si="17"/>
        <v xml:space="preserve">1117
</v>
      </c>
      <c r="F1118" s="2" t="s">
        <v>31408</v>
      </c>
      <c r="G1118" s="4" t="s">
        <v>801</v>
      </c>
      <c r="H1118" s="4" t="s">
        <v>32817</v>
      </c>
      <c r="I1118" s="4" t="s">
        <v>34681</v>
      </c>
      <c r="J1118" s="5">
        <v>1986</v>
      </c>
      <c r="K1118" s="4" t="s">
        <v>9058</v>
      </c>
      <c r="L1118" s="30" t="s">
        <v>19526</v>
      </c>
      <c r="M1118" s="156" t="s">
        <v>35027</v>
      </c>
      <c r="N1118" s="5" t="s">
        <v>31418</v>
      </c>
      <c r="O1118" s="3" t="s">
        <v>33140</v>
      </c>
      <c r="P1118" s="4" t="s">
        <v>31041</v>
      </c>
    </row>
    <row r="1119" spans="1:16" ht="30" x14ac:dyDescent="0.25">
      <c r="A1119" s="202"/>
      <c r="B1119" s="75">
        <v>2</v>
      </c>
      <c r="C1119" s="75">
        <v>2</v>
      </c>
      <c r="D1119" s="5" t="str">
        <f>NARRATIVA[[#This Row],[Columna]] &amp; "," &amp; NARRATIVA[[#This Row],[Charola]]</f>
        <v>2,2</v>
      </c>
      <c r="E1119" s="5" t="str">
        <f t="shared" si="17"/>
        <v xml:space="preserve">1118
</v>
      </c>
      <c r="F1119" s="2" t="s">
        <v>810</v>
      </c>
      <c r="G1119" s="4" t="s">
        <v>801</v>
      </c>
      <c r="H1119" s="4" t="s">
        <v>35106</v>
      </c>
      <c r="I1119" s="4" t="s">
        <v>34681</v>
      </c>
      <c r="J1119" s="5">
        <v>1981</v>
      </c>
      <c r="K1119" s="4" t="s">
        <v>16456</v>
      </c>
      <c r="L1119" s="30" t="s">
        <v>19527</v>
      </c>
      <c r="M1119" s="156" t="s">
        <v>35038</v>
      </c>
      <c r="N1119" s="5" t="s">
        <v>31418</v>
      </c>
      <c r="O1119" s="3" t="s">
        <v>31389</v>
      </c>
      <c r="P1119" s="4" t="s">
        <v>31041</v>
      </c>
    </row>
    <row r="1120" spans="1:16" ht="30" x14ac:dyDescent="0.25">
      <c r="A1120" s="202"/>
      <c r="B1120" s="75">
        <v>2</v>
      </c>
      <c r="C1120" s="75">
        <v>2</v>
      </c>
      <c r="D1120" s="5" t="str">
        <f>NARRATIVA[[#This Row],[Columna]] &amp; "," &amp; NARRATIVA[[#This Row],[Charola]]</f>
        <v>2,2</v>
      </c>
      <c r="E1120" s="5" t="str">
        <f t="shared" si="17"/>
        <v xml:space="preserve">1119
</v>
      </c>
      <c r="F1120" s="2" t="s">
        <v>21624</v>
      </c>
      <c r="G1120" s="4" t="s">
        <v>801</v>
      </c>
      <c r="H1120" s="4" t="s">
        <v>35106</v>
      </c>
      <c r="I1120" s="4" t="s">
        <v>34692</v>
      </c>
      <c r="J1120" s="5">
        <v>1985</v>
      </c>
      <c r="K1120" s="4" t="s">
        <v>9059</v>
      </c>
      <c r="L1120" s="30" t="s">
        <v>19528</v>
      </c>
      <c r="M1120" s="156" t="s">
        <v>35027</v>
      </c>
      <c r="N1120" s="5" t="s">
        <v>31418</v>
      </c>
      <c r="O1120" s="3"/>
      <c r="P1120" s="4" t="s">
        <v>31041</v>
      </c>
    </row>
    <row r="1121" spans="1:16" ht="30" x14ac:dyDescent="0.25">
      <c r="A1121" s="202"/>
      <c r="B1121" s="75">
        <v>2</v>
      </c>
      <c r="C1121" s="75">
        <v>2</v>
      </c>
      <c r="D1121" s="5" t="str">
        <f>NARRATIVA[[#This Row],[Columna]] &amp; "," &amp; NARRATIVA[[#This Row],[Charola]]</f>
        <v>2,2</v>
      </c>
      <c r="E1121" s="5" t="str">
        <f t="shared" si="17"/>
        <v xml:space="preserve">1120
</v>
      </c>
      <c r="F1121" s="2" t="s">
        <v>811</v>
      </c>
      <c r="G1121" s="4" t="s">
        <v>801</v>
      </c>
      <c r="H1121" s="4" t="s">
        <v>18422</v>
      </c>
      <c r="I1121" s="4" t="s">
        <v>68</v>
      </c>
      <c r="J1121" s="5">
        <v>1996</v>
      </c>
      <c r="K1121" s="4" t="s">
        <v>9060</v>
      </c>
      <c r="L1121" s="30" t="s">
        <v>19529</v>
      </c>
      <c r="M1121" s="156" t="s">
        <v>35027</v>
      </c>
      <c r="N1121" s="5" t="s">
        <v>31418</v>
      </c>
      <c r="O1121" s="3"/>
      <c r="P1121" s="4" t="s">
        <v>31041</v>
      </c>
    </row>
    <row r="1122" spans="1:16" ht="30" x14ac:dyDescent="0.25">
      <c r="A1122" s="202"/>
      <c r="B1122" s="75">
        <v>2</v>
      </c>
      <c r="C1122" s="75">
        <v>2</v>
      </c>
      <c r="D1122" s="5" t="str">
        <f>NARRATIVA[[#This Row],[Columna]] &amp; "," &amp; NARRATIVA[[#This Row],[Charola]]</f>
        <v>2,2</v>
      </c>
      <c r="E1122" s="5" t="str">
        <f t="shared" si="17"/>
        <v xml:space="preserve">1121
</v>
      </c>
      <c r="F1122" s="2" t="s">
        <v>32860</v>
      </c>
      <c r="G1122" s="4" t="s">
        <v>801</v>
      </c>
      <c r="H1122" s="4" t="s">
        <v>32817</v>
      </c>
      <c r="I1122" s="4" t="s">
        <v>32861</v>
      </c>
      <c r="J1122" s="5">
        <v>1971</v>
      </c>
      <c r="K1122" s="4" t="s">
        <v>32862</v>
      </c>
      <c r="L1122" s="30" t="s">
        <v>32863</v>
      </c>
      <c r="M1122" s="156" t="s">
        <v>35967</v>
      </c>
      <c r="N1122" s="5" t="s">
        <v>31418</v>
      </c>
      <c r="O1122" s="3"/>
      <c r="P1122" s="4" t="s">
        <v>31041</v>
      </c>
    </row>
    <row r="1123" spans="1:16" ht="30" x14ac:dyDescent="0.25">
      <c r="A1123" s="202"/>
      <c r="B1123" s="75">
        <v>2</v>
      </c>
      <c r="C1123" s="75">
        <v>2</v>
      </c>
      <c r="D1123" s="5" t="str">
        <f>NARRATIVA[[#This Row],[Columna]] &amp; "," &amp; NARRATIVA[[#This Row],[Charola]]</f>
        <v>2,2</v>
      </c>
      <c r="E1123" s="5" t="str">
        <f t="shared" si="17"/>
        <v xml:space="preserve">1122
</v>
      </c>
      <c r="F1123" s="11" t="s">
        <v>12739</v>
      </c>
      <c r="G1123" s="4" t="s">
        <v>6241</v>
      </c>
      <c r="H1123" s="4" t="s">
        <v>32817</v>
      </c>
      <c r="I1123" s="4" t="s">
        <v>183</v>
      </c>
      <c r="J1123" s="5">
        <v>1997</v>
      </c>
      <c r="K1123" s="3" t="s">
        <v>12740</v>
      </c>
      <c r="L1123" s="45" t="s">
        <v>29145</v>
      </c>
      <c r="M1123" s="160" t="s">
        <v>35110</v>
      </c>
      <c r="N1123" s="39" t="s">
        <v>31418</v>
      </c>
      <c r="O1123" s="3"/>
      <c r="P1123" s="4" t="s">
        <v>31041</v>
      </c>
    </row>
    <row r="1124" spans="1:16" ht="30" x14ac:dyDescent="0.25">
      <c r="A1124" s="202"/>
      <c r="B1124" s="75">
        <v>2</v>
      </c>
      <c r="C1124" s="75">
        <v>2</v>
      </c>
      <c r="D1124" s="5" t="str">
        <f>NARRATIVA[[#This Row],[Columna]] &amp; "," &amp; NARRATIVA[[#This Row],[Charola]]</f>
        <v>2,2</v>
      </c>
      <c r="E1124" s="5" t="str">
        <f t="shared" si="17"/>
        <v xml:space="preserve">1123
</v>
      </c>
      <c r="F1124" s="11" t="s">
        <v>12392</v>
      </c>
      <c r="G1124" s="4" t="s">
        <v>6241</v>
      </c>
      <c r="H1124" s="4" t="s">
        <v>32817</v>
      </c>
      <c r="I1124" s="4" t="s">
        <v>183</v>
      </c>
      <c r="J1124" s="5">
        <v>1998</v>
      </c>
      <c r="K1124" s="3" t="s">
        <v>12393</v>
      </c>
      <c r="L1124" s="45" t="s">
        <v>21442</v>
      </c>
      <c r="M1124" s="160" t="s">
        <v>35110</v>
      </c>
      <c r="N1124" s="39" t="s">
        <v>31418</v>
      </c>
      <c r="O1124" s="3"/>
      <c r="P1124" s="4" t="s">
        <v>31041</v>
      </c>
    </row>
    <row r="1125" spans="1:16" ht="30" x14ac:dyDescent="0.25">
      <c r="A1125" s="202"/>
      <c r="B1125" s="75">
        <v>2</v>
      </c>
      <c r="C1125" s="75">
        <v>2</v>
      </c>
      <c r="D1125" s="5" t="str">
        <f>NARRATIVA[[#This Row],[Columna]] &amp; "," &amp; NARRATIVA[[#This Row],[Charola]]</f>
        <v>2,2</v>
      </c>
      <c r="E1125" s="5" t="str">
        <f t="shared" si="17"/>
        <v xml:space="preserve">1124
</v>
      </c>
      <c r="F1125" s="2" t="s">
        <v>31409</v>
      </c>
      <c r="G1125" s="4" t="s">
        <v>812</v>
      </c>
      <c r="H1125" s="4" t="s">
        <v>18422</v>
      </c>
      <c r="I1125" s="4" t="s">
        <v>34678</v>
      </c>
      <c r="J1125" s="5">
        <v>1989</v>
      </c>
      <c r="K1125" s="4" t="s">
        <v>9061</v>
      </c>
      <c r="L1125" s="30" t="s">
        <v>19530</v>
      </c>
      <c r="M1125" s="156" t="s">
        <v>35526</v>
      </c>
      <c r="N1125" s="5" t="s">
        <v>31418</v>
      </c>
      <c r="O1125" s="3" t="s">
        <v>31075</v>
      </c>
      <c r="P1125" s="4" t="s">
        <v>31041</v>
      </c>
    </row>
    <row r="1126" spans="1:16" ht="30" x14ac:dyDescent="0.25">
      <c r="A1126" s="202"/>
      <c r="B1126" s="75">
        <v>2</v>
      </c>
      <c r="C1126" s="75">
        <v>2</v>
      </c>
      <c r="D1126" s="5" t="str">
        <f>NARRATIVA[[#This Row],[Columna]] &amp; "," &amp; NARRATIVA[[#This Row],[Charola]]</f>
        <v>2,2</v>
      </c>
      <c r="E1126" s="5" t="str">
        <f t="shared" si="17"/>
        <v xml:space="preserve">1125
</v>
      </c>
      <c r="F1126" s="2" t="s">
        <v>813</v>
      </c>
      <c r="G1126" s="4" t="s">
        <v>814</v>
      </c>
      <c r="H1126" s="4" t="s">
        <v>32817</v>
      </c>
      <c r="I1126" s="4" t="s">
        <v>13</v>
      </c>
      <c r="J1126" s="5">
        <v>1999</v>
      </c>
      <c r="K1126" s="4" t="s">
        <v>9062</v>
      </c>
      <c r="L1126" s="30" t="s">
        <v>19531</v>
      </c>
      <c r="M1126" s="156" t="s">
        <v>35027</v>
      </c>
      <c r="N1126" s="5" t="s">
        <v>31418</v>
      </c>
      <c r="O1126" s="3"/>
      <c r="P1126" s="4" t="s">
        <v>31041</v>
      </c>
    </row>
    <row r="1127" spans="1:16" ht="30" x14ac:dyDescent="0.25">
      <c r="A1127" s="202"/>
      <c r="B1127" s="75">
        <v>2</v>
      </c>
      <c r="C1127" s="75">
        <v>2</v>
      </c>
      <c r="D1127" s="5" t="str">
        <f>NARRATIVA[[#This Row],[Columna]] &amp; "," &amp; NARRATIVA[[#This Row],[Charola]]</f>
        <v>2,2</v>
      </c>
      <c r="E1127" s="5" t="str">
        <f t="shared" si="17"/>
        <v xml:space="preserve">1126
</v>
      </c>
      <c r="F1127" s="2" t="s">
        <v>815</v>
      </c>
      <c r="G1127" s="4" t="s">
        <v>814</v>
      </c>
      <c r="H1127" s="4" t="s">
        <v>32817</v>
      </c>
      <c r="I1127" s="4" t="s">
        <v>13</v>
      </c>
      <c r="J1127" s="5">
        <v>2008</v>
      </c>
      <c r="K1127" s="4" t="s">
        <v>9063</v>
      </c>
      <c r="L1127" s="30" t="s">
        <v>19532</v>
      </c>
      <c r="M1127" s="156" t="s">
        <v>35027</v>
      </c>
      <c r="N1127" s="5" t="s">
        <v>31418</v>
      </c>
      <c r="O1127" s="3"/>
      <c r="P1127" s="4" t="s">
        <v>31041</v>
      </c>
    </row>
    <row r="1128" spans="1:16" ht="30" x14ac:dyDescent="0.25">
      <c r="A1128" s="202"/>
      <c r="B1128" s="75">
        <v>2</v>
      </c>
      <c r="C1128" s="75">
        <v>2</v>
      </c>
      <c r="D1128" s="5" t="str">
        <f>NARRATIVA[[#This Row],[Columna]] &amp; "," &amp; NARRATIVA[[#This Row],[Charola]]</f>
        <v>2,2</v>
      </c>
      <c r="E1128" s="5" t="str">
        <f t="shared" si="17"/>
        <v xml:space="preserve">1127
</v>
      </c>
      <c r="F1128" s="2" t="s">
        <v>29146</v>
      </c>
      <c r="G1128" s="4" t="s">
        <v>814</v>
      </c>
      <c r="H1128" s="4" t="s">
        <v>32817</v>
      </c>
      <c r="I1128" s="4" t="s">
        <v>13</v>
      </c>
      <c r="J1128" s="5">
        <v>1999</v>
      </c>
      <c r="K1128" s="4" t="s">
        <v>9064</v>
      </c>
      <c r="L1128" s="30" t="s">
        <v>19533</v>
      </c>
      <c r="M1128" s="156" t="s">
        <v>35027</v>
      </c>
      <c r="N1128" s="5" t="s">
        <v>31418</v>
      </c>
      <c r="O1128" s="3"/>
      <c r="P1128" s="4" t="s">
        <v>31041</v>
      </c>
    </row>
    <row r="1129" spans="1:16" ht="30" x14ac:dyDescent="0.25">
      <c r="A1129" s="202"/>
      <c r="B1129" s="75">
        <v>2</v>
      </c>
      <c r="C1129" s="75">
        <v>2</v>
      </c>
      <c r="D1129" s="5" t="str">
        <f>NARRATIVA[[#This Row],[Columna]] &amp; "," &amp; NARRATIVA[[#This Row],[Charola]]</f>
        <v>2,2</v>
      </c>
      <c r="E1129" s="5" t="str">
        <f t="shared" si="17"/>
        <v xml:space="preserve">1128
</v>
      </c>
      <c r="F1129" s="2" t="s">
        <v>816</v>
      </c>
      <c r="G1129" s="4" t="s">
        <v>814</v>
      </c>
      <c r="H1129" s="4" t="s">
        <v>32817</v>
      </c>
      <c r="I1129" s="4" t="s">
        <v>13248</v>
      </c>
      <c r="J1129" s="5">
        <v>2000</v>
      </c>
      <c r="K1129" s="4" t="s">
        <v>29147</v>
      </c>
      <c r="L1129" s="30" t="s">
        <v>19534</v>
      </c>
      <c r="M1129" s="156" t="s">
        <v>35027</v>
      </c>
      <c r="N1129" s="5" t="s">
        <v>31418</v>
      </c>
      <c r="O1129" s="3"/>
      <c r="P1129" s="4" t="s">
        <v>31041</v>
      </c>
    </row>
    <row r="1130" spans="1:16" ht="30" x14ac:dyDescent="0.25">
      <c r="A1130" s="202"/>
      <c r="B1130" s="75">
        <v>2</v>
      </c>
      <c r="C1130" s="75">
        <v>2</v>
      </c>
      <c r="D1130" s="5" t="str">
        <f>NARRATIVA[[#This Row],[Columna]] &amp; "," &amp; NARRATIVA[[#This Row],[Charola]]</f>
        <v>2,2</v>
      </c>
      <c r="E1130" s="5" t="str">
        <f t="shared" si="17"/>
        <v xml:space="preserve">1129
</v>
      </c>
      <c r="F1130" s="2" t="s">
        <v>817</v>
      </c>
      <c r="G1130" s="4" t="s">
        <v>814</v>
      </c>
      <c r="H1130" s="4" t="s">
        <v>32817</v>
      </c>
      <c r="I1130" s="4" t="s">
        <v>13</v>
      </c>
      <c r="J1130" s="5">
        <v>2004</v>
      </c>
      <c r="K1130" s="4" t="s">
        <v>9065</v>
      </c>
      <c r="L1130" s="30" t="s">
        <v>19535</v>
      </c>
      <c r="M1130" s="156" t="s">
        <v>35027</v>
      </c>
      <c r="N1130" s="5" t="s">
        <v>31418</v>
      </c>
      <c r="O1130" s="3" t="s">
        <v>29202</v>
      </c>
      <c r="P1130" s="4" t="s">
        <v>31041</v>
      </c>
    </row>
    <row r="1131" spans="1:16" ht="30" x14ac:dyDescent="0.25">
      <c r="A1131" s="202"/>
      <c r="B1131" s="75">
        <v>2</v>
      </c>
      <c r="C1131" s="75">
        <v>2</v>
      </c>
      <c r="D1131" s="5" t="str">
        <f>NARRATIVA[[#This Row],[Columna]] &amp; "," &amp; NARRATIVA[[#This Row],[Charola]]</f>
        <v>2,2</v>
      </c>
      <c r="E1131" s="5" t="str">
        <f t="shared" si="17"/>
        <v xml:space="preserve">1130
</v>
      </c>
      <c r="F1131" s="2" t="s">
        <v>19708</v>
      </c>
      <c r="G1131" s="4" t="s">
        <v>814</v>
      </c>
      <c r="H1131" s="4" t="s">
        <v>32817</v>
      </c>
      <c r="I1131" s="4" t="s">
        <v>13</v>
      </c>
      <c r="J1131" s="5">
        <v>2011</v>
      </c>
      <c r="K1131" s="4" t="s">
        <v>9066</v>
      </c>
      <c r="L1131" s="30" t="s">
        <v>21443</v>
      </c>
      <c r="M1131" s="156" t="s">
        <v>35027</v>
      </c>
      <c r="N1131" s="5" t="s">
        <v>31418</v>
      </c>
      <c r="O1131" s="3"/>
      <c r="P1131" s="4" t="s">
        <v>31041</v>
      </c>
    </row>
    <row r="1132" spans="1:16" ht="30" x14ac:dyDescent="0.25">
      <c r="A1132" s="202"/>
      <c r="B1132" s="75">
        <v>2</v>
      </c>
      <c r="C1132" s="75">
        <v>2</v>
      </c>
      <c r="D1132" s="5" t="str">
        <f>NARRATIVA[[#This Row],[Columna]] &amp; "," &amp; NARRATIVA[[#This Row],[Charola]]</f>
        <v>2,2</v>
      </c>
      <c r="E1132" s="5" t="str">
        <f t="shared" si="17"/>
        <v xml:space="preserve">1131
</v>
      </c>
      <c r="F1132" s="2" t="s">
        <v>19709</v>
      </c>
      <c r="G1132" s="4" t="s">
        <v>814</v>
      </c>
      <c r="H1132" s="4" t="s">
        <v>32817</v>
      </c>
      <c r="I1132" s="4" t="s">
        <v>13</v>
      </c>
      <c r="J1132" s="5">
        <v>2003</v>
      </c>
      <c r="K1132" s="4" t="s">
        <v>9067</v>
      </c>
      <c r="L1132" s="30" t="s">
        <v>21444</v>
      </c>
      <c r="M1132" s="156" t="s">
        <v>35027</v>
      </c>
      <c r="N1132" s="5" t="s">
        <v>31418</v>
      </c>
      <c r="O1132" s="3"/>
      <c r="P1132" s="4" t="s">
        <v>31041</v>
      </c>
    </row>
    <row r="1133" spans="1:16" ht="30" x14ac:dyDescent="0.25">
      <c r="A1133" s="202"/>
      <c r="B1133" s="75">
        <v>2</v>
      </c>
      <c r="C1133" s="75">
        <v>2</v>
      </c>
      <c r="D1133" s="5" t="str">
        <f>NARRATIVA[[#This Row],[Columna]] &amp; "," &amp; NARRATIVA[[#This Row],[Charola]]</f>
        <v>2,2</v>
      </c>
      <c r="E1133" s="5" t="str">
        <f t="shared" si="17"/>
        <v xml:space="preserve">1132
</v>
      </c>
      <c r="F1133" s="2" t="s">
        <v>36066</v>
      </c>
      <c r="G1133" s="4" t="s">
        <v>814</v>
      </c>
      <c r="H1133" s="4" t="s">
        <v>32817</v>
      </c>
      <c r="I1133" s="4" t="s">
        <v>13</v>
      </c>
      <c r="J1133" s="5">
        <v>2008</v>
      </c>
      <c r="K1133" s="4" t="s">
        <v>21625</v>
      </c>
      <c r="L1133" s="30" t="s">
        <v>19536</v>
      </c>
      <c r="M1133" s="156" t="s">
        <v>35027</v>
      </c>
      <c r="N1133" s="5" t="s">
        <v>31418</v>
      </c>
      <c r="O1133" s="3"/>
      <c r="P1133" s="4" t="s">
        <v>31041</v>
      </c>
    </row>
    <row r="1134" spans="1:16" ht="30" x14ac:dyDescent="0.25">
      <c r="A1134" s="202"/>
      <c r="B1134" s="75">
        <v>2</v>
      </c>
      <c r="C1134" s="75">
        <v>2</v>
      </c>
      <c r="D1134" s="5" t="str">
        <f>NARRATIVA[[#This Row],[Columna]] &amp; "," &amp; NARRATIVA[[#This Row],[Charola]]</f>
        <v>2,2</v>
      </c>
      <c r="E1134" s="5" t="str">
        <f t="shared" si="17"/>
        <v xml:space="preserve">1133
</v>
      </c>
      <c r="F1134" s="2" t="s">
        <v>19769</v>
      </c>
      <c r="G1134" s="4" t="s">
        <v>814</v>
      </c>
      <c r="H1134" s="4" t="s">
        <v>32817</v>
      </c>
      <c r="I1134" s="4" t="s">
        <v>13</v>
      </c>
      <c r="J1134" s="5">
        <v>2004</v>
      </c>
      <c r="K1134" s="4" t="s">
        <v>9068</v>
      </c>
      <c r="L1134" s="30" t="s">
        <v>19537</v>
      </c>
      <c r="M1134" s="156" t="s">
        <v>35027</v>
      </c>
      <c r="N1134" s="5" t="s">
        <v>31418</v>
      </c>
      <c r="O1134" s="3"/>
      <c r="P1134" s="4" t="s">
        <v>31041</v>
      </c>
    </row>
    <row r="1135" spans="1:16" ht="30" x14ac:dyDescent="0.25">
      <c r="A1135" s="202"/>
      <c r="B1135" s="75">
        <v>2</v>
      </c>
      <c r="C1135" s="75">
        <v>2</v>
      </c>
      <c r="D1135" s="5" t="str">
        <f>NARRATIVA[[#This Row],[Columna]] &amp; "," &amp; NARRATIVA[[#This Row],[Charola]]</f>
        <v>2,2</v>
      </c>
      <c r="E1135" s="5" t="str">
        <f t="shared" si="17"/>
        <v xml:space="preserve">1134
</v>
      </c>
      <c r="F1135" s="2" t="s">
        <v>7641</v>
      </c>
      <c r="G1135" s="4" t="s">
        <v>814</v>
      </c>
      <c r="H1135" s="4" t="s">
        <v>32817</v>
      </c>
      <c r="I1135" s="4" t="s">
        <v>13</v>
      </c>
      <c r="J1135" s="5">
        <v>2014</v>
      </c>
      <c r="K1135" s="4" t="s">
        <v>33992</v>
      </c>
      <c r="L1135" s="30" t="s">
        <v>21445</v>
      </c>
      <c r="M1135" s="156" t="s">
        <v>35027</v>
      </c>
      <c r="N1135" s="5" t="s">
        <v>31418</v>
      </c>
      <c r="O1135" s="3"/>
      <c r="P1135" s="4" t="s">
        <v>31041</v>
      </c>
    </row>
    <row r="1136" spans="1:16" ht="30" x14ac:dyDescent="0.25">
      <c r="A1136" s="202"/>
      <c r="B1136" s="75">
        <v>2</v>
      </c>
      <c r="C1136" s="75">
        <v>2</v>
      </c>
      <c r="D1136" s="5" t="str">
        <f>NARRATIVA[[#This Row],[Columna]] &amp; "," &amp; NARRATIVA[[#This Row],[Charola]]</f>
        <v>2,2</v>
      </c>
      <c r="E1136" s="5" t="str">
        <f t="shared" si="17"/>
        <v xml:space="preserve">1135
</v>
      </c>
      <c r="F1136" s="2" t="s">
        <v>19770</v>
      </c>
      <c r="G1136" s="4" t="s">
        <v>814</v>
      </c>
      <c r="H1136" s="4" t="s">
        <v>32817</v>
      </c>
      <c r="I1136" s="4" t="s">
        <v>13</v>
      </c>
      <c r="J1136" s="5">
        <v>2009</v>
      </c>
      <c r="K1136" s="4" t="s">
        <v>9069</v>
      </c>
      <c r="L1136" s="30" t="s">
        <v>21446</v>
      </c>
      <c r="M1136" s="156" t="s">
        <v>35027</v>
      </c>
      <c r="N1136" s="5" t="s">
        <v>31418</v>
      </c>
      <c r="O1136" s="3"/>
      <c r="P1136" s="4" t="s">
        <v>31041</v>
      </c>
    </row>
    <row r="1137" spans="1:16" ht="30" x14ac:dyDescent="0.25">
      <c r="A1137" s="202"/>
      <c r="B1137" s="75">
        <v>2</v>
      </c>
      <c r="C1137" s="75">
        <v>2</v>
      </c>
      <c r="D1137" s="5" t="str">
        <f>NARRATIVA[[#This Row],[Columna]] &amp; "," &amp; NARRATIVA[[#This Row],[Charola]]</f>
        <v>2,2</v>
      </c>
      <c r="E1137" s="5" t="str">
        <f t="shared" si="17"/>
        <v xml:space="preserve">1136
</v>
      </c>
      <c r="F1137" s="2" t="s">
        <v>818</v>
      </c>
      <c r="G1137" s="4" t="s">
        <v>814</v>
      </c>
      <c r="H1137" s="4" t="s">
        <v>32817</v>
      </c>
      <c r="I1137" s="4" t="s">
        <v>13</v>
      </c>
      <c r="J1137" s="5">
        <v>2002</v>
      </c>
      <c r="K1137" s="4" t="s">
        <v>9070</v>
      </c>
      <c r="L1137" s="30" t="s">
        <v>21447</v>
      </c>
      <c r="M1137" s="156" t="s">
        <v>35027</v>
      </c>
      <c r="N1137" s="5" t="s">
        <v>31418</v>
      </c>
      <c r="O1137" s="3"/>
      <c r="P1137" s="4" t="s">
        <v>31041</v>
      </c>
    </row>
    <row r="1138" spans="1:16" ht="30" x14ac:dyDescent="0.25">
      <c r="A1138" s="202"/>
      <c r="B1138" s="75">
        <v>2</v>
      </c>
      <c r="C1138" s="75">
        <v>2</v>
      </c>
      <c r="D1138" s="5" t="str">
        <f>NARRATIVA[[#This Row],[Columna]] &amp; "," &amp; NARRATIVA[[#This Row],[Charola]]</f>
        <v>2,2</v>
      </c>
      <c r="E1138" s="5" t="str">
        <f t="shared" si="17"/>
        <v xml:space="preserve">1137
</v>
      </c>
      <c r="F1138" s="2" t="s">
        <v>819</v>
      </c>
      <c r="G1138" s="4" t="s">
        <v>814</v>
      </c>
      <c r="H1138" s="4" t="s">
        <v>32817</v>
      </c>
      <c r="I1138" s="4" t="s">
        <v>13</v>
      </c>
      <c r="J1138" s="5">
        <v>2005</v>
      </c>
      <c r="K1138" s="4" t="s">
        <v>9071</v>
      </c>
      <c r="L1138" s="30" t="s">
        <v>19538</v>
      </c>
      <c r="M1138" s="156" t="s">
        <v>35027</v>
      </c>
      <c r="N1138" s="5" t="s">
        <v>31418</v>
      </c>
      <c r="O1138" s="3"/>
      <c r="P1138" s="4" t="s">
        <v>31041</v>
      </c>
    </row>
    <row r="1139" spans="1:16" ht="30" x14ac:dyDescent="0.25">
      <c r="A1139" s="202"/>
      <c r="B1139" s="75">
        <v>2</v>
      </c>
      <c r="C1139" s="75">
        <v>2</v>
      </c>
      <c r="D1139" s="5" t="str">
        <f>NARRATIVA[[#This Row],[Columna]] &amp; "," &amp; NARRATIVA[[#This Row],[Charola]]</f>
        <v>2,2</v>
      </c>
      <c r="E1139" s="5" t="str">
        <f t="shared" si="17"/>
        <v xml:space="preserve">1138
</v>
      </c>
      <c r="F1139" s="2" t="s">
        <v>31410</v>
      </c>
      <c r="G1139" s="4" t="s">
        <v>814</v>
      </c>
      <c r="H1139" s="4" t="s">
        <v>32817</v>
      </c>
      <c r="I1139" s="4" t="s">
        <v>13</v>
      </c>
      <c r="J1139" s="5">
        <v>2009</v>
      </c>
      <c r="K1139" s="4" t="s">
        <v>9072</v>
      </c>
      <c r="L1139" s="30" t="s">
        <v>21464</v>
      </c>
      <c r="M1139" s="156" t="s">
        <v>35027</v>
      </c>
      <c r="N1139" s="5" t="s">
        <v>31418</v>
      </c>
      <c r="O1139" s="3"/>
      <c r="P1139" s="4" t="s">
        <v>31041</v>
      </c>
    </row>
    <row r="1140" spans="1:16" ht="30" x14ac:dyDescent="0.25">
      <c r="A1140" s="202"/>
      <c r="B1140" s="75">
        <v>2</v>
      </c>
      <c r="C1140" s="75">
        <v>2</v>
      </c>
      <c r="D1140" s="5" t="str">
        <f>NARRATIVA[[#This Row],[Columna]] &amp; "," &amp; NARRATIVA[[#This Row],[Charola]]</f>
        <v>2,2</v>
      </c>
      <c r="E1140" s="5" t="str">
        <f t="shared" si="17"/>
        <v xml:space="preserve">1139
</v>
      </c>
      <c r="F1140" s="2" t="s">
        <v>31410</v>
      </c>
      <c r="G1140" s="4" t="s">
        <v>814</v>
      </c>
      <c r="H1140" s="4" t="s">
        <v>32817</v>
      </c>
      <c r="I1140" s="4" t="s">
        <v>13</v>
      </c>
      <c r="J1140" s="5">
        <v>2009</v>
      </c>
      <c r="K1140" s="4" t="s">
        <v>34553</v>
      </c>
      <c r="L1140" s="30" t="s">
        <v>21465</v>
      </c>
      <c r="M1140" s="156" t="s">
        <v>35027</v>
      </c>
      <c r="N1140" s="5" t="s">
        <v>31418</v>
      </c>
      <c r="O1140" s="3"/>
      <c r="P1140" s="4" t="s">
        <v>31041</v>
      </c>
    </row>
    <row r="1141" spans="1:16" ht="30" x14ac:dyDescent="0.25">
      <c r="A1141" s="202"/>
      <c r="B1141" s="75">
        <v>2</v>
      </c>
      <c r="C1141" s="75">
        <v>2</v>
      </c>
      <c r="D1141" s="5" t="str">
        <f>NARRATIVA[[#This Row],[Columna]] &amp; "," &amp; NARRATIVA[[#This Row],[Charola]]</f>
        <v>2,2</v>
      </c>
      <c r="E1141" s="5" t="str">
        <f t="shared" si="17"/>
        <v xml:space="preserve">1140
</v>
      </c>
      <c r="F1141" s="2" t="s">
        <v>820</v>
      </c>
      <c r="G1141" s="4" t="s">
        <v>814</v>
      </c>
      <c r="H1141" s="4" t="s">
        <v>32817</v>
      </c>
      <c r="I1141" s="4" t="s">
        <v>13</v>
      </c>
      <c r="J1141" s="5">
        <v>1998</v>
      </c>
      <c r="K1141" s="4" t="s">
        <v>9073</v>
      </c>
      <c r="L1141" s="30" t="s">
        <v>19539</v>
      </c>
      <c r="M1141" s="156" t="s">
        <v>35027</v>
      </c>
      <c r="N1141" s="5" t="s">
        <v>31418</v>
      </c>
      <c r="O1141" s="3"/>
      <c r="P1141" s="4" t="s">
        <v>31041</v>
      </c>
    </row>
    <row r="1142" spans="1:16" ht="30" x14ac:dyDescent="0.25">
      <c r="A1142" s="202"/>
      <c r="B1142" s="75">
        <v>2</v>
      </c>
      <c r="C1142" s="75">
        <v>2</v>
      </c>
      <c r="D1142" s="5" t="str">
        <f>NARRATIVA[[#This Row],[Columna]] &amp; "," &amp; NARRATIVA[[#This Row],[Charola]]</f>
        <v>2,2</v>
      </c>
      <c r="E1142" s="5" t="str">
        <f t="shared" si="17"/>
        <v xml:space="preserve">1141
</v>
      </c>
      <c r="F1142" s="2" t="s">
        <v>821</v>
      </c>
      <c r="G1142" s="4" t="s">
        <v>814</v>
      </c>
      <c r="H1142" s="4" t="s">
        <v>32817</v>
      </c>
      <c r="I1142" s="4" t="s">
        <v>13</v>
      </c>
      <c r="J1142" s="5">
        <v>1995</v>
      </c>
      <c r="K1142" s="4" t="s">
        <v>9074</v>
      </c>
      <c r="L1142" s="30" t="s">
        <v>18957</v>
      </c>
      <c r="M1142" s="156" t="s">
        <v>35027</v>
      </c>
      <c r="N1142" s="5" t="s">
        <v>31418</v>
      </c>
      <c r="O1142" s="3"/>
      <c r="P1142" s="4" t="s">
        <v>31041</v>
      </c>
    </row>
    <row r="1143" spans="1:16" ht="30" x14ac:dyDescent="0.25">
      <c r="A1143" s="202"/>
      <c r="B1143" s="75">
        <v>2</v>
      </c>
      <c r="C1143" s="75">
        <v>2</v>
      </c>
      <c r="D1143" s="5" t="str">
        <f>NARRATIVA[[#This Row],[Columna]] &amp; "," &amp; NARRATIVA[[#This Row],[Charola]]</f>
        <v>2,2</v>
      </c>
      <c r="E1143" s="5" t="str">
        <f t="shared" si="17"/>
        <v xml:space="preserve">1142
</v>
      </c>
      <c r="F1143" s="2" t="s">
        <v>822</v>
      </c>
      <c r="G1143" s="4" t="s">
        <v>35455</v>
      </c>
      <c r="H1143" s="4" t="s">
        <v>32817</v>
      </c>
      <c r="I1143" s="4" t="s">
        <v>13</v>
      </c>
      <c r="J1143" s="5">
        <v>2013</v>
      </c>
      <c r="K1143" s="4" t="s">
        <v>9075</v>
      </c>
      <c r="L1143" s="30" t="s">
        <v>21466</v>
      </c>
      <c r="M1143" s="156" t="s">
        <v>35027</v>
      </c>
      <c r="N1143" s="5" t="s">
        <v>31418</v>
      </c>
      <c r="O1143" s="3"/>
      <c r="P1143" s="4" t="s">
        <v>31041</v>
      </c>
    </row>
    <row r="1144" spans="1:16" ht="30" x14ac:dyDescent="0.25">
      <c r="A1144" s="202"/>
      <c r="B1144" s="75">
        <v>2</v>
      </c>
      <c r="C1144" s="75">
        <v>2</v>
      </c>
      <c r="D1144" s="5" t="str">
        <f>NARRATIVA[[#This Row],[Columna]] &amp; "," &amp; NARRATIVA[[#This Row],[Charola]]</f>
        <v>2,2</v>
      </c>
      <c r="E1144" s="5" t="str">
        <f t="shared" si="17"/>
        <v xml:space="preserve">1143
</v>
      </c>
      <c r="F1144" s="2" t="s">
        <v>823</v>
      </c>
      <c r="G1144" s="4" t="s">
        <v>824</v>
      </c>
      <c r="H1144" s="4" t="s">
        <v>18422</v>
      </c>
      <c r="I1144" s="4" t="s">
        <v>34685</v>
      </c>
      <c r="J1144" s="5">
        <v>2012</v>
      </c>
      <c r="K1144" s="4" t="s">
        <v>9076</v>
      </c>
      <c r="L1144" s="30" t="s">
        <v>21467</v>
      </c>
      <c r="M1144" s="156" t="s">
        <v>36453</v>
      </c>
      <c r="N1144" s="5" t="s">
        <v>31418</v>
      </c>
      <c r="O1144" s="3"/>
      <c r="P1144" s="4" t="s">
        <v>31041</v>
      </c>
    </row>
    <row r="1145" spans="1:16" ht="30" x14ac:dyDescent="0.25">
      <c r="A1145" s="202"/>
      <c r="B1145" s="75">
        <v>2</v>
      </c>
      <c r="C1145" s="75">
        <v>2</v>
      </c>
      <c r="D1145" s="5" t="str">
        <f>NARRATIVA[[#This Row],[Columna]] &amp; "," &amp; NARRATIVA[[#This Row],[Charola]]</f>
        <v>2,2</v>
      </c>
      <c r="E1145" s="5" t="str">
        <f t="shared" si="17"/>
        <v xml:space="preserve">1144
</v>
      </c>
      <c r="F1145" s="4" t="s">
        <v>30067</v>
      </c>
      <c r="G1145" s="4" t="s">
        <v>30068</v>
      </c>
      <c r="H1145" s="4" t="s">
        <v>18422</v>
      </c>
      <c r="I1145" s="4" t="s">
        <v>29127</v>
      </c>
      <c r="J1145" s="5">
        <v>1982</v>
      </c>
      <c r="K1145" s="4" t="s">
        <v>30069</v>
      </c>
      <c r="L1145" s="30" t="s">
        <v>30070</v>
      </c>
      <c r="M1145" s="156" t="s">
        <v>35090</v>
      </c>
      <c r="N1145" s="5" t="s">
        <v>31418</v>
      </c>
      <c r="O1145" s="3"/>
      <c r="P1145" s="4" t="s">
        <v>31041</v>
      </c>
    </row>
    <row r="1146" spans="1:16" ht="30" x14ac:dyDescent="0.25">
      <c r="A1146" s="202"/>
      <c r="B1146" s="75">
        <v>2</v>
      </c>
      <c r="C1146" s="75">
        <v>2</v>
      </c>
      <c r="D1146" s="5" t="str">
        <f>NARRATIVA[[#This Row],[Columna]] &amp; "," &amp; NARRATIVA[[#This Row],[Charola]]</f>
        <v>2,2</v>
      </c>
      <c r="E1146" s="5" t="str">
        <f t="shared" si="17"/>
        <v xml:space="preserve">1145
</v>
      </c>
      <c r="F1146" s="2" t="s">
        <v>13996</v>
      </c>
      <c r="G1146" s="4" t="s">
        <v>849</v>
      </c>
      <c r="H1146" s="4" t="s">
        <v>32817</v>
      </c>
      <c r="I1146" s="4" t="s">
        <v>20584</v>
      </c>
      <c r="J1146" s="5">
        <v>2003</v>
      </c>
      <c r="K1146" s="4" t="s">
        <v>13997</v>
      </c>
      <c r="L1146" s="30" t="s">
        <v>21468</v>
      </c>
      <c r="M1146" s="156" t="s">
        <v>35090</v>
      </c>
      <c r="N1146" s="5" t="s">
        <v>31418</v>
      </c>
      <c r="O1146" s="3"/>
      <c r="P1146" s="4" t="s">
        <v>31041</v>
      </c>
    </row>
    <row r="1147" spans="1:16" ht="30" x14ac:dyDescent="0.25">
      <c r="A1147" s="202"/>
      <c r="B1147" s="75">
        <v>2</v>
      </c>
      <c r="C1147" s="75">
        <v>2</v>
      </c>
      <c r="D1147" s="5" t="str">
        <f>NARRATIVA[[#This Row],[Columna]] &amp; "," &amp; NARRATIVA[[#This Row],[Charola]]</f>
        <v>2,2</v>
      </c>
      <c r="E1147" s="5" t="str">
        <f t="shared" si="17"/>
        <v xml:space="preserve">1146
</v>
      </c>
      <c r="F1147" s="2" t="s">
        <v>848</v>
      </c>
      <c r="G1147" s="4" t="s">
        <v>849</v>
      </c>
      <c r="H1147" s="4" t="s">
        <v>18422</v>
      </c>
      <c r="I1147" s="4" t="s">
        <v>28</v>
      </c>
      <c r="J1147" s="5">
        <v>2007</v>
      </c>
      <c r="K1147" s="4" t="s">
        <v>14260</v>
      </c>
      <c r="L1147" s="30" t="s">
        <v>21469</v>
      </c>
      <c r="M1147" s="156" t="s">
        <v>35535</v>
      </c>
      <c r="N1147" s="5" t="s">
        <v>31418</v>
      </c>
      <c r="O1147" s="3"/>
      <c r="P1147" s="4" t="s">
        <v>31041</v>
      </c>
    </row>
    <row r="1148" spans="1:16" ht="30" x14ac:dyDescent="0.25">
      <c r="A1148" s="202"/>
      <c r="B1148" s="75">
        <v>2</v>
      </c>
      <c r="C1148" s="75">
        <v>3</v>
      </c>
      <c r="D1148" s="5" t="str">
        <f>NARRATIVA[[#This Row],[Columna]] &amp; "," &amp; NARRATIVA[[#This Row],[Charola]]</f>
        <v>2,3</v>
      </c>
      <c r="E1148" s="5" t="str">
        <f t="shared" si="17"/>
        <v xml:space="preserve">1147
</v>
      </c>
      <c r="F1148" s="2" t="s">
        <v>30543</v>
      </c>
      <c r="G1148" s="4" t="s">
        <v>826</v>
      </c>
      <c r="H1148" s="4" t="s">
        <v>35991</v>
      </c>
      <c r="I1148" s="4" t="s">
        <v>2201</v>
      </c>
      <c r="J1148" s="5">
        <v>1974</v>
      </c>
      <c r="K1148" s="4" t="s">
        <v>30544</v>
      </c>
      <c r="L1148" s="30" t="s">
        <v>30545</v>
      </c>
      <c r="M1148" s="156" t="s">
        <v>35382</v>
      </c>
      <c r="N1148" s="5" t="s">
        <v>31433</v>
      </c>
      <c r="O1148" s="3"/>
      <c r="P1148" s="4" t="s">
        <v>31041</v>
      </c>
    </row>
    <row r="1149" spans="1:16" ht="30" x14ac:dyDescent="0.25">
      <c r="A1149" s="202"/>
      <c r="B1149" s="75">
        <v>2</v>
      </c>
      <c r="C1149" s="75">
        <v>3</v>
      </c>
      <c r="D1149" s="5" t="str">
        <f>NARRATIVA[[#This Row],[Columna]] &amp; "," &amp; NARRATIVA[[#This Row],[Charola]]</f>
        <v>2,3</v>
      </c>
      <c r="E1149" s="5" t="str">
        <f t="shared" si="17"/>
        <v xml:space="preserve">1148
</v>
      </c>
      <c r="F1149" s="2" t="s">
        <v>825</v>
      </c>
      <c r="G1149" s="4" t="s">
        <v>826</v>
      </c>
      <c r="H1149" s="4" t="s">
        <v>35994</v>
      </c>
      <c r="I1149" s="4" t="s">
        <v>723</v>
      </c>
      <c r="J1149" s="5">
        <v>1999</v>
      </c>
      <c r="K1149" s="4" t="s">
        <v>9077</v>
      </c>
      <c r="L1149" s="30" t="s">
        <v>19540</v>
      </c>
      <c r="M1149" s="156" t="s">
        <v>35027</v>
      </c>
      <c r="N1149" s="5" t="s">
        <v>31418</v>
      </c>
      <c r="O1149" s="3"/>
      <c r="P1149" s="4" t="s">
        <v>31041</v>
      </c>
    </row>
    <row r="1150" spans="1:16" ht="30" x14ac:dyDescent="0.25">
      <c r="A1150" s="202"/>
      <c r="B1150" s="75">
        <v>2</v>
      </c>
      <c r="C1150" s="75">
        <v>3</v>
      </c>
      <c r="D1150" s="5" t="str">
        <f>NARRATIVA[[#This Row],[Columna]] &amp; "," &amp; NARRATIVA[[#This Row],[Charola]]</f>
        <v>2,3</v>
      </c>
      <c r="E1150" s="5" t="str">
        <f t="shared" si="17"/>
        <v xml:space="preserve">1149
</v>
      </c>
      <c r="F1150" s="2" t="s">
        <v>19771</v>
      </c>
      <c r="G1150" s="4" t="s">
        <v>826</v>
      </c>
      <c r="H1150" s="4" t="s">
        <v>32817</v>
      </c>
      <c r="I1150" s="4" t="s">
        <v>351</v>
      </c>
      <c r="J1150" s="5">
        <v>2002</v>
      </c>
      <c r="K1150" s="4" t="s">
        <v>9078</v>
      </c>
      <c r="L1150" s="30" t="s">
        <v>19541</v>
      </c>
      <c r="M1150" s="156" t="s">
        <v>35027</v>
      </c>
      <c r="N1150" s="5" t="s">
        <v>31418</v>
      </c>
      <c r="O1150" s="3"/>
      <c r="P1150" s="4" t="s">
        <v>31041</v>
      </c>
    </row>
    <row r="1151" spans="1:16" ht="30" x14ac:dyDescent="0.25">
      <c r="A1151" s="202"/>
      <c r="B1151" s="75">
        <v>2</v>
      </c>
      <c r="C1151" s="75">
        <v>3</v>
      </c>
      <c r="D1151" s="5" t="str">
        <f>NARRATIVA[[#This Row],[Columna]] &amp; "," &amp; NARRATIVA[[#This Row],[Charola]]</f>
        <v>2,3</v>
      </c>
      <c r="E1151" s="5" t="str">
        <f t="shared" si="17"/>
        <v xml:space="preserve">1150
</v>
      </c>
      <c r="F1151" s="2" t="s">
        <v>1338</v>
      </c>
      <c r="G1151" s="4" t="s">
        <v>826</v>
      </c>
      <c r="H1151" s="4" t="s">
        <v>32817</v>
      </c>
      <c r="I1151" s="7" t="s">
        <v>34696</v>
      </c>
      <c r="J1151" s="38">
        <v>2012</v>
      </c>
      <c r="K1151" s="4" t="s">
        <v>9079</v>
      </c>
      <c r="L1151" s="30" t="s">
        <v>21470</v>
      </c>
      <c r="M1151" s="156" t="s">
        <v>35027</v>
      </c>
      <c r="N1151" s="5" t="s">
        <v>31418</v>
      </c>
      <c r="O1151" s="3"/>
      <c r="P1151" s="4" t="s">
        <v>31041</v>
      </c>
    </row>
    <row r="1152" spans="1:16" ht="30" x14ac:dyDescent="0.25">
      <c r="A1152" s="202"/>
      <c r="B1152" s="75">
        <v>2</v>
      </c>
      <c r="C1152" s="75">
        <v>3</v>
      </c>
      <c r="D1152" s="5" t="str">
        <f>NARRATIVA[[#This Row],[Columna]] &amp; "," &amp; NARRATIVA[[#This Row],[Charola]]</f>
        <v>2,3</v>
      </c>
      <c r="E1152" s="5" t="str">
        <f t="shared" si="17"/>
        <v xml:space="preserve">1151
</v>
      </c>
      <c r="F1152" s="2" t="s">
        <v>1202</v>
      </c>
      <c r="G1152" s="4" t="s">
        <v>826</v>
      </c>
      <c r="H1152" s="4" t="s">
        <v>32817</v>
      </c>
      <c r="I1152" s="4" t="s">
        <v>827</v>
      </c>
      <c r="J1152" s="5">
        <v>2005</v>
      </c>
      <c r="K1152" s="4" t="s">
        <v>9080</v>
      </c>
      <c r="L1152" s="30" t="s">
        <v>19542</v>
      </c>
      <c r="M1152" s="156" t="s">
        <v>35027</v>
      </c>
      <c r="N1152" s="5" t="s">
        <v>31418</v>
      </c>
      <c r="O1152" s="3" t="s">
        <v>31085</v>
      </c>
      <c r="P1152" s="4" t="s">
        <v>31041</v>
      </c>
    </row>
    <row r="1153" spans="1:16" ht="30" x14ac:dyDescent="0.25">
      <c r="A1153" s="202"/>
      <c r="B1153" s="75">
        <v>2</v>
      </c>
      <c r="C1153" s="75">
        <v>3</v>
      </c>
      <c r="D1153" s="5" t="str">
        <f>NARRATIVA[[#This Row],[Columna]] &amp; "," &amp; NARRATIVA[[#This Row],[Charola]]</f>
        <v>2,3</v>
      </c>
      <c r="E1153" s="5" t="str">
        <f t="shared" si="17"/>
        <v xml:space="preserve">1152
</v>
      </c>
      <c r="F1153" s="2" t="s">
        <v>828</v>
      </c>
      <c r="G1153" s="4" t="s">
        <v>826</v>
      </c>
      <c r="H1153" s="4" t="s">
        <v>32817</v>
      </c>
      <c r="I1153" s="4" t="s">
        <v>1682</v>
      </c>
      <c r="J1153" s="5">
        <v>2009</v>
      </c>
      <c r="K1153" s="4" t="s">
        <v>19772</v>
      </c>
      <c r="L1153" s="30" t="s">
        <v>21471</v>
      </c>
      <c r="M1153" s="156" t="s">
        <v>35027</v>
      </c>
      <c r="N1153" s="5" t="s">
        <v>31418</v>
      </c>
      <c r="O1153" s="3"/>
      <c r="P1153" s="4" t="s">
        <v>31041</v>
      </c>
    </row>
    <row r="1154" spans="1:16" ht="30" x14ac:dyDescent="0.25">
      <c r="A1154" s="202"/>
      <c r="B1154" s="75">
        <v>2</v>
      </c>
      <c r="C1154" s="75">
        <v>3</v>
      </c>
      <c r="D1154" s="5" t="str">
        <f>NARRATIVA[[#This Row],[Columna]] &amp; "," &amp; NARRATIVA[[#This Row],[Charola]]</f>
        <v>2,3</v>
      </c>
      <c r="E1154" s="5" t="str">
        <f t="shared" si="17"/>
        <v xml:space="preserve">1153
</v>
      </c>
      <c r="F1154" s="2" t="s">
        <v>829</v>
      </c>
      <c r="G1154" s="4" t="s">
        <v>826</v>
      </c>
      <c r="H1154" s="4" t="s">
        <v>32817</v>
      </c>
      <c r="I1154" s="4" t="s">
        <v>34681</v>
      </c>
      <c r="J1154" s="5">
        <v>1984</v>
      </c>
      <c r="K1154" s="4" t="s">
        <v>19773</v>
      </c>
      <c r="L1154" s="30" t="s">
        <v>830</v>
      </c>
      <c r="M1154" s="156" t="s">
        <v>35502</v>
      </c>
      <c r="N1154" s="5" t="s">
        <v>31418</v>
      </c>
      <c r="O1154" s="3"/>
      <c r="P1154" s="4" t="s">
        <v>31041</v>
      </c>
    </row>
    <row r="1155" spans="1:16" ht="30" x14ac:dyDescent="0.25">
      <c r="A1155" s="202"/>
      <c r="B1155" s="75">
        <v>2</v>
      </c>
      <c r="C1155" s="75">
        <v>3</v>
      </c>
      <c r="D1155" s="5" t="str">
        <f>NARRATIVA[[#This Row],[Columna]] &amp; "," &amp; NARRATIVA[[#This Row],[Charola]]</f>
        <v>2,3</v>
      </c>
      <c r="E1155" s="5" t="str">
        <f t="shared" si="17"/>
        <v xml:space="preserve">1154
</v>
      </c>
      <c r="F1155" s="12" t="s">
        <v>831</v>
      </c>
      <c r="G1155" s="13" t="s">
        <v>826</v>
      </c>
      <c r="H1155" s="13" t="s">
        <v>32817</v>
      </c>
      <c r="I1155" s="4" t="s">
        <v>34681</v>
      </c>
      <c r="J1155" s="5">
        <v>1988</v>
      </c>
      <c r="K1155" s="13" t="s">
        <v>19774</v>
      </c>
      <c r="L1155" s="42" t="s">
        <v>832</v>
      </c>
      <c r="M1155" s="162" t="s">
        <v>35027</v>
      </c>
      <c r="N1155" s="40" t="s">
        <v>31418</v>
      </c>
      <c r="O1155" s="3" t="s">
        <v>31082</v>
      </c>
      <c r="P1155" s="4" t="s">
        <v>31041</v>
      </c>
    </row>
    <row r="1156" spans="1:16" ht="30" x14ac:dyDescent="0.25">
      <c r="A1156" s="202"/>
      <c r="B1156" s="75">
        <v>2</v>
      </c>
      <c r="C1156" s="75">
        <v>3</v>
      </c>
      <c r="D1156" s="5" t="str">
        <f>NARRATIVA[[#This Row],[Columna]] &amp; "," &amp; NARRATIVA[[#This Row],[Charola]]</f>
        <v>2,3</v>
      </c>
      <c r="E1156" s="5" t="str">
        <f t="shared" si="17"/>
        <v xml:space="preserve">1155
</v>
      </c>
      <c r="F1156" s="6" t="s">
        <v>22624</v>
      </c>
      <c r="G1156" s="7" t="s">
        <v>22625</v>
      </c>
      <c r="H1156" s="7" t="s">
        <v>18422</v>
      </c>
      <c r="I1156" s="7" t="s">
        <v>2043</v>
      </c>
      <c r="J1156" s="38">
        <v>2013</v>
      </c>
      <c r="K1156" s="7" t="s">
        <v>22626</v>
      </c>
      <c r="L1156" s="41" t="s">
        <v>22627</v>
      </c>
      <c r="M1156" s="158" t="s">
        <v>34685</v>
      </c>
      <c r="N1156" s="38" t="s">
        <v>31418</v>
      </c>
      <c r="O1156" s="3"/>
      <c r="P1156" s="4" t="s">
        <v>31041</v>
      </c>
    </row>
    <row r="1157" spans="1:16" ht="30" x14ac:dyDescent="0.25">
      <c r="A1157" s="202"/>
      <c r="B1157" s="75">
        <v>2</v>
      </c>
      <c r="C1157" s="75">
        <v>3</v>
      </c>
      <c r="D1157" s="5" t="str">
        <f>NARRATIVA[[#This Row],[Columna]] &amp; "," &amp; NARRATIVA[[#This Row],[Charola]]</f>
        <v>2,3</v>
      </c>
      <c r="E1157" s="5" t="str">
        <f t="shared" si="17"/>
        <v xml:space="preserve">1156
</v>
      </c>
      <c r="F1157" s="2" t="s">
        <v>833</v>
      </c>
      <c r="G1157" s="7" t="s">
        <v>31073</v>
      </c>
      <c r="H1157" s="7" t="s">
        <v>18422</v>
      </c>
      <c r="I1157" s="4" t="s">
        <v>834</v>
      </c>
      <c r="J1157" s="5">
        <v>2012</v>
      </c>
      <c r="K1157" s="4" t="s">
        <v>8247</v>
      </c>
      <c r="L1157" s="30" t="s">
        <v>21472</v>
      </c>
      <c r="M1157" s="156" t="s">
        <v>35027</v>
      </c>
      <c r="N1157" s="5" t="s">
        <v>31418</v>
      </c>
      <c r="O1157" s="3"/>
      <c r="P1157" s="4" t="s">
        <v>31041</v>
      </c>
    </row>
    <row r="1158" spans="1:16" ht="30" x14ac:dyDescent="0.25">
      <c r="A1158" s="202"/>
      <c r="B1158" s="75">
        <v>2</v>
      </c>
      <c r="C1158" s="75">
        <v>3</v>
      </c>
      <c r="D1158" s="5" t="str">
        <f>NARRATIVA[[#This Row],[Columna]] &amp; "," &amp; NARRATIVA[[#This Row],[Charola]]</f>
        <v>2,3</v>
      </c>
      <c r="E1158" s="5" t="str">
        <f t="shared" ref="E1158:E1222" si="18">(ROW() - 1) &amp; CHAR(10)</f>
        <v xml:space="preserve">1157
</v>
      </c>
      <c r="F1158" s="2" t="s">
        <v>835</v>
      </c>
      <c r="G1158" s="7" t="s">
        <v>31073</v>
      </c>
      <c r="H1158" s="7" t="s">
        <v>32817</v>
      </c>
      <c r="I1158" s="4" t="s">
        <v>836</v>
      </c>
      <c r="J1158" s="5">
        <v>2014</v>
      </c>
      <c r="K1158" s="4" t="s">
        <v>837</v>
      </c>
      <c r="L1158" s="30" t="s">
        <v>21473</v>
      </c>
      <c r="M1158" s="156" t="s">
        <v>35027</v>
      </c>
      <c r="N1158" s="5" t="s">
        <v>31418</v>
      </c>
      <c r="O1158" s="3"/>
      <c r="P1158" s="4" t="s">
        <v>31041</v>
      </c>
    </row>
    <row r="1159" spans="1:16" ht="30" x14ac:dyDescent="0.25">
      <c r="A1159" s="202"/>
      <c r="B1159" s="75">
        <v>2</v>
      </c>
      <c r="C1159" s="75">
        <v>3</v>
      </c>
      <c r="D1159" s="5" t="str">
        <f>NARRATIVA[[#This Row],[Columna]] &amp; "," &amp; NARRATIVA[[#This Row],[Charola]]</f>
        <v>2,3</v>
      </c>
      <c r="E1159" s="5" t="str">
        <f t="shared" si="18"/>
        <v xml:space="preserve">1158
</v>
      </c>
      <c r="F1159" s="6" t="s">
        <v>845</v>
      </c>
      <c r="G1159" s="7" t="s">
        <v>31073</v>
      </c>
      <c r="H1159" s="7" t="s">
        <v>32817</v>
      </c>
      <c r="I1159" s="4" t="s">
        <v>34693</v>
      </c>
      <c r="J1159" s="5">
        <v>2008</v>
      </c>
      <c r="K1159" s="7" t="s">
        <v>8245</v>
      </c>
      <c r="L1159" s="41" t="s">
        <v>20038</v>
      </c>
      <c r="M1159" s="158" t="s">
        <v>35027</v>
      </c>
      <c r="N1159" s="38" t="s">
        <v>31418</v>
      </c>
      <c r="O1159" s="3"/>
      <c r="P1159" s="4" t="s">
        <v>31041</v>
      </c>
    </row>
    <row r="1160" spans="1:16" ht="30" x14ac:dyDescent="0.25">
      <c r="A1160" s="202"/>
      <c r="B1160" s="75">
        <v>2</v>
      </c>
      <c r="C1160" s="75">
        <v>3</v>
      </c>
      <c r="D1160" s="5" t="str">
        <f>NARRATIVA[[#This Row],[Columna]] &amp; "," &amp; NARRATIVA[[#This Row],[Charola]]</f>
        <v>2,3</v>
      </c>
      <c r="E1160" s="5" t="str">
        <f t="shared" si="18"/>
        <v xml:space="preserve">1159
</v>
      </c>
      <c r="F1160" s="2" t="s">
        <v>845</v>
      </c>
      <c r="G1160" s="7" t="s">
        <v>31073</v>
      </c>
      <c r="H1160" s="7" t="s">
        <v>32817</v>
      </c>
      <c r="I1160" s="4" t="s">
        <v>34693</v>
      </c>
      <c r="J1160" s="5">
        <v>2008</v>
      </c>
      <c r="K1160" s="4" t="s">
        <v>34554</v>
      </c>
      <c r="L1160" s="30" t="s">
        <v>846</v>
      </c>
      <c r="M1160" s="156" t="s">
        <v>35027</v>
      </c>
      <c r="N1160" s="5" t="s">
        <v>31418</v>
      </c>
      <c r="O1160" s="3"/>
      <c r="P1160" s="4" t="s">
        <v>31041</v>
      </c>
    </row>
    <row r="1161" spans="1:16" ht="30" x14ac:dyDescent="0.25">
      <c r="A1161" s="202"/>
      <c r="B1161" s="75">
        <v>2</v>
      </c>
      <c r="C1161" s="75">
        <v>3</v>
      </c>
      <c r="D1161" s="5" t="str">
        <f>NARRATIVA[[#This Row],[Columna]] &amp; "," &amp; NARRATIVA[[#This Row],[Charola]]</f>
        <v>2,3</v>
      </c>
      <c r="E1161" s="5" t="str">
        <f t="shared" si="18"/>
        <v xml:space="preserve">1160
</v>
      </c>
      <c r="F1161" s="2" t="s">
        <v>838</v>
      </c>
      <c r="G1161" s="7" t="s">
        <v>31073</v>
      </c>
      <c r="H1161" s="7" t="s">
        <v>32817</v>
      </c>
      <c r="I1161" s="4" t="s">
        <v>20039</v>
      </c>
      <c r="J1161" s="5">
        <v>2005</v>
      </c>
      <c r="K1161" s="4" t="s">
        <v>839</v>
      </c>
      <c r="L1161" s="30" t="s">
        <v>840</v>
      </c>
      <c r="M1161" s="156" t="s">
        <v>35027</v>
      </c>
      <c r="N1161" s="5" t="s">
        <v>31418</v>
      </c>
      <c r="O1161" s="3"/>
      <c r="P1161" s="4" t="s">
        <v>31041</v>
      </c>
    </row>
    <row r="1162" spans="1:16" ht="30" x14ac:dyDescent="0.25">
      <c r="A1162" s="202"/>
      <c r="B1162" s="75">
        <v>2</v>
      </c>
      <c r="C1162" s="75">
        <v>3</v>
      </c>
      <c r="D1162" s="5" t="str">
        <f>NARRATIVA[[#This Row],[Columna]] &amp; "," &amp; NARRATIVA[[#This Row],[Charola]]</f>
        <v>2,3</v>
      </c>
      <c r="E1162" s="5" t="str">
        <f t="shared" si="18"/>
        <v xml:space="preserve">1161
</v>
      </c>
      <c r="F1162" s="2" t="s">
        <v>20040</v>
      </c>
      <c r="G1162" s="7" t="s">
        <v>31073</v>
      </c>
      <c r="H1162" s="7" t="s">
        <v>18422</v>
      </c>
      <c r="I1162" s="4" t="s">
        <v>1891</v>
      </c>
      <c r="J1162" s="5">
        <v>1998</v>
      </c>
      <c r="K1162" s="4" t="s">
        <v>8248</v>
      </c>
      <c r="L1162" s="30" t="s">
        <v>841</v>
      </c>
      <c r="M1162" s="156" t="s">
        <v>35027</v>
      </c>
      <c r="N1162" s="5" t="s">
        <v>31418</v>
      </c>
      <c r="O1162" s="3"/>
      <c r="P1162" s="4" t="s">
        <v>31041</v>
      </c>
    </row>
    <row r="1163" spans="1:16" ht="45" x14ac:dyDescent="0.25">
      <c r="A1163" s="202"/>
      <c r="B1163" s="75">
        <v>2</v>
      </c>
      <c r="C1163" s="75">
        <v>3</v>
      </c>
      <c r="D1163" s="5" t="str">
        <f>NARRATIVA[[#This Row],[Columna]] &amp; "," &amp; NARRATIVA[[#This Row],[Charola]]</f>
        <v>2,3</v>
      </c>
      <c r="E1163" s="5" t="str">
        <f t="shared" si="18"/>
        <v xml:space="preserve">1162
</v>
      </c>
      <c r="F1163" s="8" t="s">
        <v>29148</v>
      </c>
      <c r="G1163" s="27" t="s">
        <v>31073</v>
      </c>
      <c r="H1163" s="27" t="s">
        <v>32817</v>
      </c>
      <c r="I1163" s="9" t="s">
        <v>175</v>
      </c>
      <c r="J1163" s="15">
        <v>1976</v>
      </c>
      <c r="K1163" s="9" t="s">
        <v>21514</v>
      </c>
      <c r="L1163" s="32" t="s">
        <v>21626</v>
      </c>
      <c r="M1163" s="159" t="s">
        <v>35114</v>
      </c>
      <c r="N1163" s="15" t="s">
        <v>31418</v>
      </c>
      <c r="O1163" s="9" t="s">
        <v>34403</v>
      </c>
      <c r="P1163" s="9" t="s">
        <v>31041</v>
      </c>
    </row>
    <row r="1164" spans="1:16" ht="30" x14ac:dyDescent="0.25">
      <c r="A1164" s="202"/>
      <c r="B1164" s="75">
        <v>2</v>
      </c>
      <c r="C1164" s="75">
        <v>3</v>
      </c>
      <c r="D1164" s="5" t="str">
        <f>NARRATIVA[[#This Row],[Columna]] &amp; "," &amp; NARRATIVA[[#This Row],[Charola]]</f>
        <v>2,3</v>
      </c>
      <c r="E1164" s="5" t="str">
        <f t="shared" si="18"/>
        <v xml:space="preserve">1163
</v>
      </c>
      <c r="F1164" s="2" t="s">
        <v>842</v>
      </c>
      <c r="G1164" s="7" t="s">
        <v>31073</v>
      </c>
      <c r="H1164" s="7" t="s">
        <v>32817</v>
      </c>
      <c r="I1164" s="4" t="s">
        <v>843</v>
      </c>
      <c r="J1164" s="5">
        <v>2007</v>
      </c>
      <c r="K1164" s="4" t="s">
        <v>8249</v>
      </c>
      <c r="L1164" s="30" t="s">
        <v>844</v>
      </c>
      <c r="M1164" s="156" t="s">
        <v>35027</v>
      </c>
      <c r="N1164" s="5" t="s">
        <v>31418</v>
      </c>
      <c r="O1164" s="3"/>
      <c r="P1164" s="4" t="s">
        <v>31041</v>
      </c>
    </row>
    <row r="1165" spans="1:16" ht="30" x14ac:dyDescent="0.25">
      <c r="A1165" s="202"/>
      <c r="B1165" s="75">
        <v>2</v>
      </c>
      <c r="C1165" s="75">
        <v>3</v>
      </c>
      <c r="D1165" s="5" t="str">
        <f>NARRATIVA[[#This Row],[Columna]] &amp; "," &amp; NARRATIVA[[#This Row],[Charola]]</f>
        <v>2,3</v>
      </c>
      <c r="E1165" s="5" t="str">
        <f t="shared" si="18"/>
        <v xml:space="preserve">1164
</v>
      </c>
      <c r="F1165" s="2" t="s">
        <v>847</v>
      </c>
      <c r="G1165" s="7" t="s">
        <v>31073</v>
      </c>
      <c r="H1165" s="7" t="s">
        <v>32817</v>
      </c>
      <c r="I1165" s="4" t="s">
        <v>34693</v>
      </c>
      <c r="J1165" s="5">
        <v>2009</v>
      </c>
      <c r="K1165" s="4" t="s">
        <v>8246</v>
      </c>
      <c r="L1165" s="30" t="s">
        <v>21474</v>
      </c>
      <c r="M1165" s="156" t="s">
        <v>35027</v>
      </c>
      <c r="N1165" s="5" t="s">
        <v>31418</v>
      </c>
      <c r="O1165" s="3" t="s">
        <v>31044</v>
      </c>
      <c r="P1165" s="4" t="s">
        <v>31041</v>
      </c>
    </row>
    <row r="1166" spans="1:16" ht="30" x14ac:dyDescent="0.25">
      <c r="A1166" s="202"/>
      <c r="B1166" s="75">
        <v>2</v>
      </c>
      <c r="C1166" s="75">
        <v>3</v>
      </c>
      <c r="D1166" s="5" t="str">
        <f>NARRATIVA[[#This Row],[Columna]] &amp; "," &amp; NARRATIVA[[#This Row],[Charola]]</f>
        <v>2,3</v>
      </c>
      <c r="E1166" s="5" t="str">
        <f t="shared" si="18"/>
        <v xml:space="preserve">1165
</v>
      </c>
      <c r="F1166" s="2" t="s">
        <v>26919</v>
      </c>
      <c r="G1166" s="4" t="s">
        <v>21627</v>
      </c>
      <c r="H1166" s="4" t="s">
        <v>32817</v>
      </c>
      <c r="I1166" s="4" t="s">
        <v>34681</v>
      </c>
      <c r="J1166" s="5">
        <v>1969</v>
      </c>
      <c r="K1166" s="4" t="s">
        <v>25206</v>
      </c>
      <c r="L1166" s="30" t="s">
        <v>26920</v>
      </c>
      <c r="M1166" s="156" t="s">
        <v>35114</v>
      </c>
      <c r="N1166" s="5" t="s">
        <v>31418</v>
      </c>
      <c r="O1166" s="3"/>
      <c r="P1166" s="4" t="s">
        <v>31041</v>
      </c>
    </row>
    <row r="1167" spans="1:16" ht="30" x14ac:dyDescent="0.25">
      <c r="A1167" s="202"/>
      <c r="B1167" s="75">
        <v>2</v>
      </c>
      <c r="C1167" s="75">
        <v>3</v>
      </c>
      <c r="D1167" s="5" t="str">
        <f>NARRATIVA[[#This Row],[Columna]] &amp; "," &amp; NARRATIVA[[#This Row],[Charola]]</f>
        <v>2,3</v>
      </c>
      <c r="E1167" s="5" t="str">
        <f t="shared" si="18"/>
        <v xml:space="preserve">1166
</v>
      </c>
      <c r="F1167" s="2" t="s">
        <v>7624</v>
      </c>
      <c r="G1167" s="4" t="s">
        <v>21627</v>
      </c>
      <c r="H1167" s="4" t="s">
        <v>18422</v>
      </c>
      <c r="I1167" s="4" t="s">
        <v>18348</v>
      </c>
      <c r="J1167" s="5">
        <v>2012</v>
      </c>
      <c r="K1167" s="4" t="s">
        <v>14254</v>
      </c>
      <c r="L1167" s="30" t="s">
        <v>21475</v>
      </c>
      <c r="M1167" s="156" t="s">
        <v>35027</v>
      </c>
      <c r="N1167" s="5" t="s">
        <v>31418</v>
      </c>
      <c r="O1167" s="3"/>
      <c r="P1167" s="4" t="s">
        <v>31041</v>
      </c>
    </row>
    <row r="1168" spans="1:16" ht="30" x14ac:dyDescent="0.25">
      <c r="A1168" s="202"/>
      <c r="B1168" s="75">
        <v>2</v>
      </c>
      <c r="C1168" s="75">
        <v>3</v>
      </c>
      <c r="D1168" s="5" t="str">
        <f>NARRATIVA[[#This Row],[Columna]] &amp; "," &amp; NARRATIVA[[#This Row],[Charola]]</f>
        <v>2,3</v>
      </c>
      <c r="E1168" s="5" t="str">
        <f t="shared" si="18"/>
        <v xml:space="preserve">1167
</v>
      </c>
      <c r="F1168" s="2" t="s">
        <v>13998</v>
      </c>
      <c r="G1168" s="4" t="s">
        <v>36324</v>
      </c>
      <c r="H1168" s="4" t="s">
        <v>18422</v>
      </c>
      <c r="I1168" s="4" t="s">
        <v>34677</v>
      </c>
      <c r="J1168" s="5">
        <v>2006</v>
      </c>
      <c r="K1168" s="4" t="s">
        <v>13999</v>
      </c>
      <c r="L1168" s="30" t="s">
        <v>21476</v>
      </c>
      <c r="M1168" s="156" t="s">
        <v>35648</v>
      </c>
      <c r="N1168" s="5" t="s">
        <v>31418</v>
      </c>
      <c r="O1168" s="3"/>
      <c r="P1168" s="4" t="s">
        <v>31041</v>
      </c>
    </row>
    <row r="1169" spans="1:16" ht="30" x14ac:dyDescent="0.25">
      <c r="A1169" s="202"/>
      <c r="B1169" s="75">
        <v>2</v>
      </c>
      <c r="C1169" s="75">
        <v>3</v>
      </c>
      <c r="D1169" s="5" t="str">
        <f>NARRATIVA[[#This Row],[Columna]] &amp; "," &amp; NARRATIVA[[#This Row],[Charola]]</f>
        <v>2,3</v>
      </c>
      <c r="E1169" s="5" t="str">
        <f t="shared" si="18"/>
        <v xml:space="preserve">1168
</v>
      </c>
      <c r="F1169" s="2" t="s">
        <v>850</v>
      </c>
      <c r="G1169" s="4" t="s">
        <v>851</v>
      </c>
      <c r="H1169" s="4" t="s">
        <v>32817</v>
      </c>
      <c r="I1169" s="4" t="s">
        <v>852</v>
      </c>
      <c r="J1169" s="5">
        <v>1998</v>
      </c>
      <c r="K1169" s="4" t="s">
        <v>8251</v>
      </c>
      <c r="L1169" s="30" t="s">
        <v>19543</v>
      </c>
      <c r="M1169" s="156" t="s">
        <v>851</v>
      </c>
      <c r="N1169" s="5" t="s">
        <v>31418</v>
      </c>
      <c r="O1169" s="3"/>
      <c r="P1169" s="4" t="s">
        <v>31041</v>
      </c>
    </row>
    <row r="1170" spans="1:16" ht="60" x14ac:dyDescent="0.25">
      <c r="A1170" s="202"/>
      <c r="B1170" s="75">
        <v>2</v>
      </c>
      <c r="C1170" s="75">
        <v>3</v>
      </c>
      <c r="D1170" s="15" t="str">
        <f>NARRATIVA[[#This Row],[Columna]] &amp; "," &amp; NARRATIVA[[#This Row],[Charola]]</f>
        <v>2,3</v>
      </c>
      <c r="E1170" s="5" t="str">
        <f t="shared" si="18"/>
        <v xml:space="preserve">1169
</v>
      </c>
      <c r="F1170" s="8" t="s">
        <v>11994</v>
      </c>
      <c r="G1170" s="9" t="s">
        <v>851</v>
      </c>
      <c r="H1170" s="9" t="s">
        <v>18422</v>
      </c>
      <c r="I1170" s="9" t="s">
        <v>853</v>
      </c>
      <c r="J1170" s="15">
        <v>1994</v>
      </c>
      <c r="K1170" s="9" t="s">
        <v>8252</v>
      </c>
      <c r="L1170" s="32" t="s">
        <v>19544</v>
      </c>
      <c r="M1170" s="159" t="s">
        <v>851</v>
      </c>
      <c r="N1170" s="15" t="s">
        <v>31418</v>
      </c>
      <c r="O1170" s="9" t="s">
        <v>33732</v>
      </c>
      <c r="P1170" s="9" t="s">
        <v>31041</v>
      </c>
    </row>
    <row r="1171" spans="1:16" ht="30" x14ac:dyDescent="0.25">
      <c r="A1171" s="202"/>
      <c r="B1171" s="75">
        <v>2</v>
      </c>
      <c r="C1171" s="75">
        <v>3</v>
      </c>
      <c r="D1171" s="5" t="str">
        <f>NARRATIVA[[#This Row],[Columna]] &amp; "," &amp; NARRATIVA[[#This Row],[Charola]]</f>
        <v>2,3</v>
      </c>
      <c r="E1171" s="5" t="str">
        <f t="shared" si="18"/>
        <v xml:space="preserve">1170
</v>
      </c>
      <c r="F1171" s="2" t="s">
        <v>20041</v>
      </c>
      <c r="G1171" s="4" t="s">
        <v>851</v>
      </c>
      <c r="H1171" s="4" t="s">
        <v>18422</v>
      </c>
      <c r="I1171" s="4" t="s">
        <v>323</v>
      </c>
      <c r="J1171" s="5">
        <v>2013</v>
      </c>
      <c r="K1171" s="4" t="s">
        <v>8253</v>
      </c>
      <c r="L1171" s="30" t="s">
        <v>21668</v>
      </c>
      <c r="M1171" s="156" t="s">
        <v>851</v>
      </c>
      <c r="N1171" s="5" t="s">
        <v>31418</v>
      </c>
      <c r="O1171" s="3"/>
      <c r="P1171" s="4" t="s">
        <v>31041</v>
      </c>
    </row>
    <row r="1172" spans="1:16" ht="30" x14ac:dyDescent="0.25">
      <c r="A1172" s="202"/>
      <c r="B1172" s="75">
        <v>2</v>
      </c>
      <c r="C1172" s="75">
        <v>3</v>
      </c>
      <c r="D1172" s="5" t="str">
        <f>NARRATIVA[[#This Row],[Columna]] &amp; "," &amp; NARRATIVA[[#This Row],[Charola]]</f>
        <v>2,3</v>
      </c>
      <c r="E1172" s="5" t="str">
        <f t="shared" si="18"/>
        <v xml:space="preserve">1171
</v>
      </c>
      <c r="F1172" s="2" t="s">
        <v>31411</v>
      </c>
      <c r="G1172" s="4" t="s">
        <v>851</v>
      </c>
      <c r="H1172" s="4" t="s">
        <v>18422</v>
      </c>
      <c r="I1172" s="4" t="s">
        <v>18348</v>
      </c>
      <c r="J1172" s="5">
        <v>2003</v>
      </c>
      <c r="K1172" s="4" t="s">
        <v>8254</v>
      </c>
      <c r="L1172" s="30" t="s">
        <v>19545</v>
      </c>
      <c r="M1172" s="156" t="s">
        <v>851</v>
      </c>
      <c r="N1172" s="5" t="s">
        <v>31418</v>
      </c>
      <c r="O1172" s="3"/>
      <c r="P1172" s="4" t="s">
        <v>31041</v>
      </c>
    </row>
    <row r="1173" spans="1:16" ht="30" x14ac:dyDescent="0.25">
      <c r="A1173" s="202"/>
      <c r="B1173" s="75">
        <v>2</v>
      </c>
      <c r="C1173" s="75">
        <v>3</v>
      </c>
      <c r="D1173" s="5" t="str">
        <f>NARRATIVA[[#This Row],[Columna]] &amp; "," &amp; NARRATIVA[[#This Row],[Charola]]</f>
        <v>2,3</v>
      </c>
      <c r="E1173" s="5" t="str">
        <f t="shared" si="18"/>
        <v xml:space="preserve">1172
</v>
      </c>
      <c r="F1173" s="2" t="s">
        <v>20042</v>
      </c>
      <c r="G1173" s="4" t="s">
        <v>854</v>
      </c>
      <c r="H1173" s="4" t="s">
        <v>18422</v>
      </c>
      <c r="I1173" s="4" t="s">
        <v>28</v>
      </c>
      <c r="J1173" s="5">
        <v>1994</v>
      </c>
      <c r="K1173" s="4" t="s">
        <v>9081</v>
      </c>
      <c r="L1173" s="30" t="s">
        <v>19546</v>
      </c>
      <c r="M1173" s="156" t="s">
        <v>35027</v>
      </c>
      <c r="N1173" s="5" t="s">
        <v>31418</v>
      </c>
      <c r="O1173" s="3"/>
      <c r="P1173" s="4" t="s">
        <v>31041</v>
      </c>
    </row>
    <row r="1174" spans="1:16" ht="30" x14ac:dyDescent="0.25">
      <c r="A1174" s="202"/>
      <c r="B1174" s="75">
        <v>2</v>
      </c>
      <c r="C1174" s="75">
        <v>3</v>
      </c>
      <c r="D1174" s="5" t="str">
        <f>NARRATIVA[[#This Row],[Columna]] &amp; "," &amp; NARRATIVA[[#This Row],[Charola]]</f>
        <v>2,3</v>
      </c>
      <c r="E1174" s="5" t="str">
        <f t="shared" si="18"/>
        <v xml:space="preserve">1173
</v>
      </c>
      <c r="F1174" s="2" t="s">
        <v>20043</v>
      </c>
      <c r="G1174" s="4" t="s">
        <v>33092</v>
      </c>
      <c r="H1174" s="4" t="s">
        <v>32817</v>
      </c>
      <c r="I1174" s="4" t="s">
        <v>663</v>
      </c>
      <c r="J1174" s="5">
        <v>1985</v>
      </c>
      <c r="K1174" s="4" t="s">
        <v>8250</v>
      </c>
      <c r="L1174" s="30" t="s">
        <v>21628</v>
      </c>
      <c r="M1174" s="156" t="s">
        <v>35689</v>
      </c>
      <c r="N1174" s="5" t="s">
        <v>31418</v>
      </c>
      <c r="O1174" s="3"/>
      <c r="P1174" s="4" t="s">
        <v>31041</v>
      </c>
    </row>
    <row r="1175" spans="1:16" ht="30" x14ac:dyDescent="0.25">
      <c r="A1175" s="202"/>
      <c r="B1175" s="75">
        <v>2</v>
      </c>
      <c r="C1175" s="75">
        <v>3</v>
      </c>
      <c r="D1175" s="5" t="str">
        <f>NARRATIVA[[#This Row],[Columna]] &amp; "," &amp; NARRATIVA[[#This Row],[Charola]]</f>
        <v>2,3</v>
      </c>
      <c r="E1175" s="5" t="str">
        <f t="shared" si="18"/>
        <v xml:space="preserve">1174
</v>
      </c>
      <c r="F1175" s="2" t="s">
        <v>13368</v>
      </c>
      <c r="G1175" s="4" t="s">
        <v>33092</v>
      </c>
      <c r="H1175" s="4" t="s">
        <v>18422</v>
      </c>
      <c r="I1175" s="4" t="s">
        <v>31610</v>
      </c>
      <c r="J1175" s="5">
        <v>2016</v>
      </c>
      <c r="K1175" s="4" t="s">
        <v>13369</v>
      </c>
      <c r="L1175" s="30" t="s">
        <v>21477</v>
      </c>
      <c r="M1175" s="156" t="s">
        <v>35027</v>
      </c>
      <c r="N1175" s="5" t="s">
        <v>31418</v>
      </c>
      <c r="O1175" s="3"/>
      <c r="P1175" s="4" t="s">
        <v>31041</v>
      </c>
    </row>
    <row r="1176" spans="1:16" ht="30" x14ac:dyDescent="0.25">
      <c r="A1176" s="202"/>
      <c r="B1176" s="75">
        <v>2</v>
      </c>
      <c r="C1176" s="75">
        <v>3</v>
      </c>
      <c r="D1176" s="5" t="str">
        <f>NARRATIVA[[#This Row],[Columna]] &amp; "," &amp; NARRATIVA[[#This Row],[Charola]]</f>
        <v>2,3</v>
      </c>
      <c r="E1176" s="5" t="str">
        <f t="shared" si="18"/>
        <v xml:space="preserve">1175
</v>
      </c>
      <c r="F1176" s="2" t="s">
        <v>36067</v>
      </c>
      <c r="G1176" s="4" t="s">
        <v>855</v>
      </c>
      <c r="H1176" s="4" t="s">
        <v>18422</v>
      </c>
      <c r="I1176" s="4" t="s">
        <v>20044</v>
      </c>
      <c r="J1176" s="5">
        <v>2009</v>
      </c>
      <c r="K1176" s="4" t="s">
        <v>9082</v>
      </c>
      <c r="L1176" s="30" t="s">
        <v>19547</v>
      </c>
      <c r="M1176" s="156" t="s">
        <v>855</v>
      </c>
      <c r="N1176" s="5" t="s">
        <v>31418</v>
      </c>
      <c r="O1176" s="3"/>
      <c r="P1176" s="4" t="s">
        <v>31041</v>
      </c>
    </row>
    <row r="1177" spans="1:16" ht="30" x14ac:dyDescent="0.25">
      <c r="A1177" s="202"/>
      <c r="B1177" s="75">
        <v>2</v>
      </c>
      <c r="C1177" s="75">
        <v>3</v>
      </c>
      <c r="D1177" s="5" t="str">
        <f>NARRATIVA[[#This Row],[Columna]] &amp; "," &amp; NARRATIVA[[#This Row],[Charola]]</f>
        <v>2,3</v>
      </c>
      <c r="E1177" s="5" t="str">
        <f t="shared" si="18"/>
        <v xml:space="preserve">1176
</v>
      </c>
      <c r="F1177" s="2" t="s">
        <v>856</v>
      </c>
      <c r="G1177" s="4" t="s">
        <v>857</v>
      </c>
      <c r="H1177" s="4" t="s">
        <v>18422</v>
      </c>
      <c r="I1177" s="4" t="s">
        <v>20045</v>
      </c>
      <c r="J1177" s="5">
        <v>2006</v>
      </c>
      <c r="K1177" s="4" t="s">
        <v>9083</v>
      </c>
      <c r="L1177" s="30" t="s">
        <v>19548</v>
      </c>
      <c r="M1177" s="156" t="s">
        <v>35652</v>
      </c>
      <c r="N1177" s="5" t="s">
        <v>31418</v>
      </c>
      <c r="O1177" s="3"/>
      <c r="P1177" s="4" t="s">
        <v>31041</v>
      </c>
    </row>
    <row r="1178" spans="1:16" ht="30" x14ac:dyDescent="0.25">
      <c r="A1178" s="202"/>
      <c r="B1178" s="75">
        <v>2</v>
      </c>
      <c r="C1178" s="75">
        <v>3</v>
      </c>
      <c r="D1178" s="5" t="str">
        <f>NARRATIVA[[#This Row],[Columna]] &amp; "," &amp; NARRATIVA[[#This Row],[Charola]]</f>
        <v>2,3</v>
      </c>
      <c r="E1178" s="5" t="str">
        <f t="shared" si="18"/>
        <v xml:space="preserve">1177
</v>
      </c>
      <c r="F1178" s="2" t="s">
        <v>31074</v>
      </c>
      <c r="G1178" s="4" t="s">
        <v>858</v>
      </c>
      <c r="H1178" s="4" t="s">
        <v>18422</v>
      </c>
      <c r="I1178" s="4" t="s">
        <v>18348</v>
      </c>
      <c r="J1178" s="5">
        <v>2001</v>
      </c>
      <c r="K1178" s="4" t="s">
        <v>9084</v>
      </c>
      <c r="L1178" s="30" t="s">
        <v>19549</v>
      </c>
      <c r="M1178" s="156" t="s">
        <v>18348</v>
      </c>
      <c r="N1178" s="5" t="s">
        <v>31418</v>
      </c>
      <c r="O1178" s="3"/>
      <c r="P1178" s="4" t="s">
        <v>31041</v>
      </c>
    </row>
    <row r="1179" spans="1:16" ht="30" x14ac:dyDescent="0.25">
      <c r="A1179" s="202"/>
      <c r="B1179" s="75">
        <v>2</v>
      </c>
      <c r="C1179" s="75">
        <v>3</v>
      </c>
      <c r="D1179" s="5" t="str">
        <f>NARRATIVA[[#This Row],[Columna]] &amp; "," &amp; NARRATIVA[[#This Row],[Charola]]</f>
        <v>2,3</v>
      </c>
      <c r="E1179" s="5" t="str">
        <f t="shared" si="18"/>
        <v xml:space="preserve">1178
</v>
      </c>
      <c r="F1179" s="2" t="s">
        <v>20694</v>
      </c>
      <c r="G1179" s="4" t="s">
        <v>20046</v>
      </c>
      <c r="H1179" s="4" t="s">
        <v>18422</v>
      </c>
      <c r="I1179" s="4" t="s">
        <v>29127</v>
      </c>
      <c r="J1179" s="5">
        <v>1984</v>
      </c>
      <c r="K1179" s="4" t="s">
        <v>9085</v>
      </c>
      <c r="L1179" s="30" t="s">
        <v>19550</v>
      </c>
      <c r="M1179" s="156" t="s">
        <v>35501</v>
      </c>
      <c r="N1179" s="5" t="s">
        <v>31418</v>
      </c>
      <c r="O1179" s="3" t="s">
        <v>31082</v>
      </c>
      <c r="P1179" s="4" t="s">
        <v>31041</v>
      </c>
    </row>
    <row r="1180" spans="1:16" ht="30" x14ac:dyDescent="0.25">
      <c r="A1180" s="202"/>
      <c r="B1180" s="75">
        <v>2</v>
      </c>
      <c r="C1180" s="75">
        <v>3</v>
      </c>
      <c r="D1180" s="5" t="str">
        <f>NARRATIVA[[#This Row],[Columna]] &amp; "," &amp; NARRATIVA[[#This Row],[Charola]]</f>
        <v>2,3</v>
      </c>
      <c r="E1180" s="5" t="str">
        <f t="shared" si="18"/>
        <v xml:space="preserve">1179
</v>
      </c>
      <c r="F1180" s="2" t="s">
        <v>20694</v>
      </c>
      <c r="G1180" s="4" t="s">
        <v>20046</v>
      </c>
      <c r="H1180" s="4" t="s">
        <v>18422</v>
      </c>
      <c r="I1180" s="4" t="s">
        <v>859</v>
      </c>
      <c r="J1180" s="5">
        <v>1997</v>
      </c>
      <c r="K1180" s="4" t="s">
        <v>9086</v>
      </c>
      <c r="L1180" s="30" t="s">
        <v>19551</v>
      </c>
      <c r="M1180" s="156" t="s">
        <v>35658</v>
      </c>
      <c r="N1180" s="5" t="s">
        <v>31418</v>
      </c>
      <c r="O1180" s="3"/>
      <c r="P1180" s="4" t="s">
        <v>31041</v>
      </c>
    </row>
    <row r="1181" spans="1:16" ht="30" x14ac:dyDescent="0.25">
      <c r="A1181" s="202"/>
      <c r="B1181" s="75">
        <v>2</v>
      </c>
      <c r="C1181" s="75">
        <v>3</v>
      </c>
      <c r="D1181" s="5" t="str">
        <f>NARRATIVA[[#This Row],[Columna]] &amp; "," &amp; NARRATIVA[[#This Row],[Charola]]</f>
        <v>2,3</v>
      </c>
      <c r="E1181" s="5" t="str">
        <f t="shared" si="18"/>
        <v xml:space="preserve">1180
</v>
      </c>
      <c r="F1181" s="2" t="s">
        <v>860</v>
      </c>
      <c r="G1181" s="4" t="s">
        <v>20046</v>
      </c>
      <c r="H1181" s="4" t="s">
        <v>32817</v>
      </c>
      <c r="I1181" s="4" t="s">
        <v>34693</v>
      </c>
      <c r="J1181" s="5">
        <v>2008</v>
      </c>
      <c r="K1181" s="4" t="s">
        <v>9087</v>
      </c>
      <c r="L1181" s="30" t="s">
        <v>21478</v>
      </c>
      <c r="M1181" s="156" t="s">
        <v>35027</v>
      </c>
      <c r="N1181" s="5" t="s">
        <v>31418</v>
      </c>
      <c r="O1181" s="3"/>
      <c r="P1181" s="4" t="s">
        <v>31041</v>
      </c>
    </row>
    <row r="1182" spans="1:16" ht="30" x14ac:dyDescent="0.25">
      <c r="A1182" s="202"/>
      <c r="B1182" s="75">
        <v>2</v>
      </c>
      <c r="C1182" s="75">
        <v>3</v>
      </c>
      <c r="D1182" s="5" t="str">
        <f>NARRATIVA[[#This Row],[Columna]] &amp; "," &amp; NARRATIVA[[#This Row],[Charola]]</f>
        <v>2,3</v>
      </c>
      <c r="E1182" s="5" t="str">
        <f t="shared" si="18"/>
        <v xml:space="preserve">1181
</v>
      </c>
      <c r="F1182" s="2" t="s">
        <v>860</v>
      </c>
      <c r="G1182" s="4" t="s">
        <v>20046</v>
      </c>
      <c r="H1182" s="4" t="s">
        <v>32817</v>
      </c>
      <c r="I1182" s="4" t="s">
        <v>34693</v>
      </c>
      <c r="J1182" s="5">
        <v>2008</v>
      </c>
      <c r="K1182" s="4" t="s">
        <v>9088</v>
      </c>
      <c r="L1182" s="30" t="s">
        <v>21479</v>
      </c>
      <c r="M1182" s="156" t="s">
        <v>35027</v>
      </c>
      <c r="N1182" s="5" t="s">
        <v>31418</v>
      </c>
      <c r="O1182" s="3"/>
      <c r="P1182" s="4" t="s">
        <v>31041</v>
      </c>
    </row>
    <row r="1183" spans="1:16" ht="30" x14ac:dyDescent="0.25">
      <c r="A1183" s="202"/>
      <c r="B1183" s="75">
        <v>2</v>
      </c>
      <c r="C1183" s="75">
        <v>3</v>
      </c>
      <c r="D1183" s="5" t="str">
        <f>NARRATIVA[[#This Row],[Columna]] &amp; "," &amp; NARRATIVA[[#This Row],[Charola]]</f>
        <v>2,3</v>
      </c>
      <c r="E1183" s="5" t="str">
        <f t="shared" si="18"/>
        <v xml:space="preserve">1182
</v>
      </c>
      <c r="F1183" s="14" t="s">
        <v>865</v>
      </c>
      <c r="G1183" s="17" t="s">
        <v>20046</v>
      </c>
      <c r="H1183" s="17" t="s">
        <v>18422</v>
      </c>
      <c r="I1183" s="17" t="s">
        <v>866</v>
      </c>
      <c r="J1183" s="22">
        <v>2001</v>
      </c>
      <c r="K1183" s="17" t="s">
        <v>9094</v>
      </c>
      <c r="L1183" s="46" t="s">
        <v>19552</v>
      </c>
      <c r="M1183" s="157" t="s">
        <v>35027</v>
      </c>
      <c r="N1183" s="22" t="s">
        <v>31418</v>
      </c>
      <c r="O1183" s="29" t="s">
        <v>31086</v>
      </c>
      <c r="P1183" s="17" t="s">
        <v>31041</v>
      </c>
    </row>
    <row r="1184" spans="1:16" ht="30" x14ac:dyDescent="0.25">
      <c r="A1184" s="202"/>
      <c r="B1184" s="75">
        <v>2</v>
      </c>
      <c r="C1184" s="75">
        <v>3</v>
      </c>
      <c r="D1184" s="5" t="str">
        <f>NARRATIVA[[#This Row],[Columna]] &amp; "," &amp; NARRATIVA[[#This Row],[Charola]]</f>
        <v>2,3</v>
      </c>
      <c r="E1184" s="5" t="str">
        <f t="shared" si="18"/>
        <v xml:space="preserve">1183
</v>
      </c>
      <c r="F1184" s="6" t="s">
        <v>31412</v>
      </c>
      <c r="G1184" s="4" t="s">
        <v>20046</v>
      </c>
      <c r="H1184" s="4" t="s">
        <v>32817</v>
      </c>
      <c r="I1184" s="4" t="s">
        <v>34695</v>
      </c>
      <c r="J1184" s="5">
        <v>1996</v>
      </c>
      <c r="K1184" s="7" t="s">
        <v>9090</v>
      </c>
      <c r="L1184" s="41" t="s">
        <v>19553</v>
      </c>
      <c r="M1184" s="158" t="s">
        <v>35027</v>
      </c>
      <c r="N1184" s="38" t="s">
        <v>31418</v>
      </c>
      <c r="O1184" s="3"/>
      <c r="P1184" s="4" t="s">
        <v>31041</v>
      </c>
    </row>
    <row r="1185" spans="1:16" ht="30" x14ac:dyDescent="0.25">
      <c r="A1185" s="202"/>
      <c r="B1185" s="75">
        <v>2</v>
      </c>
      <c r="C1185" s="75">
        <v>3</v>
      </c>
      <c r="D1185" s="5" t="str">
        <f>NARRATIVA[[#This Row],[Columna]] &amp; "," &amp; NARRATIVA[[#This Row],[Charola]]</f>
        <v>2,3</v>
      </c>
      <c r="E1185" s="5" t="str">
        <f t="shared" si="18"/>
        <v xml:space="preserve">1184
</v>
      </c>
      <c r="F1185" s="2" t="s">
        <v>861</v>
      </c>
      <c r="G1185" s="4" t="s">
        <v>20046</v>
      </c>
      <c r="H1185" s="4" t="s">
        <v>32817</v>
      </c>
      <c r="I1185" s="4" t="s">
        <v>862</v>
      </c>
      <c r="J1185" s="5">
        <v>1986</v>
      </c>
      <c r="K1185" s="4" t="s">
        <v>9089</v>
      </c>
      <c r="L1185" s="30" t="s">
        <v>19554</v>
      </c>
      <c r="M1185" s="156" t="s">
        <v>35719</v>
      </c>
      <c r="N1185" s="5" t="s">
        <v>31418</v>
      </c>
      <c r="O1185" s="3"/>
      <c r="P1185" s="4" t="s">
        <v>31041</v>
      </c>
    </row>
    <row r="1186" spans="1:16" ht="30" x14ac:dyDescent="0.25">
      <c r="A1186" s="202"/>
      <c r="B1186" s="75">
        <v>2</v>
      </c>
      <c r="C1186" s="75">
        <v>3</v>
      </c>
      <c r="D1186" s="22" t="str">
        <f>NARRATIVA[[#This Row],[Columna]] &amp; "," &amp; NARRATIVA[[#This Row],[Charola]]</f>
        <v>2,3</v>
      </c>
      <c r="E1186" s="5" t="str">
        <f t="shared" si="18"/>
        <v xml:space="preserve">1185
</v>
      </c>
      <c r="F1186" s="14" t="s">
        <v>16619</v>
      </c>
      <c r="G1186" s="17" t="s">
        <v>20046</v>
      </c>
      <c r="H1186" s="17" t="s">
        <v>18422</v>
      </c>
      <c r="I1186" s="17" t="s">
        <v>29127</v>
      </c>
      <c r="J1186" s="22">
        <v>1987</v>
      </c>
      <c r="K1186" s="17" t="s">
        <v>29149</v>
      </c>
      <c r="L1186" s="46" t="s">
        <v>20732</v>
      </c>
      <c r="M1186" s="157" t="s">
        <v>35501</v>
      </c>
      <c r="N1186" s="22" t="s">
        <v>31418</v>
      </c>
      <c r="O1186" s="29" t="s">
        <v>31086</v>
      </c>
      <c r="P1186" s="17" t="s">
        <v>31041</v>
      </c>
    </row>
    <row r="1187" spans="1:16" ht="30" x14ac:dyDescent="0.25">
      <c r="A1187" s="202"/>
      <c r="B1187" s="75">
        <v>2</v>
      </c>
      <c r="C1187" s="75">
        <v>3</v>
      </c>
      <c r="D1187" s="5" t="str">
        <f>NARRATIVA[[#This Row],[Columna]] &amp; "," &amp; NARRATIVA[[#This Row],[Charola]]</f>
        <v>2,3</v>
      </c>
      <c r="E1187" s="5" t="str">
        <f t="shared" si="18"/>
        <v xml:space="preserve">1186
</v>
      </c>
      <c r="F1187" s="2" t="s">
        <v>36068</v>
      </c>
      <c r="G1187" s="4" t="s">
        <v>20046</v>
      </c>
      <c r="H1187" s="4" t="s">
        <v>35386</v>
      </c>
      <c r="I1187" s="4" t="s">
        <v>34639</v>
      </c>
      <c r="J1187" s="5">
        <v>1989</v>
      </c>
      <c r="K1187" s="4" t="s">
        <v>14394</v>
      </c>
      <c r="L1187" s="30" t="s">
        <v>21480</v>
      </c>
      <c r="M1187" s="156" t="s">
        <v>35382</v>
      </c>
      <c r="N1187" s="5" t="s">
        <v>31433</v>
      </c>
      <c r="O1187" s="3"/>
      <c r="P1187" s="4" t="s">
        <v>31041</v>
      </c>
    </row>
    <row r="1188" spans="1:16" ht="30" x14ac:dyDescent="0.25">
      <c r="A1188" s="202"/>
      <c r="B1188" s="75">
        <v>2</v>
      </c>
      <c r="C1188" s="75">
        <v>3</v>
      </c>
      <c r="D1188" s="5" t="str">
        <f>NARRATIVA[[#This Row],[Columna]] &amp; "," &amp; NARRATIVA[[#This Row],[Charola]]</f>
        <v>2,3</v>
      </c>
      <c r="E1188" s="5" t="str">
        <f t="shared" si="18"/>
        <v xml:space="preserve">1187
</v>
      </c>
      <c r="F1188" s="2" t="s">
        <v>20065</v>
      </c>
      <c r="G1188" s="4" t="s">
        <v>20046</v>
      </c>
      <c r="H1188" s="4" t="s">
        <v>32817</v>
      </c>
      <c r="I1188" s="4" t="s">
        <v>843</v>
      </c>
      <c r="J1188" s="5">
        <v>2009</v>
      </c>
      <c r="K1188" s="4" t="s">
        <v>9091</v>
      </c>
      <c r="L1188" s="30" t="s">
        <v>19555</v>
      </c>
      <c r="M1188" s="156" t="s">
        <v>35027</v>
      </c>
      <c r="N1188" s="5" t="s">
        <v>31418</v>
      </c>
      <c r="O1188" s="3" t="s">
        <v>31044</v>
      </c>
      <c r="P1188" s="4" t="s">
        <v>31041</v>
      </c>
    </row>
    <row r="1189" spans="1:16" ht="30" x14ac:dyDescent="0.25">
      <c r="A1189" s="202"/>
      <c r="B1189" s="75">
        <v>2</v>
      </c>
      <c r="C1189" s="75">
        <v>3</v>
      </c>
      <c r="D1189" s="5" t="str">
        <f>NARRATIVA[[#This Row],[Columna]] &amp; "," &amp; NARRATIVA[[#This Row],[Charola]]</f>
        <v>2,3</v>
      </c>
      <c r="E1189" s="5" t="str">
        <f t="shared" si="18"/>
        <v xml:space="preserve">1188
</v>
      </c>
      <c r="F1189" s="2" t="s">
        <v>863</v>
      </c>
      <c r="G1189" s="4" t="s">
        <v>20046</v>
      </c>
      <c r="H1189" s="4" t="s">
        <v>32817</v>
      </c>
      <c r="I1189" s="4" t="s">
        <v>6176</v>
      </c>
      <c r="J1189" s="5">
        <v>1996</v>
      </c>
      <c r="K1189" s="4" t="s">
        <v>9092</v>
      </c>
      <c r="L1189" s="30" t="s">
        <v>19556</v>
      </c>
      <c r="M1189" s="156" t="s">
        <v>35027</v>
      </c>
      <c r="N1189" s="5" t="s">
        <v>31418</v>
      </c>
      <c r="O1189" s="3"/>
      <c r="P1189" s="4" t="s">
        <v>31041</v>
      </c>
    </row>
    <row r="1190" spans="1:16" ht="30" x14ac:dyDescent="0.25">
      <c r="A1190" s="202"/>
      <c r="B1190" s="75">
        <v>2</v>
      </c>
      <c r="C1190" s="75">
        <v>3</v>
      </c>
      <c r="D1190" s="5" t="str">
        <f>NARRATIVA[[#This Row],[Columna]] &amp; "," &amp; NARRATIVA[[#This Row],[Charola]]</f>
        <v>2,3</v>
      </c>
      <c r="E1190" s="5" t="str">
        <f t="shared" si="18"/>
        <v xml:space="preserve">1189
</v>
      </c>
      <c r="F1190" s="14" t="s">
        <v>20066</v>
      </c>
      <c r="G1190" s="17" t="s">
        <v>20046</v>
      </c>
      <c r="H1190" s="17" t="s">
        <v>35106</v>
      </c>
      <c r="I1190" s="17" t="s">
        <v>864</v>
      </c>
      <c r="J1190" s="22">
        <v>1966</v>
      </c>
      <c r="K1190" s="17" t="s">
        <v>33993</v>
      </c>
      <c r="L1190" s="46" t="s">
        <v>19557</v>
      </c>
      <c r="M1190" s="157" t="s">
        <v>35093</v>
      </c>
      <c r="N1190" s="22" t="s">
        <v>31418</v>
      </c>
      <c r="O1190" s="29" t="s">
        <v>31086</v>
      </c>
      <c r="P1190" s="17" t="s">
        <v>31041</v>
      </c>
    </row>
    <row r="1191" spans="1:16" ht="30" x14ac:dyDescent="0.25">
      <c r="A1191" s="202"/>
      <c r="B1191" s="75">
        <v>2</v>
      </c>
      <c r="C1191" s="75">
        <v>3</v>
      </c>
      <c r="D1191" s="5" t="str">
        <f>NARRATIVA[[#This Row],[Columna]] &amp; "," &amp; NARRATIVA[[#This Row],[Charola]]</f>
        <v>2,3</v>
      </c>
      <c r="E1191" s="5" t="str">
        <f t="shared" si="18"/>
        <v xml:space="preserve">1190
</v>
      </c>
      <c r="F1191" s="2" t="s">
        <v>20066</v>
      </c>
      <c r="G1191" s="4" t="s">
        <v>20046</v>
      </c>
      <c r="H1191" s="4" t="s">
        <v>32817</v>
      </c>
      <c r="I1191" s="4" t="s">
        <v>862</v>
      </c>
      <c r="J1191" s="5">
        <v>1986</v>
      </c>
      <c r="K1191" s="4" t="s">
        <v>9093</v>
      </c>
      <c r="L1191" s="30" t="s">
        <v>21481</v>
      </c>
      <c r="M1191" s="156" t="s">
        <v>35342</v>
      </c>
      <c r="N1191" s="5" t="s">
        <v>31418</v>
      </c>
      <c r="O1191" s="3"/>
      <c r="P1191" s="4" t="s">
        <v>31041</v>
      </c>
    </row>
    <row r="1192" spans="1:16" ht="30" x14ac:dyDescent="0.25">
      <c r="A1192" s="202"/>
      <c r="B1192" s="75">
        <v>2</v>
      </c>
      <c r="C1192" s="75">
        <v>3</v>
      </c>
      <c r="D1192" s="5" t="str">
        <f>NARRATIVA[[#This Row],[Columna]] &amp; "," &amp; NARRATIVA[[#This Row],[Charola]]</f>
        <v>2,3</v>
      </c>
      <c r="E1192" s="5" t="str">
        <f t="shared" si="18"/>
        <v xml:space="preserve">1191
</v>
      </c>
      <c r="F1192" s="2" t="s">
        <v>23218</v>
      </c>
      <c r="G1192" s="4" t="s">
        <v>23219</v>
      </c>
      <c r="H1192" s="4" t="s">
        <v>18422</v>
      </c>
      <c r="I1192" s="4" t="s">
        <v>24406</v>
      </c>
      <c r="J1192" s="5">
        <v>2016</v>
      </c>
      <c r="K1192" s="4" t="s">
        <v>23220</v>
      </c>
      <c r="L1192" s="30" t="s">
        <v>23221</v>
      </c>
      <c r="M1192" s="156" t="s">
        <v>35027</v>
      </c>
      <c r="N1192" s="5" t="s">
        <v>31418</v>
      </c>
      <c r="O1192" s="3"/>
      <c r="P1192" s="4" t="s">
        <v>31041</v>
      </c>
    </row>
    <row r="1193" spans="1:16" ht="45" x14ac:dyDescent="0.25">
      <c r="A1193" s="202"/>
      <c r="B1193" s="75">
        <v>2</v>
      </c>
      <c r="C1193" s="75">
        <v>3</v>
      </c>
      <c r="D1193" s="5" t="str">
        <f>NARRATIVA[[#This Row],[Columna]] &amp; "," &amp; NARRATIVA[[#This Row],[Charola]]</f>
        <v>2,3</v>
      </c>
      <c r="E1193" s="5" t="str">
        <f t="shared" si="18"/>
        <v xml:space="preserve">1192
</v>
      </c>
      <c r="F1193" s="6" t="s">
        <v>31422</v>
      </c>
      <c r="G1193" s="7" t="s">
        <v>16620</v>
      </c>
      <c r="H1193" s="7" t="s">
        <v>32817</v>
      </c>
      <c r="I1193" s="7" t="s">
        <v>867</v>
      </c>
      <c r="J1193" s="38">
        <v>2006</v>
      </c>
      <c r="K1193" s="7" t="s">
        <v>9095</v>
      </c>
      <c r="L1193" s="41" t="s">
        <v>19558</v>
      </c>
      <c r="M1193" s="158" t="s">
        <v>35504</v>
      </c>
      <c r="N1193" s="38" t="s">
        <v>33011</v>
      </c>
      <c r="O1193" s="3"/>
      <c r="P1193" s="4" t="s">
        <v>31041</v>
      </c>
    </row>
    <row r="1194" spans="1:16" ht="30" x14ac:dyDescent="0.25">
      <c r="A1194" s="202"/>
      <c r="B1194" s="75">
        <v>2</v>
      </c>
      <c r="C1194" s="75">
        <v>3</v>
      </c>
      <c r="D1194" s="5" t="str">
        <f>NARRATIVA[[#This Row],[Columna]] &amp; "," &amp; NARRATIVA[[#This Row],[Charola]]</f>
        <v>2,3</v>
      </c>
      <c r="E1194" s="5" t="str">
        <f t="shared" si="18"/>
        <v xml:space="preserve">1193
</v>
      </c>
      <c r="F1194" s="4" t="s">
        <v>30395</v>
      </c>
      <c r="G1194" s="4" t="s">
        <v>30392</v>
      </c>
      <c r="H1194" s="4" t="s">
        <v>32817</v>
      </c>
      <c r="I1194" s="4" t="s">
        <v>1077</v>
      </c>
      <c r="J1194" s="5">
        <v>2015</v>
      </c>
      <c r="K1194" s="4" t="s">
        <v>30393</v>
      </c>
      <c r="L1194" s="30" t="s">
        <v>30394</v>
      </c>
      <c r="M1194" s="156" t="s">
        <v>14372</v>
      </c>
      <c r="N1194" s="5" t="s">
        <v>31418</v>
      </c>
      <c r="O1194" s="3"/>
      <c r="P1194" s="4" t="s">
        <v>31041</v>
      </c>
    </row>
    <row r="1195" spans="1:16" ht="30" x14ac:dyDescent="0.25">
      <c r="A1195" s="202"/>
      <c r="B1195" s="75">
        <v>2</v>
      </c>
      <c r="C1195" s="75">
        <v>4</v>
      </c>
      <c r="D1195" s="5" t="str">
        <f>NARRATIVA[[#This Row],[Columna]] &amp; "," &amp; NARRATIVA[[#This Row],[Charola]]</f>
        <v>2,4</v>
      </c>
      <c r="E1195" s="5" t="str">
        <f t="shared" si="18"/>
        <v xml:space="preserve">1194
</v>
      </c>
      <c r="F1195" s="2" t="s">
        <v>32519</v>
      </c>
      <c r="G1195" s="4" t="s">
        <v>32518</v>
      </c>
      <c r="H1195" s="4" t="s">
        <v>18422</v>
      </c>
      <c r="I1195" s="4" t="s">
        <v>32517</v>
      </c>
      <c r="J1195" s="5">
        <v>2022</v>
      </c>
      <c r="K1195" s="7" t="s">
        <v>32516</v>
      </c>
      <c r="L1195" s="30" t="s">
        <v>32520</v>
      </c>
      <c r="M1195" s="156" t="s">
        <v>35726</v>
      </c>
      <c r="N1195" s="5" t="s">
        <v>31418</v>
      </c>
      <c r="O1195" s="3"/>
      <c r="P1195" s="4" t="s">
        <v>31041</v>
      </c>
    </row>
    <row r="1196" spans="1:16" ht="30" x14ac:dyDescent="0.25">
      <c r="A1196" s="202"/>
      <c r="B1196" s="75">
        <v>2</v>
      </c>
      <c r="C1196" s="75">
        <v>4</v>
      </c>
      <c r="D1196" s="5" t="str">
        <f>NARRATIVA[[#This Row],[Columna]] &amp; "," &amp; NARRATIVA[[#This Row],[Charola]]</f>
        <v>2,4</v>
      </c>
      <c r="E1196" s="5" t="str">
        <f t="shared" si="18"/>
        <v xml:space="preserve">1195
</v>
      </c>
      <c r="F1196" s="2" t="s">
        <v>32519</v>
      </c>
      <c r="G1196" s="4" t="s">
        <v>32518</v>
      </c>
      <c r="H1196" s="4" t="s">
        <v>18422</v>
      </c>
      <c r="I1196" s="4" t="s">
        <v>32517</v>
      </c>
      <c r="J1196" s="5">
        <v>2022</v>
      </c>
      <c r="K1196" s="7" t="s">
        <v>32516</v>
      </c>
      <c r="L1196" s="30" t="s">
        <v>32521</v>
      </c>
      <c r="M1196" s="156" t="s">
        <v>35726</v>
      </c>
      <c r="N1196" s="5" t="s">
        <v>31418</v>
      </c>
      <c r="O1196" s="3"/>
      <c r="P1196" s="4" t="s">
        <v>31041</v>
      </c>
    </row>
    <row r="1197" spans="1:16" ht="30" x14ac:dyDescent="0.25">
      <c r="A1197" s="202"/>
      <c r="B1197" s="75">
        <v>2</v>
      </c>
      <c r="C1197" s="75">
        <v>4</v>
      </c>
      <c r="D1197" s="5" t="str">
        <f>NARRATIVA[[#This Row],[Columna]] &amp; "," &amp; NARRATIVA[[#This Row],[Charola]]</f>
        <v>2,4</v>
      </c>
      <c r="E1197" s="5" t="str">
        <f t="shared" si="18"/>
        <v xml:space="preserve">1196
</v>
      </c>
      <c r="F1197" s="2" t="s">
        <v>868</v>
      </c>
      <c r="G1197" s="4" t="s">
        <v>869</v>
      </c>
      <c r="H1197" s="4" t="s">
        <v>32817</v>
      </c>
      <c r="I1197" s="4" t="s">
        <v>14010</v>
      </c>
      <c r="J1197" s="5">
        <v>1997</v>
      </c>
      <c r="K1197" s="4" t="s">
        <v>9096</v>
      </c>
      <c r="L1197" s="30" t="s">
        <v>19559</v>
      </c>
      <c r="M1197" s="156" t="s">
        <v>35678</v>
      </c>
      <c r="N1197" s="5" t="s">
        <v>31418</v>
      </c>
      <c r="O1197" s="3"/>
      <c r="P1197" s="4" t="s">
        <v>31041</v>
      </c>
    </row>
    <row r="1198" spans="1:16" ht="30" x14ac:dyDescent="0.25">
      <c r="A1198" s="202"/>
      <c r="B1198" s="75">
        <v>2</v>
      </c>
      <c r="C1198" s="75">
        <v>4</v>
      </c>
      <c r="D1198" s="5" t="str">
        <f>NARRATIVA[[#This Row],[Columna]] &amp; "," &amp; NARRATIVA[[#This Row],[Charola]]</f>
        <v>2,4</v>
      </c>
      <c r="E1198" s="5" t="str">
        <f t="shared" si="18"/>
        <v xml:space="preserve">1197
</v>
      </c>
      <c r="F1198" s="2" t="s">
        <v>870</v>
      </c>
      <c r="G1198" s="4" t="s">
        <v>871</v>
      </c>
      <c r="H1198" s="4" t="s">
        <v>18422</v>
      </c>
      <c r="I1198" s="4" t="s">
        <v>20698</v>
      </c>
      <c r="J1198" s="5">
        <v>1986</v>
      </c>
      <c r="K1198" s="4" t="s">
        <v>9097</v>
      </c>
      <c r="L1198" s="30" t="s">
        <v>19560</v>
      </c>
      <c r="M1198" s="156" t="s">
        <v>35027</v>
      </c>
      <c r="N1198" s="5" t="s">
        <v>31418</v>
      </c>
      <c r="O1198" s="3"/>
      <c r="P1198" s="4" t="s">
        <v>31041</v>
      </c>
    </row>
    <row r="1199" spans="1:16" ht="30" x14ac:dyDescent="0.25">
      <c r="A1199" s="202"/>
      <c r="B1199" s="75">
        <v>2</v>
      </c>
      <c r="C1199" s="75">
        <v>4</v>
      </c>
      <c r="D1199" s="5" t="str">
        <f>NARRATIVA[[#This Row],[Columna]] &amp; "," &amp; NARRATIVA[[#This Row],[Charola]]</f>
        <v>2,4</v>
      </c>
      <c r="E1199" s="5" t="str">
        <f t="shared" si="18"/>
        <v xml:space="preserve">1198
</v>
      </c>
      <c r="F1199" s="2" t="s">
        <v>12726</v>
      </c>
      <c r="G1199" s="4" t="s">
        <v>12727</v>
      </c>
      <c r="H1199" s="4" t="s">
        <v>35037</v>
      </c>
      <c r="I1199" s="4" t="s">
        <v>68</v>
      </c>
      <c r="J1199" s="5">
        <v>2016</v>
      </c>
      <c r="K1199" s="4" t="s">
        <v>12728</v>
      </c>
      <c r="L1199" s="30" t="s">
        <v>21666</v>
      </c>
      <c r="M1199" s="156" t="s">
        <v>35727</v>
      </c>
      <c r="N1199" s="5" t="s">
        <v>31418</v>
      </c>
      <c r="O1199" s="3"/>
      <c r="P1199" s="4" t="s">
        <v>31041</v>
      </c>
    </row>
    <row r="1200" spans="1:16" ht="30" x14ac:dyDescent="0.25">
      <c r="A1200" s="202"/>
      <c r="B1200" s="75">
        <v>2</v>
      </c>
      <c r="C1200" s="75">
        <v>4</v>
      </c>
      <c r="D1200" s="5" t="str">
        <f>NARRATIVA[[#This Row],[Columna]] &amp; "," &amp; NARRATIVA[[#This Row],[Charola]]</f>
        <v>2,4</v>
      </c>
      <c r="E1200" s="5" t="str">
        <f t="shared" si="18"/>
        <v xml:space="preserve">1199
</v>
      </c>
      <c r="F1200" s="2" t="s">
        <v>12730</v>
      </c>
      <c r="G1200" s="4" t="s">
        <v>12727</v>
      </c>
      <c r="H1200" s="4" t="s">
        <v>35037</v>
      </c>
      <c r="I1200" s="4" t="s">
        <v>68</v>
      </c>
      <c r="J1200" s="5">
        <v>2014</v>
      </c>
      <c r="K1200" s="4" t="s">
        <v>12729</v>
      </c>
      <c r="L1200" s="30" t="s">
        <v>21667</v>
      </c>
      <c r="M1200" s="156" t="s">
        <v>35727</v>
      </c>
      <c r="N1200" s="5" t="s">
        <v>31418</v>
      </c>
      <c r="O1200" s="3"/>
      <c r="P1200" s="4" t="s">
        <v>31041</v>
      </c>
    </row>
    <row r="1201" spans="1:16" ht="30" x14ac:dyDescent="0.25">
      <c r="A1201" s="202"/>
      <c r="B1201" s="75">
        <v>2</v>
      </c>
      <c r="C1201" s="75">
        <v>4</v>
      </c>
      <c r="D1201" s="5" t="str">
        <f>NARRATIVA[[#This Row],[Columna]] &amp; "," &amp; NARRATIVA[[#This Row],[Charola]]</f>
        <v>2,4</v>
      </c>
      <c r="E1201" s="5" t="str">
        <f t="shared" si="18"/>
        <v xml:space="preserve">1200
</v>
      </c>
      <c r="F1201" s="2" t="s">
        <v>23786</v>
      </c>
      <c r="G1201" s="4" t="s">
        <v>872</v>
      </c>
      <c r="H1201" s="4" t="s">
        <v>18422</v>
      </c>
      <c r="I1201" s="4" t="s">
        <v>11910</v>
      </c>
      <c r="J1201" s="5">
        <v>2014</v>
      </c>
      <c r="K1201" s="4" t="s">
        <v>23787</v>
      </c>
      <c r="L1201" s="30" t="s">
        <v>26921</v>
      </c>
      <c r="M1201" s="156" t="s">
        <v>35648</v>
      </c>
      <c r="N1201" s="5" t="s">
        <v>31418</v>
      </c>
      <c r="O1201" s="3"/>
      <c r="P1201" s="4" t="s">
        <v>31041</v>
      </c>
    </row>
    <row r="1202" spans="1:16" ht="30" x14ac:dyDescent="0.25">
      <c r="A1202" s="202"/>
      <c r="B1202" s="75">
        <v>2</v>
      </c>
      <c r="C1202" s="75">
        <v>4</v>
      </c>
      <c r="D1202" s="5" t="str">
        <f>NARRATIVA[[#This Row],[Columna]] &amp; "," &amp; NARRATIVA[[#This Row],[Charola]]</f>
        <v>2,4</v>
      </c>
      <c r="E1202" s="5" t="str">
        <f t="shared" si="18"/>
        <v xml:space="preserve">1201
</v>
      </c>
      <c r="F1202" s="2" t="s">
        <v>20067</v>
      </c>
      <c r="G1202" s="4" t="s">
        <v>872</v>
      </c>
      <c r="H1202" s="4" t="s">
        <v>32817</v>
      </c>
      <c r="I1202" s="4" t="s">
        <v>257</v>
      </c>
      <c r="J1202" s="5">
        <v>2001</v>
      </c>
      <c r="K1202" s="4" t="s">
        <v>9098</v>
      </c>
      <c r="L1202" s="30" t="s">
        <v>19561</v>
      </c>
      <c r="M1202" s="156" t="s">
        <v>35692</v>
      </c>
      <c r="N1202" s="5" t="s">
        <v>31418</v>
      </c>
      <c r="O1202" s="3"/>
      <c r="P1202" s="4" t="s">
        <v>31041</v>
      </c>
    </row>
    <row r="1203" spans="1:16" ht="30" x14ac:dyDescent="0.25">
      <c r="A1203" s="202"/>
      <c r="B1203" s="75">
        <v>2</v>
      </c>
      <c r="C1203" s="75">
        <v>4</v>
      </c>
      <c r="D1203" s="5" t="str">
        <f>NARRATIVA[[#This Row],[Columna]] &amp; "," &amp; NARRATIVA[[#This Row],[Charola]]</f>
        <v>2,4</v>
      </c>
      <c r="E1203" s="5" t="str">
        <f t="shared" si="18"/>
        <v xml:space="preserve">1202
</v>
      </c>
      <c r="F1203" s="2" t="s">
        <v>33171</v>
      </c>
      <c r="G1203" s="4" t="s">
        <v>872</v>
      </c>
      <c r="H1203" s="4" t="s">
        <v>18422</v>
      </c>
      <c r="I1203" s="4" t="s">
        <v>257</v>
      </c>
      <c r="J1203" s="5">
        <v>1987</v>
      </c>
      <c r="K1203" s="4" t="s">
        <v>9099</v>
      </c>
      <c r="L1203" s="30" t="s">
        <v>33172</v>
      </c>
      <c r="M1203" s="156" t="s">
        <v>36001</v>
      </c>
      <c r="N1203" s="5" t="s">
        <v>31418</v>
      </c>
      <c r="O1203" s="3"/>
      <c r="P1203" s="4" t="s">
        <v>31041</v>
      </c>
    </row>
    <row r="1204" spans="1:16" ht="30" x14ac:dyDescent="0.25">
      <c r="A1204" s="202"/>
      <c r="B1204" s="75">
        <v>2</v>
      </c>
      <c r="C1204" s="75">
        <v>4</v>
      </c>
      <c r="D1204" s="5" t="str">
        <f>NARRATIVA[[#This Row],[Columna]] &amp; "," &amp; NARRATIVA[[#This Row],[Charola]]</f>
        <v>2,4</v>
      </c>
      <c r="E1204" s="5" t="str">
        <f t="shared" si="18"/>
        <v xml:space="preserve">1203
</v>
      </c>
      <c r="F1204" s="2" t="s">
        <v>873</v>
      </c>
      <c r="G1204" s="4" t="s">
        <v>872</v>
      </c>
      <c r="H1204" s="4" t="s">
        <v>35991</v>
      </c>
      <c r="I1204" s="4" t="s">
        <v>20068</v>
      </c>
      <c r="J1204" s="5">
        <v>2003</v>
      </c>
      <c r="K1204" s="4" t="s">
        <v>9100</v>
      </c>
      <c r="L1204" s="30" t="s">
        <v>19562</v>
      </c>
      <c r="M1204" s="156" t="s">
        <v>35692</v>
      </c>
      <c r="N1204" s="40" t="s">
        <v>31433</v>
      </c>
      <c r="O1204" s="3"/>
      <c r="P1204" s="4" t="s">
        <v>31041</v>
      </c>
    </row>
    <row r="1205" spans="1:16" ht="30" x14ac:dyDescent="0.25">
      <c r="A1205" s="202"/>
      <c r="B1205" s="75">
        <v>2</v>
      </c>
      <c r="C1205" s="75">
        <v>4</v>
      </c>
      <c r="D1205" s="5" t="str">
        <f>NARRATIVA[[#This Row],[Columna]] &amp; "," &amp; NARRATIVA[[#This Row],[Charola]]</f>
        <v>2,4</v>
      </c>
      <c r="E1205" s="5" t="str">
        <f t="shared" si="18"/>
        <v xml:space="preserve">1204
</v>
      </c>
      <c r="F1205" s="2" t="s">
        <v>36069</v>
      </c>
      <c r="G1205" s="4" t="s">
        <v>875</v>
      </c>
      <c r="H1205" s="4" t="s">
        <v>18422</v>
      </c>
      <c r="I1205" s="4" t="s">
        <v>18348</v>
      </c>
      <c r="J1205" s="5">
        <v>1992</v>
      </c>
      <c r="K1205" s="4" t="s">
        <v>9102</v>
      </c>
      <c r="L1205" s="30" t="s">
        <v>21482</v>
      </c>
      <c r="M1205" s="156" t="s">
        <v>35535</v>
      </c>
      <c r="N1205" s="5" t="s">
        <v>31418</v>
      </c>
      <c r="O1205" s="3" t="s">
        <v>31044</v>
      </c>
      <c r="P1205" s="4" t="s">
        <v>31041</v>
      </c>
    </row>
    <row r="1206" spans="1:16" ht="30" x14ac:dyDescent="0.25">
      <c r="A1206" s="202"/>
      <c r="B1206" s="75">
        <v>2</v>
      </c>
      <c r="C1206" s="75">
        <v>4</v>
      </c>
      <c r="D1206" s="5" t="str">
        <f>NARRATIVA[[#This Row],[Columna]] &amp; "," &amp; NARRATIVA[[#This Row],[Charola]]</f>
        <v>2,4</v>
      </c>
      <c r="E1206" s="5" t="str">
        <f t="shared" si="18"/>
        <v xml:space="preserve">1205
</v>
      </c>
      <c r="F1206" s="2" t="s">
        <v>11995</v>
      </c>
      <c r="G1206" s="4" t="s">
        <v>16621</v>
      </c>
      <c r="H1206" s="4" t="s">
        <v>32817</v>
      </c>
      <c r="I1206" s="4" t="s">
        <v>874</v>
      </c>
      <c r="J1206" s="5">
        <v>1982</v>
      </c>
      <c r="K1206" s="4" t="s">
        <v>9101</v>
      </c>
      <c r="L1206" s="30" t="s">
        <v>19563</v>
      </c>
      <c r="M1206" s="156" t="s">
        <v>35601</v>
      </c>
      <c r="N1206" s="5" t="s">
        <v>31418</v>
      </c>
      <c r="O1206" s="3" t="s">
        <v>31077</v>
      </c>
      <c r="P1206" s="4" t="s">
        <v>31041</v>
      </c>
    </row>
    <row r="1207" spans="1:16" ht="30" x14ac:dyDescent="0.25">
      <c r="A1207" s="202"/>
      <c r="B1207" s="75">
        <v>2</v>
      </c>
      <c r="C1207" s="75">
        <v>4</v>
      </c>
      <c r="D1207" s="5" t="str">
        <f>NARRATIVA[[#This Row],[Columna]] &amp; "," &amp; NARRATIVA[[#This Row],[Charola]]</f>
        <v>2,4</v>
      </c>
      <c r="E1207" s="5" t="str">
        <f t="shared" si="18"/>
        <v xml:space="preserve">1206
</v>
      </c>
      <c r="F1207" s="2" t="s">
        <v>20069</v>
      </c>
      <c r="G1207" s="4" t="s">
        <v>876</v>
      </c>
      <c r="H1207" s="4" t="s">
        <v>18422</v>
      </c>
      <c r="I1207" s="4" t="s">
        <v>31423</v>
      </c>
      <c r="J1207" s="5">
        <v>1996</v>
      </c>
      <c r="K1207" s="4" t="s">
        <v>9103</v>
      </c>
      <c r="L1207" s="30" t="s">
        <v>19564</v>
      </c>
      <c r="M1207" s="156" t="s">
        <v>35856</v>
      </c>
      <c r="N1207" s="5" t="s">
        <v>31418</v>
      </c>
      <c r="O1207" s="3"/>
      <c r="P1207" s="4" t="s">
        <v>31041</v>
      </c>
    </row>
    <row r="1208" spans="1:16" ht="30" x14ac:dyDescent="0.25">
      <c r="A1208" s="202"/>
      <c r="B1208" s="75">
        <v>2</v>
      </c>
      <c r="C1208" s="75">
        <v>4</v>
      </c>
      <c r="D1208" s="5" t="str">
        <f>NARRATIVA[[#This Row],[Columna]] &amp; "," &amp; NARRATIVA[[#This Row],[Charola]]</f>
        <v>2,4</v>
      </c>
      <c r="E1208" s="5" t="str">
        <f t="shared" si="18"/>
        <v xml:space="preserve">1207
</v>
      </c>
      <c r="F1208" s="2" t="s">
        <v>20070</v>
      </c>
      <c r="G1208" s="4" t="s">
        <v>877</v>
      </c>
      <c r="H1208" s="4" t="s">
        <v>32817</v>
      </c>
      <c r="I1208" s="4" t="s">
        <v>878</v>
      </c>
      <c r="J1208" s="5">
        <v>1995</v>
      </c>
      <c r="K1208" s="4" t="s">
        <v>9104</v>
      </c>
      <c r="L1208" s="30" t="s">
        <v>19565</v>
      </c>
      <c r="M1208" s="156" t="s">
        <v>35027</v>
      </c>
      <c r="N1208" s="5" t="s">
        <v>31418</v>
      </c>
      <c r="O1208" s="3"/>
      <c r="P1208" s="4" t="s">
        <v>31041</v>
      </c>
    </row>
    <row r="1209" spans="1:16" ht="30" x14ac:dyDescent="0.25">
      <c r="A1209" s="202"/>
      <c r="B1209" s="75">
        <v>2</v>
      </c>
      <c r="C1209" s="75">
        <v>4</v>
      </c>
      <c r="D1209" s="5" t="str">
        <f>NARRATIVA[[#This Row],[Columna]] &amp; "," &amp; NARRATIVA[[#This Row],[Charola]]</f>
        <v>2,4</v>
      </c>
      <c r="E1209" s="5" t="str">
        <f t="shared" si="18"/>
        <v xml:space="preserve">1208
</v>
      </c>
      <c r="F1209" s="2" t="s">
        <v>16622</v>
      </c>
      <c r="G1209" s="4" t="s">
        <v>877</v>
      </c>
      <c r="H1209" s="4" t="s">
        <v>32817</v>
      </c>
      <c r="I1209" s="4" t="s">
        <v>14010</v>
      </c>
      <c r="J1209" s="5">
        <v>1992</v>
      </c>
      <c r="K1209" s="4" t="s">
        <v>9105</v>
      </c>
      <c r="L1209" s="30" t="s">
        <v>19566</v>
      </c>
      <c r="M1209" s="156" t="s">
        <v>35027</v>
      </c>
      <c r="N1209" s="5" t="s">
        <v>31418</v>
      </c>
      <c r="O1209" s="3" t="s">
        <v>31082</v>
      </c>
      <c r="P1209" s="4" t="s">
        <v>31041</v>
      </c>
    </row>
    <row r="1210" spans="1:16" ht="30" x14ac:dyDescent="0.25">
      <c r="A1210" s="202"/>
      <c r="B1210" s="75">
        <v>2</v>
      </c>
      <c r="C1210" s="75">
        <v>4</v>
      </c>
      <c r="D1210" s="5" t="str">
        <f>NARRATIVA[[#This Row],[Columna]] &amp; "," &amp; NARRATIVA[[#This Row],[Charola]]</f>
        <v>2,4</v>
      </c>
      <c r="E1210" s="5" t="str">
        <f t="shared" si="18"/>
        <v xml:space="preserve">1209
</v>
      </c>
      <c r="F1210" s="2" t="s">
        <v>20596</v>
      </c>
      <c r="G1210" s="4" t="s">
        <v>877</v>
      </c>
      <c r="H1210" s="4" t="s">
        <v>18422</v>
      </c>
      <c r="I1210" s="4" t="s">
        <v>14010</v>
      </c>
      <c r="J1210" s="5">
        <v>2009</v>
      </c>
      <c r="K1210" s="4" t="s">
        <v>20597</v>
      </c>
      <c r="L1210" s="30" t="s">
        <v>21483</v>
      </c>
      <c r="M1210" s="156" t="s">
        <v>32935</v>
      </c>
      <c r="N1210" s="5" t="s">
        <v>31418</v>
      </c>
      <c r="O1210" s="3"/>
      <c r="P1210" s="4" t="s">
        <v>31041</v>
      </c>
    </row>
    <row r="1211" spans="1:16" ht="30" x14ac:dyDescent="0.25">
      <c r="A1211" s="202"/>
      <c r="B1211" s="75">
        <v>2</v>
      </c>
      <c r="C1211" s="75">
        <v>4</v>
      </c>
      <c r="D1211" s="5" t="str">
        <f>NARRATIVA[[#This Row],[Columna]] &amp; "," &amp; NARRATIVA[[#This Row],[Charola]]</f>
        <v>2,4</v>
      </c>
      <c r="E1211" s="5" t="str">
        <f t="shared" si="18"/>
        <v xml:space="preserve">1210
</v>
      </c>
      <c r="F1211" s="2" t="s">
        <v>879</v>
      </c>
      <c r="G1211" s="4" t="s">
        <v>877</v>
      </c>
      <c r="H1211" s="4" t="s">
        <v>32817</v>
      </c>
      <c r="I1211" s="4" t="s">
        <v>14010</v>
      </c>
      <c r="J1211" s="5">
        <v>2003</v>
      </c>
      <c r="K1211" s="4" t="s">
        <v>9106</v>
      </c>
      <c r="L1211" s="30" t="s">
        <v>19567</v>
      </c>
      <c r="M1211" s="156" t="s">
        <v>35027</v>
      </c>
      <c r="N1211" s="5" t="s">
        <v>31418</v>
      </c>
      <c r="O1211" s="3" t="s">
        <v>31044</v>
      </c>
      <c r="P1211" s="4" t="s">
        <v>31041</v>
      </c>
    </row>
    <row r="1212" spans="1:16" ht="30" x14ac:dyDescent="0.25">
      <c r="A1212" s="202"/>
      <c r="B1212" s="75">
        <v>2</v>
      </c>
      <c r="C1212" s="75">
        <v>4</v>
      </c>
      <c r="D1212" s="5" t="str">
        <f>NARRATIVA[[#This Row],[Columna]] &amp; "," &amp; NARRATIVA[[#This Row],[Charola]]</f>
        <v>2,4</v>
      </c>
      <c r="E1212" s="5" t="str">
        <f t="shared" si="18"/>
        <v xml:space="preserve">1211
</v>
      </c>
      <c r="F1212" s="2" t="s">
        <v>34801</v>
      </c>
      <c r="G1212" s="4" t="s">
        <v>877</v>
      </c>
      <c r="H1212" s="4" t="s">
        <v>18422</v>
      </c>
      <c r="I1212" s="4" t="s">
        <v>14010</v>
      </c>
      <c r="J1212" s="5">
        <v>1999</v>
      </c>
      <c r="K1212" s="4" t="s">
        <v>9107</v>
      </c>
      <c r="L1212" s="30" t="s">
        <v>19568</v>
      </c>
      <c r="M1212" s="156" t="s">
        <v>35027</v>
      </c>
      <c r="N1212" s="5" t="s">
        <v>31418</v>
      </c>
      <c r="O1212" s="3"/>
      <c r="P1212" s="4" t="s">
        <v>31041</v>
      </c>
    </row>
    <row r="1213" spans="1:16" ht="30" x14ac:dyDescent="0.25">
      <c r="A1213" s="202"/>
      <c r="B1213" s="75">
        <v>2</v>
      </c>
      <c r="C1213" s="75">
        <v>4</v>
      </c>
      <c r="D1213" s="5" t="str">
        <f>NARRATIVA[[#This Row],[Columna]] &amp; "," &amp; NARRATIVA[[#This Row],[Charola]]</f>
        <v>2,4</v>
      </c>
      <c r="E1213" s="5" t="str">
        <f t="shared" si="18"/>
        <v xml:space="preserve">1212
</v>
      </c>
      <c r="F1213" s="2" t="s">
        <v>880</v>
      </c>
      <c r="G1213" s="4" t="s">
        <v>877</v>
      </c>
      <c r="H1213" s="4" t="s">
        <v>32817</v>
      </c>
      <c r="I1213" s="4" t="s">
        <v>14010</v>
      </c>
      <c r="J1213" s="5">
        <v>1997</v>
      </c>
      <c r="K1213" s="4" t="s">
        <v>9108</v>
      </c>
      <c r="L1213" s="30" t="s">
        <v>19569</v>
      </c>
      <c r="M1213" s="156" t="s">
        <v>35027</v>
      </c>
      <c r="N1213" s="5" t="s">
        <v>31418</v>
      </c>
      <c r="O1213" s="3"/>
      <c r="P1213" s="4" t="s">
        <v>31041</v>
      </c>
    </row>
    <row r="1214" spans="1:16" ht="30" x14ac:dyDescent="0.25">
      <c r="A1214" s="202"/>
      <c r="B1214" s="75">
        <v>2</v>
      </c>
      <c r="C1214" s="75">
        <v>4</v>
      </c>
      <c r="D1214" s="5" t="str">
        <f>NARRATIVA[[#This Row],[Columna]] &amp; "," &amp; NARRATIVA[[#This Row],[Charola]]</f>
        <v>2,4</v>
      </c>
      <c r="E1214" s="5" t="str">
        <f t="shared" si="18"/>
        <v xml:space="preserve">1213
</v>
      </c>
      <c r="F1214" s="2" t="s">
        <v>25536</v>
      </c>
      <c r="G1214" s="4" t="s">
        <v>877</v>
      </c>
      <c r="H1214" s="4" t="s">
        <v>32817</v>
      </c>
      <c r="I1214" s="4" t="s">
        <v>1104</v>
      </c>
      <c r="J1214" s="5">
        <v>1992</v>
      </c>
      <c r="K1214" s="4" t="s">
        <v>25537</v>
      </c>
      <c r="L1214" s="30" t="s">
        <v>25538</v>
      </c>
      <c r="M1214" s="156" t="s">
        <v>35998</v>
      </c>
      <c r="N1214" s="5" t="s">
        <v>31418</v>
      </c>
      <c r="O1214" s="3"/>
      <c r="P1214" s="4" t="s">
        <v>31041</v>
      </c>
    </row>
    <row r="1215" spans="1:16" ht="30" x14ac:dyDescent="0.25">
      <c r="A1215" s="202"/>
      <c r="B1215" s="75">
        <v>2</v>
      </c>
      <c r="C1215" s="75">
        <v>4</v>
      </c>
      <c r="D1215" s="5" t="str">
        <f>NARRATIVA[[#This Row],[Columna]] &amp; "," &amp; NARRATIVA[[#This Row],[Charola]]</f>
        <v>2,4</v>
      </c>
      <c r="E1215" s="5" t="str">
        <f>(ROW() - 1) &amp; CHAR(10)</f>
        <v xml:space="preserve">1214
</v>
      </c>
      <c r="F1215" s="2" t="s">
        <v>35750</v>
      </c>
      <c r="G1215" s="4" t="s">
        <v>877</v>
      </c>
      <c r="H1215" s="4" t="s">
        <v>18422</v>
      </c>
      <c r="I1215" s="4" t="s">
        <v>14010</v>
      </c>
      <c r="J1215" s="5">
        <v>2014</v>
      </c>
      <c r="K1215" s="4" t="s">
        <v>35751</v>
      </c>
      <c r="L1215" s="30" t="s">
        <v>35752</v>
      </c>
      <c r="M1215" s="156" t="s">
        <v>35495</v>
      </c>
      <c r="N1215" s="5" t="s">
        <v>31418</v>
      </c>
      <c r="O1215" s="3"/>
      <c r="P1215" s="4" t="s">
        <v>31041</v>
      </c>
    </row>
    <row r="1216" spans="1:16" ht="30" x14ac:dyDescent="0.25">
      <c r="A1216" s="202"/>
      <c r="B1216" s="75">
        <v>2</v>
      </c>
      <c r="C1216" s="75">
        <v>4</v>
      </c>
      <c r="D1216" s="5" t="str">
        <f>NARRATIVA[[#This Row],[Columna]] &amp; "," &amp; NARRATIVA[[#This Row],[Charola]]</f>
        <v>2,4</v>
      </c>
      <c r="E1216" s="5" t="str">
        <f t="shared" si="18"/>
        <v xml:space="preserve">1215
</v>
      </c>
      <c r="F1216" s="2" t="s">
        <v>881</v>
      </c>
      <c r="G1216" s="4" t="s">
        <v>877</v>
      </c>
      <c r="H1216" s="4" t="s">
        <v>32817</v>
      </c>
      <c r="I1216" s="4" t="s">
        <v>34640</v>
      </c>
      <c r="J1216" s="5">
        <v>1989</v>
      </c>
      <c r="K1216" s="4" t="s">
        <v>9109</v>
      </c>
      <c r="L1216" s="30" t="s">
        <v>19570</v>
      </c>
      <c r="M1216" s="156" t="s">
        <v>35034</v>
      </c>
      <c r="N1216" s="5" t="s">
        <v>31418</v>
      </c>
      <c r="O1216" s="3"/>
      <c r="P1216" s="4" t="s">
        <v>31041</v>
      </c>
    </row>
    <row r="1217" spans="1:16" ht="30" x14ac:dyDescent="0.25">
      <c r="A1217" s="202"/>
      <c r="B1217" s="75">
        <v>2</v>
      </c>
      <c r="C1217" s="75">
        <v>4</v>
      </c>
      <c r="D1217" s="5" t="str">
        <f>NARRATIVA[[#This Row],[Columna]] &amp; "," &amp; NARRATIVA[[#This Row],[Charola]]</f>
        <v>2,4</v>
      </c>
      <c r="E1217" s="5" t="str">
        <f t="shared" si="18"/>
        <v xml:space="preserve">1216
</v>
      </c>
      <c r="F1217" s="2" t="s">
        <v>881</v>
      </c>
      <c r="G1217" s="4" t="s">
        <v>877</v>
      </c>
      <c r="H1217" s="4" t="s">
        <v>18422</v>
      </c>
      <c r="I1217" s="4" t="s">
        <v>14010</v>
      </c>
      <c r="J1217" s="5">
        <v>2015</v>
      </c>
      <c r="K1217" s="4" t="s">
        <v>20524</v>
      </c>
      <c r="L1217" s="30" t="s">
        <v>21484</v>
      </c>
      <c r="M1217" s="156" t="s">
        <v>32935</v>
      </c>
      <c r="N1217" s="5" t="s">
        <v>31418</v>
      </c>
      <c r="O1217" s="3"/>
      <c r="P1217" s="4" t="s">
        <v>31041</v>
      </c>
    </row>
    <row r="1218" spans="1:16" ht="45" x14ac:dyDescent="0.25">
      <c r="A1218" s="202"/>
      <c r="B1218" s="75">
        <v>2</v>
      </c>
      <c r="C1218" s="75">
        <v>4</v>
      </c>
      <c r="D1218" s="5" t="str">
        <f>NARRATIVA[[#This Row],[Columna]] &amp; "," &amp; NARRATIVA[[#This Row],[Charola]]</f>
        <v>2,4</v>
      </c>
      <c r="E1218" s="5" t="str">
        <f t="shared" si="18"/>
        <v xml:space="preserve">1217
</v>
      </c>
      <c r="F1218" s="2" t="s">
        <v>33095</v>
      </c>
      <c r="G1218" s="4" t="s">
        <v>29150</v>
      </c>
      <c r="H1218" s="4" t="s">
        <v>35036</v>
      </c>
      <c r="I1218" s="4" t="s">
        <v>20293</v>
      </c>
      <c r="J1218" s="5">
        <v>1966</v>
      </c>
      <c r="K1218" s="4" t="s">
        <v>9110</v>
      </c>
      <c r="L1218" s="30" t="s">
        <v>19571</v>
      </c>
      <c r="M1218" s="156" t="s">
        <v>35027</v>
      </c>
      <c r="N1218" s="40" t="s">
        <v>33010</v>
      </c>
      <c r="O1218" s="3" t="s">
        <v>31082</v>
      </c>
      <c r="P1218" s="4" t="s">
        <v>31041</v>
      </c>
    </row>
    <row r="1219" spans="1:16" ht="30" x14ac:dyDescent="0.25">
      <c r="A1219" s="202"/>
      <c r="B1219" s="75">
        <v>2</v>
      </c>
      <c r="C1219" s="75">
        <v>4</v>
      </c>
      <c r="D1219" s="5" t="str">
        <f>NARRATIVA[[#This Row],[Columna]] &amp; "," &amp; NARRATIVA[[#This Row],[Charola]]</f>
        <v>2,4</v>
      </c>
      <c r="E1219" s="5" t="str">
        <f t="shared" si="18"/>
        <v xml:space="preserve">1218
</v>
      </c>
      <c r="F1219" s="2" t="s">
        <v>882</v>
      </c>
      <c r="G1219" s="4" t="s">
        <v>29150</v>
      </c>
      <c r="H1219" s="4" t="s">
        <v>32817</v>
      </c>
      <c r="I1219" s="4" t="s">
        <v>34681</v>
      </c>
      <c r="J1219" s="5">
        <v>1981</v>
      </c>
      <c r="K1219" s="4" t="s">
        <v>16623</v>
      </c>
      <c r="L1219" s="30" t="s">
        <v>19572</v>
      </c>
      <c r="M1219" s="156" t="s">
        <v>35090</v>
      </c>
      <c r="N1219" s="5" t="s">
        <v>31418</v>
      </c>
      <c r="O1219" s="3"/>
      <c r="P1219" s="4" t="s">
        <v>31041</v>
      </c>
    </row>
    <row r="1220" spans="1:16" ht="30" x14ac:dyDescent="0.25">
      <c r="A1220" s="202"/>
      <c r="B1220" s="75">
        <v>2</v>
      </c>
      <c r="C1220" s="75">
        <v>4</v>
      </c>
      <c r="D1220" s="5" t="str">
        <f>NARRATIVA[[#This Row],[Columna]] &amp; "," &amp; NARRATIVA[[#This Row],[Charola]]</f>
        <v>2,4</v>
      </c>
      <c r="E1220" s="5" t="str">
        <f t="shared" si="18"/>
        <v xml:space="preserve">1219
</v>
      </c>
      <c r="F1220" s="2" t="s">
        <v>883</v>
      </c>
      <c r="G1220" s="4" t="s">
        <v>29150</v>
      </c>
      <c r="H1220" s="4" t="s">
        <v>32817</v>
      </c>
      <c r="I1220" s="4" t="s">
        <v>34681</v>
      </c>
      <c r="J1220" s="5">
        <v>1982</v>
      </c>
      <c r="K1220" s="4" t="s">
        <v>9111</v>
      </c>
      <c r="L1220" s="30" t="s">
        <v>21485</v>
      </c>
      <c r="M1220" s="156" t="s">
        <v>35712</v>
      </c>
      <c r="N1220" s="5" t="s">
        <v>31418</v>
      </c>
      <c r="O1220" s="3"/>
      <c r="P1220" s="4" t="s">
        <v>31041</v>
      </c>
    </row>
    <row r="1221" spans="1:16" ht="30" x14ac:dyDescent="0.25">
      <c r="A1221" s="202"/>
      <c r="B1221" s="75">
        <v>2</v>
      </c>
      <c r="C1221" s="75">
        <v>4</v>
      </c>
      <c r="D1221" s="5" t="str">
        <f>NARRATIVA[[#This Row],[Columna]] &amp; "," &amp; NARRATIVA[[#This Row],[Charola]]</f>
        <v>2,4</v>
      </c>
      <c r="E1221" s="5" t="str">
        <f t="shared" si="18"/>
        <v xml:space="preserve">1220
</v>
      </c>
      <c r="F1221" s="2" t="s">
        <v>20733</v>
      </c>
      <c r="G1221" s="4" t="s">
        <v>884</v>
      </c>
      <c r="H1221" s="4" t="s">
        <v>18422</v>
      </c>
      <c r="I1221" s="4" t="s">
        <v>34679</v>
      </c>
      <c r="J1221" s="5">
        <v>1996</v>
      </c>
      <c r="K1221" s="4" t="s">
        <v>9112</v>
      </c>
      <c r="L1221" s="30" t="s">
        <v>19573</v>
      </c>
      <c r="M1221" s="156" t="s">
        <v>35038</v>
      </c>
      <c r="N1221" s="5" t="s">
        <v>31418</v>
      </c>
      <c r="O1221" s="3"/>
      <c r="P1221" s="4" t="s">
        <v>31041</v>
      </c>
    </row>
    <row r="1222" spans="1:16" ht="30" x14ac:dyDescent="0.25">
      <c r="A1222" s="202"/>
      <c r="B1222" s="75">
        <v>2</v>
      </c>
      <c r="C1222" s="75">
        <v>4</v>
      </c>
      <c r="D1222" s="5" t="str">
        <f>NARRATIVA[[#This Row],[Columna]] &amp; "," &amp; NARRATIVA[[#This Row],[Charola]]</f>
        <v>2,4</v>
      </c>
      <c r="E1222" s="5" t="str">
        <f t="shared" si="18"/>
        <v xml:space="preserve">1221
</v>
      </c>
      <c r="F1222" s="2" t="s">
        <v>885</v>
      </c>
      <c r="G1222" s="4" t="s">
        <v>29150</v>
      </c>
      <c r="H1222" s="4" t="s">
        <v>32817</v>
      </c>
      <c r="I1222" s="4" t="s">
        <v>34701</v>
      </c>
      <c r="J1222" s="5">
        <v>2006</v>
      </c>
      <c r="K1222" s="4" t="s">
        <v>9113</v>
      </c>
      <c r="L1222" s="30" t="s">
        <v>19574</v>
      </c>
      <c r="M1222" s="156" t="s">
        <v>35027</v>
      </c>
      <c r="N1222" s="5" t="s">
        <v>31418</v>
      </c>
      <c r="O1222" s="3"/>
      <c r="P1222" s="4" t="s">
        <v>31041</v>
      </c>
    </row>
    <row r="1223" spans="1:16" ht="30" x14ac:dyDescent="0.25">
      <c r="A1223" s="202"/>
      <c r="B1223" s="75">
        <v>2</v>
      </c>
      <c r="C1223" s="75">
        <v>4</v>
      </c>
      <c r="D1223" s="5" t="str">
        <f>NARRATIVA[[#This Row],[Columna]] &amp; "," &amp; NARRATIVA[[#This Row],[Charola]]</f>
        <v>2,4</v>
      </c>
      <c r="E1223" s="5" t="str">
        <f t="shared" ref="E1223:E1286" si="19">(ROW() - 1) &amp; CHAR(10)</f>
        <v xml:space="preserve">1222
</v>
      </c>
      <c r="F1223" s="2" t="s">
        <v>886</v>
      </c>
      <c r="G1223" s="4" t="s">
        <v>29150</v>
      </c>
      <c r="H1223" s="4" t="s">
        <v>18422</v>
      </c>
      <c r="I1223" s="4" t="s">
        <v>18348</v>
      </c>
      <c r="J1223" s="5">
        <v>1992</v>
      </c>
      <c r="K1223" s="4" t="s">
        <v>9114</v>
      </c>
      <c r="L1223" s="30" t="s">
        <v>19575</v>
      </c>
      <c r="M1223" s="156" t="s">
        <v>35027</v>
      </c>
      <c r="N1223" s="5" t="s">
        <v>31418</v>
      </c>
      <c r="O1223" s="3"/>
      <c r="P1223" s="4" t="s">
        <v>31041</v>
      </c>
    </row>
    <row r="1224" spans="1:16" ht="30" x14ac:dyDescent="0.25">
      <c r="A1224" s="202"/>
      <c r="B1224" s="75">
        <v>2</v>
      </c>
      <c r="C1224" s="75">
        <v>4</v>
      </c>
      <c r="D1224" s="5" t="str">
        <f>NARRATIVA[[#This Row],[Columna]] &amp; "," &amp; NARRATIVA[[#This Row],[Charola]]</f>
        <v>2,4</v>
      </c>
      <c r="E1224" s="5" t="str">
        <f t="shared" si="19"/>
        <v xml:space="preserve">1223
</v>
      </c>
      <c r="F1224" s="2" t="s">
        <v>16457</v>
      </c>
      <c r="G1224" s="4" t="s">
        <v>887</v>
      </c>
      <c r="H1224" s="4" t="s">
        <v>32817</v>
      </c>
      <c r="I1224" s="4" t="s">
        <v>1354</v>
      </c>
      <c r="J1224" s="5">
        <v>2001</v>
      </c>
      <c r="K1224" s="4" t="s">
        <v>16458</v>
      </c>
      <c r="L1224" s="30" t="s">
        <v>21486</v>
      </c>
      <c r="M1224" s="156" t="s">
        <v>35110</v>
      </c>
      <c r="N1224" s="5" t="s">
        <v>31418</v>
      </c>
      <c r="O1224" s="3"/>
      <c r="P1224" s="4" t="s">
        <v>31041</v>
      </c>
    </row>
    <row r="1225" spans="1:16" ht="30" x14ac:dyDescent="0.25">
      <c r="A1225" s="202"/>
      <c r="B1225" s="75">
        <v>2</v>
      </c>
      <c r="C1225" s="75">
        <v>4</v>
      </c>
      <c r="D1225" s="5" t="str">
        <f>NARRATIVA[[#This Row],[Columna]] &amp; "," &amp; NARRATIVA[[#This Row],[Charola]]</f>
        <v>2,4</v>
      </c>
      <c r="E1225" s="5" t="str">
        <f t="shared" si="19"/>
        <v xml:space="preserve">1224
</v>
      </c>
      <c r="F1225" s="2" t="s">
        <v>31428</v>
      </c>
      <c r="G1225" s="4" t="s">
        <v>887</v>
      </c>
      <c r="H1225" s="4" t="s">
        <v>32817</v>
      </c>
      <c r="I1225" s="4" t="s">
        <v>34693</v>
      </c>
      <c r="J1225" s="5">
        <v>2007</v>
      </c>
      <c r="K1225" s="4" t="s">
        <v>9115</v>
      </c>
      <c r="L1225" s="30" t="s">
        <v>19576</v>
      </c>
      <c r="M1225" s="156" t="s">
        <v>35027</v>
      </c>
      <c r="N1225" s="5" t="s">
        <v>31418</v>
      </c>
      <c r="O1225" s="3"/>
      <c r="P1225" s="4" t="s">
        <v>31041</v>
      </c>
    </row>
    <row r="1226" spans="1:16" ht="30" x14ac:dyDescent="0.25">
      <c r="A1226" s="202"/>
      <c r="B1226" s="75">
        <v>2</v>
      </c>
      <c r="C1226" s="75">
        <v>4</v>
      </c>
      <c r="D1226" s="5" t="str">
        <f>NARRATIVA[[#This Row],[Columna]] &amp; "," &amp; NARRATIVA[[#This Row],[Charola]]</f>
        <v>2,4</v>
      </c>
      <c r="E1226" s="5" t="str">
        <f t="shared" si="19"/>
        <v xml:space="preserve">1225
</v>
      </c>
      <c r="F1226" s="2" t="s">
        <v>31429</v>
      </c>
      <c r="G1226" s="4" t="s">
        <v>887</v>
      </c>
      <c r="H1226" s="4" t="s">
        <v>32817</v>
      </c>
      <c r="I1226" s="4" t="s">
        <v>34683</v>
      </c>
      <c r="J1226" s="5">
        <v>2004</v>
      </c>
      <c r="K1226" s="4" t="s">
        <v>9116</v>
      </c>
      <c r="L1226" s="30" t="s">
        <v>21487</v>
      </c>
      <c r="M1226" s="156" t="s">
        <v>35027</v>
      </c>
      <c r="N1226" s="5" t="s">
        <v>31418</v>
      </c>
      <c r="O1226" s="3"/>
      <c r="P1226" s="4" t="s">
        <v>31041</v>
      </c>
    </row>
    <row r="1227" spans="1:16" ht="30" x14ac:dyDescent="0.25">
      <c r="A1227" s="202"/>
      <c r="B1227" s="75">
        <v>2</v>
      </c>
      <c r="C1227" s="75">
        <v>4</v>
      </c>
      <c r="D1227" s="5" t="str">
        <f>NARRATIVA[[#This Row],[Columna]] &amp; "," &amp; NARRATIVA[[#This Row],[Charola]]</f>
        <v>2,4</v>
      </c>
      <c r="E1227" s="5" t="str">
        <f t="shared" si="19"/>
        <v xml:space="preserve">1226
</v>
      </c>
      <c r="F1227" s="2" t="s">
        <v>20294</v>
      </c>
      <c r="G1227" s="4" t="s">
        <v>887</v>
      </c>
      <c r="H1227" s="4" t="s">
        <v>32817</v>
      </c>
      <c r="I1227" s="4" t="s">
        <v>20584</v>
      </c>
      <c r="J1227" s="5">
        <v>2003</v>
      </c>
      <c r="K1227" s="4" t="s">
        <v>12848</v>
      </c>
      <c r="L1227" s="30" t="s">
        <v>21702</v>
      </c>
      <c r="M1227" s="156" t="s">
        <v>35110</v>
      </c>
      <c r="N1227" s="5" t="s">
        <v>31418</v>
      </c>
      <c r="O1227" s="3" t="s">
        <v>31075</v>
      </c>
      <c r="P1227" s="4" t="s">
        <v>31041</v>
      </c>
    </row>
    <row r="1228" spans="1:16" ht="30" x14ac:dyDescent="0.25">
      <c r="A1228" s="202"/>
      <c r="B1228" s="75">
        <v>2</v>
      </c>
      <c r="C1228" s="75">
        <v>4</v>
      </c>
      <c r="D1228" s="5" t="str">
        <f>NARRATIVA[[#This Row],[Columna]] &amp; "," &amp; NARRATIVA[[#This Row],[Charola]]</f>
        <v>2,4</v>
      </c>
      <c r="E1228" s="5" t="str">
        <f t="shared" si="19"/>
        <v xml:space="preserve">1227
</v>
      </c>
      <c r="F1228" s="2" t="s">
        <v>13527</v>
      </c>
      <c r="G1228" s="4" t="s">
        <v>887</v>
      </c>
      <c r="H1228" s="4" t="s">
        <v>32817</v>
      </c>
      <c r="I1228" s="4" t="s">
        <v>20584</v>
      </c>
      <c r="J1228" s="5">
        <v>1993</v>
      </c>
      <c r="K1228" s="4" t="s">
        <v>13528</v>
      </c>
      <c r="L1228" s="30" t="s">
        <v>21488</v>
      </c>
      <c r="M1228" s="156" t="s">
        <v>35110</v>
      </c>
      <c r="N1228" s="5" t="s">
        <v>31418</v>
      </c>
      <c r="O1228" s="3"/>
      <c r="P1228" s="4" t="s">
        <v>31041</v>
      </c>
    </row>
    <row r="1229" spans="1:16" ht="45" x14ac:dyDescent="0.25">
      <c r="A1229" s="202"/>
      <c r="B1229" s="75">
        <v>2</v>
      </c>
      <c r="C1229" s="75">
        <v>4</v>
      </c>
      <c r="D1229" s="15" t="str">
        <f>NARRATIVA[[#This Row],[Columna]] &amp; "," &amp; NARRATIVA[[#This Row],[Charola]]</f>
        <v>2,4</v>
      </c>
      <c r="E1229" s="5" t="str">
        <f t="shared" si="19"/>
        <v xml:space="preserve">1228
</v>
      </c>
      <c r="F1229" s="8" t="s">
        <v>21703</v>
      </c>
      <c r="G1229" s="9" t="s">
        <v>888</v>
      </c>
      <c r="H1229" s="9" t="s">
        <v>18422</v>
      </c>
      <c r="I1229" s="9" t="s">
        <v>132</v>
      </c>
      <c r="J1229" s="15">
        <v>1997</v>
      </c>
      <c r="K1229" s="9" t="s">
        <v>11997</v>
      </c>
      <c r="L1229" s="32" t="s">
        <v>19577</v>
      </c>
      <c r="M1229" s="159" t="s">
        <v>35027</v>
      </c>
      <c r="N1229" s="15" t="s">
        <v>31418</v>
      </c>
      <c r="O1229" s="9" t="s">
        <v>33733</v>
      </c>
      <c r="P1229" s="9" t="s">
        <v>31041</v>
      </c>
    </row>
    <row r="1230" spans="1:16" ht="45" x14ac:dyDescent="0.25">
      <c r="A1230" s="202"/>
      <c r="B1230" s="75">
        <v>2</v>
      </c>
      <c r="C1230" s="75">
        <v>4</v>
      </c>
      <c r="D1230" s="15" t="str">
        <f>NARRATIVA[[#This Row],[Columna]] &amp; "," &amp; NARRATIVA[[#This Row],[Charola]]</f>
        <v>2,4</v>
      </c>
      <c r="E1230" s="5" t="str">
        <f t="shared" si="19"/>
        <v xml:space="preserve">1229
</v>
      </c>
      <c r="F1230" s="8" t="s">
        <v>889</v>
      </c>
      <c r="G1230" s="9" t="s">
        <v>888</v>
      </c>
      <c r="H1230" s="9" t="s">
        <v>18422</v>
      </c>
      <c r="I1230" s="9" t="s">
        <v>183</v>
      </c>
      <c r="J1230" s="15">
        <v>2006</v>
      </c>
      <c r="K1230" s="9" t="s">
        <v>9117</v>
      </c>
      <c r="L1230" s="32" t="s">
        <v>19578</v>
      </c>
      <c r="M1230" s="159" t="s">
        <v>888</v>
      </c>
      <c r="N1230" s="15" t="s">
        <v>31418</v>
      </c>
      <c r="O1230" s="9" t="s">
        <v>34408</v>
      </c>
      <c r="P1230" s="9" t="s">
        <v>31041</v>
      </c>
    </row>
    <row r="1231" spans="1:16" ht="45" x14ac:dyDescent="0.25">
      <c r="A1231" s="202"/>
      <c r="B1231" s="75">
        <v>2</v>
      </c>
      <c r="C1231" s="75">
        <v>4</v>
      </c>
      <c r="D1231" s="15" t="str">
        <f>NARRATIVA[[#This Row],[Columna]] &amp; "," &amp; NARRATIVA[[#This Row],[Charola]]</f>
        <v>2,4</v>
      </c>
      <c r="E1231" s="5" t="str">
        <f t="shared" si="19"/>
        <v xml:space="preserve">1230
</v>
      </c>
      <c r="F1231" s="8" t="s">
        <v>14172</v>
      </c>
      <c r="G1231" s="9" t="s">
        <v>888</v>
      </c>
      <c r="H1231" s="9" t="s">
        <v>18422</v>
      </c>
      <c r="I1231" s="9" t="s">
        <v>11910</v>
      </c>
      <c r="J1231" s="15">
        <v>2015</v>
      </c>
      <c r="K1231" s="9" t="s">
        <v>14171</v>
      </c>
      <c r="L1231" s="32" t="s">
        <v>21489</v>
      </c>
      <c r="M1231" s="159" t="s">
        <v>888</v>
      </c>
      <c r="N1231" s="15" t="s">
        <v>31418</v>
      </c>
      <c r="O1231" s="9" t="s">
        <v>34408</v>
      </c>
      <c r="P1231" s="9" t="s">
        <v>31041</v>
      </c>
    </row>
    <row r="1232" spans="1:16" ht="30" x14ac:dyDescent="0.25">
      <c r="A1232" s="202"/>
      <c r="B1232" s="75">
        <v>2</v>
      </c>
      <c r="C1232" s="75">
        <v>4</v>
      </c>
      <c r="D1232" s="5" t="str">
        <f>NARRATIVA[[#This Row],[Columna]] &amp; "," &amp; NARRATIVA[[#This Row],[Charola]]</f>
        <v>2,4</v>
      </c>
      <c r="E1232" s="5" t="str">
        <f t="shared" si="19"/>
        <v xml:space="preserve">1231
</v>
      </c>
      <c r="F1232" s="2" t="s">
        <v>14175</v>
      </c>
      <c r="G1232" s="4" t="s">
        <v>888</v>
      </c>
      <c r="H1232" s="4" t="s">
        <v>18422</v>
      </c>
      <c r="I1232" s="4" t="s">
        <v>183</v>
      </c>
      <c r="J1232" s="5">
        <v>2014</v>
      </c>
      <c r="K1232" s="4" t="s">
        <v>14176</v>
      </c>
      <c r="L1232" s="30" t="s">
        <v>21490</v>
      </c>
      <c r="M1232" s="156" t="s">
        <v>888</v>
      </c>
      <c r="N1232" s="5" t="s">
        <v>31418</v>
      </c>
      <c r="O1232" s="3"/>
      <c r="P1232" s="4" t="s">
        <v>31041</v>
      </c>
    </row>
    <row r="1233" spans="1:16" ht="45" x14ac:dyDescent="0.25">
      <c r="A1233" s="202"/>
      <c r="B1233" s="75">
        <v>2</v>
      </c>
      <c r="C1233" s="75">
        <v>4</v>
      </c>
      <c r="D1233" s="15" t="str">
        <f>NARRATIVA[[#This Row],[Columna]] &amp; "," &amp; NARRATIVA[[#This Row],[Charola]]</f>
        <v>2,4</v>
      </c>
      <c r="E1233" s="5" t="str">
        <f t="shared" si="19"/>
        <v xml:space="preserve">1232
</v>
      </c>
      <c r="F1233" s="8" t="s">
        <v>890</v>
      </c>
      <c r="G1233" s="9" t="s">
        <v>888</v>
      </c>
      <c r="H1233" s="9" t="s">
        <v>18422</v>
      </c>
      <c r="I1233" s="9" t="s">
        <v>183</v>
      </c>
      <c r="J1233" s="15">
        <v>2003</v>
      </c>
      <c r="K1233" s="9" t="s">
        <v>9118</v>
      </c>
      <c r="L1233" s="32" t="s">
        <v>19579</v>
      </c>
      <c r="M1233" s="159" t="s">
        <v>888</v>
      </c>
      <c r="N1233" s="15" t="s">
        <v>31418</v>
      </c>
      <c r="O1233" s="9" t="s">
        <v>33734</v>
      </c>
      <c r="P1233" s="9" t="s">
        <v>31041</v>
      </c>
    </row>
    <row r="1234" spans="1:16" ht="45" x14ac:dyDescent="0.25">
      <c r="A1234" s="202"/>
      <c r="B1234" s="75">
        <v>2</v>
      </c>
      <c r="C1234" s="75">
        <v>4</v>
      </c>
      <c r="D1234" s="15" t="str">
        <f>NARRATIVA[[#This Row],[Columna]] &amp; "," &amp; NARRATIVA[[#This Row],[Charola]]</f>
        <v>2,4</v>
      </c>
      <c r="E1234" s="5" t="str">
        <f t="shared" si="19"/>
        <v xml:space="preserve">1233
</v>
      </c>
      <c r="F1234" s="8" t="s">
        <v>891</v>
      </c>
      <c r="G1234" s="9" t="s">
        <v>888</v>
      </c>
      <c r="H1234" s="9" t="s">
        <v>18422</v>
      </c>
      <c r="I1234" s="9" t="s">
        <v>183</v>
      </c>
      <c r="J1234" s="15">
        <v>2005</v>
      </c>
      <c r="K1234" s="9" t="s">
        <v>9119</v>
      </c>
      <c r="L1234" s="32" t="s">
        <v>19580</v>
      </c>
      <c r="M1234" s="159" t="s">
        <v>35027</v>
      </c>
      <c r="N1234" s="15" t="s">
        <v>31418</v>
      </c>
      <c r="O1234" s="9" t="s">
        <v>34408</v>
      </c>
      <c r="P1234" s="9" t="s">
        <v>31041</v>
      </c>
    </row>
    <row r="1235" spans="1:16" ht="45" x14ac:dyDescent="0.25">
      <c r="A1235" s="202"/>
      <c r="B1235" s="75">
        <v>2</v>
      </c>
      <c r="C1235" s="75">
        <v>4</v>
      </c>
      <c r="D1235" s="15" t="str">
        <f>NARRATIVA[[#This Row],[Columna]] &amp; "," &amp; NARRATIVA[[#This Row],[Charola]]</f>
        <v>2,4</v>
      </c>
      <c r="E1235" s="5" t="str">
        <f t="shared" si="19"/>
        <v xml:space="preserve">1234
</v>
      </c>
      <c r="F1235" s="8" t="s">
        <v>892</v>
      </c>
      <c r="G1235" s="9" t="s">
        <v>888</v>
      </c>
      <c r="H1235" s="9" t="s">
        <v>18422</v>
      </c>
      <c r="I1235" s="9" t="s">
        <v>323</v>
      </c>
      <c r="J1235" s="15">
        <v>2010</v>
      </c>
      <c r="K1235" s="9" t="s">
        <v>20295</v>
      </c>
      <c r="L1235" s="32" t="s">
        <v>21491</v>
      </c>
      <c r="M1235" s="159" t="s">
        <v>888</v>
      </c>
      <c r="N1235" s="15" t="s">
        <v>31418</v>
      </c>
      <c r="O1235" s="9" t="s">
        <v>33734</v>
      </c>
      <c r="P1235" s="9" t="s">
        <v>31041</v>
      </c>
    </row>
    <row r="1236" spans="1:16" ht="45" x14ac:dyDescent="0.25">
      <c r="A1236" s="202"/>
      <c r="B1236" s="75">
        <v>2</v>
      </c>
      <c r="C1236" s="75">
        <v>4</v>
      </c>
      <c r="D1236" s="15" t="str">
        <f>NARRATIVA[[#This Row],[Columna]] &amp; "," &amp; NARRATIVA[[#This Row],[Charola]]</f>
        <v>2,4</v>
      </c>
      <c r="E1236" s="5" t="str">
        <f t="shared" si="19"/>
        <v xml:space="preserve">1235
</v>
      </c>
      <c r="F1236" s="8" t="s">
        <v>30538</v>
      </c>
      <c r="G1236" s="9" t="s">
        <v>888</v>
      </c>
      <c r="H1236" s="9" t="s">
        <v>18422</v>
      </c>
      <c r="I1236" s="9" t="s">
        <v>323</v>
      </c>
      <c r="J1236" s="15">
        <v>1993</v>
      </c>
      <c r="K1236" s="9" t="s">
        <v>9120</v>
      </c>
      <c r="L1236" s="32" t="s">
        <v>19581</v>
      </c>
      <c r="M1236" s="159" t="s">
        <v>35027</v>
      </c>
      <c r="N1236" s="15" t="s">
        <v>31418</v>
      </c>
      <c r="O1236" s="9" t="s">
        <v>33735</v>
      </c>
      <c r="P1236" s="9" t="s">
        <v>31041</v>
      </c>
    </row>
    <row r="1237" spans="1:16" ht="30" x14ac:dyDescent="0.25">
      <c r="A1237" s="202"/>
      <c r="B1237" s="75">
        <v>2</v>
      </c>
      <c r="C1237" s="75">
        <v>4</v>
      </c>
      <c r="D1237" s="5" t="str">
        <f>NARRATIVA[[#This Row],[Columna]] &amp; "," &amp; NARRATIVA[[#This Row],[Charola]]</f>
        <v>2,4</v>
      </c>
      <c r="E1237" s="5" t="str">
        <f t="shared" si="19"/>
        <v xml:space="preserve">1236
</v>
      </c>
      <c r="F1237" s="2" t="s">
        <v>31083</v>
      </c>
      <c r="G1237" s="4" t="s">
        <v>888</v>
      </c>
      <c r="H1237" s="4" t="s">
        <v>18422</v>
      </c>
      <c r="I1237" s="4" t="s">
        <v>2043</v>
      </c>
      <c r="J1237" s="5">
        <v>2014</v>
      </c>
      <c r="K1237" s="4" t="s">
        <v>14323</v>
      </c>
      <c r="L1237" s="30" t="s">
        <v>21492</v>
      </c>
      <c r="M1237" s="156" t="s">
        <v>888</v>
      </c>
      <c r="N1237" s="39" t="s">
        <v>31418</v>
      </c>
      <c r="O1237" s="3" t="s">
        <v>31044</v>
      </c>
      <c r="P1237" s="4" t="s">
        <v>31041</v>
      </c>
    </row>
    <row r="1238" spans="1:16" ht="30" x14ac:dyDescent="0.25">
      <c r="A1238" s="202"/>
      <c r="B1238" s="75">
        <v>2</v>
      </c>
      <c r="C1238" s="75">
        <v>4</v>
      </c>
      <c r="D1238" s="5" t="str">
        <f>NARRATIVA[[#This Row],[Columna]] &amp; "," &amp; NARRATIVA[[#This Row],[Charola]]</f>
        <v>2,4</v>
      </c>
      <c r="E1238" s="5" t="str">
        <f t="shared" si="19"/>
        <v xml:space="preserve">1237
</v>
      </c>
      <c r="F1238" s="2" t="s">
        <v>893</v>
      </c>
      <c r="G1238" s="4" t="s">
        <v>888</v>
      </c>
      <c r="H1238" s="4" t="s">
        <v>18422</v>
      </c>
      <c r="I1238" s="4" t="s">
        <v>34691</v>
      </c>
      <c r="J1238" s="5">
        <v>1988</v>
      </c>
      <c r="K1238" s="4" t="s">
        <v>33911</v>
      </c>
      <c r="L1238" s="30" t="s">
        <v>11996</v>
      </c>
      <c r="M1238" s="156" t="s">
        <v>35027</v>
      </c>
      <c r="N1238" s="39" t="s">
        <v>31418</v>
      </c>
      <c r="O1238" s="3"/>
      <c r="P1238" s="4" t="s">
        <v>31041</v>
      </c>
    </row>
    <row r="1239" spans="1:16" ht="30" x14ac:dyDescent="0.25">
      <c r="A1239" s="202"/>
      <c r="B1239" s="75">
        <v>2</v>
      </c>
      <c r="C1239" s="75">
        <v>4</v>
      </c>
      <c r="D1239" s="5" t="str">
        <f>NARRATIVA[[#This Row],[Columna]] &amp; "," &amp; NARRATIVA[[#This Row],[Charola]]</f>
        <v>2,4</v>
      </c>
      <c r="E1239" s="5" t="str">
        <f t="shared" si="19"/>
        <v xml:space="preserve">1238
</v>
      </c>
      <c r="F1239" s="2" t="s">
        <v>893</v>
      </c>
      <c r="G1239" s="4" t="s">
        <v>888</v>
      </c>
      <c r="H1239" s="4" t="s">
        <v>18422</v>
      </c>
      <c r="I1239" s="4" t="s">
        <v>323</v>
      </c>
      <c r="J1239" s="5">
        <v>1988</v>
      </c>
      <c r="K1239" s="4" t="s">
        <v>33912</v>
      </c>
      <c r="L1239" s="30" t="s">
        <v>19582</v>
      </c>
      <c r="M1239" s="156" t="s">
        <v>35027</v>
      </c>
      <c r="N1239" s="39" t="s">
        <v>31418</v>
      </c>
      <c r="O1239" s="3"/>
      <c r="P1239" s="4" t="s">
        <v>31041</v>
      </c>
    </row>
    <row r="1240" spans="1:16" ht="30" x14ac:dyDescent="0.25">
      <c r="A1240" s="202"/>
      <c r="B1240" s="75">
        <v>2</v>
      </c>
      <c r="C1240" s="75">
        <v>4</v>
      </c>
      <c r="D1240" s="5" t="str">
        <f>NARRATIVA[[#This Row],[Columna]] &amp; "," &amp; NARRATIVA[[#This Row],[Charola]]</f>
        <v>2,4</v>
      </c>
      <c r="E1240" s="5" t="str">
        <f t="shared" si="19"/>
        <v xml:space="preserve">1239
</v>
      </c>
      <c r="F1240" s="2" t="s">
        <v>894</v>
      </c>
      <c r="G1240" s="4" t="s">
        <v>888</v>
      </c>
      <c r="H1240" s="4" t="s">
        <v>18422</v>
      </c>
      <c r="I1240" s="4" t="s">
        <v>18348</v>
      </c>
      <c r="J1240" s="5">
        <v>1998</v>
      </c>
      <c r="K1240" s="4" t="s">
        <v>9121</v>
      </c>
      <c r="L1240" s="30" t="s">
        <v>19583</v>
      </c>
      <c r="M1240" s="156" t="s">
        <v>35027</v>
      </c>
      <c r="N1240" s="39" t="s">
        <v>31418</v>
      </c>
      <c r="O1240" s="3"/>
      <c r="P1240" s="4" t="s">
        <v>31041</v>
      </c>
    </row>
    <row r="1241" spans="1:16" ht="45" x14ac:dyDescent="0.25">
      <c r="A1241" s="202"/>
      <c r="B1241" s="75">
        <v>2</v>
      </c>
      <c r="C1241" s="75">
        <v>4</v>
      </c>
      <c r="D1241" s="15" t="str">
        <f>NARRATIVA[[#This Row],[Columna]] &amp; "," &amp; NARRATIVA[[#This Row],[Charola]]</f>
        <v>2,4</v>
      </c>
      <c r="E1241" s="5" t="str">
        <f t="shared" si="19"/>
        <v xml:space="preserve">1240
</v>
      </c>
      <c r="F1241" s="8" t="s">
        <v>895</v>
      </c>
      <c r="G1241" s="9" t="s">
        <v>888</v>
      </c>
      <c r="H1241" s="9" t="s">
        <v>32817</v>
      </c>
      <c r="I1241" s="9" t="s">
        <v>13957</v>
      </c>
      <c r="J1241" s="15">
        <v>2001</v>
      </c>
      <c r="K1241" s="9" t="s">
        <v>9122</v>
      </c>
      <c r="L1241" s="32" t="s">
        <v>19584</v>
      </c>
      <c r="M1241" s="159" t="s">
        <v>35027</v>
      </c>
      <c r="N1241" s="15" t="s">
        <v>31418</v>
      </c>
      <c r="O1241" s="9" t="s">
        <v>34408</v>
      </c>
      <c r="P1241" s="9" t="s">
        <v>31041</v>
      </c>
    </row>
    <row r="1242" spans="1:16" ht="30" x14ac:dyDescent="0.25">
      <c r="A1242" s="202"/>
      <c r="B1242" s="75">
        <v>2</v>
      </c>
      <c r="C1242" s="75">
        <v>5</v>
      </c>
      <c r="D1242" s="5" t="str">
        <f>NARRATIVA[[#This Row],[Columna]] &amp; "," &amp; NARRATIVA[[#This Row],[Charola]]</f>
        <v>2,5</v>
      </c>
      <c r="E1242" s="5" t="str">
        <f t="shared" si="19"/>
        <v xml:space="preserve">1241
</v>
      </c>
      <c r="F1242" s="4" t="s">
        <v>895</v>
      </c>
      <c r="G1242" s="4" t="s">
        <v>888</v>
      </c>
      <c r="H1242" s="4" t="s">
        <v>18422</v>
      </c>
      <c r="I1242" s="4" t="s">
        <v>183</v>
      </c>
      <c r="J1242" s="5">
        <v>2000</v>
      </c>
      <c r="K1242" s="4" t="s">
        <v>18045</v>
      </c>
      <c r="L1242" s="30" t="s">
        <v>21493</v>
      </c>
      <c r="M1242" s="156" t="s">
        <v>34685</v>
      </c>
      <c r="N1242" s="39" t="s">
        <v>31418</v>
      </c>
      <c r="O1242" s="3"/>
      <c r="P1242" s="4" t="s">
        <v>31041</v>
      </c>
    </row>
    <row r="1243" spans="1:16" ht="30" x14ac:dyDescent="0.25">
      <c r="A1243" s="202"/>
      <c r="B1243" s="75">
        <v>2</v>
      </c>
      <c r="C1243" s="75">
        <v>5</v>
      </c>
      <c r="D1243" s="5" t="str">
        <f>NARRATIVA[[#This Row],[Columna]] &amp; "," &amp; NARRATIVA[[#This Row],[Charola]]</f>
        <v>2,5</v>
      </c>
      <c r="E1243" s="5" t="str">
        <f t="shared" si="19"/>
        <v xml:space="preserve">1242
</v>
      </c>
      <c r="F1243" s="2" t="s">
        <v>20340</v>
      </c>
      <c r="G1243" s="4" t="s">
        <v>888</v>
      </c>
      <c r="H1243" s="4" t="s">
        <v>18422</v>
      </c>
      <c r="I1243" s="4" t="s">
        <v>183</v>
      </c>
      <c r="J1243" s="5">
        <v>2004</v>
      </c>
      <c r="K1243" s="4" t="s">
        <v>9123</v>
      </c>
      <c r="L1243" s="30" t="s">
        <v>19586</v>
      </c>
      <c r="M1243" s="156" t="s">
        <v>35027</v>
      </c>
      <c r="N1243" s="39" t="s">
        <v>31418</v>
      </c>
      <c r="O1243" s="3"/>
      <c r="P1243" s="4" t="s">
        <v>31041</v>
      </c>
    </row>
    <row r="1244" spans="1:16" ht="45" x14ac:dyDescent="0.25">
      <c r="A1244" s="202"/>
      <c r="B1244" s="75">
        <v>2</v>
      </c>
      <c r="C1244" s="75">
        <v>5</v>
      </c>
      <c r="D1244" s="15" t="str">
        <f>NARRATIVA[[#This Row],[Columna]] &amp; "," &amp; NARRATIVA[[#This Row],[Charola]]</f>
        <v>2,5</v>
      </c>
      <c r="E1244" s="5" t="str">
        <f t="shared" si="19"/>
        <v xml:space="preserve">1243
</v>
      </c>
      <c r="F1244" s="8" t="s">
        <v>896</v>
      </c>
      <c r="G1244" s="9" t="s">
        <v>888</v>
      </c>
      <c r="H1244" s="9" t="s">
        <v>35036</v>
      </c>
      <c r="I1244" s="9" t="s">
        <v>897</v>
      </c>
      <c r="J1244" s="15">
        <v>2000</v>
      </c>
      <c r="K1244" s="9" t="s">
        <v>20339</v>
      </c>
      <c r="L1244" s="32" t="s">
        <v>19585</v>
      </c>
      <c r="M1244" s="159" t="s">
        <v>888</v>
      </c>
      <c r="N1244" s="15" t="s">
        <v>31448</v>
      </c>
      <c r="O1244" s="9" t="s">
        <v>33734</v>
      </c>
      <c r="P1244" s="9" t="s">
        <v>31041</v>
      </c>
    </row>
    <row r="1245" spans="1:16" ht="45" x14ac:dyDescent="0.25">
      <c r="A1245" s="202"/>
      <c r="B1245" s="75">
        <v>2</v>
      </c>
      <c r="C1245" s="75">
        <v>5</v>
      </c>
      <c r="D1245" s="15" t="str">
        <f>NARRATIVA[[#This Row],[Columna]] &amp; "," &amp; NARRATIVA[[#This Row],[Charola]]</f>
        <v>2,5</v>
      </c>
      <c r="E1245" s="5" t="str">
        <f t="shared" si="19"/>
        <v xml:space="preserve">1244
</v>
      </c>
      <c r="F1245" s="8" t="s">
        <v>31084</v>
      </c>
      <c r="G1245" s="9" t="s">
        <v>888</v>
      </c>
      <c r="H1245" s="9" t="s">
        <v>18422</v>
      </c>
      <c r="I1245" s="9" t="s">
        <v>13957</v>
      </c>
      <c r="J1245" s="15">
        <v>2002</v>
      </c>
      <c r="K1245" s="9" t="s">
        <v>9124</v>
      </c>
      <c r="L1245" s="32" t="s">
        <v>19587</v>
      </c>
      <c r="M1245" s="159" t="s">
        <v>35027</v>
      </c>
      <c r="N1245" s="15" t="s">
        <v>31418</v>
      </c>
      <c r="O1245" s="9" t="s">
        <v>34408</v>
      </c>
      <c r="P1245" s="9" t="s">
        <v>31041</v>
      </c>
    </row>
    <row r="1246" spans="1:16" ht="30" x14ac:dyDescent="0.25">
      <c r="A1246" s="202"/>
      <c r="B1246" s="75">
        <v>2</v>
      </c>
      <c r="C1246" s="75">
        <v>5</v>
      </c>
      <c r="D1246" s="5" t="str">
        <f>NARRATIVA[[#This Row],[Columna]] &amp; "," &amp; NARRATIVA[[#This Row],[Charola]]</f>
        <v>2,5</v>
      </c>
      <c r="E1246" s="5" t="str">
        <f t="shared" si="19"/>
        <v xml:space="preserve">1245
</v>
      </c>
      <c r="F1246" s="2" t="s">
        <v>21704</v>
      </c>
      <c r="G1246" s="4" t="s">
        <v>888</v>
      </c>
      <c r="H1246" s="4" t="s">
        <v>18422</v>
      </c>
      <c r="I1246" s="4" t="s">
        <v>183</v>
      </c>
      <c r="J1246" s="5">
        <v>1994</v>
      </c>
      <c r="K1246" s="4" t="s">
        <v>22387</v>
      </c>
      <c r="L1246" s="30" t="s">
        <v>26922</v>
      </c>
      <c r="M1246" s="156" t="s">
        <v>35114</v>
      </c>
      <c r="N1246" s="39" t="s">
        <v>31418</v>
      </c>
      <c r="O1246" s="3"/>
      <c r="P1246" s="4" t="s">
        <v>31041</v>
      </c>
    </row>
    <row r="1247" spans="1:16" ht="30" x14ac:dyDescent="0.25">
      <c r="A1247" s="202"/>
      <c r="B1247" s="75">
        <v>2</v>
      </c>
      <c r="C1247" s="75">
        <v>5</v>
      </c>
      <c r="D1247" s="5" t="str">
        <f>NARRATIVA[[#This Row],[Columna]] &amp; "," &amp; NARRATIVA[[#This Row],[Charola]]</f>
        <v>2,5</v>
      </c>
      <c r="E1247" s="5" t="str">
        <f t="shared" si="19"/>
        <v xml:space="preserve">1246
</v>
      </c>
      <c r="F1247" s="2" t="s">
        <v>20341</v>
      </c>
      <c r="G1247" s="4" t="s">
        <v>888</v>
      </c>
      <c r="H1247" s="4" t="s">
        <v>18422</v>
      </c>
      <c r="I1247" s="4" t="s">
        <v>183</v>
      </c>
      <c r="J1247" s="5">
        <v>2000</v>
      </c>
      <c r="K1247" s="4" t="s">
        <v>9125</v>
      </c>
      <c r="L1247" s="30" t="s">
        <v>20695</v>
      </c>
      <c r="M1247" s="156" t="s">
        <v>36425</v>
      </c>
      <c r="N1247" s="39" t="s">
        <v>31418</v>
      </c>
      <c r="O1247" s="3" t="s">
        <v>31085</v>
      </c>
      <c r="P1247" s="4" t="s">
        <v>31041</v>
      </c>
    </row>
    <row r="1248" spans="1:16" ht="45" x14ac:dyDescent="0.25">
      <c r="A1248" s="202"/>
      <c r="B1248" s="75">
        <v>2</v>
      </c>
      <c r="C1248" s="75">
        <v>5</v>
      </c>
      <c r="D1248" s="15" t="str">
        <f>NARRATIVA[[#This Row],[Columna]] &amp; "," &amp; NARRATIVA[[#This Row],[Charola]]</f>
        <v>2,5</v>
      </c>
      <c r="E1248" s="5" t="str">
        <f t="shared" si="19"/>
        <v xml:space="preserve">1247
</v>
      </c>
      <c r="F1248" s="8" t="s">
        <v>20342</v>
      </c>
      <c r="G1248" s="9" t="s">
        <v>888</v>
      </c>
      <c r="H1248" s="9" t="s">
        <v>18422</v>
      </c>
      <c r="I1248" s="4" t="s">
        <v>183</v>
      </c>
      <c r="J1248" s="5">
        <v>2005</v>
      </c>
      <c r="K1248" s="9" t="s">
        <v>9126</v>
      </c>
      <c r="L1248" s="32" t="s">
        <v>19588</v>
      </c>
      <c r="M1248" s="159" t="s">
        <v>888</v>
      </c>
      <c r="N1248" s="15" t="s">
        <v>31418</v>
      </c>
      <c r="O1248" s="9" t="s">
        <v>33734</v>
      </c>
      <c r="P1248" s="9" t="s">
        <v>31041</v>
      </c>
    </row>
    <row r="1249" spans="1:16" ht="30" x14ac:dyDescent="0.25">
      <c r="A1249" s="202"/>
      <c r="B1249" s="75">
        <v>2</v>
      </c>
      <c r="C1249" s="75">
        <v>5</v>
      </c>
      <c r="D1249" s="5" t="str">
        <f>NARRATIVA[[#This Row],[Columna]] &amp; "," &amp; NARRATIVA[[#This Row],[Charola]]</f>
        <v>2,5</v>
      </c>
      <c r="E1249" s="5" t="str">
        <f t="shared" si="19"/>
        <v xml:space="preserve">1248
</v>
      </c>
      <c r="F1249" s="2" t="s">
        <v>898</v>
      </c>
      <c r="G1249" s="4" t="s">
        <v>888</v>
      </c>
      <c r="H1249" s="4" t="s">
        <v>18422</v>
      </c>
      <c r="I1249" s="4" t="s">
        <v>183</v>
      </c>
      <c r="J1249" s="5">
        <v>2002</v>
      </c>
      <c r="K1249" s="4" t="s">
        <v>9127</v>
      </c>
      <c r="L1249" s="30" t="s">
        <v>19589</v>
      </c>
      <c r="M1249" s="156" t="s">
        <v>35027</v>
      </c>
      <c r="N1249" s="39" t="s">
        <v>31418</v>
      </c>
      <c r="O1249" s="3"/>
      <c r="P1249" s="4" t="s">
        <v>31041</v>
      </c>
    </row>
    <row r="1250" spans="1:16" ht="30" x14ac:dyDescent="0.25">
      <c r="A1250" s="202"/>
      <c r="B1250" s="75">
        <v>2</v>
      </c>
      <c r="C1250" s="75">
        <v>5</v>
      </c>
      <c r="D1250" s="5" t="str">
        <f>NARRATIVA[[#This Row],[Columna]] &amp; "," &amp; NARRATIVA[[#This Row],[Charola]]</f>
        <v>2,5</v>
      </c>
      <c r="E1250" s="5" t="str">
        <f t="shared" si="19"/>
        <v xml:space="preserve">1249
</v>
      </c>
      <c r="F1250" s="2" t="s">
        <v>20343</v>
      </c>
      <c r="G1250" s="4" t="s">
        <v>900</v>
      </c>
      <c r="H1250" s="4" t="s">
        <v>35106</v>
      </c>
      <c r="I1250" s="4" t="s">
        <v>34689</v>
      </c>
      <c r="J1250" s="5">
        <v>2013</v>
      </c>
      <c r="K1250" s="4" t="s">
        <v>20344</v>
      </c>
      <c r="L1250" s="30" t="s">
        <v>21494</v>
      </c>
      <c r="M1250" s="156" t="s">
        <v>35027</v>
      </c>
      <c r="N1250" s="39" t="s">
        <v>31418</v>
      </c>
      <c r="O1250" s="3" t="s">
        <v>33096</v>
      </c>
      <c r="P1250" s="4" t="s">
        <v>31041</v>
      </c>
    </row>
    <row r="1251" spans="1:16" ht="30" x14ac:dyDescent="0.25">
      <c r="A1251" s="202"/>
      <c r="B1251" s="75">
        <v>2</v>
      </c>
      <c r="C1251" s="75">
        <v>5</v>
      </c>
      <c r="D1251" s="5" t="str">
        <f>NARRATIVA[[#This Row],[Columna]] &amp; "," &amp; NARRATIVA[[#This Row],[Charola]]</f>
        <v>2,5</v>
      </c>
      <c r="E1251" s="5" t="str">
        <f t="shared" si="19"/>
        <v xml:space="preserve">1250
</v>
      </c>
      <c r="F1251" s="2" t="s">
        <v>1338</v>
      </c>
      <c r="G1251" s="4" t="s">
        <v>900</v>
      </c>
      <c r="H1251" s="4" t="s">
        <v>35106</v>
      </c>
      <c r="I1251" s="4" t="s">
        <v>46</v>
      </c>
      <c r="J1251" s="5">
        <v>2012</v>
      </c>
      <c r="K1251" s="4" t="s">
        <v>9128</v>
      </c>
      <c r="L1251" s="30" t="s">
        <v>21495</v>
      </c>
      <c r="M1251" s="156" t="s">
        <v>35027</v>
      </c>
      <c r="N1251" s="39" t="s">
        <v>31418</v>
      </c>
      <c r="O1251" s="3"/>
      <c r="P1251" s="4" t="s">
        <v>31041</v>
      </c>
    </row>
    <row r="1252" spans="1:16" ht="30" x14ac:dyDescent="0.25">
      <c r="A1252" s="202"/>
      <c r="B1252" s="75">
        <v>2</v>
      </c>
      <c r="C1252" s="75">
        <v>5</v>
      </c>
      <c r="D1252" s="5" t="str">
        <f>NARRATIVA[[#This Row],[Columna]] &amp; "," &amp; NARRATIVA[[#This Row],[Charola]]</f>
        <v>2,5</v>
      </c>
      <c r="E1252" s="5" t="str">
        <f t="shared" si="19"/>
        <v xml:space="preserve">1251
</v>
      </c>
      <c r="F1252" s="2" t="s">
        <v>902</v>
      </c>
      <c r="G1252" s="4" t="s">
        <v>900</v>
      </c>
      <c r="H1252" s="4" t="s">
        <v>18422</v>
      </c>
      <c r="I1252" s="4" t="s">
        <v>18348</v>
      </c>
      <c r="J1252" s="5">
        <v>1993</v>
      </c>
      <c r="K1252" s="4" t="s">
        <v>11998</v>
      </c>
      <c r="L1252" s="30" t="s">
        <v>19590</v>
      </c>
      <c r="M1252" s="156" t="s">
        <v>18348</v>
      </c>
      <c r="N1252" s="39" t="s">
        <v>31418</v>
      </c>
      <c r="O1252" s="3"/>
      <c r="P1252" s="4" t="s">
        <v>31041</v>
      </c>
    </row>
    <row r="1253" spans="1:16" ht="30" x14ac:dyDescent="0.25">
      <c r="A1253" s="202"/>
      <c r="B1253" s="75">
        <v>2</v>
      </c>
      <c r="C1253" s="75">
        <v>5</v>
      </c>
      <c r="D1253" s="5" t="str">
        <f>NARRATIVA[[#This Row],[Columna]] &amp; "," &amp; NARRATIVA[[#This Row],[Charola]]</f>
        <v>2,5</v>
      </c>
      <c r="E1253" s="5" t="str">
        <f t="shared" si="19"/>
        <v xml:space="preserve">1252
</v>
      </c>
      <c r="F1253" s="2" t="s">
        <v>899</v>
      </c>
      <c r="G1253" s="4" t="s">
        <v>900</v>
      </c>
      <c r="H1253" s="4" t="s">
        <v>32817</v>
      </c>
      <c r="I1253" s="4" t="s">
        <v>1104</v>
      </c>
      <c r="J1253" s="5">
        <v>1995</v>
      </c>
      <c r="K1253" s="4" t="s">
        <v>9129</v>
      </c>
      <c r="L1253" s="30" t="s">
        <v>19591</v>
      </c>
      <c r="M1253" s="156" t="s">
        <v>35027</v>
      </c>
      <c r="N1253" s="39" t="s">
        <v>31418</v>
      </c>
      <c r="O1253" s="3"/>
      <c r="P1253" s="4" t="s">
        <v>31041</v>
      </c>
    </row>
    <row r="1254" spans="1:16" ht="30" x14ac:dyDescent="0.25">
      <c r="A1254" s="202"/>
      <c r="B1254" s="75">
        <v>2</v>
      </c>
      <c r="C1254" s="75">
        <v>5</v>
      </c>
      <c r="D1254" s="5" t="str">
        <f>NARRATIVA[[#This Row],[Columna]] &amp; "," &amp; NARRATIVA[[#This Row],[Charola]]</f>
        <v>2,5</v>
      </c>
      <c r="E1254" s="5" t="str">
        <f t="shared" si="19"/>
        <v xml:space="preserve">1253
</v>
      </c>
      <c r="F1254" s="2" t="s">
        <v>901</v>
      </c>
      <c r="G1254" s="4" t="s">
        <v>900</v>
      </c>
      <c r="H1254" s="4" t="s">
        <v>18422</v>
      </c>
      <c r="I1254" s="4" t="s">
        <v>46</v>
      </c>
      <c r="J1254" s="5">
        <v>2000</v>
      </c>
      <c r="K1254" s="4" t="s">
        <v>9130</v>
      </c>
      <c r="L1254" s="30" t="s">
        <v>19592</v>
      </c>
      <c r="M1254" s="156" t="s">
        <v>35027</v>
      </c>
      <c r="N1254" s="39" t="s">
        <v>31418</v>
      </c>
      <c r="O1254" s="3"/>
      <c r="P1254" s="4" t="s">
        <v>31041</v>
      </c>
    </row>
    <row r="1255" spans="1:16" ht="30" x14ac:dyDescent="0.25">
      <c r="A1255" s="202"/>
      <c r="B1255" s="75">
        <v>2</v>
      </c>
      <c r="C1255" s="75">
        <v>5</v>
      </c>
      <c r="D1255" s="5" t="str">
        <f>NARRATIVA[[#This Row],[Columna]] &amp; "," &amp; NARRATIVA[[#This Row],[Charola]]</f>
        <v>2,5</v>
      </c>
      <c r="E1255" s="5" t="str">
        <f t="shared" si="19"/>
        <v xml:space="preserve">1254
</v>
      </c>
      <c r="F1255" s="2" t="s">
        <v>903</v>
      </c>
      <c r="G1255" s="4" t="s">
        <v>904</v>
      </c>
      <c r="H1255" s="4" t="s">
        <v>32817</v>
      </c>
      <c r="I1255" s="4" t="s">
        <v>183</v>
      </c>
      <c r="J1255" s="5">
        <v>2001</v>
      </c>
      <c r="K1255" s="4" t="s">
        <v>9131</v>
      </c>
      <c r="L1255" s="30" t="s">
        <v>19593</v>
      </c>
      <c r="M1255" s="156" t="s">
        <v>35027</v>
      </c>
      <c r="N1255" s="39" t="s">
        <v>31418</v>
      </c>
      <c r="O1255" s="3"/>
      <c r="P1255" s="4" t="s">
        <v>31041</v>
      </c>
    </row>
    <row r="1256" spans="1:16" ht="30" x14ac:dyDescent="0.25">
      <c r="A1256" s="202"/>
      <c r="B1256" s="75">
        <v>2</v>
      </c>
      <c r="C1256" s="75">
        <v>5</v>
      </c>
      <c r="D1256" s="5" t="str">
        <f>NARRATIVA[[#This Row],[Columna]] &amp; "," &amp; NARRATIVA[[#This Row],[Charola]]</f>
        <v>2,5</v>
      </c>
      <c r="E1256" s="5" t="str">
        <f t="shared" si="19"/>
        <v xml:space="preserve">1255
</v>
      </c>
      <c r="F1256" s="2" t="s">
        <v>905</v>
      </c>
      <c r="G1256" s="4" t="s">
        <v>906</v>
      </c>
      <c r="H1256" s="4" t="s">
        <v>18422</v>
      </c>
      <c r="I1256" s="4" t="s">
        <v>18348</v>
      </c>
      <c r="J1256" s="5">
        <v>1991</v>
      </c>
      <c r="K1256" s="4" t="s">
        <v>9132</v>
      </c>
      <c r="L1256" s="30" t="s">
        <v>19594</v>
      </c>
      <c r="M1256" s="156" t="s">
        <v>35027</v>
      </c>
      <c r="N1256" s="39" t="s">
        <v>31418</v>
      </c>
      <c r="O1256" s="3" t="s">
        <v>31085</v>
      </c>
      <c r="P1256" s="4" t="s">
        <v>31041</v>
      </c>
    </row>
    <row r="1257" spans="1:16" ht="30" x14ac:dyDescent="0.25">
      <c r="A1257" s="202"/>
      <c r="B1257" s="75">
        <v>2</v>
      </c>
      <c r="C1257" s="75">
        <v>5</v>
      </c>
      <c r="D1257" s="5" t="str">
        <f>NARRATIVA[[#This Row],[Columna]] &amp; "," &amp; NARRATIVA[[#This Row],[Charola]]</f>
        <v>2,5</v>
      </c>
      <c r="E1257" s="5" t="str">
        <f t="shared" si="19"/>
        <v xml:space="preserve">1256
</v>
      </c>
      <c r="F1257" s="2" t="s">
        <v>30995</v>
      </c>
      <c r="G1257" s="4" t="s">
        <v>30996</v>
      </c>
      <c r="H1257" s="4" t="s">
        <v>18422</v>
      </c>
      <c r="I1257" s="4" t="s">
        <v>18348</v>
      </c>
      <c r="J1257" s="5">
        <v>2014</v>
      </c>
      <c r="K1257" s="4" t="s">
        <v>30993</v>
      </c>
      <c r="L1257" s="30" t="s">
        <v>30994</v>
      </c>
      <c r="M1257" s="156" t="s">
        <v>35831</v>
      </c>
      <c r="N1257" s="39" t="s">
        <v>31418</v>
      </c>
      <c r="O1257" s="3"/>
      <c r="P1257" s="4" t="s">
        <v>31041</v>
      </c>
    </row>
    <row r="1258" spans="1:16" ht="30" x14ac:dyDescent="0.25">
      <c r="A1258" s="202"/>
      <c r="B1258" s="75">
        <v>2</v>
      </c>
      <c r="C1258" s="75">
        <v>5</v>
      </c>
      <c r="D1258" s="5" t="str">
        <f>NARRATIVA[[#This Row],[Columna]] &amp; "," &amp; NARRATIVA[[#This Row],[Charola]]</f>
        <v>2,5</v>
      </c>
      <c r="E1258" s="5" t="str">
        <f t="shared" si="19"/>
        <v xml:space="preserve">1257
</v>
      </c>
      <c r="F1258" s="2" t="s">
        <v>907</v>
      </c>
      <c r="G1258" s="4" t="s">
        <v>908</v>
      </c>
      <c r="H1258" s="4" t="s">
        <v>32817</v>
      </c>
      <c r="I1258" s="4" t="s">
        <v>86</v>
      </c>
      <c r="J1258" s="5">
        <v>1995</v>
      </c>
      <c r="K1258" s="4" t="s">
        <v>29151</v>
      </c>
      <c r="L1258" s="30" t="s">
        <v>19595</v>
      </c>
      <c r="M1258" s="156" t="s">
        <v>35027</v>
      </c>
      <c r="N1258" s="39" t="s">
        <v>31418</v>
      </c>
      <c r="O1258" s="3"/>
      <c r="P1258" s="4" t="s">
        <v>31041</v>
      </c>
    </row>
    <row r="1259" spans="1:16" ht="30" x14ac:dyDescent="0.25">
      <c r="A1259" s="202"/>
      <c r="B1259" s="75">
        <v>2</v>
      </c>
      <c r="C1259" s="75">
        <v>5</v>
      </c>
      <c r="D1259" s="5" t="str">
        <f>NARRATIVA[[#This Row],[Columna]] &amp; "," &amp; NARRATIVA[[#This Row],[Charola]]</f>
        <v>2,5</v>
      </c>
      <c r="E1259" s="5" t="str">
        <f t="shared" si="19"/>
        <v xml:space="preserve">1258
</v>
      </c>
      <c r="F1259" s="2" t="s">
        <v>12463</v>
      </c>
      <c r="G1259" s="4" t="s">
        <v>911</v>
      </c>
      <c r="H1259" s="4" t="s">
        <v>18422</v>
      </c>
      <c r="I1259" s="4" t="s">
        <v>12464</v>
      </c>
      <c r="J1259" s="5">
        <v>2016</v>
      </c>
      <c r="K1259" s="4" t="s">
        <v>12465</v>
      </c>
      <c r="L1259" s="30" t="s">
        <v>21496</v>
      </c>
      <c r="M1259" s="156" t="s">
        <v>911</v>
      </c>
      <c r="N1259" s="39" t="s">
        <v>31418</v>
      </c>
      <c r="O1259" s="3"/>
      <c r="P1259" s="4" t="s">
        <v>31041</v>
      </c>
    </row>
    <row r="1260" spans="1:16" ht="30" x14ac:dyDescent="0.25">
      <c r="A1260" s="202"/>
      <c r="B1260" s="75">
        <v>2</v>
      </c>
      <c r="C1260" s="75">
        <v>5</v>
      </c>
      <c r="D1260" s="5" t="str">
        <f>NARRATIVA[[#This Row],[Columna]] &amp; "," &amp; NARRATIVA[[#This Row],[Charola]]</f>
        <v>2,5</v>
      </c>
      <c r="E1260" s="5" t="str">
        <f t="shared" si="19"/>
        <v xml:space="preserve">1259
</v>
      </c>
      <c r="F1260" s="2" t="s">
        <v>910</v>
      </c>
      <c r="G1260" s="4" t="s">
        <v>911</v>
      </c>
      <c r="H1260" s="4" t="s">
        <v>18422</v>
      </c>
      <c r="I1260" s="4" t="s">
        <v>912</v>
      </c>
      <c r="J1260" s="5">
        <v>2013</v>
      </c>
      <c r="K1260" s="4" t="s">
        <v>9133</v>
      </c>
      <c r="L1260" s="30" t="s">
        <v>21497</v>
      </c>
      <c r="M1260" s="156" t="s">
        <v>36426</v>
      </c>
      <c r="N1260" s="39" t="s">
        <v>31418</v>
      </c>
      <c r="O1260" s="3"/>
      <c r="P1260" s="4" t="s">
        <v>31041</v>
      </c>
    </row>
    <row r="1261" spans="1:16" ht="30" x14ac:dyDescent="0.25">
      <c r="A1261" s="202"/>
      <c r="B1261" s="75">
        <v>2</v>
      </c>
      <c r="C1261" s="75">
        <v>5</v>
      </c>
      <c r="D1261" s="5" t="str">
        <f>NARRATIVA[[#This Row],[Columna]] &amp; "," &amp; NARRATIVA[[#This Row],[Charola]]</f>
        <v>2,5</v>
      </c>
      <c r="E1261" s="5" t="str">
        <f t="shared" si="19"/>
        <v xml:space="preserve">1260
</v>
      </c>
      <c r="F1261" s="2" t="s">
        <v>25789</v>
      </c>
      <c r="G1261" s="4" t="s">
        <v>911</v>
      </c>
      <c r="H1261" s="4" t="s">
        <v>18422</v>
      </c>
      <c r="I1261" s="4" t="s">
        <v>25790</v>
      </c>
      <c r="J1261" s="5">
        <v>2021</v>
      </c>
      <c r="K1261" s="4" t="s">
        <v>25791</v>
      </c>
      <c r="L1261" s="30" t="s">
        <v>26923</v>
      </c>
      <c r="M1261" s="156" t="s">
        <v>911</v>
      </c>
      <c r="N1261" s="39" t="s">
        <v>31418</v>
      </c>
      <c r="O1261" s="3"/>
      <c r="P1261" s="4" t="s">
        <v>31041</v>
      </c>
    </row>
    <row r="1262" spans="1:16" ht="30" x14ac:dyDescent="0.25">
      <c r="A1262" s="202"/>
      <c r="B1262" s="75">
        <v>2</v>
      </c>
      <c r="C1262" s="75">
        <v>5</v>
      </c>
      <c r="D1262" s="5" t="str">
        <f>NARRATIVA[[#This Row],[Columna]] &amp; "," &amp; NARRATIVA[[#This Row],[Charola]]</f>
        <v>2,5</v>
      </c>
      <c r="E1262" s="5" t="str">
        <f t="shared" si="19"/>
        <v xml:space="preserve">1261
</v>
      </c>
      <c r="F1262" s="2" t="s">
        <v>20345</v>
      </c>
      <c r="G1262" s="4" t="s">
        <v>909</v>
      </c>
      <c r="H1262" s="4" t="s">
        <v>32817</v>
      </c>
      <c r="I1262" s="4" t="s">
        <v>198</v>
      </c>
      <c r="J1262" s="5">
        <v>2007</v>
      </c>
      <c r="K1262" s="4" t="s">
        <v>30982</v>
      </c>
      <c r="L1262" s="30" t="s">
        <v>19596</v>
      </c>
      <c r="M1262" s="156" t="s">
        <v>35027</v>
      </c>
      <c r="N1262" s="39" t="s">
        <v>31418</v>
      </c>
      <c r="O1262" s="3" t="s">
        <v>31389</v>
      </c>
      <c r="P1262" s="4" t="s">
        <v>31041</v>
      </c>
    </row>
    <row r="1263" spans="1:16" ht="30" x14ac:dyDescent="0.25">
      <c r="A1263" s="202"/>
      <c r="B1263" s="75">
        <v>2</v>
      </c>
      <c r="C1263" s="75">
        <v>5</v>
      </c>
      <c r="D1263" s="5" t="str">
        <f>NARRATIVA[[#This Row],[Columna]] &amp; "," &amp; NARRATIVA[[#This Row],[Charola]]</f>
        <v>2,5</v>
      </c>
      <c r="E1263" s="5" t="str">
        <f t="shared" si="19"/>
        <v xml:space="preserve">1262
</v>
      </c>
      <c r="F1263" s="2" t="s">
        <v>20346</v>
      </c>
      <c r="G1263" s="4" t="s">
        <v>36326</v>
      </c>
      <c r="H1263" s="4" t="s">
        <v>18422</v>
      </c>
      <c r="I1263" s="4" t="s">
        <v>18348</v>
      </c>
      <c r="J1263" s="5">
        <v>1990</v>
      </c>
      <c r="K1263" s="4" t="s">
        <v>9134</v>
      </c>
      <c r="L1263" s="30" t="s">
        <v>19597</v>
      </c>
      <c r="M1263" s="156" t="s">
        <v>35027</v>
      </c>
      <c r="N1263" s="39" t="s">
        <v>31418</v>
      </c>
      <c r="O1263" s="3"/>
      <c r="P1263" s="4" t="s">
        <v>31041</v>
      </c>
    </row>
    <row r="1264" spans="1:16" ht="30" x14ac:dyDescent="0.25">
      <c r="A1264" s="202"/>
      <c r="B1264" s="75">
        <v>2</v>
      </c>
      <c r="C1264" s="75">
        <v>5</v>
      </c>
      <c r="D1264" s="5" t="str">
        <f>NARRATIVA[[#This Row],[Columna]] &amp; "," &amp; NARRATIVA[[#This Row],[Charola]]</f>
        <v>2,5</v>
      </c>
      <c r="E1264" s="5" t="str">
        <f t="shared" si="19"/>
        <v xml:space="preserve">1263
</v>
      </c>
      <c r="F1264" s="2" t="s">
        <v>913</v>
      </c>
      <c r="G1264" s="4" t="s">
        <v>914</v>
      </c>
      <c r="H1264" s="4" t="s">
        <v>18422</v>
      </c>
      <c r="I1264" s="4" t="s">
        <v>114</v>
      </c>
      <c r="J1264" s="5">
        <v>1986</v>
      </c>
      <c r="K1264" s="4" t="s">
        <v>9135</v>
      </c>
      <c r="L1264" s="30" t="s">
        <v>915</v>
      </c>
      <c r="M1264" s="156" t="s">
        <v>35027</v>
      </c>
      <c r="N1264" s="39" t="s">
        <v>31418</v>
      </c>
      <c r="O1264" s="3"/>
      <c r="P1264" s="4" t="s">
        <v>31041</v>
      </c>
    </row>
    <row r="1265" spans="1:16" ht="45" x14ac:dyDescent="0.25">
      <c r="A1265" s="202"/>
      <c r="B1265" s="75">
        <v>2</v>
      </c>
      <c r="C1265" s="75">
        <v>5</v>
      </c>
      <c r="D1265" s="28" t="str">
        <f>NARRATIVA[[#This Row],[Columna]] &amp; "," &amp; NARRATIVA[[#This Row],[Charola]]</f>
        <v>2,5</v>
      </c>
      <c r="E1265" s="5" t="str">
        <f t="shared" si="19"/>
        <v xml:space="preserve">1264
</v>
      </c>
      <c r="F1265" s="8" t="s">
        <v>916</v>
      </c>
      <c r="G1265" s="9" t="s">
        <v>917</v>
      </c>
      <c r="H1265" s="9" t="s">
        <v>18422</v>
      </c>
      <c r="I1265" s="9" t="s">
        <v>323</v>
      </c>
      <c r="J1265" s="15">
        <v>2006</v>
      </c>
      <c r="K1265" s="9" t="s">
        <v>9136</v>
      </c>
      <c r="L1265" s="32" t="s">
        <v>918</v>
      </c>
      <c r="M1265" s="159" t="s">
        <v>917</v>
      </c>
      <c r="N1265" s="15" t="s">
        <v>31418</v>
      </c>
      <c r="O1265" s="9" t="s">
        <v>34408</v>
      </c>
      <c r="P1265" s="27" t="s">
        <v>31041</v>
      </c>
    </row>
    <row r="1266" spans="1:16" ht="30" x14ac:dyDescent="0.25">
      <c r="A1266" s="202"/>
      <c r="B1266" s="75">
        <v>2</v>
      </c>
      <c r="C1266" s="75">
        <v>5</v>
      </c>
      <c r="D1266" s="38" t="str">
        <f>NARRATIVA[[#This Row],[Columna]] &amp; "," &amp; NARRATIVA[[#This Row],[Charola]]</f>
        <v>2,5</v>
      </c>
      <c r="E1266" s="5" t="str">
        <f t="shared" si="19"/>
        <v xml:space="preserve">1265
</v>
      </c>
      <c r="F1266" s="2" t="s">
        <v>36070</v>
      </c>
      <c r="G1266" s="4" t="s">
        <v>919</v>
      </c>
      <c r="H1266" s="4" t="s">
        <v>18422</v>
      </c>
      <c r="I1266" s="4" t="s">
        <v>13820</v>
      </c>
      <c r="J1266" s="5">
        <v>1975</v>
      </c>
      <c r="K1266" s="4" t="s">
        <v>13821</v>
      </c>
      <c r="L1266" s="30" t="s">
        <v>21498</v>
      </c>
      <c r="M1266" s="156" t="s">
        <v>35385</v>
      </c>
      <c r="N1266" s="39" t="s">
        <v>31418</v>
      </c>
      <c r="O1266" s="3"/>
      <c r="P1266" s="7" t="s">
        <v>31041</v>
      </c>
    </row>
    <row r="1267" spans="1:16" ht="30" x14ac:dyDescent="0.25">
      <c r="A1267" s="202"/>
      <c r="B1267" s="75">
        <v>2</v>
      </c>
      <c r="C1267" s="75">
        <v>5</v>
      </c>
      <c r="D1267" s="22" t="str">
        <f>NARRATIVA[[#This Row],[Columna]] &amp; "," &amp; NARRATIVA[[#This Row],[Charola]]</f>
        <v>2,5</v>
      </c>
      <c r="E1267" s="5" t="str">
        <f t="shared" si="19"/>
        <v xml:space="preserve">1266
</v>
      </c>
      <c r="F1267" s="11" t="s">
        <v>190</v>
      </c>
      <c r="G1267" s="3" t="s">
        <v>919</v>
      </c>
      <c r="H1267" s="3" t="s">
        <v>18422</v>
      </c>
      <c r="I1267" s="3" t="s">
        <v>114</v>
      </c>
      <c r="J1267" s="39">
        <v>1972</v>
      </c>
      <c r="K1267" s="3" t="s">
        <v>9137</v>
      </c>
      <c r="L1267" s="45" t="s">
        <v>920</v>
      </c>
      <c r="M1267" s="160" t="s">
        <v>35027</v>
      </c>
      <c r="N1267" s="39" t="s">
        <v>31418</v>
      </c>
      <c r="O1267" s="3"/>
      <c r="P1267" s="3" t="s">
        <v>31041</v>
      </c>
    </row>
    <row r="1268" spans="1:16" ht="30" x14ac:dyDescent="0.25">
      <c r="A1268" s="202"/>
      <c r="B1268" s="75">
        <v>2</v>
      </c>
      <c r="C1268" s="75">
        <v>5</v>
      </c>
      <c r="D1268" s="38" t="str">
        <f>NARRATIVA[[#This Row],[Columna]] &amp; "," &amp; NARRATIVA[[#This Row],[Charola]]</f>
        <v>2,5</v>
      </c>
      <c r="E1268" s="5" t="str">
        <f t="shared" si="19"/>
        <v xml:space="preserve">1267
</v>
      </c>
      <c r="F1268" s="2" t="s">
        <v>20347</v>
      </c>
      <c r="G1268" s="4" t="s">
        <v>919</v>
      </c>
      <c r="H1268" s="4" t="s">
        <v>18422</v>
      </c>
      <c r="I1268" s="4" t="s">
        <v>312</v>
      </c>
      <c r="J1268" s="5">
        <v>2002</v>
      </c>
      <c r="K1268" s="4" t="s">
        <v>9138</v>
      </c>
      <c r="L1268" s="30" t="s">
        <v>921</v>
      </c>
      <c r="M1268" s="156" t="s">
        <v>36427</v>
      </c>
      <c r="N1268" s="39" t="s">
        <v>31418</v>
      </c>
      <c r="O1268" s="3"/>
      <c r="P1268" s="7" t="s">
        <v>31041</v>
      </c>
    </row>
    <row r="1269" spans="1:16" ht="30" x14ac:dyDescent="0.25">
      <c r="A1269" s="202"/>
      <c r="B1269" s="75">
        <v>2</v>
      </c>
      <c r="C1269" s="75">
        <v>5</v>
      </c>
      <c r="D1269" s="38" t="str">
        <f>NARRATIVA[[#This Row],[Columna]] &amp; "," &amp; NARRATIVA[[#This Row],[Charola]]</f>
        <v>2,5</v>
      </c>
      <c r="E1269" s="5" t="str">
        <f t="shared" si="19"/>
        <v xml:space="preserve">1268
</v>
      </c>
      <c r="F1269" s="2" t="s">
        <v>922</v>
      </c>
      <c r="G1269" s="4" t="s">
        <v>919</v>
      </c>
      <c r="H1269" s="4" t="s">
        <v>18422</v>
      </c>
      <c r="I1269" s="4" t="s">
        <v>114</v>
      </c>
      <c r="J1269" s="5">
        <v>2002</v>
      </c>
      <c r="K1269" s="4" t="s">
        <v>9139</v>
      </c>
      <c r="L1269" s="30" t="s">
        <v>923</v>
      </c>
      <c r="M1269" s="156" t="s">
        <v>18348</v>
      </c>
      <c r="N1269" s="39" t="s">
        <v>31418</v>
      </c>
      <c r="O1269" s="3"/>
      <c r="P1269" s="7" t="s">
        <v>31041</v>
      </c>
    </row>
    <row r="1270" spans="1:16" ht="30" x14ac:dyDescent="0.25">
      <c r="A1270" s="202"/>
      <c r="B1270" s="75">
        <v>2</v>
      </c>
      <c r="C1270" s="75">
        <v>5</v>
      </c>
      <c r="D1270" s="38" t="str">
        <f>NARRATIVA[[#This Row],[Columna]] &amp; "," &amp; NARRATIVA[[#This Row],[Charola]]</f>
        <v>2,5</v>
      </c>
      <c r="E1270" s="5" t="str">
        <f t="shared" si="19"/>
        <v xml:space="preserve">1269
</v>
      </c>
      <c r="F1270" s="2" t="s">
        <v>924</v>
      </c>
      <c r="G1270" s="4" t="s">
        <v>919</v>
      </c>
      <c r="H1270" s="4" t="s">
        <v>18422</v>
      </c>
      <c r="I1270" s="4" t="s">
        <v>114</v>
      </c>
      <c r="J1270" s="5">
        <v>1973</v>
      </c>
      <c r="K1270" s="4" t="s">
        <v>9141</v>
      </c>
      <c r="L1270" s="30" t="s">
        <v>19598</v>
      </c>
      <c r="M1270" s="156" t="s">
        <v>35027</v>
      </c>
      <c r="N1270" s="39" t="s">
        <v>31418</v>
      </c>
      <c r="O1270" s="3"/>
      <c r="P1270" s="7" t="s">
        <v>31041</v>
      </c>
    </row>
    <row r="1271" spans="1:16" ht="30" x14ac:dyDescent="0.25">
      <c r="A1271" s="202"/>
      <c r="B1271" s="75">
        <v>2</v>
      </c>
      <c r="C1271" s="75">
        <v>5</v>
      </c>
      <c r="D1271" s="38" t="str">
        <f>NARRATIVA[[#This Row],[Columna]] &amp; "," &amp; NARRATIVA[[#This Row],[Charola]]</f>
        <v>2,5</v>
      </c>
      <c r="E1271" s="5" t="str">
        <f t="shared" si="19"/>
        <v xml:space="preserve">1270
</v>
      </c>
      <c r="F1271" s="2" t="s">
        <v>924</v>
      </c>
      <c r="G1271" s="4" t="s">
        <v>919</v>
      </c>
      <c r="H1271" s="4" t="s">
        <v>18422</v>
      </c>
      <c r="I1271" s="4" t="s">
        <v>34679</v>
      </c>
      <c r="J1271" s="5">
        <v>1985</v>
      </c>
      <c r="K1271" s="4" t="s">
        <v>9140</v>
      </c>
      <c r="L1271" s="30" t="s">
        <v>925</v>
      </c>
      <c r="M1271" s="156" t="s">
        <v>35027</v>
      </c>
      <c r="N1271" s="39" t="s">
        <v>31418</v>
      </c>
      <c r="O1271" s="3"/>
      <c r="P1271" s="7" t="s">
        <v>31041</v>
      </c>
    </row>
    <row r="1272" spans="1:16" ht="30" x14ac:dyDescent="0.25">
      <c r="A1272" s="202"/>
      <c r="B1272" s="75">
        <v>2</v>
      </c>
      <c r="C1272" s="75">
        <v>5</v>
      </c>
      <c r="D1272" s="38" t="str">
        <f>NARRATIVA[[#This Row],[Columna]] &amp; "," &amp; NARRATIVA[[#This Row],[Charola]]</f>
        <v>2,5</v>
      </c>
      <c r="E1272" s="5" t="str">
        <f t="shared" si="19"/>
        <v xml:space="preserve">1271
</v>
      </c>
      <c r="F1272" s="2" t="s">
        <v>924</v>
      </c>
      <c r="G1272" s="4" t="s">
        <v>919</v>
      </c>
      <c r="H1272" s="4" t="s">
        <v>18422</v>
      </c>
      <c r="I1272" s="4" t="s">
        <v>114</v>
      </c>
      <c r="J1272" s="5">
        <v>2000</v>
      </c>
      <c r="K1272" s="4" t="s">
        <v>32835</v>
      </c>
      <c r="L1272" s="30" t="s">
        <v>32836</v>
      </c>
      <c r="M1272" s="156" t="s">
        <v>35967</v>
      </c>
      <c r="N1272" s="39" t="s">
        <v>31418</v>
      </c>
      <c r="O1272" s="3"/>
      <c r="P1272" s="7" t="s">
        <v>31041</v>
      </c>
    </row>
    <row r="1273" spans="1:16" ht="30" x14ac:dyDescent="0.25">
      <c r="A1273" s="202"/>
      <c r="B1273" s="75">
        <v>2</v>
      </c>
      <c r="C1273" s="75">
        <v>5</v>
      </c>
      <c r="D1273" s="38" t="str">
        <f>NARRATIVA[[#This Row],[Columna]] &amp; "," &amp; NARRATIVA[[#This Row],[Charola]]</f>
        <v>2,5</v>
      </c>
      <c r="E1273" s="5" t="str">
        <f t="shared" si="19"/>
        <v xml:space="preserve">1272
</v>
      </c>
      <c r="F1273" s="2" t="s">
        <v>924</v>
      </c>
      <c r="G1273" s="4" t="s">
        <v>919</v>
      </c>
      <c r="H1273" s="4" t="s">
        <v>18422</v>
      </c>
      <c r="I1273" s="4" t="s">
        <v>114</v>
      </c>
      <c r="J1273" s="5">
        <v>2016</v>
      </c>
      <c r="K1273" s="4" t="s">
        <v>12457</v>
      </c>
      <c r="L1273" s="30" t="s">
        <v>21499</v>
      </c>
      <c r="M1273" s="156" t="s">
        <v>36428</v>
      </c>
      <c r="N1273" s="39" t="s">
        <v>31418</v>
      </c>
      <c r="O1273" s="3"/>
      <c r="P1273" s="7" t="s">
        <v>31041</v>
      </c>
    </row>
    <row r="1274" spans="1:16" ht="30" x14ac:dyDescent="0.25">
      <c r="A1274" s="202"/>
      <c r="B1274" s="75">
        <v>2</v>
      </c>
      <c r="C1274" s="75">
        <v>5</v>
      </c>
      <c r="D1274" s="38" t="str">
        <f>NARRATIVA[[#This Row],[Columna]] &amp; "," &amp; NARRATIVA[[#This Row],[Charola]]</f>
        <v>2,5</v>
      </c>
      <c r="E1274" s="5" t="str">
        <f t="shared" si="19"/>
        <v xml:space="preserve">1273
</v>
      </c>
      <c r="F1274" s="2" t="s">
        <v>926</v>
      </c>
      <c r="G1274" s="4" t="s">
        <v>919</v>
      </c>
      <c r="H1274" s="4" t="s">
        <v>18422</v>
      </c>
      <c r="I1274" s="4" t="s">
        <v>323</v>
      </c>
      <c r="J1274" s="5">
        <v>2005</v>
      </c>
      <c r="K1274" s="4" t="s">
        <v>16624</v>
      </c>
      <c r="L1274" s="30" t="s">
        <v>19599</v>
      </c>
      <c r="M1274" s="156" t="s">
        <v>35027</v>
      </c>
      <c r="N1274" s="39" t="s">
        <v>31418</v>
      </c>
      <c r="O1274" s="3"/>
      <c r="P1274" s="7" t="s">
        <v>31041</v>
      </c>
    </row>
    <row r="1275" spans="1:16" ht="30" x14ac:dyDescent="0.25">
      <c r="A1275" s="202"/>
      <c r="B1275" s="75">
        <v>2</v>
      </c>
      <c r="C1275" s="75">
        <v>5</v>
      </c>
      <c r="D1275" s="38" t="str">
        <f>NARRATIVA[[#This Row],[Columna]] &amp; "," &amp; NARRATIVA[[#This Row],[Charola]]</f>
        <v>2,5</v>
      </c>
      <c r="E1275" s="5" t="str">
        <f t="shared" si="19"/>
        <v xml:space="preserve">1274
</v>
      </c>
      <c r="F1275" s="2" t="s">
        <v>927</v>
      </c>
      <c r="G1275" s="4" t="s">
        <v>919</v>
      </c>
      <c r="H1275" s="4" t="s">
        <v>18422</v>
      </c>
      <c r="I1275" s="4" t="s">
        <v>114</v>
      </c>
      <c r="J1275" s="5">
        <v>1971</v>
      </c>
      <c r="K1275" s="4" t="s">
        <v>9142</v>
      </c>
      <c r="L1275" s="30" t="s">
        <v>19600</v>
      </c>
      <c r="M1275" s="156" t="s">
        <v>35027</v>
      </c>
      <c r="N1275" s="39" t="s">
        <v>31418</v>
      </c>
      <c r="O1275" s="3"/>
      <c r="P1275" s="7" t="s">
        <v>31041</v>
      </c>
    </row>
    <row r="1276" spans="1:16" ht="30" x14ac:dyDescent="0.25">
      <c r="A1276" s="202"/>
      <c r="B1276" s="75">
        <v>2</v>
      </c>
      <c r="C1276" s="75">
        <v>5</v>
      </c>
      <c r="D1276" s="38" t="str">
        <f>NARRATIVA[[#This Row],[Columna]] &amp; "," &amp; NARRATIVA[[#This Row],[Charola]]</f>
        <v>2,5</v>
      </c>
      <c r="E1276" s="5" t="str">
        <f t="shared" si="19"/>
        <v xml:space="preserve">1275
</v>
      </c>
      <c r="F1276" s="2" t="s">
        <v>928</v>
      </c>
      <c r="G1276" s="4" t="s">
        <v>919</v>
      </c>
      <c r="H1276" s="4" t="s">
        <v>18422</v>
      </c>
      <c r="I1276" s="4" t="s">
        <v>257</v>
      </c>
      <c r="J1276" s="5">
        <v>1976</v>
      </c>
      <c r="K1276" s="4" t="s">
        <v>9143</v>
      </c>
      <c r="L1276" s="30" t="s">
        <v>21500</v>
      </c>
      <c r="M1276" s="156" t="s">
        <v>35033</v>
      </c>
      <c r="N1276" s="39" t="s">
        <v>31418</v>
      </c>
      <c r="O1276" s="3"/>
      <c r="P1276" s="7" t="s">
        <v>31041</v>
      </c>
    </row>
    <row r="1277" spans="1:16" ht="30" x14ac:dyDescent="0.25">
      <c r="A1277" s="202"/>
      <c r="B1277" s="75">
        <v>2</v>
      </c>
      <c r="C1277" s="75">
        <v>5</v>
      </c>
      <c r="D1277" s="38" t="str">
        <f>NARRATIVA[[#This Row],[Columna]] &amp; "," &amp; NARRATIVA[[#This Row],[Charola]]</f>
        <v>2,5</v>
      </c>
      <c r="E1277" s="5" t="str">
        <f t="shared" si="19"/>
        <v xml:space="preserve">1276
</v>
      </c>
      <c r="F1277" s="2" t="s">
        <v>36071</v>
      </c>
      <c r="G1277" s="4" t="s">
        <v>36326</v>
      </c>
      <c r="H1277" s="4" t="s">
        <v>18422</v>
      </c>
      <c r="I1277" s="4" t="s">
        <v>18348</v>
      </c>
      <c r="J1277" s="5">
        <v>2003</v>
      </c>
      <c r="K1277" s="4" t="s">
        <v>9144</v>
      </c>
      <c r="L1277" s="30" t="s">
        <v>21501</v>
      </c>
      <c r="M1277" s="156" t="s">
        <v>35638</v>
      </c>
      <c r="N1277" s="39" t="s">
        <v>31418</v>
      </c>
      <c r="O1277" s="3" t="s">
        <v>33097</v>
      </c>
      <c r="P1277" s="7" t="s">
        <v>31041</v>
      </c>
    </row>
    <row r="1278" spans="1:16" ht="30" x14ac:dyDescent="0.25">
      <c r="A1278" s="202"/>
      <c r="B1278" s="75">
        <v>2</v>
      </c>
      <c r="C1278" s="75">
        <v>5</v>
      </c>
      <c r="D1278" s="38" t="str">
        <f>NARRATIVA[[#This Row],[Columna]] &amp; "," &amp; NARRATIVA[[#This Row],[Charola]]</f>
        <v>2,5</v>
      </c>
      <c r="E1278" s="5" t="str">
        <f t="shared" si="19"/>
        <v xml:space="preserve">1277
</v>
      </c>
      <c r="F1278" s="11" t="s">
        <v>20696</v>
      </c>
      <c r="G1278" s="3" t="s">
        <v>126</v>
      </c>
      <c r="H1278" s="3" t="s">
        <v>18422</v>
      </c>
      <c r="I1278" s="4" t="s">
        <v>18348</v>
      </c>
      <c r="J1278" s="5">
        <v>2003</v>
      </c>
      <c r="K1278" s="3" t="s">
        <v>9145</v>
      </c>
      <c r="L1278" s="45" t="s">
        <v>21502</v>
      </c>
      <c r="M1278" s="160" t="s">
        <v>35998</v>
      </c>
      <c r="N1278" s="39" t="s">
        <v>31418</v>
      </c>
      <c r="O1278" s="3"/>
      <c r="P1278" s="7" t="s">
        <v>31041</v>
      </c>
    </row>
    <row r="1279" spans="1:16" ht="30" x14ac:dyDescent="0.25">
      <c r="A1279" s="202"/>
      <c r="B1279" s="75">
        <v>2</v>
      </c>
      <c r="C1279" s="75">
        <v>5</v>
      </c>
      <c r="D1279" s="38" t="str">
        <f>NARRATIVA[[#This Row],[Columna]] &amp; "," &amp; NARRATIVA[[#This Row],[Charola]]</f>
        <v>2,5</v>
      </c>
      <c r="E1279" s="5" t="str">
        <f t="shared" si="19"/>
        <v xml:space="preserve">1278
</v>
      </c>
      <c r="F1279" s="2" t="s">
        <v>31431</v>
      </c>
      <c r="G1279" s="4" t="s">
        <v>36326</v>
      </c>
      <c r="H1279" s="4" t="s">
        <v>18422</v>
      </c>
      <c r="I1279" s="4" t="s">
        <v>18348</v>
      </c>
      <c r="J1279" s="5">
        <v>1996</v>
      </c>
      <c r="K1279" s="4" t="s">
        <v>9146</v>
      </c>
      <c r="L1279" s="30" t="s">
        <v>19601</v>
      </c>
      <c r="M1279" s="156" t="s">
        <v>35027</v>
      </c>
      <c r="N1279" s="39" t="s">
        <v>31418</v>
      </c>
      <c r="O1279" s="3"/>
      <c r="P1279" s="7" t="s">
        <v>31041</v>
      </c>
    </row>
    <row r="1280" spans="1:16" ht="30" x14ac:dyDescent="0.25">
      <c r="A1280" s="202"/>
      <c r="B1280" s="75">
        <v>2</v>
      </c>
      <c r="C1280" s="75">
        <v>5</v>
      </c>
      <c r="D1280" s="38" t="str">
        <f>NARRATIVA[[#This Row],[Columna]] &amp; "," &amp; NARRATIVA[[#This Row],[Charola]]</f>
        <v>2,5</v>
      </c>
      <c r="E1280" s="5" t="str">
        <f t="shared" si="19"/>
        <v xml:space="preserve">1279
</v>
      </c>
      <c r="F1280" s="2" t="s">
        <v>20697</v>
      </c>
      <c r="G1280" s="4" t="s">
        <v>919</v>
      </c>
      <c r="H1280" s="4" t="s">
        <v>18422</v>
      </c>
      <c r="I1280" s="4" t="s">
        <v>183</v>
      </c>
      <c r="J1280" s="5">
        <v>1997</v>
      </c>
      <c r="K1280" s="4" t="s">
        <v>9147</v>
      </c>
      <c r="L1280" s="30" t="s">
        <v>19602</v>
      </c>
      <c r="M1280" s="156" t="s">
        <v>35027</v>
      </c>
      <c r="N1280" s="39" t="s">
        <v>31418</v>
      </c>
      <c r="O1280" s="3" t="s">
        <v>29203</v>
      </c>
      <c r="P1280" s="7" t="s">
        <v>31041</v>
      </c>
    </row>
    <row r="1281" spans="1:16" ht="30" x14ac:dyDescent="0.25">
      <c r="A1281" s="202"/>
      <c r="B1281" s="75">
        <v>2</v>
      </c>
      <c r="C1281" s="75">
        <v>5</v>
      </c>
      <c r="D1281" s="38" t="str">
        <f>NARRATIVA[[#This Row],[Columna]] &amp; "," &amp; NARRATIVA[[#This Row],[Charola]]</f>
        <v>2,5</v>
      </c>
      <c r="E1281" s="5" t="str">
        <f t="shared" si="19"/>
        <v xml:space="preserve">1280
</v>
      </c>
      <c r="F1281" s="2" t="s">
        <v>20697</v>
      </c>
      <c r="G1281" s="4" t="s">
        <v>919</v>
      </c>
      <c r="H1281" s="4" t="s">
        <v>18422</v>
      </c>
      <c r="I1281" s="4" t="s">
        <v>183</v>
      </c>
      <c r="J1281" s="5">
        <v>2013</v>
      </c>
      <c r="K1281" s="4" t="s">
        <v>9148</v>
      </c>
      <c r="L1281" s="30" t="s">
        <v>21503</v>
      </c>
      <c r="M1281" s="156" t="s">
        <v>35027</v>
      </c>
      <c r="N1281" s="39" t="s">
        <v>31418</v>
      </c>
      <c r="O1281" s="3"/>
      <c r="P1281" s="7" t="s">
        <v>31041</v>
      </c>
    </row>
    <row r="1282" spans="1:16" ht="30" x14ac:dyDescent="0.25">
      <c r="A1282" s="202"/>
      <c r="B1282" s="75">
        <v>2</v>
      </c>
      <c r="C1282" s="75">
        <v>5</v>
      </c>
      <c r="D1282" s="38" t="str">
        <f>NARRATIVA[[#This Row],[Columna]] &amp; "," &amp; NARRATIVA[[#This Row],[Charola]]</f>
        <v>2,5</v>
      </c>
      <c r="E1282" s="5" t="str">
        <f t="shared" si="19"/>
        <v xml:space="preserve">1281
</v>
      </c>
      <c r="F1282" s="2" t="s">
        <v>3653</v>
      </c>
      <c r="G1282" s="4" t="s">
        <v>919</v>
      </c>
      <c r="H1282" s="4" t="s">
        <v>18422</v>
      </c>
      <c r="I1282" s="4" t="s">
        <v>323</v>
      </c>
      <c r="J1282" s="5">
        <v>1995</v>
      </c>
      <c r="K1282" s="4" t="s">
        <v>9149</v>
      </c>
      <c r="L1282" s="30" t="s">
        <v>19603</v>
      </c>
      <c r="M1282" s="156" t="s">
        <v>35027</v>
      </c>
      <c r="N1282" s="39" t="s">
        <v>31418</v>
      </c>
      <c r="O1282" s="3"/>
      <c r="P1282" s="7" t="s">
        <v>31041</v>
      </c>
    </row>
    <row r="1283" spans="1:16" ht="30" x14ac:dyDescent="0.25">
      <c r="A1283" s="202"/>
      <c r="B1283" s="75">
        <v>2</v>
      </c>
      <c r="C1283" s="75">
        <v>5</v>
      </c>
      <c r="D1283" s="38" t="str">
        <f>NARRATIVA[[#This Row],[Columna]] &amp; "," &amp; NARRATIVA[[#This Row],[Charola]]</f>
        <v>2,5</v>
      </c>
      <c r="E1283" s="5" t="str">
        <f t="shared" si="19"/>
        <v xml:space="preserve">1282
</v>
      </c>
      <c r="F1283" s="2" t="s">
        <v>36072</v>
      </c>
      <c r="G1283" s="4" t="s">
        <v>2072</v>
      </c>
      <c r="H1283" s="4" t="s">
        <v>18422</v>
      </c>
      <c r="I1283" s="4" t="s">
        <v>323</v>
      </c>
      <c r="J1283" s="5">
        <v>2003</v>
      </c>
      <c r="K1283" s="4" t="s">
        <v>7990</v>
      </c>
      <c r="L1283" s="30" t="s">
        <v>21504</v>
      </c>
      <c r="M1283" s="156" t="s">
        <v>35027</v>
      </c>
      <c r="N1283" s="39" t="s">
        <v>31418</v>
      </c>
      <c r="O1283" s="3"/>
      <c r="P1283" s="7" t="s">
        <v>31041</v>
      </c>
    </row>
    <row r="1284" spans="1:16" ht="30" x14ac:dyDescent="0.25">
      <c r="A1284" s="202"/>
      <c r="B1284" s="75">
        <v>2</v>
      </c>
      <c r="C1284" s="75">
        <v>5</v>
      </c>
      <c r="D1284" s="38" t="str">
        <f>NARRATIVA[[#This Row],[Columna]] &amp; "," &amp; NARRATIVA[[#This Row],[Charola]]</f>
        <v>2,5</v>
      </c>
      <c r="E1284" s="5" t="str">
        <f t="shared" si="19"/>
        <v xml:space="preserve">1283
</v>
      </c>
      <c r="F1284" s="2" t="s">
        <v>930</v>
      </c>
      <c r="G1284" s="4" t="s">
        <v>919</v>
      </c>
      <c r="H1284" s="4" t="s">
        <v>18422</v>
      </c>
      <c r="I1284" s="4" t="s">
        <v>20698</v>
      </c>
      <c r="J1284" s="5">
        <v>1985</v>
      </c>
      <c r="K1284" s="4" t="s">
        <v>9150</v>
      </c>
      <c r="L1284" s="45" t="s">
        <v>21505</v>
      </c>
      <c r="M1284" s="160" t="s">
        <v>35035</v>
      </c>
      <c r="N1284" s="39" t="s">
        <v>31418</v>
      </c>
      <c r="O1284" s="3"/>
      <c r="P1284" s="7" t="s">
        <v>31041</v>
      </c>
    </row>
    <row r="1285" spans="1:16" ht="30" x14ac:dyDescent="0.25">
      <c r="A1285" s="202"/>
      <c r="B1285" s="75">
        <v>2</v>
      </c>
      <c r="C1285" s="75">
        <v>5</v>
      </c>
      <c r="D1285" s="38" t="str">
        <f>NARRATIVA[[#This Row],[Columna]] &amp; "," &amp; NARRATIVA[[#This Row],[Charola]]</f>
        <v>2,5</v>
      </c>
      <c r="E1285" s="5" t="str">
        <f t="shared" si="19"/>
        <v xml:space="preserve">1284
</v>
      </c>
      <c r="F1285" s="2" t="s">
        <v>930</v>
      </c>
      <c r="G1285" s="4" t="s">
        <v>919</v>
      </c>
      <c r="H1285" s="4" t="s">
        <v>18422</v>
      </c>
      <c r="I1285" s="4" t="s">
        <v>114</v>
      </c>
      <c r="J1285" s="5">
        <v>1998</v>
      </c>
      <c r="K1285" s="4" t="s">
        <v>35390</v>
      </c>
      <c r="L1285" s="45" t="s">
        <v>35391</v>
      </c>
      <c r="M1285" s="160" t="s">
        <v>35392</v>
      </c>
      <c r="N1285" s="39" t="s">
        <v>31418</v>
      </c>
      <c r="O1285" s="3"/>
      <c r="P1285" s="7" t="s">
        <v>31041</v>
      </c>
    </row>
    <row r="1286" spans="1:16" ht="30" x14ac:dyDescent="0.25">
      <c r="A1286" s="202"/>
      <c r="B1286" s="75">
        <v>2</v>
      </c>
      <c r="C1286" s="75">
        <v>5</v>
      </c>
      <c r="D1286" s="38" t="str">
        <f>NARRATIVA[[#This Row],[Columna]] &amp; "," &amp; NARRATIVA[[#This Row],[Charola]]</f>
        <v>2,5</v>
      </c>
      <c r="E1286" s="5" t="str">
        <f t="shared" si="19"/>
        <v xml:space="preserve">1285
</v>
      </c>
      <c r="F1286" s="2" t="s">
        <v>931</v>
      </c>
      <c r="G1286" s="4" t="s">
        <v>932</v>
      </c>
      <c r="H1286" s="4" t="s">
        <v>32817</v>
      </c>
      <c r="I1286" s="4" t="s">
        <v>555</v>
      </c>
      <c r="J1286" s="5">
        <v>2006</v>
      </c>
      <c r="K1286" s="4" t="s">
        <v>9151</v>
      </c>
      <c r="L1286" s="30" t="s">
        <v>21506</v>
      </c>
      <c r="M1286" s="156" t="s">
        <v>5993</v>
      </c>
      <c r="N1286" s="39" t="s">
        <v>31418</v>
      </c>
      <c r="O1286" s="3"/>
      <c r="P1286" s="7" t="s">
        <v>31041</v>
      </c>
    </row>
    <row r="1287" spans="1:16" ht="30" x14ac:dyDescent="0.25">
      <c r="A1287" s="202"/>
      <c r="B1287" s="75">
        <v>2</v>
      </c>
      <c r="C1287" s="75">
        <v>5</v>
      </c>
      <c r="D1287" s="38" t="str">
        <f>NARRATIVA[[#This Row],[Columna]] &amp; "," &amp; NARRATIVA[[#This Row],[Charola]]</f>
        <v>2,5</v>
      </c>
      <c r="E1287" s="5" t="str">
        <f t="shared" ref="E1287:E1350" si="20">(ROW() - 1) &amp; CHAR(10)</f>
        <v xml:space="preserve">1286
</v>
      </c>
      <c r="F1287" s="2" t="s">
        <v>33081</v>
      </c>
      <c r="G1287" s="4" t="s">
        <v>33082</v>
      </c>
      <c r="H1287" s="4" t="s">
        <v>18422</v>
      </c>
      <c r="I1287" s="4" t="s">
        <v>33083</v>
      </c>
      <c r="J1287" s="5">
        <v>2016</v>
      </c>
      <c r="K1287" s="4" t="s">
        <v>36319</v>
      </c>
      <c r="L1287" s="30" t="s">
        <v>33084</v>
      </c>
      <c r="M1287" s="156" t="s">
        <v>36429</v>
      </c>
      <c r="N1287" s="39" t="s">
        <v>31418</v>
      </c>
      <c r="O1287" s="3"/>
      <c r="P1287" s="7" t="s">
        <v>31041</v>
      </c>
    </row>
    <row r="1288" spans="1:16" ht="30" x14ac:dyDescent="0.25">
      <c r="A1288" s="202"/>
      <c r="B1288" s="75">
        <v>2</v>
      </c>
      <c r="C1288" s="75">
        <v>5</v>
      </c>
      <c r="D1288" s="38" t="str">
        <f>NARRATIVA[[#This Row],[Columna]] &amp; "," &amp; NARRATIVA[[#This Row],[Charola]]</f>
        <v>2,5</v>
      </c>
      <c r="E1288" s="5" t="str">
        <f t="shared" si="20"/>
        <v xml:space="preserve">1287
</v>
      </c>
      <c r="F1288" s="11" t="s">
        <v>36073</v>
      </c>
      <c r="G1288" s="4" t="s">
        <v>31437</v>
      </c>
      <c r="H1288" s="4" t="s">
        <v>32817</v>
      </c>
      <c r="I1288" s="3" t="s">
        <v>312</v>
      </c>
      <c r="J1288" s="39">
        <v>1989</v>
      </c>
      <c r="K1288" s="3" t="s">
        <v>33994</v>
      </c>
      <c r="L1288" s="45" t="s">
        <v>11999</v>
      </c>
      <c r="M1288" s="160" t="s">
        <v>35602</v>
      </c>
      <c r="N1288" s="39" t="s">
        <v>31418</v>
      </c>
      <c r="O1288" s="3" t="s">
        <v>31044</v>
      </c>
      <c r="P1288" s="7" t="s">
        <v>31041</v>
      </c>
    </row>
    <row r="1289" spans="1:16" ht="30" x14ac:dyDescent="0.25">
      <c r="A1289" s="202"/>
      <c r="B1289" s="75">
        <v>2</v>
      </c>
      <c r="C1289" s="75">
        <v>5</v>
      </c>
      <c r="D1289" s="38" t="str">
        <f>NARRATIVA[[#This Row],[Columna]] &amp; "," &amp; NARRATIVA[[#This Row],[Charola]]</f>
        <v>2,5</v>
      </c>
      <c r="E1289" s="5" t="str">
        <f t="shared" si="20"/>
        <v xml:space="preserve">1288
</v>
      </c>
      <c r="F1289" s="2" t="s">
        <v>933</v>
      </c>
      <c r="G1289" s="4" t="s">
        <v>31438</v>
      </c>
      <c r="H1289" s="4" t="s">
        <v>18422</v>
      </c>
      <c r="I1289" s="4" t="s">
        <v>301</v>
      </c>
      <c r="J1289" s="5">
        <v>2002</v>
      </c>
      <c r="K1289" s="4" t="s">
        <v>9152</v>
      </c>
      <c r="L1289" s="30" t="s">
        <v>19604</v>
      </c>
      <c r="M1289" s="156" t="s">
        <v>36427</v>
      </c>
      <c r="N1289" s="39" t="s">
        <v>31418</v>
      </c>
      <c r="O1289" s="3" t="s">
        <v>33098</v>
      </c>
      <c r="P1289" s="7" t="s">
        <v>31041</v>
      </c>
    </row>
    <row r="1290" spans="1:16" ht="30" x14ac:dyDescent="0.25">
      <c r="A1290" s="202"/>
      <c r="B1290" s="75">
        <v>2</v>
      </c>
      <c r="C1290" s="75">
        <v>5</v>
      </c>
      <c r="D1290" s="38" t="str">
        <f>NARRATIVA[[#This Row],[Columna]] &amp; "," &amp; NARRATIVA[[#This Row],[Charola]]</f>
        <v>2,5</v>
      </c>
      <c r="E1290" s="5" t="str">
        <f t="shared" si="20"/>
        <v xml:space="preserve">1289
</v>
      </c>
      <c r="F1290" s="2" t="s">
        <v>31580</v>
      </c>
      <c r="G1290" s="4" t="s">
        <v>31581</v>
      </c>
      <c r="H1290" s="4" t="s">
        <v>32817</v>
      </c>
      <c r="I1290" s="4" t="s">
        <v>34693</v>
      </c>
      <c r="J1290" s="5">
        <v>2021</v>
      </c>
      <c r="K1290" s="4" t="s">
        <v>31582</v>
      </c>
      <c r="L1290" s="30" t="s">
        <v>31583</v>
      </c>
      <c r="M1290" s="156" t="s">
        <v>36430</v>
      </c>
      <c r="N1290" s="39" t="s">
        <v>31418</v>
      </c>
      <c r="O1290" s="3"/>
      <c r="P1290" s="7" t="s">
        <v>31041</v>
      </c>
    </row>
    <row r="1291" spans="1:16" ht="30" x14ac:dyDescent="0.25">
      <c r="A1291" s="202"/>
      <c r="B1291" s="75">
        <v>2</v>
      </c>
      <c r="C1291" s="75">
        <v>5</v>
      </c>
      <c r="D1291" s="38" t="str">
        <f>NARRATIVA[[#This Row],[Columna]] &amp; "," &amp; NARRATIVA[[#This Row],[Charola]]</f>
        <v>2,5</v>
      </c>
      <c r="E1291" s="5" t="str">
        <f t="shared" si="20"/>
        <v xml:space="preserve">1290
</v>
      </c>
      <c r="F1291" s="2" t="s">
        <v>934</v>
      </c>
      <c r="G1291" s="4" t="s">
        <v>31437</v>
      </c>
      <c r="H1291" s="4" t="s">
        <v>18422</v>
      </c>
      <c r="I1291" s="3" t="s">
        <v>34700</v>
      </c>
      <c r="J1291" s="39">
        <v>1992</v>
      </c>
      <c r="K1291" s="4" t="s">
        <v>9153</v>
      </c>
      <c r="L1291" s="30" t="s">
        <v>19605</v>
      </c>
      <c r="M1291" s="156" t="s">
        <v>36431</v>
      </c>
      <c r="N1291" s="39" t="s">
        <v>31418</v>
      </c>
      <c r="O1291" s="3"/>
      <c r="P1291" s="7" t="s">
        <v>31041</v>
      </c>
    </row>
    <row r="1292" spans="1:16" ht="30" x14ac:dyDescent="0.25">
      <c r="A1292" s="202"/>
      <c r="B1292" s="75">
        <v>2</v>
      </c>
      <c r="C1292" s="75">
        <v>5</v>
      </c>
      <c r="D1292" s="38" t="str">
        <f>NARRATIVA[[#This Row],[Columna]] &amp; "," &amp; NARRATIVA[[#This Row],[Charola]]</f>
        <v>2,5</v>
      </c>
      <c r="E1292" s="5" t="str">
        <f t="shared" si="20"/>
        <v xml:space="preserve">1291
</v>
      </c>
      <c r="F1292" s="2" t="s">
        <v>935</v>
      </c>
      <c r="G1292" s="4" t="s">
        <v>31438</v>
      </c>
      <c r="H1292" s="4" t="s">
        <v>18422</v>
      </c>
      <c r="I1292" s="4" t="s">
        <v>936</v>
      </c>
      <c r="J1292" s="5">
        <v>2001</v>
      </c>
      <c r="K1292" s="4" t="s">
        <v>9154</v>
      </c>
      <c r="L1292" s="30" t="s">
        <v>19606</v>
      </c>
      <c r="M1292" s="156" t="s">
        <v>36427</v>
      </c>
      <c r="N1292" s="39" t="s">
        <v>31418</v>
      </c>
      <c r="O1292" s="3" t="s">
        <v>31238</v>
      </c>
      <c r="P1292" s="7" t="s">
        <v>31041</v>
      </c>
    </row>
    <row r="1293" spans="1:16" ht="30" x14ac:dyDescent="0.25">
      <c r="A1293" s="202"/>
      <c r="B1293" s="75">
        <v>2</v>
      </c>
      <c r="C1293" s="75">
        <v>5</v>
      </c>
      <c r="D1293" s="38" t="str">
        <f>NARRATIVA[[#This Row],[Columna]] &amp; "," &amp; NARRATIVA[[#This Row],[Charola]]</f>
        <v>2,5</v>
      </c>
      <c r="E1293" s="5" t="str">
        <f t="shared" si="20"/>
        <v xml:space="preserve">1292
</v>
      </c>
      <c r="F1293" s="2" t="s">
        <v>937</v>
      </c>
      <c r="G1293" s="4" t="s">
        <v>938</v>
      </c>
      <c r="H1293" s="4" t="s">
        <v>35106</v>
      </c>
      <c r="I1293" s="4" t="s">
        <v>939</v>
      </c>
      <c r="J1293" s="5">
        <v>2005</v>
      </c>
      <c r="K1293" s="4" t="s">
        <v>12000</v>
      </c>
      <c r="L1293" s="30" t="s">
        <v>19607</v>
      </c>
      <c r="M1293" s="156" t="s">
        <v>35027</v>
      </c>
      <c r="N1293" s="39" t="s">
        <v>31418</v>
      </c>
      <c r="O1293" s="3"/>
      <c r="P1293" s="7" t="s">
        <v>31041</v>
      </c>
    </row>
    <row r="1294" spans="1:16" ht="30" x14ac:dyDescent="0.25">
      <c r="A1294" s="202"/>
      <c r="B1294" s="75">
        <v>2</v>
      </c>
      <c r="C1294" s="75">
        <v>5</v>
      </c>
      <c r="D1294" s="38" t="str">
        <f>NARRATIVA[[#This Row],[Columna]] &amp; "," &amp; NARRATIVA[[#This Row],[Charola]]</f>
        <v>2,5</v>
      </c>
      <c r="E1294" s="5" t="str">
        <f t="shared" si="20"/>
        <v xml:space="preserve">1293
</v>
      </c>
      <c r="F1294" s="2" t="s">
        <v>7991</v>
      </c>
      <c r="G1294" s="4" t="s">
        <v>1637</v>
      </c>
      <c r="H1294" s="4" t="s">
        <v>18422</v>
      </c>
      <c r="I1294" s="4" t="s">
        <v>323</v>
      </c>
      <c r="J1294" s="5">
        <v>2008</v>
      </c>
      <c r="K1294" s="4" t="s">
        <v>12001</v>
      </c>
      <c r="L1294" s="30" t="s">
        <v>21629</v>
      </c>
      <c r="M1294" s="156" t="s">
        <v>35027</v>
      </c>
      <c r="N1294" s="39" t="s">
        <v>31418</v>
      </c>
      <c r="O1294" s="3"/>
      <c r="P1294" s="7" t="s">
        <v>31041</v>
      </c>
    </row>
    <row r="1295" spans="1:16" ht="30" x14ac:dyDescent="0.25">
      <c r="A1295" s="202"/>
      <c r="B1295" s="75">
        <v>2</v>
      </c>
      <c r="C1295" s="75">
        <v>5</v>
      </c>
      <c r="D1295" s="38" t="str">
        <f>NARRATIVA[[#This Row],[Columna]] &amp; "," &amp; NARRATIVA[[#This Row],[Charola]]</f>
        <v>2,5</v>
      </c>
      <c r="E1295" s="5" t="str">
        <f t="shared" si="20"/>
        <v xml:space="preserve">1294
</v>
      </c>
      <c r="F1295" s="2" t="s">
        <v>940</v>
      </c>
      <c r="G1295" s="4" t="s">
        <v>938</v>
      </c>
      <c r="H1295" s="4" t="s">
        <v>35106</v>
      </c>
      <c r="I1295" s="4" t="s">
        <v>941</v>
      </c>
      <c r="J1295" s="5">
        <v>2003</v>
      </c>
      <c r="K1295" s="4" t="s">
        <v>29152</v>
      </c>
      <c r="L1295" s="30" t="s">
        <v>19608</v>
      </c>
      <c r="M1295" s="156" t="s">
        <v>35027</v>
      </c>
      <c r="N1295" s="39" t="s">
        <v>31418</v>
      </c>
      <c r="O1295" s="3"/>
      <c r="P1295" s="7" t="s">
        <v>31041</v>
      </c>
    </row>
    <row r="1296" spans="1:16" ht="30" x14ac:dyDescent="0.25">
      <c r="A1296" s="202"/>
      <c r="B1296" s="75">
        <v>2</v>
      </c>
      <c r="C1296" s="75">
        <v>5</v>
      </c>
      <c r="D1296" s="38" t="str">
        <f>NARRATIVA[[#This Row],[Columna]] &amp; "," &amp; NARRATIVA[[#This Row],[Charola]]</f>
        <v>2,5</v>
      </c>
      <c r="E1296" s="5" t="str">
        <f t="shared" si="20"/>
        <v xml:space="preserve">1295
</v>
      </c>
      <c r="F1296" s="2" t="s">
        <v>20951</v>
      </c>
      <c r="G1296" s="4" t="s">
        <v>938</v>
      </c>
      <c r="H1296" s="4" t="s">
        <v>32817</v>
      </c>
      <c r="I1296" s="4" t="s">
        <v>315</v>
      </c>
      <c r="J1296" s="5">
        <v>1989</v>
      </c>
      <c r="K1296" s="4" t="s">
        <v>12002</v>
      </c>
      <c r="L1296" s="30" t="s">
        <v>19609</v>
      </c>
      <c r="M1296" s="156" t="s">
        <v>35027</v>
      </c>
      <c r="N1296" s="39" t="s">
        <v>31418</v>
      </c>
      <c r="O1296" s="3"/>
      <c r="P1296" s="7" t="s">
        <v>31041</v>
      </c>
    </row>
    <row r="1297" spans="1:16" ht="30" x14ac:dyDescent="0.25">
      <c r="A1297" s="202"/>
      <c r="B1297" s="75">
        <v>2</v>
      </c>
      <c r="C1297" s="75">
        <v>5</v>
      </c>
      <c r="D1297" s="38" t="str">
        <f>NARRATIVA[[#This Row],[Columna]] &amp; "," &amp; NARRATIVA[[#This Row],[Charola]]</f>
        <v>2,5</v>
      </c>
      <c r="E1297" s="5" t="str">
        <f t="shared" si="20"/>
        <v xml:space="preserve">1296
</v>
      </c>
      <c r="F1297" s="2" t="s">
        <v>21747</v>
      </c>
      <c r="G1297" s="4" t="s">
        <v>938</v>
      </c>
      <c r="H1297" s="4" t="s">
        <v>18422</v>
      </c>
      <c r="I1297" s="4" t="s">
        <v>20952</v>
      </c>
      <c r="J1297" s="5">
        <v>2000</v>
      </c>
      <c r="K1297" s="4" t="s">
        <v>12003</v>
      </c>
      <c r="L1297" s="30" t="s">
        <v>19610</v>
      </c>
      <c r="M1297" s="156" t="s">
        <v>35027</v>
      </c>
      <c r="N1297" s="39" t="s">
        <v>31418</v>
      </c>
      <c r="O1297" s="3"/>
      <c r="P1297" s="7" t="s">
        <v>31041</v>
      </c>
    </row>
    <row r="1298" spans="1:16" ht="30" x14ac:dyDescent="0.25">
      <c r="A1298" s="202"/>
      <c r="B1298" s="75">
        <v>2</v>
      </c>
      <c r="C1298" s="75">
        <v>6</v>
      </c>
      <c r="D1298" s="38" t="str">
        <f>NARRATIVA[[#This Row],[Columna]] &amp; "," &amp; NARRATIVA[[#This Row],[Charola]]</f>
        <v>2,6</v>
      </c>
      <c r="E1298" s="5" t="str">
        <f t="shared" si="20"/>
        <v xml:space="preserve">1297
</v>
      </c>
      <c r="F1298" s="2" t="s">
        <v>942</v>
      </c>
      <c r="G1298" s="4" t="s">
        <v>938</v>
      </c>
      <c r="H1298" s="4" t="s">
        <v>35106</v>
      </c>
      <c r="I1298" s="4" t="s">
        <v>943</v>
      </c>
      <c r="J1298" s="5">
        <v>1997</v>
      </c>
      <c r="K1298" s="4" t="s">
        <v>12004</v>
      </c>
      <c r="L1298" s="30" t="s">
        <v>19611</v>
      </c>
      <c r="M1298" s="156" t="s">
        <v>35027</v>
      </c>
      <c r="N1298" s="39" t="s">
        <v>31418</v>
      </c>
      <c r="O1298" s="3"/>
      <c r="P1298" s="7" t="s">
        <v>31041</v>
      </c>
    </row>
    <row r="1299" spans="1:16" ht="30" x14ac:dyDescent="0.25">
      <c r="A1299" s="202"/>
      <c r="B1299" s="75">
        <v>2</v>
      </c>
      <c r="C1299" s="75">
        <v>6</v>
      </c>
      <c r="D1299" s="38" t="str">
        <f>NARRATIVA[[#This Row],[Columna]] &amp; "," &amp; NARRATIVA[[#This Row],[Charola]]</f>
        <v>2,6</v>
      </c>
      <c r="E1299" s="5" t="str">
        <f t="shared" si="20"/>
        <v xml:space="preserve">1298
</v>
      </c>
      <c r="F1299" s="2" t="s">
        <v>31439</v>
      </c>
      <c r="G1299" s="4" t="s">
        <v>938</v>
      </c>
      <c r="H1299" s="4" t="s">
        <v>32817</v>
      </c>
      <c r="I1299" s="4" t="s">
        <v>14010</v>
      </c>
      <c r="J1299" s="5">
        <v>1998</v>
      </c>
      <c r="K1299" s="4" t="s">
        <v>12005</v>
      </c>
      <c r="L1299" s="30" t="s">
        <v>19612</v>
      </c>
      <c r="M1299" s="156" t="s">
        <v>35027</v>
      </c>
      <c r="N1299" s="39" t="s">
        <v>31418</v>
      </c>
      <c r="O1299" s="3"/>
      <c r="P1299" s="7" t="s">
        <v>31041</v>
      </c>
    </row>
    <row r="1300" spans="1:16" ht="30" x14ac:dyDescent="0.25">
      <c r="A1300" s="202"/>
      <c r="B1300" s="75">
        <v>2</v>
      </c>
      <c r="C1300" s="75">
        <v>6</v>
      </c>
      <c r="D1300" s="38" t="str">
        <f>NARRATIVA[[#This Row],[Columna]] &amp; "," &amp; NARRATIVA[[#This Row],[Charola]]</f>
        <v>2,6</v>
      </c>
      <c r="E1300" s="5" t="str">
        <f t="shared" si="20"/>
        <v xml:space="preserve">1299
</v>
      </c>
      <c r="F1300" s="2" t="s">
        <v>944</v>
      </c>
      <c r="G1300" s="4" t="s">
        <v>945</v>
      </c>
      <c r="H1300" s="4" t="s">
        <v>35106</v>
      </c>
      <c r="I1300" s="4" t="s">
        <v>31814</v>
      </c>
      <c r="J1300" s="5">
        <v>2001</v>
      </c>
      <c r="K1300" s="4" t="s">
        <v>9155</v>
      </c>
      <c r="L1300" s="30" t="s">
        <v>19613</v>
      </c>
      <c r="M1300" s="156" t="s">
        <v>35027</v>
      </c>
      <c r="N1300" s="39" t="s">
        <v>31418</v>
      </c>
      <c r="O1300" s="3"/>
      <c r="P1300" s="7" t="s">
        <v>31041</v>
      </c>
    </row>
    <row r="1301" spans="1:16" ht="30" x14ac:dyDescent="0.25">
      <c r="A1301" s="202"/>
      <c r="B1301" s="75">
        <v>2</v>
      </c>
      <c r="C1301" s="75">
        <v>6</v>
      </c>
      <c r="D1301" s="38" t="str">
        <f>NARRATIVA[[#This Row],[Columna]] &amp; "," &amp; NARRATIVA[[#This Row],[Charola]]</f>
        <v>2,6</v>
      </c>
      <c r="E1301" s="5" t="str">
        <f t="shared" si="20"/>
        <v xml:space="preserve">1300
</v>
      </c>
      <c r="F1301" s="2" t="s">
        <v>946</v>
      </c>
      <c r="G1301" s="4" t="s">
        <v>945</v>
      </c>
      <c r="H1301" s="4" t="s">
        <v>18422</v>
      </c>
      <c r="I1301" s="4" t="s">
        <v>183</v>
      </c>
      <c r="J1301" s="5">
        <v>2001</v>
      </c>
      <c r="K1301" s="4" t="s">
        <v>9156</v>
      </c>
      <c r="L1301" s="30" t="s">
        <v>19614</v>
      </c>
      <c r="M1301" s="156" t="s">
        <v>35027</v>
      </c>
      <c r="N1301" s="39" t="s">
        <v>31418</v>
      </c>
      <c r="O1301" s="3"/>
      <c r="P1301" s="7" t="s">
        <v>31041</v>
      </c>
    </row>
    <row r="1302" spans="1:16" ht="30" x14ac:dyDescent="0.25">
      <c r="A1302" s="202"/>
      <c r="B1302" s="75">
        <v>2</v>
      </c>
      <c r="C1302" s="75">
        <v>6</v>
      </c>
      <c r="D1302" s="38" t="str">
        <f>NARRATIVA[[#This Row],[Columna]] &amp; "," &amp; NARRATIVA[[#This Row],[Charola]]</f>
        <v>2,6</v>
      </c>
      <c r="E1302" s="5" t="str">
        <f t="shared" si="20"/>
        <v xml:space="preserve">1301
</v>
      </c>
      <c r="F1302" s="2" t="s">
        <v>20953</v>
      </c>
      <c r="G1302" s="4" t="s">
        <v>947</v>
      </c>
      <c r="H1302" s="4" t="s">
        <v>32817</v>
      </c>
      <c r="I1302" s="4" t="s">
        <v>14010</v>
      </c>
      <c r="J1302" s="5">
        <v>1985</v>
      </c>
      <c r="K1302" s="4" t="s">
        <v>9157</v>
      </c>
      <c r="L1302" s="30" t="s">
        <v>19615</v>
      </c>
      <c r="M1302" s="156" t="s">
        <v>35501</v>
      </c>
      <c r="N1302" s="39" t="s">
        <v>31418</v>
      </c>
      <c r="O1302" s="3"/>
      <c r="P1302" s="7" t="s">
        <v>31041</v>
      </c>
    </row>
    <row r="1303" spans="1:16" ht="30" x14ac:dyDescent="0.25">
      <c r="A1303" s="202"/>
      <c r="B1303" s="75">
        <v>2</v>
      </c>
      <c r="C1303" s="75">
        <v>6</v>
      </c>
      <c r="D1303" s="38" t="str">
        <f>NARRATIVA[[#This Row],[Columna]] &amp; "," &amp; NARRATIVA[[#This Row],[Charola]]</f>
        <v>2,6</v>
      </c>
      <c r="E1303" s="5" t="str">
        <f t="shared" si="20"/>
        <v xml:space="preserve">1302
</v>
      </c>
      <c r="F1303" s="2" t="s">
        <v>20954</v>
      </c>
      <c r="G1303" s="4" t="s">
        <v>948</v>
      </c>
      <c r="H1303" s="4" t="s">
        <v>18422</v>
      </c>
      <c r="I1303" s="4" t="s">
        <v>396</v>
      </c>
      <c r="J1303" s="5">
        <v>1992</v>
      </c>
      <c r="K1303" s="4" t="s">
        <v>9158</v>
      </c>
      <c r="L1303" s="30" t="s">
        <v>19616</v>
      </c>
      <c r="M1303" s="156" t="s">
        <v>35027</v>
      </c>
      <c r="N1303" s="39" t="s">
        <v>31418</v>
      </c>
      <c r="O1303" s="3"/>
      <c r="P1303" s="7" t="s">
        <v>31041</v>
      </c>
    </row>
    <row r="1304" spans="1:16" ht="30" x14ac:dyDescent="0.25">
      <c r="A1304" s="202"/>
      <c r="B1304" s="75">
        <v>2</v>
      </c>
      <c r="C1304" s="75">
        <v>6</v>
      </c>
      <c r="D1304" s="38" t="str">
        <f>NARRATIVA[[#This Row],[Columna]] &amp; "," &amp; NARRATIVA[[#This Row],[Charola]]</f>
        <v>2,6</v>
      </c>
      <c r="E1304" s="5" t="str">
        <f t="shared" si="20"/>
        <v xml:space="preserve">1303
</v>
      </c>
      <c r="F1304" s="2" t="s">
        <v>949</v>
      </c>
      <c r="G1304" s="4" t="s">
        <v>950</v>
      </c>
      <c r="H1304" s="4" t="s">
        <v>18422</v>
      </c>
      <c r="I1304" s="4" t="s">
        <v>28</v>
      </c>
      <c r="J1304" s="5">
        <v>2008</v>
      </c>
      <c r="K1304" s="4" t="s">
        <v>9159</v>
      </c>
      <c r="L1304" s="30" t="s">
        <v>21630</v>
      </c>
      <c r="M1304" s="156" t="s">
        <v>35535</v>
      </c>
      <c r="N1304" s="39" t="s">
        <v>31418</v>
      </c>
      <c r="O1304" s="3"/>
      <c r="P1304" s="7" t="s">
        <v>31041</v>
      </c>
    </row>
    <row r="1305" spans="1:16" ht="30" x14ac:dyDescent="0.25">
      <c r="A1305" s="202"/>
      <c r="B1305" s="75">
        <v>2</v>
      </c>
      <c r="C1305" s="75">
        <v>6</v>
      </c>
      <c r="D1305" s="38" t="str">
        <f>NARRATIVA[[#This Row],[Columna]] &amp; "," &amp; NARRATIVA[[#This Row],[Charola]]</f>
        <v>2,6</v>
      </c>
      <c r="E1305" s="5" t="str">
        <f t="shared" si="20"/>
        <v xml:space="preserve">1304
</v>
      </c>
      <c r="F1305" s="2" t="s">
        <v>951</v>
      </c>
      <c r="G1305" s="4" t="s">
        <v>950</v>
      </c>
      <c r="H1305" s="4" t="s">
        <v>18422</v>
      </c>
      <c r="I1305" s="4" t="s">
        <v>28</v>
      </c>
      <c r="J1305" s="5">
        <v>2006</v>
      </c>
      <c r="K1305" s="4" t="s">
        <v>9160</v>
      </c>
      <c r="L1305" s="30" t="s">
        <v>19617</v>
      </c>
      <c r="M1305" s="156" t="s">
        <v>35845</v>
      </c>
      <c r="N1305" s="39" t="s">
        <v>31418</v>
      </c>
      <c r="O1305" s="3"/>
      <c r="P1305" s="7" t="s">
        <v>31041</v>
      </c>
    </row>
    <row r="1306" spans="1:16" ht="30" x14ac:dyDescent="0.25">
      <c r="A1306" s="202"/>
      <c r="B1306" s="75">
        <v>2</v>
      </c>
      <c r="C1306" s="75">
        <v>6</v>
      </c>
      <c r="D1306" s="38" t="str">
        <f>NARRATIVA[[#This Row],[Columna]] &amp; "," &amp; NARRATIVA[[#This Row],[Charola]]</f>
        <v>2,6</v>
      </c>
      <c r="E1306" s="5" t="str">
        <f t="shared" si="20"/>
        <v xml:space="preserve">1305
</v>
      </c>
      <c r="F1306" s="2" t="s">
        <v>952</v>
      </c>
      <c r="G1306" s="4" t="s">
        <v>950</v>
      </c>
      <c r="H1306" s="4" t="s">
        <v>32817</v>
      </c>
      <c r="I1306" s="4" t="s">
        <v>34677</v>
      </c>
      <c r="J1306" s="5">
        <v>2005</v>
      </c>
      <c r="K1306" s="4" t="s">
        <v>9161</v>
      </c>
      <c r="L1306" s="30" t="s">
        <v>29153</v>
      </c>
      <c r="M1306" s="156" t="s">
        <v>35027</v>
      </c>
      <c r="N1306" s="39" t="s">
        <v>31418</v>
      </c>
      <c r="O1306" s="3"/>
      <c r="P1306" s="7" t="s">
        <v>31041</v>
      </c>
    </row>
    <row r="1307" spans="1:16" ht="30" x14ac:dyDescent="0.25">
      <c r="A1307" s="202"/>
      <c r="B1307" s="75">
        <v>2</v>
      </c>
      <c r="C1307" s="75">
        <v>6</v>
      </c>
      <c r="D1307" s="22" t="str">
        <f>NARRATIVA[[#This Row],[Columna]] &amp; "," &amp; NARRATIVA[[#This Row],[Charola]]</f>
        <v>2,6</v>
      </c>
      <c r="E1307" s="5" t="str">
        <f t="shared" si="20"/>
        <v xml:space="preserve">1306
</v>
      </c>
      <c r="F1307" s="14" t="s">
        <v>30024</v>
      </c>
      <c r="G1307" s="17" t="s">
        <v>222</v>
      </c>
      <c r="H1307" s="17" t="s">
        <v>32817</v>
      </c>
      <c r="I1307" s="17" t="s">
        <v>34699</v>
      </c>
      <c r="J1307" s="22">
        <v>1955</v>
      </c>
      <c r="K1307" s="17" t="s">
        <v>30025</v>
      </c>
      <c r="L1307" s="46" t="s">
        <v>30026</v>
      </c>
      <c r="M1307" s="157" t="s">
        <v>35114</v>
      </c>
      <c r="N1307" s="18" t="s">
        <v>31418</v>
      </c>
      <c r="O1307" s="29" t="s">
        <v>31086</v>
      </c>
      <c r="P1307" s="17" t="s">
        <v>31041</v>
      </c>
    </row>
    <row r="1308" spans="1:16" ht="30" x14ac:dyDescent="0.25">
      <c r="A1308" s="202"/>
      <c r="B1308" s="75">
        <v>2</v>
      </c>
      <c r="C1308" s="75">
        <v>6</v>
      </c>
      <c r="D1308" s="5" t="str">
        <f>NARRATIVA[[#This Row],[Columna]] &amp; "," &amp; NARRATIVA[[#This Row],[Charola]]</f>
        <v>2,6</v>
      </c>
      <c r="E1308" s="5" t="str">
        <f t="shared" si="20"/>
        <v xml:space="preserve">1307
</v>
      </c>
      <c r="F1308" s="2" t="s">
        <v>31440</v>
      </c>
      <c r="G1308" s="4" t="s">
        <v>222</v>
      </c>
      <c r="H1308" s="4" t="s">
        <v>32817</v>
      </c>
      <c r="I1308" s="4" t="s">
        <v>31547</v>
      </c>
      <c r="J1308" s="5">
        <v>2009</v>
      </c>
      <c r="K1308" s="4" t="s">
        <v>31442</v>
      </c>
      <c r="L1308" s="30" t="s">
        <v>21631</v>
      </c>
      <c r="M1308" s="156" t="s">
        <v>35027</v>
      </c>
      <c r="N1308" s="39" t="s">
        <v>31418</v>
      </c>
      <c r="O1308" s="3"/>
      <c r="P1308" s="4" t="s">
        <v>31041</v>
      </c>
    </row>
    <row r="1309" spans="1:16" ht="30" x14ac:dyDescent="0.25">
      <c r="A1309" s="202"/>
      <c r="B1309" s="75">
        <v>2</v>
      </c>
      <c r="C1309" s="75">
        <v>6</v>
      </c>
      <c r="D1309" s="5" t="str">
        <f>NARRATIVA[[#This Row],[Columna]] &amp; "," &amp; NARRATIVA[[#This Row],[Charola]]</f>
        <v>2,6</v>
      </c>
      <c r="E1309" s="5" t="str">
        <f t="shared" si="20"/>
        <v xml:space="preserve">1308
</v>
      </c>
      <c r="F1309" s="2" t="s">
        <v>31441</v>
      </c>
      <c r="G1309" s="4" t="s">
        <v>222</v>
      </c>
      <c r="H1309" s="4" t="s">
        <v>32817</v>
      </c>
      <c r="I1309" s="4" t="s">
        <v>31547</v>
      </c>
      <c r="J1309" s="5">
        <v>2009</v>
      </c>
      <c r="K1309" s="4" t="s">
        <v>31443</v>
      </c>
      <c r="L1309" s="30" t="s">
        <v>21632</v>
      </c>
      <c r="M1309" s="156" t="s">
        <v>35027</v>
      </c>
      <c r="N1309" s="39" t="s">
        <v>31418</v>
      </c>
      <c r="O1309" s="3"/>
      <c r="P1309" s="4" t="s">
        <v>31041</v>
      </c>
    </row>
    <row r="1310" spans="1:16" ht="30" x14ac:dyDescent="0.25">
      <c r="A1310" s="202"/>
      <c r="B1310" s="75">
        <v>2</v>
      </c>
      <c r="C1310" s="75">
        <v>6</v>
      </c>
      <c r="D1310" s="5" t="str">
        <f>NARRATIVA[[#This Row],[Columna]] &amp; "," &amp; NARRATIVA[[#This Row],[Charola]]</f>
        <v>2,6</v>
      </c>
      <c r="E1310" s="5" t="str">
        <f t="shared" si="20"/>
        <v xml:space="preserve">1309
</v>
      </c>
      <c r="F1310" s="2" t="s">
        <v>955</v>
      </c>
      <c r="G1310" s="4" t="s">
        <v>222</v>
      </c>
      <c r="H1310" s="4" t="s">
        <v>32817</v>
      </c>
      <c r="I1310" s="4" t="s">
        <v>34699</v>
      </c>
      <c r="J1310" s="5">
        <v>1956</v>
      </c>
      <c r="K1310" s="4" t="s">
        <v>29991</v>
      </c>
      <c r="L1310" s="30" t="s">
        <v>29992</v>
      </c>
      <c r="M1310" s="156" t="s">
        <v>35114</v>
      </c>
      <c r="N1310" s="39" t="s">
        <v>31418</v>
      </c>
      <c r="O1310" s="3"/>
      <c r="P1310" s="4" t="s">
        <v>31041</v>
      </c>
    </row>
    <row r="1311" spans="1:16" ht="30" x14ac:dyDescent="0.25">
      <c r="A1311" s="202"/>
      <c r="B1311" s="75">
        <v>2</v>
      </c>
      <c r="C1311" s="75">
        <v>6</v>
      </c>
      <c r="D1311" s="5" t="str">
        <f>NARRATIVA[[#This Row],[Columna]] &amp; "," &amp; NARRATIVA[[#This Row],[Charola]]</f>
        <v>2,6</v>
      </c>
      <c r="E1311" s="5" t="str">
        <f t="shared" si="20"/>
        <v xml:space="preserve">1310
</v>
      </c>
      <c r="F1311" s="2" t="s">
        <v>955</v>
      </c>
      <c r="G1311" s="4" t="s">
        <v>222</v>
      </c>
      <c r="H1311" s="4" t="s">
        <v>32817</v>
      </c>
      <c r="I1311" s="4" t="s">
        <v>34677</v>
      </c>
      <c r="J1311" s="5">
        <v>2006</v>
      </c>
      <c r="K1311" s="4" t="s">
        <v>9162</v>
      </c>
      <c r="L1311" s="30" t="s">
        <v>19618</v>
      </c>
      <c r="M1311" s="156" t="s">
        <v>35027</v>
      </c>
      <c r="N1311" s="39" t="s">
        <v>31418</v>
      </c>
      <c r="O1311" s="3"/>
      <c r="P1311" s="4" t="s">
        <v>31041</v>
      </c>
    </row>
    <row r="1312" spans="1:16" ht="30" x14ac:dyDescent="0.25">
      <c r="A1312" s="202"/>
      <c r="B1312" s="75">
        <v>2</v>
      </c>
      <c r="C1312" s="75">
        <v>6</v>
      </c>
      <c r="D1312" s="5" t="str">
        <f>NARRATIVA[[#This Row],[Columna]] &amp; "," &amp; NARRATIVA[[#This Row],[Charola]]</f>
        <v>2,6</v>
      </c>
      <c r="E1312" s="5" t="str">
        <f t="shared" si="20"/>
        <v xml:space="preserve">1311
</v>
      </c>
      <c r="F1312" s="2" t="s">
        <v>29965</v>
      </c>
      <c r="G1312" s="4" t="s">
        <v>222</v>
      </c>
      <c r="H1312" s="4" t="s">
        <v>32817</v>
      </c>
      <c r="I1312" s="4" t="s">
        <v>34681</v>
      </c>
      <c r="J1312" s="5">
        <v>2008</v>
      </c>
      <c r="K1312" s="4" t="s">
        <v>29966</v>
      </c>
      <c r="L1312" s="30" t="s">
        <v>29967</v>
      </c>
      <c r="M1312" s="156" t="s">
        <v>32935</v>
      </c>
      <c r="N1312" s="39" t="s">
        <v>31418</v>
      </c>
      <c r="O1312" s="3"/>
      <c r="P1312" s="4" t="s">
        <v>31041</v>
      </c>
    </row>
    <row r="1313" spans="1:16" ht="30" x14ac:dyDescent="0.25">
      <c r="A1313" s="202"/>
      <c r="B1313" s="75">
        <v>2</v>
      </c>
      <c r="C1313" s="75">
        <v>6</v>
      </c>
      <c r="D1313" s="5" t="str">
        <f>NARRATIVA[[#This Row],[Columna]] &amp; "," &amp; NARRATIVA[[#This Row],[Charola]]</f>
        <v>2,6</v>
      </c>
      <c r="E1313" s="5" t="str">
        <f t="shared" si="20"/>
        <v xml:space="preserve">1312
</v>
      </c>
      <c r="F1313" s="2" t="s">
        <v>14060</v>
      </c>
      <c r="G1313" s="4" t="s">
        <v>222</v>
      </c>
      <c r="H1313" s="4" t="s">
        <v>32817</v>
      </c>
      <c r="I1313" s="4" t="s">
        <v>1223</v>
      </c>
      <c r="J1313" s="5">
        <v>1984</v>
      </c>
      <c r="K1313" s="4" t="s">
        <v>14061</v>
      </c>
      <c r="L1313" s="30" t="s">
        <v>21633</v>
      </c>
      <c r="M1313" s="156" t="s">
        <v>35090</v>
      </c>
      <c r="N1313" s="39" t="s">
        <v>31418</v>
      </c>
      <c r="O1313" s="3"/>
      <c r="P1313" s="4" t="s">
        <v>31041</v>
      </c>
    </row>
    <row r="1314" spans="1:16" ht="30" x14ac:dyDescent="0.25">
      <c r="A1314" s="202"/>
      <c r="B1314" s="75">
        <v>2</v>
      </c>
      <c r="C1314" s="75">
        <v>6</v>
      </c>
      <c r="D1314" s="5" t="str">
        <f>NARRATIVA[[#This Row],[Columna]] &amp; "," &amp; NARRATIVA[[#This Row],[Charola]]</f>
        <v>2,6</v>
      </c>
      <c r="E1314" s="5" t="str">
        <f t="shared" si="20"/>
        <v xml:space="preserve">1313
</v>
      </c>
      <c r="F1314" s="2" t="s">
        <v>36074</v>
      </c>
      <c r="G1314" s="4" t="s">
        <v>222</v>
      </c>
      <c r="H1314" s="4" t="s">
        <v>32817</v>
      </c>
      <c r="I1314" s="4" t="s">
        <v>34681</v>
      </c>
      <c r="J1314" s="5">
        <v>2011</v>
      </c>
      <c r="K1314" s="4" t="s">
        <v>13654</v>
      </c>
      <c r="L1314" s="30" t="s">
        <v>21634</v>
      </c>
      <c r="M1314" s="156" t="s">
        <v>35091</v>
      </c>
      <c r="N1314" s="39" t="s">
        <v>31418</v>
      </c>
      <c r="O1314" s="3"/>
      <c r="P1314" s="4" t="s">
        <v>31041</v>
      </c>
    </row>
    <row r="1315" spans="1:16" ht="30" x14ac:dyDescent="0.25">
      <c r="A1315" s="202"/>
      <c r="B1315" s="75">
        <v>2</v>
      </c>
      <c r="C1315" s="75">
        <v>6</v>
      </c>
      <c r="D1315" s="5" t="str">
        <f>NARRATIVA[[#This Row],[Columna]] &amp; "," &amp; NARRATIVA[[#This Row],[Charola]]</f>
        <v>2,6</v>
      </c>
      <c r="E1315" s="5" t="str">
        <f t="shared" si="20"/>
        <v xml:space="preserve">1314
</v>
      </c>
      <c r="F1315" s="2" t="s">
        <v>29891</v>
      </c>
      <c r="G1315" s="4" t="s">
        <v>222</v>
      </c>
      <c r="H1315" s="4" t="s">
        <v>32817</v>
      </c>
      <c r="I1315" s="4" t="s">
        <v>34699</v>
      </c>
      <c r="J1315" s="5">
        <v>1956</v>
      </c>
      <c r="K1315" s="4" t="s">
        <v>29892</v>
      </c>
      <c r="L1315" s="30" t="s">
        <v>29893</v>
      </c>
      <c r="M1315" s="156" t="s">
        <v>35114</v>
      </c>
      <c r="N1315" s="39" t="s">
        <v>31418</v>
      </c>
      <c r="O1315" s="3"/>
      <c r="P1315" s="4" t="s">
        <v>31041</v>
      </c>
    </row>
    <row r="1316" spans="1:16" ht="30" x14ac:dyDescent="0.25">
      <c r="A1316" s="202"/>
      <c r="B1316" s="75">
        <v>2</v>
      </c>
      <c r="C1316" s="75">
        <v>6</v>
      </c>
      <c r="D1316" s="5" t="str">
        <f>NARRATIVA[[#This Row],[Columna]] &amp; "," &amp; NARRATIVA[[#This Row],[Charola]]</f>
        <v>2,6</v>
      </c>
      <c r="E1316" s="5" t="str">
        <f t="shared" si="20"/>
        <v xml:space="preserve">1315
</v>
      </c>
      <c r="F1316" s="2" t="s">
        <v>31445</v>
      </c>
      <c r="G1316" s="4" t="s">
        <v>222</v>
      </c>
      <c r="H1316" s="4" t="s">
        <v>18422</v>
      </c>
      <c r="I1316" s="4" t="s">
        <v>293</v>
      </c>
      <c r="J1316" s="5">
        <v>1992</v>
      </c>
      <c r="K1316" s="4" t="s">
        <v>29941</v>
      </c>
      <c r="L1316" s="30" t="s">
        <v>19619</v>
      </c>
      <c r="M1316" s="156" t="s">
        <v>35690</v>
      </c>
      <c r="N1316" s="39" t="s">
        <v>31418</v>
      </c>
      <c r="O1316" s="3" t="s">
        <v>31447</v>
      </c>
      <c r="P1316" s="4" t="s">
        <v>31041</v>
      </c>
    </row>
    <row r="1317" spans="1:16" ht="30" x14ac:dyDescent="0.25">
      <c r="A1317" s="202"/>
      <c r="B1317" s="75">
        <v>2</v>
      </c>
      <c r="C1317" s="75">
        <v>6</v>
      </c>
      <c r="D1317" s="5" t="str">
        <f>NARRATIVA[[#This Row],[Columna]] &amp; "," &amp; NARRATIVA[[#This Row],[Charola]]</f>
        <v>2,6</v>
      </c>
      <c r="E1317" s="5" t="str">
        <f t="shared" si="20"/>
        <v xml:space="preserve">1316
</v>
      </c>
      <c r="F1317" s="2" t="s">
        <v>31444</v>
      </c>
      <c r="G1317" s="4" t="s">
        <v>222</v>
      </c>
      <c r="H1317" s="4" t="s">
        <v>18422</v>
      </c>
      <c r="I1317" s="4" t="s">
        <v>293</v>
      </c>
      <c r="J1317" s="5">
        <v>1992</v>
      </c>
      <c r="K1317" s="4" t="s">
        <v>29942</v>
      </c>
      <c r="L1317" s="30" t="s">
        <v>19620</v>
      </c>
      <c r="M1317" s="156" t="s">
        <v>35690</v>
      </c>
      <c r="N1317" s="39" t="s">
        <v>31418</v>
      </c>
      <c r="O1317" s="3" t="s">
        <v>31447</v>
      </c>
      <c r="P1317" s="4" t="s">
        <v>31041</v>
      </c>
    </row>
    <row r="1318" spans="1:16" ht="30" x14ac:dyDescent="0.25">
      <c r="A1318" s="202"/>
      <c r="B1318" s="75">
        <v>2</v>
      </c>
      <c r="C1318" s="75">
        <v>6</v>
      </c>
      <c r="D1318" s="5" t="str">
        <f>NARRATIVA[[#This Row],[Columna]] &amp; "," &amp; NARRATIVA[[#This Row],[Charola]]</f>
        <v>2,6</v>
      </c>
      <c r="E1318" s="5" t="str">
        <f t="shared" si="20"/>
        <v xml:space="preserve">1317
</v>
      </c>
      <c r="F1318" s="2" t="s">
        <v>31446</v>
      </c>
      <c r="G1318" s="4" t="s">
        <v>222</v>
      </c>
      <c r="H1318" s="4" t="s">
        <v>18422</v>
      </c>
      <c r="I1318" s="4" t="s">
        <v>293</v>
      </c>
      <c r="J1318" s="5">
        <v>1992</v>
      </c>
      <c r="K1318" s="4" t="s">
        <v>29943</v>
      </c>
      <c r="L1318" s="30" t="s">
        <v>19621</v>
      </c>
      <c r="M1318" s="156" t="s">
        <v>35690</v>
      </c>
      <c r="N1318" s="39" t="s">
        <v>31418</v>
      </c>
      <c r="O1318" s="3" t="s">
        <v>31447</v>
      </c>
      <c r="P1318" s="4" t="s">
        <v>31041</v>
      </c>
    </row>
    <row r="1319" spans="1:16" ht="30" x14ac:dyDescent="0.25">
      <c r="A1319" s="202"/>
      <c r="B1319" s="221">
        <v>2</v>
      </c>
      <c r="C1319" s="75">
        <v>6</v>
      </c>
      <c r="D1319" s="5" t="str">
        <f>NARRATIVA[[#This Row],[Columna]] &amp; "," &amp; NARRATIVA[[#This Row],[Charola]]</f>
        <v>2,6</v>
      </c>
      <c r="E1319" s="5" t="str">
        <f t="shared" si="20"/>
        <v xml:space="preserve">1318
</v>
      </c>
      <c r="F1319" s="2" t="s">
        <v>35562</v>
      </c>
      <c r="G1319" s="4" t="s">
        <v>222</v>
      </c>
      <c r="H1319" s="4" t="s">
        <v>32817</v>
      </c>
      <c r="I1319" s="4" t="s">
        <v>1354</v>
      </c>
      <c r="J1319" s="5">
        <v>1994</v>
      </c>
      <c r="K1319" s="4" t="s">
        <v>35563</v>
      </c>
      <c r="L1319" s="30" t="s">
        <v>35564</v>
      </c>
      <c r="M1319" s="156" t="s">
        <v>35114</v>
      </c>
      <c r="N1319" s="39" t="s">
        <v>31418</v>
      </c>
      <c r="O1319" s="3"/>
      <c r="P1319" s="4" t="s">
        <v>31041</v>
      </c>
    </row>
    <row r="1320" spans="1:16" ht="30" x14ac:dyDescent="0.25">
      <c r="A1320" s="202"/>
      <c r="B1320" s="75">
        <v>2</v>
      </c>
      <c r="C1320" s="75">
        <v>6</v>
      </c>
      <c r="D1320" s="5" t="str">
        <f>NARRATIVA[[#This Row],[Columna]] &amp; "," &amp; NARRATIVA[[#This Row],[Charola]]</f>
        <v>2,6</v>
      </c>
      <c r="E1320" s="5" t="str">
        <f t="shared" si="20"/>
        <v xml:space="preserve">1319
</v>
      </c>
      <c r="F1320" s="2" t="s">
        <v>956</v>
      </c>
      <c r="G1320" s="4" t="s">
        <v>222</v>
      </c>
      <c r="H1320" s="4" t="s">
        <v>32817</v>
      </c>
      <c r="I1320" s="4" t="s">
        <v>34699</v>
      </c>
      <c r="J1320" s="5">
        <v>1956</v>
      </c>
      <c r="K1320" s="4" t="s">
        <v>29852</v>
      </c>
      <c r="L1320" s="30" t="s">
        <v>29853</v>
      </c>
      <c r="M1320" s="156" t="s">
        <v>35114</v>
      </c>
      <c r="N1320" s="39" t="s">
        <v>31418</v>
      </c>
      <c r="O1320" s="3"/>
      <c r="P1320" s="4" t="s">
        <v>31041</v>
      </c>
    </row>
    <row r="1321" spans="1:16" ht="30" x14ac:dyDescent="0.25">
      <c r="A1321" s="202"/>
      <c r="B1321" s="75">
        <v>2</v>
      </c>
      <c r="C1321" s="75">
        <v>6</v>
      </c>
      <c r="D1321" s="5" t="str">
        <f>NARRATIVA[[#This Row],[Columna]] &amp; "," &amp; NARRATIVA[[#This Row],[Charola]]</f>
        <v>2,6</v>
      </c>
      <c r="E1321" s="5" t="str">
        <f t="shared" si="20"/>
        <v xml:space="preserve">1320
</v>
      </c>
      <c r="F1321" s="2" t="s">
        <v>956</v>
      </c>
      <c r="G1321" s="4" t="s">
        <v>222</v>
      </c>
      <c r="H1321" s="4" t="s">
        <v>18422</v>
      </c>
      <c r="I1321" s="4" t="s">
        <v>31814</v>
      </c>
      <c r="J1321" s="5">
        <v>2010</v>
      </c>
      <c r="K1321" s="4" t="s">
        <v>9163</v>
      </c>
      <c r="L1321" s="30" t="s">
        <v>21635</v>
      </c>
      <c r="M1321" s="156" t="s">
        <v>35027</v>
      </c>
      <c r="N1321" s="39" t="s">
        <v>31418</v>
      </c>
      <c r="O1321" s="3"/>
      <c r="P1321" s="4" t="s">
        <v>31041</v>
      </c>
    </row>
    <row r="1322" spans="1:16" ht="30" x14ac:dyDescent="0.25">
      <c r="A1322" s="202"/>
      <c r="B1322" s="75">
        <v>2</v>
      </c>
      <c r="C1322" s="75">
        <v>6</v>
      </c>
      <c r="D1322" s="5" t="str">
        <f>NARRATIVA[[#This Row],[Columna]] &amp; "," &amp; NARRATIVA[[#This Row],[Charola]]</f>
        <v>2,6</v>
      </c>
      <c r="E1322" s="5" t="str">
        <f t="shared" si="20"/>
        <v xml:space="preserve">1321
</v>
      </c>
      <c r="F1322" s="2" t="s">
        <v>33404</v>
      </c>
      <c r="G1322" s="4" t="s">
        <v>958</v>
      </c>
      <c r="H1322" s="4" t="s">
        <v>35106</v>
      </c>
      <c r="I1322" s="4" t="s">
        <v>46</v>
      </c>
      <c r="J1322" s="5">
        <v>1966</v>
      </c>
      <c r="K1322" s="4" t="s">
        <v>33405</v>
      </c>
      <c r="L1322" s="30" t="s">
        <v>33406</v>
      </c>
      <c r="M1322" s="156" t="s">
        <v>35114</v>
      </c>
      <c r="N1322" s="39" t="s">
        <v>31418</v>
      </c>
      <c r="O1322" s="3"/>
      <c r="P1322" s="4" t="s">
        <v>31041</v>
      </c>
    </row>
    <row r="1323" spans="1:16" ht="30" x14ac:dyDescent="0.25">
      <c r="A1323" s="202"/>
      <c r="B1323" s="75">
        <v>2</v>
      </c>
      <c r="C1323" s="75">
        <v>6</v>
      </c>
      <c r="D1323" s="5" t="str">
        <f>NARRATIVA[[#This Row],[Columna]] &amp; "," &amp; NARRATIVA[[#This Row],[Charola]]</f>
        <v>2,6</v>
      </c>
      <c r="E1323" s="5" t="str">
        <f t="shared" si="20"/>
        <v xml:space="preserve">1322
</v>
      </c>
      <c r="F1323" s="2" t="s">
        <v>958</v>
      </c>
      <c r="G1323" s="4" t="s">
        <v>75</v>
      </c>
      <c r="H1323" s="4" t="s">
        <v>32817</v>
      </c>
      <c r="I1323" s="4" t="s">
        <v>61</v>
      </c>
      <c r="J1323" s="5">
        <v>2006</v>
      </c>
      <c r="K1323" s="4" t="s">
        <v>9164</v>
      </c>
      <c r="L1323" s="30" t="s">
        <v>19622</v>
      </c>
      <c r="M1323" s="156" t="s">
        <v>35027</v>
      </c>
      <c r="N1323" s="39" t="s">
        <v>31418</v>
      </c>
      <c r="O1323" s="3"/>
      <c r="P1323" s="4" t="s">
        <v>31041</v>
      </c>
    </row>
    <row r="1324" spans="1:16" ht="30" x14ac:dyDescent="0.25">
      <c r="A1324" s="202"/>
      <c r="B1324" s="75">
        <v>2</v>
      </c>
      <c r="C1324" s="75">
        <v>6</v>
      </c>
      <c r="D1324" s="5" t="str">
        <f>NARRATIVA[[#This Row],[Columna]] &amp; "," &amp; NARRATIVA[[#This Row],[Charola]]</f>
        <v>2,6</v>
      </c>
      <c r="E1324" s="5" t="str">
        <f t="shared" si="20"/>
        <v xml:space="preserve">1323
</v>
      </c>
      <c r="F1324" s="2" t="s">
        <v>959</v>
      </c>
      <c r="G1324" s="4" t="s">
        <v>958</v>
      </c>
      <c r="H1324" s="4" t="s">
        <v>32817</v>
      </c>
      <c r="I1324" s="4" t="s">
        <v>21759</v>
      </c>
      <c r="J1324" s="5">
        <v>2000</v>
      </c>
      <c r="K1324" s="4" t="s">
        <v>9165</v>
      </c>
      <c r="L1324" s="30" t="s">
        <v>19623</v>
      </c>
      <c r="M1324" s="156" t="s">
        <v>35027</v>
      </c>
      <c r="N1324" s="39" t="s">
        <v>31418</v>
      </c>
      <c r="O1324" s="3"/>
      <c r="P1324" s="4" t="s">
        <v>31041</v>
      </c>
    </row>
    <row r="1325" spans="1:16" ht="30" x14ac:dyDescent="0.25">
      <c r="A1325" s="202"/>
      <c r="B1325" s="75">
        <v>2</v>
      </c>
      <c r="C1325" s="75">
        <v>6</v>
      </c>
      <c r="D1325" s="5" t="str">
        <f>NARRATIVA[[#This Row],[Columna]] &amp; "," &amp; NARRATIVA[[#This Row],[Charola]]</f>
        <v>2,6</v>
      </c>
      <c r="E1325" s="5" t="str">
        <f t="shared" si="20"/>
        <v xml:space="preserve">1324
</v>
      </c>
      <c r="F1325" s="2" t="s">
        <v>960</v>
      </c>
      <c r="G1325" s="4" t="s">
        <v>958</v>
      </c>
      <c r="H1325" s="4" t="s">
        <v>18422</v>
      </c>
      <c r="I1325" s="4" t="s">
        <v>396</v>
      </c>
      <c r="J1325" s="5">
        <v>2000</v>
      </c>
      <c r="K1325" s="4" t="s">
        <v>9166</v>
      </c>
      <c r="L1325" s="30" t="s">
        <v>19624</v>
      </c>
      <c r="M1325" s="156" t="s">
        <v>35027</v>
      </c>
      <c r="N1325" s="39" t="s">
        <v>31418</v>
      </c>
      <c r="O1325" s="3"/>
      <c r="P1325" s="4" t="s">
        <v>31041</v>
      </c>
    </row>
    <row r="1326" spans="1:16" ht="30" x14ac:dyDescent="0.25">
      <c r="A1326" s="202"/>
      <c r="B1326" s="75">
        <v>2</v>
      </c>
      <c r="C1326" s="75">
        <v>6</v>
      </c>
      <c r="D1326" s="5" t="str">
        <f>NARRATIVA[[#This Row],[Columna]] &amp; "," &amp; NARRATIVA[[#This Row],[Charola]]</f>
        <v>2,6</v>
      </c>
      <c r="E1326" s="5" t="str">
        <f t="shared" si="20"/>
        <v xml:space="preserve">1325
</v>
      </c>
      <c r="F1326" s="2" t="s">
        <v>961</v>
      </c>
      <c r="G1326" s="4" t="s">
        <v>958</v>
      </c>
      <c r="H1326" s="4" t="s">
        <v>18422</v>
      </c>
      <c r="I1326" s="4" t="s">
        <v>323</v>
      </c>
      <c r="J1326" s="5">
        <v>1996</v>
      </c>
      <c r="K1326" s="4" t="s">
        <v>9167</v>
      </c>
      <c r="L1326" s="30" t="s">
        <v>19625</v>
      </c>
      <c r="M1326" s="156" t="s">
        <v>35027</v>
      </c>
      <c r="N1326" s="39" t="s">
        <v>31418</v>
      </c>
      <c r="O1326" s="3"/>
      <c r="P1326" s="4" t="s">
        <v>31041</v>
      </c>
    </row>
    <row r="1327" spans="1:16" ht="30" x14ac:dyDescent="0.25">
      <c r="A1327" s="202"/>
      <c r="B1327" s="75">
        <v>2</v>
      </c>
      <c r="C1327" s="75">
        <v>6</v>
      </c>
      <c r="D1327" s="5" t="str">
        <f>NARRATIVA[[#This Row],[Columna]] &amp; "," &amp; NARRATIVA[[#This Row],[Charola]]</f>
        <v>2,6</v>
      </c>
      <c r="E1327" s="5" t="str">
        <f t="shared" si="20"/>
        <v xml:space="preserve">1326
</v>
      </c>
      <c r="F1327" s="2" t="s">
        <v>962</v>
      </c>
      <c r="G1327" s="4" t="s">
        <v>958</v>
      </c>
      <c r="H1327" s="4" t="s">
        <v>18422</v>
      </c>
      <c r="I1327" s="4" t="s">
        <v>46</v>
      </c>
      <c r="J1327" s="5">
        <v>1988</v>
      </c>
      <c r="K1327" s="4" t="s">
        <v>9168</v>
      </c>
      <c r="L1327" s="30" t="s">
        <v>19626</v>
      </c>
      <c r="M1327" s="156" t="s">
        <v>35038</v>
      </c>
      <c r="N1327" s="39" t="s">
        <v>31418</v>
      </c>
      <c r="O1327" s="3"/>
      <c r="P1327" s="4" t="s">
        <v>31041</v>
      </c>
    </row>
    <row r="1328" spans="1:16" ht="30" x14ac:dyDescent="0.25">
      <c r="A1328" s="202"/>
      <c r="B1328" s="75">
        <v>2</v>
      </c>
      <c r="C1328" s="75">
        <v>6</v>
      </c>
      <c r="D1328" s="5" t="str">
        <f>NARRATIVA[[#This Row],[Columna]] &amp; "," &amp; NARRATIVA[[#This Row],[Charola]]</f>
        <v>2,6</v>
      </c>
      <c r="E1328" s="5" t="str">
        <f t="shared" si="20"/>
        <v xml:space="preserve">1327
</v>
      </c>
      <c r="F1328" s="2" t="s">
        <v>20955</v>
      </c>
      <c r="G1328" s="4" t="s">
        <v>958</v>
      </c>
      <c r="H1328" s="4" t="s">
        <v>35106</v>
      </c>
      <c r="I1328" s="4" t="s">
        <v>46</v>
      </c>
      <c r="J1328" s="5">
        <v>1969</v>
      </c>
      <c r="K1328" s="4" t="s">
        <v>9169</v>
      </c>
      <c r="L1328" s="30" t="s">
        <v>19627</v>
      </c>
      <c r="M1328" s="156" t="s">
        <v>35027</v>
      </c>
      <c r="N1328" s="39" t="s">
        <v>31418</v>
      </c>
      <c r="O1328" s="3"/>
      <c r="P1328" s="4" t="s">
        <v>31041</v>
      </c>
    </row>
    <row r="1329" spans="1:16" ht="30" x14ac:dyDescent="0.25">
      <c r="A1329" s="202"/>
      <c r="B1329" s="75">
        <v>2</v>
      </c>
      <c r="C1329" s="75">
        <v>6</v>
      </c>
      <c r="D1329" s="5" t="str">
        <f>NARRATIVA[[#This Row],[Columna]] &amp; "," &amp; NARRATIVA[[#This Row],[Charola]]</f>
        <v>2,6</v>
      </c>
      <c r="E1329" s="5" t="str">
        <f t="shared" si="20"/>
        <v xml:space="preserve">1328
</v>
      </c>
      <c r="F1329" s="2" t="s">
        <v>963</v>
      </c>
      <c r="G1329" s="4" t="s">
        <v>958</v>
      </c>
      <c r="H1329" s="4" t="s">
        <v>32817</v>
      </c>
      <c r="I1329" s="4" t="s">
        <v>34681</v>
      </c>
      <c r="J1329" s="5">
        <v>1995</v>
      </c>
      <c r="K1329" s="4" t="s">
        <v>9170</v>
      </c>
      <c r="L1329" s="30" t="s">
        <v>19628</v>
      </c>
      <c r="M1329" s="156" t="s">
        <v>35027</v>
      </c>
      <c r="N1329" s="39" t="s">
        <v>31418</v>
      </c>
      <c r="O1329" s="3"/>
      <c r="P1329" s="4" t="s">
        <v>31041</v>
      </c>
    </row>
    <row r="1330" spans="1:16" ht="30" x14ac:dyDescent="0.25">
      <c r="A1330" s="202"/>
      <c r="B1330" s="75">
        <v>2</v>
      </c>
      <c r="C1330" s="75">
        <v>6</v>
      </c>
      <c r="D1330" s="5" t="str">
        <f>NARRATIVA[[#This Row],[Columna]] &amp; "," &amp; NARRATIVA[[#This Row],[Charola]]</f>
        <v>2,6</v>
      </c>
      <c r="E1330" s="5" t="str">
        <f t="shared" si="20"/>
        <v xml:space="preserve">1329
</v>
      </c>
      <c r="F1330" s="2" t="s">
        <v>20956</v>
      </c>
      <c r="G1330" s="4" t="s">
        <v>958</v>
      </c>
      <c r="H1330" s="4" t="s">
        <v>18422</v>
      </c>
      <c r="I1330" s="4" t="s">
        <v>323</v>
      </c>
      <c r="J1330" s="5">
        <v>1996</v>
      </c>
      <c r="K1330" s="4" t="s">
        <v>9171</v>
      </c>
      <c r="L1330" s="30" t="s">
        <v>19629</v>
      </c>
      <c r="M1330" s="156" t="s">
        <v>35027</v>
      </c>
      <c r="N1330" s="39" t="s">
        <v>31418</v>
      </c>
      <c r="O1330" s="3"/>
      <c r="P1330" s="4" t="s">
        <v>31041</v>
      </c>
    </row>
    <row r="1331" spans="1:16" ht="30" x14ac:dyDescent="0.25">
      <c r="A1331" s="202"/>
      <c r="B1331" s="75">
        <v>2</v>
      </c>
      <c r="C1331" s="75">
        <v>6</v>
      </c>
      <c r="D1331" s="39" t="str">
        <f>NARRATIVA[[#This Row],[Columna]] &amp; "," &amp; NARRATIVA[[#This Row],[Charola]]</f>
        <v>2,6</v>
      </c>
      <c r="E1331" s="5" t="str">
        <f t="shared" si="20"/>
        <v xml:space="preserve">1330
</v>
      </c>
      <c r="F1331" s="4" t="s">
        <v>964</v>
      </c>
      <c r="G1331" s="4" t="s">
        <v>958</v>
      </c>
      <c r="H1331" s="4" t="s">
        <v>18422</v>
      </c>
      <c r="I1331" s="4" t="s">
        <v>46</v>
      </c>
      <c r="J1331" s="5">
        <v>1998</v>
      </c>
      <c r="K1331" s="4" t="s">
        <v>9173</v>
      </c>
      <c r="L1331" s="30" t="s">
        <v>21758</v>
      </c>
      <c r="M1331" s="156" t="s">
        <v>35027</v>
      </c>
      <c r="N1331" s="39" t="s">
        <v>31418</v>
      </c>
      <c r="O1331" s="3"/>
      <c r="P1331" s="3" t="s">
        <v>31041</v>
      </c>
    </row>
    <row r="1332" spans="1:16" ht="30" x14ac:dyDescent="0.25">
      <c r="A1332" s="202"/>
      <c r="B1332" s="75">
        <v>2</v>
      </c>
      <c r="C1332" s="75">
        <v>6</v>
      </c>
      <c r="D1332" s="39" t="str">
        <f>NARRATIVA[[#This Row],[Columna]] &amp; "," &amp; NARRATIVA[[#This Row],[Charola]]</f>
        <v>2,6</v>
      </c>
      <c r="E1332" s="5" t="str">
        <f t="shared" si="20"/>
        <v xml:space="preserve">1331
</v>
      </c>
      <c r="F1332" s="2" t="s">
        <v>964</v>
      </c>
      <c r="G1332" s="4" t="s">
        <v>958</v>
      </c>
      <c r="H1332" s="4" t="s">
        <v>32817</v>
      </c>
      <c r="I1332" s="4" t="s">
        <v>21759</v>
      </c>
      <c r="J1332" s="5">
        <v>2000</v>
      </c>
      <c r="K1332" s="4" t="s">
        <v>9172</v>
      </c>
      <c r="L1332" s="30" t="s">
        <v>19630</v>
      </c>
      <c r="M1332" s="156" t="s">
        <v>35027</v>
      </c>
      <c r="N1332" s="39" t="s">
        <v>31418</v>
      </c>
      <c r="O1332" s="3"/>
      <c r="P1332" s="3" t="s">
        <v>31041</v>
      </c>
    </row>
    <row r="1333" spans="1:16" ht="30" x14ac:dyDescent="0.25">
      <c r="A1333" s="202"/>
      <c r="B1333" s="75">
        <v>2</v>
      </c>
      <c r="C1333" s="75">
        <v>6</v>
      </c>
      <c r="D1333" s="39" t="str">
        <f>NARRATIVA[[#This Row],[Columna]] &amp; "," &amp; NARRATIVA[[#This Row],[Charola]]</f>
        <v>2,6</v>
      </c>
      <c r="E1333" s="5" t="str">
        <f t="shared" si="20"/>
        <v xml:space="preserve">1332
</v>
      </c>
      <c r="F1333" s="2" t="s">
        <v>964</v>
      </c>
      <c r="G1333" s="4" t="s">
        <v>958</v>
      </c>
      <c r="H1333" s="4" t="s">
        <v>35106</v>
      </c>
      <c r="I1333" s="4" t="s">
        <v>34681</v>
      </c>
      <c r="J1333" s="5">
        <v>1992</v>
      </c>
      <c r="K1333" s="4" t="s">
        <v>32419</v>
      </c>
      <c r="L1333" s="30" t="s">
        <v>32420</v>
      </c>
      <c r="M1333" s="156" t="s">
        <v>35090</v>
      </c>
      <c r="N1333" s="39" t="s">
        <v>31418</v>
      </c>
      <c r="O1333" s="3"/>
      <c r="P1333" s="3" t="s">
        <v>31041</v>
      </c>
    </row>
    <row r="1334" spans="1:16" ht="30" x14ac:dyDescent="0.25">
      <c r="A1334" s="202"/>
      <c r="B1334" s="75">
        <v>2</v>
      </c>
      <c r="C1334" s="75">
        <v>6</v>
      </c>
      <c r="D1334" s="5" t="str">
        <f>NARRATIVA[[#This Row],[Columna]] &amp; "," &amp; NARRATIVA[[#This Row],[Charola]]</f>
        <v>2,6</v>
      </c>
      <c r="E1334" s="5" t="str">
        <f t="shared" si="20"/>
        <v xml:space="preserve">1333
</v>
      </c>
      <c r="F1334" s="2" t="s">
        <v>957</v>
      </c>
      <c r="G1334" s="4" t="s">
        <v>958</v>
      </c>
      <c r="H1334" s="4" t="s">
        <v>32817</v>
      </c>
      <c r="I1334" s="4" t="s">
        <v>323</v>
      </c>
      <c r="J1334" s="5">
        <v>1977</v>
      </c>
      <c r="K1334" s="4" t="s">
        <v>12006</v>
      </c>
      <c r="L1334" s="30" t="s">
        <v>19631</v>
      </c>
      <c r="M1334" s="156" t="s">
        <v>35502</v>
      </c>
      <c r="N1334" s="39" t="s">
        <v>31418</v>
      </c>
      <c r="O1334" s="3"/>
      <c r="P1334" s="4" t="s">
        <v>31041</v>
      </c>
    </row>
    <row r="1335" spans="1:16" ht="30" x14ac:dyDescent="0.25">
      <c r="A1335" s="202"/>
      <c r="B1335" s="75">
        <v>2</v>
      </c>
      <c r="C1335" s="75">
        <v>7</v>
      </c>
      <c r="D1335" s="5" t="str">
        <f>NARRATIVA[[#This Row],[Columna]] &amp; "," &amp; NARRATIVA[[#This Row],[Charola]]</f>
        <v>2,7</v>
      </c>
      <c r="E1335" s="5" t="str">
        <f t="shared" si="20"/>
        <v xml:space="preserve">1334
</v>
      </c>
      <c r="F1335" s="11" t="s">
        <v>965</v>
      </c>
      <c r="G1335" s="3" t="s">
        <v>966</v>
      </c>
      <c r="H1335" s="3" t="s">
        <v>18422</v>
      </c>
      <c r="I1335" s="4" t="s">
        <v>18348</v>
      </c>
      <c r="J1335" s="5">
        <v>2014</v>
      </c>
      <c r="K1335" s="3" t="s">
        <v>9174</v>
      </c>
      <c r="L1335" s="45" t="s">
        <v>21636</v>
      </c>
      <c r="M1335" s="160" t="s">
        <v>35027</v>
      </c>
      <c r="N1335" s="39" t="s">
        <v>31418</v>
      </c>
      <c r="O1335" s="3"/>
      <c r="P1335" s="4" t="s">
        <v>31041</v>
      </c>
    </row>
    <row r="1336" spans="1:16" ht="30" x14ac:dyDescent="0.25">
      <c r="A1336" s="202"/>
      <c r="B1336" s="75">
        <v>2</v>
      </c>
      <c r="C1336" s="75">
        <v>7</v>
      </c>
      <c r="D1336" s="38" t="str">
        <f>NARRATIVA[[#This Row],[Columna]] &amp; "," &amp; NARRATIVA[[#This Row],[Charola]]</f>
        <v>2,7</v>
      </c>
      <c r="E1336" s="5" t="str">
        <f t="shared" si="20"/>
        <v xml:space="preserve">1335
</v>
      </c>
      <c r="F1336" s="6" t="s">
        <v>967</v>
      </c>
      <c r="G1336" s="7" t="s">
        <v>968</v>
      </c>
      <c r="H1336" s="7" t="s">
        <v>18422</v>
      </c>
      <c r="I1336" s="4" t="s">
        <v>18348</v>
      </c>
      <c r="J1336" s="5">
        <v>1990</v>
      </c>
      <c r="K1336" s="7" t="s">
        <v>24109</v>
      </c>
      <c r="L1336" s="41" t="s">
        <v>21637</v>
      </c>
      <c r="M1336" s="158" t="s">
        <v>35027</v>
      </c>
      <c r="N1336" s="39" t="s">
        <v>31418</v>
      </c>
      <c r="O1336" s="3"/>
      <c r="P1336" s="7" t="s">
        <v>31041</v>
      </c>
    </row>
    <row r="1337" spans="1:16" ht="30" x14ac:dyDescent="0.25">
      <c r="A1337" s="202"/>
      <c r="B1337" s="75">
        <v>2</v>
      </c>
      <c r="C1337" s="75">
        <v>7</v>
      </c>
      <c r="D1337" s="5" t="str">
        <f>NARRATIVA[[#This Row],[Columna]] &amp; "," &amp; NARRATIVA[[#This Row],[Charola]]</f>
        <v>2,7</v>
      </c>
      <c r="E1337" s="5" t="str">
        <f t="shared" si="20"/>
        <v xml:space="preserve">1336
</v>
      </c>
      <c r="F1337" s="2" t="s">
        <v>969</v>
      </c>
      <c r="G1337" s="4" t="s">
        <v>970</v>
      </c>
      <c r="H1337" s="4" t="s">
        <v>18422</v>
      </c>
      <c r="I1337" s="4" t="s">
        <v>183</v>
      </c>
      <c r="J1337" s="5">
        <v>2005</v>
      </c>
      <c r="K1337" s="4" t="s">
        <v>9175</v>
      </c>
      <c r="L1337" s="30" t="s">
        <v>19632</v>
      </c>
      <c r="M1337" s="156" t="s">
        <v>35027</v>
      </c>
      <c r="N1337" s="39" t="s">
        <v>31418</v>
      </c>
      <c r="O1337" s="3"/>
      <c r="P1337" s="4" t="s">
        <v>31041</v>
      </c>
    </row>
    <row r="1338" spans="1:16" ht="30" x14ac:dyDescent="0.25">
      <c r="A1338" s="202"/>
      <c r="B1338" s="75">
        <v>2</v>
      </c>
      <c r="C1338" s="75">
        <v>7</v>
      </c>
      <c r="D1338" s="5" t="str">
        <f>NARRATIVA[[#This Row],[Columna]] &amp; "," &amp; NARRATIVA[[#This Row],[Charola]]</f>
        <v>2,7</v>
      </c>
      <c r="E1338" s="5" t="str">
        <f t="shared" si="20"/>
        <v xml:space="preserve">1337
</v>
      </c>
      <c r="F1338" s="2" t="s">
        <v>971</v>
      </c>
      <c r="G1338" s="4" t="s">
        <v>970</v>
      </c>
      <c r="H1338" s="4" t="s">
        <v>32817</v>
      </c>
      <c r="I1338" s="4" t="s">
        <v>68</v>
      </c>
      <c r="J1338" s="5">
        <v>2000</v>
      </c>
      <c r="K1338" s="4" t="s">
        <v>9176</v>
      </c>
      <c r="L1338" s="30" t="s">
        <v>19633</v>
      </c>
      <c r="M1338" s="156" t="s">
        <v>35027</v>
      </c>
      <c r="N1338" s="39" t="s">
        <v>31418</v>
      </c>
      <c r="O1338" s="3"/>
      <c r="P1338" s="4" t="s">
        <v>31041</v>
      </c>
    </row>
    <row r="1339" spans="1:16" ht="30" x14ac:dyDescent="0.25">
      <c r="A1339" s="202"/>
      <c r="B1339" s="75">
        <v>2</v>
      </c>
      <c r="C1339" s="75">
        <v>7</v>
      </c>
      <c r="D1339" s="5" t="str">
        <f>NARRATIVA[[#This Row],[Columna]] &amp; "," &amp; NARRATIVA[[#This Row],[Charola]]</f>
        <v>2,7</v>
      </c>
      <c r="E1339" s="5" t="str">
        <f t="shared" si="20"/>
        <v xml:space="preserve">1338
</v>
      </c>
      <c r="F1339" s="2" t="s">
        <v>36075</v>
      </c>
      <c r="G1339" s="4" t="s">
        <v>972</v>
      </c>
      <c r="H1339" s="4" t="s">
        <v>32817</v>
      </c>
      <c r="I1339" s="4" t="s">
        <v>621</v>
      </c>
      <c r="J1339" s="5">
        <v>2017</v>
      </c>
      <c r="K1339" s="4" t="s">
        <v>13922</v>
      </c>
      <c r="L1339" s="30" t="s">
        <v>21638</v>
      </c>
      <c r="M1339" s="156" t="s">
        <v>35027</v>
      </c>
      <c r="N1339" s="39" t="s">
        <v>31418</v>
      </c>
      <c r="O1339" s="3"/>
      <c r="P1339" s="4" t="s">
        <v>31041</v>
      </c>
    </row>
    <row r="1340" spans="1:16" ht="30" x14ac:dyDescent="0.25">
      <c r="A1340" s="202"/>
      <c r="B1340" s="75">
        <v>2</v>
      </c>
      <c r="C1340" s="75">
        <v>7</v>
      </c>
      <c r="D1340" s="5" t="str">
        <f>NARRATIVA[[#This Row],[Columna]] &amp; "," &amp; NARRATIVA[[#This Row],[Charola]]</f>
        <v>2,7</v>
      </c>
      <c r="E1340" s="5" t="str">
        <f t="shared" si="20"/>
        <v xml:space="preserve">1339
</v>
      </c>
      <c r="F1340" s="2" t="s">
        <v>20957</v>
      </c>
      <c r="G1340" s="4" t="s">
        <v>972</v>
      </c>
      <c r="H1340" s="4" t="s">
        <v>32817</v>
      </c>
      <c r="I1340" s="4" t="s">
        <v>31547</v>
      </c>
      <c r="J1340" s="5">
        <v>2007</v>
      </c>
      <c r="K1340" s="4" t="s">
        <v>9177</v>
      </c>
      <c r="L1340" s="30" t="s">
        <v>19634</v>
      </c>
      <c r="M1340" s="156" t="s">
        <v>35027</v>
      </c>
      <c r="N1340" s="39" t="s">
        <v>31418</v>
      </c>
      <c r="O1340" s="3"/>
      <c r="P1340" s="4" t="s">
        <v>31041</v>
      </c>
    </row>
    <row r="1341" spans="1:16" ht="30" x14ac:dyDescent="0.25">
      <c r="A1341" s="202"/>
      <c r="B1341" s="75">
        <v>2</v>
      </c>
      <c r="C1341" s="75">
        <v>7</v>
      </c>
      <c r="D1341" s="5" t="str">
        <f>NARRATIVA[[#This Row],[Columna]] &amp; "," &amp; NARRATIVA[[#This Row],[Charola]]</f>
        <v>2,7</v>
      </c>
      <c r="E1341" s="5" t="str">
        <f t="shared" si="20"/>
        <v xml:space="preserve">1340
</v>
      </c>
      <c r="F1341" s="2" t="s">
        <v>973</v>
      </c>
      <c r="G1341" s="4" t="s">
        <v>972</v>
      </c>
      <c r="H1341" s="4" t="s">
        <v>32817</v>
      </c>
      <c r="I1341" s="4" t="s">
        <v>34688</v>
      </c>
      <c r="J1341" s="5">
        <v>1977</v>
      </c>
      <c r="K1341" s="4" t="s">
        <v>36312</v>
      </c>
      <c r="L1341" s="30" t="s">
        <v>19635</v>
      </c>
      <c r="M1341" s="156" t="s">
        <v>35027</v>
      </c>
      <c r="N1341" s="39" t="s">
        <v>31418</v>
      </c>
      <c r="O1341" s="3"/>
      <c r="P1341" s="4" t="s">
        <v>31041</v>
      </c>
    </row>
    <row r="1342" spans="1:16" ht="30" x14ac:dyDescent="0.25">
      <c r="A1342" s="202"/>
      <c r="B1342" s="75">
        <v>2</v>
      </c>
      <c r="C1342" s="75">
        <v>7</v>
      </c>
      <c r="D1342" s="5" t="str">
        <f>NARRATIVA[[#This Row],[Columna]] &amp; "," &amp; NARRATIVA[[#This Row],[Charola]]</f>
        <v>2,7</v>
      </c>
      <c r="E1342" s="5" t="str">
        <f t="shared" si="20"/>
        <v xml:space="preserve">1341
</v>
      </c>
      <c r="F1342" s="2" t="s">
        <v>36076</v>
      </c>
      <c r="G1342" s="4" t="s">
        <v>972</v>
      </c>
      <c r="H1342" s="4" t="s">
        <v>32817</v>
      </c>
      <c r="I1342" s="4" t="s">
        <v>34688</v>
      </c>
      <c r="J1342" s="5">
        <v>2013</v>
      </c>
      <c r="K1342" s="3" t="s">
        <v>14186</v>
      </c>
      <c r="L1342" s="30" t="s">
        <v>21639</v>
      </c>
      <c r="M1342" s="156" t="s">
        <v>35027</v>
      </c>
      <c r="N1342" s="39" t="s">
        <v>31418</v>
      </c>
      <c r="O1342" s="3"/>
      <c r="P1342" s="4" t="s">
        <v>31041</v>
      </c>
    </row>
    <row r="1343" spans="1:16" ht="30" x14ac:dyDescent="0.25">
      <c r="A1343" s="202"/>
      <c r="B1343" s="75">
        <v>2</v>
      </c>
      <c r="C1343" s="75">
        <v>7</v>
      </c>
      <c r="D1343" s="5" t="str">
        <f>NARRATIVA[[#This Row],[Columna]] &amp; "," &amp; NARRATIVA[[#This Row],[Charola]]</f>
        <v>2,7</v>
      </c>
      <c r="E1343" s="5" t="str">
        <f t="shared" si="20"/>
        <v xml:space="preserve">1342
</v>
      </c>
      <c r="F1343" s="2" t="s">
        <v>34414</v>
      </c>
      <c r="G1343" s="4" t="s">
        <v>972</v>
      </c>
      <c r="H1343" s="4" t="s">
        <v>35991</v>
      </c>
      <c r="I1343" s="4" t="s">
        <v>2228</v>
      </c>
      <c r="J1343" s="5">
        <v>1998</v>
      </c>
      <c r="K1343" s="3" t="s">
        <v>32899</v>
      </c>
      <c r="L1343" s="30" t="s">
        <v>32900</v>
      </c>
      <c r="M1343" s="156" t="s">
        <v>35503</v>
      </c>
      <c r="N1343" s="39" t="s">
        <v>31433</v>
      </c>
      <c r="O1343" s="3"/>
      <c r="P1343" s="4" t="s">
        <v>31041</v>
      </c>
    </row>
    <row r="1344" spans="1:16" ht="30" x14ac:dyDescent="0.25">
      <c r="A1344" s="202"/>
      <c r="B1344" s="75">
        <v>2</v>
      </c>
      <c r="C1344" s="75">
        <v>7</v>
      </c>
      <c r="D1344" s="22" t="str">
        <f>NARRATIVA[[#This Row],[Columna]] &amp; "," &amp; NARRATIVA[[#This Row],[Charola]]</f>
        <v>2,7</v>
      </c>
      <c r="E1344" s="5" t="str">
        <f t="shared" si="20"/>
        <v xml:space="preserve">1343
</v>
      </c>
      <c r="F1344" s="14" t="s">
        <v>20958</v>
      </c>
      <c r="G1344" s="17" t="s">
        <v>972</v>
      </c>
      <c r="H1344" s="17" t="s">
        <v>32817</v>
      </c>
      <c r="I1344" s="17" t="s">
        <v>975</v>
      </c>
      <c r="J1344" s="22">
        <v>2008</v>
      </c>
      <c r="K1344" s="17" t="s">
        <v>24110</v>
      </c>
      <c r="L1344" s="46" t="s">
        <v>19636</v>
      </c>
      <c r="M1344" s="157" t="s">
        <v>35027</v>
      </c>
      <c r="N1344" s="22" t="s">
        <v>31418</v>
      </c>
      <c r="O1344" s="29" t="s">
        <v>33607</v>
      </c>
      <c r="P1344" s="17" t="s">
        <v>31041</v>
      </c>
    </row>
    <row r="1345" spans="1:16" ht="30" x14ac:dyDescent="0.25">
      <c r="A1345" s="202"/>
      <c r="B1345" s="75">
        <v>2</v>
      </c>
      <c r="C1345" s="75">
        <v>7</v>
      </c>
      <c r="D1345" s="5" t="str">
        <f>NARRATIVA[[#This Row],[Columna]] &amp; "," &amp; NARRATIVA[[#This Row],[Charola]]</f>
        <v>2,7</v>
      </c>
      <c r="E1345" s="5" t="str">
        <f t="shared" si="20"/>
        <v xml:space="preserve">1344
</v>
      </c>
      <c r="F1345" s="2" t="s">
        <v>20959</v>
      </c>
      <c r="G1345" s="4" t="s">
        <v>55</v>
      </c>
      <c r="H1345" s="4" t="s">
        <v>32817</v>
      </c>
      <c r="I1345" s="4" t="s">
        <v>34681</v>
      </c>
      <c r="J1345" s="5">
        <v>1971</v>
      </c>
      <c r="K1345" s="4" t="s">
        <v>9178</v>
      </c>
      <c r="L1345" s="30" t="s">
        <v>21640</v>
      </c>
      <c r="M1345" s="156" t="s">
        <v>35027</v>
      </c>
      <c r="N1345" s="39" t="s">
        <v>31418</v>
      </c>
      <c r="O1345" s="3" t="s">
        <v>33074</v>
      </c>
      <c r="P1345" s="4" t="s">
        <v>31041</v>
      </c>
    </row>
    <row r="1346" spans="1:16" ht="30" x14ac:dyDescent="0.25">
      <c r="A1346" s="202"/>
      <c r="B1346" s="75">
        <v>2</v>
      </c>
      <c r="C1346" s="75">
        <v>7</v>
      </c>
      <c r="D1346" s="5" t="str">
        <f>NARRATIVA[[#This Row],[Columna]] &amp; "," &amp; NARRATIVA[[#This Row],[Charola]]</f>
        <v>2,7</v>
      </c>
      <c r="E1346" s="5" t="str">
        <f t="shared" si="20"/>
        <v xml:space="preserve">1345
</v>
      </c>
      <c r="F1346" s="2" t="s">
        <v>976</v>
      </c>
      <c r="G1346" s="4" t="s">
        <v>55</v>
      </c>
      <c r="H1346" s="4" t="s">
        <v>32817</v>
      </c>
      <c r="I1346" s="4" t="s">
        <v>4966</v>
      </c>
      <c r="J1346" s="5">
        <v>1971</v>
      </c>
      <c r="K1346" s="4" t="s">
        <v>9179</v>
      </c>
      <c r="L1346" s="30" t="s">
        <v>19637</v>
      </c>
      <c r="M1346" s="156" t="s">
        <v>35839</v>
      </c>
      <c r="N1346" s="39" t="s">
        <v>31418</v>
      </c>
      <c r="O1346" s="3" t="s">
        <v>33074</v>
      </c>
      <c r="P1346" s="4" t="s">
        <v>31041</v>
      </c>
    </row>
    <row r="1347" spans="1:16" ht="30" x14ac:dyDescent="0.25">
      <c r="A1347" s="202"/>
      <c r="B1347" s="75">
        <v>2</v>
      </c>
      <c r="C1347" s="75">
        <v>7</v>
      </c>
      <c r="D1347" s="5" t="str">
        <f>NARRATIVA[[#This Row],[Columna]] &amp; "," &amp; NARRATIVA[[#This Row],[Charola]]</f>
        <v>2,7</v>
      </c>
      <c r="E1347" s="5" t="str">
        <f t="shared" si="20"/>
        <v xml:space="preserve">1346
</v>
      </c>
      <c r="F1347" s="2" t="s">
        <v>20960</v>
      </c>
      <c r="G1347" s="4" t="s">
        <v>55</v>
      </c>
      <c r="H1347" s="4" t="s">
        <v>32817</v>
      </c>
      <c r="I1347" s="4" t="s">
        <v>867</v>
      </c>
      <c r="J1347" s="5">
        <v>2007</v>
      </c>
      <c r="K1347" s="4" t="s">
        <v>9180</v>
      </c>
      <c r="L1347" s="30" t="s">
        <v>19638</v>
      </c>
      <c r="M1347" s="156" t="s">
        <v>35027</v>
      </c>
      <c r="N1347" s="39" t="s">
        <v>31418</v>
      </c>
      <c r="O1347" s="3"/>
      <c r="P1347" s="4" t="s">
        <v>31041</v>
      </c>
    </row>
    <row r="1348" spans="1:16" ht="30" x14ac:dyDescent="0.25">
      <c r="A1348" s="202"/>
      <c r="B1348" s="75">
        <v>2</v>
      </c>
      <c r="C1348" s="75">
        <v>7</v>
      </c>
      <c r="D1348" s="22" t="str">
        <f>NARRATIVA[[#This Row],[Columna]] &amp; "," &amp; NARRATIVA[[#This Row],[Charola]]</f>
        <v>2,7</v>
      </c>
      <c r="E1348" s="5" t="str">
        <f t="shared" si="20"/>
        <v xml:space="preserve">1347
</v>
      </c>
      <c r="F1348" s="14" t="s">
        <v>11871</v>
      </c>
      <c r="G1348" s="17" t="s">
        <v>55</v>
      </c>
      <c r="H1348" s="17" t="s">
        <v>18422</v>
      </c>
      <c r="I1348" s="17" t="s">
        <v>114</v>
      </c>
      <c r="J1348" s="22">
        <v>1970</v>
      </c>
      <c r="K1348" s="17" t="s">
        <v>11872</v>
      </c>
      <c r="L1348" s="46" t="s">
        <v>21641</v>
      </c>
      <c r="M1348" s="157" t="s">
        <v>35342</v>
      </c>
      <c r="N1348" s="18" t="s">
        <v>31418</v>
      </c>
      <c r="O1348" s="29" t="s">
        <v>33608</v>
      </c>
      <c r="P1348" s="17" t="s">
        <v>31041</v>
      </c>
    </row>
    <row r="1349" spans="1:16" ht="30" x14ac:dyDescent="0.25">
      <c r="A1349" s="202"/>
      <c r="B1349" s="75">
        <v>2</v>
      </c>
      <c r="C1349" s="75">
        <v>7</v>
      </c>
      <c r="D1349" s="5" t="str">
        <f>NARRATIVA[[#This Row],[Columna]] &amp; "," &amp; NARRATIVA[[#This Row],[Charola]]</f>
        <v>2,7</v>
      </c>
      <c r="E1349" s="5" t="str">
        <f t="shared" si="20"/>
        <v xml:space="preserve">1348
</v>
      </c>
      <c r="F1349" s="6" t="s">
        <v>11924</v>
      </c>
      <c r="G1349" s="4" t="s">
        <v>55</v>
      </c>
      <c r="H1349" s="4" t="s">
        <v>18422</v>
      </c>
      <c r="I1349" s="4" t="s">
        <v>18348</v>
      </c>
      <c r="J1349" s="5">
        <v>2003</v>
      </c>
      <c r="K1349" s="4" t="s">
        <v>11925</v>
      </c>
      <c r="L1349" s="30" t="s">
        <v>21642</v>
      </c>
      <c r="M1349" s="156" t="s">
        <v>35998</v>
      </c>
      <c r="N1349" s="39" t="s">
        <v>31418</v>
      </c>
      <c r="O1349" s="3"/>
      <c r="P1349" s="4" t="s">
        <v>31041</v>
      </c>
    </row>
    <row r="1350" spans="1:16" ht="30" x14ac:dyDescent="0.25">
      <c r="A1350" s="202"/>
      <c r="B1350" s="75">
        <v>2</v>
      </c>
      <c r="C1350" s="75">
        <v>7</v>
      </c>
      <c r="D1350" s="5" t="str">
        <f>NARRATIVA[[#This Row],[Columna]] &amp; "," &amp; NARRATIVA[[#This Row],[Charola]]</f>
        <v>2,7</v>
      </c>
      <c r="E1350" s="5" t="str">
        <f t="shared" si="20"/>
        <v xml:space="preserve">1349
</v>
      </c>
      <c r="F1350" s="2" t="s">
        <v>20961</v>
      </c>
      <c r="G1350" s="4" t="s">
        <v>55</v>
      </c>
      <c r="H1350" s="4" t="s">
        <v>18422</v>
      </c>
      <c r="I1350" s="4" t="s">
        <v>114</v>
      </c>
      <c r="J1350" s="5">
        <v>1971</v>
      </c>
      <c r="K1350" s="4" t="s">
        <v>9181</v>
      </c>
      <c r="L1350" s="30" t="s">
        <v>19639</v>
      </c>
      <c r="M1350" s="156" t="s">
        <v>35027</v>
      </c>
      <c r="N1350" s="39" t="s">
        <v>31418</v>
      </c>
      <c r="O1350" s="3"/>
      <c r="P1350" s="4" t="s">
        <v>31041</v>
      </c>
    </row>
    <row r="1351" spans="1:16" ht="30" x14ac:dyDescent="0.25">
      <c r="A1351" s="202"/>
      <c r="B1351" s="75">
        <v>2</v>
      </c>
      <c r="C1351" s="75">
        <v>7</v>
      </c>
      <c r="D1351" s="5" t="str">
        <f>NARRATIVA[[#This Row],[Columna]] &amp; "," &amp; NARRATIVA[[#This Row],[Charola]]</f>
        <v>2,7</v>
      </c>
      <c r="E1351" s="5" t="str">
        <f t="shared" ref="E1351:E1414" si="21">(ROW() - 1) &amp; CHAR(10)</f>
        <v xml:space="preserve">1350
</v>
      </c>
      <c r="F1351" s="2" t="s">
        <v>977</v>
      </c>
      <c r="G1351" s="4" t="s">
        <v>31087</v>
      </c>
      <c r="H1351" s="4" t="s">
        <v>18422</v>
      </c>
      <c r="I1351" s="4" t="s">
        <v>1019</v>
      </c>
      <c r="J1351" s="5">
        <v>1993</v>
      </c>
      <c r="K1351" s="4" t="s">
        <v>9182</v>
      </c>
      <c r="L1351" s="30" t="s">
        <v>19640</v>
      </c>
      <c r="M1351" s="156" t="s">
        <v>35027</v>
      </c>
      <c r="N1351" s="39" t="s">
        <v>31418</v>
      </c>
      <c r="O1351" s="3"/>
      <c r="P1351" s="4" t="s">
        <v>31041</v>
      </c>
    </row>
    <row r="1352" spans="1:16" ht="30" x14ac:dyDescent="0.25">
      <c r="A1352" s="202"/>
      <c r="B1352" s="75">
        <v>2</v>
      </c>
      <c r="C1352" s="75">
        <v>7</v>
      </c>
      <c r="D1352" s="5" t="str">
        <f>NARRATIVA[[#This Row],[Columna]] &amp; "," &amp; NARRATIVA[[#This Row],[Charola]]</f>
        <v>2,7</v>
      </c>
      <c r="E1352" s="5" t="str">
        <f t="shared" si="21"/>
        <v xml:space="preserve">1351
</v>
      </c>
      <c r="F1352" s="2" t="s">
        <v>978</v>
      </c>
      <c r="G1352" s="4" t="s">
        <v>36326</v>
      </c>
      <c r="H1352" s="4" t="s">
        <v>32817</v>
      </c>
      <c r="I1352" s="4" t="s">
        <v>979</v>
      </c>
      <c r="J1352" s="5">
        <v>2003</v>
      </c>
      <c r="K1352" s="4" t="s">
        <v>9183</v>
      </c>
      <c r="L1352" s="30" t="s">
        <v>31457</v>
      </c>
      <c r="M1352" s="156" t="s">
        <v>35027</v>
      </c>
      <c r="N1352" s="39" t="s">
        <v>31418</v>
      </c>
      <c r="O1352" s="3" t="s">
        <v>31075</v>
      </c>
      <c r="P1352" s="4" t="s">
        <v>31041</v>
      </c>
    </row>
    <row r="1353" spans="1:16" ht="45" x14ac:dyDescent="0.25">
      <c r="A1353" s="202"/>
      <c r="B1353" s="75">
        <v>2</v>
      </c>
      <c r="C1353" s="75">
        <v>7</v>
      </c>
      <c r="D1353" s="5" t="str">
        <f>NARRATIVA[[#This Row],[Columna]] &amp; "," &amp; NARRATIVA[[#This Row],[Charola]]</f>
        <v>2,7</v>
      </c>
      <c r="E1353" s="5" t="str">
        <f t="shared" si="21"/>
        <v xml:space="preserve">1352
</v>
      </c>
      <c r="F1353" s="2" t="s">
        <v>34793</v>
      </c>
      <c r="G1353" s="4" t="s">
        <v>980</v>
      </c>
      <c r="H1353" s="4" t="s">
        <v>32817</v>
      </c>
      <c r="I1353" s="4" t="s">
        <v>34690</v>
      </c>
      <c r="J1353" s="5">
        <v>1987</v>
      </c>
      <c r="K1353" s="4" t="s">
        <v>16625</v>
      </c>
      <c r="L1353" s="30" t="s">
        <v>19641</v>
      </c>
      <c r="M1353" s="156" t="s">
        <v>35027</v>
      </c>
      <c r="N1353" s="39" t="s">
        <v>31418</v>
      </c>
      <c r="O1353" s="3"/>
      <c r="P1353" s="4" t="s">
        <v>31041</v>
      </c>
    </row>
    <row r="1354" spans="1:16" ht="30" x14ac:dyDescent="0.25">
      <c r="A1354" s="202"/>
      <c r="B1354" s="75">
        <v>2</v>
      </c>
      <c r="C1354" s="75">
        <v>7</v>
      </c>
      <c r="D1354" s="5" t="str">
        <f>NARRATIVA[[#This Row],[Columna]] &amp; "," &amp; NARRATIVA[[#This Row],[Charola]]</f>
        <v>2,7</v>
      </c>
      <c r="E1354" s="5" t="str">
        <f t="shared" si="21"/>
        <v xml:space="preserve">1353
</v>
      </c>
      <c r="F1354" s="2" t="s">
        <v>981</v>
      </c>
      <c r="G1354" s="4" t="s">
        <v>33105</v>
      </c>
      <c r="H1354" s="4" t="s">
        <v>32817</v>
      </c>
      <c r="I1354" s="4" t="s">
        <v>34683</v>
      </c>
      <c r="J1354" s="5">
        <v>1992</v>
      </c>
      <c r="K1354" s="4" t="s">
        <v>29154</v>
      </c>
      <c r="L1354" s="30" t="s">
        <v>19642</v>
      </c>
      <c r="M1354" s="156" t="s">
        <v>35027</v>
      </c>
      <c r="N1354" s="39" t="s">
        <v>31418</v>
      </c>
      <c r="O1354" s="3" t="s">
        <v>33104</v>
      </c>
      <c r="P1354" s="4" t="s">
        <v>31041</v>
      </c>
    </row>
    <row r="1355" spans="1:16" ht="30" x14ac:dyDescent="0.25">
      <c r="A1355" s="202"/>
      <c r="B1355" s="75">
        <v>2</v>
      </c>
      <c r="C1355" s="75">
        <v>7</v>
      </c>
      <c r="D1355" s="5" t="str">
        <f>NARRATIVA[[#This Row],[Columna]] &amp; "," &amp; NARRATIVA[[#This Row],[Charola]]</f>
        <v>2,7</v>
      </c>
      <c r="E1355" s="5" t="str">
        <f t="shared" si="21"/>
        <v xml:space="preserve">1354
</v>
      </c>
      <c r="F1355" s="2" t="s">
        <v>20962</v>
      </c>
      <c r="G1355" s="4" t="s">
        <v>33106</v>
      </c>
      <c r="H1355" s="4" t="s">
        <v>18422</v>
      </c>
      <c r="I1355" s="4" t="s">
        <v>31610</v>
      </c>
      <c r="J1355" s="5">
        <v>2006</v>
      </c>
      <c r="K1355" s="4" t="s">
        <v>9184</v>
      </c>
      <c r="L1355" s="30" t="s">
        <v>19643</v>
      </c>
      <c r="M1355" s="156" t="s">
        <v>35027</v>
      </c>
      <c r="N1355" s="39" t="s">
        <v>31418</v>
      </c>
      <c r="O1355" s="3"/>
      <c r="P1355" s="4" t="s">
        <v>31041</v>
      </c>
    </row>
    <row r="1356" spans="1:16" ht="30" x14ac:dyDescent="0.25">
      <c r="A1356" s="202"/>
      <c r="B1356" s="75">
        <v>2</v>
      </c>
      <c r="C1356" s="75">
        <v>7</v>
      </c>
      <c r="D1356" s="5" t="str">
        <f>NARRATIVA[[#This Row],[Columna]] &amp; "," &amp; NARRATIVA[[#This Row],[Charola]]</f>
        <v>2,7</v>
      </c>
      <c r="E1356" s="5" t="str">
        <f t="shared" si="21"/>
        <v xml:space="preserve">1355
</v>
      </c>
      <c r="F1356" s="2" t="s">
        <v>982</v>
      </c>
      <c r="G1356" s="4" t="s">
        <v>983</v>
      </c>
      <c r="H1356" s="4" t="s">
        <v>32817</v>
      </c>
      <c r="I1356" s="7" t="s">
        <v>34696</v>
      </c>
      <c r="J1356" s="38">
        <v>1997</v>
      </c>
      <c r="K1356" s="4" t="s">
        <v>33995</v>
      </c>
      <c r="L1356" s="30" t="s">
        <v>19645</v>
      </c>
      <c r="M1356" s="156" t="s">
        <v>35027</v>
      </c>
      <c r="N1356" s="39" t="s">
        <v>31418</v>
      </c>
      <c r="O1356" s="3"/>
      <c r="P1356" s="4" t="s">
        <v>31041</v>
      </c>
    </row>
    <row r="1357" spans="1:16" ht="30" x14ac:dyDescent="0.25">
      <c r="A1357" s="202"/>
      <c r="B1357" s="75">
        <v>2</v>
      </c>
      <c r="C1357" s="75">
        <v>7</v>
      </c>
      <c r="D1357" s="5" t="str">
        <f>NARRATIVA[[#This Row],[Columna]] &amp; "," &amp; NARRATIVA[[#This Row],[Charola]]</f>
        <v>2,7</v>
      </c>
      <c r="E1357" s="5" t="str">
        <f t="shared" si="21"/>
        <v xml:space="preserve">1356
</v>
      </c>
      <c r="F1357" s="2" t="s">
        <v>982</v>
      </c>
      <c r="G1357" s="4" t="s">
        <v>983</v>
      </c>
      <c r="H1357" s="4" t="s">
        <v>18422</v>
      </c>
      <c r="I1357" s="4" t="s">
        <v>678</v>
      </c>
      <c r="J1357" s="5">
        <v>2007</v>
      </c>
      <c r="K1357" s="4" t="s">
        <v>9185</v>
      </c>
      <c r="L1357" s="30" t="s">
        <v>19644</v>
      </c>
      <c r="M1357" s="156" t="s">
        <v>35027</v>
      </c>
      <c r="N1357" s="39" t="s">
        <v>31418</v>
      </c>
      <c r="O1357" s="3" t="s">
        <v>31075</v>
      </c>
      <c r="P1357" s="4" t="s">
        <v>31041</v>
      </c>
    </row>
    <row r="1358" spans="1:16" ht="30" x14ac:dyDescent="0.25">
      <c r="A1358" s="202"/>
      <c r="B1358" s="75">
        <v>2</v>
      </c>
      <c r="C1358" s="75">
        <v>7</v>
      </c>
      <c r="D1358" s="5" t="str">
        <f>NARRATIVA[[#This Row],[Columna]] &amp; "," &amp; NARRATIVA[[#This Row],[Charola]]</f>
        <v>2,7</v>
      </c>
      <c r="E1358" s="5" t="str">
        <f t="shared" si="21"/>
        <v xml:space="preserve">1357
</v>
      </c>
      <c r="F1358" s="2" t="s">
        <v>21760</v>
      </c>
      <c r="G1358" s="4" t="s">
        <v>983</v>
      </c>
      <c r="H1358" s="4" t="s">
        <v>35991</v>
      </c>
      <c r="I1358" s="4" t="s">
        <v>4391</v>
      </c>
      <c r="J1358" s="5">
        <v>1974</v>
      </c>
      <c r="K1358" s="4" t="s">
        <v>33996</v>
      </c>
      <c r="L1358" s="30" t="s">
        <v>21643</v>
      </c>
      <c r="M1358" s="156" t="s">
        <v>35807</v>
      </c>
      <c r="N1358" s="40" t="s">
        <v>31433</v>
      </c>
      <c r="O1358" s="3"/>
      <c r="P1358" s="4" t="s">
        <v>31041</v>
      </c>
    </row>
    <row r="1359" spans="1:16" ht="30" x14ac:dyDescent="0.25">
      <c r="A1359" s="202"/>
      <c r="B1359" s="75">
        <v>2</v>
      </c>
      <c r="C1359" s="75">
        <v>7</v>
      </c>
      <c r="D1359" s="5" t="str">
        <f>NARRATIVA[[#This Row],[Columna]] &amp; "," &amp; NARRATIVA[[#This Row],[Charola]]</f>
        <v>2,7</v>
      </c>
      <c r="E1359" s="5" t="str">
        <f t="shared" si="21"/>
        <v xml:space="preserve">1358
</v>
      </c>
      <c r="F1359" s="2" t="s">
        <v>984</v>
      </c>
      <c r="G1359" s="4" t="s">
        <v>983</v>
      </c>
      <c r="H1359" s="4" t="s">
        <v>32817</v>
      </c>
      <c r="I1359" s="4" t="s">
        <v>1223</v>
      </c>
      <c r="J1359" s="5">
        <v>1997</v>
      </c>
      <c r="K1359" s="4" t="s">
        <v>9186</v>
      </c>
      <c r="L1359" s="30" t="s">
        <v>19646</v>
      </c>
      <c r="M1359" s="156" t="s">
        <v>35027</v>
      </c>
      <c r="N1359" s="40" t="s">
        <v>31418</v>
      </c>
      <c r="O1359" s="3"/>
      <c r="P1359" s="4" t="s">
        <v>31041</v>
      </c>
    </row>
    <row r="1360" spans="1:16" ht="30" x14ac:dyDescent="0.25">
      <c r="A1360" s="202"/>
      <c r="B1360" s="75">
        <v>2</v>
      </c>
      <c r="C1360" s="75">
        <v>7</v>
      </c>
      <c r="D1360" s="5" t="str">
        <f>NARRATIVA[[#This Row],[Columna]] &amp; "," &amp; NARRATIVA[[#This Row],[Charola]]</f>
        <v>2,7</v>
      </c>
      <c r="E1360" s="5" t="str">
        <f t="shared" si="21"/>
        <v xml:space="preserve">1359
</v>
      </c>
      <c r="F1360" s="2" t="s">
        <v>985</v>
      </c>
      <c r="G1360" s="4" t="s">
        <v>983</v>
      </c>
      <c r="H1360" s="4" t="s">
        <v>18422</v>
      </c>
      <c r="I1360" s="4" t="s">
        <v>986</v>
      </c>
      <c r="J1360" s="5">
        <v>1997</v>
      </c>
      <c r="K1360" s="4" t="s">
        <v>9187</v>
      </c>
      <c r="L1360" s="30" t="s">
        <v>19647</v>
      </c>
      <c r="M1360" s="156" t="s">
        <v>35027</v>
      </c>
      <c r="N1360" s="39" t="s">
        <v>31418</v>
      </c>
      <c r="O1360" s="3"/>
      <c r="P1360" s="4" t="s">
        <v>31041</v>
      </c>
    </row>
    <row r="1361" spans="1:16" ht="30" x14ac:dyDescent="0.25">
      <c r="A1361" s="202"/>
      <c r="B1361" s="75">
        <v>2</v>
      </c>
      <c r="C1361" s="75">
        <v>7</v>
      </c>
      <c r="D1361" s="5" t="str">
        <f>NARRATIVA[[#This Row],[Columna]] &amp; "," &amp; NARRATIVA[[#This Row],[Charola]]</f>
        <v>2,7</v>
      </c>
      <c r="E1361" s="5" t="str">
        <f t="shared" si="21"/>
        <v xml:space="preserve">1360
</v>
      </c>
      <c r="F1361" s="2" t="s">
        <v>13937</v>
      </c>
      <c r="G1361" s="4" t="s">
        <v>983</v>
      </c>
      <c r="H1361" s="4" t="s">
        <v>35991</v>
      </c>
      <c r="I1361" s="4" t="s">
        <v>4391</v>
      </c>
      <c r="J1361" s="5">
        <v>1972</v>
      </c>
      <c r="K1361" s="4" t="s">
        <v>13938</v>
      </c>
      <c r="L1361" s="30" t="s">
        <v>21644</v>
      </c>
      <c r="M1361" s="156" t="s">
        <v>35807</v>
      </c>
      <c r="N1361" s="39" t="s">
        <v>31433</v>
      </c>
      <c r="O1361" s="3" t="s">
        <v>33609</v>
      </c>
      <c r="P1361" s="4" t="s">
        <v>31041</v>
      </c>
    </row>
    <row r="1362" spans="1:16" ht="30" x14ac:dyDescent="0.25">
      <c r="A1362" s="202"/>
      <c r="B1362" s="75">
        <v>2</v>
      </c>
      <c r="C1362" s="75">
        <v>7</v>
      </c>
      <c r="D1362" s="5" t="str">
        <f>NARRATIVA[[#This Row],[Columna]] &amp; "," &amp; NARRATIVA[[#This Row],[Charola]]</f>
        <v>2,7</v>
      </c>
      <c r="E1362" s="5" t="str">
        <f t="shared" si="21"/>
        <v xml:space="preserve">1361
</v>
      </c>
      <c r="F1362" s="2" t="s">
        <v>987</v>
      </c>
      <c r="G1362" s="4" t="s">
        <v>983</v>
      </c>
      <c r="H1362" s="4" t="s">
        <v>32817</v>
      </c>
      <c r="I1362" s="4" t="s">
        <v>723</v>
      </c>
      <c r="J1362" s="5">
        <v>1999</v>
      </c>
      <c r="K1362" s="4" t="s">
        <v>9188</v>
      </c>
      <c r="L1362" s="30" t="s">
        <v>19648</v>
      </c>
      <c r="M1362" s="156" t="s">
        <v>35027</v>
      </c>
      <c r="N1362" s="39" t="s">
        <v>31418</v>
      </c>
      <c r="O1362" s="3"/>
      <c r="P1362" s="4" t="s">
        <v>31041</v>
      </c>
    </row>
    <row r="1363" spans="1:16" ht="30" x14ac:dyDescent="0.25">
      <c r="A1363" s="202"/>
      <c r="B1363" s="75">
        <v>2</v>
      </c>
      <c r="C1363" s="75">
        <v>7</v>
      </c>
      <c r="D1363" s="5" t="str">
        <f>NARRATIVA[[#This Row],[Columna]] &amp; "," &amp; NARRATIVA[[#This Row],[Charola]]</f>
        <v>2,7</v>
      </c>
      <c r="E1363" s="5" t="str">
        <f t="shared" si="21"/>
        <v xml:space="preserve">1362
</v>
      </c>
      <c r="F1363" s="2" t="s">
        <v>36077</v>
      </c>
      <c r="G1363" s="4" t="s">
        <v>983</v>
      </c>
      <c r="H1363" s="4" t="s">
        <v>32817</v>
      </c>
      <c r="I1363" s="4" t="s">
        <v>1223</v>
      </c>
      <c r="J1363" s="5">
        <v>1998</v>
      </c>
      <c r="K1363" s="4" t="s">
        <v>9189</v>
      </c>
      <c r="L1363" s="30" t="s">
        <v>19649</v>
      </c>
      <c r="M1363" s="156" t="s">
        <v>35027</v>
      </c>
      <c r="N1363" s="39" t="s">
        <v>31418</v>
      </c>
      <c r="O1363" s="3"/>
      <c r="P1363" s="4" t="s">
        <v>31041</v>
      </c>
    </row>
    <row r="1364" spans="1:16" ht="30" x14ac:dyDescent="0.25">
      <c r="A1364" s="202"/>
      <c r="B1364" s="75">
        <v>2</v>
      </c>
      <c r="C1364" s="75">
        <v>7</v>
      </c>
      <c r="D1364" s="5" t="str">
        <f>NARRATIVA[[#This Row],[Columna]] &amp; "," &amp; NARRATIVA[[#This Row],[Charola]]</f>
        <v>2,7</v>
      </c>
      <c r="E1364" s="5" t="str">
        <f t="shared" si="21"/>
        <v xml:space="preserve">1363
</v>
      </c>
      <c r="F1364" s="2" t="s">
        <v>30988</v>
      </c>
      <c r="G1364" s="4" t="s">
        <v>983</v>
      </c>
      <c r="H1364" s="4" t="s">
        <v>35991</v>
      </c>
      <c r="I1364" s="4" t="s">
        <v>31458</v>
      </c>
      <c r="J1364" s="5">
        <v>1993</v>
      </c>
      <c r="K1364" s="4" t="s">
        <v>30986</v>
      </c>
      <c r="L1364" s="30" t="s">
        <v>30987</v>
      </c>
      <c r="M1364" s="156" t="s">
        <v>14678</v>
      </c>
      <c r="N1364" s="40" t="s">
        <v>31433</v>
      </c>
      <c r="O1364" s="3"/>
      <c r="P1364" s="4" t="s">
        <v>31041</v>
      </c>
    </row>
    <row r="1365" spans="1:16" ht="30" x14ac:dyDescent="0.25">
      <c r="A1365" s="202"/>
      <c r="B1365" s="75">
        <v>2</v>
      </c>
      <c r="C1365" s="75">
        <v>7</v>
      </c>
      <c r="D1365" s="5" t="str">
        <f>NARRATIVA[[#This Row],[Columna]] &amp; "," &amp; NARRATIVA[[#This Row],[Charola]]</f>
        <v>2,7</v>
      </c>
      <c r="E1365" s="5" t="str">
        <f t="shared" si="21"/>
        <v xml:space="preserve">1364
</v>
      </c>
      <c r="F1365" s="2" t="s">
        <v>988</v>
      </c>
      <c r="G1365" s="4" t="s">
        <v>989</v>
      </c>
      <c r="H1365" s="4" t="s">
        <v>32817</v>
      </c>
      <c r="I1365" s="4" t="s">
        <v>990</v>
      </c>
      <c r="J1365" s="5">
        <v>1999</v>
      </c>
      <c r="K1365" s="4" t="s">
        <v>9190</v>
      </c>
      <c r="L1365" s="30" t="s">
        <v>19650</v>
      </c>
      <c r="M1365" s="156" t="s">
        <v>35027</v>
      </c>
      <c r="N1365" s="39" t="s">
        <v>31418</v>
      </c>
      <c r="O1365" s="3"/>
      <c r="P1365" s="4" t="s">
        <v>31041</v>
      </c>
    </row>
    <row r="1366" spans="1:16" ht="30" x14ac:dyDescent="0.25">
      <c r="A1366" s="202"/>
      <c r="B1366" s="75">
        <v>2</v>
      </c>
      <c r="C1366" s="75">
        <v>7</v>
      </c>
      <c r="D1366" s="5" t="str">
        <f>NARRATIVA[[#This Row],[Columna]] &amp; "," &amp; NARRATIVA[[#This Row],[Charola]]</f>
        <v>2,7</v>
      </c>
      <c r="E1366" s="5" t="str">
        <f t="shared" si="21"/>
        <v xml:space="preserve">1365
</v>
      </c>
      <c r="F1366" s="2" t="s">
        <v>991</v>
      </c>
      <c r="G1366" s="4" t="s">
        <v>34662</v>
      </c>
      <c r="H1366" s="4" t="s">
        <v>18422</v>
      </c>
      <c r="I1366" s="4" t="s">
        <v>20698</v>
      </c>
      <c r="J1366" s="5">
        <v>1982</v>
      </c>
      <c r="K1366" s="4" t="s">
        <v>20963</v>
      </c>
      <c r="L1366" s="30" t="s">
        <v>19651</v>
      </c>
      <c r="M1366" s="156" t="s">
        <v>35027</v>
      </c>
      <c r="N1366" s="39" t="s">
        <v>31418</v>
      </c>
      <c r="O1366" s="3" t="s">
        <v>31044</v>
      </c>
      <c r="P1366" s="4" t="s">
        <v>31041</v>
      </c>
    </row>
    <row r="1367" spans="1:16" ht="30" x14ac:dyDescent="0.25">
      <c r="A1367" s="202"/>
      <c r="B1367" s="75">
        <v>2</v>
      </c>
      <c r="C1367" s="75">
        <v>7</v>
      </c>
      <c r="D1367" s="5" t="str">
        <f>NARRATIVA[[#This Row],[Columna]] &amp; "," &amp; NARRATIVA[[#This Row],[Charola]]</f>
        <v>2,7</v>
      </c>
      <c r="E1367" s="5" t="str">
        <f t="shared" si="21"/>
        <v xml:space="preserve">1366
</v>
      </c>
      <c r="F1367" s="2" t="s">
        <v>992</v>
      </c>
      <c r="G1367" s="4" t="s">
        <v>34663</v>
      </c>
      <c r="H1367" s="4" t="s">
        <v>32817</v>
      </c>
      <c r="I1367" s="4" t="s">
        <v>31610</v>
      </c>
      <c r="J1367" s="5">
        <v>2008</v>
      </c>
      <c r="K1367" s="4" t="s">
        <v>20964</v>
      </c>
      <c r="L1367" s="30" t="s">
        <v>19652</v>
      </c>
      <c r="M1367" s="156" t="s">
        <v>35027</v>
      </c>
      <c r="N1367" s="39" t="s">
        <v>31418</v>
      </c>
      <c r="O1367" s="3" t="s">
        <v>31044</v>
      </c>
      <c r="P1367" s="4" t="s">
        <v>31041</v>
      </c>
    </row>
    <row r="1368" spans="1:16" ht="30" x14ac:dyDescent="0.25">
      <c r="A1368" s="202"/>
      <c r="B1368" s="75">
        <v>2</v>
      </c>
      <c r="C1368" s="75">
        <v>7</v>
      </c>
      <c r="D1368" s="5" t="str">
        <f>NARRATIVA[[#This Row],[Columna]] &amp; "," &amp; NARRATIVA[[#This Row],[Charola]]</f>
        <v>2,7</v>
      </c>
      <c r="E1368" s="5" t="str">
        <f t="shared" si="21"/>
        <v xml:space="preserve">1367
</v>
      </c>
      <c r="F1368" s="2" t="s">
        <v>20965</v>
      </c>
      <c r="G1368" s="4" t="s">
        <v>31459</v>
      </c>
      <c r="H1368" s="4" t="s">
        <v>18422</v>
      </c>
      <c r="I1368" s="4" t="s">
        <v>13</v>
      </c>
      <c r="J1368" s="5">
        <v>2012</v>
      </c>
      <c r="K1368" s="4" t="s">
        <v>8227</v>
      </c>
      <c r="L1368" s="30" t="s">
        <v>21645</v>
      </c>
      <c r="M1368" s="156" t="s">
        <v>35027</v>
      </c>
      <c r="N1368" s="39" t="s">
        <v>31418</v>
      </c>
      <c r="O1368" s="3"/>
      <c r="P1368" s="4" t="s">
        <v>31041</v>
      </c>
    </row>
    <row r="1369" spans="1:16" ht="30" x14ac:dyDescent="0.25">
      <c r="A1369" s="202"/>
      <c r="B1369" s="75">
        <v>2</v>
      </c>
      <c r="C1369" s="75">
        <v>7</v>
      </c>
      <c r="D1369" s="5" t="str">
        <f>NARRATIVA[[#This Row],[Columna]] &amp; "," &amp; NARRATIVA[[#This Row],[Charola]]</f>
        <v>2,7</v>
      </c>
      <c r="E1369" s="5" t="str">
        <f t="shared" si="21"/>
        <v xml:space="preserve">1368
</v>
      </c>
      <c r="F1369" s="12" t="s">
        <v>20966</v>
      </c>
      <c r="G1369" s="13" t="s">
        <v>994</v>
      </c>
      <c r="H1369" s="13" t="s">
        <v>32817</v>
      </c>
      <c r="I1369" s="13" t="s">
        <v>13</v>
      </c>
      <c r="J1369" s="40">
        <v>1997</v>
      </c>
      <c r="K1369" s="13" t="s">
        <v>8228</v>
      </c>
      <c r="L1369" s="42" t="s">
        <v>19653</v>
      </c>
      <c r="M1369" s="162" t="s">
        <v>35027</v>
      </c>
      <c r="N1369" s="39" t="s">
        <v>31418</v>
      </c>
      <c r="O1369" s="3"/>
      <c r="P1369" s="4" t="s">
        <v>31041</v>
      </c>
    </row>
    <row r="1370" spans="1:16" ht="30" x14ac:dyDescent="0.25">
      <c r="A1370" s="202"/>
      <c r="B1370" s="75">
        <v>2</v>
      </c>
      <c r="C1370" s="75">
        <v>7</v>
      </c>
      <c r="D1370" s="5" t="str">
        <f>NARRATIVA[[#This Row],[Columna]] &amp; "," &amp; NARRATIVA[[#This Row],[Charola]]</f>
        <v>2,7</v>
      </c>
      <c r="E1370" s="5" t="str">
        <f t="shared" si="21"/>
        <v xml:space="preserve">1369
</v>
      </c>
      <c r="F1370" s="2" t="s">
        <v>20966</v>
      </c>
      <c r="G1370" s="4" t="s">
        <v>994</v>
      </c>
      <c r="H1370" s="4" t="s">
        <v>32817</v>
      </c>
      <c r="I1370" s="4" t="s">
        <v>13</v>
      </c>
      <c r="J1370" s="5">
        <v>2005</v>
      </c>
      <c r="K1370" s="4" t="s">
        <v>29155</v>
      </c>
      <c r="L1370" s="30" t="s">
        <v>19654</v>
      </c>
      <c r="M1370" s="156" t="s">
        <v>35027</v>
      </c>
      <c r="N1370" s="39" t="s">
        <v>31418</v>
      </c>
      <c r="O1370" s="3"/>
      <c r="P1370" s="4" t="s">
        <v>31041</v>
      </c>
    </row>
    <row r="1371" spans="1:16" ht="30" x14ac:dyDescent="0.25">
      <c r="A1371" s="202"/>
      <c r="B1371" s="75">
        <v>2</v>
      </c>
      <c r="C1371" s="75">
        <v>7</v>
      </c>
      <c r="D1371" s="5" t="str">
        <f>NARRATIVA[[#This Row],[Columna]] &amp; "," &amp; NARRATIVA[[#This Row],[Charola]]</f>
        <v>2,7</v>
      </c>
      <c r="E1371" s="5" t="str">
        <f t="shared" si="21"/>
        <v xml:space="preserve">1370
</v>
      </c>
      <c r="F1371" s="2" t="s">
        <v>2234</v>
      </c>
      <c r="G1371" s="4" t="s">
        <v>994</v>
      </c>
      <c r="H1371" s="4" t="s">
        <v>32817</v>
      </c>
      <c r="I1371" s="4" t="s">
        <v>13</v>
      </c>
      <c r="J1371" s="5">
        <v>1997</v>
      </c>
      <c r="K1371" s="4" t="s">
        <v>8229</v>
      </c>
      <c r="L1371" s="30" t="s">
        <v>19655</v>
      </c>
      <c r="M1371" s="156" t="s">
        <v>35027</v>
      </c>
      <c r="N1371" s="39" t="s">
        <v>31418</v>
      </c>
      <c r="O1371" s="3"/>
      <c r="P1371" s="4" t="s">
        <v>31041</v>
      </c>
    </row>
    <row r="1372" spans="1:16" ht="30" x14ac:dyDescent="0.25">
      <c r="A1372" s="202"/>
      <c r="B1372" s="75">
        <v>2</v>
      </c>
      <c r="C1372" s="75">
        <v>7</v>
      </c>
      <c r="D1372" s="5" t="str">
        <f>NARRATIVA[[#This Row],[Columna]] &amp; "," &amp; NARRATIVA[[#This Row],[Charola]]</f>
        <v>2,7</v>
      </c>
      <c r="E1372" s="5" t="str">
        <f t="shared" si="21"/>
        <v xml:space="preserve">1371
</v>
      </c>
      <c r="F1372" s="2" t="s">
        <v>20967</v>
      </c>
      <c r="G1372" s="4" t="s">
        <v>994</v>
      </c>
      <c r="H1372" s="4" t="s">
        <v>18422</v>
      </c>
      <c r="I1372" s="4" t="s">
        <v>874</v>
      </c>
      <c r="J1372" s="5">
        <v>2017</v>
      </c>
      <c r="K1372" s="4" t="s">
        <v>16601</v>
      </c>
      <c r="L1372" s="30" t="s">
        <v>21646</v>
      </c>
      <c r="M1372" s="156" t="s">
        <v>36432</v>
      </c>
      <c r="N1372" s="39" t="s">
        <v>31418</v>
      </c>
      <c r="O1372" s="3"/>
      <c r="P1372" s="4" t="s">
        <v>31041</v>
      </c>
    </row>
    <row r="1373" spans="1:16" ht="30" x14ac:dyDescent="0.25">
      <c r="A1373" s="202"/>
      <c r="B1373" s="75">
        <v>2</v>
      </c>
      <c r="C1373" s="75">
        <v>8</v>
      </c>
      <c r="D1373" s="5" t="str">
        <f>NARRATIVA[[#This Row],[Columna]] &amp; "," &amp; NARRATIVA[[#This Row],[Charola]]</f>
        <v>2,8</v>
      </c>
      <c r="E1373" s="5" t="str">
        <f t="shared" si="21"/>
        <v xml:space="preserve">1372
</v>
      </c>
      <c r="F1373" s="2" t="s">
        <v>36078</v>
      </c>
      <c r="G1373" s="4" t="s">
        <v>994</v>
      </c>
      <c r="H1373" s="4" t="s">
        <v>32817</v>
      </c>
      <c r="I1373" s="4" t="s">
        <v>1061</v>
      </c>
      <c r="J1373" s="5">
        <v>2006</v>
      </c>
      <c r="K1373" s="4" t="s">
        <v>16602</v>
      </c>
      <c r="L1373" s="30" t="s">
        <v>21647</v>
      </c>
      <c r="M1373" s="156" t="s">
        <v>35027</v>
      </c>
      <c r="N1373" s="39" t="s">
        <v>31418</v>
      </c>
      <c r="O1373" s="3"/>
      <c r="P1373" s="4" t="s">
        <v>31041</v>
      </c>
    </row>
    <row r="1374" spans="1:16" ht="30" x14ac:dyDescent="0.25">
      <c r="A1374" s="202"/>
      <c r="B1374" s="75">
        <v>2</v>
      </c>
      <c r="C1374" s="75">
        <v>8</v>
      </c>
      <c r="D1374" s="5" t="str">
        <f>NARRATIVA[[#This Row],[Columna]] &amp; "," &amp; NARRATIVA[[#This Row],[Charola]]</f>
        <v>2,8</v>
      </c>
      <c r="E1374" s="5" t="str">
        <f t="shared" si="21"/>
        <v xml:space="preserve">1373
</v>
      </c>
      <c r="F1374" s="2" t="s">
        <v>7636</v>
      </c>
      <c r="G1374" s="4" t="s">
        <v>994</v>
      </c>
      <c r="H1374" s="4" t="s">
        <v>18422</v>
      </c>
      <c r="I1374" s="4" t="s">
        <v>13</v>
      </c>
      <c r="J1374" s="5">
        <v>2021</v>
      </c>
      <c r="K1374" s="4" t="s">
        <v>8230</v>
      </c>
      <c r="L1374" s="30" t="s">
        <v>21648</v>
      </c>
      <c r="M1374" s="156" t="s">
        <v>35027</v>
      </c>
      <c r="N1374" s="39" t="s">
        <v>31418</v>
      </c>
      <c r="O1374" s="3"/>
      <c r="P1374" s="4" t="s">
        <v>31041</v>
      </c>
    </row>
    <row r="1375" spans="1:16" ht="30" x14ac:dyDescent="0.25">
      <c r="A1375" s="202"/>
      <c r="B1375" s="75">
        <v>2</v>
      </c>
      <c r="C1375" s="75">
        <v>8</v>
      </c>
      <c r="D1375" s="5" t="str">
        <f>NARRATIVA[[#This Row],[Columna]] &amp; "," &amp; NARRATIVA[[#This Row],[Charola]]</f>
        <v>2,8</v>
      </c>
      <c r="E1375" s="5" t="str">
        <f t="shared" si="21"/>
        <v xml:space="preserve">1374
</v>
      </c>
      <c r="F1375" s="2" t="s">
        <v>2555</v>
      </c>
      <c r="G1375" s="4" t="s">
        <v>994</v>
      </c>
      <c r="H1375" s="4" t="s">
        <v>18422</v>
      </c>
      <c r="I1375" s="4" t="s">
        <v>1970</v>
      </c>
      <c r="J1375" s="5">
        <v>2014</v>
      </c>
      <c r="K1375" s="4" t="s">
        <v>8226</v>
      </c>
      <c r="L1375" s="30" t="s">
        <v>21649</v>
      </c>
      <c r="M1375" s="156" t="s">
        <v>35027</v>
      </c>
      <c r="N1375" s="39" t="s">
        <v>31418</v>
      </c>
      <c r="O1375" s="3"/>
      <c r="P1375" s="4" t="s">
        <v>31041</v>
      </c>
    </row>
    <row r="1376" spans="1:16" ht="30" x14ac:dyDescent="0.25">
      <c r="A1376" s="202"/>
      <c r="B1376" s="75">
        <v>2</v>
      </c>
      <c r="C1376" s="75">
        <v>8</v>
      </c>
      <c r="D1376" s="5" t="str">
        <f>NARRATIVA[[#This Row],[Columna]] &amp; "," &amp; NARRATIVA[[#This Row],[Charola]]</f>
        <v>2,8</v>
      </c>
      <c r="E1376" s="5" t="str">
        <f t="shared" si="21"/>
        <v xml:space="preserve">1375
</v>
      </c>
      <c r="F1376" s="2" t="s">
        <v>995</v>
      </c>
      <c r="G1376" s="4" t="s">
        <v>994</v>
      </c>
      <c r="H1376" s="4" t="s">
        <v>32817</v>
      </c>
      <c r="I1376" s="4" t="s">
        <v>13</v>
      </c>
      <c r="J1376" s="5">
        <v>2003</v>
      </c>
      <c r="K1376" s="4" t="s">
        <v>8231</v>
      </c>
      <c r="L1376" s="30" t="s">
        <v>19656</v>
      </c>
      <c r="M1376" s="156" t="s">
        <v>35027</v>
      </c>
      <c r="N1376" s="39" t="s">
        <v>31418</v>
      </c>
      <c r="O1376" s="3"/>
      <c r="P1376" s="4" t="s">
        <v>31041</v>
      </c>
    </row>
    <row r="1377" spans="1:16" ht="30" x14ac:dyDescent="0.25">
      <c r="A1377" s="202"/>
      <c r="B1377" s="75">
        <v>2</v>
      </c>
      <c r="C1377" s="75">
        <v>8</v>
      </c>
      <c r="D1377" s="5" t="str">
        <f>NARRATIVA[[#This Row],[Columna]] &amp; "," &amp; NARRATIVA[[#This Row],[Charola]]</f>
        <v>2,8</v>
      </c>
      <c r="E1377" s="5" t="str">
        <f t="shared" si="21"/>
        <v xml:space="preserve">1376
</v>
      </c>
      <c r="F1377" s="2" t="s">
        <v>36079</v>
      </c>
      <c r="G1377" s="4" t="s">
        <v>994</v>
      </c>
      <c r="H1377" s="4" t="s">
        <v>32817</v>
      </c>
      <c r="I1377" s="4" t="s">
        <v>13</v>
      </c>
      <c r="J1377" s="5">
        <v>1999</v>
      </c>
      <c r="K1377" s="4" t="s">
        <v>8232</v>
      </c>
      <c r="L1377" s="30" t="s">
        <v>19657</v>
      </c>
      <c r="M1377" s="156" t="s">
        <v>35027</v>
      </c>
      <c r="N1377" s="39" t="s">
        <v>31418</v>
      </c>
      <c r="O1377" s="3"/>
      <c r="P1377" s="4" t="s">
        <v>31041</v>
      </c>
    </row>
    <row r="1378" spans="1:16" ht="30" x14ac:dyDescent="0.25">
      <c r="A1378" s="202"/>
      <c r="B1378" s="75">
        <v>2</v>
      </c>
      <c r="C1378" s="75">
        <v>8</v>
      </c>
      <c r="D1378" s="5" t="str">
        <f>NARRATIVA[[#This Row],[Columna]] &amp; "," &amp; NARRATIVA[[#This Row],[Charola]]</f>
        <v>2,8</v>
      </c>
      <c r="E1378" s="5" t="str">
        <f t="shared" si="21"/>
        <v xml:space="preserve">1377
</v>
      </c>
      <c r="F1378" s="2" t="s">
        <v>996</v>
      </c>
      <c r="G1378" s="4" t="s">
        <v>994</v>
      </c>
      <c r="H1378" s="4" t="s">
        <v>32817</v>
      </c>
      <c r="I1378" s="4" t="s">
        <v>13</v>
      </c>
      <c r="J1378" s="5">
        <v>2002</v>
      </c>
      <c r="K1378" s="4" t="s">
        <v>8233</v>
      </c>
      <c r="L1378" s="30" t="s">
        <v>19658</v>
      </c>
      <c r="M1378" s="156" t="s">
        <v>36433</v>
      </c>
      <c r="N1378" s="39" t="s">
        <v>31418</v>
      </c>
      <c r="O1378" s="3"/>
      <c r="P1378" s="4" t="s">
        <v>31041</v>
      </c>
    </row>
    <row r="1379" spans="1:16" ht="45" x14ac:dyDescent="0.25">
      <c r="A1379" s="202"/>
      <c r="B1379" s="75">
        <v>2</v>
      </c>
      <c r="C1379" s="75">
        <v>8</v>
      </c>
      <c r="D1379" s="15" t="str">
        <f>NARRATIVA[[#This Row],[Columna]] &amp; "," &amp; NARRATIVA[[#This Row],[Charola]]</f>
        <v>2,8</v>
      </c>
      <c r="E1379" s="5" t="str">
        <f t="shared" si="21"/>
        <v xml:space="preserve">1378
</v>
      </c>
      <c r="F1379" s="8" t="s">
        <v>20968</v>
      </c>
      <c r="G1379" s="9" t="s">
        <v>994</v>
      </c>
      <c r="H1379" s="9" t="s">
        <v>32817</v>
      </c>
      <c r="I1379" s="9" t="s">
        <v>13</v>
      </c>
      <c r="J1379" s="15">
        <v>2008</v>
      </c>
      <c r="K1379" s="9" t="s">
        <v>20969</v>
      </c>
      <c r="L1379" s="32" t="s">
        <v>19659</v>
      </c>
      <c r="M1379" s="159" t="s">
        <v>35027</v>
      </c>
      <c r="N1379" s="15" t="s">
        <v>31418</v>
      </c>
      <c r="O1379" s="9" t="s">
        <v>34408</v>
      </c>
      <c r="P1379" s="9" t="s">
        <v>31041</v>
      </c>
    </row>
    <row r="1380" spans="1:16" ht="30" x14ac:dyDescent="0.25">
      <c r="A1380" s="202"/>
      <c r="B1380" s="75">
        <v>2</v>
      </c>
      <c r="C1380" s="75">
        <v>8</v>
      </c>
      <c r="D1380" s="5" t="str">
        <f>NARRATIVA[[#This Row],[Columna]] &amp; "," &amp; NARRATIVA[[#This Row],[Charola]]</f>
        <v>2,8</v>
      </c>
      <c r="E1380" s="5" t="str">
        <f t="shared" si="21"/>
        <v xml:space="preserve">1379
</v>
      </c>
      <c r="F1380" s="2" t="s">
        <v>20968</v>
      </c>
      <c r="G1380" s="4" t="s">
        <v>994</v>
      </c>
      <c r="H1380" s="4" t="s">
        <v>32817</v>
      </c>
      <c r="I1380" s="4" t="s">
        <v>13</v>
      </c>
      <c r="J1380" s="5">
        <v>2008</v>
      </c>
      <c r="K1380" s="4" t="s">
        <v>34555</v>
      </c>
      <c r="L1380" s="30" t="s">
        <v>27035</v>
      </c>
      <c r="M1380" s="156" t="s">
        <v>35027</v>
      </c>
      <c r="N1380" s="39" t="s">
        <v>31418</v>
      </c>
      <c r="O1380" s="3"/>
      <c r="P1380" s="4" t="s">
        <v>31041</v>
      </c>
    </row>
    <row r="1381" spans="1:16" ht="30" x14ac:dyDescent="0.25">
      <c r="A1381" s="202"/>
      <c r="B1381" s="75">
        <v>2</v>
      </c>
      <c r="C1381" s="75">
        <v>8</v>
      </c>
      <c r="D1381" s="5" t="str">
        <f>NARRATIVA[[#This Row],[Columna]] &amp; "," &amp; NARRATIVA[[#This Row],[Charola]]</f>
        <v>2,8</v>
      </c>
      <c r="E1381" s="5" t="str">
        <f t="shared" si="21"/>
        <v xml:space="preserve">1380
</v>
      </c>
      <c r="F1381" s="2" t="s">
        <v>997</v>
      </c>
      <c r="G1381" s="4" t="s">
        <v>994</v>
      </c>
      <c r="H1381" s="4" t="s">
        <v>32817</v>
      </c>
      <c r="I1381" s="4" t="s">
        <v>13</v>
      </c>
      <c r="J1381" s="5">
        <v>2013</v>
      </c>
      <c r="K1381" s="4" t="s">
        <v>8234</v>
      </c>
      <c r="L1381" s="30" t="s">
        <v>21650</v>
      </c>
      <c r="M1381" s="156" t="s">
        <v>35027</v>
      </c>
      <c r="N1381" s="39" t="s">
        <v>31418</v>
      </c>
      <c r="O1381" s="3"/>
      <c r="P1381" s="4" t="s">
        <v>31041</v>
      </c>
    </row>
    <row r="1382" spans="1:16" ht="30" x14ac:dyDescent="0.25">
      <c r="A1382" s="202"/>
      <c r="B1382" s="75">
        <v>2</v>
      </c>
      <c r="C1382" s="75">
        <v>8</v>
      </c>
      <c r="D1382" s="5" t="str">
        <f>NARRATIVA[[#This Row],[Columna]] &amp; "," &amp; NARRATIVA[[#This Row],[Charola]]</f>
        <v>2,8</v>
      </c>
      <c r="E1382" s="5" t="str">
        <f t="shared" si="21"/>
        <v xml:space="preserve">1381
</v>
      </c>
      <c r="F1382" s="2" t="s">
        <v>7668</v>
      </c>
      <c r="G1382" s="4" t="s">
        <v>994</v>
      </c>
      <c r="H1382" s="4" t="s">
        <v>18422</v>
      </c>
      <c r="I1382" s="4" t="s">
        <v>13</v>
      </c>
      <c r="J1382" s="5">
        <v>2010</v>
      </c>
      <c r="K1382" s="4" t="s">
        <v>8235</v>
      </c>
      <c r="L1382" s="30" t="s">
        <v>21651</v>
      </c>
      <c r="M1382" s="156" t="s">
        <v>35027</v>
      </c>
      <c r="N1382" s="39" t="s">
        <v>31418</v>
      </c>
      <c r="O1382" s="3"/>
      <c r="P1382" s="4" t="s">
        <v>31041</v>
      </c>
    </row>
    <row r="1383" spans="1:16" ht="30" x14ac:dyDescent="0.25">
      <c r="A1383" s="202"/>
      <c r="B1383" s="75">
        <v>2</v>
      </c>
      <c r="C1383" s="75">
        <v>8</v>
      </c>
      <c r="D1383" s="5" t="str">
        <f>NARRATIVA[[#This Row],[Columna]] &amp; "," &amp; NARRATIVA[[#This Row],[Charola]]</f>
        <v>2,8</v>
      </c>
      <c r="E1383" s="5" t="str">
        <f t="shared" si="21"/>
        <v xml:space="preserve">1382
</v>
      </c>
      <c r="F1383" s="2" t="s">
        <v>998</v>
      </c>
      <c r="G1383" s="4" t="s">
        <v>994</v>
      </c>
      <c r="H1383" s="4" t="s">
        <v>32817</v>
      </c>
      <c r="I1383" s="4" t="s">
        <v>13</v>
      </c>
      <c r="J1383" s="5">
        <v>1998</v>
      </c>
      <c r="K1383" s="4" t="s">
        <v>16626</v>
      </c>
      <c r="L1383" s="30" t="s">
        <v>19660</v>
      </c>
      <c r="M1383" s="156" t="s">
        <v>35027</v>
      </c>
      <c r="N1383" s="39" t="s">
        <v>31418</v>
      </c>
      <c r="O1383" s="3"/>
      <c r="P1383" s="4" t="s">
        <v>31041</v>
      </c>
    </row>
    <row r="1384" spans="1:16" ht="30" x14ac:dyDescent="0.25">
      <c r="A1384" s="202"/>
      <c r="B1384" s="75">
        <v>2</v>
      </c>
      <c r="C1384" s="75">
        <v>8</v>
      </c>
      <c r="D1384" s="5" t="str">
        <f>NARRATIVA[[#This Row],[Columna]] &amp; "," &amp; NARRATIVA[[#This Row],[Charola]]</f>
        <v>2,8</v>
      </c>
      <c r="E1384" s="5" t="str">
        <f t="shared" si="21"/>
        <v xml:space="preserve">1383
</v>
      </c>
      <c r="F1384" s="2" t="s">
        <v>999</v>
      </c>
      <c r="G1384" s="4" t="s">
        <v>994</v>
      </c>
      <c r="H1384" s="4" t="s">
        <v>32817</v>
      </c>
      <c r="I1384" s="4" t="s">
        <v>13</v>
      </c>
      <c r="J1384" s="5">
        <v>2006</v>
      </c>
      <c r="K1384" s="4" t="s">
        <v>8236</v>
      </c>
      <c r="L1384" s="30" t="s">
        <v>21652</v>
      </c>
      <c r="M1384" s="156" t="s">
        <v>35027</v>
      </c>
      <c r="N1384" s="39" t="s">
        <v>31418</v>
      </c>
      <c r="O1384" s="3"/>
      <c r="P1384" s="4" t="s">
        <v>31041</v>
      </c>
    </row>
    <row r="1385" spans="1:16" ht="30" x14ac:dyDescent="0.25">
      <c r="A1385" s="202"/>
      <c r="B1385" s="75">
        <v>2</v>
      </c>
      <c r="C1385" s="75">
        <v>8</v>
      </c>
      <c r="D1385" s="5" t="str">
        <f>NARRATIVA[[#This Row],[Columna]] &amp; "," &amp; NARRATIVA[[#This Row],[Charola]]</f>
        <v>2,8</v>
      </c>
      <c r="E1385" s="5" t="str">
        <f t="shared" si="21"/>
        <v xml:space="preserve">1384
</v>
      </c>
      <c r="F1385" s="2" t="s">
        <v>1000</v>
      </c>
      <c r="G1385" s="4" t="s">
        <v>994</v>
      </c>
      <c r="H1385" s="4" t="s">
        <v>32817</v>
      </c>
      <c r="I1385" s="4" t="s">
        <v>13</v>
      </c>
      <c r="J1385" s="5">
        <v>1996</v>
      </c>
      <c r="K1385" s="4" t="s">
        <v>8237</v>
      </c>
      <c r="L1385" s="30" t="s">
        <v>19661</v>
      </c>
      <c r="M1385" s="156" t="s">
        <v>35027</v>
      </c>
      <c r="N1385" s="39" t="s">
        <v>31418</v>
      </c>
      <c r="O1385" s="3"/>
      <c r="P1385" s="4" t="s">
        <v>31041</v>
      </c>
    </row>
    <row r="1386" spans="1:16" ht="30" x14ac:dyDescent="0.25">
      <c r="A1386" s="202"/>
      <c r="B1386" s="75">
        <v>2</v>
      </c>
      <c r="C1386" s="75">
        <v>8</v>
      </c>
      <c r="D1386" s="5" t="str">
        <f>NARRATIVA[[#This Row],[Columna]] &amp; "," &amp; NARRATIVA[[#This Row],[Charola]]</f>
        <v>2,8</v>
      </c>
      <c r="E1386" s="5" t="str">
        <f t="shared" si="21"/>
        <v xml:space="preserve">1385
</v>
      </c>
      <c r="F1386" s="2" t="s">
        <v>1000</v>
      </c>
      <c r="G1386" s="4" t="s">
        <v>994</v>
      </c>
      <c r="H1386" s="4" t="s">
        <v>32817</v>
      </c>
      <c r="I1386" s="4" t="s">
        <v>13</v>
      </c>
      <c r="J1386" s="5">
        <v>2006</v>
      </c>
      <c r="K1386" s="4" t="s">
        <v>30401</v>
      </c>
      <c r="L1386" s="30" t="s">
        <v>30402</v>
      </c>
      <c r="M1386" s="156" t="s">
        <v>35998</v>
      </c>
      <c r="N1386" s="39" t="s">
        <v>31418</v>
      </c>
      <c r="O1386" s="3"/>
      <c r="P1386" s="4" t="s">
        <v>31041</v>
      </c>
    </row>
    <row r="1387" spans="1:16" ht="30" x14ac:dyDescent="0.25">
      <c r="A1387" s="202"/>
      <c r="B1387" s="75">
        <v>2</v>
      </c>
      <c r="C1387" s="75">
        <v>8</v>
      </c>
      <c r="D1387" s="5" t="str">
        <f>NARRATIVA[[#This Row],[Columna]] &amp; "," &amp; NARRATIVA[[#This Row],[Charola]]</f>
        <v>2,8</v>
      </c>
      <c r="E1387" s="5" t="str">
        <f t="shared" si="21"/>
        <v xml:space="preserve">1386
</v>
      </c>
      <c r="F1387" s="2" t="s">
        <v>1001</v>
      </c>
      <c r="G1387" s="4" t="s">
        <v>994</v>
      </c>
      <c r="H1387" s="4" t="s">
        <v>32817</v>
      </c>
      <c r="I1387" s="4" t="s">
        <v>13</v>
      </c>
      <c r="J1387" s="5">
        <v>2003</v>
      </c>
      <c r="K1387" s="4" t="s">
        <v>8238</v>
      </c>
      <c r="L1387" s="30" t="s">
        <v>19662</v>
      </c>
      <c r="M1387" s="156" t="s">
        <v>35027</v>
      </c>
      <c r="N1387" s="39" t="s">
        <v>31418</v>
      </c>
      <c r="O1387" s="3"/>
      <c r="P1387" s="4" t="s">
        <v>31041</v>
      </c>
    </row>
    <row r="1388" spans="1:16" ht="30" x14ac:dyDescent="0.25">
      <c r="A1388" s="202"/>
      <c r="B1388" s="75">
        <v>2</v>
      </c>
      <c r="C1388" s="75">
        <v>8</v>
      </c>
      <c r="D1388" s="5" t="str">
        <f>NARRATIVA[[#This Row],[Columna]] &amp; "," &amp; NARRATIVA[[#This Row],[Charola]]</f>
        <v>2,8</v>
      </c>
      <c r="E1388" s="5" t="str">
        <f t="shared" si="21"/>
        <v xml:space="preserve">1387
</v>
      </c>
      <c r="F1388" s="2" t="s">
        <v>1002</v>
      </c>
      <c r="G1388" s="4" t="s">
        <v>994</v>
      </c>
      <c r="H1388" s="4" t="s">
        <v>32817</v>
      </c>
      <c r="I1388" s="4" t="s">
        <v>13</v>
      </c>
      <c r="J1388" s="5">
        <v>1998</v>
      </c>
      <c r="K1388" s="4" t="s">
        <v>8239</v>
      </c>
      <c r="L1388" s="30" t="s">
        <v>19663</v>
      </c>
      <c r="M1388" s="156" t="s">
        <v>35027</v>
      </c>
      <c r="N1388" s="39" t="s">
        <v>31418</v>
      </c>
      <c r="O1388" s="3"/>
      <c r="P1388" s="4" t="s">
        <v>31041</v>
      </c>
    </row>
    <row r="1389" spans="1:16" ht="30" x14ac:dyDescent="0.25">
      <c r="A1389" s="202"/>
      <c r="B1389" s="75">
        <v>2</v>
      </c>
      <c r="C1389" s="75">
        <v>8</v>
      </c>
      <c r="D1389" s="5" t="str">
        <f>NARRATIVA[[#This Row],[Columna]] &amp; "," &amp; NARRATIVA[[#This Row],[Charola]]</f>
        <v>2,8</v>
      </c>
      <c r="E1389" s="5" t="str">
        <f t="shared" si="21"/>
        <v xml:space="preserve">1388
</v>
      </c>
      <c r="F1389" s="2" t="s">
        <v>1003</v>
      </c>
      <c r="G1389" s="4" t="s">
        <v>994</v>
      </c>
      <c r="H1389" s="4" t="s">
        <v>32817</v>
      </c>
      <c r="I1389" s="4" t="s">
        <v>13</v>
      </c>
      <c r="J1389" s="5">
        <v>1996</v>
      </c>
      <c r="K1389" s="4" t="s">
        <v>8240</v>
      </c>
      <c r="L1389" s="30" t="s">
        <v>19664</v>
      </c>
      <c r="M1389" s="156" t="s">
        <v>35027</v>
      </c>
      <c r="N1389" s="39" t="s">
        <v>31418</v>
      </c>
      <c r="O1389" s="3"/>
      <c r="P1389" s="4" t="s">
        <v>31041</v>
      </c>
    </row>
    <row r="1390" spans="1:16" ht="30" x14ac:dyDescent="0.25">
      <c r="A1390" s="202"/>
      <c r="B1390" s="75">
        <v>2</v>
      </c>
      <c r="C1390" s="75">
        <v>8</v>
      </c>
      <c r="D1390" s="5" t="str">
        <f>NARRATIVA[[#This Row],[Columna]] &amp; "," &amp; NARRATIVA[[#This Row],[Charola]]</f>
        <v>2,8</v>
      </c>
      <c r="E1390" s="5" t="str">
        <f t="shared" si="21"/>
        <v xml:space="preserve">1389
</v>
      </c>
      <c r="F1390" s="2" t="s">
        <v>1004</v>
      </c>
      <c r="G1390" s="4" t="s">
        <v>994</v>
      </c>
      <c r="H1390" s="4" t="s">
        <v>32817</v>
      </c>
      <c r="I1390" s="4" t="s">
        <v>13</v>
      </c>
      <c r="J1390" s="5">
        <v>2009</v>
      </c>
      <c r="K1390" s="4" t="s">
        <v>8241</v>
      </c>
      <c r="L1390" s="30" t="s">
        <v>21653</v>
      </c>
      <c r="M1390" s="156" t="s">
        <v>35027</v>
      </c>
      <c r="N1390" s="39" t="s">
        <v>31418</v>
      </c>
      <c r="O1390" s="3"/>
      <c r="P1390" s="4" t="s">
        <v>31041</v>
      </c>
    </row>
    <row r="1391" spans="1:16" ht="30" x14ac:dyDescent="0.25">
      <c r="A1391" s="202"/>
      <c r="B1391" s="75">
        <v>2</v>
      </c>
      <c r="C1391" s="75">
        <v>8</v>
      </c>
      <c r="D1391" s="5" t="str">
        <f>NARRATIVA[[#This Row],[Columna]] &amp; "," &amp; NARRATIVA[[#This Row],[Charola]]</f>
        <v>2,8</v>
      </c>
      <c r="E1391" s="5" t="str">
        <f t="shared" si="21"/>
        <v xml:space="preserve">1390
</v>
      </c>
      <c r="F1391" s="2" t="s">
        <v>1005</v>
      </c>
      <c r="G1391" s="4" t="s">
        <v>994</v>
      </c>
      <c r="H1391" s="4" t="s">
        <v>32817</v>
      </c>
      <c r="I1391" s="4" t="s">
        <v>13</v>
      </c>
      <c r="J1391" s="5">
        <v>2004</v>
      </c>
      <c r="K1391" s="4" t="s">
        <v>8242</v>
      </c>
      <c r="L1391" s="30" t="s">
        <v>19665</v>
      </c>
      <c r="M1391" s="156" t="s">
        <v>35027</v>
      </c>
      <c r="N1391" s="39" t="s">
        <v>31418</v>
      </c>
      <c r="O1391" s="3"/>
      <c r="P1391" s="4" t="s">
        <v>31041</v>
      </c>
    </row>
    <row r="1392" spans="1:16" ht="30" x14ac:dyDescent="0.25">
      <c r="A1392" s="202"/>
      <c r="B1392" s="75">
        <v>2</v>
      </c>
      <c r="C1392" s="75">
        <v>8</v>
      </c>
      <c r="D1392" s="5" t="str">
        <f>NARRATIVA[[#This Row],[Columna]] &amp; "," &amp; NARRATIVA[[#This Row],[Charola]]</f>
        <v>2,8</v>
      </c>
      <c r="E1392" s="5" t="str">
        <f t="shared" si="21"/>
        <v xml:space="preserve">1391
</v>
      </c>
      <c r="F1392" s="2" t="s">
        <v>1006</v>
      </c>
      <c r="G1392" s="4" t="s">
        <v>994</v>
      </c>
      <c r="H1392" s="4" t="s">
        <v>32817</v>
      </c>
      <c r="I1392" s="4" t="s">
        <v>13</v>
      </c>
      <c r="J1392" s="5">
        <v>1999</v>
      </c>
      <c r="K1392" s="4" t="s">
        <v>8243</v>
      </c>
      <c r="L1392" s="30" t="s">
        <v>19666</v>
      </c>
      <c r="M1392" s="156" t="s">
        <v>35027</v>
      </c>
      <c r="N1392" s="39" t="s">
        <v>31418</v>
      </c>
      <c r="O1392" s="3"/>
      <c r="P1392" s="4" t="s">
        <v>31041</v>
      </c>
    </row>
    <row r="1393" spans="1:16" ht="30" x14ac:dyDescent="0.25">
      <c r="A1393" s="202"/>
      <c r="B1393" s="75">
        <v>2</v>
      </c>
      <c r="C1393" s="75">
        <v>8</v>
      </c>
      <c r="D1393" s="5" t="str">
        <f>NARRATIVA[[#This Row],[Columna]] &amp; "," &amp; NARRATIVA[[#This Row],[Charola]]</f>
        <v>2,8</v>
      </c>
      <c r="E1393" s="5" t="str">
        <f t="shared" si="21"/>
        <v xml:space="preserve">1392
</v>
      </c>
      <c r="F1393" s="2" t="s">
        <v>1007</v>
      </c>
      <c r="G1393" s="4" t="s">
        <v>994</v>
      </c>
      <c r="H1393" s="4" t="s">
        <v>32817</v>
      </c>
      <c r="I1393" s="4" t="s">
        <v>13</v>
      </c>
      <c r="J1393" s="5">
        <v>1996</v>
      </c>
      <c r="K1393" s="4" t="s">
        <v>8244</v>
      </c>
      <c r="L1393" s="30" t="s">
        <v>19667</v>
      </c>
      <c r="M1393" s="156" t="s">
        <v>35027</v>
      </c>
      <c r="N1393" s="39" t="s">
        <v>31418</v>
      </c>
      <c r="O1393" s="3"/>
      <c r="P1393" s="4" t="s">
        <v>31041</v>
      </c>
    </row>
    <row r="1394" spans="1:16" ht="30" x14ac:dyDescent="0.25">
      <c r="A1394" s="202"/>
      <c r="B1394" s="75">
        <v>2</v>
      </c>
      <c r="C1394" s="75">
        <v>8</v>
      </c>
      <c r="D1394" s="5" t="str">
        <f>NARRATIVA[[#This Row],[Columna]] &amp; "," &amp; NARRATIVA[[#This Row],[Charola]]</f>
        <v>2,8</v>
      </c>
      <c r="E1394" s="5" t="str">
        <f t="shared" si="21"/>
        <v xml:space="preserve">1393
</v>
      </c>
      <c r="F1394" s="2" t="s">
        <v>36080</v>
      </c>
      <c r="G1394" s="4" t="s">
        <v>994</v>
      </c>
      <c r="H1394" s="4" t="s">
        <v>32817</v>
      </c>
      <c r="I1394" s="4" t="s">
        <v>13</v>
      </c>
      <c r="J1394" s="5">
        <v>2009</v>
      </c>
      <c r="K1394" s="4" t="s">
        <v>29156</v>
      </c>
      <c r="L1394" s="30" t="s">
        <v>21654</v>
      </c>
      <c r="M1394" s="156" t="s">
        <v>35385</v>
      </c>
      <c r="N1394" s="5" t="s">
        <v>31418</v>
      </c>
      <c r="O1394" s="3"/>
      <c r="P1394" s="4" t="s">
        <v>31041</v>
      </c>
    </row>
    <row r="1395" spans="1:16" ht="30" x14ac:dyDescent="0.25">
      <c r="A1395" s="202"/>
      <c r="B1395" s="75">
        <v>2</v>
      </c>
      <c r="C1395" s="75">
        <v>8</v>
      </c>
      <c r="D1395" s="5" t="str">
        <f>NARRATIVA[[#This Row],[Columna]] &amp; "," &amp; NARRATIVA[[#This Row],[Charola]]</f>
        <v>2,8</v>
      </c>
      <c r="E1395" s="5" t="str">
        <f t="shared" si="21"/>
        <v xml:space="preserve">1394
</v>
      </c>
      <c r="F1395" s="2" t="s">
        <v>20970</v>
      </c>
      <c r="G1395" s="4" t="s">
        <v>994</v>
      </c>
      <c r="H1395" s="4" t="s">
        <v>32817</v>
      </c>
      <c r="I1395" s="4" t="s">
        <v>13</v>
      </c>
      <c r="J1395" s="5">
        <v>1998</v>
      </c>
      <c r="K1395" s="4" t="s">
        <v>16627</v>
      </c>
      <c r="L1395" s="30" t="s">
        <v>19668</v>
      </c>
      <c r="M1395" s="156" t="s">
        <v>35027</v>
      </c>
      <c r="N1395" s="5" t="s">
        <v>31418</v>
      </c>
      <c r="O1395" s="3"/>
      <c r="P1395" s="4" t="s">
        <v>31041</v>
      </c>
    </row>
    <row r="1396" spans="1:16" ht="30" x14ac:dyDescent="0.25">
      <c r="A1396" s="202"/>
      <c r="B1396" s="75">
        <v>2</v>
      </c>
      <c r="C1396" s="75">
        <v>8</v>
      </c>
      <c r="D1396" s="5" t="str">
        <f>NARRATIVA[[#This Row],[Columna]] &amp; "," &amp; NARRATIVA[[#This Row],[Charola]]</f>
        <v>2,8</v>
      </c>
      <c r="E1396" s="5" t="str">
        <f t="shared" si="21"/>
        <v xml:space="preserve">1395
</v>
      </c>
      <c r="F1396" s="2" t="s">
        <v>20971</v>
      </c>
      <c r="G1396" s="4" t="s">
        <v>994</v>
      </c>
      <c r="H1396" s="4" t="s">
        <v>32817</v>
      </c>
      <c r="I1396" s="4" t="s">
        <v>13</v>
      </c>
      <c r="J1396" s="5">
        <v>1998</v>
      </c>
      <c r="K1396" s="4" t="s">
        <v>16628</v>
      </c>
      <c r="L1396" s="30" t="s">
        <v>19669</v>
      </c>
      <c r="M1396" s="156" t="s">
        <v>35027</v>
      </c>
      <c r="N1396" s="5" t="s">
        <v>31418</v>
      </c>
      <c r="O1396" s="3"/>
      <c r="P1396" s="4" t="s">
        <v>31041</v>
      </c>
    </row>
    <row r="1397" spans="1:16" ht="30" x14ac:dyDescent="0.25">
      <c r="A1397" s="202"/>
      <c r="B1397" s="75">
        <v>2</v>
      </c>
      <c r="C1397" s="75">
        <v>8</v>
      </c>
      <c r="D1397" s="5" t="str">
        <f>NARRATIVA[[#This Row],[Columna]] &amp; "," &amp; NARRATIVA[[#This Row],[Charola]]</f>
        <v>2,8</v>
      </c>
      <c r="E1397" s="5" t="str">
        <f t="shared" si="21"/>
        <v xml:space="preserve">1396
</v>
      </c>
      <c r="F1397" s="2" t="s">
        <v>1008</v>
      </c>
      <c r="G1397" s="4" t="s">
        <v>994</v>
      </c>
      <c r="H1397" s="4" t="s">
        <v>32817</v>
      </c>
      <c r="I1397" s="4" t="s">
        <v>13</v>
      </c>
      <c r="J1397" s="5">
        <v>1997</v>
      </c>
      <c r="K1397" s="4" t="s">
        <v>9191</v>
      </c>
      <c r="L1397" s="30" t="s">
        <v>19670</v>
      </c>
      <c r="M1397" s="156" t="s">
        <v>35027</v>
      </c>
      <c r="N1397" s="40" t="s">
        <v>31418</v>
      </c>
      <c r="O1397" s="3"/>
      <c r="P1397" s="4" t="s">
        <v>31041</v>
      </c>
    </row>
    <row r="1398" spans="1:16" ht="30" x14ac:dyDescent="0.25">
      <c r="A1398" s="202"/>
      <c r="B1398" s="75">
        <v>2</v>
      </c>
      <c r="C1398" s="75">
        <v>8</v>
      </c>
      <c r="D1398" s="5" t="str">
        <f>NARRATIVA[[#This Row],[Columna]] &amp; "," &amp; NARRATIVA[[#This Row],[Charola]]</f>
        <v>2,8</v>
      </c>
      <c r="E1398" s="5" t="str">
        <f t="shared" si="21"/>
        <v xml:space="preserve">1397
</v>
      </c>
      <c r="F1398" s="2" t="s">
        <v>32925</v>
      </c>
      <c r="G1398" s="4" t="s">
        <v>994</v>
      </c>
      <c r="H1398" s="4" t="s">
        <v>35386</v>
      </c>
      <c r="I1398" s="4" t="s">
        <v>30270</v>
      </c>
      <c r="J1398" s="5">
        <v>1999</v>
      </c>
      <c r="K1398" s="4" t="s">
        <v>32926</v>
      </c>
      <c r="L1398" s="30" t="s">
        <v>32927</v>
      </c>
      <c r="M1398" s="156" t="s">
        <v>35778</v>
      </c>
      <c r="N1398" s="40" t="s">
        <v>31433</v>
      </c>
      <c r="O1398" s="3"/>
      <c r="P1398" s="4" t="s">
        <v>31041</v>
      </c>
    </row>
    <row r="1399" spans="1:16" ht="30" x14ac:dyDescent="0.25">
      <c r="A1399" s="202"/>
      <c r="B1399" s="75">
        <v>2</v>
      </c>
      <c r="C1399" s="75">
        <v>8</v>
      </c>
      <c r="D1399" s="5" t="str">
        <f>NARRATIVA[[#This Row],[Columna]] &amp; "," &amp; NARRATIVA[[#This Row],[Charola]]</f>
        <v>2,8</v>
      </c>
      <c r="E1399" s="5" t="str">
        <f t="shared" si="21"/>
        <v xml:space="preserve">1398
</v>
      </c>
      <c r="F1399" s="2" t="s">
        <v>1009</v>
      </c>
      <c r="G1399" s="4" t="s">
        <v>994</v>
      </c>
      <c r="H1399" s="4" t="s">
        <v>32817</v>
      </c>
      <c r="I1399" s="4" t="s">
        <v>13</v>
      </c>
      <c r="J1399" s="5">
        <v>1999</v>
      </c>
      <c r="K1399" s="4" t="s">
        <v>9192</v>
      </c>
      <c r="L1399" s="30" t="s">
        <v>19671</v>
      </c>
      <c r="M1399" s="156" t="s">
        <v>35027</v>
      </c>
      <c r="N1399" s="5" t="s">
        <v>31418</v>
      </c>
      <c r="O1399" s="3"/>
      <c r="P1399" s="4" t="s">
        <v>31041</v>
      </c>
    </row>
    <row r="1400" spans="1:16" s="58" customFormat="1" ht="30" x14ac:dyDescent="0.25">
      <c r="A1400" s="203"/>
      <c r="B1400" s="75">
        <v>2</v>
      </c>
      <c r="C1400" s="75">
        <v>8</v>
      </c>
      <c r="D1400" s="5" t="str">
        <f>NARRATIVA[[#This Row],[Columna]] &amp; "," &amp; NARRATIVA[[#This Row],[Charola]]</f>
        <v>2,8</v>
      </c>
      <c r="E1400" s="5" t="str">
        <f t="shared" si="21"/>
        <v xml:space="preserve">1399
</v>
      </c>
      <c r="F1400" s="2" t="s">
        <v>20972</v>
      </c>
      <c r="G1400" s="4" t="s">
        <v>994</v>
      </c>
      <c r="H1400" s="4" t="s">
        <v>32817</v>
      </c>
      <c r="I1400" s="4" t="s">
        <v>1245</v>
      </c>
      <c r="J1400" s="5">
        <v>1995</v>
      </c>
      <c r="K1400" s="4" t="s">
        <v>9193</v>
      </c>
      <c r="L1400" s="30" t="s">
        <v>19672</v>
      </c>
      <c r="M1400" s="156" t="s">
        <v>35027</v>
      </c>
      <c r="N1400" s="5" t="s">
        <v>31418</v>
      </c>
      <c r="O1400" s="3"/>
      <c r="P1400" s="4" t="s">
        <v>31041</v>
      </c>
    </row>
    <row r="1401" spans="1:16" ht="30" x14ac:dyDescent="0.25">
      <c r="A1401" s="202"/>
      <c r="B1401" s="75">
        <v>2</v>
      </c>
      <c r="C1401" s="75">
        <v>8</v>
      </c>
      <c r="D1401" s="5" t="str">
        <f>NARRATIVA[[#This Row],[Columna]] &amp; "," &amp; NARRATIVA[[#This Row],[Charola]]</f>
        <v>2,8</v>
      </c>
      <c r="E1401" s="5" t="str">
        <f t="shared" si="21"/>
        <v xml:space="preserve">1400
</v>
      </c>
      <c r="F1401" s="2" t="s">
        <v>16630</v>
      </c>
      <c r="G1401" s="4" t="s">
        <v>994</v>
      </c>
      <c r="H1401" s="4" t="s">
        <v>35991</v>
      </c>
      <c r="I1401" s="4" t="s">
        <v>20973</v>
      </c>
      <c r="J1401" s="5">
        <v>2007</v>
      </c>
      <c r="K1401" s="4" t="s">
        <v>16631</v>
      </c>
      <c r="L1401" s="30" t="s">
        <v>21655</v>
      </c>
      <c r="M1401" s="156" t="s">
        <v>35385</v>
      </c>
      <c r="N1401" s="40" t="s">
        <v>31433</v>
      </c>
      <c r="O1401" s="3"/>
      <c r="P1401" s="4" t="s">
        <v>31041</v>
      </c>
    </row>
    <row r="1402" spans="1:16" ht="30" x14ac:dyDescent="0.25">
      <c r="A1402" s="202"/>
      <c r="B1402" s="75">
        <v>2</v>
      </c>
      <c r="C1402" s="75">
        <v>8</v>
      </c>
      <c r="D1402" s="5" t="str">
        <f>NARRATIVA[[#This Row],[Columna]] &amp; "," &amp; NARRATIVA[[#This Row],[Charola]]</f>
        <v>2,8</v>
      </c>
      <c r="E1402" s="5" t="str">
        <f t="shared" si="21"/>
        <v xml:space="preserve">1401
</v>
      </c>
      <c r="F1402" s="2" t="s">
        <v>1010</v>
      </c>
      <c r="G1402" s="4" t="s">
        <v>994</v>
      </c>
      <c r="H1402" s="4" t="s">
        <v>32817</v>
      </c>
      <c r="I1402" s="4" t="s">
        <v>13</v>
      </c>
      <c r="J1402" s="5">
        <v>2007</v>
      </c>
      <c r="K1402" s="4" t="s">
        <v>9194</v>
      </c>
      <c r="L1402" s="30" t="s">
        <v>19673</v>
      </c>
      <c r="M1402" s="156" t="s">
        <v>35027</v>
      </c>
      <c r="N1402" s="5" t="s">
        <v>31418</v>
      </c>
      <c r="O1402" s="3"/>
      <c r="P1402" s="4" t="s">
        <v>31041</v>
      </c>
    </row>
    <row r="1403" spans="1:16" ht="30" x14ac:dyDescent="0.25">
      <c r="A1403" s="202"/>
      <c r="B1403" s="75">
        <v>2</v>
      </c>
      <c r="C1403" s="75">
        <v>8</v>
      </c>
      <c r="D1403" s="5" t="str">
        <f>NARRATIVA[[#This Row],[Columna]] &amp; "," &amp; NARRATIVA[[#This Row],[Charola]]</f>
        <v>2,8</v>
      </c>
      <c r="E1403" s="5" t="str">
        <f t="shared" si="21"/>
        <v xml:space="preserve">1402
</v>
      </c>
      <c r="F1403" s="2" t="s">
        <v>1011</v>
      </c>
      <c r="G1403" s="4" t="s">
        <v>994</v>
      </c>
      <c r="H1403" s="4" t="s">
        <v>32817</v>
      </c>
      <c r="I1403" s="4" t="s">
        <v>13</v>
      </c>
      <c r="J1403" s="5">
        <v>2007</v>
      </c>
      <c r="K1403" s="4" t="s">
        <v>9195</v>
      </c>
      <c r="L1403" s="30" t="s">
        <v>16629</v>
      </c>
      <c r="M1403" s="156" t="s">
        <v>35996</v>
      </c>
      <c r="N1403" s="5" t="s">
        <v>31418</v>
      </c>
      <c r="O1403" s="3"/>
      <c r="P1403" s="4" t="s">
        <v>31041</v>
      </c>
    </row>
    <row r="1404" spans="1:16" ht="30" x14ac:dyDescent="0.25">
      <c r="A1404" s="202"/>
      <c r="B1404" s="75">
        <v>2</v>
      </c>
      <c r="C1404" s="75">
        <v>8</v>
      </c>
      <c r="D1404" s="5" t="str">
        <f>NARRATIVA[[#This Row],[Columna]] &amp; "," &amp; NARRATIVA[[#This Row],[Charola]]</f>
        <v>2,8</v>
      </c>
      <c r="E1404" s="5" t="str">
        <f t="shared" si="21"/>
        <v xml:space="preserve">1403
</v>
      </c>
      <c r="F1404" s="2" t="s">
        <v>31460</v>
      </c>
      <c r="G1404" s="4" t="s">
        <v>1013</v>
      </c>
      <c r="H1404" s="4" t="s">
        <v>32817</v>
      </c>
      <c r="I1404" s="4" t="s">
        <v>1014</v>
      </c>
      <c r="J1404" s="5">
        <v>2000</v>
      </c>
      <c r="K1404" s="4" t="s">
        <v>9196</v>
      </c>
      <c r="L1404" s="30" t="s">
        <v>19674</v>
      </c>
      <c r="M1404" s="156" t="s">
        <v>35027</v>
      </c>
      <c r="N1404" s="5" t="s">
        <v>31418</v>
      </c>
      <c r="O1404" s="3"/>
      <c r="P1404" s="4" t="s">
        <v>31041</v>
      </c>
    </row>
    <row r="1405" spans="1:16" ht="30" x14ac:dyDescent="0.25">
      <c r="A1405" s="202"/>
      <c r="B1405" s="75">
        <v>2</v>
      </c>
      <c r="C1405" s="75">
        <v>8</v>
      </c>
      <c r="D1405" s="5" t="str">
        <f>NARRATIVA[[#This Row],[Columna]] &amp; "," &amp; NARRATIVA[[#This Row],[Charola]]</f>
        <v>2,8</v>
      </c>
      <c r="E1405" s="5" t="str">
        <f t="shared" si="21"/>
        <v xml:space="preserve">1404
</v>
      </c>
      <c r="F1405" s="2" t="s">
        <v>36081</v>
      </c>
      <c r="G1405" s="4" t="s">
        <v>1013</v>
      </c>
      <c r="H1405" s="4" t="s">
        <v>18422</v>
      </c>
      <c r="I1405" s="4" t="s">
        <v>34678</v>
      </c>
      <c r="J1405" s="5">
        <v>1986</v>
      </c>
      <c r="K1405" s="4" t="s">
        <v>28956</v>
      </c>
      <c r="L1405" s="30" t="s">
        <v>28957</v>
      </c>
      <c r="M1405" s="156" t="s">
        <v>35114</v>
      </c>
      <c r="N1405" s="5" t="s">
        <v>31418</v>
      </c>
      <c r="O1405" s="3"/>
      <c r="P1405" s="4" t="s">
        <v>31041</v>
      </c>
    </row>
    <row r="1406" spans="1:16" ht="30" x14ac:dyDescent="0.25">
      <c r="A1406" s="202"/>
      <c r="B1406" s="75">
        <v>2</v>
      </c>
      <c r="C1406" s="75">
        <v>8</v>
      </c>
      <c r="D1406" s="5" t="str">
        <f>NARRATIVA[[#This Row],[Columna]] &amp; "," &amp; NARRATIVA[[#This Row],[Charola]]</f>
        <v>2,8</v>
      </c>
      <c r="E1406" s="5" t="str">
        <f t="shared" si="21"/>
        <v xml:space="preserve">1405
</v>
      </c>
      <c r="F1406" s="2" t="s">
        <v>1015</v>
      </c>
      <c r="G1406" s="4" t="s">
        <v>1016</v>
      </c>
      <c r="H1406" s="4" t="s">
        <v>18422</v>
      </c>
      <c r="I1406" s="4" t="s">
        <v>34694</v>
      </c>
      <c r="J1406" s="5">
        <v>2001</v>
      </c>
      <c r="K1406" s="4" t="s">
        <v>9197</v>
      </c>
      <c r="L1406" s="30" t="s">
        <v>19675</v>
      </c>
      <c r="M1406" s="156" t="s">
        <v>35579</v>
      </c>
      <c r="N1406" s="5" t="s">
        <v>31418</v>
      </c>
      <c r="O1406" s="3"/>
      <c r="P1406" s="4" t="s">
        <v>31041</v>
      </c>
    </row>
    <row r="1407" spans="1:16" ht="30" x14ac:dyDescent="0.25">
      <c r="A1407" s="202"/>
      <c r="B1407" s="75">
        <v>2</v>
      </c>
      <c r="C1407" s="75">
        <v>8</v>
      </c>
      <c r="D1407" s="5" t="str">
        <f>NARRATIVA[[#This Row],[Columna]] &amp; "," &amp; NARRATIVA[[#This Row],[Charola]]</f>
        <v>2,8</v>
      </c>
      <c r="E1407" s="5" t="str">
        <f t="shared" si="21"/>
        <v xml:space="preserve">1406
</v>
      </c>
      <c r="F1407" s="2" t="s">
        <v>1017</v>
      </c>
      <c r="G1407" s="4" t="s">
        <v>1018</v>
      </c>
      <c r="H1407" s="4" t="s">
        <v>18422</v>
      </c>
      <c r="I1407" s="4" t="s">
        <v>1019</v>
      </c>
      <c r="J1407" s="5">
        <v>1997</v>
      </c>
      <c r="K1407" s="4" t="s">
        <v>9198</v>
      </c>
      <c r="L1407" s="30" t="s">
        <v>19676</v>
      </c>
      <c r="M1407" s="156" t="s">
        <v>35027</v>
      </c>
      <c r="N1407" s="5" t="s">
        <v>31418</v>
      </c>
      <c r="O1407" s="3" t="s">
        <v>33610</v>
      </c>
      <c r="P1407" s="4" t="s">
        <v>31041</v>
      </c>
    </row>
    <row r="1408" spans="1:16" ht="30" x14ac:dyDescent="0.25">
      <c r="A1408" s="202"/>
      <c r="B1408" s="75">
        <v>2</v>
      </c>
      <c r="C1408" s="75">
        <v>8</v>
      </c>
      <c r="D1408" s="5" t="str">
        <f>NARRATIVA[[#This Row],[Columna]] &amp; "," &amp; NARRATIVA[[#This Row],[Charola]]</f>
        <v>2,8</v>
      </c>
      <c r="E1408" s="5" t="str">
        <f t="shared" si="21"/>
        <v xml:space="preserve">1407
</v>
      </c>
      <c r="F1408" s="11" t="s">
        <v>1020</v>
      </c>
      <c r="G1408" s="3" t="s">
        <v>1018</v>
      </c>
      <c r="H1408" s="3" t="s">
        <v>18422</v>
      </c>
      <c r="I1408" s="3" t="s">
        <v>31151</v>
      </c>
      <c r="J1408" s="39">
        <v>1991</v>
      </c>
      <c r="K1408" s="3" t="s">
        <v>9199</v>
      </c>
      <c r="L1408" s="45" t="s">
        <v>19677</v>
      </c>
      <c r="M1408" s="160" t="s">
        <v>35502</v>
      </c>
      <c r="N1408" s="5" t="s">
        <v>31418</v>
      </c>
      <c r="O1408" s="3"/>
      <c r="P1408" s="4" t="s">
        <v>31041</v>
      </c>
    </row>
    <row r="1409" spans="1:16" ht="30" x14ac:dyDescent="0.25">
      <c r="A1409" s="202"/>
      <c r="B1409" s="75">
        <v>2</v>
      </c>
      <c r="C1409" s="75">
        <v>8</v>
      </c>
      <c r="D1409" s="5" t="str">
        <f>NARRATIVA[[#This Row],[Columna]] &amp; "," &amp; NARRATIVA[[#This Row],[Charola]]</f>
        <v>2,8</v>
      </c>
      <c r="E1409" s="5" t="str">
        <f t="shared" si="21"/>
        <v xml:space="preserve">1408
</v>
      </c>
      <c r="F1409" s="2" t="s">
        <v>35411</v>
      </c>
      <c r="G1409" s="4" t="s">
        <v>1018</v>
      </c>
      <c r="H1409" s="4" t="s">
        <v>35994</v>
      </c>
      <c r="I1409" s="4" t="s">
        <v>1021</v>
      </c>
      <c r="J1409" s="5" t="s">
        <v>35995</v>
      </c>
      <c r="K1409" s="4" t="s">
        <v>9200</v>
      </c>
      <c r="L1409" s="30" t="s">
        <v>19678</v>
      </c>
      <c r="M1409" s="156" t="s">
        <v>35027</v>
      </c>
      <c r="N1409" s="5" t="s">
        <v>31418</v>
      </c>
      <c r="O1409" s="3" t="s">
        <v>31461</v>
      </c>
      <c r="P1409" s="4" t="s">
        <v>31041</v>
      </c>
    </row>
    <row r="1410" spans="1:16" ht="60" x14ac:dyDescent="0.25">
      <c r="A1410" s="202"/>
      <c r="B1410" s="75">
        <v>2</v>
      </c>
      <c r="C1410" s="75">
        <v>8</v>
      </c>
      <c r="D1410" s="15" t="str">
        <f>NARRATIVA[[#This Row],[Columna]] &amp; "," &amp; NARRATIVA[[#This Row],[Charola]]</f>
        <v>2,8</v>
      </c>
      <c r="E1410" s="5" t="str">
        <f t="shared" si="21"/>
        <v xml:space="preserve">1409
</v>
      </c>
      <c r="F1410" s="8" t="s">
        <v>31462</v>
      </c>
      <c r="G1410" s="9" t="s">
        <v>1018</v>
      </c>
      <c r="H1410" s="9" t="s">
        <v>18422</v>
      </c>
      <c r="I1410" s="9" t="s">
        <v>296</v>
      </c>
      <c r="J1410" s="15">
        <v>2007</v>
      </c>
      <c r="K1410" s="9" t="s">
        <v>9201</v>
      </c>
      <c r="L1410" s="32" t="s">
        <v>19679</v>
      </c>
      <c r="M1410" s="159" t="s">
        <v>36434</v>
      </c>
      <c r="N1410" s="15" t="s">
        <v>31418</v>
      </c>
      <c r="O1410" s="9" t="s">
        <v>33736</v>
      </c>
      <c r="P1410" s="9" t="s">
        <v>31041</v>
      </c>
    </row>
    <row r="1411" spans="1:16" ht="30" x14ac:dyDescent="0.25">
      <c r="A1411" s="202"/>
      <c r="B1411" s="75">
        <v>2</v>
      </c>
      <c r="C1411" s="75">
        <v>8</v>
      </c>
      <c r="D1411" s="5" t="str">
        <f>NARRATIVA[[#This Row],[Columna]] &amp; "," &amp; NARRATIVA[[#This Row],[Charola]]</f>
        <v>2,8</v>
      </c>
      <c r="E1411" s="5" t="str">
        <f t="shared" si="21"/>
        <v xml:space="preserve">1410
</v>
      </c>
      <c r="F1411" s="2" t="s">
        <v>20974</v>
      </c>
      <c r="G1411" s="4" t="s">
        <v>1018</v>
      </c>
      <c r="H1411" s="4" t="s">
        <v>18422</v>
      </c>
      <c r="I1411" s="4" t="s">
        <v>20698</v>
      </c>
      <c r="J1411" s="5">
        <v>1985</v>
      </c>
      <c r="K1411" s="4" t="s">
        <v>9202</v>
      </c>
      <c r="L1411" s="30" t="s">
        <v>19680</v>
      </c>
      <c r="M1411" s="156" t="s">
        <v>35027</v>
      </c>
      <c r="N1411" s="5" t="s">
        <v>31418</v>
      </c>
      <c r="O1411" s="3"/>
      <c r="P1411" s="4" t="s">
        <v>31041</v>
      </c>
    </row>
    <row r="1412" spans="1:16" ht="30" x14ac:dyDescent="0.25">
      <c r="A1412" s="202"/>
      <c r="B1412" s="75">
        <v>2</v>
      </c>
      <c r="C1412" s="75">
        <v>8</v>
      </c>
      <c r="D1412" s="5" t="str">
        <f>NARRATIVA[[#This Row],[Columna]] &amp; "," &amp; NARRATIVA[[#This Row],[Charola]]</f>
        <v>2,8</v>
      </c>
      <c r="E1412" s="5" t="str">
        <f t="shared" si="21"/>
        <v xml:space="preserve">1411
</v>
      </c>
      <c r="F1412" s="2" t="s">
        <v>1022</v>
      </c>
      <c r="G1412" s="4" t="s">
        <v>1018</v>
      </c>
      <c r="H1412" s="4" t="s">
        <v>18422</v>
      </c>
      <c r="I1412" s="4" t="s">
        <v>1019</v>
      </c>
      <c r="J1412" s="5">
        <v>2010</v>
      </c>
      <c r="K1412" s="4" t="s">
        <v>9203</v>
      </c>
      <c r="L1412" s="30" t="s">
        <v>21802</v>
      </c>
      <c r="M1412" s="156" t="s">
        <v>36435</v>
      </c>
      <c r="N1412" s="5" t="s">
        <v>31418</v>
      </c>
      <c r="O1412" s="3" t="s">
        <v>31075</v>
      </c>
      <c r="P1412" s="4" t="s">
        <v>31041</v>
      </c>
    </row>
    <row r="1413" spans="1:16" ht="30" x14ac:dyDescent="0.25">
      <c r="A1413" s="202"/>
      <c r="B1413" s="75">
        <v>2</v>
      </c>
      <c r="C1413" s="75">
        <v>8</v>
      </c>
      <c r="D1413" s="22" t="str">
        <f>NARRATIVA[[#This Row],[Columna]] &amp; "," &amp; NARRATIVA[[#This Row],[Charola]]</f>
        <v>2,8</v>
      </c>
      <c r="E1413" s="5" t="str">
        <f t="shared" si="21"/>
        <v xml:space="preserve">1412
</v>
      </c>
      <c r="F1413" s="14" t="s">
        <v>21803</v>
      </c>
      <c r="G1413" s="17" t="s">
        <v>1018</v>
      </c>
      <c r="H1413" s="17" t="s">
        <v>18422</v>
      </c>
      <c r="I1413" s="17" t="s">
        <v>114</v>
      </c>
      <c r="J1413" s="22">
        <v>1973</v>
      </c>
      <c r="K1413" s="17" t="s">
        <v>9204</v>
      </c>
      <c r="L1413" s="46" t="s">
        <v>19681</v>
      </c>
      <c r="M1413" s="157" t="s">
        <v>35027</v>
      </c>
      <c r="N1413" s="22" t="s">
        <v>31418</v>
      </c>
      <c r="O1413" s="29" t="s">
        <v>31086</v>
      </c>
      <c r="P1413" s="17" t="s">
        <v>31041</v>
      </c>
    </row>
    <row r="1414" spans="1:16" ht="30" x14ac:dyDescent="0.25">
      <c r="A1414" s="202"/>
      <c r="B1414" s="75">
        <v>2</v>
      </c>
      <c r="C1414" s="75">
        <v>8</v>
      </c>
      <c r="D1414" s="22" t="str">
        <f>NARRATIVA[[#This Row],[Columna]] &amp; "," &amp; NARRATIVA[[#This Row],[Charola]]</f>
        <v>2,8</v>
      </c>
      <c r="E1414" s="5" t="str">
        <f t="shared" si="21"/>
        <v xml:space="preserve">1413
</v>
      </c>
      <c r="F1414" s="14" t="s">
        <v>1023</v>
      </c>
      <c r="G1414" s="17" t="s">
        <v>1018</v>
      </c>
      <c r="H1414" s="17" t="s">
        <v>18422</v>
      </c>
      <c r="I1414" s="17" t="s">
        <v>1024</v>
      </c>
      <c r="J1414" s="22">
        <v>1978</v>
      </c>
      <c r="K1414" s="17" t="s">
        <v>9205</v>
      </c>
      <c r="L1414" s="46" t="s">
        <v>19682</v>
      </c>
      <c r="M1414" s="157" t="s">
        <v>35027</v>
      </c>
      <c r="N1414" s="22" t="s">
        <v>31418</v>
      </c>
      <c r="O1414" s="29" t="s">
        <v>31086</v>
      </c>
      <c r="P1414" s="17" t="s">
        <v>31041</v>
      </c>
    </row>
    <row r="1415" spans="1:16" ht="30" x14ac:dyDescent="0.25">
      <c r="A1415" s="202"/>
      <c r="B1415" s="75">
        <v>2</v>
      </c>
      <c r="C1415" s="75">
        <v>8</v>
      </c>
      <c r="D1415" s="5" t="str">
        <f>NARRATIVA[[#This Row],[Columna]] &amp; "," &amp; NARRATIVA[[#This Row],[Charola]]</f>
        <v>2,8</v>
      </c>
      <c r="E1415" s="5" t="str">
        <f t="shared" ref="E1415:E1478" si="22">(ROW() - 1) &amp; CHAR(10)</f>
        <v xml:space="preserve">1414
</v>
      </c>
      <c r="F1415" s="2" t="s">
        <v>31152</v>
      </c>
      <c r="G1415" s="4" t="s">
        <v>1018</v>
      </c>
      <c r="H1415" s="4" t="s">
        <v>18422</v>
      </c>
      <c r="I1415" s="4" t="s">
        <v>1337</v>
      </c>
      <c r="J1415" s="5">
        <v>2002</v>
      </c>
      <c r="K1415" s="4" t="s">
        <v>31154</v>
      </c>
      <c r="L1415" s="30" t="s">
        <v>19683</v>
      </c>
      <c r="M1415" s="156" t="s">
        <v>35957</v>
      </c>
      <c r="N1415" s="5" t="s">
        <v>31418</v>
      </c>
      <c r="O1415" s="3"/>
      <c r="P1415" s="4" t="s">
        <v>31041</v>
      </c>
    </row>
    <row r="1416" spans="1:16" ht="30" x14ac:dyDescent="0.25">
      <c r="A1416" s="202"/>
      <c r="B1416" s="75">
        <v>2</v>
      </c>
      <c r="C1416" s="75">
        <v>8</v>
      </c>
      <c r="D1416" s="5" t="str">
        <f>NARRATIVA[[#This Row],[Columna]] &amp; "," &amp; NARRATIVA[[#This Row],[Charola]]</f>
        <v>2,8</v>
      </c>
      <c r="E1416" s="5" t="str">
        <f t="shared" si="22"/>
        <v xml:space="preserve">1415
</v>
      </c>
      <c r="F1416" s="2" t="s">
        <v>31153</v>
      </c>
      <c r="G1416" s="4" t="s">
        <v>1018</v>
      </c>
      <c r="H1416" s="4" t="s">
        <v>18422</v>
      </c>
      <c r="I1416" s="4" t="s">
        <v>1337</v>
      </c>
      <c r="J1416" s="5">
        <v>2002</v>
      </c>
      <c r="K1416" s="4" t="s">
        <v>31155</v>
      </c>
      <c r="L1416" s="30" t="s">
        <v>19684</v>
      </c>
      <c r="M1416" s="156" t="s">
        <v>35957</v>
      </c>
      <c r="N1416" s="5" t="s">
        <v>31418</v>
      </c>
      <c r="O1416" s="3"/>
      <c r="P1416" s="4" t="s">
        <v>31041</v>
      </c>
    </row>
    <row r="1417" spans="1:16" ht="30" x14ac:dyDescent="0.25">
      <c r="A1417" s="202"/>
      <c r="B1417" s="75">
        <v>2</v>
      </c>
      <c r="C1417" s="75">
        <v>8</v>
      </c>
      <c r="D1417" s="5" t="str">
        <f>NARRATIVA[[#This Row],[Columna]] &amp; "," &amp; NARRATIVA[[#This Row],[Charola]]</f>
        <v>2,8</v>
      </c>
      <c r="E1417" s="5" t="str">
        <f t="shared" si="22"/>
        <v xml:space="preserve">1416
</v>
      </c>
      <c r="F1417" s="2" t="s">
        <v>31156</v>
      </c>
      <c r="G1417" s="4" t="s">
        <v>1018</v>
      </c>
      <c r="H1417" s="4" t="s">
        <v>18422</v>
      </c>
      <c r="I1417" s="4" t="s">
        <v>1337</v>
      </c>
      <c r="J1417" s="5">
        <v>2001</v>
      </c>
      <c r="K1417" s="4" t="s">
        <v>9206</v>
      </c>
      <c r="L1417" s="30" t="s">
        <v>19685</v>
      </c>
      <c r="M1417" s="156" t="s">
        <v>35957</v>
      </c>
      <c r="N1417" s="5" t="s">
        <v>31418</v>
      </c>
      <c r="O1417" s="3"/>
      <c r="P1417" s="4" t="s">
        <v>31041</v>
      </c>
    </row>
    <row r="1418" spans="1:16" ht="30" x14ac:dyDescent="0.25">
      <c r="A1418" s="202"/>
      <c r="B1418" s="75">
        <v>2</v>
      </c>
      <c r="C1418" s="75">
        <v>8</v>
      </c>
      <c r="D1418" s="5" t="str">
        <f>NARRATIVA[[#This Row],[Columna]] &amp; "," &amp; NARRATIVA[[#This Row],[Charola]]</f>
        <v>2,8</v>
      </c>
      <c r="E1418" s="5" t="str">
        <f t="shared" si="22"/>
        <v xml:space="preserve">1417
</v>
      </c>
      <c r="F1418" s="2" t="s">
        <v>1025</v>
      </c>
      <c r="G1418" s="4" t="s">
        <v>1018</v>
      </c>
      <c r="H1418" s="4" t="s">
        <v>18422</v>
      </c>
      <c r="I1418" s="4" t="s">
        <v>1337</v>
      </c>
      <c r="J1418" s="5">
        <v>2001</v>
      </c>
      <c r="K1418" s="4" t="s">
        <v>9207</v>
      </c>
      <c r="L1418" s="30" t="s">
        <v>19686</v>
      </c>
      <c r="M1418" s="156" t="s">
        <v>35957</v>
      </c>
      <c r="N1418" s="5" t="s">
        <v>31418</v>
      </c>
      <c r="O1418" s="3"/>
      <c r="P1418" s="4" t="s">
        <v>31041</v>
      </c>
    </row>
    <row r="1419" spans="1:16" ht="30" x14ac:dyDescent="0.25">
      <c r="A1419" s="202"/>
      <c r="B1419" s="75">
        <v>2</v>
      </c>
      <c r="C1419" s="75">
        <v>8</v>
      </c>
      <c r="D1419" s="5" t="str">
        <f>NARRATIVA[[#This Row],[Columna]] &amp; "," &amp; NARRATIVA[[#This Row],[Charola]]</f>
        <v>2,8</v>
      </c>
      <c r="E1419" s="5" t="str">
        <f t="shared" si="22"/>
        <v xml:space="preserve">1418
</v>
      </c>
      <c r="F1419" s="2" t="s">
        <v>1026</v>
      </c>
      <c r="G1419" s="4" t="s">
        <v>1018</v>
      </c>
      <c r="H1419" s="4" t="s">
        <v>18422</v>
      </c>
      <c r="I1419" s="4" t="s">
        <v>18348</v>
      </c>
      <c r="J1419" s="5">
        <v>1995</v>
      </c>
      <c r="K1419" s="4" t="s">
        <v>9208</v>
      </c>
      <c r="L1419" s="30" t="s">
        <v>19687</v>
      </c>
      <c r="M1419" s="156" t="s">
        <v>18348</v>
      </c>
      <c r="N1419" s="5" t="s">
        <v>31418</v>
      </c>
      <c r="O1419" s="3"/>
      <c r="P1419" s="4" t="s">
        <v>31041</v>
      </c>
    </row>
    <row r="1420" spans="1:16" ht="30" x14ac:dyDescent="0.25">
      <c r="A1420" s="202"/>
      <c r="B1420" s="75">
        <v>2</v>
      </c>
      <c r="C1420" s="75">
        <v>8</v>
      </c>
      <c r="D1420" s="5" t="str">
        <f>NARRATIVA[[#This Row],[Columna]] &amp; "," &amp; NARRATIVA[[#This Row],[Charola]]</f>
        <v>2,8</v>
      </c>
      <c r="E1420" s="5" t="str">
        <f t="shared" si="22"/>
        <v xml:space="preserve">1419
</v>
      </c>
      <c r="F1420" s="2" t="s">
        <v>1027</v>
      </c>
      <c r="G1420" s="4" t="s">
        <v>1018</v>
      </c>
      <c r="H1420" s="4" t="s">
        <v>18422</v>
      </c>
      <c r="I1420" s="4" t="s">
        <v>20975</v>
      </c>
      <c r="J1420" s="5">
        <v>2004</v>
      </c>
      <c r="K1420" s="4" t="s">
        <v>9209</v>
      </c>
      <c r="L1420" s="30" t="s">
        <v>19688</v>
      </c>
      <c r="M1420" s="156" t="s">
        <v>35027</v>
      </c>
      <c r="N1420" s="5" t="s">
        <v>31418</v>
      </c>
      <c r="O1420" s="3"/>
      <c r="P1420" s="4" t="s">
        <v>31041</v>
      </c>
    </row>
    <row r="1421" spans="1:16" ht="30" x14ac:dyDescent="0.25">
      <c r="A1421" s="202"/>
      <c r="B1421" s="75">
        <v>2</v>
      </c>
      <c r="C1421" s="75">
        <v>8</v>
      </c>
      <c r="D1421" s="5" t="str">
        <f>NARRATIVA[[#This Row],[Columna]] &amp; "," &amp; NARRATIVA[[#This Row],[Charola]]</f>
        <v>2,8</v>
      </c>
      <c r="E1421" s="5" t="str">
        <f t="shared" si="22"/>
        <v xml:space="preserve">1420
</v>
      </c>
      <c r="F1421" s="2" t="s">
        <v>1028</v>
      </c>
      <c r="G1421" s="4" t="s">
        <v>1018</v>
      </c>
      <c r="H1421" s="4" t="s">
        <v>32817</v>
      </c>
      <c r="I1421" s="4" t="s">
        <v>31463</v>
      </c>
      <c r="J1421" s="5">
        <v>1993</v>
      </c>
      <c r="K1421" s="4" t="s">
        <v>9210</v>
      </c>
      <c r="L1421" s="30" t="s">
        <v>19689</v>
      </c>
      <c r="M1421" s="156" t="s">
        <v>35474</v>
      </c>
      <c r="N1421" s="5" t="s">
        <v>31418</v>
      </c>
      <c r="O1421" s="3"/>
      <c r="P1421" s="4" t="s">
        <v>31041</v>
      </c>
    </row>
    <row r="1422" spans="1:16" ht="30" x14ac:dyDescent="0.25">
      <c r="A1422" s="202"/>
      <c r="B1422" s="75">
        <v>2</v>
      </c>
      <c r="C1422" s="75">
        <v>8</v>
      </c>
      <c r="D1422" s="5" t="str">
        <f>NARRATIVA[[#This Row],[Columna]] &amp; "," &amp; NARRATIVA[[#This Row],[Charola]]</f>
        <v>2,8</v>
      </c>
      <c r="E1422" s="5" t="str">
        <f t="shared" si="22"/>
        <v xml:space="preserve">1421
</v>
      </c>
      <c r="F1422" s="2" t="s">
        <v>20976</v>
      </c>
      <c r="G1422" s="4" t="s">
        <v>1018</v>
      </c>
      <c r="H1422" s="4" t="s">
        <v>18422</v>
      </c>
      <c r="I1422" s="4" t="s">
        <v>1337</v>
      </c>
      <c r="J1422" s="5">
        <v>2001</v>
      </c>
      <c r="K1422" s="4" t="s">
        <v>9211</v>
      </c>
      <c r="L1422" s="30" t="s">
        <v>19690</v>
      </c>
      <c r="M1422" s="156" t="s">
        <v>35957</v>
      </c>
      <c r="N1422" s="5" t="s">
        <v>31418</v>
      </c>
      <c r="O1422" s="3"/>
      <c r="P1422" s="4" t="s">
        <v>31041</v>
      </c>
    </row>
    <row r="1423" spans="1:16" ht="30" x14ac:dyDescent="0.25">
      <c r="A1423" s="202"/>
      <c r="B1423" s="75">
        <v>2</v>
      </c>
      <c r="C1423" s="75">
        <v>8</v>
      </c>
      <c r="D1423" s="5" t="str">
        <f>NARRATIVA[[#This Row],[Columna]] &amp; "," &amp; NARRATIVA[[#This Row],[Charola]]</f>
        <v>2,8</v>
      </c>
      <c r="E1423" s="5" t="str">
        <f t="shared" si="22"/>
        <v xml:space="preserve">1422
</v>
      </c>
      <c r="F1423" s="2" t="s">
        <v>1030</v>
      </c>
      <c r="G1423" s="4" t="s">
        <v>1031</v>
      </c>
      <c r="H1423" s="4" t="s">
        <v>32817</v>
      </c>
      <c r="I1423" s="4" t="s">
        <v>20977</v>
      </c>
      <c r="J1423" s="5">
        <v>2012</v>
      </c>
      <c r="K1423" s="4" t="s">
        <v>9212</v>
      </c>
      <c r="L1423" s="30" t="s">
        <v>21658</v>
      </c>
      <c r="M1423" s="156" t="s">
        <v>35027</v>
      </c>
      <c r="N1423" s="5" t="s">
        <v>31418</v>
      </c>
      <c r="O1423" s="3"/>
      <c r="P1423" s="4" t="s">
        <v>31041</v>
      </c>
    </row>
    <row r="1424" spans="1:16" ht="30" x14ac:dyDescent="0.25">
      <c r="A1424" s="202"/>
      <c r="B1424" s="75">
        <v>2</v>
      </c>
      <c r="C1424" s="75">
        <v>8</v>
      </c>
      <c r="D1424" s="5" t="str">
        <f>NARRATIVA[[#This Row],[Columna]] &amp; "," &amp; NARRATIVA[[#This Row],[Charola]]</f>
        <v>2,8</v>
      </c>
      <c r="E1424" s="5" t="str">
        <f t="shared" si="22"/>
        <v xml:space="preserve">1423
</v>
      </c>
      <c r="F1424" s="2" t="s">
        <v>1032</v>
      </c>
      <c r="G1424" s="4" t="s">
        <v>21832</v>
      </c>
      <c r="H1424" s="4" t="s">
        <v>32817</v>
      </c>
      <c r="I1424" s="4" t="s">
        <v>580</v>
      </c>
      <c r="J1424" s="5">
        <v>2003</v>
      </c>
      <c r="K1424" s="4" t="s">
        <v>9213</v>
      </c>
      <c r="L1424" s="30" t="s">
        <v>21657</v>
      </c>
      <c r="M1424" s="156" t="s">
        <v>35027</v>
      </c>
      <c r="N1424" s="5" t="s">
        <v>31418</v>
      </c>
      <c r="O1424" s="3" t="s">
        <v>33108</v>
      </c>
      <c r="P1424" s="4" t="s">
        <v>31041</v>
      </c>
    </row>
    <row r="1425" spans="1:16" ht="30" x14ac:dyDescent="0.25">
      <c r="A1425" s="202"/>
      <c r="B1425" s="75">
        <v>2</v>
      </c>
      <c r="C1425" s="75">
        <v>8</v>
      </c>
      <c r="D1425" s="5" t="str">
        <f>NARRATIVA[[#This Row],[Columna]] &amp; "," &amp; NARRATIVA[[#This Row],[Charola]]</f>
        <v>2,8</v>
      </c>
      <c r="E1425" s="5" t="str">
        <f t="shared" si="22"/>
        <v xml:space="preserve">1424
</v>
      </c>
      <c r="F1425" s="2" t="s">
        <v>1035</v>
      </c>
      <c r="G1425" s="4" t="s">
        <v>1033</v>
      </c>
      <c r="H1425" s="4" t="s">
        <v>32817</v>
      </c>
      <c r="I1425" s="4" t="s">
        <v>294</v>
      </c>
      <c r="J1425" s="5">
        <v>1983</v>
      </c>
      <c r="K1425" s="4" t="s">
        <v>9214</v>
      </c>
      <c r="L1425" s="30" t="s">
        <v>19691</v>
      </c>
      <c r="M1425" s="156" t="s">
        <v>35856</v>
      </c>
      <c r="N1425" s="5" t="s">
        <v>31418</v>
      </c>
      <c r="O1425" s="3" t="s">
        <v>31085</v>
      </c>
      <c r="P1425" s="4" t="s">
        <v>31041</v>
      </c>
    </row>
    <row r="1426" spans="1:16" ht="30" x14ac:dyDescent="0.25">
      <c r="A1426" s="202"/>
      <c r="B1426" s="75">
        <v>2</v>
      </c>
      <c r="C1426" s="75">
        <v>9</v>
      </c>
      <c r="D1426" s="15" t="str">
        <f>NARRATIVA[[#This Row],[Columna]] &amp; "," &amp; NARRATIVA[[#This Row],[Charola]]</f>
        <v>2,9</v>
      </c>
      <c r="E1426" s="5" t="str">
        <f t="shared" si="22"/>
        <v xml:space="preserve">1425
</v>
      </c>
      <c r="F1426" s="9" t="s">
        <v>32495</v>
      </c>
      <c r="G1426" s="9" t="s">
        <v>21832</v>
      </c>
      <c r="H1426" s="9" t="s">
        <v>35106</v>
      </c>
      <c r="I1426" s="9" t="s">
        <v>294</v>
      </c>
      <c r="J1426" s="15">
        <v>1946</v>
      </c>
      <c r="K1426" s="9" t="s">
        <v>32496</v>
      </c>
      <c r="L1426" s="32" t="s">
        <v>32497</v>
      </c>
      <c r="M1426" s="159" t="s">
        <v>35114</v>
      </c>
      <c r="N1426" s="15" t="s">
        <v>31418</v>
      </c>
      <c r="O1426" s="9" t="s">
        <v>34379</v>
      </c>
      <c r="P1426" s="9" t="s">
        <v>31041</v>
      </c>
    </row>
    <row r="1427" spans="1:16" ht="30" x14ac:dyDescent="0.25">
      <c r="A1427" s="202"/>
      <c r="B1427" s="75">
        <v>2</v>
      </c>
      <c r="C1427" s="75">
        <v>9</v>
      </c>
      <c r="D1427" s="5" t="str">
        <f>NARRATIVA[[#This Row],[Columna]] &amp; "," &amp; NARRATIVA[[#This Row],[Charola]]</f>
        <v>2,9</v>
      </c>
      <c r="E1427" s="5" t="str">
        <f t="shared" si="22"/>
        <v xml:space="preserve">1426
</v>
      </c>
      <c r="F1427" s="4" t="s">
        <v>32503</v>
      </c>
      <c r="G1427" s="4" t="s">
        <v>21832</v>
      </c>
      <c r="H1427" s="4" t="s">
        <v>18422</v>
      </c>
      <c r="I1427" s="4" t="s">
        <v>323</v>
      </c>
      <c r="J1427" s="5">
        <v>2011</v>
      </c>
      <c r="K1427" s="4" t="s">
        <v>32504</v>
      </c>
      <c r="L1427" s="30" t="s">
        <v>32505</v>
      </c>
      <c r="M1427" s="156" t="s">
        <v>35027</v>
      </c>
      <c r="N1427" s="5" t="s">
        <v>31418</v>
      </c>
      <c r="O1427" s="4"/>
      <c r="P1427" s="4" t="s">
        <v>31041</v>
      </c>
    </row>
    <row r="1428" spans="1:16" ht="30" x14ac:dyDescent="0.25">
      <c r="A1428" s="202"/>
      <c r="B1428" s="75">
        <v>2</v>
      </c>
      <c r="C1428" s="75">
        <v>9</v>
      </c>
      <c r="D1428" s="15" t="str">
        <f>NARRATIVA[[#This Row],[Columna]] &amp; "," &amp; NARRATIVA[[#This Row],[Charola]]</f>
        <v>2,9</v>
      </c>
      <c r="E1428" s="5" t="str">
        <f t="shared" si="22"/>
        <v xml:space="preserve">1427
</v>
      </c>
      <c r="F1428" s="9" t="s">
        <v>32527</v>
      </c>
      <c r="G1428" s="9" t="s">
        <v>21832</v>
      </c>
      <c r="H1428" s="9" t="s">
        <v>35106</v>
      </c>
      <c r="I1428" s="9" t="s">
        <v>294</v>
      </c>
      <c r="J1428" s="15">
        <v>1946</v>
      </c>
      <c r="K1428" s="9" t="s">
        <v>32525</v>
      </c>
      <c r="L1428" s="32" t="s">
        <v>32526</v>
      </c>
      <c r="M1428" s="159" t="s">
        <v>35114</v>
      </c>
      <c r="N1428" s="15" t="s">
        <v>31418</v>
      </c>
      <c r="O1428" s="9" t="s">
        <v>34379</v>
      </c>
      <c r="P1428" s="9" t="s">
        <v>31041</v>
      </c>
    </row>
    <row r="1429" spans="1:16" ht="30" x14ac:dyDescent="0.25">
      <c r="A1429" s="202"/>
      <c r="B1429" s="75">
        <v>2</v>
      </c>
      <c r="C1429" s="75">
        <v>9</v>
      </c>
      <c r="D1429" s="22" t="str">
        <f>NARRATIVA[[#This Row],[Columna]] &amp; "," &amp; NARRATIVA[[#This Row],[Charola]]</f>
        <v>2,9</v>
      </c>
      <c r="E1429" s="5" t="str">
        <f t="shared" si="22"/>
        <v xml:space="preserve">1428
</v>
      </c>
      <c r="F1429" s="14" t="s">
        <v>1036</v>
      </c>
      <c r="G1429" s="17" t="s">
        <v>1033</v>
      </c>
      <c r="H1429" s="17" t="s">
        <v>32817</v>
      </c>
      <c r="I1429" s="17" t="s">
        <v>1037</v>
      </c>
      <c r="J1429" s="22">
        <v>1972</v>
      </c>
      <c r="K1429" s="17" t="s">
        <v>9215</v>
      </c>
      <c r="L1429" s="46" t="s">
        <v>19692</v>
      </c>
      <c r="M1429" s="157" t="s">
        <v>35793</v>
      </c>
      <c r="N1429" s="22" t="s">
        <v>31418</v>
      </c>
      <c r="O1429" s="29" t="s">
        <v>31086</v>
      </c>
      <c r="P1429" s="17" t="s">
        <v>31041</v>
      </c>
    </row>
    <row r="1430" spans="1:16" ht="30" x14ac:dyDescent="0.25">
      <c r="A1430" s="202"/>
      <c r="B1430" s="75">
        <v>2</v>
      </c>
      <c r="C1430" s="75">
        <v>9</v>
      </c>
      <c r="D1430" s="5" t="str">
        <f>NARRATIVA[[#This Row],[Columna]] &amp; "," &amp; NARRATIVA[[#This Row],[Charola]]</f>
        <v>2,9</v>
      </c>
      <c r="E1430" s="5" t="str">
        <f t="shared" si="22"/>
        <v xml:space="preserve">1429
</v>
      </c>
      <c r="F1430" s="2" t="s">
        <v>1038</v>
      </c>
      <c r="G1430" s="4" t="s">
        <v>1039</v>
      </c>
      <c r="H1430" s="4" t="s">
        <v>18422</v>
      </c>
      <c r="I1430" s="4" t="s">
        <v>1660</v>
      </c>
      <c r="J1430" s="5">
        <v>2001</v>
      </c>
      <c r="K1430" s="4" t="s">
        <v>9216</v>
      </c>
      <c r="L1430" s="30" t="s">
        <v>19693</v>
      </c>
      <c r="M1430" s="156" t="s">
        <v>35957</v>
      </c>
      <c r="N1430" s="5" t="s">
        <v>31418</v>
      </c>
      <c r="O1430" s="3"/>
      <c r="P1430" s="4" t="s">
        <v>31041</v>
      </c>
    </row>
    <row r="1431" spans="1:16" ht="30" x14ac:dyDescent="0.25">
      <c r="A1431" s="202"/>
      <c r="B1431" s="75">
        <v>2</v>
      </c>
      <c r="C1431" s="75">
        <v>9</v>
      </c>
      <c r="D1431" s="5" t="str">
        <f>NARRATIVA[[#This Row],[Columna]] &amp; "," &amp; NARRATIVA[[#This Row],[Charola]]</f>
        <v>2,9</v>
      </c>
      <c r="E1431" s="5" t="str">
        <f t="shared" si="22"/>
        <v xml:space="preserve">1430
</v>
      </c>
      <c r="F1431" s="2" t="s">
        <v>20978</v>
      </c>
      <c r="G1431" s="4" t="s">
        <v>1040</v>
      </c>
      <c r="H1431" s="4" t="s">
        <v>32817</v>
      </c>
      <c r="I1431" s="4" t="s">
        <v>13</v>
      </c>
      <c r="J1431" s="5">
        <v>1997</v>
      </c>
      <c r="K1431" s="4" t="s">
        <v>9217</v>
      </c>
      <c r="L1431" s="30" t="s">
        <v>19694</v>
      </c>
      <c r="M1431" s="156" t="s">
        <v>35027</v>
      </c>
      <c r="N1431" s="5" t="s">
        <v>31418</v>
      </c>
      <c r="O1431" s="3" t="s">
        <v>31449</v>
      </c>
      <c r="P1431" s="4" t="s">
        <v>31041</v>
      </c>
    </row>
    <row r="1432" spans="1:16" ht="30" x14ac:dyDescent="0.25">
      <c r="A1432" s="202"/>
      <c r="B1432" s="75">
        <v>2</v>
      </c>
      <c r="C1432" s="75">
        <v>9</v>
      </c>
      <c r="D1432" s="5" t="str">
        <f>NARRATIVA[[#This Row],[Columna]] &amp; "," &amp; NARRATIVA[[#This Row],[Charola]]</f>
        <v>2,9</v>
      </c>
      <c r="E1432" s="5" t="str">
        <f t="shared" si="22"/>
        <v xml:space="preserve">1431
</v>
      </c>
      <c r="F1432" s="2" t="s">
        <v>1041</v>
      </c>
      <c r="G1432" s="4" t="s">
        <v>1042</v>
      </c>
      <c r="H1432" s="4" t="s">
        <v>35346</v>
      </c>
      <c r="I1432" s="4" t="s">
        <v>1043</v>
      </c>
      <c r="J1432" s="5">
        <v>1993</v>
      </c>
      <c r="K1432" s="4" t="s">
        <v>33997</v>
      </c>
      <c r="L1432" s="30" t="s">
        <v>21659</v>
      </c>
      <c r="M1432" s="156" t="s">
        <v>35342</v>
      </c>
      <c r="N1432" s="5" t="s">
        <v>31418</v>
      </c>
      <c r="O1432" s="3"/>
      <c r="P1432" s="4" t="s">
        <v>31041</v>
      </c>
    </row>
    <row r="1433" spans="1:16" ht="30" x14ac:dyDescent="0.25">
      <c r="A1433" s="202"/>
      <c r="B1433" s="75">
        <v>2</v>
      </c>
      <c r="C1433" s="75">
        <v>9</v>
      </c>
      <c r="D1433" s="5" t="str">
        <f>NARRATIVA[[#This Row],[Columna]] &amp; "," &amp; NARRATIVA[[#This Row],[Charola]]</f>
        <v>2,9</v>
      </c>
      <c r="E1433" s="5" t="str">
        <f t="shared" si="22"/>
        <v xml:space="preserve">1432
</v>
      </c>
      <c r="F1433" s="2" t="s">
        <v>1044</v>
      </c>
      <c r="G1433" s="4" t="s">
        <v>1045</v>
      </c>
      <c r="H1433" s="4" t="s">
        <v>18422</v>
      </c>
      <c r="I1433" s="4" t="s">
        <v>649</v>
      </c>
      <c r="J1433" s="5">
        <v>1982</v>
      </c>
      <c r="K1433" s="4" t="s">
        <v>1046</v>
      </c>
      <c r="L1433" s="30" t="s">
        <v>19695</v>
      </c>
      <c r="M1433" s="156" t="s">
        <v>35027</v>
      </c>
      <c r="N1433" s="5" t="s">
        <v>31418</v>
      </c>
      <c r="O1433" s="3"/>
      <c r="P1433" s="4" t="s">
        <v>31041</v>
      </c>
    </row>
    <row r="1434" spans="1:16" ht="30" x14ac:dyDescent="0.25">
      <c r="A1434" s="202"/>
      <c r="B1434" s="75">
        <v>2</v>
      </c>
      <c r="C1434" s="75">
        <v>9</v>
      </c>
      <c r="D1434" s="5" t="str">
        <f>NARRATIVA[[#This Row],[Columna]] &amp; "," &amp; NARRATIVA[[#This Row],[Charola]]</f>
        <v>2,9</v>
      </c>
      <c r="E1434" s="5" t="str">
        <f t="shared" si="22"/>
        <v xml:space="preserve">1433
</v>
      </c>
      <c r="F1434" s="2" t="s">
        <v>31464</v>
      </c>
      <c r="G1434" s="4" t="s">
        <v>1045</v>
      </c>
      <c r="H1434" s="4" t="s">
        <v>18422</v>
      </c>
      <c r="I1434" s="4" t="s">
        <v>3628</v>
      </c>
      <c r="J1434" s="5">
        <v>1988</v>
      </c>
      <c r="K1434" s="4" t="s">
        <v>1047</v>
      </c>
      <c r="L1434" s="30" t="s">
        <v>19696</v>
      </c>
      <c r="M1434" s="156" t="s">
        <v>36436</v>
      </c>
      <c r="N1434" s="5" t="s">
        <v>31418</v>
      </c>
      <c r="O1434" s="3"/>
      <c r="P1434" s="4" t="s">
        <v>31041</v>
      </c>
    </row>
    <row r="1435" spans="1:16" ht="30" x14ac:dyDescent="0.25">
      <c r="A1435" s="202"/>
      <c r="B1435" s="75">
        <v>2</v>
      </c>
      <c r="C1435" s="75">
        <v>9</v>
      </c>
      <c r="D1435" s="5" t="str">
        <f>NARRATIVA[[#This Row],[Columna]] &amp; "," &amp; NARRATIVA[[#This Row],[Charola]]</f>
        <v>2,9</v>
      </c>
      <c r="E1435" s="5" t="str">
        <f t="shared" si="22"/>
        <v xml:space="preserve">1434
</v>
      </c>
      <c r="F1435" s="2" t="s">
        <v>1048</v>
      </c>
      <c r="G1435" s="4" t="s">
        <v>1045</v>
      </c>
      <c r="H1435" s="4" t="s">
        <v>18422</v>
      </c>
      <c r="I1435" s="4" t="s">
        <v>114</v>
      </c>
      <c r="J1435" s="5">
        <v>1973</v>
      </c>
      <c r="K1435" s="4" t="s">
        <v>30001</v>
      </c>
      <c r="L1435" s="30" t="s">
        <v>30002</v>
      </c>
      <c r="M1435" s="156" t="s">
        <v>35114</v>
      </c>
      <c r="N1435" s="5" t="s">
        <v>31418</v>
      </c>
      <c r="O1435" s="3"/>
      <c r="P1435" s="4" t="s">
        <v>31041</v>
      </c>
    </row>
    <row r="1436" spans="1:16" ht="30" x14ac:dyDescent="0.25">
      <c r="A1436" s="202"/>
      <c r="B1436" s="75">
        <v>2</v>
      </c>
      <c r="C1436" s="75">
        <v>9</v>
      </c>
      <c r="D1436" s="5" t="str">
        <f>NARRATIVA[[#This Row],[Columna]] &amp; "," &amp; NARRATIVA[[#This Row],[Charola]]</f>
        <v>2,9</v>
      </c>
      <c r="E1436" s="5" t="str">
        <f t="shared" si="22"/>
        <v xml:space="preserve">1435
</v>
      </c>
      <c r="F1436" s="2" t="s">
        <v>1048</v>
      </c>
      <c r="G1436" s="4" t="s">
        <v>1045</v>
      </c>
      <c r="H1436" s="4" t="s">
        <v>18422</v>
      </c>
      <c r="I1436" s="4" t="s">
        <v>20698</v>
      </c>
      <c r="J1436" s="5">
        <v>1986</v>
      </c>
      <c r="K1436" s="4" t="s">
        <v>1049</v>
      </c>
      <c r="L1436" s="30" t="s">
        <v>19697</v>
      </c>
      <c r="M1436" s="156" t="s">
        <v>35027</v>
      </c>
      <c r="N1436" s="5" t="s">
        <v>31418</v>
      </c>
      <c r="O1436" s="3"/>
      <c r="P1436" s="4" t="s">
        <v>31041</v>
      </c>
    </row>
    <row r="1437" spans="1:16" ht="30" x14ac:dyDescent="0.25">
      <c r="A1437" s="202"/>
      <c r="B1437" s="75">
        <v>2</v>
      </c>
      <c r="C1437" s="75">
        <v>9</v>
      </c>
      <c r="D1437" s="5" t="str">
        <f>NARRATIVA[[#This Row],[Columna]] &amp; "," &amp; NARRATIVA[[#This Row],[Charola]]</f>
        <v>2,9</v>
      </c>
      <c r="E1437" s="5" t="str">
        <f t="shared" si="22"/>
        <v xml:space="preserve">1436
</v>
      </c>
      <c r="F1437" s="2" t="s">
        <v>1050</v>
      </c>
      <c r="G1437" s="4" t="s">
        <v>1045</v>
      </c>
      <c r="H1437" s="4" t="s">
        <v>18422</v>
      </c>
      <c r="I1437" s="4" t="s">
        <v>114</v>
      </c>
      <c r="J1437" s="5">
        <v>1975</v>
      </c>
      <c r="K1437" s="4" t="s">
        <v>1051</v>
      </c>
      <c r="L1437" s="30" t="s">
        <v>19698</v>
      </c>
      <c r="M1437" s="156" t="s">
        <v>35502</v>
      </c>
      <c r="N1437" s="5" t="s">
        <v>31418</v>
      </c>
      <c r="O1437" s="3"/>
      <c r="P1437" s="4" t="s">
        <v>31041</v>
      </c>
    </row>
    <row r="1438" spans="1:16" ht="30" x14ac:dyDescent="0.25">
      <c r="A1438" s="202"/>
      <c r="B1438" s="75">
        <v>2</v>
      </c>
      <c r="C1438" s="75">
        <v>9</v>
      </c>
      <c r="D1438" s="5" t="str">
        <f>NARRATIVA[[#This Row],[Columna]] &amp; "," &amp; NARRATIVA[[#This Row],[Charola]]</f>
        <v>2,9</v>
      </c>
      <c r="E1438" s="5" t="str">
        <f t="shared" si="22"/>
        <v xml:space="preserve">1437
</v>
      </c>
      <c r="F1438" s="2" t="s">
        <v>1050</v>
      </c>
      <c r="G1438" s="4" t="s">
        <v>1045</v>
      </c>
      <c r="H1438" s="4" t="s">
        <v>18422</v>
      </c>
      <c r="I1438" s="4" t="s">
        <v>649</v>
      </c>
      <c r="J1438" s="5">
        <v>1982</v>
      </c>
      <c r="K1438" s="4" t="s">
        <v>30399</v>
      </c>
      <c r="L1438" s="30" t="s">
        <v>30400</v>
      </c>
      <c r="M1438" s="156" t="s">
        <v>35342</v>
      </c>
      <c r="N1438" s="5" t="s">
        <v>31418</v>
      </c>
      <c r="O1438" s="3"/>
      <c r="P1438" s="4" t="s">
        <v>31041</v>
      </c>
    </row>
    <row r="1439" spans="1:16" ht="30" x14ac:dyDescent="0.25">
      <c r="A1439" s="202"/>
      <c r="B1439" s="75">
        <v>2</v>
      </c>
      <c r="C1439" s="75">
        <v>9</v>
      </c>
      <c r="D1439" s="5" t="str">
        <f>NARRATIVA[[#This Row],[Columna]] &amp; "," &amp; NARRATIVA[[#This Row],[Charola]]</f>
        <v>2,9</v>
      </c>
      <c r="E1439" s="5" t="str">
        <f t="shared" si="22"/>
        <v xml:space="preserve">1438
</v>
      </c>
      <c r="F1439" s="2" t="s">
        <v>1052</v>
      </c>
      <c r="G1439" s="4" t="s">
        <v>1053</v>
      </c>
      <c r="H1439" s="4" t="s">
        <v>18422</v>
      </c>
      <c r="I1439" s="4" t="s">
        <v>20698</v>
      </c>
      <c r="J1439" s="5">
        <v>1988</v>
      </c>
      <c r="K1439" s="4" t="s">
        <v>21833</v>
      </c>
      <c r="L1439" s="30" t="s">
        <v>19700</v>
      </c>
      <c r="M1439" s="156" t="s">
        <v>35027</v>
      </c>
      <c r="N1439" s="5" t="s">
        <v>31418</v>
      </c>
      <c r="O1439" s="3"/>
      <c r="P1439" s="4" t="s">
        <v>31041</v>
      </c>
    </row>
    <row r="1440" spans="1:16" ht="30" x14ac:dyDescent="0.25">
      <c r="A1440" s="202"/>
      <c r="B1440" s="75">
        <v>2</v>
      </c>
      <c r="C1440" s="75">
        <v>9</v>
      </c>
      <c r="D1440" s="5" t="str">
        <f>NARRATIVA[[#This Row],[Columna]] &amp; "," &amp; NARRATIVA[[#This Row],[Charola]]</f>
        <v>2,9</v>
      </c>
      <c r="E1440" s="5" t="str">
        <f t="shared" si="22"/>
        <v xml:space="preserve">1439
</v>
      </c>
      <c r="F1440" s="2" t="s">
        <v>36082</v>
      </c>
      <c r="G1440" s="4" t="s">
        <v>1053</v>
      </c>
      <c r="H1440" s="4" t="s">
        <v>18422</v>
      </c>
      <c r="I1440" s="4" t="s">
        <v>323</v>
      </c>
      <c r="J1440" s="5">
        <v>2007</v>
      </c>
      <c r="K1440" s="4" t="s">
        <v>29157</v>
      </c>
      <c r="L1440" s="30" t="s">
        <v>19699</v>
      </c>
      <c r="M1440" s="156" t="s">
        <v>35027</v>
      </c>
      <c r="N1440" s="5" t="s">
        <v>31418</v>
      </c>
      <c r="O1440" s="3"/>
      <c r="P1440" s="4" t="s">
        <v>31041</v>
      </c>
    </row>
    <row r="1441" spans="1:16" ht="30" x14ac:dyDescent="0.25">
      <c r="A1441" s="202"/>
      <c r="B1441" s="75">
        <v>2</v>
      </c>
      <c r="C1441" s="75">
        <v>9</v>
      </c>
      <c r="D1441" s="5" t="str">
        <f>NARRATIVA[[#This Row],[Columna]] &amp; "," &amp; NARRATIVA[[#This Row],[Charola]]</f>
        <v>2,9</v>
      </c>
      <c r="E1441" s="5" t="str">
        <f t="shared" si="22"/>
        <v xml:space="preserve">1440
</v>
      </c>
      <c r="F1441" s="2" t="s">
        <v>20979</v>
      </c>
      <c r="G1441" s="4" t="s">
        <v>1053</v>
      </c>
      <c r="H1441" s="4" t="s">
        <v>18422</v>
      </c>
      <c r="I1441" s="4" t="s">
        <v>323</v>
      </c>
      <c r="J1441" s="5">
        <v>1971</v>
      </c>
      <c r="K1441" s="4" t="s">
        <v>1054</v>
      </c>
      <c r="L1441" s="30" t="s">
        <v>19701</v>
      </c>
      <c r="M1441" s="156" t="s">
        <v>35027</v>
      </c>
      <c r="N1441" s="5" t="s">
        <v>31418</v>
      </c>
      <c r="O1441" s="3"/>
      <c r="P1441" s="4" t="s">
        <v>31041</v>
      </c>
    </row>
    <row r="1442" spans="1:16" ht="30" x14ac:dyDescent="0.25">
      <c r="A1442" s="202"/>
      <c r="B1442" s="75">
        <v>2</v>
      </c>
      <c r="C1442" s="75">
        <v>9</v>
      </c>
      <c r="D1442" s="5" t="str">
        <f>NARRATIVA[[#This Row],[Columna]] &amp; "," &amp; NARRATIVA[[#This Row],[Charola]]</f>
        <v>2,9</v>
      </c>
      <c r="E1442" s="5" t="str">
        <f t="shared" si="22"/>
        <v xml:space="preserve">1441
</v>
      </c>
      <c r="F1442" s="2" t="s">
        <v>31158</v>
      </c>
      <c r="G1442" s="4" t="s">
        <v>1053</v>
      </c>
      <c r="H1442" s="4" t="s">
        <v>18422</v>
      </c>
      <c r="I1442" s="4" t="s">
        <v>323</v>
      </c>
      <c r="J1442" s="5">
        <v>1996</v>
      </c>
      <c r="K1442" s="4" t="s">
        <v>31157</v>
      </c>
      <c r="L1442" s="30" t="s">
        <v>19702</v>
      </c>
      <c r="M1442" s="156" t="s">
        <v>35027</v>
      </c>
      <c r="N1442" s="5" t="s">
        <v>31418</v>
      </c>
      <c r="O1442" s="3"/>
      <c r="P1442" s="4" t="s">
        <v>31041</v>
      </c>
    </row>
    <row r="1443" spans="1:16" ht="30" x14ac:dyDescent="0.25">
      <c r="A1443" s="202"/>
      <c r="B1443" s="75">
        <v>2</v>
      </c>
      <c r="C1443" s="75">
        <v>9</v>
      </c>
      <c r="D1443" s="5" t="str">
        <f>NARRATIVA[[#This Row],[Columna]] &amp; "," &amp; NARRATIVA[[#This Row],[Charola]]</f>
        <v>2,9</v>
      </c>
      <c r="E1443" s="5" t="str">
        <f t="shared" si="22"/>
        <v xml:space="preserve">1442
</v>
      </c>
      <c r="F1443" s="2" t="s">
        <v>1056</v>
      </c>
      <c r="G1443" s="4" t="s">
        <v>1057</v>
      </c>
      <c r="H1443" s="4" t="s">
        <v>18422</v>
      </c>
      <c r="I1443" s="4" t="s">
        <v>18348</v>
      </c>
      <c r="J1443" s="5">
        <v>1996</v>
      </c>
      <c r="K1443" s="4" t="s">
        <v>1058</v>
      </c>
      <c r="L1443" s="30" t="s">
        <v>19703</v>
      </c>
      <c r="M1443" s="156" t="s">
        <v>18348</v>
      </c>
      <c r="N1443" s="5" t="s">
        <v>31418</v>
      </c>
      <c r="O1443" s="3"/>
      <c r="P1443" s="4" t="s">
        <v>31041</v>
      </c>
    </row>
    <row r="1444" spans="1:16" ht="30" x14ac:dyDescent="0.25">
      <c r="A1444" s="202"/>
      <c r="B1444" s="75">
        <v>2</v>
      </c>
      <c r="C1444" s="75">
        <v>9</v>
      </c>
      <c r="D1444" s="5" t="str">
        <f>NARRATIVA[[#This Row],[Columna]] &amp; "," &amp; NARRATIVA[[#This Row],[Charola]]</f>
        <v>2,9</v>
      </c>
      <c r="E1444" s="5" t="str">
        <f t="shared" si="22"/>
        <v xml:space="preserve">1443
</v>
      </c>
      <c r="F1444" s="2" t="s">
        <v>31465</v>
      </c>
      <c r="G1444" s="4" t="s">
        <v>1059</v>
      </c>
      <c r="H1444" s="4" t="s">
        <v>18422</v>
      </c>
      <c r="I1444" s="4" t="s">
        <v>18340</v>
      </c>
      <c r="J1444" s="5">
        <v>2000</v>
      </c>
      <c r="K1444" s="4" t="s">
        <v>1060</v>
      </c>
      <c r="L1444" s="30" t="s">
        <v>21660</v>
      </c>
      <c r="M1444" s="156" t="s">
        <v>35027</v>
      </c>
      <c r="N1444" s="5" t="s">
        <v>31418</v>
      </c>
      <c r="O1444" s="3"/>
      <c r="P1444" s="4" t="s">
        <v>31041</v>
      </c>
    </row>
    <row r="1445" spans="1:16" ht="30" x14ac:dyDescent="0.25">
      <c r="A1445" s="202"/>
      <c r="B1445" s="75">
        <v>2</v>
      </c>
      <c r="C1445" s="75">
        <v>9</v>
      </c>
      <c r="D1445" s="5" t="str">
        <f>NARRATIVA[[#This Row],[Columna]] &amp; "," &amp; NARRATIVA[[#This Row],[Charola]]</f>
        <v>2,9</v>
      </c>
      <c r="E1445" s="5" t="str">
        <f t="shared" si="22"/>
        <v xml:space="preserve">1444
</v>
      </c>
      <c r="F1445" s="2" t="s">
        <v>20980</v>
      </c>
      <c r="G1445" s="4" t="s">
        <v>1059</v>
      </c>
      <c r="H1445" s="4" t="s">
        <v>32817</v>
      </c>
      <c r="I1445" s="4" t="s">
        <v>34684</v>
      </c>
      <c r="J1445" s="5">
        <v>2012</v>
      </c>
      <c r="K1445" s="4" t="s">
        <v>9218</v>
      </c>
      <c r="L1445" s="30" t="s">
        <v>21661</v>
      </c>
      <c r="M1445" s="156" t="s">
        <v>35027</v>
      </c>
      <c r="N1445" s="5" t="s">
        <v>31418</v>
      </c>
      <c r="O1445" s="3"/>
      <c r="P1445" s="4" t="s">
        <v>31041</v>
      </c>
    </row>
    <row r="1446" spans="1:16" ht="30" x14ac:dyDescent="0.25">
      <c r="A1446" s="202"/>
      <c r="B1446" s="75">
        <v>2</v>
      </c>
      <c r="C1446" s="75">
        <v>9</v>
      </c>
      <c r="D1446" s="5" t="str">
        <f>NARRATIVA[[#This Row],[Columna]] &amp; "," &amp; NARRATIVA[[#This Row],[Charola]]</f>
        <v>2,9</v>
      </c>
      <c r="E1446" s="5" t="str">
        <f t="shared" si="22"/>
        <v xml:space="preserve">1445
</v>
      </c>
      <c r="F1446" s="2" t="s">
        <v>31466</v>
      </c>
      <c r="G1446" s="4" t="s">
        <v>1059</v>
      </c>
      <c r="H1446" s="4" t="s">
        <v>32817</v>
      </c>
      <c r="I1446" s="4" t="s">
        <v>21731</v>
      </c>
      <c r="J1446" s="5">
        <v>2012</v>
      </c>
      <c r="K1446" s="4" t="s">
        <v>1062</v>
      </c>
      <c r="L1446" s="30" t="s">
        <v>21662</v>
      </c>
      <c r="M1446" s="156" t="s">
        <v>35027</v>
      </c>
      <c r="N1446" s="5" t="s">
        <v>31418</v>
      </c>
      <c r="O1446" s="3" t="s">
        <v>33146</v>
      </c>
      <c r="P1446" s="4" t="s">
        <v>31041</v>
      </c>
    </row>
    <row r="1447" spans="1:16" ht="30" x14ac:dyDescent="0.25">
      <c r="A1447" s="202"/>
      <c r="B1447" s="75">
        <v>2</v>
      </c>
      <c r="C1447" s="75">
        <v>9</v>
      </c>
      <c r="D1447" s="5" t="str">
        <f>NARRATIVA[[#This Row],[Columna]] &amp; "," &amp; NARRATIVA[[#This Row],[Charola]]</f>
        <v>2,9</v>
      </c>
      <c r="E1447" s="5" t="str">
        <f t="shared" si="22"/>
        <v xml:space="preserve">1446
</v>
      </c>
      <c r="F1447" s="2" t="s">
        <v>12007</v>
      </c>
      <c r="G1447" s="4" t="s">
        <v>1059</v>
      </c>
      <c r="H1447" s="4" t="s">
        <v>32817</v>
      </c>
      <c r="I1447" s="4" t="s">
        <v>34684</v>
      </c>
      <c r="J1447" s="5">
        <v>2003</v>
      </c>
      <c r="K1447" s="4" t="s">
        <v>1063</v>
      </c>
      <c r="L1447" s="30" t="s">
        <v>19704</v>
      </c>
      <c r="M1447" s="156" t="s">
        <v>35027</v>
      </c>
      <c r="N1447" s="5" t="s">
        <v>31418</v>
      </c>
      <c r="O1447" s="3"/>
      <c r="P1447" s="4" t="s">
        <v>31041</v>
      </c>
    </row>
    <row r="1448" spans="1:16" ht="30" x14ac:dyDescent="0.25">
      <c r="A1448" s="202"/>
      <c r="B1448" s="75">
        <v>2</v>
      </c>
      <c r="C1448" s="75">
        <v>9</v>
      </c>
      <c r="D1448" s="5" t="str">
        <f>NARRATIVA[[#This Row],[Columna]] &amp; "," &amp; NARRATIVA[[#This Row],[Charola]]</f>
        <v>2,9</v>
      </c>
      <c r="E1448" s="5" t="str">
        <f t="shared" si="22"/>
        <v xml:space="preserve">1447
</v>
      </c>
      <c r="F1448" s="2" t="s">
        <v>12008</v>
      </c>
      <c r="G1448" s="4" t="s">
        <v>1059</v>
      </c>
      <c r="H1448" s="4" t="s">
        <v>32817</v>
      </c>
      <c r="I1448" s="4" t="s">
        <v>34683</v>
      </c>
      <c r="J1448" s="5">
        <v>2011</v>
      </c>
      <c r="K1448" s="4" t="s">
        <v>12009</v>
      </c>
      <c r="L1448" s="30" t="s">
        <v>21663</v>
      </c>
      <c r="M1448" s="156" t="s">
        <v>35027</v>
      </c>
      <c r="N1448" s="5" t="s">
        <v>31418</v>
      </c>
      <c r="O1448" s="3"/>
      <c r="P1448" s="4" t="s">
        <v>31041</v>
      </c>
    </row>
    <row r="1449" spans="1:16" ht="30" x14ac:dyDescent="0.25">
      <c r="A1449" s="202"/>
      <c r="B1449" s="75">
        <v>2</v>
      </c>
      <c r="C1449" s="75">
        <v>9</v>
      </c>
      <c r="D1449" s="5" t="str">
        <f>NARRATIVA[[#This Row],[Columna]] &amp; "," &amp; NARRATIVA[[#This Row],[Charola]]</f>
        <v>2,9</v>
      </c>
      <c r="E1449" s="5" t="str">
        <f t="shared" si="22"/>
        <v xml:space="preserve">1448
</v>
      </c>
      <c r="F1449" s="2" t="s">
        <v>13948</v>
      </c>
      <c r="G1449" s="4" t="s">
        <v>13949</v>
      </c>
      <c r="H1449" s="4" t="s">
        <v>18422</v>
      </c>
      <c r="I1449" s="4" t="s">
        <v>2408</v>
      </c>
      <c r="J1449" s="5">
        <v>2017</v>
      </c>
      <c r="K1449" s="4" t="s">
        <v>13950</v>
      </c>
      <c r="L1449" s="30" t="s">
        <v>21664</v>
      </c>
      <c r="M1449" s="156" t="s">
        <v>35510</v>
      </c>
      <c r="N1449" s="5" t="s">
        <v>31418</v>
      </c>
      <c r="O1449" s="3"/>
      <c r="P1449" s="4" t="s">
        <v>31041</v>
      </c>
    </row>
    <row r="1450" spans="1:16" ht="45" x14ac:dyDescent="0.25">
      <c r="A1450" s="202"/>
      <c r="B1450" s="75">
        <v>2</v>
      </c>
      <c r="C1450" s="75">
        <v>9</v>
      </c>
      <c r="D1450" s="15" t="str">
        <f>NARRATIVA[[#This Row],[Columna]] &amp; "," &amp; NARRATIVA[[#This Row],[Charola]]</f>
        <v>2,9</v>
      </c>
      <c r="E1450" s="5" t="str">
        <f t="shared" si="22"/>
        <v xml:space="preserve">1449
</v>
      </c>
      <c r="F1450" s="8" t="s">
        <v>36083</v>
      </c>
      <c r="G1450" s="9" t="s">
        <v>20981</v>
      </c>
      <c r="H1450" s="9" t="s">
        <v>18422</v>
      </c>
      <c r="I1450" s="9" t="s">
        <v>143</v>
      </c>
      <c r="J1450" s="15">
        <v>2008</v>
      </c>
      <c r="K1450" s="9" t="s">
        <v>1064</v>
      </c>
      <c r="L1450" s="32" t="s">
        <v>19705</v>
      </c>
      <c r="M1450" s="159" t="s">
        <v>20981</v>
      </c>
      <c r="N1450" s="15" t="s">
        <v>31418</v>
      </c>
      <c r="O1450" s="9" t="s">
        <v>34408</v>
      </c>
      <c r="P1450" s="9" t="s">
        <v>31041</v>
      </c>
    </row>
    <row r="1451" spans="1:16" ht="30" x14ac:dyDescent="0.25">
      <c r="A1451" s="202"/>
      <c r="B1451" s="75">
        <v>2</v>
      </c>
      <c r="C1451" s="75">
        <v>9</v>
      </c>
      <c r="D1451" s="5" t="str">
        <f>NARRATIVA[[#This Row],[Columna]] &amp; "," &amp; NARRATIVA[[#This Row],[Charola]]</f>
        <v>2,9</v>
      </c>
      <c r="E1451" s="5" t="str">
        <f t="shared" si="22"/>
        <v xml:space="preserve">1450
</v>
      </c>
      <c r="F1451" s="2" t="s">
        <v>36083</v>
      </c>
      <c r="G1451" s="4" t="s">
        <v>20981</v>
      </c>
      <c r="H1451" s="4" t="s">
        <v>18422</v>
      </c>
      <c r="I1451" s="4" t="s">
        <v>143</v>
      </c>
      <c r="J1451" s="5">
        <v>2008</v>
      </c>
      <c r="K1451" s="4" t="s">
        <v>34556</v>
      </c>
      <c r="L1451" s="30" t="s">
        <v>30539</v>
      </c>
      <c r="M1451" s="156" t="s">
        <v>20981</v>
      </c>
      <c r="N1451" s="5" t="s">
        <v>31418</v>
      </c>
      <c r="O1451" s="3"/>
      <c r="P1451" s="4" t="s">
        <v>31041</v>
      </c>
    </row>
    <row r="1452" spans="1:16" ht="30" x14ac:dyDescent="0.25">
      <c r="A1452" s="202"/>
      <c r="B1452" s="75">
        <v>2</v>
      </c>
      <c r="C1452" s="75">
        <v>9</v>
      </c>
      <c r="D1452" s="5" t="str">
        <f>NARRATIVA[[#This Row],[Columna]] &amp; "," &amp; NARRATIVA[[#This Row],[Charola]]</f>
        <v>2,9</v>
      </c>
      <c r="E1452" s="5" t="str">
        <f t="shared" si="22"/>
        <v xml:space="preserve">1451
</v>
      </c>
      <c r="F1452" s="2" t="s">
        <v>1065</v>
      </c>
      <c r="G1452" s="4" t="s">
        <v>1066</v>
      </c>
      <c r="H1452" s="4" t="s">
        <v>18422</v>
      </c>
      <c r="I1452" s="4" t="s">
        <v>183</v>
      </c>
      <c r="J1452" s="5">
        <v>1992</v>
      </c>
      <c r="K1452" s="4" t="s">
        <v>1067</v>
      </c>
      <c r="L1452" s="30" t="s">
        <v>19706</v>
      </c>
      <c r="M1452" s="156" t="s">
        <v>35501</v>
      </c>
      <c r="N1452" s="5" t="s">
        <v>31418</v>
      </c>
      <c r="O1452" s="3"/>
      <c r="P1452" s="4" t="s">
        <v>31041</v>
      </c>
    </row>
    <row r="1453" spans="1:16" ht="30" x14ac:dyDescent="0.25">
      <c r="A1453" s="202"/>
      <c r="B1453" s="75">
        <v>2</v>
      </c>
      <c r="C1453" s="75">
        <v>9</v>
      </c>
      <c r="D1453" s="5" t="str">
        <f>NARRATIVA[[#This Row],[Columna]] &amp; "," &amp; NARRATIVA[[#This Row],[Charola]]</f>
        <v>2,9</v>
      </c>
      <c r="E1453" s="5" t="str">
        <f t="shared" si="22"/>
        <v xml:space="preserve">1452
</v>
      </c>
      <c r="F1453" s="2" t="s">
        <v>7655</v>
      </c>
      <c r="G1453" s="4" t="s">
        <v>1069</v>
      </c>
      <c r="H1453" s="4" t="s">
        <v>32817</v>
      </c>
      <c r="I1453" s="4" t="s">
        <v>21977</v>
      </c>
      <c r="J1453" s="5">
        <v>2005</v>
      </c>
      <c r="K1453" s="4" t="s">
        <v>9219</v>
      </c>
      <c r="L1453" s="30" t="s">
        <v>21665</v>
      </c>
      <c r="M1453" s="156" t="s">
        <v>35027</v>
      </c>
      <c r="N1453" s="5" t="s">
        <v>31418</v>
      </c>
      <c r="O1453" s="3"/>
      <c r="P1453" s="4" t="s">
        <v>31041</v>
      </c>
    </row>
    <row r="1454" spans="1:16" ht="30" x14ac:dyDescent="0.25">
      <c r="A1454" s="202"/>
      <c r="B1454" s="75">
        <v>2</v>
      </c>
      <c r="C1454" s="75">
        <v>9</v>
      </c>
      <c r="D1454" s="5" t="str">
        <f>NARRATIVA[[#This Row],[Columna]] &amp; "," &amp; NARRATIVA[[#This Row],[Charola]]</f>
        <v>2,9</v>
      </c>
      <c r="E1454" s="5" t="str">
        <f t="shared" si="22"/>
        <v xml:space="preserve">1453
</v>
      </c>
      <c r="F1454" s="2" t="s">
        <v>1068</v>
      </c>
      <c r="G1454" s="4" t="s">
        <v>1069</v>
      </c>
      <c r="H1454" s="4" t="s">
        <v>32817</v>
      </c>
      <c r="I1454" s="4" t="s">
        <v>1070</v>
      </c>
      <c r="J1454" s="5">
        <v>1984</v>
      </c>
      <c r="K1454" s="4" t="s">
        <v>1071</v>
      </c>
      <c r="L1454" s="30" t="s">
        <v>19707</v>
      </c>
      <c r="M1454" s="156" t="s">
        <v>35027</v>
      </c>
      <c r="N1454" s="5" t="s">
        <v>31418</v>
      </c>
      <c r="O1454" s="3"/>
      <c r="P1454" s="4" t="s">
        <v>31041</v>
      </c>
    </row>
    <row r="1455" spans="1:16" ht="30" x14ac:dyDescent="0.25">
      <c r="A1455" s="202"/>
      <c r="B1455" s="75">
        <v>2</v>
      </c>
      <c r="C1455" s="75">
        <v>9</v>
      </c>
      <c r="D1455" s="5" t="str">
        <f>NARRATIVA[[#This Row],[Columna]] &amp; "," &amp; NARRATIVA[[#This Row],[Charola]]</f>
        <v>2,9</v>
      </c>
      <c r="E1455" s="5" t="str">
        <f t="shared" si="22"/>
        <v xml:space="preserve">1454
</v>
      </c>
      <c r="F1455" s="2" t="s">
        <v>1072</v>
      </c>
      <c r="G1455" s="4" t="s">
        <v>31134</v>
      </c>
      <c r="H1455" s="4" t="s">
        <v>18422</v>
      </c>
      <c r="I1455" s="4" t="s">
        <v>448</v>
      </c>
      <c r="J1455" s="5">
        <v>2009</v>
      </c>
      <c r="K1455" s="4" t="s">
        <v>9220</v>
      </c>
      <c r="L1455" s="30" t="s">
        <v>26723</v>
      </c>
      <c r="M1455" s="156" t="s">
        <v>35535</v>
      </c>
      <c r="N1455" s="5" t="s">
        <v>31418</v>
      </c>
      <c r="O1455" s="3"/>
      <c r="P1455" s="4" t="s">
        <v>31041</v>
      </c>
    </row>
    <row r="1456" spans="1:16" ht="45" x14ac:dyDescent="0.25">
      <c r="A1456" s="202"/>
      <c r="B1456" s="75">
        <v>2</v>
      </c>
      <c r="C1456" s="75">
        <v>9</v>
      </c>
      <c r="D1456" s="15" t="str">
        <f>NARRATIVA[[#This Row],[Columna]] &amp; "," &amp; NARRATIVA[[#This Row],[Charola]]</f>
        <v>2,9</v>
      </c>
      <c r="E1456" s="5" t="str">
        <f t="shared" si="22"/>
        <v xml:space="preserve">1455
</v>
      </c>
      <c r="F1456" s="8" t="s">
        <v>31135</v>
      </c>
      <c r="G1456" s="9" t="s">
        <v>31134</v>
      </c>
      <c r="H1456" s="9" t="s">
        <v>18422</v>
      </c>
      <c r="I1456" s="9" t="s">
        <v>34691</v>
      </c>
      <c r="J1456" s="15">
        <v>1966</v>
      </c>
      <c r="K1456" s="9" t="s">
        <v>31132</v>
      </c>
      <c r="L1456" s="32" t="s">
        <v>31133</v>
      </c>
      <c r="M1456" s="159" t="s">
        <v>35114</v>
      </c>
      <c r="N1456" s="15" t="s">
        <v>31418</v>
      </c>
      <c r="O1456" s="9" t="s">
        <v>34403</v>
      </c>
      <c r="P1456" s="9" t="s">
        <v>31041</v>
      </c>
    </row>
    <row r="1457" spans="1:16" ht="30" x14ac:dyDescent="0.25">
      <c r="A1457" s="202"/>
      <c r="B1457" s="75">
        <v>2</v>
      </c>
      <c r="C1457" s="75">
        <v>9</v>
      </c>
      <c r="D1457" s="5" t="str">
        <f>NARRATIVA[[#This Row],[Columna]] &amp; "," &amp; NARRATIVA[[#This Row],[Charola]]</f>
        <v>2,9</v>
      </c>
      <c r="E1457" s="5" t="str">
        <f t="shared" si="22"/>
        <v xml:space="preserve">1456
</v>
      </c>
      <c r="F1457" s="2" t="s">
        <v>1073</v>
      </c>
      <c r="G1457" s="4" t="s">
        <v>1074</v>
      </c>
      <c r="H1457" s="4" t="s">
        <v>18422</v>
      </c>
      <c r="I1457" s="4" t="s">
        <v>18348</v>
      </c>
      <c r="J1457" s="5">
        <v>2001</v>
      </c>
      <c r="K1457" s="4" t="s">
        <v>1075</v>
      </c>
      <c r="L1457" s="30" t="s">
        <v>19775</v>
      </c>
      <c r="M1457" s="156" t="s">
        <v>35957</v>
      </c>
      <c r="N1457" s="5" t="s">
        <v>31418</v>
      </c>
      <c r="O1457" s="3"/>
      <c r="P1457" s="4" t="s">
        <v>31041</v>
      </c>
    </row>
    <row r="1458" spans="1:16" ht="30" x14ac:dyDescent="0.25">
      <c r="A1458" s="202"/>
      <c r="B1458" s="75">
        <v>2</v>
      </c>
      <c r="C1458" s="75">
        <v>9</v>
      </c>
      <c r="D1458" s="5" t="str">
        <f>NARRATIVA[[#This Row],[Columna]] &amp; "," &amp; NARRATIVA[[#This Row],[Charola]]</f>
        <v>2,9</v>
      </c>
      <c r="E1458" s="5" t="str">
        <f t="shared" si="22"/>
        <v xml:space="preserve">1457
</v>
      </c>
      <c r="F1458" s="2" t="s">
        <v>1076</v>
      </c>
      <c r="G1458" s="4" t="s">
        <v>20982</v>
      </c>
      <c r="H1458" s="4" t="s">
        <v>32817</v>
      </c>
      <c r="I1458" s="4" t="s">
        <v>1077</v>
      </c>
      <c r="J1458" s="5">
        <v>1999</v>
      </c>
      <c r="K1458" s="4" t="s">
        <v>1078</v>
      </c>
      <c r="L1458" s="30" t="s">
        <v>19776</v>
      </c>
      <c r="M1458" s="156" t="s">
        <v>35116</v>
      </c>
      <c r="N1458" s="5" t="s">
        <v>31418</v>
      </c>
      <c r="O1458" s="3"/>
      <c r="P1458" s="4" t="s">
        <v>31041</v>
      </c>
    </row>
    <row r="1459" spans="1:16" ht="30" x14ac:dyDescent="0.25">
      <c r="A1459" s="202"/>
      <c r="B1459" s="75">
        <v>2</v>
      </c>
      <c r="C1459" s="75">
        <v>9</v>
      </c>
      <c r="D1459" s="5" t="str">
        <f>NARRATIVA[[#This Row],[Columna]] &amp; "," &amp; NARRATIVA[[#This Row],[Charola]]</f>
        <v>2,9</v>
      </c>
      <c r="E1459" s="5" t="str">
        <f t="shared" si="22"/>
        <v xml:space="preserve">1458
</v>
      </c>
      <c r="F1459" s="2" t="s">
        <v>1079</v>
      </c>
      <c r="G1459" s="4" t="s">
        <v>1080</v>
      </c>
      <c r="H1459" s="4" t="s">
        <v>35037</v>
      </c>
      <c r="I1459" s="4" t="s">
        <v>14553</v>
      </c>
      <c r="J1459" s="5">
        <v>1991</v>
      </c>
      <c r="K1459" s="4" t="s">
        <v>1081</v>
      </c>
      <c r="L1459" s="30" t="s">
        <v>21761</v>
      </c>
      <c r="M1459" s="156" t="s">
        <v>35342</v>
      </c>
      <c r="N1459" s="5" t="s">
        <v>31418</v>
      </c>
      <c r="O1459" s="3"/>
      <c r="P1459" s="4" t="s">
        <v>31041</v>
      </c>
    </row>
    <row r="1460" spans="1:16" ht="30" x14ac:dyDescent="0.25">
      <c r="A1460" s="202"/>
      <c r="B1460" s="75">
        <v>2</v>
      </c>
      <c r="C1460" s="75">
        <v>9</v>
      </c>
      <c r="D1460" s="5" t="str">
        <f>NARRATIVA[[#This Row],[Columna]] &amp; "," &amp; NARRATIVA[[#This Row],[Charola]]</f>
        <v>2,9</v>
      </c>
      <c r="E1460" s="5" t="str">
        <f t="shared" si="22"/>
        <v xml:space="preserve">1459
</v>
      </c>
      <c r="F1460" s="2" t="s">
        <v>1082</v>
      </c>
      <c r="G1460" s="4" t="s">
        <v>1083</v>
      </c>
      <c r="H1460" s="4" t="s">
        <v>18422</v>
      </c>
      <c r="I1460" s="4" t="s">
        <v>18348</v>
      </c>
      <c r="J1460" s="5">
        <v>1999</v>
      </c>
      <c r="K1460" s="4" t="s">
        <v>1084</v>
      </c>
      <c r="L1460" s="30" t="s">
        <v>19777</v>
      </c>
      <c r="M1460" s="156" t="s">
        <v>35027</v>
      </c>
      <c r="N1460" s="5" t="s">
        <v>31418</v>
      </c>
      <c r="O1460" s="3" t="s">
        <v>31082</v>
      </c>
      <c r="P1460" s="4" t="s">
        <v>31041</v>
      </c>
    </row>
    <row r="1461" spans="1:16" ht="30" x14ac:dyDescent="0.25">
      <c r="A1461" s="202"/>
      <c r="B1461" s="75">
        <v>2</v>
      </c>
      <c r="C1461" s="75">
        <v>9</v>
      </c>
      <c r="D1461" s="5" t="str">
        <f>NARRATIVA[[#This Row],[Columna]] &amp; "," &amp; NARRATIVA[[#This Row],[Charola]]</f>
        <v>2,9</v>
      </c>
      <c r="E1461" s="5" t="str">
        <f t="shared" si="22"/>
        <v xml:space="preserve">1460
</v>
      </c>
      <c r="F1461" s="2" t="s">
        <v>1085</v>
      </c>
      <c r="G1461" s="4" t="s">
        <v>1083</v>
      </c>
      <c r="H1461" s="4" t="s">
        <v>32817</v>
      </c>
      <c r="I1461" s="4" t="s">
        <v>1086</v>
      </c>
      <c r="J1461" s="5">
        <v>1999</v>
      </c>
      <c r="K1461" s="4" t="s">
        <v>1087</v>
      </c>
      <c r="L1461" s="30" t="s">
        <v>19778</v>
      </c>
      <c r="M1461" s="156" t="s">
        <v>35027</v>
      </c>
      <c r="N1461" s="5" t="s">
        <v>31418</v>
      </c>
      <c r="O1461" s="3" t="s">
        <v>31430</v>
      </c>
      <c r="P1461" s="4" t="s">
        <v>31041</v>
      </c>
    </row>
    <row r="1462" spans="1:16" ht="30" x14ac:dyDescent="0.25">
      <c r="A1462" s="202"/>
      <c r="B1462" s="75">
        <v>2</v>
      </c>
      <c r="C1462" s="75">
        <v>9</v>
      </c>
      <c r="D1462" s="5" t="str">
        <f>NARRATIVA[[#This Row],[Columna]] &amp; "," &amp; NARRATIVA[[#This Row],[Charola]]</f>
        <v>2,9</v>
      </c>
      <c r="E1462" s="5" t="str">
        <f t="shared" si="22"/>
        <v xml:space="preserve">1461
</v>
      </c>
      <c r="F1462" s="2" t="s">
        <v>1088</v>
      </c>
      <c r="G1462" s="4" t="s">
        <v>1083</v>
      </c>
      <c r="H1462" s="4" t="s">
        <v>32817</v>
      </c>
      <c r="I1462" s="4" t="s">
        <v>1682</v>
      </c>
      <c r="J1462" s="5">
        <v>2007</v>
      </c>
      <c r="K1462" s="4" t="s">
        <v>1089</v>
      </c>
      <c r="L1462" s="30" t="s">
        <v>19779</v>
      </c>
      <c r="M1462" s="156" t="s">
        <v>35027</v>
      </c>
      <c r="N1462" s="5" t="s">
        <v>31418</v>
      </c>
      <c r="O1462" s="3"/>
      <c r="P1462" s="4" t="s">
        <v>31041</v>
      </c>
    </row>
    <row r="1463" spans="1:16" ht="30" x14ac:dyDescent="0.25">
      <c r="A1463" s="202"/>
      <c r="B1463" s="75">
        <v>2</v>
      </c>
      <c r="C1463" s="75">
        <v>9</v>
      </c>
      <c r="D1463" s="5" t="str">
        <f>NARRATIVA[[#This Row],[Columna]] &amp; "," &amp; NARRATIVA[[#This Row],[Charola]]</f>
        <v>2,9</v>
      </c>
      <c r="E1463" s="5" t="str">
        <f t="shared" si="22"/>
        <v xml:space="preserve">1462
</v>
      </c>
      <c r="F1463" s="2" t="s">
        <v>14599</v>
      </c>
      <c r="G1463" s="4" t="s">
        <v>1083</v>
      </c>
      <c r="H1463" s="4" t="s">
        <v>32817</v>
      </c>
      <c r="I1463" s="4" t="s">
        <v>3313</v>
      </c>
      <c r="J1463" s="5">
        <v>2018</v>
      </c>
      <c r="K1463" s="4" t="s">
        <v>14600</v>
      </c>
      <c r="L1463" s="30" t="s">
        <v>21762</v>
      </c>
      <c r="M1463" s="156" t="s">
        <v>35027</v>
      </c>
      <c r="N1463" s="5" t="s">
        <v>31418</v>
      </c>
      <c r="O1463" s="3"/>
      <c r="P1463" s="4" t="s">
        <v>31041</v>
      </c>
    </row>
    <row r="1464" spans="1:16" ht="30" x14ac:dyDescent="0.25">
      <c r="A1464" s="202"/>
      <c r="B1464" s="75">
        <v>2</v>
      </c>
      <c r="C1464" s="75">
        <v>9</v>
      </c>
      <c r="D1464" s="5" t="str">
        <f>NARRATIVA[[#This Row],[Columna]] &amp; "," &amp; NARRATIVA[[#This Row],[Charola]]</f>
        <v>2,9</v>
      </c>
      <c r="E1464" s="5" t="str">
        <f t="shared" si="22"/>
        <v xml:space="preserve">1463
</v>
      </c>
      <c r="F1464" s="6" t="s">
        <v>1090</v>
      </c>
      <c r="G1464" s="7" t="s">
        <v>1083</v>
      </c>
      <c r="H1464" s="7" t="s">
        <v>18422</v>
      </c>
      <c r="I1464" s="7" t="s">
        <v>1091</v>
      </c>
      <c r="J1464" s="38">
        <v>1996</v>
      </c>
      <c r="K1464" s="7" t="s">
        <v>1092</v>
      </c>
      <c r="L1464" s="41" t="s">
        <v>19780</v>
      </c>
      <c r="M1464" s="158" t="s">
        <v>35027</v>
      </c>
      <c r="N1464" s="38" t="s">
        <v>31418</v>
      </c>
      <c r="O1464" s="7"/>
      <c r="P1464" s="7" t="s">
        <v>31041</v>
      </c>
    </row>
    <row r="1465" spans="1:16" ht="30" x14ac:dyDescent="0.25">
      <c r="A1465" s="202"/>
      <c r="B1465" s="75">
        <v>2</v>
      </c>
      <c r="C1465" s="75">
        <v>9</v>
      </c>
      <c r="D1465" s="5" t="str">
        <f>NARRATIVA[[#This Row],[Columna]] &amp; "," &amp; NARRATIVA[[#This Row],[Charola]]</f>
        <v>2,9</v>
      </c>
      <c r="E1465" s="5" t="str">
        <f t="shared" si="22"/>
        <v xml:space="preserve">1464
</v>
      </c>
      <c r="F1465" s="6" t="s">
        <v>1090</v>
      </c>
      <c r="G1465" s="7" t="s">
        <v>1083</v>
      </c>
      <c r="H1465" s="7" t="s">
        <v>18422</v>
      </c>
      <c r="I1465" s="7" t="s">
        <v>1091</v>
      </c>
      <c r="J1465" s="38">
        <v>1996</v>
      </c>
      <c r="K1465" s="7" t="s">
        <v>34857</v>
      </c>
      <c r="L1465" s="41" t="s">
        <v>34858</v>
      </c>
      <c r="M1465" s="158" t="s">
        <v>35384</v>
      </c>
      <c r="N1465" s="38" t="s">
        <v>31418</v>
      </c>
      <c r="O1465" s="7"/>
      <c r="P1465" s="7" t="s">
        <v>31041</v>
      </c>
    </row>
    <row r="1466" spans="1:16" ht="30" x14ac:dyDescent="0.25">
      <c r="A1466" s="202"/>
      <c r="B1466" s="75">
        <v>2</v>
      </c>
      <c r="C1466" s="75">
        <v>9</v>
      </c>
      <c r="D1466" s="5" t="str">
        <f>NARRATIVA[[#This Row],[Columna]] &amp; "," &amp; NARRATIVA[[#This Row],[Charola]]</f>
        <v>2,9</v>
      </c>
      <c r="E1466" s="5" t="str">
        <f t="shared" si="22"/>
        <v xml:space="preserve">1465
</v>
      </c>
      <c r="F1466" s="2" t="s">
        <v>36084</v>
      </c>
      <c r="G1466" s="4" t="s">
        <v>1083</v>
      </c>
      <c r="H1466" s="4" t="s">
        <v>18422</v>
      </c>
      <c r="I1466" s="4" t="s">
        <v>30040</v>
      </c>
      <c r="J1466" s="5">
        <v>1975</v>
      </c>
      <c r="K1466" s="4" t="s">
        <v>30041</v>
      </c>
      <c r="L1466" s="30" t="s">
        <v>30042</v>
      </c>
      <c r="M1466" s="156" t="s">
        <v>35114</v>
      </c>
      <c r="N1466" s="5" t="s">
        <v>31418</v>
      </c>
      <c r="O1466" s="3"/>
      <c r="P1466" s="4" t="s">
        <v>31041</v>
      </c>
    </row>
    <row r="1467" spans="1:16" ht="30" x14ac:dyDescent="0.25">
      <c r="A1467" s="202"/>
      <c r="B1467" s="75">
        <v>2</v>
      </c>
      <c r="C1467" s="75">
        <v>9</v>
      </c>
      <c r="D1467" s="5" t="str">
        <f>NARRATIVA[[#This Row],[Columna]] &amp; "," &amp; NARRATIVA[[#This Row],[Charola]]</f>
        <v>2,9</v>
      </c>
      <c r="E1467" s="5" t="str">
        <f t="shared" si="22"/>
        <v xml:space="preserve">1466
</v>
      </c>
      <c r="F1467" s="2" t="s">
        <v>20983</v>
      </c>
      <c r="G1467" s="4" t="s">
        <v>1083</v>
      </c>
      <c r="H1467" s="4" t="s">
        <v>35106</v>
      </c>
      <c r="I1467" s="4" t="s">
        <v>1093</v>
      </c>
      <c r="J1467" s="5">
        <v>1941</v>
      </c>
      <c r="K1467" s="4" t="s">
        <v>1094</v>
      </c>
      <c r="L1467" s="30" t="s">
        <v>19781</v>
      </c>
      <c r="M1467" s="156" t="s">
        <v>35093</v>
      </c>
      <c r="N1467" s="5" t="s">
        <v>31418</v>
      </c>
      <c r="O1467" s="3" t="s">
        <v>31159</v>
      </c>
      <c r="P1467" s="4" t="s">
        <v>31041</v>
      </c>
    </row>
    <row r="1468" spans="1:16" ht="30" x14ac:dyDescent="0.25">
      <c r="A1468" s="202"/>
      <c r="B1468" s="75">
        <v>2</v>
      </c>
      <c r="C1468" s="75">
        <v>9</v>
      </c>
      <c r="D1468" s="5" t="str">
        <f>NARRATIVA[[#This Row],[Columna]] &amp; "," &amp; NARRATIVA[[#This Row],[Charola]]</f>
        <v>2,9</v>
      </c>
      <c r="E1468" s="5" t="str">
        <f t="shared" si="22"/>
        <v xml:space="preserve">1467
</v>
      </c>
      <c r="F1468" s="2" t="s">
        <v>1095</v>
      </c>
      <c r="G1468" s="4" t="s">
        <v>1083</v>
      </c>
      <c r="H1468" s="4" t="s">
        <v>32817</v>
      </c>
      <c r="I1468" s="4" t="s">
        <v>1086</v>
      </c>
      <c r="J1468" s="5">
        <v>1999</v>
      </c>
      <c r="K1468" s="4" t="s">
        <v>20984</v>
      </c>
      <c r="L1468" s="30" t="s">
        <v>19782</v>
      </c>
      <c r="M1468" s="156" t="s">
        <v>35027</v>
      </c>
      <c r="N1468" s="5" t="s">
        <v>31418</v>
      </c>
      <c r="O1468" s="3"/>
      <c r="P1468" s="4" t="s">
        <v>31041</v>
      </c>
    </row>
    <row r="1469" spans="1:16" ht="30" x14ac:dyDescent="0.25">
      <c r="A1469" s="202"/>
      <c r="B1469" s="75">
        <v>2</v>
      </c>
      <c r="C1469" s="75">
        <v>9</v>
      </c>
      <c r="D1469" s="5" t="str">
        <f>NARRATIVA[[#This Row],[Columna]] &amp; "," &amp; NARRATIVA[[#This Row],[Charola]]</f>
        <v>2,9</v>
      </c>
      <c r="E1469" s="5" t="str">
        <f t="shared" si="22"/>
        <v xml:space="preserve">1468
</v>
      </c>
      <c r="F1469" s="2" t="s">
        <v>7748</v>
      </c>
      <c r="G1469" s="4" t="s">
        <v>1083</v>
      </c>
      <c r="H1469" s="4" t="s">
        <v>18422</v>
      </c>
      <c r="I1469" s="4" t="s">
        <v>3934</v>
      </c>
      <c r="J1469" s="5">
        <v>2015</v>
      </c>
      <c r="K1469" s="4" t="s">
        <v>7749</v>
      </c>
      <c r="L1469" s="30" t="s">
        <v>21763</v>
      </c>
      <c r="M1469" s="156" t="s">
        <v>35027</v>
      </c>
      <c r="N1469" s="5" t="s">
        <v>31418</v>
      </c>
      <c r="O1469" s="3"/>
      <c r="P1469" s="4" t="s">
        <v>31041</v>
      </c>
    </row>
    <row r="1470" spans="1:16" ht="45" x14ac:dyDescent="0.25">
      <c r="A1470" s="202"/>
      <c r="B1470" s="75">
        <v>2</v>
      </c>
      <c r="C1470" s="75">
        <v>9</v>
      </c>
      <c r="D1470" s="5" t="str">
        <f>NARRATIVA[[#This Row],[Columna]] &amp; "," &amp; NARRATIVA[[#This Row],[Charola]]</f>
        <v>2,9</v>
      </c>
      <c r="E1470" s="5" t="str">
        <f t="shared" si="22"/>
        <v xml:space="preserve">1469
</v>
      </c>
      <c r="F1470" s="2" t="s">
        <v>20985</v>
      </c>
      <c r="G1470" s="4" t="s">
        <v>1083</v>
      </c>
      <c r="H1470" s="4" t="s">
        <v>32817</v>
      </c>
      <c r="I1470" s="4" t="s">
        <v>14010</v>
      </c>
      <c r="J1470" s="5">
        <v>1998</v>
      </c>
      <c r="K1470" s="4" t="s">
        <v>11868</v>
      </c>
      <c r="L1470" s="30" t="s">
        <v>12010</v>
      </c>
      <c r="M1470" s="156" t="s">
        <v>35027</v>
      </c>
      <c r="N1470" s="5" t="s">
        <v>31418</v>
      </c>
      <c r="O1470" s="3" t="s">
        <v>31467</v>
      </c>
      <c r="P1470" s="4" t="s">
        <v>31041</v>
      </c>
    </row>
    <row r="1471" spans="1:16" ht="30" x14ac:dyDescent="0.25">
      <c r="A1471" s="202"/>
      <c r="B1471" s="75">
        <v>2</v>
      </c>
      <c r="C1471" s="75">
        <v>9</v>
      </c>
      <c r="D1471" s="5" t="str">
        <f>NARRATIVA[[#This Row],[Columna]] &amp; "," &amp; NARRATIVA[[#This Row],[Charola]]</f>
        <v>2,9</v>
      </c>
      <c r="E1471" s="5" t="str">
        <f t="shared" si="22"/>
        <v xml:space="preserve">1470
</v>
      </c>
      <c r="F1471" s="2" t="s">
        <v>31468</v>
      </c>
      <c r="G1471" s="4" t="s">
        <v>1083</v>
      </c>
      <c r="H1471" s="4" t="s">
        <v>32817</v>
      </c>
      <c r="I1471" s="4" t="s">
        <v>723</v>
      </c>
      <c r="J1471" s="5">
        <v>1999</v>
      </c>
      <c r="K1471" s="4" t="s">
        <v>1096</v>
      </c>
      <c r="L1471" s="30" t="s">
        <v>19783</v>
      </c>
      <c r="M1471" s="156" t="s">
        <v>35027</v>
      </c>
      <c r="N1471" s="5" t="s">
        <v>31418</v>
      </c>
      <c r="O1471" s="3"/>
      <c r="P1471" s="4" t="s">
        <v>31041</v>
      </c>
    </row>
    <row r="1472" spans="1:16" ht="30" x14ac:dyDescent="0.25">
      <c r="A1472" s="202"/>
      <c r="B1472" s="75">
        <v>2</v>
      </c>
      <c r="C1472" s="75">
        <v>9</v>
      </c>
      <c r="D1472" s="5" t="str">
        <f>NARRATIVA[[#This Row],[Columna]] &amp; "," &amp; NARRATIVA[[#This Row],[Charola]]</f>
        <v>2,9</v>
      </c>
      <c r="E1472" s="5" t="str">
        <f t="shared" si="22"/>
        <v xml:space="preserve">1471
</v>
      </c>
      <c r="F1472" s="2" t="s">
        <v>1097</v>
      </c>
      <c r="G1472" s="4" t="s">
        <v>1083</v>
      </c>
      <c r="H1472" s="4" t="s">
        <v>32817</v>
      </c>
      <c r="I1472" s="4" t="s">
        <v>34683</v>
      </c>
      <c r="J1472" s="5">
        <v>2010</v>
      </c>
      <c r="K1472" s="4" t="s">
        <v>1098</v>
      </c>
      <c r="L1472" s="30" t="s">
        <v>21764</v>
      </c>
      <c r="M1472" s="156" t="s">
        <v>35027</v>
      </c>
      <c r="N1472" s="5" t="s">
        <v>31418</v>
      </c>
      <c r="O1472" s="3"/>
      <c r="P1472" s="4" t="s">
        <v>31041</v>
      </c>
    </row>
    <row r="1473" spans="1:16" ht="30" x14ac:dyDescent="0.25">
      <c r="A1473" s="202"/>
      <c r="B1473" s="75">
        <v>3</v>
      </c>
      <c r="C1473" s="75">
        <v>1</v>
      </c>
      <c r="D1473" s="22" t="str">
        <f>NARRATIVA[[#This Row],[Columna]] &amp; "," &amp; NARRATIVA[[#This Row],[Charola]]</f>
        <v>3,1</v>
      </c>
      <c r="E1473" s="5" t="str">
        <f t="shared" si="22"/>
        <v xml:space="preserve">1472
</v>
      </c>
      <c r="F1473" s="14" t="s">
        <v>36085</v>
      </c>
      <c r="G1473" s="17" t="s">
        <v>1083</v>
      </c>
      <c r="H1473" s="17" t="s">
        <v>18422</v>
      </c>
      <c r="I1473" s="17" t="s">
        <v>34678</v>
      </c>
      <c r="J1473" s="22">
        <v>1990</v>
      </c>
      <c r="K1473" s="17" t="s">
        <v>14090</v>
      </c>
      <c r="L1473" s="46" t="s">
        <v>21765</v>
      </c>
      <c r="M1473" s="157" t="s">
        <v>35090</v>
      </c>
      <c r="N1473" s="22" t="s">
        <v>31418</v>
      </c>
      <c r="O1473" s="29" t="s">
        <v>31086</v>
      </c>
      <c r="P1473" s="17" t="s">
        <v>31041</v>
      </c>
    </row>
    <row r="1474" spans="1:16" ht="30" x14ac:dyDescent="0.25">
      <c r="A1474" s="202"/>
      <c r="B1474" s="75">
        <v>3</v>
      </c>
      <c r="C1474" s="75">
        <v>1</v>
      </c>
      <c r="D1474" s="5" t="str">
        <f>NARRATIVA[[#This Row],[Columna]] &amp; "," &amp; NARRATIVA[[#This Row],[Charola]]</f>
        <v>3,1</v>
      </c>
      <c r="E1474" s="5" t="str">
        <f t="shared" si="22"/>
        <v xml:space="preserve">1473
</v>
      </c>
      <c r="F1474" s="2" t="s">
        <v>20986</v>
      </c>
      <c r="G1474" s="4" t="s">
        <v>1083</v>
      </c>
      <c r="H1474" s="4" t="s">
        <v>32817</v>
      </c>
      <c r="I1474" s="4" t="s">
        <v>1099</v>
      </c>
      <c r="J1474" s="5">
        <v>2002</v>
      </c>
      <c r="K1474" s="4" t="s">
        <v>1100</v>
      </c>
      <c r="L1474" s="30" t="s">
        <v>19784</v>
      </c>
      <c r="M1474" s="156" t="s">
        <v>35027</v>
      </c>
      <c r="N1474" s="5" t="s">
        <v>31418</v>
      </c>
      <c r="O1474" s="3"/>
      <c r="P1474" s="4" t="s">
        <v>31041</v>
      </c>
    </row>
    <row r="1475" spans="1:16" ht="30" x14ac:dyDescent="0.25">
      <c r="A1475" s="202"/>
      <c r="B1475" s="75">
        <v>3</v>
      </c>
      <c r="C1475" s="75">
        <v>1</v>
      </c>
      <c r="D1475" s="5" t="str">
        <f>NARRATIVA[[#This Row],[Columna]] &amp; "," &amp; NARRATIVA[[#This Row],[Charola]]</f>
        <v>3,1</v>
      </c>
      <c r="E1475" s="5" t="str">
        <f t="shared" si="22"/>
        <v xml:space="preserve">1474
</v>
      </c>
      <c r="F1475" s="2" t="s">
        <v>1101</v>
      </c>
      <c r="G1475" s="4" t="s">
        <v>31469</v>
      </c>
      <c r="H1475" s="4" t="s">
        <v>32817</v>
      </c>
      <c r="I1475" s="4" t="s">
        <v>28</v>
      </c>
      <c r="J1475" s="5">
        <v>1991</v>
      </c>
      <c r="K1475" s="4" t="s">
        <v>1102</v>
      </c>
      <c r="L1475" s="30" t="s">
        <v>19785</v>
      </c>
      <c r="M1475" s="156" t="s">
        <v>35502</v>
      </c>
      <c r="N1475" s="5" t="s">
        <v>31418</v>
      </c>
      <c r="O1475" s="3"/>
      <c r="P1475" s="4" t="s">
        <v>31041</v>
      </c>
    </row>
    <row r="1476" spans="1:16" ht="30" x14ac:dyDescent="0.25">
      <c r="A1476" s="202"/>
      <c r="B1476" s="75">
        <v>3</v>
      </c>
      <c r="C1476" s="75">
        <v>1</v>
      </c>
      <c r="D1476" s="5" t="str">
        <f>NARRATIVA[[#This Row],[Columna]] &amp; "," &amp; NARRATIVA[[#This Row],[Charola]]</f>
        <v>3,1</v>
      </c>
      <c r="E1476" s="5" t="str">
        <f t="shared" si="22"/>
        <v xml:space="preserve">1475
</v>
      </c>
      <c r="F1476" s="2" t="s">
        <v>1103</v>
      </c>
      <c r="G1476" s="4" t="s">
        <v>1083</v>
      </c>
      <c r="H1476" s="4" t="s">
        <v>32817</v>
      </c>
      <c r="I1476" s="4" t="s">
        <v>1104</v>
      </c>
      <c r="J1476" s="5">
        <v>2002</v>
      </c>
      <c r="K1476" s="4" t="s">
        <v>1105</v>
      </c>
      <c r="L1476" s="30" t="s">
        <v>19786</v>
      </c>
      <c r="M1476" s="156" t="s">
        <v>35027</v>
      </c>
      <c r="N1476" s="5" t="s">
        <v>31418</v>
      </c>
      <c r="O1476" s="3"/>
      <c r="P1476" s="4" t="s">
        <v>31041</v>
      </c>
    </row>
    <row r="1477" spans="1:16" ht="30" x14ac:dyDescent="0.25">
      <c r="A1477" s="202"/>
      <c r="B1477" s="75">
        <v>3</v>
      </c>
      <c r="C1477" s="75">
        <v>1</v>
      </c>
      <c r="D1477" s="5" t="str">
        <f>NARRATIVA[[#This Row],[Columna]] &amp; "," &amp; NARRATIVA[[#This Row],[Charola]]</f>
        <v>3,1</v>
      </c>
      <c r="E1477" s="5" t="str">
        <f t="shared" si="22"/>
        <v xml:space="preserve">1476
</v>
      </c>
      <c r="F1477" s="2" t="s">
        <v>20987</v>
      </c>
      <c r="G1477" s="4" t="s">
        <v>1083</v>
      </c>
      <c r="H1477" s="4" t="s">
        <v>32817</v>
      </c>
      <c r="I1477" s="4" t="s">
        <v>1106</v>
      </c>
      <c r="J1477" s="5">
        <v>2003</v>
      </c>
      <c r="K1477" s="4" t="s">
        <v>1107</v>
      </c>
      <c r="L1477" s="30" t="s">
        <v>19787</v>
      </c>
      <c r="M1477" s="156" t="s">
        <v>35027</v>
      </c>
      <c r="N1477" s="5" t="s">
        <v>31418</v>
      </c>
      <c r="O1477" s="3"/>
      <c r="P1477" s="4" t="s">
        <v>31041</v>
      </c>
    </row>
    <row r="1478" spans="1:16" ht="30" x14ac:dyDescent="0.25">
      <c r="A1478" s="202"/>
      <c r="B1478" s="75">
        <v>3</v>
      </c>
      <c r="C1478" s="75">
        <v>1</v>
      </c>
      <c r="D1478" s="5" t="str">
        <f>NARRATIVA[[#This Row],[Columna]] &amp; "," &amp; NARRATIVA[[#This Row],[Charola]]</f>
        <v>3,1</v>
      </c>
      <c r="E1478" s="5" t="str">
        <f t="shared" si="22"/>
        <v xml:space="preserve">1477
</v>
      </c>
      <c r="F1478" s="2" t="s">
        <v>31470</v>
      </c>
      <c r="G1478" s="4" t="s">
        <v>1083</v>
      </c>
      <c r="H1478" s="4" t="s">
        <v>32817</v>
      </c>
      <c r="I1478" s="4" t="s">
        <v>365</v>
      </c>
      <c r="J1478" s="5">
        <v>2005</v>
      </c>
      <c r="K1478" s="4" t="s">
        <v>1108</v>
      </c>
      <c r="L1478" s="30" t="s">
        <v>19788</v>
      </c>
      <c r="M1478" s="156" t="s">
        <v>35027</v>
      </c>
      <c r="N1478" s="5" t="s">
        <v>31418</v>
      </c>
      <c r="O1478" s="3"/>
      <c r="P1478" s="4" t="s">
        <v>31041</v>
      </c>
    </row>
    <row r="1479" spans="1:16" ht="30" x14ac:dyDescent="0.25">
      <c r="A1479" s="202"/>
      <c r="B1479" s="75">
        <v>3</v>
      </c>
      <c r="C1479" s="75">
        <v>1</v>
      </c>
      <c r="D1479" s="5" t="str">
        <f>NARRATIVA[[#This Row],[Columna]] &amp; "," &amp; NARRATIVA[[#This Row],[Charola]]</f>
        <v>3,1</v>
      </c>
      <c r="E1479" s="5" t="str">
        <f t="shared" ref="E1479:E1543" si="23">(ROW() - 1) &amp; CHAR(10)</f>
        <v xml:space="preserve">1478
</v>
      </c>
      <c r="F1479" s="2" t="s">
        <v>1109</v>
      </c>
      <c r="G1479" s="4" t="s">
        <v>1083</v>
      </c>
      <c r="H1479" s="4" t="s">
        <v>32817</v>
      </c>
      <c r="I1479" s="4" t="s">
        <v>1110</v>
      </c>
      <c r="J1479" s="5">
        <v>2000</v>
      </c>
      <c r="K1479" s="4" t="s">
        <v>1111</v>
      </c>
      <c r="L1479" s="30" t="s">
        <v>19789</v>
      </c>
      <c r="M1479" s="156" t="s">
        <v>35027</v>
      </c>
      <c r="N1479" s="5" t="s">
        <v>31418</v>
      </c>
      <c r="O1479" s="3"/>
      <c r="P1479" s="4" t="s">
        <v>31041</v>
      </c>
    </row>
    <row r="1480" spans="1:16" ht="30" x14ac:dyDescent="0.25">
      <c r="A1480" s="202"/>
      <c r="B1480" s="75">
        <v>3</v>
      </c>
      <c r="C1480" s="75">
        <v>1</v>
      </c>
      <c r="D1480" s="5" t="str">
        <f>NARRATIVA[[#This Row],[Columna]] &amp; "," &amp; NARRATIVA[[#This Row],[Charola]]</f>
        <v>3,1</v>
      </c>
      <c r="E1480" s="5" t="str">
        <f t="shared" si="23"/>
        <v xml:space="preserve">1479
</v>
      </c>
      <c r="F1480" s="2" t="s">
        <v>1112</v>
      </c>
      <c r="G1480" s="4" t="s">
        <v>1083</v>
      </c>
      <c r="H1480" s="4" t="s">
        <v>32817</v>
      </c>
      <c r="I1480" s="4" t="s">
        <v>2306</v>
      </c>
      <c r="J1480" s="5">
        <v>1998</v>
      </c>
      <c r="K1480" s="4" t="s">
        <v>1114</v>
      </c>
      <c r="L1480" s="30" t="s">
        <v>19790</v>
      </c>
      <c r="M1480" s="156" t="s">
        <v>35027</v>
      </c>
      <c r="N1480" s="5" t="s">
        <v>31418</v>
      </c>
      <c r="O1480" s="3"/>
      <c r="P1480" s="4" t="s">
        <v>31041</v>
      </c>
    </row>
    <row r="1481" spans="1:16" ht="30" x14ac:dyDescent="0.25">
      <c r="A1481" s="202"/>
      <c r="B1481" s="75">
        <v>3</v>
      </c>
      <c r="C1481" s="75">
        <v>1</v>
      </c>
      <c r="D1481" s="5" t="str">
        <f>NARRATIVA[[#This Row],[Columna]] &amp; "," &amp; NARRATIVA[[#This Row],[Charola]]</f>
        <v>3,1</v>
      </c>
      <c r="E1481" s="5" t="str">
        <f t="shared" si="23"/>
        <v xml:space="preserve">1480
</v>
      </c>
      <c r="F1481" s="2" t="s">
        <v>1115</v>
      </c>
      <c r="G1481" s="4" t="s">
        <v>1083</v>
      </c>
      <c r="H1481" s="4" t="s">
        <v>32817</v>
      </c>
      <c r="I1481" s="4" t="s">
        <v>1354</v>
      </c>
      <c r="J1481" s="5">
        <v>2008</v>
      </c>
      <c r="K1481" s="4" t="s">
        <v>1116</v>
      </c>
      <c r="L1481" s="30" t="s">
        <v>19791</v>
      </c>
      <c r="M1481" s="156" t="s">
        <v>35027</v>
      </c>
      <c r="N1481" s="5" t="s">
        <v>31418</v>
      </c>
      <c r="O1481" s="3"/>
      <c r="P1481" s="4" t="s">
        <v>31041</v>
      </c>
    </row>
    <row r="1482" spans="1:16" ht="30" x14ac:dyDescent="0.25">
      <c r="A1482" s="202"/>
      <c r="B1482" s="75">
        <v>3</v>
      </c>
      <c r="C1482" s="75">
        <v>1</v>
      </c>
      <c r="D1482" s="5" t="str">
        <f>NARRATIVA[[#This Row],[Columna]] &amp; "," &amp; NARRATIVA[[#This Row],[Charola]]</f>
        <v>3,1</v>
      </c>
      <c r="E1482" s="5" t="str">
        <f t="shared" si="23"/>
        <v xml:space="preserve">1481
</v>
      </c>
      <c r="F1482" s="2" t="s">
        <v>1117</v>
      </c>
      <c r="G1482" s="4" t="s">
        <v>1083</v>
      </c>
      <c r="H1482" s="4" t="s">
        <v>32817</v>
      </c>
      <c r="I1482" s="4" t="s">
        <v>448</v>
      </c>
      <c r="J1482" s="5">
        <v>1994</v>
      </c>
      <c r="K1482" s="4" t="s">
        <v>1118</v>
      </c>
      <c r="L1482" s="30" t="s">
        <v>19792</v>
      </c>
      <c r="M1482" s="156" t="s">
        <v>35027</v>
      </c>
      <c r="N1482" s="5" t="s">
        <v>31418</v>
      </c>
      <c r="O1482" s="3"/>
      <c r="P1482" s="4" t="s">
        <v>31041</v>
      </c>
    </row>
    <row r="1483" spans="1:16" ht="60" x14ac:dyDescent="0.25">
      <c r="A1483" s="202"/>
      <c r="B1483" s="75">
        <v>3</v>
      </c>
      <c r="C1483" s="75">
        <v>1</v>
      </c>
      <c r="D1483" s="5" t="str">
        <f>NARRATIVA[[#This Row],[Columna]] &amp; "," &amp; NARRATIVA[[#This Row],[Charola]]</f>
        <v>3,1</v>
      </c>
      <c r="E1483" s="5" t="str">
        <f t="shared" si="23"/>
        <v xml:space="preserve">1482
</v>
      </c>
      <c r="F1483" s="2" t="s">
        <v>1119</v>
      </c>
      <c r="G1483" s="4" t="s">
        <v>1083</v>
      </c>
      <c r="H1483" s="4" t="s">
        <v>18422</v>
      </c>
      <c r="I1483" s="4" t="s">
        <v>34678</v>
      </c>
      <c r="J1483" s="5">
        <v>1984</v>
      </c>
      <c r="K1483" s="4" t="s">
        <v>21978</v>
      </c>
      <c r="L1483" s="30" t="s">
        <v>21766</v>
      </c>
      <c r="M1483" s="156" t="s">
        <v>35090</v>
      </c>
      <c r="N1483" s="5" t="s">
        <v>31418</v>
      </c>
      <c r="O1483" s="3" t="s">
        <v>31160</v>
      </c>
      <c r="P1483" s="4" t="s">
        <v>31041</v>
      </c>
    </row>
    <row r="1484" spans="1:16" ht="30" x14ac:dyDescent="0.25">
      <c r="A1484" s="202"/>
      <c r="B1484" s="75">
        <v>3</v>
      </c>
      <c r="C1484" s="75">
        <v>1</v>
      </c>
      <c r="D1484" s="5" t="str">
        <f>NARRATIVA[[#This Row],[Columna]] &amp; "," &amp; NARRATIVA[[#This Row],[Charola]]</f>
        <v>3,1</v>
      </c>
      <c r="E1484" s="5" t="str">
        <f t="shared" si="23"/>
        <v xml:space="preserve">1483
</v>
      </c>
      <c r="F1484" s="2" t="s">
        <v>1119</v>
      </c>
      <c r="G1484" s="4" t="s">
        <v>1083</v>
      </c>
      <c r="H1484" s="4" t="s">
        <v>18422</v>
      </c>
      <c r="I1484" s="4" t="s">
        <v>396</v>
      </c>
      <c r="J1484" s="5">
        <v>2000</v>
      </c>
      <c r="K1484" s="4" t="s">
        <v>1120</v>
      </c>
      <c r="L1484" s="30" t="s">
        <v>19793</v>
      </c>
      <c r="M1484" s="156" t="s">
        <v>35027</v>
      </c>
      <c r="N1484" s="5" t="s">
        <v>31418</v>
      </c>
      <c r="O1484" s="3" t="s">
        <v>31161</v>
      </c>
      <c r="P1484" s="4" t="s">
        <v>31041</v>
      </c>
    </row>
    <row r="1485" spans="1:16" ht="30" x14ac:dyDescent="0.25">
      <c r="A1485" s="202"/>
      <c r="B1485" s="75">
        <v>3</v>
      </c>
      <c r="C1485" s="75">
        <v>1</v>
      </c>
      <c r="D1485" s="5" t="str">
        <f>NARRATIVA[[#This Row],[Columna]] &amp; "," &amp; NARRATIVA[[#This Row],[Charola]]</f>
        <v>3,1</v>
      </c>
      <c r="E1485" s="5" t="str">
        <f t="shared" si="23"/>
        <v xml:space="preserve">1484
</v>
      </c>
      <c r="F1485" s="2" t="s">
        <v>1121</v>
      </c>
      <c r="G1485" s="4" t="s">
        <v>1083</v>
      </c>
      <c r="H1485" s="4" t="s">
        <v>32817</v>
      </c>
      <c r="I1485" s="4" t="s">
        <v>34695</v>
      </c>
      <c r="J1485" s="5">
        <v>1997</v>
      </c>
      <c r="K1485" s="4" t="s">
        <v>1122</v>
      </c>
      <c r="L1485" s="30" t="s">
        <v>19794</v>
      </c>
      <c r="M1485" s="156" t="s">
        <v>35027</v>
      </c>
      <c r="N1485" s="5" t="s">
        <v>31418</v>
      </c>
      <c r="O1485" s="3"/>
      <c r="P1485" s="4" t="s">
        <v>31041</v>
      </c>
    </row>
    <row r="1486" spans="1:16" ht="30" x14ac:dyDescent="0.25">
      <c r="A1486" s="202"/>
      <c r="B1486" s="75">
        <v>3</v>
      </c>
      <c r="C1486" s="75">
        <v>1</v>
      </c>
      <c r="D1486" s="5" t="str">
        <f>NARRATIVA[[#This Row],[Columna]] &amp; "," &amp; NARRATIVA[[#This Row],[Charola]]</f>
        <v>3,1</v>
      </c>
      <c r="E1486" s="5" t="str">
        <f t="shared" si="23"/>
        <v xml:space="preserve">1485
</v>
      </c>
      <c r="F1486" s="2" t="s">
        <v>1123</v>
      </c>
      <c r="G1486" s="4" t="s">
        <v>1083</v>
      </c>
      <c r="H1486" s="4" t="s">
        <v>32817</v>
      </c>
      <c r="I1486" s="4" t="s">
        <v>836</v>
      </c>
      <c r="J1486" s="5">
        <v>2012</v>
      </c>
      <c r="K1486" s="4" t="s">
        <v>1124</v>
      </c>
      <c r="L1486" s="30" t="s">
        <v>21767</v>
      </c>
      <c r="M1486" s="156" t="s">
        <v>35027</v>
      </c>
      <c r="N1486" s="5" t="s">
        <v>31418</v>
      </c>
      <c r="O1486" s="3"/>
      <c r="P1486" s="4" t="s">
        <v>31041</v>
      </c>
    </row>
    <row r="1487" spans="1:16" ht="30" x14ac:dyDescent="0.25">
      <c r="A1487" s="202"/>
      <c r="B1487" s="75">
        <v>3</v>
      </c>
      <c r="C1487" s="75">
        <v>1</v>
      </c>
      <c r="D1487" s="5" t="str">
        <f>NARRATIVA[[#This Row],[Columna]] &amp; "," &amp; NARRATIVA[[#This Row],[Charola]]</f>
        <v>3,1</v>
      </c>
      <c r="E1487" s="5" t="str">
        <f t="shared" si="23"/>
        <v xml:space="preserve">1486
</v>
      </c>
      <c r="F1487" s="2" t="s">
        <v>1125</v>
      </c>
      <c r="G1487" s="4" t="s">
        <v>1083</v>
      </c>
      <c r="H1487" s="4" t="s">
        <v>32817</v>
      </c>
      <c r="I1487" s="4" t="s">
        <v>6176</v>
      </c>
      <c r="J1487" s="5">
        <v>1996</v>
      </c>
      <c r="K1487" s="4" t="s">
        <v>1126</v>
      </c>
      <c r="L1487" s="30" t="s">
        <v>19795</v>
      </c>
      <c r="M1487" s="156" t="s">
        <v>35027</v>
      </c>
      <c r="N1487" s="5" t="s">
        <v>31418</v>
      </c>
      <c r="O1487" s="3"/>
      <c r="P1487" s="4" t="s">
        <v>31041</v>
      </c>
    </row>
    <row r="1488" spans="1:16" ht="30" x14ac:dyDescent="0.25">
      <c r="A1488" s="202"/>
      <c r="B1488" s="75">
        <v>3</v>
      </c>
      <c r="C1488" s="75">
        <v>1</v>
      </c>
      <c r="D1488" s="5" t="str">
        <f>NARRATIVA[[#This Row],[Columna]] &amp; "," &amp; NARRATIVA[[#This Row],[Charola]]</f>
        <v>3,1</v>
      </c>
      <c r="E1488" s="5" t="str">
        <f t="shared" si="23"/>
        <v xml:space="preserve">1487
</v>
      </c>
      <c r="F1488" s="2" t="s">
        <v>1127</v>
      </c>
      <c r="G1488" s="4" t="s">
        <v>1083</v>
      </c>
      <c r="H1488" s="4" t="s">
        <v>32817</v>
      </c>
      <c r="I1488" s="4" t="s">
        <v>1128</v>
      </c>
      <c r="J1488" s="5">
        <v>2010</v>
      </c>
      <c r="K1488" s="4" t="s">
        <v>1129</v>
      </c>
      <c r="L1488" s="30" t="s">
        <v>21768</v>
      </c>
      <c r="M1488" s="156" t="s">
        <v>35027</v>
      </c>
      <c r="N1488" s="5" t="s">
        <v>31418</v>
      </c>
      <c r="O1488" s="3"/>
      <c r="P1488" s="4" t="s">
        <v>31041</v>
      </c>
    </row>
    <row r="1489" spans="1:16" ht="30" x14ac:dyDescent="0.25">
      <c r="A1489" s="202"/>
      <c r="B1489" s="75">
        <v>3</v>
      </c>
      <c r="C1489" s="75">
        <v>1</v>
      </c>
      <c r="D1489" s="5" t="str">
        <f>NARRATIVA[[#This Row],[Columna]] &amp; "," &amp; NARRATIVA[[#This Row],[Charola]]</f>
        <v>3,1</v>
      </c>
      <c r="E1489" s="5" t="str">
        <f t="shared" si="23"/>
        <v xml:space="preserve">1488
</v>
      </c>
      <c r="F1489" s="2" t="s">
        <v>1130</v>
      </c>
      <c r="G1489" s="4" t="s">
        <v>1083</v>
      </c>
      <c r="H1489" s="4" t="s">
        <v>35346</v>
      </c>
      <c r="I1489" s="4" t="s">
        <v>93</v>
      </c>
      <c r="J1489" s="5">
        <v>1991</v>
      </c>
      <c r="K1489" s="4" t="s">
        <v>1131</v>
      </c>
      <c r="L1489" s="30" t="s">
        <v>19796</v>
      </c>
      <c r="M1489" s="156" t="s">
        <v>35027</v>
      </c>
      <c r="N1489" s="5" t="s">
        <v>31418</v>
      </c>
      <c r="O1489" s="2" t="s">
        <v>31770</v>
      </c>
      <c r="P1489" s="4" t="s">
        <v>31041</v>
      </c>
    </row>
    <row r="1490" spans="1:16" ht="30" x14ac:dyDescent="0.25">
      <c r="A1490" s="202"/>
      <c r="B1490" s="75">
        <v>3</v>
      </c>
      <c r="C1490" s="75">
        <v>1</v>
      </c>
      <c r="D1490" s="5" t="str">
        <f>NARRATIVA[[#This Row],[Columna]] &amp; "," &amp; NARRATIVA[[#This Row],[Charola]]</f>
        <v>3,1</v>
      </c>
      <c r="E1490" s="5" t="str">
        <f t="shared" si="23"/>
        <v xml:space="preserve">1489
</v>
      </c>
      <c r="F1490" s="2" t="s">
        <v>1132</v>
      </c>
      <c r="G1490" s="4" t="s">
        <v>1083</v>
      </c>
      <c r="H1490" s="4" t="s">
        <v>32817</v>
      </c>
      <c r="I1490" s="4" t="s">
        <v>175</v>
      </c>
      <c r="J1490" s="5">
        <v>2003</v>
      </c>
      <c r="K1490" s="4" t="s">
        <v>1133</v>
      </c>
      <c r="L1490" s="30" t="s">
        <v>19797</v>
      </c>
      <c r="M1490" s="156" t="s">
        <v>35027</v>
      </c>
      <c r="N1490" s="5" t="s">
        <v>31418</v>
      </c>
      <c r="O1490" s="3"/>
      <c r="P1490" s="4" t="s">
        <v>31041</v>
      </c>
    </row>
    <row r="1491" spans="1:16" ht="45" x14ac:dyDescent="0.25">
      <c r="A1491" s="202"/>
      <c r="B1491" s="75">
        <v>3</v>
      </c>
      <c r="C1491" s="75">
        <v>1</v>
      </c>
      <c r="D1491" s="15" t="str">
        <f>NARRATIVA[[#This Row],[Columna]] &amp; "," &amp; NARRATIVA[[#This Row],[Charola]]</f>
        <v>3,1</v>
      </c>
      <c r="E1491" s="5" t="str">
        <f t="shared" si="23"/>
        <v xml:space="preserve">1490
</v>
      </c>
      <c r="F1491" s="8" t="s">
        <v>21979</v>
      </c>
      <c r="G1491" s="9" t="s">
        <v>1083</v>
      </c>
      <c r="H1491" s="9" t="s">
        <v>35106</v>
      </c>
      <c r="I1491" s="9" t="s">
        <v>14390</v>
      </c>
      <c r="J1491" s="15">
        <v>1946</v>
      </c>
      <c r="K1491" s="9" t="s">
        <v>13574</v>
      </c>
      <c r="L1491" s="32" t="s">
        <v>21769</v>
      </c>
      <c r="M1491" s="159" t="s">
        <v>35382</v>
      </c>
      <c r="N1491" s="15" t="s">
        <v>31418</v>
      </c>
      <c r="O1491" s="9" t="s">
        <v>34403</v>
      </c>
      <c r="P1491" s="9" t="s">
        <v>31041</v>
      </c>
    </row>
    <row r="1492" spans="1:16" ht="30" x14ac:dyDescent="0.25">
      <c r="A1492" s="202"/>
      <c r="B1492" s="75">
        <v>3</v>
      </c>
      <c r="C1492" s="75">
        <v>1</v>
      </c>
      <c r="D1492" s="5" t="str">
        <f>NARRATIVA[[#This Row],[Columna]] &amp; "," &amp; NARRATIVA[[#This Row],[Charola]]</f>
        <v>3,1</v>
      </c>
      <c r="E1492" s="5" t="str">
        <f t="shared" si="23"/>
        <v xml:space="preserve">1491
</v>
      </c>
      <c r="F1492" s="2" t="s">
        <v>1134</v>
      </c>
      <c r="G1492" s="4" t="s">
        <v>1083</v>
      </c>
      <c r="H1492" s="4" t="s">
        <v>18422</v>
      </c>
      <c r="I1492" s="4" t="s">
        <v>34678</v>
      </c>
      <c r="J1492" s="5">
        <v>1999</v>
      </c>
      <c r="K1492" s="4" t="s">
        <v>1135</v>
      </c>
      <c r="L1492" s="30" t="s">
        <v>19798</v>
      </c>
      <c r="M1492" s="156" t="s">
        <v>35027</v>
      </c>
      <c r="N1492" s="5" t="s">
        <v>31418</v>
      </c>
      <c r="O1492" s="4"/>
      <c r="P1492" s="4" t="s">
        <v>31041</v>
      </c>
    </row>
    <row r="1493" spans="1:16" ht="30" x14ac:dyDescent="0.25">
      <c r="A1493" s="202"/>
      <c r="B1493" s="75">
        <v>3</v>
      </c>
      <c r="C1493" s="75">
        <v>1</v>
      </c>
      <c r="D1493" s="5" t="str">
        <f>NARRATIVA[[#This Row],[Columna]] &amp; "," &amp; NARRATIVA[[#This Row],[Charola]]</f>
        <v>3,1</v>
      </c>
      <c r="E1493" s="5" t="str">
        <f t="shared" si="23"/>
        <v xml:space="preserve">1492
</v>
      </c>
      <c r="F1493" s="2" t="s">
        <v>1134</v>
      </c>
      <c r="G1493" s="4" t="s">
        <v>1083</v>
      </c>
      <c r="H1493" s="4" t="s">
        <v>32817</v>
      </c>
      <c r="I1493" s="4" t="s">
        <v>198</v>
      </c>
      <c r="J1493" s="5">
        <v>1974</v>
      </c>
      <c r="K1493" s="4" t="s">
        <v>25181</v>
      </c>
      <c r="L1493" s="30" t="s">
        <v>25182</v>
      </c>
      <c r="M1493" s="156" t="s">
        <v>35114</v>
      </c>
      <c r="N1493" s="5" t="s">
        <v>31418</v>
      </c>
      <c r="O1493" s="3"/>
      <c r="P1493" s="4" t="s">
        <v>31041</v>
      </c>
    </row>
    <row r="1494" spans="1:16" ht="30" x14ac:dyDescent="0.25">
      <c r="A1494" s="202"/>
      <c r="B1494" s="75">
        <v>3</v>
      </c>
      <c r="C1494" s="75">
        <v>1</v>
      </c>
      <c r="D1494" s="5" t="str">
        <f>NARRATIVA[[#This Row],[Columna]] &amp; "," &amp; NARRATIVA[[#This Row],[Charola]]</f>
        <v>3,1</v>
      </c>
      <c r="E1494" s="5" t="str">
        <f t="shared" si="23"/>
        <v xml:space="preserve">1493
</v>
      </c>
      <c r="F1494" s="2" t="s">
        <v>1136</v>
      </c>
      <c r="G1494" s="4" t="s">
        <v>1083</v>
      </c>
      <c r="H1494" s="4" t="s">
        <v>32817</v>
      </c>
      <c r="I1494" s="4" t="s">
        <v>34683</v>
      </c>
      <c r="J1494" s="5">
        <v>1989</v>
      </c>
      <c r="K1494" s="4" t="s">
        <v>1137</v>
      </c>
      <c r="L1494" s="30" t="s">
        <v>19799</v>
      </c>
      <c r="M1494" s="156" t="s">
        <v>35027</v>
      </c>
      <c r="N1494" s="5" t="s">
        <v>31418</v>
      </c>
      <c r="O1494" s="3"/>
      <c r="P1494" s="4" t="s">
        <v>31041</v>
      </c>
    </row>
    <row r="1495" spans="1:16" ht="30" x14ac:dyDescent="0.25">
      <c r="A1495" s="202"/>
      <c r="B1495" s="75">
        <v>3</v>
      </c>
      <c r="C1495" s="75">
        <v>1</v>
      </c>
      <c r="D1495" s="5" t="str">
        <f>NARRATIVA[[#This Row],[Columna]] &amp; "," &amp; NARRATIVA[[#This Row],[Charola]]</f>
        <v>3,1</v>
      </c>
      <c r="E1495" s="5" t="str">
        <f t="shared" si="23"/>
        <v xml:space="preserve">1494
</v>
      </c>
      <c r="F1495" s="2" t="s">
        <v>1138</v>
      </c>
      <c r="G1495" s="4" t="s">
        <v>1083</v>
      </c>
      <c r="H1495" s="4" t="s">
        <v>35066</v>
      </c>
      <c r="I1495" s="4" t="s">
        <v>21980</v>
      </c>
      <c r="J1495" s="5">
        <v>1971</v>
      </c>
      <c r="K1495" s="4" t="s">
        <v>1139</v>
      </c>
      <c r="L1495" s="30" t="s">
        <v>19800</v>
      </c>
      <c r="M1495" s="156" t="s">
        <v>36443</v>
      </c>
      <c r="N1495" s="5" t="s">
        <v>31418</v>
      </c>
      <c r="O1495" s="3" t="s">
        <v>33109</v>
      </c>
      <c r="P1495" s="4" t="s">
        <v>31041</v>
      </c>
    </row>
    <row r="1496" spans="1:16" ht="45" x14ac:dyDescent="0.25">
      <c r="A1496" s="202"/>
      <c r="B1496" s="75">
        <v>3</v>
      </c>
      <c r="C1496" s="75">
        <v>1</v>
      </c>
      <c r="D1496" s="15" t="str">
        <f>NARRATIVA[[#This Row],[Columna]] &amp; "," &amp; NARRATIVA[[#This Row],[Charola]]</f>
        <v>3,1</v>
      </c>
      <c r="E1496" s="5" t="str">
        <f t="shared" si="23"/>
        <v xml:space="preserve">1495
</v>
      </c>
      <c r="F1496" s="8" t="s">
        <v>1142</v>
      </c>
      <c r="G1496" s="9" t="s">
        <v>1083</v>
      </c>
      <c r="H1496" s="9" t="s">
        <v>35106</v>
      </c>
      <c r="I1496" s="9" t="s">
        <v>14390</v>
      </c>
      <c r="J1496" s="15">
        <v>1946</v>
      </c>
      <c r="K1496" s="9" t="s">
        <v>21981</v>
      </c>
      <c r="L1496" s="32" t="s">
        <v>21770</v>
      </c>
      <c r="M1496" s="159" t="s">
        <v>35382</v>
      </c>
      <c r="N1496" s="15" t="s">
        <v>31418</v>
      </c>
      <c r="O1496" s="9" t="s">
        <v>34403</v>
      </c>
      <c r="P1496" s="9" t="s">
        <v>31041</v>
      </c>
    </row>
    <row r="1497" spans="1:16" ht="30" x14ac:dyDescent="0.25">
      <c r="A1497" s="202"/>
      <c r="B1497" s="75">
        <v>3</v>
      </c>
      <c r="C1497" s="75">
        <v>1</v>
      </c>
      <c r="D1497" s="5" t="str">
        <f>NARRATIVA[[#This Row],[Columna]] &amp; "," &amp; NARRATIVA[[#This Row],[Charola]]</f>
        <v>3,1</v>
      </c>
      <c r="E1497" s="5" t="str">
        <f t="shared" si="23"/>
        <v xml:space="preserve">1496
</v>
      </c>
      <c r="F1497" s="2" t="s">
        <v>1142</v>
      </c>
      <c r="G1497" s="4" t="s">
        <v>1083</v>
      </c>
      <c r="H1497" s="4" t="s">
        <v>32817</v>
      </c>
      <c r="I1497" s="4" t="s">
        <v>365</v>
      </c>
      <c r="J1497" s="5">
        <v>1998</v>
      </c>
      <c r="K1497" s="4" t="s">
        <v>1143</v>
      </c>
      <c r="L1497" s="30" t="s">
        <v>19802</v>
      </c>
      <c r="M1497" s="156" t="s">
        <v>35027</v>
      </c>
      <c r="N1497" s="5" t="s">
        <v>31418</v>
      </c>
      <c r="O1497" s="3"/>
      <c r="P1497" s="4" t="s">
        <v>31041</v>
      </c>
    </row>
    <row r="1498" spans="1:16" ht="30" x14ac:dyDescent="0.25">
      <c r="A1498" s="202"/>
      <c r="B1498" s="75">
        <v>3</v>
      </c>
      <c r="C1498" s="75">
        <v>1</v>
      </c>
      <c r="D1498" s="5" t="str">
        <f>NARRATIVA[[#This Row],[Columna]] &amp; "," &amp; NARRATIVA[[#This Row],[Charola]]</f>
        <v>3,1</v>
      </c>
      <c r="E1498" s="5" t="str">
        <f t="shared" si="23"/>
        <v xml:space="preserve">1497
</v>
      </c>
      <c r="F1498" s="2" t="s">
        <v>1144</v>
      </c>
      <c r="G1498" s="4" t="s">
        <v>1083</v>
      </c>
      <c r="H1498" s="4" t="s">
        <v>32817</v>
      </c>
      <c r="I1498" s="4" t="s">
        <v>21731</v>
      </c>
      <c r="J1498" s="5">
        <v>1999</v>
      </c>
      <c r="K1498" s="4" t="s">
        <v>1145</v>
      </c>
      <c r="L1498" s="30" t="s">
        <v>19803</v>
      </c>
      <c r="M1498" s="156" t="s">
        <v>35027</v>
      </c>
      <c r="N1498" s="5" t="s">
        <v>31418</v>
      </c>
      <c r="O1498" s="3"/>
      <c r="P1498" s="4" t="s">
        <v>31041</v>
      </c>
    </row>
    <row r="1499" spans="1:16" ht="30" x14ac:dyDescent="0.25">
      <c r="A1499" s="202"/>
      <c r="B1499" s="75">
        <v>3</v>
      </c>
      <c r="C1499" s="75">
        <v>1</v>
      </c>
      <c r="D1499" s="5" t="str">
        <f>NARRATIVA[[#This Row],[Columna]] &amp; "," &amp; NARRATIVA[[#This Row],[Charola]]</f>
        <v>3,1</v>
      </c>
      <c r="E1499" s="5" t="str">
        <f t="shared" si="23"/>
        <v xml:space="preserve">1498
</v>
      </c>
      <c r="F1499" s="2" t="s">
        <v>31471</v>
      </c>
      <c r="G1499" s="4" t="s">
        <v>1083</v>
      </c>
      <c r="H1499" s="4" t="s">
        <v>18422</v>
      </c>
      <c r="I1499" s="4" t="s">
        <v>175</v>
      </c>
      <c r="J1499" s="5">
        <v>1996</v>
      </c>
      <c r="K1499" s="4" t="s">
        <v>1147</v>
      </c>
      <c r="L1499" s="30" t="s">
        <v>19804</v>
      </c>
      <c r="M1499" s="156" t="s">
        <v>35027</v>
      </c>
      <c r="N1499" s="5" t="s">
        <v>31418</v>
      </c>
      <c r="O1499" s="3"/>
      <c r="P1499" s="4" t="s">
        <v>31041</v>
      </c>
    </row>
    <row r="1500" spans="1:16" ht="30" x14ac:dyDescent="0.25">
      <c r="A1500" s="202"/>
      <c r="B1500" s="75">
        <v>3</v>
      </c>
      <c r="C1500" s="75">
        <v>1</v>
      </c>
      <c r="D1500" s="5" t="str">
        <f>NARRATIVA[[#This Row],[Columna]] &amp; "," &amp; NARRATIVA[[#This Row],[Charola]]</f>
        <v>3,1</v>
      </c>
      <c r="E1500" s="5" t="str">
        <f t="shared" si="23"/>
        <v xml:space="preserve">1499
</v>
      </c>
      <c r="F1500" s="2" t="s">
        <v>1146</v>
      </c>
      <c r="G1500" s="4" t="s">
        <v>1083</v>
      </c>
      <c r="H1500" s="4" t="s">
        <v>32817</v>
      </c>
      <c r="I1500" s="4" t="s">
        <v>6276</v>
      </c>
      <c r="J1500" s="5">
        <v>2012</v>
      </c>
      <c r="K1500" s="4" t="s">
        <v>1148</v>
      </c>
      <c r="L1500" s="30" t="s">
        <v>21771</v>
      </c>
      <c r="M1500" s="156" t="s">
        <v>35027</v>
      </c>
      <c r="N1500" s="5" t="s">
        <v>31418</v>
      </c>
      <c r="O1500" s="3"/>
      <c r="P1500" s="4" t="s">
        <v>31041</v>
      </c>
    </row>
    <row r="1501" spans="1:16" ht="30" x14ac:dyDescent="0.25">
      <c r="A1501" s="202"/>
      <c r="B1501" s="75">
        <v>3</v>
      </c>
      <c r="C1501" s="75">
        <v>1</v>
      </c>
      <c r="D1501" s="5" t="str">
        <f>NARRATIVA[[#This Row],[Columna]] &amp; "," &amp; NARRATIVA[[#This Row],[Charola]]</f>
        <v>3,1</v>
      </c>
      <c r="E1501" s="5" t="str">
        <f t="shared" si="23"/>
        <v xml:space="preserve">1500
</v>
      </c>
      <c r="F1501" s="2" t="s">
        <v>1149</v>
      </c>
      <c r="G1501" s="4" t="s">
        <v>1083</v>
      </c>
      <c r="H1501" s="4" t="s">
        <v>32817</v>
      </c>
      <c r="I1501" s="4" t="s">
        <v>21996</v>
      </c>
      <c r="J1501" s="5">
        <v>2002</v>
      </c>
      <c r="K1501" s="4" t="s">
        <v>1150</v>
      </c>
      <c r="L1501" s="30" t="s">
        <v>19805</v>
      </c>
      <c r="M1501" s="156" t="s">
        <v>35027</v>
      </c>
      <c r="N1501" s="5" t="s">
        <v>31418</v>
      </c>
      <c r="O1501" s="3" t="s">
        <v>31085</v>
      </c>
      <c r="P1501" s="4" t="s">
        <v>31041</v>
      </c>
    </row>
    <row r="1502" spans="1:16" ht="30" x14ac:dyDescent="0.25">
      <c r="A1502" s="202"/>
      <c r="B1502" s="75">
        <v>3</v>
      </c>
      <c r="C1502" s="75">
        <v>1</v>
      </c>
      <c r="D1502" s="5" t="str">
        <f>NARRATIVA[[#This Row],[Columna]] &amp; "," &amp; NARRATIVA[[#This Row],[Charola]]</f>
        <v>3,1</v>
      </c>
      <c r="E1502" s="5" t="str">
        <f t="shared" si="23"/>
        <v xml:space="preserve">1501
</v>
      </c>
      <c r="F1502" s="2" t="s">
        <v>27224</v>
      </c>
      <c r="G1502" s="4" t="s">
        <v>6947</v>
      </c>
      <c r="H1502" s="4" t="s">
        <v>18422</v>
      </c>
      <c r="I1502" s="4" t="s">
        <v>323</v>
      </c>
      <c r="J1502" s="5">
        <v>1959</v>
      </c>
      <c r="K1502" s="4" t="s">
        <v>27225</v>
      </c>
      <c r="L1502" s="30" t="s">
        <v>27226</v>
      </c>
      <c r="M1502" s="156" t="s">
        <v>35114</v>
      </c>
      <c r="N1502" s="5" t="s">
        <v>31418</v>
      </c>
      <c r="O1502" s="3"/>
      <c r="P1502" s="4" t="s">
        <v>31041</v>
      </c>
    </row>
    <row r="1503" spans="1:16" ht="30" x14ac:dyDescent="0.25">
      <c r="A1503" s="202"/>
      <c r="B1503" s="75">
        <v>3</v>
      </c>
      <c r="C1503" s="75">
        <v>1</v>
      </c>
      <c r="D1503" s="5" t="str">
        <f>NARRATIVA[[#This Row],[Columna]] &amp; "," &amp; NARRATIVA[[#This Row],[Charola]]</f>
        <v>3,1</v>
      </c>
      <c r="E1503" s="5" t="str">
        <f t="shared" si="23"/>
        <v xml:space="preserve">1502
</v>
      </c>
      <c r="F1503" s="2" t="s">
        <v>35436</v>
      </c>
      <c r="G1503" s="4" t="s">
        <v>1083</v>
      </c>
      <c r="H1503" s="4" t="s">
        <v>32817</v>
      </c>
      <c r="I1503" s="4" t="s">
        <v>1151</v>
      </c>
      <c r="J1503" s="5">
        <v>2001</v>
      </c>
      <c r="K1503" s="4" t="s">
        <v>1152</v>
      </c>
      <c r="L1503" s="30" t="s">
        <v>19806</v>
      </c>
      <c r="M1503" s="156" t="s">
        <v>35027</v>
      </c>
      <c r="N1503" s="5" t="s">
        <v>31418</v>
      </c>
      <c r="O1503" s="3"/>
      <c r="P1503" s="4" t="s">
        <v>31041</v>
      </c>
    </row>
    <row r="1504" spans="1:16" ht="30" x14ac:dyDescent="0.25">
      <c r="A1504" s="202"/>
      <c r="B1504" s="75">
        <v>3</v>
      </c>
      <c r="C1504" s="75">
        <v>1</v>
      </c>
      <c r="D1504" s="5" t="str">
        <f>NARRATIVA[[#This Row],[Columna]] &amp; "," &amp; NARRATIVA[[#This Row],[Charola]]</f>
        <v>3,1</v>
      </c>
      <c r="E1504" s="5" t="str">
        <f t="shared" si="23"/>
        <v xml:space="preserve">1503
</v>
      </c>
      <c r="F1504" s="2" t="s">
        <v>1153</v>
      </c>
      <c r="G1504" s="4" t="s">
        <v>1154</v>
      </c>
      <c r="H1504" s="4" t="s">
        <v>32817</v>
      </c>
      <c r="I1504" s="4" t="s">
        <v>22169</v>
      </c>
      <c r="J1504" s="5">
        <v>2009</v>
      </c>
      <c r="K1504" s="4" t="s">
        <v>11869</v>
      </c>
      <c r="L1504" s="30" t="s">
        <v>21772</v>
      </c>
      <c r="M1504" s="156" t="s">
        <v>35027</v>
      </c>
      <c r="N1504" s="5" t="s">
        <v>31418</v>
      </c>
      <c r="O1504" s="3"/>
      <c r="P1504" s="4" t="s">
        <v>31041</v>
      </c>
    </row>
    <row r="1505" spans="1:16" ht="30" x14ac:dyDescent="0.25">
      <c r="A1505" s="202"/>
      <c r="B1505" s="75">
        <v>3</v>
      </c>
      <c r="C1505" s="75">
        <v>1</v>
      </c>
      <c r="D1505" s="5" t="str">
        <f>NARRATIVA[[#This Row],[Columna]] &amp; "," &amp; NARRATIVA[[#This Row],[Charola]]</f>
        <v>3,1</v>
      </c>
      <c r="E1505" s="5" t="str">
        <f t="shared" si="23"/>
        <v xml:space="preserve">1504
</v>
      </c>
      <c r="F1505" s="2" t="s">
        <v>1155</v>
      </c>
      <c r="G1505" s="4" t="s">
        <v>1156</v>
      </c>
      <c r="H1505" s="4" t="s">
        <v>32817</v>
      </c>
      <c r="I1505" s="4" t="s">
        <v>13</v>
      </c>
      <c r="J1505" s="5">
        <v>2002</v>
      </c>
      <c r="K1505" s="4" t="s">
        <v>9221</v>
      </c>
      <c r="L1505" s="30" t="s">
        <v>19807</v>
      </c>
      <c r="M1505" s="156" t="s">
        <v>35027</v>
      </c>
      <c r="N1505" s="5" t="s">
        <v>31418</v>
      </c>
      <c r="O1505" s="3"/>
      <c r="P1505" s="4" t="s">
        <v>31041</v>
      </c>
    </row>
    <row r="1506" spans="1:16" ht="30" x14ac:dyDescent="0.25">
      <c r="A1506" s="202"/>
      <c r="B1506" s="75">
        <v>3</v>
      </c>
      <c r="C1506" s="75">
        <v>1</v>
      </c>
      <c r="D1506" s="5" t="str">
        <f>NARRATIVA[[#This Row],[Columna]] &amp; "," &amp; NARRATIVA[[#This Row],[Charola]]</f>
        <v>3,1</v>
      </c>
      <c r="E1506" s="5" t="str">
        <f t="shared" si="23"/>
        <v xml:space="preserve">1505
</v>
      </c>
      <c r="F1506" s="2" t="s">
        <v>14014</v>
      </c>
      <c r="G1506" s="4" t="s">
        <v>1156</v>
      </c>
      <c r="H1506" s="4" t="s">
        <v>18422</v>
      </c>
      <c r="I1506" s="4" t="s">
        <v>11910</v>
      </c>
      <c r="J1506" s="5">
        <v>2016</v>
      </c>
      <c r="K1506" s="4" t="s">
        <v>14015</v>
      </c>
      <c r="L1506" s="30" t="s">
        <v>21773</v>
      </c>
      <c r="M1506" s="156" t="s">
        <v>35027</v>
      </c>
      <c r="N1506" s="5" t="s">
        <v>31418</v>
      </c>
      <c r="O1506" s="3"/>
      <c r="P1506" s="4" t="s">
        <v>31041</v>
      </c>
    </row>
    <row r="1507" spans="1:16" ht="30" x14ac:dyDescent="0.25">
      <c r="A1507" s="202"/>
      <c r="B1507" s="75">
        <v>3</v>
      </c>
      <c r="C1507" s="75">
        <v>1</v>
      </c>
      <c r="D1507" s="5" t="str">
        <f>NARRATIVA[[#This Row],[Columna]] &amp; "," &amp; NARRATIVA[[#This Row],[Charola]]</f>
        <v>3,1</v>
      </c>
      <c r="E1507" s="5" t="str">
        <f t="shared" si="23"/>
        <v xml:space="preserve">1506
</v>
      </c>
      <c r="F1507" s="2" t="s">
        <v>1157</v>
      </c>
      <c r="G1507" s="4" t="s">
        <v>1156</v>
      </c>
      <c r="H1507" s="4" t="s">
        <v>32817</v>
      </c>
      <c r="I1507" s="4" t="s">
        <v>13</v>
      </c>
      <c r="J1507" s="5">
        <v>2010</v>
      </c>
      <c r="K1507" s="4" t="s">
        <v>9222</v>
      </c>
      <c r="L1507" s="30" t="s">
        <v>21774</v>
      </c>
      <c r="M1507" s="156" t="s">
        <v>35027</v>
      </c>
      <c r="N1507" s="5" t="s">
        <v>31418</v>
      </c>
      <c r="O1507" s="3"/>
      <c r="P1507" s="4" t="s">
        <v>31041</v>
      </c>
    </row>
    <row r="1508" spans="1:16" ht="30" x14ac:dyDescent="0.25">
      <c r="A1508" s="202"/>
      <c r="B1508" s="75">
        <v>3</v>
      </c>
      <c r="C1508" s="75">
        <v>1</v>
      </c>
      <c r="D1508" s="5" t="str">
        <f>NARRATIVA[[#This Row],[Columna]] &amp; "," &amp; NARRATIVA[[#This Row],[Charola]]</f>
        <v>3,1</v>
      </c>
      <c r="E1508" s="5" t="str">
        <f t="shared" si="23"/>
        <v xml:space="preserve">1507
</v>
      </c>
      <c r="F1508" s="2" t="s">
        <v>1158</v>
      </c>
      <c r="G1508" s="4" t="s">
        <v>1156</v>
      </c>
      <c r="H1508" s="4" t="s">
        <v>32817</v>
      </c>
      <c r="I1508" s="4" t="s">
        <v>13</v>
      </c>
      <c r="J1508" s="5">
        <v>2009</v>
      </c>
      <c r="K1508" s="4" t="s">
        <v>9223</v>
      </c>
      <c r="L1508" s="30" t="s">
        <v>21775</v>
      </c>
      <c r="M1508" s="156" t="s">
        <v>35027</v>
      </c>
      <c r="N1508" s="5" t="s">
        <v>31418</v>
      </c>
      <c r="O1508" s="3"/>
      <c r="P1508" s="4" t="s">
        <v>31041</v>
      </c>
    </row>
    <row r="1509" spans="1:16" ht="30" x14ac:dyDescent="0.25">
      <c r="A1509" s="202"/>
      <c r="B1509" s="75">
        <v>3</v>
      </c>
      <c r="C1509" s="75">
        <v>1</v>
      </c>
      <c r="D1509" s="5" t="str">
        <f>NARRATIVA[[#This Row],[Columna]] &amp; "," &amp; NARRATIVA[[#This Row],[Charola]]</f>
        <v>3,1</v>
      </c>
      <c r="E1509" s="5" t="str">
        <f t="shared" si="23"/>
        <v xml:space="preserve">1508
</v>
      </c>
      <c r="F1509" s="2" t="s">
        <v>1159</v>
      </c>
      <c r="G1509" s="4" t="s">
        <v>1156</v>
      </c>
      <c r="H1509" s="4" t="s">
        <v>32817</v>
      </c>
      <c r="I1509" s="4" t="s">
        <v>13</v>
      </c>
      <c r="J1509" s="5">
        <v>2005</v>
      </c>
      <c r="K1509" s="4" t="s">
        <v>9224</v>
      </c>
      <c r="L1509" s="30" t="s">
        <v>21776</v>
      </c>
      <c r="M1509" s="156" t="s">
        <v>35027</v>
      </c>
      <c r="N1509" s="5" t="s">
        <v>31418</v>
      </c>
      <c r="O1509" s="3"/>
      <c r="P1509" s="4" t="s">
        <v>31041</v>
      </c>
    </row>
    <row r="1510" spans="1:16" ht="30" x14ac:dyDescent="0.25">
      <c r="A1510" s="202"/>
      <c r="B1510" s="75">
        <v>3</v>
      </c>
      <c r="C1510" s="75">
        <v>1</v>
      </c>
      <c r="D1510" s="5" t="str">
        <f>NARRATIVA[[#This Row],[Columna]] &amp; "," &amp; NARRATIVA[[#This Row],[Charola]]</f>
        <v>3,1</v>
      </c>
      <c r="E1510" s="5" t="str">
        <f t="shared" si="23"/>
        <v xml:space="preserve">1509
</v>
      </c>
      <c r="F1510" s="2" t="s">
        <v>1160</v>
      </c>
      <c r="G1510" s="4" t="s">
        <v>1156</v>
      </c>
      <c r="H1510" s="4" t="s">
        <v>32817</v>
      </c>
      <c r="I1510" s="4" t="s">
        <v>13</v>
      </c>
      <c r="J1510" s="5">
        <v>2007</v>
      </c>
      <c r="K1510" s="4" t="s">
        <v>12014</v>
      </c>
      <c r="L1510" s="30" t="s">
        <v>12013</v>
      </c>
      <c r="M1510" s="156" t="s">
        <v>35027</v>
      </c>
      <c r="N1510" s="5" t="s">
        <v>31418</v>
      </c>
      <c r="O1510" s="3"/>
      <c r="P1510" s="4" t="s">
        <v>31041</v>
      </c>
    </row>
    <row r="1511" spans="1:16" ht="30" x14ac:dyDescent="0.25">
      <c r="A1511" s="202"/>
      <c r="B1511" s="75">
        <v>3</v>
      </c>
      <c r="C1511" s="75">
        <v>1</v>
      </c>
      <c r="D1511" s="5" t="str">
        <f>NARRATIVA[[#This Row],[Columna]] &amp; "," &amp; NARRATIVA[[#This Row],[Charola]]</f>
        <v>3,1</v>
      </c>
      <c r="E1511" s="5" t="str">
        <f t="shared" si="23"/>
        <v xml:space="preserve">1510
</v>
      </c>
      <c r="F1511" s="2" t="s">
        <v>1161</v>
      </c>
      <c r="G1511" s="4" t="s">
        <v>1156</v>
      </c>
      <c r="H1511" s="4" t="s">
        <v>35991</v>
      </c>
      <c r="I1511" s="4" t="s">
        <v>11910</v>
      </c>
      <c r="J1511" s="5">
        <v>2006</v>
      </c>
      <c r="K1511" s="4" t="s">
        <v>9225</v>
      </c>
      <c r="L1511" s="30" t="s">
        <v>19808</v>
      </c>
      <c r="M1511" s="156" t="s">
        <v>35799</v>
      </c>
      <c r="N1511" s="40" t="s">
        <v>31433</v>
      </c>
      <c r="O1511" s="3"/>
      <c r="P1511" s="4" t="s">
        <v>31041</v>
      </c>
    </row>
    <row r="1512" spans="1:16" ht="30" x14ac:dyDescent="0.25">
      <c r="A1512" s="202"/>
      <c r="B1512" s="75">
        <v>3</v>
      </c>
      <c r="C1512" s="75">
        <v>1</v>
      </c>
      <c r="D1512" s="5" t="str">
        <f>NARRATIVA[[#This Row],[Columna]] &amp; "," &amp; NARRATIVA[[#This Row],[Charola]]</f>
        <v>3,1</v>
      </c>
      <c r="E1512" s="5" t="str">
        <f t="shared" si="23"/>
        <v xml:space="preserve">1511
</v>
      </c>
      <c r="F1512" s="2" t="s">
        <v>31162</v>
      </c>
      <c r="G1512" s="4" t="s">
        <v>1156</v>
      </c>
      <c r="H1512" s="4" t="s">
        <v>18422</v>
      </c>
      <c r="I1512" s="4" t="s">
        <v>34677</v>
      </c>
      <c r="J1512" s="5">
        <v>2018</v>
      </c>
      <c r="K1512" s="4" t="s">
        <v>13944</v>
      </c>
      <c r="L1512" s="30" t="s">
        <v>21777</v>
      </c>
      <c r="M1512" s="156" t="s">
        <v>35027</v>
      </c>
      <c r="N1512" s="5" t="s">
        <v>31418</v>
      </c>
      <c r="O1512" s="3"/>
      <c r="P1512" s="4" t="s">
        <v>31041</v>
      </c>
    </row>
    <row r="1513" spans="1:16" ht="30" x14ac:dyDescent="0.25">
      <c r="A1513" s="202"/>
      <c r="B1513" s="75">
        <v>3</v>
      </c>
      <c r="C1513" s="75">
        <v>2</v>
      </c>
      <c r="D1513" s="5" t="str">
        <f>NARRATIVA[[#This Row],[Columna]] &amp; "," &amp; NARRATIVA[[#This Row],[Charola]]</f>
        <v>3,2</v>
      </c>
      <c r="E1513" s="5" t="str">
        <f t="shared" si="23"/>
        <v xml:space="preserve">1512
</v>
      </c>
      <c r="F1513" s="2" t="s">
        <v>1162</v>
      </c>
      <c r="G1513" s="4" t="s">
        <v>21997</v>
      </c>
      <c r="H1513" s="4" t="s">
        <v>18422</v>
      </c>
      <c r="I1513" s="4" t="s">
        <v>18348</v>
      </c>
      <c r="J1513" s="5">
        <v>1990</v>
      </c>
      <c r="K1513" s="4" t="s">
        <v>31163</v>
      </c>
      <c r="L1513" s="30" t="s">
        <v>19809</v>
      </c>
      <c r="M1513" s="156" t="s">
        <v>35027</v>
      </c>
      <c r="N1513" s="5" t="s">
        <v>31418</v>
      </c>
      <c r="O1513" s="3"/>
      <c r="P1513" s="4" t="s">
        <v>31041</v>
      </c>
    </row>
    <row r="1514" spans="1:16" ht="30" x14ac:dyDescent="0.25">
      <c r="A1514" s="202"/>
      <c r="B1514" s="75">
        <v>3</v>
      </c>
      <c r="C1514" s="75">
        <v>2</v>
      </c>
      <c r="D1514" s="5" t="str">
        <f>NARRATIVA[[#This Row],[Columna]] &amp; "," &amp; NARRATIVA[[#This Row],[Charola]]</f>
        <v>3,2</v>
      </c>
      <c r="E1514" s="5" t="str">
        <f t="shared" si="23"/>
        <v xml:space="preserve">1513
</v>
      </c>
      <c r="F1514" s="2" t="s">
        <v>1167</v>
      </c>
      <c r="G1514" s="4" t="s">
        <v>1168</v>
      </c>
      <c r="H1514" s="4" t="s">
        <v>18422</v>
      </c>
      <c r="I1514" s="4" t="s">
        <v>323</v>
      </c>
      <c r="J1514" s="5">
        <v>2006</v>
      </c>
      <c r="K1514" s="4" t="s">
        <v>21999</v>
      </c>
      <c r="L1514" s="30" t="s">
        <v>19811</v>
      </c>
      <c r="M1514" s="156" t="s">
        <v>35027</v>
      </c>
      <c r="N1514" s="5" t="s">
        <v>31418</v>
      </c>
      <c r="O1514" s="3"/>
      <c r="P1514" s="4" t="s">
        <v>31041</v>
      </c>
    </row>
    <row r="1515" spans="1:16" ht="30" x14ac:dyDescent="0.25">
      <c r="A1515" s="202"/>
      <c r="B1515" s="75">
        <v>3</v>
      </c>
      <c r="C1515" s="75">
        <v>2</v>
      </c>
      <c r="D1515" s="5" t="str">
        <f>NARRATIVA[[#This Row],[Columna]] &amp; "," &amp; NARRATIVA[[#This Row],[Charola]]</f>
        <v>3,2</v>
      </c>
      <c r="E1515" s="5" t="str">
        <f t="shared" si="23"/>
        <v xml:space="preserve">1514
</v>
      </c>
      <c r="F1515" s="2" t="s">
        <v>26709</v>
      </c>
      <c r="G1515" s="4" t="s">
        <v>26710</v>
      </c>
      <c r="H1515" s="4" t="s">
        <v>32817</v>
      </c>
      <c r="I1515" s="4" t="s">
        <v>13</v>
      </c>
      <c r="J1515" s="5">
        <v>2006</v>
      </c>
      <c r="K1515" s="4" t="s">
        <v>26711</v>
      </c>
      <c r="L1515" s="30" t="s">
        <v>26712</v>
      </c>
      <c r="M1515" s="156" t="s">
        <v>34685</v>
      </c>
      <c r="N1515" s="5" t="s">
        <v>31418</v>
      </c>
      <c r="O1515" s="3"/>
      <c r="P1515" s="4" t="s">
        <v>31041</v>
      </c>
    </row>
    <row r="1516" spans="1:16" ht="30" x14ac:dyDescent="0.25">
      <c r="A1516" s="202"/>
      <c r="B1516" s="75">
        <v>3</v>
      </c>
      <c r="C1516" s="75">
        <v>2</v>
      </c>
      <c r="D1516" s="5" t="str">
        <f>NARRATIVA[[#This Row],[Columna]] &amp; "," &amp; NARRATIVA[[#This Row],[Charola]]</f>
        <v>3,2</v>
      </c>
      <c r="E1516" s="5" t="str">
        <f t="shared" si="23"/>
        <v xml:space="preserve">1515
</v>
      </c>
      <c r="F1516" s="2" t="s">
        <v>17111</v>
      </c>
      <c r="G1516" s="4" t="s">
        <v>1163</v>
      </c>
      <c r="H1516" s="4" t="s">
        <v>18422</v>
      </c>
      <c r="I1516" s="4" t="s">
        <v>874</v>
      </c>
      <c r="J1516" s="5">
        <v>2008</v>
      </c>
      <c r="K1516" s="4" t="s">
        <v>17112</v>
      </c>
      <c r="L1516" s="30" t="s">
        <v>21778</v>
      </c>
      <c r="M1516" s="156" t="s">
        <v>35090</v>
      </c>
      <c r="N1516" s="5" t="s">
        <v>31418</v>
      </c>
      <c r="O1516" s="3"/>
      <c r="P1516" s="4" t="s">
        <v>31041</v>
      </c>
    </row>
    <row r="1517" spans="1:16" ht="30" x14ac:dyDescent="0.25">
      <c r="A1517" s="202"/>
      <c r="B1517" s="75">
        <v>3</v>
      </c>
      <c r="C1517" s="75">
        <v>2</v>
      </c>
      <c r="D1517" s="5" t="str">
        <f>NARRATIVA[[#This Row],[Columna]] &amp; "," &amp; NARRATIVA[[#This Row],[Charola]]</f>
        <v>3,2</v>
      </c>
      <c r="E1517" s="5" t="str">
        <f t="shared" si="23"/>
        <v xml:space="preserve">1516
</v>
      </c>
      <c r="F1517" s="2" t="s">
        <v>17111</v>
      </c>
      <c r="G1517" s="4" t="s">
        <v>1163</v>
      </c>
      <c r="H1517" s="4" t="s">
        <v>18422</v>
      </c>
      <c r="I1517" s="4" t="s">
        <v>874</v>
      </c>
      <c r="J1517" s="5">
        <v>2011</v>
      </c>
      <c r="K1517" s="4" t="s">
        <v>26261</v>
      </c>
      <c r="L1517" s="30" t="s">
        <v>26262</v>
      </c>
      <c r="M1517" s="156" t="s">
        <v>35918</v>
      </c>
      <c r="N1517" s="5" t="s">
        <v>31418</v>
      </c>
      <c r="O1517" s="3"/>
      <c r="P1517" s="4" t="s">
        <v>31041</v>
      </c>
    </row>
    <row r="1518" spans="1:16" ht="30" x14ac:dyDescent="0.25">
      <c r="A1518" s="202"/>
      <c r="B1518" s="75">
        <v>3</v>
      </c>
      <c r="C1518" s="75">
        <v>2</v>
      </c>
      <c r="D1518" s="5" t="str">
        <f>NARRATIVA[[#This Row],[Columna]] &amp; "," &amp; NARRATIVA[[#This Row],[Charola]]</f>
        <v>3,2</v>
      </c>
      <c r="E1518" s="5" t="str">
        <f t="shared" si="23"/>
        <v xml:space="preserve">1517
</v>
      </c>
      <c r="F1518" s="2" t="s">
        <v>29178</v>
      </c>
      <c r="G1518" s="4" t="s">
        <v>1163</v>
      </c>
      <c r="H1518" s="4" t="s">
        <v>18422</v>
      </c>
      <c r="I1518" s="4" t="s">
        <v>874</v>
      </c>
      <c r="J1518" s="5">
        <v>2010</v>
      </c>
      <c r="K1518" s="4" t="s">
        <v>9226</v>
      </c>
      <c r="L1518" s="30" t="s">
        <v>21779</v>
      </c>
      <c r="M1518" s="156" t="s">
        <v>35027</v>
      </c>
      <c r="N1518" s="5" t="s">
        <v>31418</v>
      </c>
      <c r="O1518" s="3"/>
      <c r="P1518" s="4" t="s">
        <v>31041</v>
      </c>
    </row>
    <row r="1519" spans="1:16" ht="30" x14ac:dyDescent="0.25">
      <c r="A1519" s="202"/>
      <c r="B1519" s="75">
        <v>3</v>
      </c>
      <c r="C1519" s="75">
        <v>2</v>
      </c>
      <c r="D1519" s="5" t="str">
        <f>NARRATIVA[[#This Row],[Columna]] &amp; "," &amp; NARRATIVA[[#This Row],[Charola]]</f>
        <v>3,2</v>
      </c>
      <c r="E1519" s="5" t="str">
        <f t="shared" si="23"/>
        <v xml:space="preserve">1518
</v>
      </c>
      <c r="F1519" s="2" t="s">
        <v>1164</v>
      </c>
      <c r="G1519" s="4" t="s">
        <v>21998</v>
      </c>
      <c r="H1519" s="4" t="s">
        <v>18422</v>
      </c>
      <c r="I1519" s="4" t="s">
        <v>397</v>
      </c>
      <c r="J1519" s="5">
        <v>2012</v>
      </c>
      <c r="K1519" s="4" t="s">
        <v>9227</v>
      </c>
      <c r="L1519" s="30" t="s">
        <v>21780</v>
      </c>
      <c r="M1519" s="156" t="s">
        <v>35606</v>
      </c>
      <c r="N1519" s="5" t="s">
        <v>31418</v>
      </c>
      <c r="O1519" s="3"/>
      <c r="P1519" s="4" t="s">
        <v>31041</v>
      </c>
    </row>
    <row r="1520" spans="1:16" ht="30" x14ac:dyDescent="0.25">
      <c r="A1520" s="202"/>
      <c r="B1520" s="75">
        <v>3</v>
      </c>
      <c r="C1520" s="75">
        <v>2</v>
      </c>
      <c r="D1520" s="5" t="str">
        <f>NARRATIVA[[#This Row],[Columna]] &amp; "," &amp; NARRATIVA[[#This Row],[Charola]]</f>
        <v>3,2</v>
      </c>
      <c r="E1520" s="5" t="str">
        <f t="shared" si="23"/>
        <v xml:space="preserve">1519
</v>
      </c>
      <c r="F1520" s="2" t="s">
        <v>22100</v>
      </c>
      <c r="G1520" s="4" t="s">
        <v>1165</v>
      </c>
      <c r="H1520" s="4" t="s">
        <v>18422</v>
      </c>
      <c r="I1520" s="4" t="s">
        <v>859</v>
      </c>
      <c r="J1520" s="5">
        <v>2004</v>
      </c>
      <c r="K1520" s="4" t="s">
        <v>9228</v>
      </c>
      <c r="L1520" s="30" t="s">
        <v>19810</v>
      </c>
      <c r="M1520" s="156" t="s">
        <v>35027</v>
      </c>
      <c r="N1520" s="5" t="s">
        <v>31418</v>
      </c>
      <c r="O1520" s="3"/>
      <c r="P1520" s="4" t="s">
        <v>31041</v>
      </c>
    </row>
    <row r="1521" spans="1:16" ht="30" x14ac:dyDescent="0.25">
      <c r="A1521" s="202"/>
      <c r="B1521" s="75">
        <v>3</v>
      </c>
      <c r="C1521" s="75">
        <v>2</v>
      </c>
      <c r="D1521" s="5" t="str">
        <f>NARRATIVA[[#This Row],[Columna]] &amp; "," &amp; NARRATIVA[[#This Row],[Charola]]</f>
        <v>3,2</v>
      </c>
      <c r="E1521" s="5" t="str">
        <f t="shared" si="23"/>
        <v xml:space="preserve">1520
</v>
      </c>
      <c r="F1521" s="2" t="s">
        <v>22100</v>
      </c>
      <c r="G1521" s="4" t="s">
        <v>1165</v>
      </c>
      <c r="H1521" s="4" t="s">
        <v>32817</v>
      </c>
      <c r="I1521" s="4" t="s">
        <v>1166</v>
      </c>
      <c r="J1521" s="5">
        <v>2006</v>
      </c>
      <c r="K1521" s="4" t="s">
        <v>22101</v>
      </c>
      <c r="L1521" s="30" t="s">
        <v>22102</v>
      </c>
      <c r="M1521" s="156" t="s">
        <v>35998</v>
      </c>
      <c r="N1521" s="5" t="s">
        <v>31418</v>
      </c>
      <c r="O1521" s="3"/>
      <c r="P1521" s="4" t="s">
        <v>31041</v>
      </c>
    </row>
    <row r="1522" spans="1:16" ht="30" x14ac:dyDescent="0.25">
      <c r="A1522" s="202"/>
      <c r="B1522" s="75">
        <v>3</v>
      </c>
      <c r="C1522" s="75">
        <v>2</v>
      </c>
      <c r="D1522" s="5" t="str">
        <f>NARRATIVA[[#This Row],[Columna]] &amp; "," &amp; NARRATIVA[[#This Row],[Charola]]</f>
        <v>3,2</v>
      </c>
      <c r="E1522" s="5" t="str">
        <f t="shared" si="23"/>
        <v xml:space="preserve">1521
</v>
      </c>
      <c r="F1522" s="2" t="s">
        <v>22382</v>
      </c>
      <c r="G1522" s="4" t="s">
        <v>22383</v>
      </c>
      <c r="H1522" s="4" t="s">
        <v>18422</v>
      </c>
      <c r="I1522" s="4" t="s">
        <v>34685</v>
      </c>
      <c r="J1522" s="5">
        <v>2012</v>
      </c>
      <c r="K1522" s="4" t="s">
        <v>22384</v>
      </c>
      <c r="L1522" s="30" t="s">
        <v>26985</v>
      </c>
      <c r="M1522" s="156" t="s">
        <v>34685</v>
      </c>
      <c r="N1522" s="5" t="s">
        <v>31418</v>
      </c>
      <c r="O1522" s="3"/>
      <c r="P1522" s="4" t="s">
        <v>31041</v>
      </c>
    </row>
    <row r="1523" spans="1:16" ht="30" x14ac:dyDescent="0.25">
      <c r="A1523" s="202"/>
      <c r="B1523" s="75">
        <v>3</v>
      </c>
      <c r="C1523" s="75">
        <v>2</v>
      </c>
      <c r="D1523" s="5" t="str">
        <f>NARRATIVA[[#This Row],[Columna]] &amp; "," &amp; NARRATIVA[[#This Row],[Charola]]</f>
        <v>3,2</v>
      </c>
      <c r="E1523" s="5" t="str">
        <f t="shared" si="23"/>
        <v xml:space="preserve">1522
</v>
      </c>
      <c r="F1523" s="2" t="s">
        <v>1169</v>
      </c>
      <c r="G1523" s="4" t="s">
        <v>1170</v>
      </c>
      <c r="H1523" s="4" t="s">
        <v>18422</v>
      </c>
      <c r="I1523" s="4" t="s">
        <v>22000</v>
      </c>
      <c r="J1523" s="5">
        <v>1997</v>
      </c>
      <c r="K1523" s="4" t="s">
        <v>9229</v>
      </c>
      <c r="L1523" s="30" t="s">
        <v>19812</v>
      </c>
      <c r="M1523" s="156" t="s">
        <v>36437</v>
      </c>
      <c r="N1523" s="5" t="s">
        <v>31418</v>
      </c>
      <c r="O1523" s="3"/>
      <c r="P1523" s="4" t="s">
        <v>31041</v>
      </c>
    </row>
    <row r="1524" spans="1:16" ht="30" x14ac:dyDescent="0.25">
      <c r="A1524" s="202"/>
      <c r="B1524" s="75">
        <v>3</v>
      </c>
      <c r="C1524" s="75">
        <v>2</v>
      </c>
      <c r="D1524" s="5" t="str">
        <f>NARRATIVA[[#This Row],[Columna]] &amp; "," &amp; NARRATIVA[[#This Row],[Charola]]</f>
        <v>3,2</v>
      </c>
      <c r="E1524" s="5" t="str">
        <f t="shared" si="23"/>
        <v xml:space="preserve">1523
</v>
      </c>
      <c r="F1524" s="2" t="s">
        <v>1171</v>
      </c>
      <c r="G1524" s="4" t="s">
        <v>1170</v>
      </c>
      <c r="H1524" s="4" t="s">
        <v>18422</v>
      </c>
      <c r="I1524" s="4" t="s">
        <v>22000</v>
      </c>
      <c r="J1524" s="5">
        <v>2002</v>
      </c>
      <c r="K1524" s="4" t="s">
        <v>9230</v>
      </c>
      <c r="L1524" s="30" t="s">
        <v>19813</v>
      </c>
      <c r="M1524" s="156" t="s">
        <v>35093</v>
      </c>
      <c r="N1524" s="5" t="s">
        <v>31418</v>
      </c>
      <c r="O1524" s="3"/>
      <c r="P1524" s="4" t="s">
        <v>31041</v>
      </c>
    </row>
    <row r="1525" spans="1:16" ht="30" x14ac:dyDescent="0.25">
      <c r="A1525" s="202"/>
      <c r="B1525" s="75">
        <v>3</v>
      </c>
      <c r="C1525" s="75">
        <v>2</v>
      </c>
      <c r="D1525" s="5" t="str">
        <f>NARRATIVA[[#This Row],[Columna]] &amp; "," &amp; NARRATIVA[[#This Row],[Charola]]</f>
        <v>3,2</v>
      </c>
      <c r="E1525" s="5" t="str">
        <f t="shared" si="23"/>
        <v xml:space="preserve">1524
</v>
      </c>
      <c r="F1525" s="2" t="s">
        <v>22001</v>
      </c>
      <c r="G1525" s="4" t="s">
        <v>1172</v>
      </c>
      <c r="H1525" s="4" t="s">
        <v>32817</v>
      </c>
      <c r="I1525" s="4" t="s">
        <v>13</v>
      </c>
      <c r="J1525" s="5">
        <v>2012</v>
      </c>
      <c r="K1525" s="4" t="s">
        <v>9231</v>
      </c>
      <c r="L1525" s="30" t="s">
        <v>21781</v>
      </c>
      <c r="M1525" s="156" t="s">
        <v>35027</v>
      </c>
      <c r="N1525" s="5" t="s">
        <v>31418</v>
      </c>
      <c r="O1525" s="3" t="s">
        <v>33118</v>
      </c>
      <c r="P1525" s="4" t="s">
        <v>31041</v>
      </c>
    </row>
    <row r="1526" spans="1:16" ht="30" x14ac:dyDescent="0.25">
      <c r="A1526" s="202"/>
      <c r="B1526" s="75">
        <v>3</v>
      </c>
      <c r="C1526" s="75">
        <v>2</v>
      </c>
      <c r="D1526" s="5" t="str">
        <f>NARRATIVA[[#This Row],[Columna]] &amp; "," &amp; NARRATIVA[[#This Row],[Charola]]</f>
        <v>3,2</v>
      </c>
      <c r="E1526" s="5" t="str">
        <f t="shared" si="23"/>
        <v xml:space="preserve">1525
</v>
      </c>
      <c r="F1526" s="2" t="s">
        <v>1173</v>
      </c>
      <c r="G1526" s="4" t="s">
        <v>1172</v>
      </c>
      <c r="H1526" s="4" t="s">
        <v>32817</v>
      </c>
      <c r="I1526" s="4" t="s">
        <v>13</v>
      </c>
      <c r="J1526" s="5">
        <v>2001</v>
      </c>
      <c r="K1526" s="4" t="s">
        <v>9232</v>
      </c>
      <c r="L1526" s="30" t="s">
        <v>19814</v>
      </c>
      <c r="M1526" s="156" t="s">
        <v>35027</v>
      </c>
      <c r="N1526" s="5" t="s">
        <v>31418</v>
      </c>
      <c r="O1526" s="3"/>
      <c r="P1526" s="4" t="s">
        <v>31041</v>
      </c>
    </row>
    <row r="1527" spans="1:16" ht="30" x14ac:dyDescent="0.25">
      <c r="A1527" s="202"/>
      <c r="B1527" s="75">
        <v>3</v>
      </c>
      <c r="C1527" s="75">
        <v>2</v>
      </c>
      <c r="D1527" s="5" t="str">
        <f>NARRATIVA[[#This Row],[Columna]] &amp; "," &amp; NARRATIVA[[#This Row],[Charola]]</f>
        <v>3,2</v>
      </c>
      <c r="E1527" s="5" t="str">
        <f t="shared" si="23"/>
        <v xml:space="preserve">1526
</v>
      </c>
      <c r="F1527" s="2" t="s">
        <v>7621</v>
      </c>
      <c r="G1527" s="4" t="s">
        <v>1172</v>
      </c>
      <c r="H1527" s="4" t="s">
        <v>32817</v>
      </c>
      <c r="I1527" s="4" t="s">
        <v>13</v>
      </c>
      <c r="J1527" s="5">
        <v>2006</v>
      </c>
      <c r="K1527" s="4" t="s">
        <v>9233</v>
      </c>
      <c r="L1527" s="30" t="s">
        <v>21782</v>
      </c>
      <c r="M1527" s="156" t="s">
        <v>35027</v>
      </c>
      <c r="N1527" s="5" t="s">
        <v>31418</v>
      </c>
      <c r="O1527" s="3"/>
      <c r="P1527" s="4" t="s">
        <v>31041</v>
      </c>
    </row>
    <row r="1528" spans="1:16" ht="30" x14ac:dyDescent="0.25">
      <c r="A1528" s="202"/>
      <c r="B1528" s="75">
        <v>3</v>
      </c>
      <c r="C1528" s="75">
        <v>2</v>
      </c>
      <c r="D1528" s="5" t="str">
        <f>NARRATIVA[[#This Row],[Columna]] &amp; "," &amp; NARRATIVA[[#This Row],[Charola]]</f>
        <v>3,2</v>
      </c>
      <c r="E1528" s="5" t="str">
        <f t="shared" si="23"/>
        <v xml:space="preserve">1527
</v>
      </c>
      <c r="F1528" s="2" t="s">
        <v>31499</v>
      </c>
      <c r="G1528" s="4" t="s">
        <v>1172</v>
      </c>
      <c r="H1528" s="4" t="s">
        <v>32817</v>
      </c>
      <c r="I1528" s="4" t="s">
        <v>13</v>
      </c>
      <c r="J1528" s="5">
        <v>2016</v>
      </c>
      <c r="K1528" s="4" t="s">
        <v>13780</v>
      </c>
      <c r="L1528" s="30" t="s">
        <v>21783</v>
      </c>
      <c r="M1528" s="156" t="s">
        <v>35027</v>
      </c>
      <c r="N1528" s="5" t="s">
        <v>31418</v>
      </c>
      <c r="O1528" s="3"/>
      <c r="P1528" s="4" t="s">
        <v>31041</v>
      </c>
    </row>
    <row r="1529" spans="1:16" ht="30" x14ac:dyDescent="0.25">
      <c r="A1529" s="202"/>
      <c r="B1529" s="75">
        <v>3</v>
      </c>
      <c r="C1529" s="75">
        <v>2</v>
      </c>
      <c r="D1529" s="5" t="str">
        <f>NARRATIVA[[#This Row],[Columna]] &amp; "," &amp; NARRATIVA[[#This Row],[Charola]]</f>
        <v>3,2</v>
      </c>
      <c r="E1529" s="5" t="str">
        <f t="shared" si="23"/>
        <v xml:space="preserve">1528
</v>
      </c>
      <c r="F1529" s="2" t="s">
        <v>13701</v>
      </c>
      <c r="G1529" s="4" t="s">
        <v>1172</v>
      </c>
      <c r="H1529" s="4" t="s">
        <v>32817</v>
      </c>
      <c r="I1529" s="4" t="s">
        <v>13</v>
      </c>
      <c r="J1529" s="5">
        <v>2012</v>
      </c>
      <c r="K1529" s="4" t="s">
        <v>22018</v>
      </c>
      <c r="L1529" s="30" t="s">
        <v>21784</v>
      </c>
      <c r="M1529" s="156" t="s">
        <v>35027</v>
      </c>
      <c r="N1529" s="5" t="s">
        <v>31418</v>
      </c>
      <c r="O1529" s="3"/>
      <c r="P1529" s="4" t="s">
        <v>31041</v>
      </c>
    </row>
    <row r="1530" spans="1:16" ht="30" x14ac:dyDescent="0.25">
      <c r="A1530" s="202"/>
      <c r="B1530" s="75">
        <v>3</v>
      </c>
      <c r="C1530" s="75">
        <v>2</v>
      </c>
      <c r="D1530" s="5" t="str">
        <f>NARRATIVA[[#This Row],[Columna]] &amp; "," &amp; NARRATIVA[[#This Row],[Charola]]</f>
        <v>3,2</v>
      </c>
      <c r="E1530" s="5" t="str">
        <f t="shared" si="23"/>
        <v xml:space="preserve">1529
</v>
      </c>
      <c r="F1530" s="2" t="s">
        <v>13701</v>
      </c>
      <c r="G1530" s="4" t="s">
        <v>1172</v>
      </c>
      <c r="H1530" s="4" t="s">
        <v>32817</v>
      </c>
      <c r="I1530" s="4" t="s">
        <v>13</v>
      </c>
      <c r="J1530" s="5">
        <v>2012</v>
      </c>
      <c r="K1530" s="4" t="s">
        <v>34557</v>
      </c>
      <c r="L1530" s="30" t="s">
        <v>21785</v>
      </c>
      <c r="M1530" s="156" t="s">
        <v>35027</v>
      </c>
      <c r="N1530" s="5" t="s">
        <v>31418</v>
      </c>
      <c r="O1530" s="3"/>
      <c r="P1530" s="4" t="s">
        <v>31041</v>
      </c>
    </row>
    <row r="1531" spans="1:16" ht="30" x14ac:dyDescent="0.25">
      <c r="A1531" s="202"/>
      <c r="B1531" s="75">
        <v>3</v>
      </c>
      <c r="C1531" s="75">
        <v>2</v>
      </c>
      <c r="D1531" s="5" t="str">
        <f>NARRATIVA[[#This Row],[Columna]] &amp; "," &amp; NARRATIVA[[#This Row],[Charola]]</f>
        <v>3,2</v>
      </c>
      <c r="E1531" s="5" t="str">
        <f t="shared" si="23"/>
        <v xml:space="preserve">1530
</v>
      </c>
      <c r="F1531" s="2" t="s">
        <v>1174</v>
      </c>
      <c r="G1531" s="4" t="s">
        <v>1172</v>
      </c>
      <c r="H1531" s="4" t="s">
        <v>32817</v>
      </c>
      <c r="I1531" s="4" t="s">
        <v>13</v>
      </c>
      <c r="J1531" s="5">
        <v>2012</v>
      </c>
      <c r="K1531" s="4" t="s">
        <v>9234</v>
      </c>
      <c r="L1531" s="30" t="s">
        <v>21786</v>
      </c>
      <c r="M1531" s="156" t="s">
        <v>35027</v>
      </c>
      <c r="N1531" s="5" t="s">
        <v>31418</v>
      </c>
      <c r="O1531" s="3"/>
      <c r="P1531" s="4" t="s">
        <v>31041</v>
      </c>
    </row>
    <row r="1532" spans="1:16" ht="30" x14ac:dyDescent="0.25">
      <c r="A1532" s="202"/>
      <c r="B1532" s="75">
        <v>3</v>
      </c>
      <c r="C1532" s="75">
        <v>2</v>
      </c>
      <c r="D1532" s="5" t="str">
        <f>NARRATIVA[[#This Row],[Columna]] &amp; "," &amp; NARRATIVA[[#This Row],[Charola]]</f>
        <v>3,2</v>
      </c>
      <c r="E1532" s="5" t="str">
        <f t="shared" si="23"/>
        <v xml:space="preserve">1531
</v>
      </c>
      <c r="F1532" s="2" t="s">
        <v>1175</v>
      </c>
      <c r="G1532" s="4" t="s">
        <v>1172</v>
      </c>
      <c r="H1532" s="4" t="s">
        <v>32817</v>
      </c>
      <c r="I1532" s="4" t="s">
        <v>13</v>
      </c>
      <c r="J1532" s="5">
        <v>2005</v>
      </c>
      <c r="K1532" s="4" t="s">
        <v>9235</v>
      </c>
      <c r="L1532" s="30" t="s">
        <v>19815</v>
      </c>
      <c r="M1532" s="156" t="s">
        <v>35027</v>
      </c>
      <c r="N1532" s="5" t="s">
        <v>31418</v>
      </c>
      <c r="O1532" s="3"/>
      <c r="P1532" s="4" t="s">
        <v>31041</v>
      </c>
    </row>
    <row r="1533" spans="1:16" ht="30" x14ac:dyDescent="0.25">
      <c r="A1533" s="202"/>
      <c r="B1533" s="75">
        <v>3</v>
      </c>
      <c r="C1533" s="75">
        <v>2</v>
      </c>
      <c r="D1533" s="5" t="str">
        <f>NARRATIVA[[#This Row],[Columna]] &amp; "," &amp; NARRATIVA[[#This Row],[Charola]]</f>
        <v>3,2</v>
      </c>
      <c r="E1533" s="5" t="str">
        <f t="shared" si="23"/>
        <v xml:space="preserve">1532
</v>
      </c>
      <c r="F1533" s="2" t="s">
        <v>1176</v>
      </c>
      <c r="G1533" s="4" t="s">
        <v>1172</v>
      </c>
      <c r="H1533" s="4" t="s">
        <v>32817</v>
      </c>
      <c r="I1533" s="4" t="s">
        <v>13</v>
      </c>
      <c r="J1533" s="5">
        <v>2002</v>
      </c>
      <c r="K1533" s="4" t="s">
        <v>11870</v>
      </c>
      <c r="L1533" s="30" t="s">
        <v>29179</v>
      </c>
      <c r="M1533" s="156" t="s">
        <v>35027</v>
      </c>
      <c r="N1533" s="5" t="s">
        <v>31418</v>
      </c>
      <c r="O1533" s="3"/>
      <c r="P1533" s="4" t="s">
        <v>31041</v>
      </c>
    </row>
    <row r="1534" spans="1:16" ht="30" x14ac:dyDescent="0.25">
      <c r="A1534" s="202"/>
      <c r="B1534" s="75">
        <v>3</v>
      </c>
      <c r="C1534" s="75">
        <v>2</v>
      </c>
      <c r="D1534" s="5" t="str">
        <f>NARRATIVA[[#This Row],[Columna]] &amp; "," &amp; NARRATIVA[[#This Row],[Charola]]</f>
        <v>3,2</v>
      </c>
      <c r="E1534" s="5" t="str">
        <f t="shared" si="23"/>
        <v xml:space="preserve">1533
</v>
      </c>
      <c r="F1534" s="2" t="s">
        <v>12015</v>
      </c>
      <c r="G1534" s="4" t="s">
        <v>1172</v>
      </c>
      <c r="H1534" s="4" t="s">
        <v>32817</v>
      </c>
      <c r="I1534" s="4" t="s">
        <v>13</v>
      </c>
      <c r="J1534" s="5">
        <v>2007</v>
      </c>
      <c r="K1534" s="4" t="s">
        <v>9236</v>
      </c>
      <c r="L1534" s="30" t="s">
        <v>19816</v>
      </c>
      <c r="M1534" s="156" t="s">
        <v>35027</v>
      </c>
      <c r="N1534" s="5" t="s">
        <v>31418</v>
      </c>
      <c r="O1534" s="3"/>
      <c r="P1534" s="4" t="s">
        <v>31041</v>
      </c>
    </row>
    <row r="1535" spans="1:16" ht="30" x14ac:dyDescent="0.25">
      <c r="A1535" s="202"/>
      <c r="B1535" s="75">
        <v>3</v>
      </c>
      <c r="C1535" s="75">
        <v>2</v>
      </c>
      <c r="D1535" s="5" t="str">
        <f>NARRATIVA[[#This Row],[Columna]] &amp; "," &amp; NARRATIVA[[#This Row],[Charola]]</f>
        <v>3,2</v>
      </c>
      <c r="E1535" s="5" t="str">
        <f t="shared" si="23"/>
        <v xml:space="preserve">1534
</v>
      </c>
      <c r="F1535" s="2" t="s">
        <v>1177</v>
      </c>
      <c r="G1535" s="4" t="s">
        <v>1172</v>
      </c>
      <c r="H1535" s="4" t="s">
        <v>32817</v>
      </c>
      <c r="I1535" s="4" t="s">
        <v>13</v>
      </c>
      <c r="J1535" s="5">
        <v>2009</v>
      </c>
      <c r="K1535" s="4" t="s">
        <v>9237</v>
      </c>
      <c r="L1535" s="30" t="s">
        <v>19817</v>
      </c>
      <c r="M1535" s="156" t="s">
        <v>35027</v>
      </c>
      <c r="N1535" s="5" t="s">
        <v>31418</v>
      </c>
      <c r="O1535" s="3"/>
      <c r="P1535" s="4" t="s">
        <v>31041</v>
      </c>
    </row>
    <row r="1536" spans="1:16" ht="30" x14ac:dyDescent="0.25">
      <c r="A1536" s="202"/>
      <c r="B1536" s="75">
        <v>3</v>
      </c>
      <c r="C1536" s="75">
        <v>2</v>
      </c>
      <c r="D1536" s="5" t="str">
        <f>NARRATIVA[[#This Row],[Columna]] &amp; "," &amp; NARRATIVA[[#This Row],[Charola]]</f>
        <v>3,2</v>
      </c>
      <c r="E1536" s="5" t="str">
        <f t="shared" si="23"/>
        <v xml:space="preserve">1535
</v>
      </c>
      <c r="F1536" s="2" t="s">
        <v>1178</v>
      </c>
      <c r="G1536" s="4" t="s">
        <v>1172</v>
      </c>
      <c r="H1536" s="4" t="s">
        <v>18422</v>
      </c>
      <c r="I1536" s="4" t="s">
        <v>555</v>
      </c>
      <c r="J1536" s="5">
        <v>1996</v>
      </c>
      <c r="K1536" s="4" t="s">
        <v>9238</v>
      </c>
      <c r="L1536" s="30" t="s">
        <v>19818</v>
      </c>
      <c r="M1536" s="156" t="s">
        <v>35027</v>
      </c>
      <c r="N1536" s="5" t="s">
        <v>31418</v>
      </c>
      <c r="O1536" s="3"/>
      <c r="P1536" s="4" t="s">
        <v>31041</v>
      </c>
    </row>
    <row r="1537" spans="1:16" ht="30" x14ac:dyDescent="0.25">
      <c r="A1537" s="202"/>
      <c r="B1537" s="75">
        <v>3</v>
      </c>
      <c r="C1537" s="75">
        <v>2</v>
      </c>
      <c r="D1537" s="5" t="str">
        <f>NARRATIVA[[#This Row],[Columna]] &amp; "," &amp; NARRATIVA[[#This Row],[Charola]]</f>
        <v>3,2</v>
      </c>
      <c r="E1537" s="5" t="str">
        <f t="shared" si="23"/>
        <v xml:space="preserve">1536
</v>
      </c>
      <c r="F1537" s="2" t="s">
        <v>1178</v>
      </c>
      <c r="G1537" s="4" t="s">
        <v>22019</v>
      </c>
      <c r="H1537" s="4" t="s">
        <v>32817</v>
      </c>
      <c r="I1537" s="4" t="s">
        <v>13</v>
      </c>
      <c r="J1537" s="5">
        <v>2004</v>
      </c>
      <c r="K1537" s="4" t="s">
        <v>22020</v>
      </c>
      <c r="L1537" s="30" t="s">
        <v>14032</v>
      </c>
      <c r="M1537" s="156" t="s">
        <v>35996</v>
      </c>
      <c r="N1537" s="5" t="s">
        <v>31418</v>
      </c>
      <c r="O1537" s="3"/>
      <c r="P1537" s="4" t="s">
        <v>31041</v>
      </c>
    </row>
    <row r="1538" spans="1:16" ht="30" x14ac:dyDescent="0.25">
      <c r="A1538" s="202"/>
      <c r="B1538" s="75">
        <v>3</v>
      </c>
      <c r="C1538" s="75">
        <v>2</v>
      </c>
      <c r="D1538" s="5" t="str">
        <f>NARRATIVA[[#This Row],[Columna]] &amp; "," &amp; NARRATIVA[[#This Row],[Charola]]</f>
        <v>3,2</v>
      </c>
      <c r="E1538" s="5" t="str">
        <f t="shared" si="23"/>
        <v xml:space="preserve">1537
</v>
      </c>
      <c r="F1538" s="2" t="s">
        <v>7642</v>
      </c>
      <c r="G1538" s="4" t="s">
        <v>1172</v>
      </c>
      <c r="H1538" s="4" t="s">
        <v>32817</v>
      </c>
      <c r="I1538" s="4" t="s">
        <v>13</v>
      </c>
      <c r="J1538" s="5">
        <v>2012</v>
      </c>
      <c r="K1538" s="4" t="s">
        <v>9239</v>
      </c>
      <c r="L1538" s="30" t="s">
        <v>21787</v>
      </c>
      <c r="M1538" s="156" t="s">
        <v>35027</v>
      </c>
      <c r="N1538" s="5" t="s">
        <v>31418</v>
      </c>
      <c r="O1538" s="3"/>
      <c r="P1538" s="4" t="s">
        <v>31041</v>
      </c>
    </row>
    <row r="1539" spans="1:16" ht="30" x14ac:dyDescent="0.25">
      <c r="A1539" s="202"/>
      <c r="B1539" s="75">
        <v>3</v>
      </c>
      <c r="C1539" s="75">
        <v>2</v>
      </c>
      <c r="D1539" s="5" t="str">
        <f>NARRATIVA[[#This Row],[Columna]] &amp; "," &amp; NARRATIVA[[#This Row],[Charola]]</f>
        <v>3,2</v>
      </c>
      <c r="E1539" s="5" t="str">
        <f t="shared" si="23"/>
        <v xml:space="preserve">1538
</v>
      </c>
      <c r="F1539" s="2" t="s">
        <v>7669</v>
      </c>
      <c r="G1539" s="4" t="s">
        <v>1172</v>
      </c>
      <c r="H1539" s="4" t="s">
        <v>32817</v>
      </c>
      <c r="I1539" s="4" t="s">
        <v>13</v>
      </c>
      <c r="J1539" s="5">
        <v>2011</v>
      </c>
      <c r="K1539" s="4" t="s">
        <v>9240</v>
      </c>
      <c r="L1539" s="30" t="s">
        <v>21834</v>
      </c>
      <c r="M1539" s="156" t="s">
        <v>35027</v>
      </c>
      <c r="N1539" s="5" t="s">
        <v>31418</v>
      </c>
      <c r="O1539" s="3"/>
      <c r="P1539" s="4" t="s">
        <v>31041</v>
      </c>
    </row>
    <row r="1540" spans="1:16" ht="30" x14ac:dyDescent="0.25">
      <c r="A1540" s="202"/>
      <c r="B1540" s="75">
        <v>3</v>
      </c>
      <c r="C1540" s="75">
        <v>2</v>
      </c>
      <c r="D1540" s="5" t="str">
        <f>NARRATIVA[[#This Row],[Columna]] &amp; "," &amp; NARRATIVA[[#This Row],[Charola]]</f>
        <v>3,2</v>
      </c>
      <c r="E1540" s="5" t="str">
        <f t="shared" si="23"/>
        <v xml:space="preserve">1539
</v>
      </c>
      <c r="F1540" s="2" t="s">
        <v>1179</v>
      </c>
      <c r="G1540" s="4" t="s">
        <v>1172</v>
      </c>
      <c r="H1540" s="4" t="s">
        <v>32817</v>
      </c>
      <c r="I1540" s="4" t="s">
        <v>13</v>
      </c>
      <c r="J1540" s="5">
        <v>2013</v>
      </c>
      <c r="K1540" s="4" t="s">
        <v>9241</v>
      </c>
      <c r="L1540" s="30" t="s">
        <v>21788</v>
      </c>
      <c r="M1540" s="156" t="s">
        <v>35027</v>
      </c>
      <c r="N1540" s="5" t="s">
        <v>31418</v>
      </c>
      <c r="O1540" s="3"/>
      <c r="P1540" s="4" t="s">
        <v>31041</v>
      </c>
    </row>
    <row r="1541" spans="1:16" ht="30" x14ac:dyDescent="0.25">
      <c r="A1541" s="202"/>
      <c r="B1541" s="75">
        <v>3</v>
      </c>
      <c r="C1541" s="75">
        <v>2</v>
      </c>
      <c r="D1541" s="5" t="str">
        <f>NARRATIVA[[#This Row],[Columna]] &amp; "," &amp; NARRATIVA[[#This Row],[Charola]]</f>
        <v>3,2</v>
      </c>
      <c r="E1541" s="5" t="str">
        <f>(ROW() - 1) &amp; CHAR(10)</f>
        <v xml:space="preserve">1540
</v>
      </c>
      <c r="F1541" s="2" t="s">
        <v>36818</v>
      </c>
      <c r="G1541" s="4" t="s">
        <v>1172</v>
      </c>
      <c r="H1541" s="4" t="s">
        <v>32817</v>
      </c>
      <c r="I1541" s="4" t="s">
        <v>13</v>
      </c>
      <c r="J1541" s="5">
        <v>2023</v>
      </c>
      <c r="K1541" s="4" t="s">
        <v>36819</v>
      </c>
      <c r="L1541" s="30" t="s">
        <v>36820</v>
      </c>
      <c r="M1541" s="156" t="s">
        <v>28642</v>
      </c>
      <c r="N1541" s="5" t="s">
        <v>31418</v>
      </c>
      <c r="O1541" s="3"/>
      <c r="P1541" s="4" t="s">
        <v>31041</v>
      </c>
    </row>
    <row r="1542" spans="1:16" ht="30" x14ac:dyDescent="0.25">
      <c r="A1542" s="202"/>
      <c r="B1542" s="75">
        <v>3</v>
      </c>
      <c r="C1542" s="75">
        <v>2</v>
      </c>
      <c r="D1542" s="5" t="str">
        <f>NARRATIVA[[#This Row],[Columna]] &amp; "," &amp; NARRATIVA[[#This Row],[Charola]]</f>
        <v>3,2</v>
      </c>
      <c r="E1542" s="5" t="str">
        <f t="shared" si="23"/>
        <v xml:space="preserve">1541
</v>
      </c>
      <c r="F1542" s="2" t="s">
        <v>31500</v>
      </c>
      <c r="G1542" s="4" t="s">
        <v>22021</v>
      </c>
      <c r="H1542" s="4" t="s">
        <v>18422</v>
      </c>
      <c r="I1542" s="4" t="s">
        <v>34695</v>
      </c>
      <c r="J1542" s="5">
        <v>2004</v>
      </c>
      <c r="K1542" s="4" t="s">
        <v>9242</v>
      </c>
      <c r="L1542" s="30" t="s">
        <v>19819</v>
      </c>
      <c r="M1542" s="156" t="s">
        <v>35027</v>
      </c>
      <c r="N1542" s="5" t="s">
        <v>31418</v>
      </c>
      <c r="O1542" s="3" t="s">
        <v>31082</v>
      </c>
      <c r="P1542" s="4" t="s">
        <v>31041</v>
      </c>
    </row>
    <row r="1543" spans="1:16" ht="30" x14ac:dyDescent="0.25">
      <c r="A1543" s="202"/>
      <c r="B1543" s="75">
        <v>3</v>
      </c>
      <c r="C1543" s="75">
        <v>2</v>
      </c>
      <c r="D1543" s="5" t="str">
        <f>NARRATIVA[[#This Row],[Columna]] &amp; "," &amp; NARRATIVA[[#This Row],[Charola]]</f>
        <v>3,2</v>
      </c>
      <c r="E1543" s="5" t="str">
        <f t="shared" si="23"/>
        <v xml:space="preserve">1542
</v>
      </c>
      <c r="F1543" s="2" t="s">
        <v>34373</v>
      </c>
      <c r="G1543" s="4" t="s">
        <v>31606</v>
      </c>
      <c r="H1543" s="4" t="s">
        <v>32817</v>
      </c>
      <c r="I1543" s="4" t="s">
        <v>28</v>
      </c>
      <c r="J1543" s="5">
        <v>1986</v>
      </c>
      <c r="K1543" s="4" t="s">
        <v>34374</v>
      </c>
      <c r="L1543" s="30" t="s">
        <v>34375</v>
      </c>
      <c r="M1543" s="156" t="s">
        <v>35952</v>
      </c>
      <c r="N1543" s="5" t="s">
        <v>31418</v>
      </c>
      <c r="O1543" s="3"/>
      <c r="P1543" s="4" t="s">
        <v>31041</v>
      </c>
    </row>
    <row r="1544" spans="1:16" ht="30" x14ac:dyDescent="0.25">
      <c r="A1544" s="202"/>
      <c r="B1544" s="75">
        <v>3</v>
      </c>
      <c r="C1544" s="75">
        <v>2</v>
      </c>
      <c r="D1544" s="5" t="str">
        <f>NARRATIVA[[#This Row],[Columna]] &amp; "," &amp; NARRATIVA[[#This Row],[Charola]]</f>
        <v>3,2</v>
      </c>
      <c r="E1544" s="5" t="str">
        <f t="shared" ref="E1544:E1607" si="24">(ROW() - 1) &amp; CHAR(10)</f>
        <v xml:space="preserve">1543
</v>
      </c>
      <c r="F1544" s="2" t="s">
        <v>34372</v>
      </c>
      <c r="G1544" s="4" t="s">
        <v>31606</v>
      </c>
      <c r="H1544" s="4" t="s">
        <v>32817</v>
      </c>
      <c r="I1544" s="4" t="s">
        <v>28</v>
      </c>
      <c r="J1544" s="5">
        <v>1987</v>
      </c>
      <c r="K1544" s="4" t="s">
        <v>31607</v>
      </c>
      <c r="L1544" s="30" t="s">
        <v>31608</v>
      </c>
      <c r="M1544" s="156" t="s">
        <v>35952</v>
      </c>
      <c r="N1544" s="5" t="s">
        <v>31418</v>
      </c>
      <c r="O1544" s="3"/>
      <c r="P1544" s="4" t="s">
        <v>31041</v>
      </c>
    </row>
    <row r="1545" spans="1:16" ht="30" x14ac:dyDescent="0.25">
      <c r="A1545" s="202"/>
      <c r="B1545" s="75">
        <v>3</v>
      </c>
      <c r="C1545" s="75">
        <v>2</v>
      </c>
      <c r="D1545" s="5" t="str">
        <f>NARRATIVA[[#This Row],[Columna]] &amp; "," &amp; NARRATIVA[[#This Row],[Charola]]</f>
        <v>3,2</v>
      </c>
      <c r="E1545" s="5" t="str">
        <f t="shared" si="24"/>
        <v xml:space="preserve">1544
</v>
      </c>
      <c r="F1545" s="2" t="s">
        <v>30366</v>
      </c>
      <c r="G1545" s="4" t="s">
        <v>1181</v>
      </c>
      <c r="H1545" s="4" t="s">
        <v>32817</v>
      </c>
      <c r="I1545" s="4" t="s">
        <v>874</v>
      </c>
      <c r="J1545" s="5">
        <v>1988</v>
      </c>
      <c r="K1545" s="4" t="s">
        <v>30367</v>
      </c>
      <c r="L1545" s="30" t="s">
        <v>30368</v>
      </c>
      <c r="M1545" s="156" t="s">
        <v>14372</v>
      </c>
      <c r="N1545" s="5" t="s">
        <v>31418</v>
      </c>
      <c r="O1545" s="3"/>
      <c r="P1545" s="4" t="s">
        <v>31041</v>
      </c>
    </row>
    <row r="1546" spans="1:16" ht="30" x14ac:dyDescent="0.25">
      <c r="A1546" s="202"/>
      <c r="B1546" s="75">
        <v>3</v>
      </c>
      <c r="C1546" s="75">
        <v>2</v>
      </c>
      <c r="D1546" s="5" t="str">
        <f>NARRATIVA[[#This Row],[Columna]] &amp; "," &amp; NARRATIVA[[#This Row],[Charola]]</f>
        <v>3,2</v>
      </c>
      <c r="E1546" s="5" t="str">
        <f t="shared" si="24"/>
        <v xml:space="preserve">1545
</v>
      </c>
      <c r="F1546" s="2" t="s">
        <v>1180</v>
      </c>
      <c r="G1546" s="4" t="s">
        <v>1181</v>
      </c>
      <c r="H1546" s="4" t="s">
        <v>32817</v>
      </c>
      <c r="I1546" s="4" t="s">
        <v>1223</v>
      </c>
      <c r="J1546" s="5">
        <v>1999</v>
      </c>
      <c r="K1546" s="4" t="s">
        <v>9243</v>
      </c>
      <c r="L1546" s="30" t="s">
        <v>19820</v>
      </c>
      <c r="M1546" s="156" t="s">
        <v>35027</v>
      </c>
      <c r="N1546" s="5" t="s">
        <v>31418</v>
      </c>
      <c r="O1546" s="3"/>
      <c r="P1546" s="4" t="s">
        <v>31041</v>
      </c>
    </row>
    <row r="1547" spans="1:16" ht="30" x14ac:dyDescent="0.25">
      <c r="A1547" s="202"/>
      <c r="B1547" s="75">
        <v>3</v>
      </c>
      <c r="C1547" s="75">
        <v>2</v>
      </c>
      <c r="D1547" s="5" t="str">
        <f>NARRATIVA[[#This Row],[Columna]] &amp; "," &amp; NARRATIVA[[#This Row],[Charola]]</f>
        <v>3,2</v>
      </c>
      <c r="E1547" s="5" t="str">
        <f t="shared" si="24"/>
        <v xml:space="preserve">1546
</v>
      </c>
      <c r="F1547" s="2" t="s">
        <v>1182</v>
      </c>
      <c r="G1547" s="4" t="s">
        <v>1183</v>
      </c>
      <c r="H1547" s="4" t="s">
        <v>32817</v>
      </c>
      <c r="I1547" s="4" t="s">
        <v>13</v>
      </c>
      <c r="J1547" s="5">
        <v>1997</v>
      </c>
      <c r="K1547" s="4" t="s">
        <v>9244</v>
      </c>
      <c r="L1547" s="30" t="s">
        <v>19821</v>
      </c>
      <c r="M1547" s="156" t="s">
        <v>35027</v>
      </c>
      <c r="N1547" s="5" t="s">
        <v>31418</v>
      </c>
      <c r="O1547" s="3"/>
      <c r="P1547" s="4" t="s">
        <v>31041</v>
      </c>
    </row>
    <row r="1548" spans="1:16" ht="30" x14ac:dyDescent="0.25">
      <c r="A1548" s="202"/>
      <c r="B1548" s="75">
        <v>3</v>
      </c>
      <c r="C1548" s="75">
        <v>2</v>
      </c>
      <c r="D1548" s="5" t="str">
        <f>NARRATIVA[[#This Row],[Columna]] &amp; "," &amp; NARRATIVA[[#This Row],[Charola]]</f>
        <v>3,2</v>
      </c>
      <c r="E1548" s="5" t="str">
        <f t="shared" si="24"/>
        <v xml:space="preserve">1547
</v>
      </c>
      <c r="F1548" s="2" t="s">
        <v>1184</v>
      </c>
      <c r="G1548" s="4" t="s">
        <v>1183</v>
      </c>
      <c r="H1548" s="4" t="s">
        <v>32817</v>
      </c>
      <c r="I1548" s="4" t="s">
        <v>13</v>
      </c>
      <c r="J1548" s="5">
        <v>2001</v>
      </c>
      <c r="K1548" s="4" t="s">
        <v>9245</v>
      </c>
      <c r="L1548" s="30" t="s">
        <v>19822</v>
      </c>
      <c r="M1548" s="156" t="s">
        <v>35027</v>
      </c>
      <c r="N1548" s="5" t="s">
        <v>31418</v>
      </c>
      <c r="O1548" s="3"/>
      <c r="P1548" s="4" t="s">
        <v>31041</v>
      </c>
    </row>
    <row r="1549" spans="1:16" ht="30" x14ac:dyDescent="0.25">
      <c r="A1549" s="202"/>
      <c r="B1549" s="75">
        <v>3</v>
      </c>
      <c r="C1549" s="75">
        <v>2</v>
      </c>
      <c r="D1549" s="5" t="str">
        <f>NARRATIVA[[#This Row],[Columna]] &amp; "," &amp; NARRATIVA[[#This Row],[Charola]]</f>
        <v>3,2</v>
      </c>
      <c r="E1549" s="5" t="str">
        <f t="shared" si="24"/>
        <v xml:space="preserve">1548
</v>
      </c>
      <c r="F1549" s="2" t="s">
        <v>1185</v>
      </c>
      <c r="G1549" s="4" t="s">
        <v>1183</v>
      </c>
      <c r="H1549" s="4" t="s">
        <v>32817</v>
      </c>
      <c r="I1549" s="4" t="s">
        <v>13</v>
      </c>
      <c r="J1549" s="5">
        <v>1995</v>
      </c>
      <c r="K1549" s="4" t="s">
        <v>9246</v>
      </c>
      <c r="L1549" s="30" t="s">
        <v>19823</v>
      </c>
      <c r="M1549" s="156" t="s">
        <v>35027</v>
      </c>
      <c r="N1549" s="5" t="s">
        <v>31418</v>
      </c>
      <c r="O1549" s="3"/>
      <c r="P1549" s="4" t="s">
        <v>31041</v>
      </c>
    </row>
    <row r="1550" spans="1:16" ht="30" x14ac:dyDescent="0.25">
      <c r="A1550" s="202"/>
      <c r="B1550" s="75">
        <v>3</v>
      </c>
      <c r="C1550" s="75">
        <v>2</v>
      </c>
      <c r="D1550" s="5" t="str">
        <f>NARRATIVA[[#This Row],[Columna]] &amp; "," &amp; NARRATIVA[[#This Row],[Charola]]</f>
        <v>3,2</v>
      </c>
      <c r="E1550" s="5" t="str">
        <f t="shared" si="24"/>
        <v xml:space="preserve">1549
</v>
      </c>
      <c r="F1550" s="2" t="s">
        <v>31501</v>
      </c>
      <c r="G1550" s="4" t="s">
        <v>1183</v>
      </c>
      <c r="H1550" s="4" t="s">
        <v>32817</v>
      </c>
      <c r="I1550" s="4" t="s">
        <v>13</v>
      </c>
      <c r="J1550" s="5">
        <v>2007</v>
      </c>
      <c r="K1550" s="4" t="s">
        <v>9247</v>
      </c>
      <c r="L1550" s="30" t="s">
        <v>19824</v>
      </c>
      <c r="M1550" s="156" t="s">
        <v>35027</v>
      </c>
      <c r="N1550" s="5" t="s">
        <v>31418</v>
      </c>
      <c r="O1550" s="3"/>
      <c r="P1550" s="4" t="s">
        <v>31041</v>
      </c>
    </row>
    <row r="1551" spans="1:16" ht="30" x14ac:dyDescent="0.25">
      <c r="A1551" s="202"/>
      <c r="B1551" s="75">
        <v>3</v>
      </c>
      <c r="C1551" s="75">
        <v>2</v>
      </c>
      <c r="D1551" s="5" t="str">
        <f>NARRATIVA[[#This Row],[Columna]] &amp; "," &amp; NARRATIVA[[#This Row],[Charola]]</f>
        <v>3,2</v>
      </c>
      <c r="E1551" s="5" t="str">
        <f t="shared" si="24"/>
        <v xml:space="preserve">1550
</v>
      </c>
      <c r="F1551" s="2" t="s">
        <v>31502</v>
      </c>
      <c r="G1551" s="4" t="s">
        <v>1183</v>
      </c>
      <c r="H1551" s="4" t="s">
        <v>32817</v>
      </c>
      <c r="I1551" s="4" t="s">
        <v>13</v>
      </c>
      <c r="J1551" s="5">
        <v>1994</v>
      </c>
      <c r="K1551" s="4" t="s">
        <v>9248</v>
      </c>
      <c r="L1551" s="30" t="s">
        <v>19825</v>
      </c>
      <c r="M1551" s="156" t="s">
        <v>35027</v>
      </c>
      <c r="N1551" s="5" t="s">
        <v>31418</v>
      </c>
      <c r="O1551" s="3"/>
      <c r="P1551" s="4" t="s">
        <v>31041</v>
      </c>
    </row>
    <row r="1552" spans="1:16" ht="30" x14ac:dyDescent="0.25">
      <c r="A1552" s="202"/>
      <c r="B1552" s="75">
        <v>3</v>
      </c>
      <c r="C1552" s="75">
        <v>2</v>
      </c>
      <c r="D1552" s="5" t="str">
        <f>NARRATIVA[[#This Row],[Columna]] &amp; "," &amp; NARRATIVA[[#This Row],[Charola]]</f>
        <v>3,2</v>
      </c>
      <c r="E1552" s="5" t="str">
        <f t="shared" si="24"/>
        <v xml:space="preserve">1551
</v>
      </c>
      <c r="F1552" s="2" t="s">
        <v>1186</v>
      </c>
      <c r="G1552" s="4" t="s">
        <v>1183</v>
      </c>
      <c r="H1552" s="4" t="s">
        <v>32817</v>
      </c>
      <c r="I1552" s="4" t="s">
        <v>13</v>
      </c>
      <c r="J1552" s="5">
        <v>1999</v>
      </c>
      <c r="K1552" s="4" t="s">
        <v>9249</v>
      </c>
      <c r="L1552" s="30" t="s">
        <v>19826</v>
      </c>
      <c r="M1552" s="156" t="s">
        <v>35027</v>
      </c>
      <c r="N1552" s="5" t="s">
        <v>31418</v>
      </c>
      <c r="O1552" s="3"/>
      <c r="P1552" s="4" t="s">
        <v>31041</v>
      </c>
    </row>
    <row r="1553" spans="1:16" ht="30" x14ac:dyDescent="0.25">
      <c r="A1553" s="202"/>
      <c r="B1553" s="75">
        <v>3</v>
      </c>
      <c r="C1553" s="75">
        <v>2</v>
      </c>
      <c r="D1553" s="5" t="str">
        <f>NARRATIVA[[#This Row],[Columna]] &amp; "," &amp; NARRATIVA[[#This Row],[Charola]]</f>
        <v>3,2</v>
      </c>
      <c r="E1553" s="5" t="str">
        <f t="shared" si="24"/>
        <v xml:space="preserve">1552
</v>
      </c>
      <c r="F1553" s="2" t="s">
        <v>1187</v>
      </c>
      <c r="G1553" s="4" t="s">
        <v>1183</v>
      </c>
      <c r="H1553" s="4" t="s">
        <v>32817</v>
      </c>
      <c r="I1553" s="4" t="s">
        <v>13</v>
      </c>
      <c r="J1553" s="5">
        <v>1994</v>
      </c>
      <c r="K1553" s="4" t="s">
        <v>9250</v>
      </c>
      <c r="L1553" s="30" t="s">
        <v>19827</v>
      </c>
      <c r="M1553" s="156" t="s">
        <v>35027</v>
      </c>
      <c r="N1553" s="5" t="s">
        <v>31418</v>
      </c>
      <c r="O1553" s="3" t="s">
        <v>31082</v>
      </c>
      <c r="P1553" s="4" t="s">
        <v>31041</v>
      </c>
    </row>
    <row r="1554" spans="1:16" ht="30" x14ac:dyDescent="0.25">
      <c r="A1554" s="202"/>
      <c r="B1554" s="75">
        <v>3</v>
      </c>
      <c r="C1554" s="75">
        <v>2</v>
      </c>
      <c r="D1554" s="5" t="str">
        <f>NARRATIVA[[#This Row],[Columna]] &amp; "," &amp; NARRATIVA[[#This Row],[Charola]]</f>
        <v>3,2</v>
      </c>
      <c r="E1554" s="5" t="str">
        <f t="shared" si="24"/>
        <v xml:space="preserve">1553
</v>
      </c>
      <c r="F1554" s="2" t="s">
        <v>7670</v>
      </c>
      <c r="G1554" s="4" t="s">
        <v>1183</v>
      </c>
      <c r="H1554" s="4" t="s">
        <v>32817</v>
      </c>
      <c r="I1554" s="4" t="s">
        <v>13</v>
      </c>
      <c r="J1554" s="5">
        <v>1987</v>
      </c>
      <c r="K1554" s="4" t="s">
        <v>9251</v>
      </c>
      <c r="L1554" s="30" t="s">
        <v>21789</v>
      </c>
      <c r="M1554" s="156" t="s">
        <v>35027</v>
      </c>
      <c r="N1554" s="5" t="s">
        <v>31418</v>
      </c>
      <c r="O1554" s="3"/>
      <c r="P1554" s="4" t="s">
        <v>31041</v>
      </c>
    </row>
    <row r="1555" spans="1:16" ht="30" x14ac:dyDescent="0.25">
      <c r="A1555" s="202"/>
      <c r="B1555" s="75">
        <v>3</v>
      </c>
      <c r="C1555" s="75">
        <v>2</v>
      </c>
      <c r="D1555" s="5" t="str">
        <f>NARRATIVA[[#This Row],[Columna]] &amp; "," &amp; NARRATIVA[[#This Row],[Charola]]</f>
        <v>3,2</v>
      </c>
      <c r="E1555" s="5" t="str">
        <f t="shared" si="24"/>
        <v xml:space="preserve">1554
</v>
      </c>
      <c r="F1555" s="2" t="s">
        <v>1188</v>
      </c>
      <c r="G1555" s="4" t="s">
        <v>1183</v>
      </c>
      <c r="H1555" s="4" t="s">
        <v>32817</v>
      </c>
      <c r="I1555" s="4" t="s">
        <v>13</v>
      </c>
      <c r="J1555" s="5">
        <v>2010</v>
      </c>
      <c r="K1555" s="4" t="s">
        <v>9252</v>
      </c>
      <c r="L1555" s="30" t="s">
        <v>21790</v>
      </c>
      <c r="M1555" s="156" t="s">
        <v>35027</v>
      </c>
      <c r="N1555" s="5" t="s">
        <v>31418</v>
      </c>
      <c r="O1555" s="3"/>
      <c r="P1555" s="4" t="s">
        <v>31041</v>
      </c>
    </row>
    <row r="1556" spans="1:16" ht="30" x14ac:dyDescent="0.25">
      <c r="A1556" s="202"/>
      <c r="B1556" s="75">
        <v>3</v>
      </c>
      <c r="C1556" s="75">
        <v>2</v>
      </c>
      <c r="D1556" s="5" t="str">
        <f>NARRATIVA[[#This Row],[Columna]] &amp; "," &amp; NARRATIVA[[#This Row],[Charola]]</f>
        <v>3,2</v>
      </c>
      <c r="E1556" s="5" t="str">
        <f t="shared" si="24"/>
        <v xml:space="preserve">1555
</v>
      </c>
      <c r="F1556" s="2" t="s">
        <v>1189</v>
      </c>
      <c r="G1556" s="4" t="s">
        <v>1183</v>
      </c>
      <c r="H1556" s="4" t="s">
        <v>32817</v>
      </c>
      <c r="I1556" s="4" t="s">
        <v>13</v>
      </c>
      <c r="J1556" s="5">
        <v>2006</v>
      </c>
      <c r="K1556" s="4" t="s">
        <v>9253</v>
      </c>
      <c r="L1556" s="30" t="s">
        <v>19828</v>
      </c>
      <c r="M1556" s="156" t="s">
        <v>35027</v>
      </c>
      <c r="N1556" s="5" t="s">
        <v>31418</v>
      </c>
      <c r="O1556" s="3"/>
      <c r="P1556" s="4" t="s">
        <v>31041</v>
      </c>
    </row>
    <row r="1557" spans="1:16" ht="30" x14ac:dyDescent="0.25">
      <c r="A1557" s="202"/>
      <c r="B1557" s="75">
        <v>3</v>
      </c>
      <c r="C1557" s="75">
        <v>2</v>
      </c>
      <c r="D1557" s="39" t="str">
        <f>NARRATIVA[[#This Row],[Columna]] &amp; "," &amp; NARRATIVA[[#This Row],[Charola]]</f>
        <v>3,2</v>
      </c>
      <c r="E1557" s="5" t="str">
        <f t="shared" si="24"/>
        <v xml:space="preserve">1556
</v>
      </c>
      <c r="F1557" s="2" t="s">
        <v>1190</v>
      </c>
      <c r="G1557" s="4" t="s">
        <v>1183</v>
      </c>
      <c r="H1557" s="4" t="s">
        <v>32817</v>
      </c>
      <c r="I1557" s="4" t="s">
        <v>13</v>
      </c>
      <c r="J1557" s="5">
        <v>1994</v>
      </c>
      <c r="K1557" s="4" t="s">
        <v>9254</v>
      </c>
      <c r="L1557" s="30" t="s">
        <v>19829</v>
      </c>
      <c r="M1557" s="156" t="s">
        <v>35027</v>
      </c>
      <c r="N1557" s="5" t="s">
        <v>31418</v>
      </c>
      <c r="O1557" s="3" t="s">
        <v>31082</v>
      </c>
      <c r="P1557" s="3" t="s">
        <v>31041</v>
      </c>
    </row>
    <row r="1558" spans="1:16" ht="30" x14ac:dyDescent="0.25">
      <c r="A1558" s="202"/>
      <c r="B1558" s="75">
        <v>3</v>
      </c>
      <c r="C1558" s="75">
        <v>2</v>
      </c>
      <c r="D1558" s="5" t="str">
        <f>NARRATIVA[[#This Row],[Columna]] &amp; "," &amp; NARRATIVA[[#This Row],[Charola]]</f>
        <v>3,2</v>
      </c>
      <c r="E1558" s="5" t="str">
        <f t="shared" si="24"/>
        <v xml:space="preserve">1557
</v>
      </c>
      <c r="F1558" s="11" t="s">
        <v>11926</v>
      </c>
      <c r="G1558" s="3" t="s">
        <v>1183</v>
      </c>
      <c r="H1558" s="3" t="s">
        <v>32817</v>
      </c>
      <c r="I1558" s="3" t="s">
        <v>13</v>
      </c>
      <c r="J1558" s="39">
        <v>2016</v>
      </c>
      <c r="K1558" s="3" t="s">
        <v>11927</v>
      </c>
      <c r="L1558" s="45" t="s">
        <v>21791</v>
      </c>
      <c r="M1558" s="160" t="s">
        <v>35027</v>
      </c>
      <c r="N1558" s="39" t="s">
        <v>31418</v>
      </c>
      <c r="O1558" s="3"/>
      <c r="P1558" s="4" t="s">
        <v>31041</v>
      </c>
    </row>
    <row r="1559" spans="1:16" ht="30" x14ac:dyDescent="0.25">
      <c r="A1559" s="202"/>
      <c r="B1559" s="75">
        <v>3</v>
      </c>
      <c r="C1559" s="75">
        <v>2</v>
      </c>
      <c r="D1559" s="5" t="str">
        <f>NARRATIVA[[#This Row],[Columna]] &amp; "," &amp; NARRATIVA[[#This Row],[Charola]]</f>
        <v>3,2</v>
      </c>
      <c r="E1559" s="5" t="str">
        <f t="shared" si="24"/>
        <v xml:space="preserve">1558
</v>
      </c>
      <c r="F1559" s="2" t="s">
        <v>7643</v>
      </c>
      <c r="G1559" s="4" t="s">
        <v>1183</v>
      </c>
      <c r="H1559" s="4" t="s">
        <v>32817</v>
      </c>
      <c r="I1559" s="4" t="s">
        <v>13</v>
      </c>
      <c r="J1559" s="5">
        <v>2014</v>
      </c>
      <c r="K1559" s="4" t="s">
        <v>9255</v>
      </c>
      <c r="L1559" s="30" t="s">
        <v>21792</v>
      </c>
      <c r="M1559" s="156" t="s">
        <v>35027</v>
      </c>
      <c r="N1559" s="5" t="s">
        <v>31418</v>
      </c>
      <c r="O1559" s="3" t="s">
        <v>33119</v>
      </c>
      <c r="P1559" s="4" t="s">
        <v>31041</v>
      </c>
    </row>
    <row r="1560" spans="1:16" ht="30" x14ac:dyDescent="0.25">
      <c r="A1560" s="202"/>
      <c r="B1560" s="75">
        <v>3</v>
      </c>
      <c r="C1560" s="75">
        <v>2</v>
      </c>
      <c r="D1560" s="5" t="str">
        <f>NARRATIVA[[#This Row],[Columna]] &amp; "," &amp; NARRATIVA[[#This Row],[Charola]]</f>
        <v>3,2</v>
      </c>
      <c r="E1560" s="5" t="str">
        <f t="shared" si="24"/>
        <v xml:space="preserve">1559
</v>
      </c>
      <c r="F1560" s="2" t="s">
        <v>1191</v>
      </c>
      <c r="G1560" s="4" t="s">
        <v>1183</v>
      </c>
      <c r="H1560" s="4" t="s">
        <v>35991</v>
      </c>
      <c r="I1560" s="4" t="s">
        <v>1192</v>
      </c>
      <c r="J1560" s="5">
        <v>1991</v>
      </c>
      <c r="K1560" s="4" t="s">
        <v>9256</v>
      </c>
      <c r="L1560" s="30" t="s">
        <v>19830</v>
      </c>
      <c r="M1560" s="156" t="s">
        <v>35912</v>
      </c>
      <c r="N1560" s="40" t="s">
        <v>31433</v>
      </c>
      <c r="O1560" s="3" t="s">
        <v>31075</v>
      </c>
      <c r="P1560" s="4" t="s">
        <v>31041</v>
      </c>
    </row>
    <row r="1561" spans="1:16" ht="30" x14ac:dyDescent="0.25">
      <c r="A1561" s="202"/>
      <c r="B1561" s="75">
        <v>3</v>
      </c>
      <c r="C1561" s="75">
        <v>2</v>
      </c>
      <c r="D1561" s="5" t="str">
        <f>NARRATIVA[[#This Row],[Columna]] &amp; "," &amp; NARRATIVA[[#This Row],[Charola]]</f>
        <v>3,2</v>
      </c>
      <c r="E1561" s="5" t="str">
        <f t="shared" si="24"/>
        <v xml:space="preserve">1560
</v>
      </c>
      <c r="F1561" s="2" t="s">
        <v>26986</v>
      </c>
      <c r="G1561" s="4" t="s">
        <v>14046</v>
      </c>
      <c r="H1561" s="4" t="s">
        <v>18422</v>
      </c>
      <c r="I1561" s="4" t="s">
        <v>14048</v>
      </c>
      <c r="J1561" s="5">
        <v>2017</v>
      </c>
      <c r="K1561" s="4" t="s">
        <v>14047</v>
      </c>
      <c r="L1561" s="30" t="s">
        <v>21793</v>
      </c>
      <c r="M1561" s="156" t="s">
        <v>35027</v>
      </c>
      <c r="N1561" s="5" t="s">
        <v>31418</v>
      </c>
      <c r="O1561" s="3" t="s">
        <v>31430</v>
      </c>
      <c r="P1561" s="4" t="s">
        <v>31041</v>
      </c>
    </row>
    <row r="1562" spans="1:16" ht="30" x14ac:dyDescent="0.25">
      <c r="A1562" s="202"/>
      <c r="B1562" s="75">
        <v>3</v>
      </c>
      <c r="C1562" s="75">
        <v>2</v>
      </c>
      <c r="D1562" s="5" t="str">
        <f>NARRATIVA[[#This Row],[Columna]] &amp; "," &amp; NARRATIVA[[#This Row],[Charola]]</f>
        <v>3,2</v>
      </c>
      <c r="E1562" s="5" t="str">
        <f t="shared" si="24"/>
        <v xml:space="preserve">1561
</v>
      </c>
      <c r="F1562" s="2" t="s">
        <v>31503</v>
      </c>
      <c r="G1562" s="4" t="s">
        <v>1193</v>
      </c>
      <c r="H1562" s="4" t="s">
        <v>32817</v>
      </c>
      <c r="I1562" s="4" t="s">
        <v>34683</v>
      </c>
      <c r="J1562" s="5">
        <v>1998</v>
      </c>
      <c r="K1562" s="4" t="s">
        <v>9257</v>
      </c>
      <c r="L1562" s="30" t="s">
        <v>21794</v>
      </c>
      <c r="M1562" s="156" t="s">
        <v>35027</v>
      </c>
      <c r="N1562" s="5" t="s">
        <v>31418</v>
      </c>
      <c r="O1562" s="3"/>
      <c r="P1562" s="4" t="s">
        <v>31041</v>
      </c>
    </row>
    <row r="1563" spans="1:16" ht="30" x14ac:dyDescent="0.25">
      <c r="A1563" s="202"/>
      <c r="B1563" s="75">
        <v>3</v>
      </c>
      <c r="C1563" s="75">
        <v>2</v>
      </c>
      <c r="D1563" s="5" t="str">
        <f>NARRATIVA[[#This Row],[Columna]] &amp; "," &amp; NARRATIVA[[#This Row],[Charola]]</f>
        <v>3,2</v>
      </c>
      <c r="E1563" s="5" t="str">
        <f t="shared" si="24"/>
        <v xml:space="preserve">1562
</v>
      </c>
      <c r="F1563" s="2" t="s">
        <v>1196</v>
      </c>
      <c r="G1563" s="4" t="s">
        <v>1197</v>
      </c>
      <c r="H1563" s="4" t="s">
        <v>32817</v>
      </c>
      <c r="I1563" s="4">
        <v>451</v>
      </c>
      <c r="J1563" s="5">
        <v>2007</v>
      </c>
      <c r="K1563" s="4" t="s">
        <v>9258</v>
      </c>
      <c r="L1563" s="30" t="s">
        <v>21795</v>
      </c>
      <c r="M1563" s="156" t="s">
        <v>35027</v>
      </c>
      <c r="N1563" s="5" t="s">
        <v>31418</v>
      </c>
      <c r="O1563" s="3"/>
      <c r="P1563" s="4" t="s">
        <v>31041</v>
      </c>
    </row>
    <row r="1564" spans="1:16" ht="30" x14ac:dyDescent="0.25">
      <c r="A1564" s="202"/>
      <c r="B1564" s="75">
        <v>3</v>
      </c>
      <c r="C1564" s="75">
        <v>2</v>
      </c>
      <c r="D1564" s="5" t="str">
        <f>NARRATIVA[[#This Row],[Columna]] &amp; "," &amp; NARRATIVA[[#This Row],[Charola]]</f>
        <v>3,2</v>
      </c>
      <c r="E1564" s="5" t="str">
        <f t="shared" si="24"/>
        <v xml:space="preserve">1563
</v>
      </c>
      <c r="F1564" s="2" t="s">
        <v>1198</v>
      </c>
      <c r="G1564" s="4" t="s">
        <v>1199</v>
      </c>
      <c r="H1564" s="4" t="s">
        <v>32817</v>
      </c>
      <c r="I1564" s="4" t="s">
        <v>34681</v>
      </c>
      <c r="J1564" s="5">
        <v>1999</v>
      </c>
      <c r="K1564" s="4" t="s">
        <v>33998</v>
      </c>
      <c r="L1564" s="30" t="s">
        <v>19831</v>
      </c>
      <c r="M1564" s="156" t="s">
        <v>35027</v>
      </c>
      <c r="N1564" s="5" t="s">
        <v>31418</v>
      </c>
      <c r="O1564" s="3"/>
      <c r="P1564" s="4" t="s">
        <v>31041</v>
      </c>
    </row>
    <row r="1565" spans="1:16" ht="30" x14ac:dyDescent="0.25">
      <c r="A1565" s="202"/>
      <c r="B1565" s="75">
        <v>3</v>
      </c>
      <c r="C1565" s="75">
        <v>2</v>
      </c>
      <c r="D1565" s="5" t="str">
        <f>NARRATIVA[[#This Row],[Columna]] &amp; "," &amp; NARRATIVA[[#This Row],[Charola]]</f>
        <v>3,2</v>
      </c>
      <c r="E1565" s="5" t="str">
        <f t="shared" si="24"/>
        <v xml:space="preserve">1564
</v>
      </c>
      <c r="F1565" s="2" t="s">
        <v>1198</v>
      </c>
      <c r="G1565" s="4" t="s">
        <v>1199</v>
      </c>
      <c r="H1565" s="4" t="s">
        <v>32817</v>
      </c>
      <c r="I1565" s="4" t="s">
        <v>22022</v>
      </c>
      <c r="J1565" s="5">
        <v>2010</v>
      </c>
      <c r="K1565" s="4" t="s">
        <v>9259</v>
      </c>
      <c r="L1565" s="30" t="s">
        <v>21796</v>
      </c>
      <c r="M1565" s="156" t="s">
        <v>35027</v>
      </c>
      <c r="N1565" s="5" t="s">
        <v>31418</v>
      </c>
      <c r="O1565" s="3"/>
      <c r="P1565" s="4" t="s">
        <v>31041</v>
      </c>
    </row>
    <row r="1566" spans="1:16" ht="30" x14ac:dyDescent="0.25">
      <c r="A1566" s="202"/>
      <c r="B1566" s="75">
        <v>3</v>
      </c>
      <c r="C1566" s="75">
        <v>2</v>
      </c>
      <c r="D1566" s="22" t="str">
        <f>NARRATIVA[[#This Row],[Columna]] &amp; "," &amp; NARRATIVA[[#This Row],[Charola]]</f>
        <v>3,2</v>
      </c>
      <c r="E1566" s="5" t="str">
        <f t="shared" si="24"/>
        <v xml:space="preserve">1565
</v>
      </c>
      <c r="F1566" s="14" t="s">
        <v>1200</v>
      </c>
      <c r="G1566" s="17" t="s">
        <v>1199</v>
      </c>
      <c r="H1566" s="17" t="s">
        <v>32817</v>
      </c>
      <c r="I1566" s="17" t="s">
        <v>1037</v>
      </c>
      <c r="J1566" s="22">
        <v>1971</v>
      </c>
      <c r="K1566" s="17" t="s">
        <v>33999</v>
      </c>
      <c r="L1566" s="46" t="s">
        <v>19832</v>
      </c>
      <c r="M1566" s="157" t="s">
        <v>36438</v>
      </c>
      <c r="N1566" s="22" t="s">
        <v>31418</v>
      </c>
      <c r="O1566" s="29" t="s">
        <v>31086</v>
      </c>
      <c r="P1566" s="17" t="s">
        <v>31041</v>
      </c>
    </row>
    <row r="1567" spans="1:16" ht="30" x14ac:dyDescent="0.25">
      <c r="A1567" s="202"/>
      <c r="B1567" s="75">
        <v>3</v>
      </c>
      <c r="C1567" s="75">
        <v>2</v>
      </c>
      <c r="D1567" s="15" t="str">
        <f>NARRATIVA[[#This Row],[Columna]] &amp; "," &amp; NARRATIVA[[#This Row],[Charola]]</f>
        <v>3,2</v>
      </c>
      <c r="E1567" s="5" t="str">
        <f t="shared" si="24"/>
        <v xml:space="preserve">1566
</v>
      </c>
      <c r="F1567" s="8" t="s">
        <v>32457</v>
      </c>
      <c r="G1567" s="9" t="s">
        <v>7613</v>
      </c>
      <c r="H1567" s="9" t="s">
        <v>35106</v>
      </c>
      <c r="I1567" s="9" t="s">
        <v>294</v>
      </c>
      <c r="J1567" s="15">
        <v>1945</v>
      </c>
      <c r="K1567" s="9" t="s">
        <v>32458</v>
      </c>
      <c r="L1567" s="32" t="s">
        <v>32459</v>
      </c>
      <c r="M1567" s="159" t="s">
        <v>35114</v>
      </c>
      <c r="N1567" s="15" t="s">
        <v>31418</v>
      </c>
      <c r="O1567" s="9" t="s">
        <v>34379</v>
      </c>
      <c r="P1567" s="9" t="s">
        <v>31041</v>
      </c>
    </row>
    <row r="1568" spans="1:16" ht="30" x14ac:dyDescent="0.25">
      <c r="A1568" s="202"/>
      <c r="B1568" s="75">
        <v>3</v>
      </c>
      <c r="C1568" s="75">
        <v>2</v>
      </c>
      <c r="D1568" s="5" t="str">
        <f>NARRATIVA[[#This Row],[Columna]] &amp; "," &amp; NARRATIVA[[#This Row],[Charola]]</f>
        <v>3,2</v>
      </c>
      <c r="E1568" s="5" t="str">
        <f t="shared" si="24"/>
        <v xml:space="preserve">1567
</v>
      </c>
      <c r="F1568" s="2" t="s">
        <v>1201</v>
      </c>
      <c r="G1568" s="4" t="s">
        <v>1199</v>
      </c>
      <c r="H1568" s="4" t="s">
        <v>32817</v>
      </c>
      <c r="I1568" s="4" t="s">
        <v>198</v>
      </c>
      <c r="J1568" s="5">
        <v>1980</v>
      </c>
      <c r="K1568" s="4" t="s">
        <v>9260</v>
      </c>
      <c r="L1568" s="30" t="s">
        <v>19833</v>
      </c>
      <c r="M1568" s="156" t="s">
        <v>36443</v>
      </c>
      <c r="N1568" s="5" t="s">
        <v>31418</v>
      </c>
      <c r="O1568" s="3"/>
      <c r="P1568" s="4" t="s">
        <v>31041</v>
      </c>
    </row>
    <row r="1569" spans="1:16" ht="30" x14ac:dyDescent="0.25">
      <c r="A1569" s="202"/>
      <c r="B1569" s="75">
        <v>3</v>
      </c>
      <c r="C1569" s="75">
        <v>2</v>
      </c>
      <c r="D1569" s="5" t="str">
        <f>NARRATIVA[[#This Row],[Columna]] &amp; "," &amp; NARRATIVA[[#This Row],[Charola]]</f>
        <v>3,2</v>
      </c>
      <c r="E1569" s="5" t="str">
        <f t="shared" si="24"/>
        <v xml:space="preserve">1568
</v>
      </c>
      <c r="F1569" s="11" t="s">
        <v>1202</v>
      </c>
      <c r="G1569" s="3" t="s">
        <v>1199</v>
      </c>
      <c r="H1569" s="3" t="s">
        <v>32817</v>
      </c>
      <c r="I1569" s="4" t="s">
        <v>34681</v>
      </c>
      <c r="J1569" s="5">
        <v>2006</v>
      </c>
      <c r="K1569" s="3" t="s">
        <v>34000</v>
      </c>
      <c r="L1569" s="45" t="s">
        <v>21797</v>
      </c>
      <c r="M1569" s="160" t="s">
        <v>35785</v>
      </c>
      <c r="N1569" s="39" t="s">
        <v>31418</v>
      </c>
      <c r="O1569" s="3"/>
      <c r="P1569" s="4" t="s">
        <v>31041</v>
      </c>
    </row>
    <row r="1570" spans="1:16" ht="45" x14ac:dyDescent="0.25">
      <c r="A1570" s="202"/>
      <c r="B1570" s="75">
        <v>3</v>
      </c>
      <c r="C1570" s="75">
        <v>3</v>
      </c>
      <c r="D1570" s="5" t="str">
        <f>NARRATIVA[[#This Row],[Columna]] &amp; "," &amp; NARRATIVA[[#This Row],[Charola]]</f>
        <v>3,3</v>
      </c>
      <c r="E1570" s="5" t="str">
        <f t="shared" si="24"/>
        <v xml:space="preserve">1569
</v>
      </c>
      <c r="F1570" s="2" t="s">
        <v>33463</v>
      </c>
      <c r="G1570" s="4" t="s">
        <v>1199</v>
      </c>
      <c r="H1570" s="4" t="s">
        <v>32817</v>
      </c>
      <c r="I1570" s="4" t="s">
        <v>14010</v>
      </c>
      <c r="J1570" s="5">
        <v>2006</v>
      </c>
      <c r="K1570" s="4" t="s">
        <v>31504</v>
      </c>
      <c r="L1570" s="30" t="s">
        <v>19834</v>
      </c>
      <c r="M1570" s="156" t="s">
        <v>35027</v>
      </c>
      <c r="N1570" s="39" t="s">
        <v>31418</v>
      </c>
      <c r="O1570" s="3"/>
      <c r="P1570" s="4" t="s">
        <v>31041</v>
      </c>
    </row>
    <row r="1571" spans="1:16" ht="30" x14ac:dyDescent="0.25">
      <c r="A1571" s="202"/>
      <c r="B1571" s="75">
        <v>3</v>
      </c>
      <c r="C1571" s="75">
        <v>3</v>
      </c>
      <c r="D1571" s="5" t="str">
        <f>NARRATIVA[[#This Row],[Columna]] &amp; "," &amp; NARRATIVA[[#This Row],[Charola]]</f>
        <v>3,3</v>
      </c>
      <c r="E1571" s="5" t="str">
        <f t="shared" si="24"/>
        <v xml:space="preserve">1570
</v>
      </c>
      <c r="F1571" s="2" t="s">
        <v>33464</v>
      </c>
      <c r="G1571" s="4" t="s">
        <v>1199</v>
      </c>
      <c r="H1571" s="4" t="s">
        <v>32817</v>
      </c>
      <c r="I1571" s="4" t="s">
        <v>14010</v>
      </c>
      <c r="J1571" s="5">
        <v>2006</v>
      </c>
      <c r="K1571" s="4" t="s">
        <v>31505</v>
      </c>
      <c r="L1571" s="30" t="s">
        <v>19835</v>
      </c>
      <c r="M1571" s="156" t="s">
        <v>35027</v>
      </c>
      <c r="N1571" s="39" t="s">
        <v>31418</v>
      </c>
      <c r="O1571" s="3" t="s">
        <v>33120</v>
      </c>
      <c r="P1571" s="4" t="s">
        <v>31041</v>
      </c>
    </row>
    <row r="1572" spans="1:16" ht="30" x14ac:dyDescent="0.25">
      <c r="A1572" s="202"/>
      <c r="B1572" s="75">
        <v>3</v>
      </c>
      <c r="C1572" s="75">
        <v>3</v>
      </c>
      <c r="D1572" s="5" t="str">
        <f>NARRATIVA[[#This Row],[Columna]] &amp; "," &amp; NARRATIVA[[#This Row],[Charola]]</f>
        <v>3,3</v>
      </c>
      <c r="E1572" s="5" t="str">
        <f t="shared" si="24"/>
        <v xml:space="preserve">1571
</v>
      </c>
      <c r="F1572" s="2" t="s">
        <v>33465</v>
      </c>
      <c r="G1572" s="4" t="s">
        <v>7613</v>
      </c>
      <c r="H1572" s="4" t="s">
        <v>32817</v>
      </c>
      <c r="I1572" s="4" t="s">
        <v>14010</v>
      </c>
      <c r="J1572" s="5">
        <v>2006</v>
      </c>
      <c r="K1572" s="4" t="s">
        <v>9261</v>
      </c>
      <c r="L1572" s="30" t="s">
        <v>21798</v>
      </c>
      <c r="M1572" s="156" t="s">
        <v>35027</v>
      </c>
      <c r="N1572" s="39" t="s">
        <v>31418</v>
      </c>
      <c r="O1572" s="3"/>
      <c r="P1572" s="4" t="s">
        <v>31041</v>
      </c>
    </row>
    <row r="1573" spans="1:16" ht="30" x14ac:dyDescent="0.25">
      <c r="A1573" s="202"/>
      <c r="B1573" s="75">
        <v>3</v>
      </c>
      <c r="C1573" s="75">
        <v>3</v>
      </c>
      <c r="D1573" s="5" t="str">
        <f>NARRATIVA[[#This Row],[Columna]] &amp; "," &amp; NARRATIVA[[#This Row],[Charola]]</f>
        <v>3,3</v>
      </c>
      <c r="E1573" s="5" t="str">
        <f t="shared" si="24"/>
        <v xml:space="preserve">1572
</v>
      </c>
      <c r="F1573" s="2" t="s">
        <v>32448</v>
      </c>
      <c r="G1573" s="4" t="s">
        <v>1199</v>
      </c>
      <c r="H1573" s="4" t="s">
        <v>32817</v>
      </c>
      <c r="I1573" s="4" t="s">
        <v>294</v>
      </c>
      <c r="J1573" s="5">
        <v>1964</v>
      </c>
      <c r="K1573" s="4" t="s">
        <v>32449</v>
      </c>
      <c r="L1573" s="30" t="s">
        <v>32450</v>
      </c>
      <c r="M1573" s="156" t="s">
        <v>35090</v>
      </c>
      <c r="N1573" s="39" t="s">
        <v>31418</v>
      </c>
      <c r="O1573" s="3"/>
      <c r="P1573" s="4" t="s">
        <v>31041</v>
      </c>
    </row>
    <row r="1574" spans="1:16" ht="30" x14ac:dyDescent="0.25">
      <c r="A1574" s="202"/>
      <c r="B1574" s="75">
        <v>3</v>
      </c>
      <c r="C1574" s="75">
        <v>3</v>
      </c>
      <c r="D1574" s="5" t="str">
        <f>NARRATIVA[[#This Row],[Columna]] &amp; "," &amp; NARRATIVA[[#This Row],[Charola]]</f>
        <v>3,3</v>
      </c>
      <c r="E1574" s="5" t="str">
        <f t="shared" si="24"/>
        <v xml:space="preserve">1573
</v>
      </c>
      <c r="F1574" s="2" t="s">
        <v>1203</v>
      </c>
      <c r="G1574" s="4" t="s">
        <v>1199</v>
      </c>
      <c r="H1574" s="4" t="s">
        <v>32817</v>
      </c>
      <c r="I1574" s="4" t="s">
        <v>34681</v>
      </c>
      <c r="J1574" s="5">
        <v>2006</v>
      </c>
      <c r="K1574" s="4" t="s">
        <v>9262</v>
      </c>
      <c r="L1574" s="30" t="s">
        <v>19836</v>
      </c>
      <c r="M1574" s="156" t="s">
        <v>35027</v>
      </c>
      <c r="N1574" s="5" t="s">
        <v>31418</v>
      </c>
      <c r="O1574" s="3"/>
      <c r="P1574" s="4" t="s">
        <v>31041</v>
      </c>
    </row>
    <row r="1575" spans="1:16" ht="30" x14ac:dyDescent="0.25">
      <c r="A1575" s="202"/>
      <c r="B1575" s="75">
        <v>3</v>
      </c>
      <c r="C1575" s="75">
        <v>3</v>
      </c>
      <c r="D1575" s="15" t="str">
        <f>NARRATIVA[[#This Row],[Columna]] &amp; "," &amp; NARRATIVA[[#This Row],[Charola]]</f>
        <v>3,3</v>
      </c>
      <c r="E1575" s="5" t="str">
        <f t="shared" si="24"/>
        <v xml:space="preserve">1574
</v>
      </c>
      <c r="F1575" s="9" t="s">
        <v>32487</v>
      </c>
      <c r="G1575" s="9" t="s">
        <v>7613</v>
      </c>
      <c r="H1575" s="9" t="s">
        <v>35106</v>
      </c>
      <c r="I1575" s="9" t="s">
        <v>294</v>
      </c>
      <c r="J1575" s="15">
        <v>1942</v>
      </c>
      <c r="K1575" s="9" t="s">
        <v>32488</v>
      </c>
      <c r="L1575" s="32" t="s">
        <v>32489</v>
      </c>
      <c r="M1575" s="159" t="s">
        <v>35114</v>
      </c>
      <c r="N1575" s="15" t="s">
        <v>31418</v>
      </c>
      <c r="O1575" s="9" t="s">
        <v>34379</v>
      </c>
      <c r="P1575" s="9" t="s">
        <v>31041</v>
      </c>
    </row>
    <row r="1576" spans="1:16" ht="30" x14ac:dyDescent="0.25">
      <c r="A1576" s="202"/>
      <c r="B1576" s="75">
        <v>3</v>
      </c>
      <c r="C1576" s="75">
        <v>3</v>
      </c>
      <c r="D1576" s="15" t="str">
        <f>NARRATIVA[[#This Row],[Columna]] &amp; "," &amp; NARRATIVA[[#This Row],[Charola]]</f>
        <v>3,3</v>
      </c>
      <c r="E1576" s="5" t="str">
        <f t="shared" si="24"/>
        <v xml:space="preserve">1575
</v>
      </c>
      <c r="F1576" s="8" t="s">
        <v>1204</v>
      </c>
      <c r="G1576" s="9" t="s">
        <v>1199</v>
      </c>
      <c r="H1576" s="9" t="s">
        <v>35106</v>
      </c>
      <c r="I1576" s="9" t="s">
        <v>294</v>
      </c>
      <c r="J1576" s="15">
        <v>1941</v>
      </c>
      <c r="K1576" s="9" t="s">
        <v>32490</v>
      </c>
      <c r="L1576" s="32" t="s">
        <v>32491</v>
      </c>
      <c r="M1576" s="159" t="s">
        <v>35114</v>
      </c>
      <c r="N1576" s="15" t="s">
        <v>31418</v>
      </c>
      <c r="O1576" s="9" t="s">
        <v>34379</v>
      </c>
      <c r="P1576" s="9" t="s">
        <v>31041</v>
      </c>
    </row>
    <row r="1577" spans="1:16" ht="30" x14ac:dyDescent="0.25">
      <c r="A1577" s="202"/>
      <c r="B1577" s="75">
        <v>3</v>
      </c>
      <c r="C1577" s="75">
        <v>3</v>
      </c>
      <c r="D1577" s="5" t="str">
        <f>NARRATIVA[[#This Row],[Columna]] &amp; "," &amp; NARRATIVA[[#This Row],[Charola]]</f>
        <v>3,3</v>
      </c>
      <c r="E1577" s="5" t="str">
        <f t="shared" si="24"/>
        <v xml:space="preserve">1576
</v>
      </c>
      <c r="F1577" s="2" t="s">
        <v>1204</v>
      </c>
      <c r="G1577" s="4" t="s">
        <v>1199</v>
      </c>
      <c r="H1577" s="4" t="s">
        <v>18422</v>
      </c>
      <c r="I1577" s="4" t="s">
        <v>1205</v>
      </c>
      <c r="J1577" s="5">
        <v>1987</v>
      </c>
      <c r="K1577" s="4" t="s">
        <v>9263</v>
      </c>
      <c r="L1577" s="30" t="s">
        <v>19837</v>
      </c>
      <c r="M1577" s="156" t="s">
        <v>35027</v>
      </c>
      <c r="N1577" s="5" t="s">
        <v>31418</v>
      </c>
      <c r="O1577" s="3"/>
      <c r="P1577" s="4" t="s">
        <v>31041</v>
      </c>
    </row>
    <row r="1578" spans="1:16" ht="30" x14ac:dyDescent="0.25">
      <c r="A1578" s="202"/>
      <c r="B1578" s="75">
        <v>3</v>
      </c>
      <c r="C1578" s="75">
        <v>3</v>
      </c>
      <c r="D1578" s="15" t="str">
        <f>NARRATIVA[[#This Row],[Columna]] &amp; "," &amp; NARRATIVA[[#This Row],[Charola]]</f>
        <v>3,3</v>
      </c>
      <c r="E1578" s="5" t="str">
        <f t="shared" si="24"/>
        <v xml:space="preserve">1577
</v>
      </c>
      <c r="F1578" s="9" t="s">
        <v>32492</v>
      </c>
      <c r="G1578" s="9" t="s">
        <v>7613</v>
      </c>
      <c r="H1578" s="9" t="s">
        <v>35106</v>
      </c>
      <c r="I1578" s="9" t="s">
        <v>294</v>
      </c>
      <c r="J1578" s="15">
        <v>1946</v>
      </c>
      <c r="K1578" s="9" t="s">
        <v>32493</v>
      </c>
      <c r="L1578" s="32" t="s">
        <v>32494</v>
      </c>
      <c r="M1578" s="159" t="s">
        <v>35114</v>
      </c>
      <c r="N1578" s="15" t="s">
        <v>31418</v>
      </c>
      <c r="O1578" s="9" t="s">
        <v>34379</v>
      </c>
      <c r="P1578" s="9" t="s">
        <v>31041</v>
      </c>
    </row>
    <row r="1579" spans="1:16" ht="30" x14ac:dyDescent="0.25">
      <c r="A1579" s="202"/>
      <c r="B1579" s="75">
        <v>3</v>
      </c>
      <c r="C1579" s="75">
        <v>3</v>
      </c>
      <c r="D1579" s="5" t="str">
        <f>NARRATIVA[[#This Row],[Columna]] &amp; "," &amp; NARRATIVA[[#This Row],[Charola]]</f>
        <v>3,3</v>
      </c>
      <c r="E1579" s="5" t="str">
        <f t="shared" si="24"/>
        <v xml:space="preserve">1578
</v>
      </c>
      <c r="F1579" s="2" t="s">
        <v>31506</v>
      </c>
      <c r="G1579" s="4" t="s">
        <v>1199</v>
      </c>
      <c r="H1579" s="4" t="s">
        <v>32817</v>
      </c>
      <c r="I1579" s="7" t="s">
        <v>34696</v>
      </c>
      <c r="J1579" s="38">
        <v>2011</v>
      </c>
      <c r="K1579" s="4" t="s">
        <v>9264</v>
      </c>
      <c r="L1579" s="30" t="s">
        <v>21835</v>
      </c>
      <c r="M1579" s="156" t="s">
        <v>35027</v>
      </c>
      <c r="N1579" s="5" t="s">
        <v>31418</v>
      </c>
      <c r="O1579" s="3" t="s">
        <v>31082</v>
      </c>
      <c r="P1579" s="4" t="s">
        <v>31041</v>
      </c>
    </row>
    <row r="1580" spans="1:16" ht="30" x14ac:dyDescent="0.25">
      <c r="A1580" s="202"/>
      <c r="B1580" s="75">
        <v>3</v>
      </c>
      <c r="C1580" s="75">
        <v>3</v>
      </c>
      <c r="D1580" s="5" t="str">
        <f>NARRATIVA[[#This Row],[Columna]] &amp; "," &amp; NARRATIVA[[#This Row],[Charola]]</f>
        <v>3,3</v>
      </c>
      <c r="E1580" s="5" t="str">
        <f t="shared" si="24"/>
        <v xml:space="preserve">1579
</v>
      </c>
      <c r="F1580" s="2" t="s">
        <v>31507</v>
      </c>
      <c r="G1580" s="4" t="s">
        <v>1199</v>
      </c>
      <c r="H1580" s="4" t="s">
        <v>32817</v>
      </c>
      <c r="I1580" s="4" t="s">
        <v>1354</v>
      </c>
      <c r="J1580" s="5">
        <v>2011</v>
      </c>
      <c r="K1580" s="4" t="s">
        <v>9265</v>
      </c>
      <c r="L1580" s="30" t="s">
        <v>21836</v>
      </c>
      <c r="M1580" s="156" t="s">
        <v>35027</v>
      </c>
      <c r="N1580" s="5" t="s">
        <v>31418</v>
      </c>
      <c r="O1580" s="3"/>
      <c r="P1580" s="4" t="s">
        <v>31041</v>
      </c>
    </row>
    <row r="1581" spans="1:16" ht="30" x14ac:dyDescent="0.25">
      <c r="A1581" s="202"/>
      <c r="B1581" s="75">
        <v>3</v>
      </c>
      <c r="C1581" s="75">
        <v>3</v>
      </c>
      <c r="D1581" s="5" t="str">
        <f>NARRATIVA[[#This Row],[Columna]] &amp; "," &amp; NARRATIVA[[#This Row],[Charola]]</f>
        <v>3,3</v>
      </c>
      <c r="E1581" s="5" t="str">
        <f t="shared" si="24"/>
        <v xml:space="preserve">1580
</v>
      </c>
      <c r="F1581" s="2" t="s">
        <v>1206</v>
      </c>
      <c r="G1581" s="4" t="s">
        <v>1199</v>
      </c>
      <c r="H1581" s="4" t="s">
        <v>32817</v>
      </c>
      <c r="I1581" s="4" t="s">
        <v>294</v>
      </c>
      <c r="J1581" s="5">
        <v>2007</v>
      </c>
      <c r="K1581" s="4" t="s">
        <v>9266</v>
      </c>
      <c r="L1581" s="30" t="s">
        <v>19857</v>
      </c>
      <c r="M1581" s="156" t="s">
        <v>35027</v>
      </c>
      <c r="N1581" s="5" t="s">
        <v>31418</v>
      </c>
      <c r="O1581" s="3"/>
      <c r="P1581" s="4" t="s">
        <v>31041</v>
      </c>
    </row>
    <row r="1582" spans="1:16" ht="30" x14ac:dyDescent="0.25">
      <c r="A1582" s="202"/>
      <c r="B1582" s="75">
        <v>3</v>
      </c>
      <c r="C1582" s="75">
        <v>3</v>
      </c>
      <c r="D1582" s="5" t="str">
        <f>NARRATIVA[[#This Row],[Columna]] &amp; "," &amp; NARRATIVA[[#This Row],[Charola]]</f>
        <v>3,3</v>
      </c>
      <c r="E1582" s="5" t="str">
        <f t="shared" si="24"/>
        <v xml:space="preserve">1581
</v>
      </c>
      <c r="F1582" s="2" t="s">
        <v>1207</v>
      </c>
      <c r="G1582" s="4" t="s">
        <v>1199</v>
      </c>
      <c r="H1582" s="4" t="s">
        <v>32817</v>
      </c>
      <c r="I1582" s="7" t="s">
        <v>34696</v>
      </c>
      <c r="J1582" s="38">
        <v>1999</v>
      </c>
      <c r="K1582" s="4" t="s">
        <v>9267</v>
      </c>
      <c r="L1582" s="30" t="s">
        <v>19858</v>
      </c>
      <c r="M1582" s="156" t="s">
        <v>35027</v>
      </c>
      <c r="N1582" s="5" t="s">
        <v>31418</v>
      </c>
      <c r="O1582" s="3"/>
      <c r="P1582" s="4" t="s">
        <v>31041</v>
      </c>
    </row>
    <row r="1583" spans="1:16" ht="30" x14ac:dyDescent="0.25">
      <c r="A1583" s="202"/>
      <c r="B1583" s="75">
        <v>3</v>
      </c>
      <c r="C1583" s="75">
        <v>3</v>
      </c>
      <c r="D1583" s="5" t="str">
        <f>NARRATIVA[[#This Row],[Columna]] &amp; "," &amp; NARRATIVA[[#This Row],[Charola]]</f>
        <v>3,3</v>
      </c>
      <c r="E1583" s="5" t="str">
        <f t="shared" si="24"/>
        <v xml:space="preserve">1582
</v>
      </c>
      <c r="F1583" s="2" t="s">
        <v>1208</v>
      </c>
      <c r="G1583" s="4" t="s">
        <v>1199</v>
      </c>
      <c r="H1583" s="4" t="s">
        <v>32817</v>
      </c>
      <c r="I1583" s="4" t="s">
        <v>14010</v>
      </c>
      <c r="J1583" s="5">
        <v>2000</v>
      </c>
      <c r="K1583" s="4" t="s">
        <v>9268</v>
      </c>
      <c r="L1583" s="30" t="s">
        <v>21837</v>
      </c>
      <c r="M1583" s="156" t="s">
        <v>35027</v>
      </c>
      <c r="N1583" s="5" t="s">
        <v>31418</v>
      </c>
      <c r="O1583" s="3"/>
      <c r="P1583" s="4" t="s">
        <v>31041</v>
      </c>
    </row>
    <row r="1584" spans="1:16" ht="45" x14ac:dyDescent="0.25">
      <c r="A1584" s="202"/>
      <c r="B1584" s="75">
        <v>3</v>
      </c>
      <c r="C1584" s="75">
        <v>3</v>
      </c>
      <c r="D1584" s="15" t="str">
        <f>NARRATIVA[[#This Row],[Columna]] &amp; "," &amp; NARRATIVA[[#This Row],[Charola]]</f>
        <v>3,3</v>
      </c>
      <c r="E1584" s="5" t="str">
        <f t="shared" si="24"/>
        <v xml:space="preserve">1583
</v>
      </c>
      <c r="F1584" s="8" t="s">
        <v>32451</v>
      </c>
      <c r="G1584" s="9" t="s">
        <v>7613</v>
      </c>
      <c r="H1584" s="9" t="s">
        <v>35106</v>
      </c>
      <c r="I1584" s="9" t="s">
        <v>294</v>
      </c>
      <c r="J1584" s="15">
        <v>1946</v>
      </c>
      <c r="K1584" s="9" t="s">
        <v>32452</v>
      </c>
      <c r="L1584" s="32" t="s">
        <v>32453</v>
      </c>
      <c r="M1584" s="159" t="s">
        <v>35114</v>
      </c>
      <c r="N1584" s="15" t="s">
        <v>31418</v>
      </c>
      <c r="O1584" s="9" t="s">
        <v>34403</v>
      </c>
      <c r="P1584" s="9" t="s">
        <v>31041</v>
      </c>
    </row>
    <row r="1585" spans="1:16" ht="30" x14ac:dyDescent="0.25">
      <c r="A1585" s="202"/>
      <c r="B1585" s="75">
        <v>3</v>
      </c>
      <c r="C1585" s="75">
        <v>3</v>
      </c>
      <c r="D1585" s="5" t="str">
        <f>NARRATIVA[[#This Row],[Columna]] &amp; "," &amp; NARRATIVA[[#This Row],[Charola]]</f>
        <v>3,3</v>
      </c>
      <c r="E1585" s="5" t="str">
        <f t="shared" si="24"/>
        <v xml:space="preserve">1584
</v>
      </c>
      <c r="F1585" s="2" t="s">
        <v>12016</v>
      </c>
      <c r="G1585" s="4" t="s">
        <v>36326</v>
      </c>
      <c r="H1585" s="4" t="s">
        <v>32817</v>
      </c>
      <c r="I1585" s="4" t="s">
        <v>14010</v>
      </c>
      <c r="J1585" s="5">
        <v>2006</v>
      </c>
      <c r="K1585" s="4" t="s">
        <v>9269</v>
      </c>
      <c r="L1585" s="30" t="s">
        <v>19859</v>
      </c>
      <c r="M1585" s="156" t="s">
        <v>35027</v>
      </c>
      <c r="N1585" s="5" t="s">
        <v>31418</v>
      </c>
      <c r="O1585" s="3"/>
      <c r="P1585" s="4" t="s">
        <v>31041</v>
      </c>
    </row>
    <row r="1586" spans="1:16" ht="60" x14ac:dyDescent="0.25">
      <c r="A1586" s="202"/>
      <c r="B1586" s="75">
        <v>3</v>
      </c>
      <c r="C1586" s="75">
        <v>3</v>
      </c>
      <c r="D1586" s="15" t="str">
        <f>NARRATIVA[[#This Row],[Columna]] &amp; "," &amp; NARRATIVA[[#This Row],[Charola]]</f>
        <v>3,3</v>
      </c>
      <c r="E1586" s="5" t="str">
        <f t="shared" si="24"/>
        <v xml:space="preserve">1585
</v>
      </c>
      <c r="F1586" s="8" t="s">
        <v>32454</v>
      </c>
      <c r="G1586" s="9" t="s">
        <v>7613</v>
      </c>
      <c r="H1586" s="9" t="s">
        <v>35106</v>
      </c>
      <c r="I1586" s="9" t="s">
        <v>294</v>
      </c>
      <c r="J1586" s="15">
        <v>1943</v>
      </c>
      <c r="K1586" s="9" t="s">
        <v>32455</v>
      </c>
      <c r="L1586" s="32" t="s">
        <v>32456</v>
      </c>
      <c r="M1586" s="159" t="s">
        <v>35114</v>
      </c>
      <c r="N1586" s="15" t="s">
        <v>31418</v>
      </c>
      <c r="O1586" s="9" t="s">
        <v>33738</v>
      </c>
      <c r="P1586" s="9" t="s">
        <v>31041</v>
      </c>
    </row>
    <row r="1587" spans="1:16" ht="30" x14ac:dyDescent="0.25">
      <c r="A1587" s="202"/>
      <c r="B1587" s="75">
        <v>3</v>
      </c>
      <c r="C1587" s="75">
        <v>3</v>
      </c>
      <c r="D1587" s="5" t="str">
        <f>NARRATIVA[[#This Row],[Columna]] &amp; "," &amp; NARRATIVA[[#This Row],[Charola]]</f>
        <v>3,3</v>
      </c>
      <c r="E1587" s="5" t="str">
        <f t="shared" si="24"/>
        <v xml:space="preserve">1586
</v>
      </c>
      <c r="F1587" s="2" t="s">
        <v>32444</v>
      </c>
      <c r="G1587" s="4" t="s">
        <v>7613</v>
      </c>
      <c r="H1587" s="4" t="s">
        <v>32817</v>
      </c>
      <c r="I1587" s="4" t="s">
        <v>32445</v>
      </c>
      <c r="J1587" s="5">
        <v>1955</v>
      </c>
      <c r="K1587" s="4" t="s">
        <v>32446</v>
      </c>
      <c r="L1587" s="30" t="s">
        <v>32447</v>
      </c>
      <c r="M1587" s="156" t="s">
        <v>35090</v>
      </c>
      <c r="N1587" s="5" t="s">
        <v>31418</v>
      </c>
      <c r="O1587" s="3"/>
      <c r="P1587" s="4" t="s">
        <v>31041</v>
      </c>
    </row>
    <row r="1588" spans="1:16" ht="30" x14ac:dyDescent="0.25">
      <c r="A1588" s="202"/>
      <c r="B1588" s="75">
        <v>3</v>
      </c>
      <c r="C1588" s="75">
        <v>3</v>
      </c>
      <c r="D1588" s="5" t="str">
        <f>NARRATIVA[[#This Row],[Columna]] &amp; "," &amp; NARRATIVA[[#This Row],[Charola]]</f>
        <v>3,3</v>
      </c>
      <c r="E1588" s="5" t="str">
        <f t="shared" si="24"/>
        <v xml:space="preserve">1587
</v>
      </c>
      <c r="F1588" s="2" t="s">
        <v>1209</v>
      </c>
      <c r="G1588" s="4" t="s">
        <v>1199</v>
      </c>
      <c r="H1588" s="4" t="s">
        <v>32817</v>
      </c>
      <c r="I1588" s="4" t="s">
        <v>723</v>
      </c>
      <c r="J1588" s="5">
        <v>1999</v>
      </c>
      <c r="K1588" s="4" t="s">
        <v>9270</v>
      </c>
      <c r="L1588" s="30" t="s">
        <v>19860</v>
      </c>
      <c r="M1588" s="156" t="s">
        <v>35027</v>
      </c>
      <c r="N1588" s="5" t="s">
        <v>31418</v>
      </c>
      <c r="O1588" s="3" t="s">
        <v>31164</v>
      </c>
      <c r="P1588" s="4" t="s">
        <v>31041</v>
      </c>
    </row>
    <row r="1589" spans="1:16" ht="45" x14ac:dyDescent="0.25">
      <c r="A1589" s="202"/>
      <c r="B1589" s="75">
        <v>3</v>
      </c>
      <c r="C1589" s="75">
        <v>3</v>
      </c>
      <c r="D1589" s="15" t="str">
        <f>NARRATIVA[[#This Row],[Columna]] &amp; "," &amp; NARRATIVA[[#This Row],[Charola]]</f>
        <v>3,3</v>
      </c>
      <c r="E1589" s="5" t="str">
        <f t="shared" si="24"/>
        <v xml:space="preserve">1588
</v>
      </c>
      <c r="F1589" s="8" t="s">
        <v>1209</v>
      </c>
      <c r="G1589" s="9" t="s">
        <v>7613</v>
      </c>
      <c r="H1589" s="9" t="s">
        <v>35106</v>
      </c>
      <c r="I1589" s="9" t="s">
        <v>294</v>
      </c>
      <c r="J1589" s="15">
        <v>1943</v>
      </c>
      <c r="K1589" s="9" t="s">
        <v>32482</v>
      </c>
      <c r="L1589" s="32" t="s">
        <v>32483</v>
      </c>
      <c r="M1589" s="159" t="s">
        <v>35114</v>
      </c>
      <c r="N1589" s="15" t="s">
        <v>31418</v>
      </c>
      <c r="O1589" s="9" t="s">
        <v>34403</v>
      </c>
      <c r="P1589" s="9" t="s">
        <v>31041</v>
      </c>
    </row>
    <row r="1590" spans="1:16" ht="30" x14ac:dyDescent="0.25">
      <c r="A1590" s="202"/>
      <c r="B1590" s="75">
        <v>3</v>
      </c>
      <c r="C1590" s="75">
        <v>3</v>
      </c>
      <c r="D1590" s="5" t="str">
        <f>NARRATIVA[[#This Row],[Columna]] &amp; "," &amp; NARRATIVA[[#This Row],[Charola]]</f>
        <v>3,3</v>
      </c>
      <c r="E1590" s="5" t="str">
        <f t="shared" si="24"/>
        <v xml:space="preserve">1589
</v>
      </c>
      <c r="F1590" s="2" t="s">
        <v>13246</v>
      </c>
      <c r="G1590" s="4" t="s">
        <v>13247</v>
      </c>
      <c r="H1590" s="4" t="s">
        <v>32817</v>
      </c>
      <c r="I1590" s="4" t="s">
        <v>13248</v>
      </c>
      <c r="J1590" s="5">
        <v>2013</v>
      </c>
      <c r="K1590" s="4" t="s">
        <v>13249</v>
      </c>
      <c r="L1590" s="30" t="s">
        <v>21838</v>
      </c>
      <c r="M1590" s="156" t="s">
        <v>35110</v>
      </c>
      <c r="N1590" s="5" t="s">
        <v>31418</v>
      </c>
      <c r="O1590" s="3"/>
      <c r="P1590" s="4" t="s">
        <v>31041</v>
      </c>
    </row>
    <row r="1591" spans="1:16" ht="30" x14ac:dyDescent="0.25">
      <c r="A1591" s="202"/>
      <c r="B1591" s="75">
        <v>3</v>
      </c>
      <c r="C1591" s="75">
        <v>3</v>
      </c>
      <c r="D1591" s="5" t="str">
        <f>NARRATIVA[[#This Row],[Columna]] &amp; "," &amp; NARRATIVA[[#This Row],[Charola]]</f>
        <v>3,3</v>
      </c>
      <c r="E1591" s="5" t="str">
        <f t="shared" si="24"/>
        <v xml:space="preserve">1590
</v>
      </c>
      <c r="F1591" s="4" t="s">
        <v>17908</v>
      </c>
      <c r="G1591" s="4" t="s">
        <v>17909</v>
      </c>
      <c r="H1591" s="4" t="s">
        <v>18422</v>
      </c>
      <c r="I1591" s="4" t="s">
        <v>678</v>
      </c>
      <c r="J1591" s="5">
        <v>2013</v>
      </c>
      <c r="K1591" s="4" t="s">
        <v>17910</v>
      </c>
      <c r="L1591" s="30" t="s">
        <v>21839</v>
      </c>
      <c r="M1591" s="156" t="s">
        <v>34685</v>
      </c>
      <c r="N1591" s="5" t="s">
        <v>31418</v>
      </c>
      <c r="O1591" s="3"/>
      <c r="P1591" s="4" t="s">
        <v>31041</v>
      </c>
    </row>
    <row r="1592" spans="1:16" ht="30" x14ac:dyDescent="0.25">
      <c r="A1592" s="202"/>
      <c r="B1592" s="75">
        <v>3</v>
      </c>
      <c r="C1592" s="75">
        <v>3</v>
      </c>
      <c r="D1592" s="5" t="str">
        <f>NARRATIVA[[#This Row],[Columna]] &amp; "," &amp; NARRATIVA[[#This Row],[Charola]]</f>
        <v>3,3</v>
      </c>
      <c r="E1592" s="5" t="str">
        <f t="shared" si="24"/>
        <v xml:space="preserve">1591
</v>
      </c>
      <c r="F1592" s="2" t="s">
        <v>1194</v>
      </c>
      <c r="G1592" s="4" t="s">
        <v>1195</v>
      </c>
      <c r="H1592" s="4" t="s">
        <v>35346</v>
      </c>
      <c r="I1592" s="4" t="s">
        <v>93</v>
      </c>
      <c r="J1592" s="5">
        <v>1991</v>
      </c>
      <c r="K1592" s="4" t="s">
        <v>18043</v>
      </c>
      <c r="L1592" s="30" t="s">
        <v>21840</v>
      </c>
      <c r="M1592" s="156" t="s">
        <v>35342</v>
      </c>
      <c r="N1592" s="5" t="s">
        <v>31418</v>
      </c>
      <c r="O1592" s="3"/>
      <c r="P1592" s="4" t="s">
        <v>31041</v>
      </c>
    </row>
    <row r="1593" spans="1:16" ht="30" x14ac:dyDescent="0.25">
      <c r="A1593" s="202"/>
      <c r="B1593" s="75">
        <v>3</v>
      </c>
      <c r="C1593" s="75">
        <v>3</v>
      </c>
      <c r="D1593" s="5" t="str">
        <f>NARRATIVA[[#This Row],[Columna]] &amp; "," &amp; NARRATIVA[[#This Row],[Charola]]</f>
        <v>3,3</v>
      </c>
      <c r="E1593" s="5" t="str">
        <f t="shared" si="24"/>
        <v xml:space="preserve">1592
</v>
      </c>
      <c r="F1593" s="2" t="s">
        <v>22609</v>
      </c>
      <c r="G1593" s="4" t="s">
        <v>22610</v>
      </c>
      <c r="H1593" s="4" t="s">
        <v>18422</v>
      </c>
      <c r="I1593" s="4" t="s">
        <v>34685</v>
      </c>
      <c r="J1593" s="5">
        <v>2017</v>
      </c>
      <c r="K1593" s="4" t="s">
        <v>22611</v>
      </c>
      <c r="L1593" s="30" t="s">
        <v>26987</v>
      </c>
      <c r="M1593" s="156" t="s">
        <v>34685</v>
      </c>
      <c r="N1593" s="5" t="s">
        <v>31418</v>
      </c>
      <c r="O1593" s="3"/>
      <c r="P1593" s="4" t="s">
        <v>31041</v>
      </c>
    </row>
    <row r="1594" spans="1:16" ht="45" x14ac:dyDescent="0.25">
      <c r="A1594" s="202"/>
      <c r="B1594" s="75">
        <v>3</v>
      </c>
      <c r="C1594" s="75">
        <v>3</v>
      </c>
      <c r="D1594" s="15" t="str">
        <f>NARRATIVA[[#This Row],[Columna]] &amp; "," &amp; NARRATIVA[[#This Row],[Charola]]</f>
        <v>3,3</v>
      </c>
      <c r="E1594" s="5" t="str">
        <f t="shared" si="24"/>
        <v xml:space="preserve">1593
</v>
      </c>
      <c r="F1594" s="8" t="s">
        <v>22034</v>
      </c>
      <c r="G1594" s="9" t="s">
        <v>1210</v>
      </c>
      <c r="H1594" s="9" t="s">
        <v>18422</v>
      </c>
      <c r="I1594" s="9" t="s">
        <v>645</v>
      </c>
      <c r="J1594" s="15">
        <v>1949</v>
      </c>
      <c r="K1594" s="9" t="s">
        <v>9271</v>
      </c>
      <c r="L1594" s="32" t="s">
        <v>19861</v>
      </c>
      <c r="M1594" s="159" t="s">
        <v>35117</v>
      </c>
      <c r="N1594" s="15" t="s">
        <v>31418</v>
      </c>
      <c r="O1594" s="9" t="s">
        <v>34403</v>
      </c>
      <c r="P1594" s="9" t="s">
        <v>31041</v>
      </c>
    </row>
    <row r="1595" spans="1:16" ht="30" x14ac:dyDescent="0.25">
      <c r="A1595" s="202"/>
      <c r="B1595" s="75">
        <v>3</v>
      </c>
      <c r="C1595" s="75">
        <v>3</v>
      </c>
      <c r="D1595" s="5" t="str">
        <f>NARRATIVA[[#This Row],[Columna]] &amp; "," &amp; NARRATIVA[[#This Row],[Charola]]</f>
        <v>3,3</v>
      </c>
      <c r="E1595" s="5" t="str">
        <f t="shared" si="24"/>
        <v xml:space="preserve">1594
</v>
      </c>
      <c r="F1595" s="2" t="s">
        <v>1211</v>
      </c>
      <c r="G1595" s="4" t="s">
        <v>1212</v>
      </c>
      <c r="H1595" s="4" t="s">
        <v>35106</v>
      </c>
      <c r="I1595" s="4" t="s">
        <v>6864</v>
      </c>
      <c r="J1595" s="5">
        <v>1991</v>
      </c>
      <c r="K1595" s="4" t="s">
        <v>9272</v>
      </c>
      <c r="L1595" s="30" t="s">
        <v>19862</v>
      </c>
      <c r="M1595" s="156" t="s">
        <v>35027</v>
      </c>
      <c r="N1595" s="5" t="s">
        <v>31418</v>
      </c>
      <c r="O1595" s="3"/>
      <c r="P1595" s="4" t="s">
        <v>31041</v>
      </c>
    </row>
    <row r="1596" spans="1:16" ht="30" x14ac:dyDescent="0.25">
      <c r="A1596" s="202"/>
      <c r="B1596" s="75">
        <v>3</v>
      </c>
      <c r="C1596" s="75">
        <v>3</v>
      </c>
      <c r="D1596" s="5" t="str">
        <f>NARRATIVA[[#This Row],[Columna]] &amp; "," &amp; NARRATIVA[[#This Row],[Charola]]</f>
        <v>3,3</v>
      </c>
      <c r="E1596" s="5" t="str">
        <f t="shared" si="24"/>
        <v xml:space="preserve">1595
</v>
      </c>
      <c r="F1596" s="2" t="s">
        <v>1213</v>
      </c>
      <c r="G1596" s="4" t="s">
        <v>1214</v>
      </c>
      <c r="H1596" s="4" t="s">
        <v>18422</v>
      </c>
      <c r="I1596" s="4" t="s">
        <v>31610</v>
      </c>
      <c r="J1596" s="5">
        <v>2009</v>
      </c>
      <c r="K1596" s="4" t="s">
        <v>9273</v>
      </c>
      <c r="L1596" s="30" t="s">
        <v>21841</v>
      </c>
      <c r="M1596" s="156" t="s">
        <v>35027</v>
      </c>
      <c r="N1596" s="5" t="s">
        <v>31418</v>
      </c>
      <c r="O1596" s="3" t="s">
        <v>31082</v>
      </c>
      <c r="P1596" s="4" t="s">
        <v>31041</v>
      </c>
    </row>
    <row r="1597" spans="1:16" ht="30" x14ac:dyDescent="0.25">
      <c r="A1597" s="202"/>
      <c r="B1597" s="75">
        <v>3</v>
      </c>
      <c r="C1597" s="75">
        <v>3</v>
      </c>
      <c r="D1597" s="5" t="str">
        <f>NARRATIVA[[#This Row],[Columna]] &amp; "," &amp; NARRATIVA[[#This Row],[Charola]]</f>
        <v>3,3</v>
      </c>
      <c r="E1597" s="5" t="str">
        <f t="shared" si="24"/>
        <v xml:space="preserve">1596
</v>
      </c>
      <c r="F1597" s="2" t="s">
        <v>1215</v>
      </c>
      <c r="G1597" s="4" t="s">
        <v>1216</v>
      </c>
      <c r="H1597" s="4" t="s">
        <v>32817</v>
      </c>
      <c r="I1597" s="4" t="s">
        <v>34693</v>
      </c>
      <c r="J1597" s="5">
        <v>2003</v>
      </c>
      <c r="K1597" s="4" t="s">
        <v>9274</v>
      </c>
      <c r="L1597" s="30" t="s">
        <v>21842</v>
      </c>
      <c r="M1597" s="156" t="s">
        <v>35027</v>
      </c>
      <c r="N1597" s="5" t="s">
        <v>31418</v>
      </c>
      <c r="O1597" s="3"/>
      <c r="P1597" s="4" t="s">
        <v>31041</v>
      </c>
    </row>
    <row r="1598" spans="1:16" ht="30" x14ac:dyDescent="0.25">
      <c r="A1598" s="202"/>
      <c r="B1598" s="75">
        <v>3</v>
      </c>
      <c r="C1598" s="75">
        <v>3</v>
      </c>
      <c r="D1598" s="5" t="str">
        <f>NARRATIVA[[#This Row],[Columna]] &amp; "," &amp; NARRATIVA[[#This Row],[Charola]]</f>
        <v>3,3</v>
      </c>
      <c r="E1598" s="5" t="str">
        <f t="shared" si="24"/>
        <v xml:space="preserve">1597
</v>
      </c>
      <c r="F1598" s="2" t="s">
        <v>1217</v>
      </c>
      <c r="G1598" s="4" t="s">
        <v>1218</v>
      </c>
      <c r="H1598" s="4" t="s">
        <v>32817</v>
      </c>
      <c r="I1598" s="4" t="s">
        <v>34681</v>
      </c>
      <c r="J1598" s="5">
        <v>2007</v>
      </c>
      <c r="K1598" s="4" t="s">
        <v>9275</v>
      </c>
      <c r="L1598" s="30" t="s">
        <v>19863</v>
      </c>
      <c r="M1598" s="156" t="s">
        <v>35027</v>
      </c>
      <c r="N1598" s="5" t="s">
        <v>31418</v>
      </c>
      <c r="O1598" s="3" t="s">
        <v>31075</v>
      </c>
      <c r="P1598" s="4" t="s">
        <v>31041</v>
      </c>
    </row>
    <row r="1599" spans="1:16" ht="30" x14ac:dyDescent="0.25">
      <c r="A1599" s="202"/>
      <c r="B1599" s="75">
        <v>3</v>
      </c>
      <c r="C1599" s="75">
        <v>3</v>
      </c>
      <c r="D1599" s="5" t="str">
        <f>NARRATIVA[[#This Row],[Columna]] &amp; "," &amp; NARRATIVA[[#This Row],[Charola]]</f>
        <v>3,3</v>
      </c>
      <c r="E1599" s="5" t="str">
        <f t="shared" si="24"/>
        <v xml:space="preserve">1598
</v>
      </c>
      <c r="F1599" s="2" t="s">
        <v>1219</v>
      </c>
      <c r="G1599" s="4" t="s">
        <v>1220</v>
      </c>
      <c r="H1599" s="4" t="s">
        <v>32817</v>
      </c>
      <c r="I1599" s="4" t="s">
        <v>31610</v>
      </c>
      <c r="J1599" s="5">
        <v>2013</v>
      </c>
      <c r="K1599" s="4" t="s">
        <v>9276</v>
      </c>
      <c r="L1599" s="30" t="s">
        <v>21843</v>
      </c>
      <c r="M1599" s="156" t="s">
        <v>35027</v>
      </c>
      <c r="N1599" s="5" t="s">
        <v>31418</v>
      </c>
      <c r="O1599" s="3"/>
      <c r="P1599" s="4" t="s">
        <v>31041</v>
      </c>
    </row>
    <row r="1600" spans="1:16" ht="30" x14ac:dyDescent="0.25">
      <c r="A1600" s="202"/>
      <c r="B1600" s="75">
        <v>3</v>
      </c>
      <c r="C1600" s="75">
        <v>3</v>
      </c>
      <c r="D1600" s="5" t="str">
        <f>NARRATIVA[[#This Row],[Columna]] &amp; "," &amp; NARRATIVA[[#This Row],[Charola]]</f>
        <v>3,3</v>
      </c>
      <c r="E1600" s="5" t="str">
        <f t="shared" si="24"/>
        <v xml:space="preserve">1599
</v>
      </c>
      <c r="F1600" s="2" t="s">
        <v>1221</v>
      </c>
      <c r="G1600" s="4" t="s">
        <v>1222</v>
      </c>
      <c r="H1600" s="4" t="s">
        <v>32817</v>
      </c>
      <c r="I1600" s="4" t="s">
        <v>1223</v>
      </c>
      <c r="J1600" s="5">
        <v>1971</v>
      </c>
      <c r="K1600" s="4" t="s">
        <v>9277</v>
      </c>
      <c r="L1600" s="30" t="s">
        <v>19864</v>
      </c>
      <c r="M1600" s="156" t="s">
        <v>36443</v>
      </c>
      <c r="N1600" s="5" t="s">
        <v>31418</v>
      </c>
      <c r="O1600" s="3" t="s">
        <v>31082</v>
      </c>
      <c r="P1600" s="4" t="s">
        <v>31041</v>
      </c>
    </row>
    <row r="1601" spans="1:16" ht="30" x14ac:dyDescent="0.25">
      <c r="A1601" s="202"/>
      <c r="B1601" s="75">
        <v>3</v>
      </c>
      <c r="C1601" s="75">
        <v>3</v>
      </c>
      <c r="D1601" s="5" t="str">
        <f>NARRATIVA[[#This Row],[Columna]] &amp; "," &amp; NARRATIVA[[#This Row],[Charola]]</f>
        <v>3,3</v>
      </c>
      <c r="E1601" s="5" t="str">
        <f t="shared" si="24"/>
        <v xml:space="preserve">1600
</v>
      </c>
      <c r="F1601" s="2" t="s">
        <v>31508</v>
      </c>
      <c r="G1601" s="4" t="s">
        <v>1224</v>
      </c>
      <c r="H1601" s="4" t="s">
        <v>32817</v>
      </c>
      <c r="I1601" s="4" t="s">
        <v>34683</v>
      </c>
      <c r="J1601" s="5">
        <v>1994</v>
      </c>
      <c r="K1601" s="4" t="s">
        <v>33887</v>
      </c>
      <c r="L1601" s="30" t="s">
        <v>19865</v>
      </c>
      <c r="M1601" s="156" t="s">
        <v>35027</v>
      </c>
      <c r="N1601" s="5" t="s">
        <v>31418</v>
      </c>
      <c r="O1601" s="3"/>
      <c r="P1601" s="4" t="s">
        <v>31041</v>
      </c>
    </row>
    <row r="1602" spans="1:16" ht="30" x14ac:dyDescent="0.25">
      <c r="A1602" s="202"/>
      <c r="B1602" s="75">
        <v>3</v>
      </c>
      <c r="C1602" s="75">
        <v>3</v>
      </c>
      <c r="D1602" s="5" t="str">
        <f>NARRATIVA[[#This Row],[Columna]] &amp; "," &amp; NARRATIVA[[#This Row],[Charola]]</f>
        <v>3,3</v>
      </c>
      <c r="E1602" s="5" t="str">
        <f t="shared" si="24"/>
        <v xml:space="preserve">1601
</v>
      </c>
      <c r="F1602" s="2" t="s">
        <v>31165</v>
      </c>
      <c r="G1602" s="4" t="s">
        <v>1224</v>
      </c>
      <c r="H1602" s="4" t="s">
        <v>32817</v>
      </c>
      <c r="I1602" s="4" t="s">
        <v>34683</v>
      </c>
      <c r="J1602" s="5">
        <v>1994</v>
      </c>
      <c r="K1602" s="4" t="s">
        <v>33888</v>
      </c>
      <c r="L1602" s="30" t="s">
        <v>19866</v>
      </c>
      <c r="M1602" s="156" t="s">
        <v>35027</v>
      </c>
      <c r="N1602" s="5" t="s">
        <v>31418</v>
      </c>
      <c r="O1602" s="3" t="s">
        <v>31768</v>
      </c>
      <c r="P1602" s="4" t="s">
        <v>31041</v>
      </c>
    </row>
    <row r="1603" spans="1:16" ht="30" x14ac:dyDescent="0.25">
      <c r="A1603" s="202"/>
      <c r="B1603" s="75">
        <v>3</v>
      </c>
      <c r="C1603" s="75">
        <v>3</v>
      </c>
      <c r="D1603" s="5" t="str">
        <f>NARRATIVA[[#This Row],[Columna]] &amp; "," &amp; NARRATIVA[[#This Row],[Charola]]</f>
        <v>3,3</v>
      </c>
      <c r="E1603" s="5" t="str">
        <f t="shared" si="24"/>
        <v xml:space="preserve">1602
</v>
      </c>
      <c r="F1603" s="2" t="s">
        <v>31166</v>
      </c>
      <c r="G1603" s="4" t="s">
        <v>1225</v>
      </c>
      <c r="H1603" s="4" t="s">
        <v>18422</v>
      </c>
      <c r="I1603" s="4" t="s">
        <v>1226</v>
      </c>
      <c r="J1603" s="5">
        <v>2008</v>
      </c>
      <c r="K1603" s="4" t="s">
        <v>29180</v>
      </c>
      <c r="L1603" s="30" t="s">
        <v>21844</v>
      </c>
      <c r="M1603" s="156" t="s">
        <v>35535</v>
      </c>
      <c r="N1603" s="5" t="s">
        <v>31418</v>
      </c>
      <c r="O1603" s="3"/>
      <c r="P1603" s="4" t="s">
        <v>31041</v>
      </c>
    </row>
    <row r="1604" spans="1:16" ht="30" x14ac:dyDescent="0.25">
      <c r="A1604" s="202"/>
      <c r="B1604" s="75">
        <v>3</v>
      </c>
      <c r="C1604" s="75">
        <v>4</v>
      </c>
      <c r="D1604" s="5" t="str">
        <f>NARRATIVA[[#This Row],[Columna]] &amp; "," &amp; NARRATIVA[[#This Row],[Charola]]</f>
        <v>3,4</v>
      </c>
      <c r="E1604" s="5" t="str">
        <f t="shared" si="24"/>
        <v xml:space="preserve">1603
</v>
      </c>
      <c r="F1604" s="2" t="s">
        <v>1227</v>
      </c>
      <c r="G1604" s="4" t="s">
        <v>1228</v>
      </c>
      <c r="H1604" s="4" t="s">
        <v>18422</v>
      </c>
      <c r="I1604" s="4" t="s">
        <v>859</v>
      </c>
      <c r="J1604" s="5">
        <v>1997</v>
      </c>
      <c r="K1604" s="4" t="s">
        <v>9278</v>
      </c>
      <c r="L1604" s="30" t="s">
        <v>19867</v>
      </c>
      <c r="M1604" s="156" t="s">
        <v>35027</v>
      </c>
      <c r="N1604" s="5" t="s">
        <v>31418</v>
      </c>
      <c r="O1604" s="3"/>
      <c r="P1604" s="4" t="s">
        <v>31041</v>
      </c>
    </row>
    <row r="1605" spans="1:16" ht="30" x14ac:dyDescent="0.25">
      <c r="A1605" s="202"/>
      <c r="B1605" s="75">
        <v>3</v>
      </c>
      <c r="C1605" s="75">
        <v>4</v>
      </c>
      <c r="D1605" s="5" t="str">
        <f>NARRATIVA[[#This Row],[Columna]] &amp; "," &amp; NARRATIVA[[#This Row],[Charola]]</f>
        <v>3,4</v>
      </c>
      <c r="E1605" s="5" t="str">
        <f t="shared" si="24"/>
        <v xml:space="preserve">1604
</v>
      </c>
      <c r="F1605" s="2" t="s">
        <v>1229</v>
      </c>
      <c r="G1605" s="4" t="s">
        <v>1228</v>
      </c>
      <c r="H1605" s="4" t="s">
        <v>32817</v>
      </c>
      <c r="I1605" s="4" t="s">
        <v>14010</v>
      </c>
      <c r="J1605" s="5">
        <v>1985</v>
      </c>
      <c r="K1605" s="4" t="s">
        <v>9279</v>
      </c>
      <c r="L1605" s="30" t="s">
        <v>19868</v>
      </c>
      <c r="M1605" s="156" t="s">
        <v>35501</v>
      </c>
      <c r="N1605" s="5" t="s">
        <v>31418</v>
      </c>
      <c r="O1605" s="3"/>
      <c r="P1605" s="4" t="s">
        <v>31041</v>
      </c>
    </row>
    <row r="1606" spans="1:16" ht="30" x14ac:dyDescent="0.25">
      <c r="A1606" s="202"/>
      <c r="B1606" s="75">
        <v>3</v>
      </c>
      <c r="C1606" s="75">
        <v>4</v>
      </c>
      <c r="D1606" s="5" t="str">
        <f>NARRATIVA[[#This Row],[Columna]] &amp; "," &amp; NARRATIVA[[#This Row],[Charola]]</f>
        <v>3,4</v>
      </c>
      <c r="E1606" s="5" t="str">
        <f t="shared" si="24"/>
        <v xml:space="preserve">1605
</v>
      </c>
      <c r="F1606" s="2" t="s">
        <v>1229</v>
      </c>
      <c r="G1606" s="4" t="s">
        <v>1228</v>
      </c>
      <c r="H1606" s="4" t="s">
        <v>18422</v>
      </c>
      <c r="I1606" s="4" t="s">
        <v>14010</v>
      </c>
      <c r="J1606" s="5">
        <v>2009</v>
      </c>
      <c r="K1606" s="4" t="s">
        <v>9280</v>
      </c>
      <c r="L1606" s="30" t="s">
        <v>21845</v>
      </c>
      <c r="M1606" s="156" t="s">
        <v>35027</v>
      </c>
      <c r="N1606" s="5" t="s">
        <v>31418</v>
      </c>
      <c r="O1606" s="3"/>
      <c r="P1606" s="4" t="s">
        <v>31041</v>
      </c>
    </row>
    <row r="1607" spans="1:16" ht="30" x14ac:dyDescent="0.25">
      <c r="A1607" s="202"/>
      <c r="B1607" s="75">
        <v>3</v>
      </c>
      <c r="C1607" s="75">
        <v>4</v>
      </c>
      <c r="D1607" s="5" t="str">
        <f>NARRATIVA[[#This Row],[Columna]] &amp; "," &amp; NARRATIVA[[#This Row],[Charola]]</f>
        <v>3,4</v>
      </c>
      <c r="E1607" s="5" t="str">
        <f t="shared" si="24"/>
        <v xml:space="preserve">1606
</v>
      </c>
      <c r="F1607" s="2" t="s">
        <v>36086</v>
      </c>
      <c r="G1607" s="4" t="s">
        <v>1228</v>
      </c>
      <c r="H1607" s="4" t="s">
        <v>18422</v>
      </c>
      <c r="I1607" s="4" t="s">
        <v>14010</v>
      </c>
      <c r="J1607" s="5">
        <v>2015</v>
      </c>
      <c r="K1607" s="4" t="s">
        <v>13731</v>
      </c>
      <c r="L1607" s="30" t="s">
        <v>22059</v>
      </c>
      <c r="M1607" s="156" t="s">
        <v>35027</v>
      </c>
      <c r="N1607" s="5" t="s">
        <v>31418</v>
      </c>
      <c r="O1607" s="3"/>
      <c r="P1607" s="4" t="s">
        <v>31041</v>
      </c>
    </row>
    <row r="1608" spans="1:16" ht="30" x14ac:dyDescent="0.25">
      <c r="A1608" s="202"/>
      <c r="B1608" s="75">
        <v>3</v>
      </c>
      <c r="C1608" s="75">
        <v>4</v>
      </c>
      <c r="D1608" s="5" t="str">
        <f>NARRATIVA[[#This Row],[Columna]] &amp; "," &amp; NARRATIVA[[#This Row],[Charola]]</f>
        <v>3,4</v>
      </c>
      <c r="E1608" s="5" t="str">
        <f t="shared" ref="E1608:E1671" si="25">(ROW() - 1) &amp; CHAR(10)</f>
        <v xml:space="preserve">1607
</v>
      </c>
      <c r="F1608" s="2" t="s">
        <v>36087</v>
      </c>
      <c r="G1608" s="4" t="s">
        <v>1228</v>
      </c>
      <c r="H1608" s="4" t="s">
        <v>18422</v>
      </c>
      <c r="I1608" s="4" t="s">
        <v>29127</v>
      </c>
      <c r="J1608" s="5">
        <v>1985</v>
      </c>
      <c r="K1608" s="4" t="s">
        <v>9281</v>
      </c>
      <c r="L1608" s="30" t="s">
        <v>19869</v>
      </c>
      <c r="M1608" s="156" t="s">
        <v>35027</v>
      </c>
      <c r="N1608" s="5" t="s">
        <v>31418</v>
      </c>
      <c r="O1608" s="3"/>
      <c r="P1608" s="4" t="s">
        <v>31041</v>
      </c>
    </row>
    <row r="1609" spans="1:16" ht="30" x14ac:dyDescent="0.25">
      <c r="A1609" s="202"/>
      <c r="B1609" s="75">
        <v>3</v>
      </c>
      <c r="C1609" s="75">
        <v>4</v>
      </c>
      <c r="D1609" s="5" t="str">
        <f>NARRATIVA[[#This Row],[Columna]] &amp; "," &amp; NARRATIVA[[#This Row],[Charola]]</f>
        <v>3,4</v>
      </c>
      <c r="E1609" s="5" t="str">
        <f t="shared" si="25"/>
        <v xml:space="preserve">1608
</v>
      </c>
      <c r="F1609" s="2" t="s">
        <v>22060</v>
      </c>
      <c r="G1609" s="4" t="s">
        <v>1228</v>
      </c>
      <c r="H1609" s="4" t="s">
        <v>32817</v>
      </c>
      <c r="I1609" s="4" t="s">
        <v>14010</v>
      </c>
      <c r="J1609" s="5">
        <v>1988</v>
      </c>
      <c r="K1609" s="4" t="s">
        <v>9282</v>
      </c>
      <c r="L1609" s="30" t="s">
        <v>19870</v>
      </c>
      <c r="M1609" s="156" t="s">
        <v>35027</v>
      </c>
      <c r="N1609" s="5" t="s">
        <v>31418</v>
      </c>
      <c r="O1609" s="3"/>
      <c r="P1609" s="4" t="s">
        <v>31041</v>
      </c>
    </row>
    <row r="1610" spans="1:16" ht="30" x14ac:dyDescent="0.25">
      <c r="A1610" s="202"/>
      <c r="B1610" s="75">
        <v>3</v>
      </c>
      <c r="C1610" s="75">
        <v>4</v>
      </c>
      <c r="D1610" s="5" t="str">
        <f>NARRATIVA[[#This Row],[Columna]] &amp; "," &amp; NARRATIVA[[#This Row],[Charola]]</f>
        <v>3,4</v>
      </c>
      <c r="E1610" s="5" t="str">
        <f t="shared" si="25"/>
        <v xml:space="preserve">1609
</v>
      </c>
      <c r="F1610" s="2" t="s">
        <v>1231</v>
      </c>
      <c r="G1610" s="4" t="s">
        <v>1228</v>
      </c>
      <c r="H1610" s="4" t="s">
        <v>18422</v>
      </c>
      <c r="I1610" s="4" t="s">
        <v>29127</v>
      </c>
      <c r="J1610" s="5">
        <v>1979</v>
      </c>
      <c r="K1610" s="4" t="s">
        <v>9283</v>
      </c>
      <c r="L1610" s="30" t="s">
        <v>19871</v>
      </c>
      <c r="M1610" s="156" t="s">
        <v>35501</v>
      </c>
      <c r="N1610" s="5" t="s">
        <v>31418</v>
      </c>
      <c r="O1610" s="3"/>
      <c r="P1610" s="4" t="s">
        <v>31041</v>
      </c>
    </row>
    <row r="1611" spans="1:16" ht="30" x14ac:dyDescent="0.25">
      <c r="A1611" s="202"/>
      <c r="B1611" s="75">
        <v>3</v>
      </c>
      <c r="C1611" s="75">
        <v>4</v>
      </c>
      <c r="D1611" s="5" t="str">
        <f>NARRATIVA[[#This Row],[Columna]] &amp; "," &amp; NARRATIVA[[#This Row],[Charola]]</f>
        <v>3,4</v>
      </c>
      <c r="E1611" s="5" t="str">
        <f t="shared" si="25"/>
        <v xml:space="preserve">1610
</v>
      </c>
      <c r="F1611" s="2" t="s">
        <v>1232</v>
      </c>
      <c r="G1611" s="4" t="s">
        <v>98</v>
      </c>
      <c r="H1611" s="4" t="s">
        <v>18422</v>
      </c>
      <c r="I1611" s="4" t="s">
        <v>18348</v>
      </c>
      <c r="J1611" s="5">
        <v>1994</v>
      </c>
      <c r="K1611" s="4" t="s">
        <v>9284</v>
      </c>
      <c r="L1611" s="30" t="s">
        <v>19872</v>
      </c>
      <c r="M1611" s="156" t="s">
        <v>18348</v>
      </c>
      <c r="N1611" s="5" t="s">
        <v>31418</v>
      </c>
      <c r="O1611" s="3"/>
      <c r="P1611" s="4" t="s">
        <v>31041</v>
      </c>
    </row>
    <row r="1612" spans="1:16" ht="30" x14ac:dyDescent="0.25">
      <c r="A1612" s="202"/>
      <c r="B1612" s="75">
        <v>3</v>
      </c>
      <c r="C1612" s="75">
        <v>4</v>
      </c>
      <c r="D1612" s="5" t="str">
        <f>NARRATIVA[[#This Row],[Columna]] &amp; "," &amp; NARRATIVA[[#This Row],[Charola]]</f>
        <v>3,4</v>
      </c>
      <c r="E1612" s="5" t="str">
        <f t="shared" si="25"/>
        <v xml:space="preserve">1611
</v>
      </c>
      <c r="F1612" s="2" t="s">
        <v>33123</v>
      </c>
      <c r="G1612" s="4" t="s">
        <v>1233</v>
      </c>
      <c r="H1612" s="4" t="s">
        <v>18422</v>
      </c>
      <c r="I1612" s="4" t="s">
        <v>632</v>
      </c>
      <c r="J1612" s="5">
        <v>1994</v>
      </c>
      <c r="K1612" s="4" t="s">
        <v>9285</v>
      </c>
      <c r="L1612" s="30" t="s">
        <v>19873</v>
      </c>
      <c r="M1612" s="156" t="s">
        <v>35027</v>
      </c>
      <c r="N1612" s="5" t="s">
        <v>31418</v>
      </c>
      <c r="O1612" s="3" t="s">
        <v>33654</v>
      </c>
      <c r="P1612" s="4" t="s">
        <v>31041</v>
      </c>
    </row>
    <row r="1613" spans="1:16" ht="30" x14ac:dyDescent="0.25">
      <c r="A1613" s="202"/>
      <c r="B1613" s="75">
        <v>3</v>
      </c>
      <c r="C1613" s="75">
        <v>4</v>
      </c>
      <c r="D1613" s="5" t="str">
        <f>NARRATIVA[[#This Row],[Columna]] &amp; "," &amp; NARRATIVA[[#This Row],[Charola]]</f>
        <v>3,4</v>
      </c>
      <c r="E1613" s="5" t="str">
        <f t="shared" si="25"/>
        <v xml:space="preserve">1612
</v>
      </c>
      <c r="F1613" s="2" t="s">
        <v>1234</v>
      </c>
      <c r="G1613" s="4" t="s">
        <v>1233</v>
      </c>
      <c r="H1613" s="4" t="s">
        <v>18422</v>
      </c>
      <c r="I1613" s="4" t="s">
        <v>632</v>
      </c>
      <c r="J1613" s="5">
        <v>1994</v>
      </c>
      <c r="K1613" s="4" t="s">
        <v>9286</v>
      </c>
      <c r="L1613" s="30" t="s">
        <v>19874</v>
      </c>
      <c r="M1613" s="156" t="s">
        <v>35027</v>
      </c>
      <c r="N1613" s="5" t="s">
        <v>31418</v>
      </c>
      <c r="O1613" s="3"/>
      <c r="P1613" s="4" t="s">
        <v>31041</v>
      </c>
    </row>
    <row r="1614" spans="1:16" ht="30" x14ac:dyDescent="0.25">
      <c r="A1614" s="202"/>
      <c r="B1614" s="75">
        <v>3</v>
      </c>
      <c r="C1614" s="75">
        <v>4</v>
      </c>
      <c r="D1614" s="5" t="str">
        <f>NARRATIVA[[#This Row],[Columna]] &amp; "," &amp; NARRATIVA[[#This Row],[Charola]]</f>
        <v>3,4</v>
      </c>
      <c r="E1614" s="5" t="str">
        <f t="shared" si="25"/>
        <v xml:space="preserve">1613
</v>
      </c>
      <c r="F1614" s="2" t="s">
        <v>1235</v>
      </c>
      <c r="G1614" s="4" t="s">
        <v>1233</v>
      </c>
      <c r="H1614" s="4" t="s">
        <v>18422</v>
      </c>
      <c r="I1614" s="4" t="s">
        <v>632</v>
      </c>
      <c r="J1614" s="5">
        <v>1995</v>
      </c>
      <c r="K1614" s="4" t="s">
        <v>9287</v>
      </c>
      <c r="L1614" s="30" t="s">
        <v>19875</v>
      </c>
      <c r="M1614" s="156" t="s">
        <v>35027</v>
      </c>
      <c r="N1614" s="5" t="s">
        <v>31418</v>
      </c>
      <c r="O1614" s="3"/>
      <c r="P1614" s="4" t="s">
        <v>31041</v>
      </c>
    </row>
    <row r="1615" spans="1:16" ht="30" x14ac:dyDescent="0.25">
      <c r="A1615" s="202"/>
      <c r="B1615" s="75">
        <v>3</v>
      </c>
      <c r="C1615" s="75">
        <v>4</v>
      </c>
      <c r="D1615" s="5" t="str">
        <f>NARRATIVA[[#This Row],[Columna]] &amp; "," &amp; NARRATIVA[[#This Row],[Charola]]</f>
        <v>3,4</v>
      </c>
      <c r="E1615" s="5" t="str">
        <f t="shared" si="25"/>
        <v xml:space="preserve">1614
</v>
      </c>
      <c r="F1615" s="2" t="s">
        <v>1236</v>
      </c>
      <c r="G1615" s="4" t="s">
        <v>1237</v>
      </c>
      <c r="H1615" s="4" t="s">
        <v>18422</v>
      </c>
      <c r="I1615" s="4" t="s">
        <v>632</v>
      </c>
      <c r="J1615" s="5">
        <v>1994</v>
      </c>
      <c r="K1615" s="4" t="s">
        <v>9288</v>
      </c>
      <c r="L1615" s="30" t="s">
        <v>19876</v>
      </c>
      <c r="M1615" s="156" t="s">
        <v>35027</v>
      </c>
      <c r="N1615" s="5" t="s">
        <v>31418</v>
      </c>
      <c r="O1615" s="3"/>
      <c r="P1615" s="4" t="s">
        <v>31041</v>
      </c>
    </row>
    <row r="1616" spans="1:16" s="33" customFormat="1" ht="30" x14ac:dyDescent="0.25">
      <c r="A1616" s="204"/>
      <c r="B1616" s="75">
        <v>3</v>
      </c>
      <c r="C1616" s="75">
        <v>4</v>
      </c>
      <c r="D1616" s="5" t="str">
        <f>NARRATIVA[[#This Row],[Columna]] &amp; "," &amp; NARRATIVA[[#This Row],[Charola]]</f>
        <v>3,4</v>
      </c>
      <c r="E1616" s="5" t="str">
        <f t="shared" si="25"/>
        <v xml:space="preserve">1615
</v>
      </c>
      <c r="F1616" s="2" t="s">
        <v>1238</v>
      </c>
      <c r="G1616" s="4" t="s">
        <v>1237</v>
      </c>
      <c r="H1616" s="4" t="s">
        <v>18422</v>
      </c>
      <c r="I1616" s="4" t="s">
        <v>632</v>
      </c>
      <c r="J1616" s="5">
        <v>1994</v>
      </c>
      <c r="K1616" s="4" t="s">
        <v>9289</v>
      </c>
      <c r="L1616" s="30" t="s">
        <v>22061</v>
      </c>
      <c r="M1616" s="156" t="s">
        <v>35027</v>
      </c>
      <c r="N1616" s="5" t="s">
        <v>31418</v>
      </c>
      <c r="O1616" s="3"/>
      <c r="P1616" s="4" t="s">
        <v>31041</v>
      </c>
    </row>
    <row r="1617" spans="1:16" ht="30" x14ac:dyDescent="0.25">
      <c r="A1617" s="202"/>
      <c r="B1617" s="75">
        <v>3</v>
      </c>
      <c r="C1617" s="75">
        <v>4</v>
      </c>
      <c r="D1617" s="5" t="str">
        <f>NARRATIVA[[#This Row],[Columna]] &amp; "," &amp; NARRATIVA[[#This Row],[Charola]]</f>
        <v>3,4</v>
      </c>
      <c r="E1617" s="5" t="str">
        <f t="shared" si="25"/>
        <v xml:space="preserve">1616
</v>
      </c>
      <c r="F1617" s="2" t="s">
        <v>22062</v>
      </c>
      <c r="G1617" s="4" t="s">
        <v>1239</v>
      </c>
      <c r="H1617" s="4" t="s">
        <v>18422</v>
      </c>
      <c r="I1617" s="4" t="s">
        <v>1019</v>
      </c>
      <c r="J1617" s="5">
        <v>1997</v>
      </c>
      <c r="K1617" s="4" t="s">
        <v>9290</v>
      </c>
      <c r="L1617" s="30" t="s">
        <v>19878</v>
      </c>
      <c r="M1617" s="156" t="s">
        <v>35027</v>
      </c>
      <c r="N1617" s="5" t="s">
        <v>31418</v>
      </c>
      <c r="O1617" s="3"/>
      <c r="P1617" s="4" t="s">
        <v>31041</v>
      </c>
    </row>
    <row r="1618" spans="1:16" ht="30" x14ac:dyDescent="0.25">
      <c r="A1618" s="202"/>
      <c r="B1618" s="75">
        <v>3</v>
      </c>
      <c r="C1618" s="75">
        <v>4</v>
      </c>
      <c r="D1618" s="5" t="str">
        <f>NARRATIVA[[#This Row],[Columna]] &amp; "," &amp; NARRATIVA[[#This Row],[Charola]]</f>
        <v>3,4</v>
      </c>
      <c r="E1618" s="5" t="str">
        <f t="shared" si="25"/>
        <v xml:space="preserve">1617
</v>
      </c>
      <c r="F1618" s="2" t="s">
        <v>1248</v>
      </c>
      <c r="G1618" s="4" t="s">
        <v>11873</v>
      </c>
      <c r="H1618" s="4" t="s">
        <v>32817</v>
      </c>
      <c r="I1618" s="4" t="s">
        <v>13</v>
      </c>
      <c r="J1618" s="5">
        <v>1999</v>
      </c>
      <c r="K1618" s="4" t="s">
        <v>11874</v>
      </c>
      <c r="L1618" s="30" t="s">
        <v>11875</v>
      </c>
      <c r="M1618" s="156" t="s">
        <v>35027</v>
      </c>
      <c r="N1618" s="5" t="s">
        <v>31418</v>
      </c>
      <c r="O1618" s="3"/>
      <c r="P1618" s="4" t="s">
        <v>31041</v>
      </c>
    </row>
    <row r="1619" spans="1:16" ht="30" x14ac:dyDescent="0.25">
      <c r="A1619" s="202"/>
      <c r="B1619" s="75">
        <v>3</v>
      </c>
      <c r="C1619" s="75">
        <v>4</v>
      </c>
      <c r="D1619" s="5" t="str">
        <f>NARRATIVA[[#This Row],[Columna]] &amp; "," &amp; NARRATIVA[[#This Row],[Charola]]</f>
        <v>3,4</v>
      </c>
      <c r="E1619" s="5" t="str">
        <f t="shared" si="25"/>
        <v xml:space="preserve">1618
</v>
      </c>
      <c r="F1619" s="2" t="s">
        <v>1240</v>
      </c>
      <c r="G1619" s="4" t="s">
        <v>1241</v>
      </c>
      <c r="H1619" s="4" t="s">
        <v>32817</v>
      </c>
      <c r="I1619" s="4" t="s">
        <v>162</v>
      </c>
      <c r="J1619" s="5">
        <v>1999</v>
      </c>
      <c r="K1619" s="4" t="s">
        <v>11876</v>
      </c>
      <c r="L1619" s="30" t="s">
        <v>19877</v>
      </c>
      <c r="M1619" s="156" t="s">
        <v>35027</v>
      </c>
      <c r="N1619" s="5" t="s">
        <v>31418</v>
      </c>
      <c r="O1619" s="3"/>
      <c r="P1619" s="4" t="s">
        <v>31041</v>
      </c>
    </row>
    <row r="1620" spans="1:16" ht="30" x14ac:dyDescent="0.25">
      <c r="A1620" s="202"/>
      <c r="B1620" s="75">
        <v>3</v>
      </c>
      <c r="C1620" s="75">
        <v>4</v>
      </c>
      <c r="D1620" s="5" t="str">
        <f>NARRATIVA[[#This Row],[Columna]] &amp; "," &amp; NARRATIVA[[#This Row],[Charola]]</f>
        <v>3,4</v>
      </c>
      <c r="E1620" s="5" t="str">
        <f t="shared" si="25"/>
        <v xml:space="preserve">1619
</v>
      </c>
      <c r="F1620" s="2" t="s">
        <v>1242</v>
      </c>
      <c r="G1620" s="4" t="s">
        <v>1241</v>
      </c>
      <c r="H1620" s="4" t="s">
        <v>32817</v>
      </c>
      <c r="I1620" s="4" t="s">
        <v>338</v>
      </c>
      <c r="J1620" s="5">
        <v>2008</v>
      </c>
      <c r="K1620" s="4" t="s">
        <v>9291</v>
      </c>
      <c r="L1620" s="30" t="s">
        <v>21846</v>
      </c>
      <c r="M1620" s="156" t="s">
        <v>35027</v>
      </c>
      <c r="N1620" s="5" t="s">
        <v>31418</v>
      </c>
      <c r="O1620" s="3"/>
      <c r="P1620" s="4" t="s">
        <v>31041</v>
      </c>
    </row>
    <row r="1621" spans="1:16" ht="30" x14ac:dyDescent="0.25">
      <c r="A1621" s="202"/>
      <c r="B1621" s="75">
        <v>3</v>
      </c>
      <c r="C1621" s="75">
        <v>4</v>
      </c>
      <c r="D1621" s="5" t="str">
        <f>NARRATIVA[[#This Row],[Columna]] &amp; "," &amp; NARRATIVA[[#This Row],[Charola]]</f>
        <v>3,4</v>
      </c>
      <c r="E1621" s="5" t="str">
        <f t="shared" si="25"/>
        <v xml:space="preserve">1620
</v>
      </c>
      <c r="F1621" s="2" t="s">
        <v>1243</v>
      </c>
      <c r="G1621" s="4" t="s">
        <v>1241</v>
      </c>
      <c r="H1621" s="4" t="s">
        <v>32817</v>
      </c>
      <c r="I1621" s="4" t="s">
        <v>1104</v>
      </c>
      <c r="J1621" s="5">
        <v>1989</v>
      </c>
      <c r="K1621" s="4" t="s">
        <v>9292</v>
      </c>
      <c r="L1621" s="30" t="s">
        <v>19879</v>
      </c>
      <c r="M1621" s="156" t="s">
        <v>35027</v>
      </c>
      <c r="N1621" s="5" t="s">
        <v>31418</v>
      </c>
      <c r="O1621" s="3"/>
      <c r="P1621" s="4" t="s">
        <v>31041</v>
      </c>
    </row>
    <row r="1622" spans="1:16" ht="30" x14ac:dyDescent="0.25">
      <c r="A1622" s="202"/>
      <c r="B1622" s="75">
        <v>3</v>
      </c>
      <c r="C1622" s="75">
        <v>4</v>
      </c>
      <c r="D1622" s="5" t="str">
        <f>NARRATIVA[[#This Row],[Columna]] &amp; "," &amp; NARRATIVA[[#This Row],[Charola]]</f>
        <v>3,4</v>
      </c>
      <c r="E1622" s="5" t="str">
        <f t="shared" si="25"/>
        <v xml:space="preserve">1621
</v>
      </c>
      <c r="F1622" s="2" t="s">
        <v>1244</v>
      </c>
      <c r="G1622" s="4" t="s">
        <v>1241</v>
      </c>
      <c r="H1622" s="4" t="s">
        <v>32817</v>
      </c>
      <c r="I1622" s="4" t="s">
        <v>4843</v>
      </c>
      <c r="J1622" s="5">
        <v>1986</v>
      </c>
      <c r="K1622" s="4" t="s">
        <v>22063</v>
      </c>
      <c r="L1622" s="30" t="s">
        <v>19880</v>
      </c>
      <c r="M1622" s="156" t="s">
        <v>35027</v>
      </c>
      <c r="N1622" s="5" t="s">
        <v>31418</v>
      </c>
      <c r="O1622" s="3"/>
      <c r="P1622" s="4" t="s">
        <v>31041</v>
      </c>
    </row>
    <row r="1623" spans="1:16" ht="30" x14ac:dyDescent="0.25">
      <c r="A1623" s="202"/>
      <c r="B1623" s="75">
        <v>3</v>
      </c>
      <c r="C1623" s="75">
        <v>4</v>
      </c>
      <c r="D1623" s="5" t="str">
        <f>NARRATIVA[[#This Row],[Columna]] &amp; "," &amp; NARRATIVA[[#This Row],[Charola]]</f>
        <v>3,4</v>
      </c>
      <c r="E1623" s="5" t="str">
        <f t="shared" si="25"/>
        <v xml:space="preserve">1622
</v>
      </c>
      <c r="F1623" s="2" t="s">
        <v>30117</v>
      </c>
      <c r="G1623" s="4" t="s">
        <v>1241</v>
      </c>
      <c r="H1623" s="4" t="s">
        <v>35991</v>
      </c>
      <c r="I1623" s="4" t="s">
        <v>30118</v>
      </c>
      <c r="J1623" s="5">
        <v>1964</v>
      </c>
      <c r="K1623" s="4" t="s">
        <v>30119</v>
      </c>
      <c r="L1623" s="30" t="s">
        <v>30120</v>
      </c>
      <c r="M1623" s="156" t="s">
        <v>35382</v>
      </c>
      <c r="N1623" s="40" t="s">
        <v>31433</v>
      </c>
      <c r="O1623" s="3"/>
      <c r="P1623" s="4" t="s">
        <v>31041</v>
      </c>
    </row>
    <row r="1624" spans="1:16" ht="30" x14ac:dyDescent="0.25">
      <c r="A1624" s="202"/>
      <c r="B1624" s="75">
        <v>3</v>
      </c>
      <c r="C1624" s="75">
        <v>4</v>
      </c>
      <c r="D1624" s="5" t="str">
        <f>NARRATIVA[[#This Row],[Columna]] &amp; "," &amp; NARRATIVA[[#This Row],[Charola]]</f>
        <v>3,4</v>
      </c>
      <c r="E1624" s="5" t="str">
        <f t="shared" si="25"/>
        <v xml:space="preserve">1623
</v>
      </c>
      <c r="F1624" s="2" t="s">
        <v>1246</v>
      </c>
      <c r="G1624" s="4" t="s">
        <v>1241</v>
      </c>
      <c r="H1624" s="4" t="s">
        <v>35106</v>
      </c>
      <c r="I1624" s="4" t="s">
        <v>46</v>
      </c>
      <c r="J1624" s="5">
        <v>1999</v>
      </c>
      <c r="K1624" s="4" t="s">
        <v>9293</v>
      </c>
      <c r="L1624" s="30" t="s">
        <v>19881</v>
      </c>
      <c r="M1624" s="156" t="s">
        <v>35027</v>
      </c>
      <c r="N1624" s="5" t="s">
        <v>31418</v>
      </c>
      <c r="O1624" s="3" t="s">
        <v>33655</v>
      </c>
      <c r="P1624" s="4" t="s">
        <v>31041</v>
      </c>
    </row>
    <row r="1625" spans="1:16" ht="30" x14ac:dyDescent="0.25">
      <c r="A1625" s="202"/>
      <c r="B1625" s="75">
        <v>3</v>
      </c>
      <c r="C1625" s="75">
        <v>4</v>
      </c>
      <c r="D1625" s="5" t="str">
        <f>NARRATIVA[[#This Row],[Columna]] &amp; "," &amp; NARRATIVA[[#This Row],[Charola]]</f>
        <v>3,4</v>
      </c>
      <c r="E1625" s="5" t="str">
        <f t="shared" si="25"/>
        <v xml:space="preserve">1624
</v>
      </c>
      <c r="F1625" s="2" t="s">
        <v>1247</v>
      </c>
      <c r="G1625" s="4" t="s">
        <v>1241</v>
      </c>
      <c r="H1625" s="4" t="s">
        <v>32817</v>
      </c>
      <c r="I1625" s="4" t="s">
        <v>22064</v>
      </c>
      <c r="J1625" s="5">
        <v>2005</v>
      </c>
      <c r="K1625" s="4" t="s">
        <v>9294</v>
      </c>
      <c r="L1625" s="30" t="s">
        <v>21847</v>
      </c>
      <c r="M1625" s="156" t="s">
        <v>35027</v>
      </c>
      <c r="N1625" s="5" t="s">
        <v>31418</v>
      </c>
      <c r="O1625" s="3"/>
      <c r="P1625" s="4" t="s">
        <v>31041</v>
      </c>
    </row>
    <row r="1626" spans="1:16" ht="30" x14ac:dyDescent="0.25">
      <c r="A1626" s="202"/>
      <c r="B1626" s="75">
        <v>3</v>
      </c>
      <c r="C1626" s="75">
        <v>4</v>
      </c>
      <c r="D1626" s="5" t="str">
        <f>NARRATIVA[[#This Row],[Columna]] &amp; "," &amp; NARRATIVA[[#This Row],[Charola]]</f>
        <v>3,4</v>
      </c>
      <c r="E1626" s="5" t="str">
        <f t="shared" si="25"/>
        <v xml:space="preserve">1625
</v>
      </c>
      <c r="F1626" s="2" t="s">
        <v>29181</v>
      </c>
      <c r="G1626" s="4" t="s">
        <v>23777</v>
      </c>
      <c r="H1626" s="4" t="s">
        <v>18422</v>
      </c>
      <c r="I1626" s="4" t="s">
        <v>34685</v>
      </c>
      <c r="J1626" s="5">
        <v>2016</v>
      </c>
      <c r="K1626" s="4" t="s">
        <v>23778</v>
      </c>
      <c r="L1626" s="30" t="s">
        <v>26988</v>
      </c>
      <c r="M1626" s="156" t="s">
        <v>34685</v>
      </c>
      <c r="N1626" s="5" t="s">
        <v>31418</v>
      </c>
      <c r="O1626" s="3"/>
      <c r="P1626" s="4" t="s">
        <v>31041</v>
      </c>
    </row>
    <row r="1627" spans="1:16" ht="30" x14ac:dyDescent="0.25">
      <c r="A1627" s="202"/>
      <c r="B1627" s="75">
        <v>3</v>
      </c>
      <c r="C1627" s="75">
        <v>4</v>
      </c>
      <c r="D1627" s="5" t="str">
        <f>NARRATIVA[[#This Row],[Columna]] &amp; "," &amp; NARRATIVA[[#This Row],[Charola]]</f>
        <v>3,4</v>
      </c>
      <c r="E1627" s="5" t="str">
        <f t="shared" si="25"/>
        <v xml:space="preserve">1626
</v>
      </c>
      <c r="F1627" s="2" t="s">
        <v>1249</v>
      </c>
      <c r="G1627" s="4" t="s">
        <v>30258</v>
      </c>
      <c r="H1627" s="4" t="s">
        <v>32817</v>
      </c>
      <c r="I1627" s="4" t="s">
        <v>827</v>
      </c>
      <c r="J1627" s="5">
        <v>2000</v>
      </c>
      <c r="K1627" s="4" t="s">
        <v>9295</v>
      </c>
      <c r="L1627" s="30" t="s">
        <v>19882</v>
      </c>
      <c r="M1627" s="156" t="s">
        <v>35027</v>
      </c>
      <c r="N1627" s="5" t="s">
        <v>31418</v>
      </c>
      <c r="O1627" s="3"/>
      <c r="P1627" s="4" t="s">
        <v>31041</v>
      </c>
    </row>
    <row r="1628" spans="1:16" ht="30" x14ac:dyDescent="0.25">
      <c r="A1628" s="202"/>
      <c r="B1628" s="75">
        <v>3</v>
      </c>
      <c r="C1628" s="75">
        <v>4</v>
      </c>
      <c r="D1628" s="5" t="str">
        <f>NARRATIVA[[#This Row],[Columna]] &amp; "," &amp; NARRATIVA[[#This Row],[Charola]]</f>
        <v>3,4</v>
      </c>
      <c r="E1628" s="5" t="str">
        <f t="shared" si="25"/>
        <v xml:space="preserve">1627
</v>
      </c>
      <c r="F1628" s="2" t="s">
        <v>30257</v>
      </c>
      <c r="G1628" s="4" t="s">
        <v>30258</v>
      </c>
      <c r="H1628" s="4" t="s">
        <v>32817</v>
      </c>
      <c r="I1628" s="4" t="s">
        <v>30259</v>
      </c>
      <c r="J1628" s="5">
        <v>2019</v>
      </c>
      <c r="K1628" s="4" t="s">
        <v>30260</v>
      </c>
      <c r="L1628" s="30" t="s">
        <v>30261</v>
      </c>
      <c r="M1628" s="156" t="s">
        <v>1341</v>
      </c>
      <c r="N1628" s="5" t="s">
        <v>31418</v>
      </c>
      <c r="O1628" s="3"/>
      <c r="P1628" s="4" t="s">
        <v>31041</v>
      </c>
    </row>
    <row r="1629" spans="1:16" ht="30" x14ac:dyDescent="0.25">
      <c r="A1629" s="202"/>
      <c r="B1629" s="75">
        <v>3</v>
      </c>
      <c r="C1629" s="75">
        <v>4</v>
      </c>
      <c r="D1629" s="5" t="str">
        <f>NARRATIVA[[#This Row],[Columna]] &amp; "," &amp; NARRATIVA[[#This Row],[Charola]]</f>
        <v>3,4</v>
      </c>
      <c r="E1629" s="5" t="str">
        <f t="shared" si="25"/>
        <v xml:space="preserve">1628
</v>
      </c>
      <c r="F1629" s="2" t="s">
        <v>34720</v>
      </c>
      <c r="G1629" s="4" t="s">
        <v>34721</v>
      </c>
      <c r="H1629" s="4" t="s">
        <v>32817</v>
      </c>
      <c r="I1629" s="4" t="s">
        <v>1354</v>
      </c>
      <c r="J1629" s="5">
        <v>2004</v>
      </c>
      <c r="K1629" s="4" t="s">
        <v>34722</v>
      </c>
      <c r="L1629" s="30" t="s">
        <v>34723</v>
      </c>
      <c r="M1629" s="156" t="s">
        <v>35981</v>
      </c>
      <c r="N1629" s="5" t="s">
        <v>31418</v>
      </c>
      <c r="O1629" s="2"/>
      <c r="P1629" s="4" t="s">
        <v>31041</v>
      </c>
    </row>
    <row r="1630" spans="1:16" ht="30" x14ac:dyDescent="0.25">
      <c r="A1630" s="202"/>
      <c r="B1630" s="75">
        <v>3</v>
      </c>
      <c r="C1630" s="75">
        <v>4</v>
      </c>
      <c r="D1630" s="5" t="str">
        <f>NARRATIVA[[#This Row],[Columna]] &amp; "," &amp; NARRATIVA[[#This Row],[Charola]]</f>
        <v>3,4</v>
      </c>
      <c r="E1630" s="5" t="str">
        <f t="shared" si="25"/>
        <v xml:space="preserve">1629
</v>
      </c>
      <c r="F1630" s="2" t="s">
        <v>1250</v>
      </c>
      <c r="G1630" s="4" t="s">
        <v>31167</v>
      </c>
      <c r="H1630" s="4" t="s">
        <v>32817</v>
      </c>
      <c r="I1630" s="4" t="s">
        <v>290</v>
      </c>
      <c r="J1630" s="5">
        <v>1993</v>
      </c>
      <c r="K1630" s="4" t="s">
        <v>9296</v>
      </c>
      <c r="L1630" s="30" t="s">
        <v>21848</v>
      </c>
      <c r="M1630" s="156" t="s">
        <v>35027</v>
      </c>
      <c r="N1630" s="5" t="s">
        <v>31418</v>
      </c>
      <c r="O1630" s="3"/>
      <c r="P1630" s="4" t="s">
        <v>31041</v>
      </c>
    </row>
    <row r="1631" spans="1:16" ht="30" x14ac:dyDescent="0.25">
      <c r="A1631" s="202"/>
      <c r="B1631" s="75">
        <v>3</v>
      </c>
      <c r="C1631" s="75">
        <v>4</v>
      </c>
      <c r="D1631" s="5" t="str">
        <f>NARRATIVA[[#This Row],[Columna]] &amp; "," &amp; NARRATIVA[[#This Row],[Charola]]</f>
        <v>3,4</v>
      </c>
      <c r="E1631" s="5" t="str">
        <f t="shared" si="25"/>
        <v xml:space="preserve">1630
</v>
      </c>
      <c r="F1631" s="2" t="s">
        <v>1251</v>
      </c>
      <c r="G1631" s="4" t="s">
        <v>1252</v>
      </c>
      <c r="H1631" s="4" t="s">
        <v>32817</v>
      </c>
      <c r="I1631" s="4" t="s">
        <v>34683</v>
      </c>
      <c r="J1631" s="5">
        <v>1994</v>
      </c>
      <c r="K1631" s="4" t="s">
        <v>9297</v>
      </c>
      <c r="L1631" s="30" t="s">
        <v>21849</v>
      </c>
      <c r="M1631" s="156" t="s">
        <v>35027</v>
      </c>
      <c r="N1631" s="5" t="s">
        <v>31418</v>
      </c>
      <c r="O1631" s="3"/>
      <c r="P1631" s="4" t="s">
        <v>31041</v>
      </c>
    </row>
    <row r="1632" spans="1:16" ht="30" x14ac:dyDescent="0.25">
      <c r="A1632" s="202"/>
      <c r="B1632" s="75">
        <v>3</v>
      </c>
      <c r="C1632" s="75">
        <v>4</v>
      </c>
      <c r="D1632" s="5" t="str">
        <f>NARRATIVA[[#This Row],[Columna]] &amp; "," &amp; NARRATIVA[[#This Row],[Charola]]</f>
        <v>3,4</v>
      </c>
      <c r="E1632" s="5" t="str">
        <f t="shared" si="25"/>
        <v xml:space="preserve">1631
</v>
      </c>
      <c r="F1632" s="2" t="s">
        <v>1253</v>
      </c>
      <c r="G1632" s="4" t="s">
        <v>1254</v>
      </c>
      <c r="H1632" s="4" t="s">
        <v>32817</v>
      </c>
      <c r="I1632" s="4" t="s">
        <v>13801</v>
      </c>
      <c r="J1632" s="5">
        <v>2009</v>
      </c>
      <c r="K1632" s="4" t="s">
        <v>9298</v>
      </c>
      <c r="L1632" s="30" t="s">
        <v>21851</v>
      </c>
      <c r="M1632" s="156" t="s">
        <v>35027</v>
      </c>
      <c r="N1632" s="5" t="s">
        <v>31418</v>
      </c>
      <c r="O1632" s="3"/>
      <c r="P1632" s="4" t="s">
        <v>31041</v>
      </c>
    </row>
    <row r="1633" spans="1:16" ht="30" x14ac:dyDescent="0.25">
      <c r="A1633" s="202"/>
      <c r="B1633" s="75">
        <v>3</v>
      </c>
      <c r="C1633" s="75">
        <v>4</v>
      </c>
      <c r="D1633" s="5" t="str">
        <f>NARRATIVA[[#This Row],[Columna]] &amp; "," &amp; NARRATIVA[[#This Row],[Charola]]</f>
        <v>3,4</v>
      </c>
      <c r="E1633" s="5" t="str">
        <f t="shared" si="25"/>
        <v xml:space="preserve">1632
</v>
      </c>
      <c r="F1633" s="2" t="s">
        <v>22104</v>
      </c>
      <c r="G1633" s="4" t="s">
        <v>22105</v>
      </c>
      <c r="H1633" s="4" t="s">
        <v>35991</v>
      </c>
      <c r="I1633" s="4" t="s">
        <v>22105</v>
      </c>
      <c r="J1633" s="5">
        <v>1992</v>
      </c>
      <c r="K1633" s="4" t="s">
        <v>33164</v>
      </c>
      <c r="L1633" s="30" t="s">
        <v>33165</v>
      </c>
      <c r="M1633" s="156" t="s">
        <v>35091</v>
      </c>
      <c r="N1633" s="5" t="s">
        <v>31418</v>
      </c>
      <c r="O1633" s="3"/>
      <c r="P1633" s="4" t="s">
        <v>31041</v>
      </c>
    </row>
    <row r="1634" spans="1:16" ht="30" x14ac:dyDescent="0.25">
      <c r="A1634" s="202"/>
      <c r="B1634" s="75">
        <v>3</v>
      </c>
      <c r="C1634" s="75">
        <v>4</v>
      </c>
      <c r="D1634" s="5" t="str">
        <f>NARRATIVA[[#This Row],[Columna]] &amp; "," &amp; NARRATIVA[[#This Row],[Charola]]</f>
        <v>3,4</v>
      </c>
      <c r="E1634" s="5" t="str">
        <f t="shared" si="25"/>
        <v xml:space="preserve">1633
</v>
      </c>
      <c r="F1634" s="2" t="s">
        <v>31168</v>
      </c>
      <c r="G1634" s="4" t="s">
        <v>1255</v>
      </c>
      <c r="H1634" s="4" t="s">
        <v>32817</v>
      </c>
      <c r="I1634" s="4" t="s">
        <v>974</v>
      </c>
      <c r="J1634" s="5">
        <v>1999</v>
      </c>
      <c r="K1634" s="4" t="s">
        <v>11877</v>
      </c>
      <c r="L1634" s="30" t="s">
        <v>19883</v>
      </c>
      <c r="M1634" s="156" t="s">
        <v>35027</v>
      </c>
      <c r="N1634" s="5" t="s">
        <v>31418</v>
      </c>
      <c r="O1634" s="3"/>
      <c r="P1634" s="4" t="s">
        <v>31041</v>
      </c>
    </row>
    <row r="1635" spans="1:16" ht="30" x14ac:dyDescent="0.25">
      <c r="A1635" s="202"/>
      <c r="B1635" s="75">
        <v>3</v>
      </c>
      <c r="C1635" s="75">
        <v>4</v>
      </c>
      <c r="D1635" s="5" t="str">
        <f>NARRATIVA[[#This Row],[Columna]] &amp; "," &amp; NARRATIVA[[#This Row],[Charola]]</f>
        <v>3,4</v>
      </c>
      <c r="E1635" s="5" t="str">
        <f t="shared" si="25"/>
        <v xml:space="preserve">1634
</v>
      </c>
      <c r="F1635" s="2" t="s">
        <v>22106</v>
      </c>
      <c r="G1635" s="4" t="s">
        <v>1255</v>
      </c>
      <c r="H1635" s="4" t="s">
        <v>35106</v>
      </c>
      <c r="I1635" s="4" t="s">
        <v>25444</v>
      </c>
      <c r="J1635" s="5">
        <v>1983</v>
      </c>
      <c r="K1635" s="4" t="s">
        <v>34001</v>
      </c>
      <c r="L1635" s="30" t="s">
        <v>19884</v>
      </c>
      <c r="M1635" s="156" t="s">
        <v>35027</v>
      </c>
      <c r="N1635" s="5" t="s">
        <v>31418</v>
      </c>
      <c r="O1635" s="3"/>
      <c r="P1635" s="4" t="s">
        <v>31041</v>
      </c>
    </row>
    <row r="1636" spans="1:16" ht="30" x14ac:dyDescent="0.25">
      <c r="A1636" s="202"/>
      <c r="B1636" s="75">
        <v>3</v>
      </c>
      <c r="C1636" s="75">
        <v>4</v>
      </c>
      <c r="D1636" s="5" t="str">
        <f>NARRATIVA[[#This Row],[Columna]] &amp; "," &amp; NARRATIVA[[#This Row],[Charola]]</f>
        <v>3,4</v>
      </c>
      <c r="E1636" s="5" t="str">
        <f t="shared" si="25"/>
        <v xml:space="preserve">1635
</v>
      </c>
      <c r="F1636" s="2" t="s">
        <v>22107</v>
      </c>
      <c r="G1636" s="4" t="s">
        <v>1255</v>
      </c>
      <c r="H1636" s="4" t="s">
        <v>18422</v>
      </c>
      <c r="I1636" s="4" t="s">
        <v>34677</v>
      </c>
      <c r="J1636" s="5">
        <v>2017</v>
      </c>
      <c r="K1636" s="4" t="s">
        <v>13364</v>
      </c>
      <c r="L1636" s="30" t="s">
        <v>21852</v>
      </c>
      <c r="M1636" s="156" t="s">
        <v>35027</v>
      </c>
      <c r="N1636" s="5" t="s">
        <v>31418</v>
      </c>
      <c r="O1636" s="3"/>
      <c r="P1636" s="4" t="s">
        <v>31041</v>
      </c>
    </row>
    <row r="1637" spans="1:16" ht="30" x14ac:dyDescent="0.25">
      <c r="A1637" s="202"/>
      <c r="B1637" s="75">
        <v>3</v>
      </c>
      <c r="C1637" s="75">
        <v>4</v>
      </c>
      <c r="D1637" s="40" t="str">
        <f>NARRATIVA[[#This Row],[Columna]] &amp; "," &amp; NARRATIVA[[#This Row],[Charola]]</f>
        <v>3,4</v>
      </c>
      <c r="E1637" s="5" t="str">
        <f t="shared" si="25"/>
        <v xml:space="preserve">1636
</v>
      </c>
      <c r="F1637" s="12" t="s">
        <v>22108</v>
      </c>
      <c r="G1637" s="13" t="s">
        <v>1255</v>
      </c>
      <c r="H1637" s="13" t="s">
        <v>32817</v>
      </c>
      <c r="I1637" s="13" t="s">
        <v>34699</v>
      </c>
      <c r="J1637" s="40">
        <v>1980</v>
      </c>
      <c r="K1637" s="13" t="s">
        <v>22109</v>
      </c>
      <c r="L1637" s="42" t="s">
        <v>22110</v>
      </c>
      <c r="M1637" s="162" t="s">
        <v>35656</v>
      </c>
      <c r="N1637" s="40" t="s">
        <v>31418</v>
      </c>
      <c r="O1637" s="3"/>
      <c r="P1637" s="13" t="s">
        <v>31041</v>
      </c>
    </row>
    <row r="1638" spans="1:16" ht="30" x14ac:dyDescent="0.25">
      <c r="A1638" s="202"/>
      <c r="B1638" s="75">
        <v>3</v>
      </c>
      <c r="C1638" s="75">
        <v>4</v>
      </c>
      <c r="D1638" s="5" t="str">
        <f>NARRATIVA[[#This Row],[Columna]] &amp; "," &amp; NARRATIVA[[#This Row],[Charola]]</f>
        <v>3,4</v>
      </c>
      <c r="E1638" s="5" t="str">
        <f t="shared" si="25"/>
        <v xml:space="preserve">1637
</v>
      </c>
      <c r="F1638" s="2" t="s">
        <v>29182</v>
      </c>
      <c r="G1638" s="4" t="s">
        <v>1255</v>
      </c>
      <c r="H1638" s="4" t="s">
        <v>32817</v>
      </c>
      <c r="I1638" s="4" t="s">
        <v>162</v>
      </c>
      <c r="J1638" s="5">
        <v>2000</v>
      </c>
      <c r="K1638" s="4" t="s">
        <v>8143</v>
      </c>
      <c r="L1638" s="30" t="s">
        <v>19886</v>
      </c>
      <c r="M1638" s="156" t="s">
        <v>35027</v>
      </c>
      <c r="N1638" s="5" t="s">
        <v>31418</v>
      </c>
      <c r="O1638" s="3"/>
      <c r="P1638" s="4" t="s">
        <v>31041</v>
      </c>
    </row>
    <row r="1639" spans="1:16" ht="30" x14ac:dyDescent="0.25">
      <c r="A1639" s="202"/>
      <c r="B1639" s="75">
        <v>3</v>
      </c>
      <c r="C1639" s="75">
        <v>4</v>
      </c>
      <c r="D1639" s="5" t="str">
        <f>NARRATIVA[[#This Row],[Columna]] &amp; "," &amp; NARRATIVA[[#This Row],[Charola]]</f>
        <v>3,4</v>
      </c>
      <c r="E1639" s="5" t="str">
        <f t="shared" si="25"/>
        <v xml:space="preserve">1638
</v>
      </c>
      <c r="F1639" s="2" t="s">
        <v>29182</v>
      </c>
      <c r="G1639" s="4" t="s">
        <v>1255</v>
      </c>
      <c r="H1639" s="4" t="s">
        <v>32817</v>
      </c>
      <c r="I1639" s="4" t="s">
        <v>22064</v>
      </c>
      <c r="J1639" s="5">
        <v>2000</v>
      </c>
      <c r="K1639" s="4" t="s">
        <v>34558</v>
      </c>
      <c r="L1639" s="30" t="s">
        <v>21853</v>
      </c>
      <c r="M1639" s="156" t="s">
        <v>35027</v>
      </c>
      <c r="N1639" s="5" t="s">
        <v>31418</v>
      </c>
      <c r="O1639" s="3"/>
      <c r="P1639" s="4" t="s">
        <v>31041</v>
      </c>
    </row>
    <row r="1640" spans="1:16" ht="30" x14ac:dyDescent="0.25">
      <c r="A1640" s="202"/>
      <c r="B1640" s="75">
        <v>3</v>
      </c>
      <c r="C1640" s="75">
        <v>4</v>
      </c>
      <c r="D1640" s="5" t="str">
        <f>NARRATIVA[[#This Row],[Columna]] &amp; "," &amp; NARRATIVA[[#This Row],[Charola]]</f>
        <v>3,4</v>
      </c>
      <c r="E1640" s="5" t="str">
        <f t="shared" si="25"/>
        <v xml:space="preserve">1639
</v>
      </c>
      <c r="F1640" s="2" t="s">
        <v>11919</v>
      </c>
      <c r="G1640" s="4" t="s">
        <v>1255</v>
      </c>
      <c r="H1640" s="4" t="s">
        <v>35106</v>
      </c>
      <c r="I1640" s="4" t="s">
        <v>25444</v>
      </c>
      <c r="J1640" s="5">
        <v>1983</v>
      </c>
      <c r="K1640" s="4" t="s">
        <v>11920</v>
      </c>
      <c r="L1640" s="30" t="s">
        <v>11921</v>
      </c>
      <c r="M1640" s="156" t="s">
        <v>35027</v>
      </c>
      <c r="N1640" s="5" t="s">
        <v>31418</v>
      </c>
      <c r="O1640" s="3"/>
      <c r="P1640" s="4" t="s">
        <v>31041</v>
      </c>
    </row>
    <row r="1641" spans="1:16" ht="30" x14ac:dyDescent="0.25">
      <c r="A1641" s="202"/>
      <c r="B1641" s="75">
        <v>3</v>
      </c>
      <c r="C1641" s="75">
        <v>4</v>
      </c>
      <c r="D1641" s="5" t="str">
        <f>NARRATIVA[[#This Row],[Columna]] &amp; "," &amp; NARRATIVA[[#This Row],[Charola]]</f>
        <v>3,4</v>
      </c>
      <c r="E1641" s="5" t="str">
        <f t="shared" si="25"/>
        <v xml:space="preserve">1640
</v>
      </c>
      <c r="F1641" s="2" t="s">
        <v>22111</v>
      </c>
      <c r="G1641" s="4" t="s">
        <v>1255</v>
      </c>
      <c r="H1641" s="4" t="s">
        <v>35106</v>
      </c>
      <c r="I1641" s="4" t="s">
        <v>31814</v>
      </c>
      <c r="J1641" s="5">
        <v>1999</v>
      </c>
      <c r="K1641" s="4" t="s">
        <v>34002</v>
      </c>
      <c r="L1641" s="30" t="s">
        <v>19887</v>
      </c>
      <c r="M1641" s="156" t="s">
        <v>35027</v>
      </c>
      <c r="N1641" s="5" t="s">
        <v>31418</v>
      </c>
      <c r="O1641" s="3"/>
      <c r="P1641" s="4" t="s">
        <v>31041</v>
      </c>
    </row>
    <row r="1642" spans="1:16" ht="30" x14ac:dyDescent="0.25">
      <c r="A1642" s="202"/>
      <c r="B1642" s="75">
        <v>3</v>
      </c>
      <c r="C1642" s="75">
        <v>4</v>
      </c>
      <c r="D1642" s="5" t="str">
        <f>NARRATIVA[[#This Row],[Columna]] &amp; "," &amp; NARRATIVA[[#This Row],[Charola]]</f>
        <v>3,4</v>
      </c>
      <c r="E1642" s="5" t="str">
        <f t="shared" si="25"/>
        <v xml:space="preserve">1641
</v>
      </c>
      <c r="F1642" s="2" t="s">
        <v>8068</v>
      </c>
      <c r="G1642" s="4" t="s">
        <v>1255</v>
      </c>
      <c r="H1642" s="4" t="s">
        <v>32817</v>
      </c>
      <c r="I1642" s="4" t="s">
        <v>5127</v>
      </c>
      <c r="J1642" s="5">
        <v>2014</v>
      </c>
      <c r="K1642" s="4" t="s">
        <v>8069</v>
      </c>
      <c r="L1642" s="30" t="s">
        <v>21854</v>
      </c>
      <c r="M1642" s="156" t="s">
        <v>35027</v>
      </c>
      <c r="N1642" s="5" t="s">
        <v>31418</v>
      </c>
      <c r="O1642" s="3"/>
      <c r="P1642" s="4" t="s">
        <v>31041</v>
      </c>
    </row>
    <row r="1643" spans="1:16" ht="30" x14ac:dyDescent="0.25">
      <c r="A1643" s="202"/>
      <c r="B1643" s="75">
        <v>3</v>
      </c>
      <c r="C1643" s="75">
        <v>4</v>
      </c>
      <c r="D1643" s="5" t="str">
        <f>NARRATIVA[[#This Row],[Columna]] &amp; "," &amp; NARRATIVA[[#This Row],[Charola]]</f>
        <v>3,4</v>
      </c>
      <c r="E1643" s="5" t="str">
        <f t="shared" si="25"/>
        <v xml:space="preserve">1642
</v>
      </c>
      <c r="F1643" s="2" t="s">
        <v>1257</v>
      </c>
      <c r="G1643" s="4" t="s">
        <v>1255</v>
      </c>
      <c r="H1643" s="4" t="s">
        <v>35106</v>
      </c>
      <c r="I1643" s="4" t="s">
        <v>31814</v>
      </c>
      <c r="J1643" s="5">
        <v>1987</v>
      </c>
      <c r="K1643" s="4" t="s">
        <v>22012</v>
      </c>
      <c r="L1643" s="30" t="s">
        <v>22112</v>
      </c>
      <c r="M1643" s="156" t="s">
        <v>35114</v>
      </c>
      <c r="N1643" s="5" t="s">
        <v>31418</v>
      </c>
      <c r="O1643" s="3"/>
      <c r="P1643" s="4" t="s">
        <v>31041</v>
      </c>
    </row>
    <row r="1644" spans="1:16" ht="30" x14ac:dyDescent="0.25">
      <c r="A1644" s="202"/>
      <c r="B1644" s="75">
        <v>3</v>
      </c>
      <c r="C1644" s="75">
        <v>4</v>
      </c>
      <c r="D1644" s="5" t="str">
        <f>NARRATIVA[[#This Row],[Columna]] &amp; "," &amp; NARRATIVA[[#This Row],[Charola]]</f>
        <v>3,4</v>
      </c>
      <c r="E1644" s="5" t="str">
        <f t="shared" si="25"/>
        <v xml:space="preserve">1643
</v>
      </c>
      <c r="F1644" s="2" t="s">
        <v>1257</v>
      </c>
      <c r="G1644" s="4" t="s">
        <v>1255</v>
      </c>
      <c r="H1644" s="4" t="s">
        <v>35106</v>
      </c>
      <c r="I1644" s="4" t="s">
        <v>31814</v>
      </c>
      <c r="J1644" s="5">
        <v>1999</v>
      </c>
      <c r="K1644" s="4" t="s">
        <v>8070</v>
      </c>
      <c r="L1644" s="30" t="s">
        <v>19888</v>
      </c>
      <c r="M1644" s="156" t="s">
        <v>35027</v>
      </c>
      <c r="N1644" s="5" t="s">
        <v>31418</v>
      </c>
      <c r="O1644" s="3"/>
      <c r="P1644" s="4" t="s">
        <v>31041</v>
      </c>
    </row>
    <row r="1645" spans="1:16" ht="30" x14ac:dyDescent="0.25">
      <c r="A1645" s="202"/>
      <c r="B1645" s="75">
        <v>3</v>
      </c>
      <c r="C1645" s="75">
        <v>4</v>
      </c>
      <c r="D1645" s="5" t="str">
        <f>NARRATIVA[[#This Row],[Columna]] &amp; "," &amp; NARRATIVA[[#This Row],[Charola]]</f>
        <v>3,4</v>
      </c>
      <c r="E1645" s="5" t="str">
        <f t="shared" si="25"/>
        <v xml:space="preserve">1644
</v>
      </c>
      <c r="F1645" s="2" t="s">
        <v>1258</v>
      </c>
      <c r="G1645" s="4" t="s">
        <v>1255</v>
      </c>
      <c r="H1645" s="4" t="s">
        <v>32817</v>
      </c>
      <c r="I1645" s="4" t="s">
        <v>34699</v>
      </c>
      <c r="J1645" s="5">
        <v>2008</v>
      </c>
      <c r="K1645" s="4" t="s">
        <v>8071</v>
      </c>
      <c r="L1645" s="30" t="s">
        <v>19889</v>
      </c>
      <c r="M1645" s="156" t="s">
        <v>35027</v>
      </c>
      <c r="N1645" s="5" t="s">
        <v>31418</v>
      </c>
      <c r="O1645" s="3" t="s">
        <v>31216</v>
      </c>
      <c r="P1645" s="4" t="s">
        <v>31041</v>
      </c>
    </row>
    <row r="1646" spans="1:16" ht="30" x14ac:dyDescent="0.25">
      <c r="A1646" s="202"/>
      <c r="B1646" s="75">
        <v>3</v>
      </c>
      <c r="C1646" s="75">
        <v>4</v>
      </c>
      <c r="D1646" s="5" t="str">
        <f>NARRATIVA[[#This Row],[Columna]] &amp; "," &amp; NARRATIVA[[#This Row],[Charola]]</f>
        <v>3,4</v>
      </c>
      <c r="E1646" s="5" t="str">
        <f t="shared" si="25"/>
        <v xml:space="preserve">1645
</v>
      </c>
      <c r="F1646" s="2" t="s">
        <v>1259</v>
      </c>
      <c r="G1646" s="4" t="s">
        <v>1255</v>
      </c>
      <c r="H1646" s="4" t="s">
        <v>18422</v>
      </c>
      <c r="I1646" s="4" t="s">
        <v>31814</v>
      </c>
      <c r="J1646" s="5">
        <v>2002</v>
      </c>
      <c r="K1646" s="4" t="s">
        <v>22113</v>
      </c>
      <c r="L1646" s="30" t="s">
        <v>22114</v>
      </c>
      <c r="M1646" s="156" t="s">
        <v>35027</v>
      </c>
      <c r="N1646" s="5" t="s">
        <v>31418</v>
      </c>
      <c r="O1646" s="3"/>
      <c r="P1646" s="4" t="s">
        <v>31041</v>
      </c>
    </row>
    <row r="1647" spans="1:16" ht="30" x14ac:dyDescent="0.25">
      <c r="A1647" s="202"/>
      <c r="B1647" s="75">
        <v>3</v>
      </c>
      <c r="C1647" s="75">
        <v>4</v>
      </c>
      <c r="D1647" s="5" t="str">
        <f>NARRATIVA[[#This Row],[Columna]] &amp; "," &amp; NARRATIVA[[#This Row],[Charola]]</f>
        <v>3,4</v>
      </c>
      <c r="E1647" s="5" t="str">
        <f t="shared" si="25"/>
        <v xml:space="preserve">1646
</v>
      </c>
      <c r="F1647" s="2" t="s">
        <v>35456</v>
      </c>
      <c r="G1647" s="4" t="s">
        <v>1255</v>
      </c>
      <c r="H1647" s="4" t="s">
        <v>18422</v>
      </c>
      <c r="I1647" s="4" t="s">
        <v>25444</v>
      </c>
      <c r="J1647" s="5">
        <v>1997</v>
      </c>
      <c r="K1647" s="4" t="s">
        <v>34003</v>
      </c>
      <c r="L1647" s="30" t="s">
        <v>31800</v>
      </c>
      <c r="M1647" s="156" t="s">
        <v>35027</v>
      </c>
      <c r="N1647" s="5" t="s">
        <v>31418</v>
      </c>
      <c r="O1647" s="3" t="s">
        <v>33285</v>
      </c>
      <c r="P1647" s="4" t="s">
        <v>31041</v>
      </c>
    </row>
    <row r="1648" spans="1:16" ht="30" x14ac:dyDescent="0.25">
      <c r="A1648" s="202"/>
      <c r="B1648" s="75">
        <v>3</v>
      </c>
      <c r="C1648" s="75">
        <v>4</v>
      </c>
      <c r="D1648" s="5" t="str">
        <f>NARRATIVA[[#This Row],[Columna]] &amp; "," &amp; NARRATIVA[[#This Row],[Charola]]</f>
        <v>3,4</v>
      </c>
      <c r="E1648" s="5" t="str">
        <f t="shared" si="25"/>
        <v xml:space="preserve">1647
</v>
      </c>
      <c r="F1648" s="2" t="s">
        <v>1260</v>
      </c>
      <c r="G1648" s="4" t="s">
        <v>1255</v>
      </c>
      <c r="H1648" s="4" t="s">
        <v>18422</v>
      </c>
      <c r="I1648" s="4" t="s">
        <v>34677</v>
      </c>
      <c r="J1648" s="5">
        <v>2013</v>
      </c>
      <c r="K1648" s="4" t="s">
        <v>8072</v>
      </c>
      <c r="L1648" s="30" t="s">
        <v>21855</v>
      </c>
      <c r="M1648" s="156" t="s">
        <v>35341</v>
      </c>
      <c r="N1648" s="5" t="s">
        <v>31418</v>
      </c>
      <c r="O1648" s="3"/>
      <c r="P1648" s="4" t="s">
        <v>31041</v>
      </c>
    </row>
    <row r="1649" spans="1:16" ht="30" x14ac:dyDescent="0.25">
      <c r="A1649" s="202"/>
      <c r="B1649" s="75">
        <v>3</v>
      </c>
      <c r="C1649" s="75">
        <v>4</v>
      </c>
      <c r="D1649" s="5" t="str">
        <f>NARRATIVA[[#This Row],[Columna]] &amp; "," &amp; NARRATIVA[[#This Row],[Charola]]</f>
        <v>3,4</v>
      </c>
      <c r="E1649" s="5" t="str">
        <f t="shared" si="25"/>
        <v xml:space="preserve">1648
</v>
      </c>
      <c r="F1649" s="2" t="s">
        <v>1261</v>
      </c>
      <c r="G1649" s="4" t="s">
        <v>1255</v>
      </c>
      <c r="H1649" s="4" t="s">
        <v>35106</v>
      </c>
      <c r="I1649" s="4" t="s">
        <v>31814</v>
      </c>
      <c r="J1649" s="5">
        <v>2000</v>
      </c>
      <c r="K1649" s="4" t="s">
        <v>8073</v>
      </c>
      <c r="L1649" s="30" t="s">
        <v>19890</v>
      </c>
      <c r="M1649" s="156" t="s">
        <v>35027</v>
      </c>
      <c r="N1649" s="5" t="s">
        <v>31418</v>
      </c>
      <c r="O1649" s="3"/>
      <c r="P1649" s="4" t="s">
        <v>31041</v>
      </c>
    </row>
    <row r="1650" spans="1:16" ht="30" x14ac:dyDescent="0.25">
      <c r="A1650" s="202"/>
      <c r="B1650" s="75">
        <v>3</v>
      </c>
      <c r="C1650" s="75">
        <v>5</v>
      </c>
      <c r="D1650" s="5" t="str">
        <f>NARRATIVA[[#This Row],[Columna]] &amp; "," &amp; NARRATIVA[[#This Row],[Charola]]</f>
        <v>3,5</v>
      </c>
      <c r="E1650" s="5" t="str">
        <f t="shared" si="25"/>
        <v xml:space="preserve">1649
</v>
      </c>
      <c r="F1650" s="2" t="s">
        <v>31512</v>
      </c>
      <c r="G1650" s="4" t="s">
        <v>1255</v>
      </c>
      <c r="H1650" s="4" t="s">
        <v>18422</v>
      </c>
      <c r="I1650" s="4" t="s">
        <v>34681</v>
      </c>
      <c r="J1650" s="5">
        <v>1989</v>
      </c>
      <c r="K1650" s="4" t="s">
        <v>8048</v>
      </c>
      <c r="L1650" s="30" t="s">
        <v>19891</v>
      </c>
      <c r="M1650" s="156" t="s">
        <v>35027</v>
      </c>
      <c r="N1650" s="5" t="s">
        <v>31418</v>
      </c>
      <c r="O1650" s="3"/>
      <c r="P1650" s="4" t="s">
        <v>31041</v>
      </c>
    </row>
    <row r="1651" spans="1:16" ht="30" x14ac:dyDescent="0.25">
      <c r="A1651" s="202"/>
      <c r="B1651" s="75">
        <v>3</v>
      </c>
      <c r="C1651" s="75">
        <v>5</v>
      </c>
      <c r="D1651" s="5" t="str">
        <f>NARRATIVA[[#This Row],[Columna]] &amp; "," &amp; NARRATIVA[[#This Row],[Charola]]</f>
        <v>3,5</v>
      </c>
      <c r="E1651" s="5" t="str">
        <f t="shared" si="25"/>
        <v xml:space="preserve">1650
</v>
      </c>
      <c r="F1651" s="2" t="s">
        <v>36088</v>
      </c>
      <c r="G1651" s="4" t="s">
        <v>1255</v>
      </c>
      <c r="H1651" s="4" t="s">
        <v>18422</v>
      </c>
      <c r="I1651" s="4" t="s">
        <v>34681</v>
      </c>
      <c r="J1651" s="5">
        <v>1989</v>
      </c>
      <c r="K1651" s="4" t="s">
        <v>8049</v>
      </c>
      <c r="L1651" s="30" t="s">
        <v>19892</v>
      </c>
      <c r="M1651" s="156" t="s">
        <v>35027</v>
      </c>
      <c r="N1651" s="5" t="s">
        <v>31418</v>
      </c>
      <c r="O1651" s="3" t="s">
        <v>31075</v>
      </c>
      <c r="P1651" s="4" t="s">
        <v>31041</v>
      </c>
    </row>
    <row r="1652" spans="1:16" ht="30" x14ac:dyDescent="0.25">
      <c r="A1652" s="202"/>
      <c r="B1652" s="75">
        <v>3</v>
      </c>
      <c r="C1652" s="75">
        <v>5</v>
      </c>
      <c r="D1652" s="5" t="str">
        <f>NARRATIVA[[#This Row],[Columna]] &amp; "," &amp; NARRATIVA[[#This Row],[Charola]]</f>
        <v>3,5</v>
      </c>
      <c r="E1652" s="5" t="str">
        <f t="shared" si="25"/>
        <v xml:space="preserve">1651
</v>
      </c>
      <c r="F1652" s="2" t="s">
        <v>8074</v>
      </c>
      <c r="G1652" s="4" t="s">
        <v>1255</v>
      </c>
      <c r="H1652" s="4" t="s">
        <v>18422</v>
      </c>
      <c r="I1652" s="4" t="s">
        <v>34677</v>
      </c>
      <c r="J1652" s="5">
        <v>2016</v>
      </c>
      <c r="K1652" s="4" t="s">
        <v>8075</v>
      </c>
      <c r="L1652" s="30" t="s">
        <v>21856</v>
      </c>
      <c r="M1652" s="156" t="s">
        <v>35027</v>
      </c>
      <c r="N1652" s="5" t="s">
        <v>31418</v>
      </c>
      <c r="O1652" s="3"/>
      <c r="P1652" s="4" t="s">
        <v>31041</v>
      </c>
    </row>
    <row r="1653" spans="1:16" ht="30" x14ac:dyDescent="0.25">
      <c r="A1653" s="202"/>
      <c r="B1653" s="75">
        <v>3</v>
      </c>
      <c r="C1653" s="75">
        <v>5</v>
      </c>
      <c r="D1653" s="5" t="str">
        <f>NARRATIVA[[#This Row],[Columna]] &amp; "," &amp; NARRATIVA[[#This Row],[Charola]]</f>
        <v>3,5</v>
      </c>
      <c r="E1653" s="5" t="str">
        <f t="shared" si="25"/>
        <v xml:space="preserve">1652
</v>
      </c>
      <c r="F1653" s="2" t="s">
        <v>22150</v>
      </c>
      <c r="G1653" s="4" t="s">
        <v>1262</v>
      </c>
      <c r="H1653" s="4" t="s">
        <v>32817</v>
      </c>
      <c r="I1653" s="4" t="s">
        <v>990</v>
      </c>
      <c r="J1653" s="5">
        <v>2004</v>
      </c>
      <c r="K1653" s="4" t="s">
        <v>34004</v>
      </c>
      <c r="L1653" s="30" t="s">
        <v>19893</v>
      </c>
      <c r="M1653" s="156" t="s">
        <v>35027</v>
      </c>
      <c r="N1653" s="5" t="s">
        <v>31418</v>
      </c>
      <c r="O1653" s="3"/>
      <c r="P1653" s="4" t="s">
        <v>31041</v>
      </c>
    </row>
    <row r="1654" spans="1:16" ht="30" x14ac:dyDescent="0.25">
      <c r="A1654" s="202"/>
      <c r="B1654" s="75">
        <v>3</v>
      </c>
      <c r="C1654" s="75">
        <v>5</v>
      </c>
      <c r="D1654" s="5" t="str">
        <f>NARRATIVA[[#This Row],[Columna]] &amp; "," &amp; NARRATIVA[[#This Row],[Charola]]</f>
        <v>3,5</v>
      </c>
      <c r="E1654" s="5" t="str">
        <f t="shared" si="25"/>
        <v xml:space="preserve">1653
</v>
      </c>
      <c r="F1654" s="2" t="s">
        <v>1263</v>
      </c>
      <c r="G1654" s="4" t="s">
        <v>1264</v>
      </c>
      <c r="H1654" s="4" t="s">
        <v>32817</v>
      </c>
      <c r="I1654" s="4" t="s">
        <v>14010</v>
      </c>
      <c r="J1654" s="5">
        <v>1995</v>
      </c>
      <c r="K1654" s="4" t="s">
        <v>34005</v>
      </c>
      <c r="L1654" s="30" t="s">
        <v>19894</v>
      </c>
      <c r="M1654" s="156" t="s">
        <v>35678</v>
      </c>
      <c r="N1654" s="5" t="s">
        <v>31418</v>
      </c>
      <c r="O1654" s="3" t="s">
        <v>31082</v>
      </c>
      <c r="P1654" s="4" t="s">
        <v>31041</v>
      </c>
    </row>
    <row r="1655" spans="1:16" ht="30" x14ac:dyDescent="0.25">
      <c r="A1655" s="202"/>
      <c r="B1655" s="75">
        <v>3</v>
      </c>
      <c r="C1655" s="75">
        <v>5</v>
      </c>
      <c r="D1655" s="5" t="str">
        <f>NARRATIVA[[#This Row],[Columna]] &amp; "," &amp; NARRATIVA[[#This Row],[Charola]]</f>
        <v>3,5</v>
      </c>
      <c r="E1655" s="5" t="str">
        <f t="shared" si="25"/>
        <v xml:space="preserve">1654
</v>
      </c>
      <c r="F1655" s="2" t="s">
        <v>30290</v>
      </c>
      <c r="G1655" s="4" t="s">
        <v>30291</v>
      </c>
      <c r="H1655" s="4" t="s">
        <v>32817</v>
      </c>
      <c r="I1655" s="4" t="s">
        <v>34681</v>
      </c>
      <c r="J1655" s="5">
        <v>1976</v>
      </c>
      <c r="K1655" s="4" t="s">
        <v>30292</v>
      </c>
      <c r="L1655" s="30" t="s">
        <v>30293</v>
      </c>
      <c r="M1655" s="156" t="s">
        <v>14372</v>
      </c>
      <c r="N1655" s="5" t="s">
        <v>31418</v>
      </c>
      <c r="O1655" s="3"/>
      <c r="P1655" s="4" t="s">
        <v>31041</v>
      </c>
    </row>
    <row r="1656" spans="1:16" ht="30" x14ac:dyDescent="0.25">
      <c r="A1656" s="202"/>
      <c r="B1656" s="75">
        <v>3</v>
      </c>
      <c r="C1656" s="75">
        <v>5</v>
      </c>
      <c r="D1656" s="5" t="str">
        <f>NARRATIVA[[#This Row],[Columna]] &amp; "," &amp; NARRATIVA[[#This Row],[Charola]]</f>
        <v>3,5</v>
      </c>
      <c r="E1656" s="5" t="str">
        <f t="shared" si="25"/>
        <v xml:space="preserve">1655
</v>
      </c>
      <c r="F1656" s="2" t="s">
        <v>1266</v>
      </c>
      <c r="G1656" s="4" t="s">
        <v>1267</v>
      </c>
      <c r="H1656" s="4" t="s">
        <v>18422</v>
      </c>
      <c r="I1656" s="4" t="s">
        <v>114</v>
      </c>
      <c r="J1656" s="5">
        <v>1966</v>
      </c>
      <c r="K1656" s="4" t="s">
        <v>33122</v>
      </c>
      <c r="L1656" s="30" t="s">
        <v>21857</v>
      </c>
      <c r="M1656" s="156" t="s">
        <v>35035</v>
      </c>
      <c r="N1656" s="5" t="s">
        <v>31418</v>
      </c>
      <c r="O1656" s="3"/>
      <c r="P1656" s="4" t="s">
        <v>31041</v>
      </c>
    </row>
    <row r="1657" spans="1:16" ht="30" x14ac:dyDescent="0.25">
      <c r="A1657" s="202"/>
      <c r="B1657" s="75">
        <v>3</v>
      </c>
      <c r="C1657" s="75">
        <v>5</v>
      </c>
      <c r="D1657" s="5" t="str">
        <f>NARRATIVA[[#This Row],[Columna]] &amp; "," &amp; NARRATIVA[[#This Row],[Charola]]</f>
        <v>3,5</v>
      </c>
      <c r="E1657" s="5" t="str">
        <f t="shared" si="25"/>
        <v xml:space="preserve">1656
</v>
      </c>
      <c r="F1657" s="2" t="s">
        <v>1266</v>
      </c>
      <c r="G1657" s="4" t="s">
        <v>1267</v>
      </c>
      <c r="H1657" s="4" t="s">
        <v>32817</v>
      </c>
      <c r="I1657" s="4" t="s">
        <v>86</v>
      </c>
      <c r="J1657" s="5">
        <v>1993</v>
      </c>
      <c r="K1657" s="4" t="s">
        <v>9299</v>
      </c>
      <c r="L1657" s="30" t="s">
        <v>19895</v>
      </c>
      <c r="M1657" s="156" t="s">
        <v>35027</v>
      </c>
      <c r="N1657" s="5" t="s">
        <v>31418</v>
      </c>
      <c r="O1657" s="3"/>
      <c r="P1657" s="4" t="s">
        <v>31041</v>
      </c>
    </row>
    <row r="1658" spans="1:16" ht="30" x14ac:dyDescent="0.25">
      <c r="A1658" s="202"/>
      <c r="B1658" s="75">
        <v>3</v>
      </c>
      <c r="C1658" s="75">
        <v>5</v>
      </c>
      <c r="D1658" s="5" t="str">
        <f>NARRATIVA[[#This Row],[Columna]] &amp; "," &amp; NARRATIVA[[#This Row],[Charola]]</f>
        <v>3,5</v>
      </c>
      <c r="E1658" s="5" t="str">
        <f t="shared" si="25"/>
        <v xml:space="preserve">1657
</v>
      </c>
      <c r="F1658" s="2" t="s">
        <v>1268</v>
      </c>
      <c r="G1658" s="4" t="s">
        <v>1267</v>
      </c>
      <c r="H1658" s="4" t="s">
        <v>32817</v>
      </c>
      <c r="I1658" s="4" t="s">
        <v>13</v>
      </c>
      <c r="J1658" s="5">
        <v>1990</v>
      </c>
      <c r="K1658" s="4" t="s">
        <v>9300</v>
      </c>
      <c r="L1658" s="30" t="s">
        <v>19896</v>
      </c>
      <c r="M1658" s="156" t="s">
        <v>35027</v>
      </c>
      <c r="N1658" s="5" t="s">
        <v>31418</v>
      </c>
      <c r="O1658" s="3"/>
      <c r="P1658" s="4" t="s">
        <v>31041</v>
      </c>
    </row>
    <row r="1659" spans="1:16" ht="30" x14ac:dyDescent="0.25">
      <c r="A1659" s="202"/>
      <c r="B1659" s="75">
        <v>3</v>
      </c>
      <c r="C1659" s="75">
        <v>5</v>
      </c>
      <c r="D1659" s="5" t="str">
        <f>NARRATIVA[[#This Row],[Columna]] &amp; "," &amp; NARRATIVA[[#This Row],[Charola]]</f>
        <v>3,5</v>
      </c>
      <c r="E1659" s="5" t="str">
        <f t="shared" si="25"/>
        <v xml:space="preserve">1658
</v>
      </c>
      <c r="F1659" s="2" t="s">
        <v>31217</v>
      </c>
      <c r="G1659" s="4" t="s">
        <v>1269</v>
      </c>
      <c r="H1659" s="4" t="s">
        <v>32817</v>
      </c>
      <c r="I1659" s="4" t="s">
        <v>7656</v>
      </c>
      <c r="J1659" s="5">
        <v>2012</v>
      </c>
      <c r="K1659" s="4" t="s">
        <v>9301</v>
      </c>
      <c r="L1659" s="30" t="s">
        <v>21858</v>
      </c>
      <c r="M1659" s="156" t="s">
        <v>35027</v>
      </c>
      <c r="N1659" s="5" t="s">
        <v>31418</v>
      </c>
      <c r="O1659" s="3"/>
      <c r="P1659" s="4" t="s">
        <v>31041</v>
      </c>
    </row>
    <row r="1660" spans="1:16" ht="30" x14ac:dyDescent="0.25">
      <c r="A1660" s="202"/>
      <c r="B1660" s="75">
        <v>3</v>
      </c>
      <c r="C1660" s="75">
        <v>5</v>
      </c>
      <c r="D1660" s="5" t="str">
        <f>NARRATIVA[[#This Row],[Columna]] &amp; "," &amp; NARRATIVA[[#This Row],[Charola]]</f>
        <v>3,5</v>
      </c>
      <c r="E1660" s="5" t="str">
        <f t="shared" si="25"/>
        <v xml:space="preserve">1659
</v>
      </c>
      <c r="F1660" s="2" t="s">
        <v>1267</v>
      </c>
      <c r="G1660" s="4" t="s">
        <v>1270</v>
      </c>
      <c r="H1660" s="4" t="s">
        <v>18422</v>
      </c>
      <c r="I1660" s="4" t="s">
        <v>323</v>
      </c>
      <c r="J1660" s="5">
        <v>1972</v>
      </c>
      <c r="K1660" s="4" t="s">
        <v>9302</v>
      </c>
      <c r="L1660" s="30" t="s">
        <v>19897</v>
      </c>
      <c r="M1660" s="156" t="s">
        <v>35027</v>
      </c>
      <c r="N1660" s="5" t="s">
        <v>31418</v>
      </c>
      <c r="O1660" s="3"/>
      <c r="P1660" s="4" t="s">
        <v>31041</v>
      </c>
    </row>
    <row r="1661" spans="1:16" ht="30" x14ac:dyDescent="0.25">
      <c r="A1661" s="202"/>
      <c r="B1661" s="75">
        <v>3</v>
      </c>
      <c r="C1661" s="75">
        <v>5</v>
      </c>
      <c r="D1661" s="5" t="str">
        <f>NARRATIVA[[#This Row],[Columna]] &amp; "," &amp; NARRATIVA[[#This Row],[Charola]]</f>
        <v>3,5</v>
      </c>
      <c r="E1661" s="5" t="str">
        <f t="shared" si="25"/>
        <v xml:space="preserve">1660
</v>
      </c>
      <c r="F1661" s="2" t="s">
        <v>1271</v>
      </c>
      <c r="G1661" s="4" t="s">
        <v>1267</v>
      </c>
      <c r="H1661" s="4" t="s">
        <v>32817</v>
      </c>
      <c r="I1661" s="4" t="s">
        <v>34681</v>
      </c>
      <c r="J1661" s="5">
        <v>1998</v>
      </c>
      <c r="K1661" s="4" t="s">
        <v>9303</v>
      </c>
      <c r="L1661" s="30" t="s">
        <v>19898</v>
      </c>
      <c r="M1661" s="156" t="s">
        <v>35027</v>
      </c>
      <c r="N1661" s="5" t="s">
        <v>31418</v>
      </c>
      <c r="O1661" s="3"/>
      <c r="P1661" s="4" t="s">
        <v>31041</v>
      </c>
    </row>
    <row r="1662" spans="1:16" ht="30" x14ac:dyDescent="0.25">
      <c r="A1662" s="202"/>
      <c r="B1662" s="75">
        <v>3</v>
      </c>
      <c r="C1662" s="75">
        <v>5</v>
      </c>
      <c r="D1662" s="5" t="str">
        <f>NARRATIVA[[#This Row],[Columna]] &amp; "," &amp; NARRATIVA[[#This Row],[Charola]]</f>
        <v>3,5</v>
      </c>
      <c r="E1662" s="5" t="str">
        <f t="shared" si="25"/>
        <v xml:space="preserve">1661
</v>
      </c>
      <c r="F1662" s="2" t="s">
        <v>1271</v>
      </c>
      <c r="G1662" s="4" t="s">
        <v>1267</v>
      </c>
      <c r="H1662" s="4" t="s">
        <v>32817</v>
      </c>
      <c r="I1662" s="4" t="s">
        <v>663</v>
      </c>
      <c r="J1662" s="5">
        <v>1985</v>
      </c>
      <c r="K1662" s="4" t="s">
        <v>9304</v>
      </c>
      <c r="L1662" s="30" t="s">
        <v>22151</v>
      </c>
      <c r="M1662" s="156" t="s">
        <v>35689</v>
      </c>
      <c r="N1662" s="5" t="s">
        <v>31418</v>
      </c>
      <c r="O1662" s="3"/>
      <c r="P1662" s="4" t="s">
        <v>31041</v>
      </c>
    </row>
    <row r="1663" spans="1:16" ht="30" x14ac:dyDescent="0.25">
      <c r="A1663" s="202"/>
      <c r="B1663" s="75">
        <v>3</v>
      </c>
      <c r="C1663" s="75">
        <v>5</v>
      </c>
      <c r="D1663" s="5" t="str">
        <f>NARRATIVA[[#This Row],[Columna]] &amp; "," &amp; NARRATIVA[[#This Row],[Charola]]</f>
        <v>3,5</v>
      </c>
      <c r="E1663" s="5" t="str">
        <f t="shared" si="25"/>
        <v xml:space="preserve">1662
</v>
      </c>
      <c r="F1663" s="11" t="s">
        <v>1272</v>
      </c>
      <c r="G1663" s="4" t="s">
        <v>1273</v>
      </c>
      <c r="H1663" s="4" t="s">
        <v>32817</v>
      </c>
      <c r="I1663" s="4" t="s">
        <v>34683</v>
      </c>
      <c r="J1663" s="5">
        <v>2006</v>
      </c>
      <c r="K1663" s="4" t="s">
        <v>9305</v>
      </c>
      <c r="L1663" s="30" t="s">
        <v>19899</v>
      </c>
      <c r="M1663" s="156" t="s">
        <v>35027</v>
      </c>
      <c r="N1663" s="5" t="s">
        <v>31418</v>
      </c>
      <c r="O1663" s="3"/>
      <c r="P1663" s="4" t="s">
        <v>31041</v>
      </c>
    </row>
    <row r="1664" spans="1:16" ht="30" x14ac:dyDescent="0.25">
      <c r="A1664" s="202"/>
      <c r="B1664" s="75">
        <v>3</v>
      </c>
      <c r="C1664" s="75">
        <v>5</v>
      </c>
      <c r="D1664" s="5" t="str">
        <f>NARRATIVA[[#This Row],[Columna]] &amp; "," &amp; NARRATIVA[[#This Row],[Charola]]</f>
        <v>3,5</v>
      </c>
      <c r="E1664" s="5" t="str">
        <f t="shared" si="25"/>
        <v xml:space="preserve">1663
</v>
      </c>
      <c r="F1664" s="2" t="s">
        <v>1274</v>
      </c>
      <c r="G1664" s="4" t="s">
        <v>1267</v>
      </c>
      <c r="H1664" s="4" t="s">
        <v>35991</v>
      </c>
      <c r="I1664" s="4" t="s">
        <v>147</v>
      </c>
      <c r="J1664" s="5">
        <v>1972</v>
      </c>
      <c r="K1664" s="4" t="s">
        <v>9306</v>
      </c>
      <c r="L1664" s="30" t="s">
        <v>21859</v>
      </c>
      <c r="M1664" s="156" t="s">
        <v>35382</v>
      </c>
      <c r="N1664" s="40" t="s">
        <v>31433</v>
      </c>
      <c r="O1664" s="3"/>
      <c r="P1664" s="4" t="s">
        <v>31041</v>
      </c>
    </row>
    <row r="1665" spans="1:16" ht="30" x14ac:dyDescent="0.25">
      <c r="A1665" s="202"/>
      <c r="B1665" s="75">
        <v>3</v>
      </c>
      <c r="C1665" s="75">
        <v>5</v>
      </c>
      <c r="D1665" s="5" t="str">
        <f>NARRATIVA[[#This Row],[Columna]] &amp; "," &amp; NARRATIVA[[#This Row],[Charola]]</f>
        <v>3,5</v>
      </c>
      <c r="E1665" s="5" t="str">
        <f t="shared" si="25"/>
        <v xml:space="preserve">1664
</v>
      </c>
      <c r="F1665" s="2" t="s">
        <v>1276</v>
      </c>
      <c r="G1665" s="4" t="s">
        <v>1267</v>
      </c>
      <c r="H1665" s="4" t="s">
        <v>32817</v>
      </c>
      <c r="I1665" s="4" t="s">
        <v>974</v>
      </c>
      <c r="J1665" s="5">
        <v>1989</v>
      </c>
      <c r="K1665" s="4" t="s">
        <v>9307</v>
      </c>
      <c r="L1665" s="30" t="s">
        <v>19900</v>
      </c>
      <c r="M1665" s="156" t="s">
        <v>35027</v>
      </c>
      <c r="N1665" s="5" t="s">
        <v>31418</v>
      </c>
      <c r="O1665" s="3"/>
      <c r="P1665" s="4" t="s">
        <v>31041</v>
      </c>
    </row>
    <row r="1666" spans="1:16" ht="30" x14ac:dyDescent="0.25">
      <c r="A1666" s="202"/>
      <c r="B1666" s="75">
        <v>3</v>
      </c>
      <c r="C1666" s="75">
        <v>5</v>
      </c>
      <c r="D1666" s="5" t="str">
        <f>NARRATIVA[[#This Row],[Columna]] &amp; "," &amp; NARRATIVA[[#This Row],[Charola]]</f>
        <v>3,5</v>
      </c>
      <c r="E1666" s="5" t="str">
        <f t="shared" si="25"/>
        <v xml:space="preserve">1665
</v>
      </c>
      <c r="F1666" s="2" t="s">
        <v>1276</v>
      </c>
      <c r="G1666" s="4" t="s">
        <v>1267</v>
      </c>
      <c r="H1666" s="4" t="s">
        <v>32817</v>
      </c>
      <c r="I1666" s="4" t="s">
        <v>1277</v>
      </c>
      <c r="J1666" s="5">
        <v>2013</v>
      </c>
      <c r="K1666" s="4" t="s">
        <v>9308</v>
      </c>
      <c r="L1666" s="30" t="s">
        <v>21860</v>
      </c>
      <c r="M1666" s="156" t="s">
        <v>35027</v>
      </c>
      <c r="N1666" s="5" t="s">
        <v>31418</v>
      </c>
      <c r="O1666" s="3"/>
      <c r="P1666" s="4" t="s">
        <v>31041</v>
      </c>
    </row>
    <row r="1667" spans="1:16" ht="30" x14ac:dyDescent="0.25">
      <c r="A1667" s="202"/>
      <c r="B1667" s="75">
        <v>3</v>
      </c>
      <c r="C1667" s="75">
        <v>5</v>
      </c>
      <c r="D1667" s="5" t="str">
        <f>NARRATIVA[[#This Row],[Columna]] &amp; "," &amp; NARRATIVA[[#This Row],[Charola]]</f>
        <v>3,5</v>
      </c>
      <c r="E1667" s="5" t="str">
        <f t="shared" si="25"/>
        <v xml:space="preserve">1666
</v>
      </c>
      <c r="F1667" s="2" t="s">
        <v>1278</v>
      </c>
      <c r="G1667" s="4" t="s">
        <v>1267</v>
      </c>
      <c r="H1667" s="4" t="s">
        <v>32817</v>
      </c>
      <c r="I1667" s="4" t="s">
        <v>4651</v>
      </c>
      <c r="J1667" s="5">
        <v>1969</v>
      </c>
      <c r="K1667" s="4" t="s">
        <v>27245</v>
      </c>
      <c r="L1667" s="30" t="s">
        <v>27246</v>
      </c>
      <c r="M1667" s="156" t="s">
        <v>35114</v>
      </c>
      <c r="N1667" s="5" t="s">
        <v>31418</v>
      </c>
      <c r="O1667" s="3"/>
      <c r="P1667" s="4" t="s">
        <v>31041</v>
      </c>
    </row>
    <row r="1668" spans="1:16" ht="30" x14ac:dyDescent="0.25">
      <c r="A1668" s="202"/>
      <c r="B1668" s="75">
        <v>3</v>
      </c>
      <c r="C1668" s="75">
        <v>5</v>
      </c>
      <c r="D1668" s="5" t="str">
        <f>NARRATIVA[[#This Row],[Columna]] &amp; "," &amp; NARRATIVA[[#This Row],[Charola]]</f>
        <v>3,5</v>
      </c>
      <c r="E1668" s="5" t="str">
        <f t="shared" si="25"/>
        <v xml:space="preserve">1667
</v>
      </c>
      <c r="F1668" s="2" t="s">
        <v>1278</v>
      </c>
      <c r="G1668" s="4" t="s">
        <v>1267</v>
      </c>
      <c r="H1668" s="4" t="s">
        <v>32817</v>
      </c>
      <c r="I1668" s="4" t="s">
        <v>1279</v>
      </c>
      <c r="J1668" s="5">
        <v>1995</v>
      </c>
      <c r="K1668" s="4" t="s">
        <v>9309</v>
      </c>
      <c r="L1668" s="30" t="s">
        <v>19901</v>
      </c>
      <c r="M1668" s="156" t="s">
        <v>35027</v>
      </c>
      <c r="N1668" s="5" t="s">
        <v>31418</v>
      </c>
      <c r="O1668" s="3"/>
      <c r="P1668" s="4" t="s">
        <v>31041</v>
      </c>
    </row>
    <row r="1669" spans="1:16" ht="30" x14ac:dyDescent="0.25">
      <c r="A1669" s="202"/>
      <c r="B1669" s="75">
        <v>3</v>
      </c>
      <c r="C1669" s="75">
        <v>5</v>
      </c>
      <c r="D1669" s="39" t="str">
        <f>NARRATIVA[[#This Row],[Columna]] &amp; "," &amp; NARRATIVA[[#This Row],[Charola]]</f>
        <v>3,5</v>
      </c>
      <c r="E1669" s="5" t="str">
        <f t="shared" si="25"/>
        <v xml:space="preserve">1668
</v>
      </c>
      <c r="F1669" s="2" t="s">
        <v>1281</v>
      </c>
      <c r="G1669" s="4" t="s">
        <v>1267</v>
      </c>
      <c r="H1669" s="4" t="s">
        <v>35991</v>
      </c>
      <c r="I1669" s="4" t="s">
        <v>147</v>
      </c>
      <c r="J1669" s="5">
        <v>1970</v>
      </c>
      <c r="K1669" s="4" t="s">
        <v>9310</v>
      </c>
      <c r="L1669" s="30" t="s">
        <v>21861</v>
      </c>
      <c r="M1669" s="156" t="s">
        <v>35382</v>
      </c>
      <c r="N1669" s="40" t="s">
        <v>31433</v>
      </c>
      <c r="O1669" s="3"/>
      <c r="P1669" s="3" t="s">
        <v>31041</v>
      </c>
    </row>
    <row r="1670" spans="1:16" ht="30" x14ac:dyDescent="0.25">
      <c r="A1670" s="202"/>
      <c r="B1670" s="75">
        <v>3</v>
      </c>
      <c r="C1670" s="75">
        <v>5</v>
      </c>
      <c r="D1670" s="39" t="str">
        <f>NARRATIVA[[#This Row],[Columna]] &amp; "," &amp; NARRATIVA[[#This Row],[Charola]]</f>
        <v>3,5</v>
      </c>
      <c r="E1670" s="5" t="str">
        <f t="shared" si="25"/>
        <v xml:space="preserve">1669
</v>
      </c>
      <c r="F1670" s="11" t="s">
        <v>1280</v>
      </c>
      <c r="G1670" s="3" t="s">
        <v>1267</v>
      </c>
      <c r="H1670" s="3" t="s">
        <v>32817</v>
      </c>
      <c r="I1670" s="3" t="s">
        <v>974</v>
      </c>
      <c r="J1670" s="39">
        <v>1990</v>
      </c>
      <c r="K1670" s="3" t="s">
        <v>9311</v>
      </c>
      <c r="L1670" s="45" t="s">
        <v>21862</v>
      </c>
      <c r="M1670" s="160" t="s">
        <v>35477</v>
      </c>
      <c r="N1670" s="39" t="s">
        <v>31418</v>
      </c>
      <c r="O1670" s="3"/>
      <c r="P1670" s="3" t="s">
        <v>31041</v>
      </c>
    </row>
    <row r="1671" spans="1:16" ht="30" x14ac:dyDescent="0.25">
      <c r="A1671" s="202"/>
      <c r="B1671" s="75">
        <v>3</v>
      </c>
      <c r="C1671" s="75">
        <v>5</v>
      </c>
      <c r="D1671" s="5" t="str">
        <f>NARRATIVA[[#This Row],[Columna]] &amp; "," &amp; NARRATIVA[[#This Row],[Charola]]</f>
        <v>3,5</v>
      </c>
      <c r="E1671" s="5" t="str">
        <f t="shared" si="25"/>
        <v xml:space="preserve">1670
</v>
      </c>
      <c r="F1671" s="11" t="s">
        <v>7996</v>
      </c>
      <c r="G1671" s="3" t="s">
        <v>1265</v>
      </c>
      <c r="H1671" s="3" t="s">
        <v>32817</v>
      </c>
      <c r="I1671" s="4" t="s">
        <v>34683</v>
      </c>
      <c r="J1671" s="5">
        <v>2006</v>
      </c>
      <c r="K1671" s="3" t="s">
        <v>7995</v>
      </c>
      <c r="L1671" s="45" t="s">
        <v>21863</v>
      </c>
      <c r="M1671" s="160" t="s">
        <v>35027</v>
      </c>
      <c r="N1671" s="39" t="s">
        <v>31418</v>
      </c>
      <c r="O1671" s="3" t="s">
        <v>31075</v>
      </c>
      <c r="P1671" s="4" t="s">
        <v>31041</v>
      </c>
    </row>
    <row r="1672" spans="1:16" ht="30" x14ac:dyDescent="0.25">
      <c r="A1672" s="202"/>
      <c r="B1672" s="75">
        <v>3</v>
      </c>
      <c r="C1672" s="75">
        <v>5</v>
      </c>
      <c r="D1672" s="5" t="str">
        <f>NARRATIVA[[#This Row],[Columna]] &amp; "," &amp; NARRATIVA[[#This Row],[Charola]]</f>
        <v>3,5</v>
      </c>
      <c r="E1672" s="5" t="str">
        <f t="shared" ref="E1672:E1735" si="26">(ROW() - 1) &amp; CHAR(10)</f>
        <v xml:space="preserve">1671
</v>
      </c>
      <c r="F1672" s="2" t="s">
        <v>22164</v>
      </c>
      <c r="G1672" s="4" t="s">
        <v>1267</v>
      </c>
      <c r="H1672" s="4" t="s">
        <v>18422</v>
      </c>
      <c r="I1672" s="4" t="s">
        <v>14010</v>
      </c>
      <c r="J1672" s="5">
        <v>2013</v>
      </c>
      <c r="K1672" s="4" t="s">
        <v>9312</v>
      </c>
      <c r="L1672" s="30" t="s">
        <v>21864</v>
      </c>
      <c r="M1672" s="156" t="s">
        <v>35027</v>
      </c>
      <c r="N1672" s="5" t="s">
        <v>31418</v>
      </c>
      <c r="O1672" s="3"/>
      <c r="P1672" s="4" t="s">
        <v>31041</v>
      </c>
    </row>
    <row r="1673" spans="1:16" ht="30" x14ac:dyDescent="0.25">
      <c r="A1673" s="202"/>
      <c r="B1673" s="75">
        <v>3</v>
      </c>
      <c r="C1673" s="75">
        <v>5</v>
      </c>
      <c r="D1673" s="5" t="str">
        <f>NARRATIVA[[#This Row],[Columna]] &amp; "," &amp; NARRATIVA[[#This Row],[Charola]]</f>
        <v>3,5</v>
      </c>
      <c r="E1673" s="5" t="str">
        <f t="shared" si="26"/>
        <v xml:space="preserve">1672
</v>
      </c>
      <c r="F1673" s="2" t="s">
        <v>1283</v>
      </c>
      <c r="G1673" s="4" t="s">
        <v>1267</v>
      </c>
      <c r="H1673" s="4" t="s">
        <v>32817</v>
      </c>
      <c r="I1673" s="4" t="s">
        <v>14010</v>
      </c>
      <c r="J1673" s="5">
        <v>1997</v>
      </c>
      <c r="K1673" s="4" t="s">
        <v>9313</v>
      </c>
      <c r="L1673" s="30" t="s">
        <v>19902</v>
      </c>
      <c r="M1673" s="156" t="s">
        <v>35027</v>
      </c>
      <c r="N1673" s="5" t="s">
        <v>31418</v>
      </c>
      <c r="O1673" s="3"/>
      <c r="P1673" s="4" t="s">
        <v>31041</v>
      </c>
    </row>
    <row r="1674" spans="1:16" ht="30" x14ac:dyDescent="0.25">
      <c r="A1674" s="202"/>
      <c r="B1674" s="75">
        <v>3</v>
      </c>
      <c r="C1674" s="75">
        <v>5</v>
      </c>
      <c r="D1674" s="5" t="str">
        <f>NARRATIVA[[#This Row],[Columna]] &amp; "," &amp; NARRATIVA[[#This Row],[Charola]]</f>
        <v>3,5</v>
      </c>
      <c r="E1674" s="5" t="str">
        <f t="shared" si="26"/>
        <v xml:space="preserve">1673
</v>
      </c>
      <c r="F1674" s="2" t="s">
        <v>1284</v>
      </c>
      <c r="G1674" s="4" t="s">
        <v>1285</v>
      </c>
      <c r="H1674" s="4" t="s">
        <v>32817</v>
      </c>
      <c r="I1674" s="4" t="s">
        <v>34695</v>
      </c>
      <c r="J1674" s="5">
        <v>1991</v>
      </c>
      <c r="K1674" s="4" t="s">
        <v>9314</v>
      </c>
      <c r="L1674" s="30" t="s">
        <v>19903</v>
      </c>
      <c r="M1674" s="156" t="s">
        <v>35027</v>
      </c>
      <c r="N1674" s="5" t="s">
        <v>31418</v>
      </c>
      <c r="O1674" s="3"/>
      <c r="P1674" s="4" t="s">
        <v>31041</v>
      </c>
    </row>
    <row r="1675" spans="1:16" ht="30" x14ac:dyDescent="0.25">
      <c r="A1675" s="202"/>
      <c r="B1675" s="75">
        <v>3</v>
      </c>
      <c r="C1675" s="75">
        <v>5</v>
      </c>
      <c r="D1675" s="5" t="str">
        <f>NARRATIVA[[#This Row],[Columna]] &amp; "," &amp; NARRATIVA[[#This Row],[Charola]]</f>
        <v>3,5</v>
      </c>
      <c r="E1675" s="5" t="str">
        <f t="shared" si="26"/>
        <v xml:space="preserve">1674
</v>
      </c>
      <c r="F1675" s="2" t="s">
        <v>1286</v>
      </c>
      <c r="G1675" s="4" t="s">
        <v>1285</v>
      </c>
      <c r="H1675" s="4" t="s">
        <v>32817</v>
      </c>
      <c r="I1675" s="4" t="s">
        <v>6276</v>
      </c>
      <c r="J1675" s="5">
        <v>2001</v>
      </c>
      <c r="K1675" s="4" t="s">
        <v>9315</v>
      </c>
      <c r="L1675" s="30" t="s">
        <v>19904</v>
      </c>
      <c r="M1675" s="156" t="s">
        <v>35027</v>
      </c>
      <c r="N1675" s="5" t="s">
        <v>31418</v>
      </c>
      <c r="O1675" s="3"/>
      <c r="P1675" s="4" t="s">
        <v>31041</v>
      </c>
    </row>
    <row r="1676" spans="1:16" ht="30" x14ac:dyDescent="0.25">
      <c r="A1676" s="202"/>
      <c r="B1676" s="75">
        <v>3</v>
      </c>
      <c r="C1676" s="75">
        <v>5</v>
      </c>
      <c r="D1676" s="5" t="str">
        <f>NARRATIVA[[#This Row],[Columna]] &amp; "," &amp; NARRATIVA[[#This Row],[Charola]]</f>
        <v>3,5</v>
      </c>
      <c r="E1676" s="5" t="str">
        <f t="shared" si="26"/>
        <v xml:space="preserve">1675
</v>
      </c>
      <c r="F1676" s="2" t="s">
        <v>1287</v>
      </c>
      <c r="G1676" s="4" t="s">
        <v>1288</v>
      </c>
      <c r="H1676" s="4" t="s">
        <v>32817</v>
      </c>
      <c r="I1676" s="4" t="s">
        <v>468</v>
      </c>
      <c r="J1676" s="5">
        <v>1983</v>
      </c>
      <c r="K1676" s="4" t="s">
        <v>9316</v>
      </c>
      <c r="L1676" s="30" t="s">
        <v>21865</v>
      </c>
      <c r="M1676" s="156" t="s">
        <v>35091</v>
      </c>
      <c r="N1676" s="5" t="s">
        <v>31418</v>
      </c>
      <c r="O1676" s="3"/>
      <c r="P1676" s="4" t="s">
        <v>31041</v>
      </c>
    </row>
    <row r="1677" spans="1:16" ht="30" x14ac:dyDescent="0.25">
      <c r="A1677" s="202"/>
      <c r="B1677" s="75">
        <v>3</v>
      </c>
      <c r="C1677" s="75">
        <v>5</v>
      </c>
      <c r="D1677" s="5" t="str">
        <f>NARRATIVA[[#This Row],[Columna]] &amp; "," &amp; NARRATIVA[[#This Row],[Charola]]</f>
        <v>3,5</v>
      </c>
      <c r="E1677" s="5" t="str">
        <f t="shared" si="26"/>
        <v xml:space="preserve">1676
</v>
      </c>
      <c r="F1677" s="2" t="s">
        <v>1289</v>
      </c>
      <c r="G1677" s="4" t="s">
        <v>1290</v>
      </c>
      <c r="H1677" s="4" t="s">
        <v>32817</v>
      </c>
      <c r="I1677" s="7" t="s">
        <v>34696</v>
      </c>
      <c r="J1677" s="38">
        <v>2002</v>
      </c>
      <c r="K1677" s="4" t="s">
        <v>9317</v>
      </c>
      <c r="L1677" s="30" t="s">
        <v>19905</v>
      </c>
      <c r="M1677" s="156" t="s">
        <v>35027</v>
      </c>
      <c r="N1677" s="5" t="s">
        <v>31418</v>
      </c>
      <c r="O1677" s="3"/>
      <c r="P1677" s="4" t="s">
        <v>31041</v>
      </c>
    </row>
    <row r="1678" spans="1:16" ht="30" x14ac:dyDescent="0.25">
      <c r="A1678" s="202"/>
      <c r="B1678" s="75">
        <v>3</v>
      </c>
      <c r="C1678" s="75">
        <v>5</v>
      </c>
      <c r="D1678" s="5" t="str">
        <f>NARRATIVA[[#This Row],[Columna]] &amp; "," &amp; NARRATIVA[[#This Row],[Charola]]</f>
        <v>3,5</v>
      </c>
      <c r="E1678" s="5" t="str">
        <f t="shared" si="26"/>
        <v xml:space="preserve">1677
</v>
      </c>
      <c r="F1678" s="2" t="s">
        <v>236</v>
      </c>
      <c r="G1678" s="4" t="s">
        <v>1290</v>
      </c>
      <c r="H1678" s="4" t="s">
        <v>32817</v>
      </c>
      <c r="I1678" s="4" t="s">
        <v>1086</v>
      </c>
      <c r="J1678" s="5">
        <v>1994</v>
      </c>
      <c r="K1678" s="4" t="s">
        <v>9318</v>
      </c>
      <c r="L1678" s="30" t="s">
        <v>21866</v>
      </c>
      <c r="M1678" s="156" t="s">
        <v>35938</v>
      </c>
      <c r="N1678" s="5" t="s">
        <v>31418</v>
      </c>
      <c r="O1678" s="3"/>
      <c r="P1678" s="4" t="s">
        <v>31041</v>
      </c>
    </row>
    <row r="1679" spans="1:16" ht="30" x14ac:dyDescent="0.25">
      <c r="A1679" s="202"/>
      <c r="B1679" s="75">
        <v>3</v>
      </c>
      <c r="C1679" s="75">
        <v>5</v>
      </c>
      <c r="D1679" s="5" t="str">
        <f>NARRATIVA[[#This Row],[Columna]] &amp; "," &amp; NARRATIVA[[#This Row],[Charola]]</f>
        <v>3,5</v>
      </c>
      <c r="E1679" s="5" t="str">
        <f t="shared" si="26"/>
        <v xml:space="preserve">1678
</v>
      </c>
      <c r="F1679" s="2" t="s">
        <v>236</v>
      </c>
      <c r="G1679" s="4" t="s">
        <v>1290</v>
      </c>
      <c r="H1679" s="4" t="s">
        <v>35994</v>
      </c>
      <c r="I1679" s="4" t="s">
        <v>723</v>
      </c>
      <c r="J1679" s="5">
        <v>1999</v>
      </c>
      <c r="K1679" s="4" t="s">
        <v>9319</v>
      </c>
      <c r="L1679" s="30" t="s">
        <v>19906</v>
      </c>
      <c r="M1679" s="156" t="s">
        <v>35027</v>
      </c>
      <c r="N1679" s="5" t="s">
        <v>31418</v>
      </c>
      <c r="O1679" s="3"/>
      <c r="P1679" s="4" t="s">
        <v>31041</v>
      </c>
    </row>
    <row r="1680" spans="1:16" ht="30" x14ac:dyDescent="0.25">
      <c r="A1680" s="202"/>
      <c r="B1680" s="75">
        <v>3</v>
      </c>
      <c r="C1680" s="75">
        <v>5</v>
      </c>
      <c r="D1680" s="5" t="str">
        <f>NARRATIVA[[#This Row],[Columna]] &amp; "," &amp; NARRATIVA[[#This Row],[Charola]]</f>
        <v>3,5</v>
      </c>
      <c r="E1680" s="5" t="str">
        <f t="shared" si="26"/>
        <v xml:space="preserve">1679
</v>
      </c>
      <c r="F1680" s="2" t="s">
        <v>1291</v>
      </c>
      <c r="G1680" s="4" t="s">
        <v>36326</v>
      </c>
      <c r="H1680" s="4" t="s">
        <v>18422</v>
      </c>
      <c r="I1680" s="4" t="s">
        <v>32140</v>
      </c>
      <c r="J1680" s="5">
        <v>2007</v>
      </c>
      <c r="K1680" s="4" t="s">
        <v>9320</v>
      </c>
      <c r="L1680" s="30" t="s">
        <v>19907</v>
      </c>
      <c r="M1680" s="156" t="s">
        <v>35027</v>
      </c>
      <c r="N1680" s="5" t="s">
        <v>31418</v>
      </c>
      <c r="O1680" s="3"/>
      <c r="P1680" s="4" t="s">
        <v>31041</v>
      </c>
    </row>
    <row r="1681" spans="1:16" ht="30" x14ac:dyDescent="0.25">
      <c r="A1681" s="202"/>
      <c r="B1681" s="75">
        <v>3</v>
      </c>
      <c r="C1681" s="75">
        <v>5</v>
      </c>
      <c r="D1681" s="40" t="str">
        <f>NARRATIVA[[#This Row],[Columna]] &amp; "," &amp; NARRATIVA[[#This Row],[Charola]]</f>
        <v>3,5</v>
      </c>
      <c r="E1681" s="5" t="str">
        <f t="shared" si="26"/>
        <v xml:space="preserve">1680
</v>
      </c>
      <c r="F1681" s="2" t="s">
        <v>13719</v>
      </c>
      <c r="G1681" s="4" t="s">
        <v>1292</v>
      </c>
      <c r="H1681" s="4" t="s">
        <v>18422</v>
      </c>
      <c r="I1681" s="4" t="s">
        <v>183</v>
      </c>
      <c r="J1681" s="5">
        <v>2017</v>
      </c>
      <c r="K1681" s="4" t="s">
        <v>13720</v>
      </c>
      <c r="L1681" s="30" t="s">
        <v>21867</v>
      </c>
      <c r="M1681" s="156" t="s">
        <v>35027</v>
      </c>
      <c r="N1681" s="5" t="s">
        <v>31418</v>
      </c>
      <c r="O1681" s="3"/>
      <c r="P1681" s="13" t="s">
        <v>31041</v>
      </c>
    </row>
    <row r="1682" spans="1:16" ht="30" x14ac:dyDescent="0.25">
      <c r="A1682" s="202"/>
      <c r="B1682" s="75">
        <v>3</v>
      </c>
      <c r="C1682" s="75">
        <v>5</v>
      </c>
      <c r="D1682" s="5" t="str">
        <f>NARRATIVA[[#This Row],[Columna]] &amp; "," &amp; NARRATIVA[[#This Row],[Charola]]</f>
        <v>3,5</v>
      </c>
      <c r="E1682" s="5" t="str">
        <f t="shared" si="26"/>
        <v xml:space="preserve">1681
</v>
      </c>
      <c r="F1682" s="11" t="s">
        <v>17651</v>
      </c>
      <c r="G1682" s="4" t="s">
        <v>1292</v>
      </c>
      <c r="H1682" s="4" t="s">
        <v>18422</v>
      </c>
      <c r="I1682" s="4" t="s">
        <v>183</v>
      </c>
      <c r="J1682" s="5">
        <v>2011</v>
      </c>
      <c r="K1682" s="4" t="s">
        <v>17652</v>
      </c>
      <c r="L1682" s="45" t="s">
        <v>21868</v>
      </c>
      <c r="M1682" s="160" t="s">
        <v>34685</v>
      </c>
      <c r="N1682" s="5" t="s">
        <v>31418</v>
      </c>
      <c r="O1682" s="3"/>
      <c r="P1682" s="4" t="s">
        <v>31041</v>
      </c>
    </row>
    <row r="1683" spans="1:16" ht="30" x14ac:dyDescent="0.25">
      <c r="A1683" s="202"/>
      <c r="B1683" s="75">
        <v>3</v>
      </c>
      <c r="C1683" s="75">
        <v>5</v>
      </c>
      <c r="D1683" s="5" t="str">
        <f>NARRATIVA[[#This Row],[Columna]] &amp; "," &amp; NARRATIVA[[#This Row],[Charola]]</f>
        <v>3,5</v>
      </c>
      <c r="E1683" s="5" t="str">
        <f t="shared" si="26"/>
        <v xml:space="preserve">1682
</v>
      </c>
      <c r="F1683" s="2" t="s">
        <v>1293</v>
      </c>
      <c r="G1683" s="4" t="s">
        <v>1292</v>
      </c>
      <c r="H1683" s="4" t="s">
        <v>18422</v>
      </c>
      <c r="I1683" s="4" t="s">
        <v>31610</v>
      </c>
      <c r="J1683" s="5">
        <v>2011</v>
      </c>
      <c r="K1683" s="4" t="s">
        <v>9321</v>
      </c>
      <c r="L1683" s="30" t="s">
        <v>21869</v>
      </c>
      <c r="M1683" s="156" t="s">
        <v>35027</v>
      </c>
      <c r="N1683" s="5" t="s">
        <v>31418</v>
      </c>
      <c r="O1683" s="3"/>
      <c r="P1683" s="4" t="s">
        <v>31041</v>
      </c>
    </row>
    <row r="1684" spans="1:16" ht="30" x14ac:dyDescent="0.25">
      <c r="A1684" s="202"/>
      <c r="B1684" s="75">
        <v>3</v>
      </c>
      <c r="C1684" s="75">
        <v>5</v>
      </c>
      <c r="D1684" s="5" t="str">
        <f>NARRATIVA[[#This Row],[Columna]] &amp; "," &amp; NARRATIVA[[#This Row],[Charola]]</f>
        <v>3,5</v>
      </c>
      <c r="E1684" s="5" t="str">
        <f t="shared" si="26"/>
        <v xml:space="preserve">1683
</v>
      </c>
      <c r="F1684" s="2" t="s">
        <v>31218</v>
      </c>
      <c r="G1684" s="4" t="s">
        <v>1292</v>
      </c>
      <c r="H1684" s="4" t="s">
        <v>18422</v>
      </c>
      <c r="I1684" s="4" t="s">
        <v>114</v>
      </c>
      <c r="J1684" s="5">
        <v>2001</v>
      </c>
      <c r="K1684" s="4" t="s">
        <v>9322</v>
      </c>
      <c r="L1684" s="30" t="s">
        <v>19908</v>
      </c>
      <c r="M1684" s="156" t="s">
        <v>35027</v>
      </c>
      <c r="N1684" s="5" t="s">
        <v>31418</v>
      </c>
      <c r="O1684" s="3"/>
      <c r="P1684" s="4" t="s">
        <v>31041</v>
      </c>
    </row>
    <row r="1685" spans="1:16" ht="30" x14ac:dyDescent="0.25">
      <c r="A1685" s="202"/>
      <c r="B1685" s="75">
        <v>3</v>
      </c>
      <c r="C1685" s="75">
        <v>5</v>
      </c>
      <c r="D1685" s="5" t="str">
        <f>NARRATIVA[[#This Row],[Columna]] &amp; "," &amp; NARRATIVA[[#This Row],[Charola]]</f>
        <v>3,5</v>
      </c>
      <c r="E1685" s="5" t="str">
        <f t="shared" si="26"/>
        <v xml:space="preserve">1684
</v>
      </c>
      <c r="F1685" s="2" t="s">
        <v>1294</v>
      </c>
      <c r="G1685" s="4" t="s">
        <v>1292</v>
      </c>
      <c r="H1685" s="4" t="s">
        <v>32817</v>
      </c>
      <c r="I1685" s="4" t="s">
        <v>13</v>
      </c>
      <c r="J1685" s="5">
        <v>2004</v>
      </c>
      <c r="K1685" s="4" t="s">
        <v>17683</v>
      </c>
      <c r="L1685" s="30" t="s">
        <v>21870</v>
      </c>
      <c r="M1685" s="156" t="s">
        <v>34685</v>
      </c>
      <c r="N1685" s="5" t="s">
        <v>31418</v>
      </c>
      <c r="O1685" s="3"/>
      <c r="P1685" s="4" t="s">
        <v>31041</v>
      </c>
    </row>
    <row r="1686" spans="1:16" ht="30" x14ac:dyDescent="0.25">
      <c r="A1686" s="202"/>
      <c r="B1686" s="75">
        <v>3</v>
      </c>
      <c r="C1686" s="75">
        <v>5</v>
      </c>
      <c r="D1686" s="5" t="str">
        <f>NARRATIVA[[#This Row],[Columna]] &amp; "," &amp; NARRATIVA[[#This Row],[Charola]]</f>
        <v>3,5</v>
      </c>
      <c r="E1686" s="5" t="str">
        <f t="shared" si="26"/>
        <v xml:space="preserve">1685
</v>
      </c>
      <c r="F1686" s="2" t="s">
        <v>1295</v>
      </c>
      <c r="G1686" s="4" t="s">
        <v>1292</v>
      </c>
      <c r="H1686" s="4" t="s">
        <v>18422</v>
      </c>
      <c r="I1686" s="4" t="s">
        <v>31610</v>
      </c>
      <c r="J1686" s="5">
        <v>2013</v>
      </c>
      <c r="K1686" s="4" t="s">
        <v>9323</v>
      </c>
      <c r="L1686" s="30" t="s">
        <v>21871</v>
      </c>
      <c r="M1686" s="156" t="s">
        <v>35027</v>
      </c>
      <c r="N1686" s="5" t="s">
        <v>31418</v>
      </c>
      <c r="O1686" s="3"/>
      <c r="P1686" s="4" t="s">
        <v>31041</v>
      </c>
    </row>
    <row r="1687" spans="1:16" ht="30" x14ac:dyDescent="0.25">
      <c r="A1687" s="202"/>
      <c r="B1687" s="75">
        <v>3</v>
      </c>
      <c r="C1687" s="75">
        <v>5</v>
      </c>
      <c r="D1687" s="5" t="str">
        <f>NARRATIVA[[#This Row],[Columna]] &amp; "," &amp; NARRATIVA[[#This Row],[Charola]]</f>
        <v>3,5</v>
      </c>
      <c r="E1687" s="5" t="str">
        <f t="shared" si="26"/>
        <v xml:space="preserve">1686
</v>
      </c>
      <c r="F1687" s="2" t="s">
        <v>22165</v>
      </c>
      <c r="G1687" s="4" t="s">
        <v>1292</v>
      </c>
      <c r="H1687" s="4" t="s">
        <v>32817</v>
      </c>
      <c r="I1687" s="4" t="s">
        <v>13</v>
      </c>
      <c r="J1687" s="5">
        <v>2006</v>
      </c>
      <c r="K1687" s="4" t="s">
        <v>9324</v>
      </c>
      <c r="L1687" s="30" t="s">
        <v>19909</v>
      </c>
      <c r="M1687" s="156" t="s">
        <v>36439</v>
      </c>
      <c r="N1687" s="5" t="s">
        <v>31418</v>
      </c>
      <c r="O1687" s="3"/>
      <c r="P1687" s="4" t="s">
        <v>31041</v>
      </c>
    </row>
    <row r="1688" spans="1:16" ht="30" x14ac:dyDescent="0.25">
      <c r="A1688" s="202"/>
      <c r="B1688" s="75">
        <v>3</v>
      </c>
      <c r="C1688" s="75">
        <v>5</v>
      </c>
      <c r="D1688" s="5" t="str">
        <f>NARRATIVA[[#This Row],[Columna]] &amp; "," &amp; NARRATIVA[[#This Row],[Charola]]</f>
        <v>3,5</v>
      </c>
      <c r="E1688" s="5" t="str">
        <f t="shared" si="26"/>
        <v xml:space="preserve">1687
</v>
      </c>
      <c r="F1688" s="2" t="s">
        <v>1296</v>
      </c>
      <c r="G1688" s="4" t="s">
        <v>1292</v>
      </c>
      <c r="H1688" s="4" t="s">
        <v>18422</v>
      </c>
      <c r="I1688" s="4" t="s">
        <v>183</v>
      </c>
      <c r="J1688" s="5">
        <v>2002</v>
      </c>
      <c r="K1688" s="4" t="s">
        <v>9325</v>
      </c>
      <c r="L1688" s="30" t="s">
        <v>19910</v>
      </c>
      <c r="M1688" s="156" t="s">
        <v>35027</v>
      </c>
      <c r="N1688" s="5" t="s">
        <v>31418</v>
      </c>
      <c r="O1688" s="3"/>
      <c r="P1688" s="4" t="s">
        <v>31041</v>
      </c>
    </row>
    <row r="1689" spans="1:16" ht="30" x14ac:dyDescent="0.25">
      <c r="A1689" s="202"/>
      <c r="B1689" s="75">
        <v>3</v>
      </c>
      <c r="C1689" s="75">
        <v>5</v>
      </c>
      <c r="D1689" s="5" t="str">
        <f>NARRATIVA[[#This Row],[Columna]] &amp; "," &amp; NARRATIVA[[#This Row],[Charola]]</f>
        <v>3,5</v>
      </c>
      <c r="E1689" s="5" t="str">
        <f t="shared" si="26"/>
        <v xml:space="preserve">1688
</v>
      </c>
      <c r="F1689" s="2" t="s">
        <v>22166</v>
      </c>
      <c r="G1689" s="4" t="s">
        <v>1292</v>
      </c>
      <c r="H1689" s="4" t="s">
        <v>18422</v>
      </c>
      <c r="I1689" s="4" t="s">
        <v>14010</v>
      </c>
      <c r="J1689" s="5">
        <v>2000</v>
      </c>
      <c r="K1689" s="4" t="s">
        <v>9326</v>
      </c>
      <c r="L1689" s="30" t="s">
        <v>19911</v>
      </c>
      <c r="M1689" s="156" t="s">
        <v>35027</v>
      </c>
      <c r="N1689" s="5" t="s">
        <v>31418</v>
      </c>
      <c r="O1689" s="3"/>
      <c r="P1689" s="4" t="s">
        <v>31041</v>
      </c>
    </row>
    <row r="1690" spans="1:16" ht="30" x14ac:dyDescent="0.25">
      <c r="A1690" s="202"/>
      <c r="B1690" s="75">
        <v>3</v>
      </c>
      <c r="C1690" s="75">
        <v>5</v>
      </c>
      <c r="D1690" s="5" t="str">
        <f>NARRATIVA[[#This Row],[Columna]] &amp; "," &amp; NARRATIVA[[#This Row],[Charola]]</f>
        <v>3,5</v>
      </c>
      <c r="E1690" s="5" t="str">
        <f t="shared" si="26"/>
        <v xml:space="preserve">1689
</v>
      </c>
      <c r="F1690" s="2" t="s">
        <v>1297</v>
      </c>
      <c r="G1690" s="4" t="s">
        <v>1292</v>
      </c>
      <c r="H1690" s="4" t="s">
        <v>18422</v>
      </c>
      <c r="I1690" s="4" t="s">
        <v>34685</v>
      </c>
      <c r="J1690" s="5">
        <v>2006</v>
      </c>
      <c r="K1690" s="4" t="s">
        <v>9327</v>
      </c>
      <c r="L1690" s="30" t="s">
        <v>19912</v>
      </c>
      <c r="M1690" s="156" t="s">
        <v>35989</v>
      </c>
      <c r="N1690" s="5" t="s">
        <v>31418</v>
      </c>
      <c r="O1690" s="3"/>
      <c r="P1690" s="4" t="s">
        <v>31041</v>
      </c>
    </row>
    <row r="1691" spans="1:16" ht="30" x14ac:dyDescent="0.25">
      <c r="A1691" s="202"/>
      <c r="B1691" s="75">
        <v>3</v>
      </c>
      <c r="C1691" s="75">
        <v>5</v>
      </c>
      <c r="D1691" s="5" t="str">
        <f>NARRATIVA[[#This Row],[Columna]] &amp; "," &amp; NARRATIVA[[#This Row],[Charola]]</f>
        <v>3,5</v>
      </c>
      <c r="E1691" s="5" t="str">
        <f t="shared" si="26"/>
        <v xml:space="preserve">1690
</v>
      </c>
      <c r="F1691" s="6" t="s">
        <v>1297</v>
      </c>
      <c r="G1691" s="7" t="s">
        <v>1292</v>
      </c>
      <c r="H1691" s="7" t="s">
        <v>18422</v>
      </c>
      <c r="I1691" s="4" t="s">
        <v>19765</v>
      </c>
      <c r="J1691" s="5">
        <v>2008</v>
      </c>
      <c r="K1691" s="7" t="s">
        <v>29183</v>
      </c>
      <c r="L1691" s="41" t="s">
        <v>21872</v>
      </c>
      <c r="M1691" s="158" t="s">
        <v>35111</v>
      </c>
      <c r="N1691" s="5" t="s">
        <v>31418</v>
      </c>
      <c r="O1691" s="3"/>
      <c r="P1691" s="4" t="s">
        <v>31041</v>
      </c>
    </row>
    <row r="1692" spans="1:16" ht="30" x14ac:dyDescent="0.25">
      <c r="A1692" s="202"/>
      <c r="B1692" s="75">
        <v>3</v>
      </c>
      <c r="C1692" s="75">
        <v>5</v>
      </c>
      <c r="D1692" s="5" t="str">
        <f>NARRATIVA[[#This Row],[Columna]] &amp; "," &amp; NARRATIVA[[#This Row],[Charola]]</f>
        <v>3,5</v>
      </c>
      <c r="E1692" s="5" t="str">
        <f t="shared" si="26"/>
        <v xml:space="preserve">1691
</v>
      </c>
      <c r="F1692" s="2" t="s">
        <v>1298</v>
      </c>
      <c r="G1692" s="4" t="s">
        <v>1292</v>
      </c>
      <c r="H1692" s="4" t="s">
        <v>32817</v>
      </c>
      <c r="I1692" s="4" t="s">
        <v>13</v>
      </c>
      <c r="J1692" s="5">
        <v>2005</v>
      </c>
      <c r="K1692" s="4" t="s">
        <v>9328</v>
      </c>
      <c r="L1692" s="30" t="s">
        <v>19913</v>
      </c>
      <c r="M1692" s="156" t="s">
        <v>36439</v>
      </c>
      <c r="N1692" s="5" t="s">
        <v>31418</v>
      </c>
      <c r="O1692" s="3" t="s">
        <v>29204</v>
      </c>
      <c r="P1692" s="4" t="s">
        <v>31041</v>
      </c>
    </row>
    <row r="1693" spans="1:16" ht="30" x14ac:dyDescent="0.25">
      <c r="A1693" s="202"/>
      <c r="B1693" s="75">
        <v>3</v>
      </c>
      <c r="C1693" s="75">
        <v>5</v>
      </c>
      <c r="D1693" s="5" t="str">
        <f>NARRATIVA[[#This Row],[Columna]] &amp; "," &amp; NARRATIVA[[#This Row],[Charola]]</f>
        <v>3,5</v>
      </c>
      <c r="E1693" s="5" t="str">
        <f t="shared" si="26"/>
        <v xml:space="preserve">1692
</v>
      </c>
      <c r="F1693" s="2" t="s">
        <v>23484</v>
      </c>
      <c r="G1693" s="4" t="s">
        <v>1292</v>
      </c>
      <c r="H1693" s="4" t="s">
        <v>32817</v>
      </c>
      <c r="I1693" s="4" t="s">
        <v>31610</v>
      </c>
      <c r="J1693" s="5">
        <v>2012</v>
      </c>
      <c r="K1693" s="4" t="s">
        <v>9329</v>
      </c>
      <c r="L1693" s="30" t="s">
        <v>21873</v>
      </c>
      <c r="M1693" s="156" t="s">
        <v>35027</v>
      </c>
      <c r="N1693" s="5" t="s">
        <v>31418</v>
      </c>
      <c r="O1693" s="3"/>
      <c r="P1693" s="4" t="s">
        <v>31041</v>
      </c>
    </row>
    <row r="1694" spans="1:16" ht="45" x14ac:dyDescent="0.25">
      <c r="A1694" s="202"/>
      <c r="B1694" s="75">
        <v>3</v>
      </c>
      <c r="C1694" s="75">
        <v>5</v>
      </c>
      <c r="D1694" s="5" t="str">
        <f>NARRATIVA[[#This Row],[Columna]] &amp; "," &amp; NARRATIVA[[#This Row],[Charola]]</f>
        <v>3,5</v>
      </c>
      <c r="E1694" s="5" t="str">
        <f t="shared" si="26"/>
        <v xml:space="preserve">1693
</v>
      </c>
      <c r="F1694" s="2" t="s">
        <v>31219</v>
      </c>
      <c r="G1694" s="4" t="s">
        <v>1292</v>
      </c>
      <c r="H1694" s="4" t="s">
        <v>32817</v>
      </c>
      <c r="I1694" s="4" t="s">
        <v>31610</v>
      </c>
      <c r="J1694" s="5">
        <v>2012</v>
      </c>
      <c r="K1694" s="4" t="s">
        <v>32141</v>
      </c>
      <c r="L1694" s="30" t="s">
        <v>23485</v>
      </c>
      <c r="M1694" s="156" t="s">
        <v>35027</v>
      </c>
      <c r="N1694" s="5" t="s">
        <v>31418</v>
      </c>
      <c r="O1694" s="3"/>
      <c r="P1694" s="4" t="s">
        <v>31041</v>
      </c>
    </row>
    <row r="1695" spans="1:16" ht="30" x14ac:dyDescent="0.25">
      <c r="A1695" s="202"/>
      <c r="B1695" s="75">
        <v>3</v>
      </c>
      <c r="C1695" s="75">
        <v>5</v>
      </c>
      <c r="D1695" s="5" t="str">
        <f>NARRATIVA[[#This Row],[Columna]] &amp; "," &amp; NARRATIVA[[#This Row],[Charola]]</f>
        <v>3,5</v>
      </c>
      <c r="E1695" s="5" t="str">
        <f t="shared" si="26"/>
        <v xml:space="preserve">1694
</v>
      </c>
      <c r="F1695" s="2" t="s">
        <v>1299</v>
      </c>
      <c r="G1695" s="4" t="s">
        <v>1292</v>
      </c>
      <c r="H1695" s="4" t="s">
        <v>18422</v>
      </c>
      <c r="I1695" s="4" t="s">
        <v>183</v>
      </c>
      <c r="J1695" s="5">
        <v>2005</v>
      </c>
      <c r="K1695" s="4" t="s">
        <v>9330</v>
      </c>
      <c r="L1695" s="30" t="s">
        <v>19914</v>
      </c>
      <c r="M1695" s="156" t="s">
        <v>35027</v>
      </c>
      <c r="N1695" s="5" t="s">
        <v>31418</v>
      </c>
      <c r="O1695" s="3"/>
      <c r="P1695" s="4" t="s">
        <v>31041</v>
      </c>
    </row>
    <row r="1696" spans="1:16" ht="45" x14ac:dyDescent="0.25">
      <c r="A1696" s="202"/>
      <c r="B1696" s="75">
        <v>3</v>
      </c>
      <c r="C1696" s="75">
        <v>5</v>
      </c>
      <c r="D1696" s="15" t="str">
        <f>NARRATIVA[[#This Row],[Columna]] &amp; "," &amp; NARRATIVA[[#This Row],[Charola]]</f>
        <v>3,5</v>
      </c>
      <c r="E1696" s="5" t="str">
        <f t="shared" si="26"/>
        <v xml:space="preserve">1695
</v>
      </c>
      <c r="F1696" s="8" t="s">
        <v>1299</v>
      </c>
      <c r="G1696" s="9" t="s">
        <v>1292</v>
      </c>
      <c r="H1696" s="9" t="s">
        <v>18422</v>
      </c>
      <c r="I1696" s="9" t="s">
        <v>183</v>
      </c>
      <c r="J1696" s="15">
        <v>2005</v>
      </c>
      <c r="K1696" s="9" t="s">
        <v>34559</v>
      </c>
      <c r="L1696" s="32" t="s">
        <v>30356</v>
      </c>
      <c r="M1696" s="159" t="s">
        <v>35027</v>
      </c>
      <c r="N1696" s="15" t="s">
        <v>31418</v>
      </c>
      <c r="O1696" s="9" t="s">
        <v>34408</v>
      </c>
      <c r="P1696" s="9" t="s">
        <v>31041</v>
      </c>
    </row>
    <row r="1697" spans="1:16" ht="30" x14ac:dyDescent="0.25">
      <c r="A1697" s="202"/>
      <c r="B1697" s="75">
        <v>3</v>
      </c>
      <c r="C1697" s="75">
        <v>5</v>
      </c>
      <c r="D1697" s="5" t="str">
        <f>NARRATIVA[[#This Row],[Columna]] &amp; "," &amp; NARRATIVA[[#This Row],[Charola]]</f>
        <v>3,5</v>
      </c>
      <c r="E1697" s="5" t="str">
        <f t="shared" si="26"/>
        <v xml:space="preserve">1696
</v>
      </c>
      <c r="F1697" s="2" t="s">
        <v>32142</v>
      </c>
      <c r="G1697" s="4" t="s">
        <v>1292</v>
      </c>
      <c r="H1697" s="4" t="s">
        <v>18422</v>
      </c>
      <c r="I1697" s="4" t="s">
        <v>183</v>
      </c>
      <c r="J1697" s="5">
        <v>2014</v>
      </c>
      <c r="K1697" s="4" t="s">
        <v>9331</v>
      </c>
      <c r="L1697" s="30" t="s">
        <v>21874</v>
      </c>
      <c r="M1697" s="156" t="s">
        <v>35027</v>
      </c>
      <c r="N1697" s="5" t="s">
        <v>31418</v>
      </c>
      <c r="O1697" s="3"/>
      <c r="P1697" s="4" t="s">
        <v>31041</v>
      </c>
    </row>
    <row r="1698" spans="1:16" ht="30" x14ac:dyDescent="0.25">
      <c r="A1698" s="202"/>
      <c r="B1698" s="75">
        <v>3</v>
      </c>
      <c r="C1698" s="75">
        <v>5</v>
      </c>
      <c r="D1698" s="5" t="str">
        <f>NARRATIVA[[#This Row],[Columna]] &amp; "," &amp; NARRATIVA[[#This Row],[Charola]]</f>
        <v>3,5</v>
      </c>
      <c r="E1698" s="5" t="str">
        <f t="shared" si="26"/>
        <v xml:space="preserve">1697
</v>
      </c>
      <c r="F1698" s="2" t="s">
        <v>22167</v>
      </c>
      <c r="G1698" s="4" t="s">
        <v>1292</v>
      </c>
      <c r="H1698" s="4" t="s">
        <v>18422</v>
      </c>
      <c r="I1698" s="4" t="s">
        <v>183</v>
      </c>
      <c r="J1698" s="5">
        <v>2003</v>
      </c>
      <c r="K1698" s="4" t="s">
        <v>9332</v>
      </c>
      <c r="L1698" s="30" t="s">
        <v>19915</v>
      </c>
      <c r="M1698" s="156" t="s">
        <v>35027</v>
      </c>
      <c r="N1698" s="5" t="s">
        <v>31418</v>
      </c>
      <c r="O1698" s="3"/>
      <c r="P1698" s="4" t="s">
        <v>31041</v>
      </c>
    </row>
    <row r="1699" spans="1:16" ht="30" x14ac:dyDescent="0.25">
      <c r="A1699" s="202"/>
      <c r="B1699" s="75">
        <v>3</v>
      </c>
      <c r="C1699" s="75">
        <v>5</v>
      </c>
      <c r="D1699" s="5" t="str">
        <f>NARRATIVA[[#This Row],[Columna]] &amp; "," &amp; NARRATIVA[[#This Row],[Charola]]</f>
        <v>3,5</v>
      </c>
      <c r="E1699" s="5" t="str">
        <f t="shared" si="26"/>
        <v xml:space="preserve">1698
</v>
      </c>
      <c r="F1699" s="2" t="s">
        <v>1300</v>
      </c>
      <c r="G1699" s="4" t="s">
        <v>1292</v>
      </c>
      <c r="H1699" s="4" t="s">
        <v>18422</v>
      </c>
      <c r="I1699" s="4" t="s">
        <v>14010</v>
      </c>
      <c r="J1699" s="5">
        <v>1998</v>
      </c>
      <c r="K1699" s="4" t="s">
        <v>9333</v>
      </c>
      <c r="L1699" s="30" t="s">
        <v>19916</v>
      </c>
      <c r="M1699" s="156" t="s">
        <v>35027</v>
      </c>
      <c r="N1699" s="5" t="s">
        <v>31418</v>
      </c>
      <c r="O1699" s="3"/>
      <c r="P1699" s="4" t="s">
        <v>31041</v>
      </c>
    </row>
    <row r="1700" spans="1:16" ht="30" x14ac:dyDescent="0.25">
      <c r="A1700" s="202"/>
      <c r="B1700" s="75">
        <v>3</v>
      </c>
      <c r="C1700" s="75">
        <v>5</v>
      </c>
      <c r="D1700" s="5" t="str">
        <f>NARRATIVA[[#This Row],[Columna]] &amp; "," &amp; NARRATIVA[[#This Row],[Charola]]</f>
        <v>3,5</v>
      </c>
      <c r="E1700" s="5" t="str">
        <f t="shared" si="26"/>
        <v xml:space="preserve">1699
</v>
      </c>
      <c r="F1700" s="2" t="s">
        <v>36846</v>
      </c>
      <c r="G1700" s="4" t="s">
        <v>1292</v>
      </c>
      <c r="H1700" s="4" t="s">
        <v>18422</v>
      </c>
      <c r="I1700" s="4" t="s">
        <v>14010</v>
      </c>
      <c r="J1700" s="5">
        <v>1999</v>
      </c>
      <c r="K1700" s="4" t="s">
        <v>9334</v>
      </c>
      <c r="L1700" s="30" t="s">
        <v>19917</v>
      </c>
      <c r="M1700" s="156" t="s">
        <v>35027</v>
      </c>
      <c r="N1700" s="5" t="s">
        <v>31418</v>
      </c>
      <c r="O1700" s="3"/>
      <c r="P1700" s="4" t="s">
        <v>31041</v>
      </c>
    </row>
    <row r="1701" spans="1:16" ht="30" x14ac:dyDescent="0.25">
      <c r="A1701" s="202"/>
      <c r="B1701" s="75">
        <v>3</v>
      </c>
      <c r="C1701" s="75">
        <v>5</v>
      </c>
      <c r="D1701" s="5" t="str">
        <f>NARRATIVA[[#This Row],[Columna]] &amp; "," &amp; NARRATIVA[[#This Row],[Charola]]</f>
        <v>3,5</v>
      </c>
      <c r="E1701" s="5" t="str">
        <f t="shared" si="26"/>
        <v xml:space="preserve">1700
</v>
      </c>
      <c r="F1701" s="2" t="s">
        <v>22168</v>
      </c>
      <c r="G1701" s="4" t="s">
        <v>1292</v>
      </c>
      <c r="H1701" s="4" t="s">
        <v>18422</v>
      </c>
      <c r="I1701" s="4" t="s">
        <v>4416</v>
      </c>
      <c r="J1701" s="5">
        <v>2013</v>
      </c>
      <c r="K1701" s="4" t="s">
        <v>13623</v>
      </c>
      <c r="L1701" s="30" t="s">
        <v>21875</v>
      </c>
      <c r="M1701" s="156" t="s">
        <v>35637</v>
      </c>
      <c r="N1701" s="5" t="s">
        <v>31418</v>
      </c>
      <c r="O1701" s="3"/>
      <c r="P1701" s="4" t="s">
        <v>31041</v>
      </c>
    </row>
    <row r="1702" spans="1:16" ht="45" x14ac:dyDescent="0.25">
      <c r="A1702" s="202"/>
      <c r="B1702" s="75">
        <v>3</v>
      </c>
      <c r="C1702" s="75">
        <v>5</v>
      </c>
      <c r="D1702" s="15" t="str">
        <f>NARRATIVA[[#This Row],[Columna]] &amp; "," &amp; NARRATIVA[[#This Row],[Charola]]</f>
        <v>3,5</v>
      </c>
      <c r="E1702" s="5" t="str">
        <f t="shared" si="26"/>
        <v xml:space="preserve">1701
</v>
      </c>
      <c r="F1702" s="8" t="s">
        <v>1301</v>
      </c>
      <c r="G1702" s="9" t="s">
        <v>1302</v>
      </c>
      <c r="H1702" s="9" t="s">
        <v>35994</v>
      </c>
      <c r="I1702" s="9" t="s">
        <v>114</v>
      </c>
      <c r="J1702" s="15">
        <v>1992</v>
      </c>
      <c r="K1702" s="9" t="s">
        <v>9335</v>
      </c>
      <c r="L1702" s="32" t="s">
        <v>29184</v>
      </c>
      <c r="M1702" s="159" t="s">
        <v>35027</v>
      </c>
      <c r="N1702" s="32" t="s">
        <v>31418</v>
      </c>
      <c r="O1702" s="9" t="s">
        <v>34408</v>
      </c>
      <c r="P1702" s="9" t="s">
        <v>31041</v>
      </c>
    </row>
    <row r="1703" spans="1:16" ht="30" x14ac:dyDescent="0.25">
      <c r="A1703" s="202"/>
      <c r="B1703" s="75">
        <v>3</v>
      </c>
      <c r="C1703" s="75">
        <v>6</v>
      </c>
      <c r="D1703" s="5" t="str">
        <f>NARRATIVA[[#This Row],[Columna]] &amp; "," &amp; NARRATIVA[[#This Row],[Charola]]</f>
        <v>3,6</v>
      </c>
      <c r="E1703" s="5" t="str">
        <f t="shared" si="26"/>
        <v xml:space="preserve">1702
</v>
      </c>
      <c r="F1703" s="2" t="s">
        <v>1303</v>
      </c>
      <c r="G1703" s="4" t="s">
        <v>1304</v>
      </c>
      <c r="H1703" s="4" t="s">
        <v>35106</v>
      </c>
      <c r="I1703" s="4" t="s">
        <v>874</v>
      </c>
      <c r="J1703" s="5">
        <v>2006</v>
      </c>
      <c r="K1703" s="4" t="s">
        <v>9336</v>
      </c>
      <c r="L1703" s="30" t="s">
        <v>19918</v>
      </c>
      <c r="M1703" s="156" t="s">
        <v>35027</v>
      </c>
      <c r="N1703" s="5" t="s">
        <v>31418</v>
      </c>
      <c r="O1703" s="3"/>
      <c r="P1703" s="4" t="s">
        <v>31041</v>
      </c>
    </row>
    <row r="1704" spans="1:16" ht="30" x14ac:dyDescent="0.25">
      <c r="A1704" s="202"/>
      <c r="B1704" s="75">
        <v>3</v>
      </c>
      <c r="C1704" s="75">
        <v>6</v>
      </c>
      <c r="D1704" s="5" t="str">
        <f>NARRATIVA[[#This Row],[Columna]] &amp; "," &amp; NARRATIVA[[#This Row],[Charola]]</f>
        <v>3,6</v>
      </c>
      <c r="E1704" s="5" t="str">
        <f t="shared" si="26"/>
        <v xml:space="preserve">1703
</v>
      </c>
      <c r="F1704" s="2" t="s">
        <v>1305</v>
      </c>
      <c r="G1704" s="4" t="s">
        <v>1304</v>
      </c>
      <c r="H1704" s="4" t="s">
        <v>35106</v>
      </c>
      <c r="I1704" s="4" t="s">
        <v>34692</v>
      </c>
      <c r="J1704" s="5">
        <v>1998</v>
      </c>
      <c r="K1704" s="4" t="s">
        <v>9337</v>
      </c>
      <c r="L1704" s="30" t="s">
        <v>17227</v>
      </c>
      <c r="M1704" s="156" t="s">
        <v>35027</v>
      </c>
      <c r="N1704" s="5" t="s">
        <v>31418</v>
      </c>
      <c r="O1704" s="3" t="s">
        <v>31075</v>
      </c>
      <c r="P1704" s="4" t="s">
        <v>31041</v>
      </c>
    </row>
    <row r="1705" spans="1:16" ht="30" x14ac:dyDescent="0.25">
      <c r="A1705" s="202"/>
      <c r="B1705" s="75">
        <v>3</v>
      </c>
      <c r="C1705" s="75">
        <v>6</v>
      </c>
      <c r="D1705" s="5" t="str">
        <f>NARRATIVA[[#This Row],[Columna]] &amp; "," &amp; NARRATIVA[[#This Row],[Charola]]</f>
        <v>3,6</v>
      </c>
      <c r="E1705" s="5" t="str">
        <f t="shared" si="26"/>
        <v xml:space="preserve">1704
</v>
      </c>
      <c r="F1705" s="6" t="s">
        <v>1306</v>
      </c>
      <c r="G1705" s="7" t="s">
        <v>1307</v>
      </c>
      <c r="H1705" s="7" t="s">
        <v>18422</v>
      </c>
      <c r="I1705" s="4" t="s">
        <v>34694</v>
      </c>
      <c r="J1705" s="5">
        <v>1987</v>
      </c>
      <c r="K1705" s="7" t="s">
        <v>9338</v>
      </c>
      <c r="L1705" s="41" t="s">
        <v>21876</v>
      </c>
      <c r="M1705" s="158" t="s">
        <v>35027</v>
      </c>
      <c r="N1705" s="38" t="s">
        <v>31418</v>
      </c>
      <c r="O1705" s="3"/>
      <c r="P1705" s="4" t="s">
        <v>31041</v>
      </c>
    </row>
    <row r="1706" spans="1:16" ht="30" x14ac:dyDescent="0.25">
      <c r="A1706" s="202"/>
      <c r="B1706" s="75">
        <v>3</v>
      </c>
      <c r="C1706" s="75">
        <v>6</v>
      </c>
      <c r="D1706" s="5" t="str">
        <f>NARRATIVA[[#This Row],[Columna]] &amp; "," &amp; NARRATIVA[[#This Row],[Charola]]</f>
        <v>3,6</v>
      </c>
      <c r="E1706" s="5" t="str">
        <f t="shared" si="26"/>
        <v xml:space="preserve">1705
</v>
      </c>
      <c r="F1706" s="2" t="s">
        <v>1308</v>
      </c>
      <c r="G1706" s="4" t="s">
        <v>1309</v>
      </c>
      <c r="H1706" s="4" t="s">
        <v>32817</v>
      </c>
      <c r="I1706" s="4" t="s">
        <v>448</v>
      </c>
      <c r="J1706" s="5">
        <v>2006</v>
      </c>
      <c r="K1706" s="4" t="s">
        <v>9339</v>
      </c>
      <c r="L1706" s="30" t="s">
        <v>19919</v>
      </c>
      <c r="M1706" s="156" t="s">
        <v>35027</v>
      </c>
      <c r="N1706" s="5" t="s">
        <v>31418</v>
      </c>
      <c r="O1706" s="3"/>
      <c r="P1706" s="4" t="s">
        <v>31041</v>
      </c>
    </row>
    <row r="1707" spans="1:16" ht="30" x14ac:dyDescent="0.25">
      <c r="A1707" s="202"/>
      <c r="B1707" s="75">
        <v>3</v>
      </c>
      <c r="C1707" s="75">
        <v>6</v>
      </c>
      <c r="D1707" s="5" t="str">
        <f>NARRATIVA[[#This Row],[Columna]] &amp; "," &amp; NARRATIVA[[#This Row],[Charola]]</f>
        <v>3,6</v>
      </c>
      <c r="E1707" s="5" t="str">
        <f t="shared" si="26"/>
        <v xml:space="preserve">1706
</v>
      </c>
      <c r="F1707" s="2" t="s">
        <v>1310</v>
      </c>
      <c r="G1707" s="4" t="s">
        <v>1309</v>
      </c>
      <c r="H1707" s="4" t="s">
        <v>32817</v>
      </c>
      <c r="I1707" s="4" t="s">
        <v>22169</v>
      </c>
      <c r="J1707" s="5">
        <v>2011</v>
      </c>
      <c r="K1707" s="4" t="s">
        <v>9340</v>
      </c>
      <c r="L1707" s="30" t="s">
        <v>21877</v>
      </c>
      <c r="M1707" s="156" t="s">
        <v>35027</v>
      </c>
      <c r="N1707" s="5" t="s">
        <v>31418</v>
      </c>
      <c r="O1707" s="3" t="s">
        <v>31075</v>
      </c>
      <c r="P1707" s="4" t="s">
        <v>31041</v>
      </c>
    </row>
    <row r="1708" spans="1:16" ht="30" x14ac:dyDescent="0.25">
      <c r="A1708" s="202"/>
      <c r="B1708" s="75">
        <v>3</v>
      </c>
      <c r="C1708" s="75">
        <v>6</v>
      </c>
      <c r="D1708" s="5" t="str">
        <f>NARRATIVA[[#This Row],[Columna]] &amp; "," &amp; NARRATIVA[[#This Row],[Charola]]</f>
        <v>3,6</v>
      </c>
      <c r="E1708" s="5" t="str">
        <f t="shared" si="26"/>
        <v xml:space="preserve">1707
</v>
      </c>
      <c r="F1708" s="2" t="s">
        <v>1311</v>
      </c>
      <c r="G1708" s="4" t="s">
        <v>1309</v>
      </c>
      <c r="H1708" s="4" t="s">
        <v>32817</v>
      </c>
      <c r="I1708" s="4" t="s">
        <v>1312</v>
      </c>
      <c r="J1708" s="5">
        <v>1991</v>
      </c>
      <c r="K1708" s="4" t="s">
        <v>9341</v>
      </c>
      <c r="L1708" s="30" t="s">
        <v>19920</v>
      </c>
      <c r="M1708" s="156" t="s">
        <v>35027</v>
      </c>
      <c r="N1708" s="5" t="s">
        <v>31418</v>
      </c>
      <c r="O1708" s="3"/>
      <c r="P1708" s="4" t="s">
        <v>31041</v>
      </c>
    </row>
    <row r="1709" spans="1:16" ht="30" x14ac:dyDescent="0.25">
      <c r="A1709" s="202"/>
      <c r="B1709" s="75">
        <v>3</v>
      </c>
      <c r="C1709" s="75">
        <v>6</v>
      </c>
      <c r="D1709" s="5" t="str">
        <f>NARRATIVA[[#This Row],[Columna]] &amp; "," &amp; NARRATIVA[[#This Row],[Charola]]</f>
        <v>3,6</v>
      </c>
      <c r="E1709" s="5" t="str">
        <f t="shared" si="26"/>
        <v xml:space="preserve">1708
</v>
      </c>
      <c r="F1709" s="2" t="s">
        <v>1313</v>
      </c>
      <c r="G1709" s="4" t="s">
        <v>1309</v>
      </c>
      <c r="H1709" s="4" t="s">
        <v>32817</v>
      </c>
      <c r="I1709" s="4" t="s">
        <v>183</v>
      </c>
      <c r="J1709" s="5">
        <v>2003</v>
      </c>
      <c r="K1709" s="4" t="s">
        <v>9342</v>
      </c>
      <c r="L1709" s="30" t="s">
        <v>19921</v>
      </c>
      <c r="M1709" s="156" t="s">
        <v>35027</v>
      </c>
      <c r="N1709" s="5" t="s">
        <v>31418</v>
      </c>
      <c r="O1709" s="3"/>
      <c r="P1709" s="4" t="s">
        <v>31041</v>
      </c>
    </row>
    <row r="1710" spans="1:16" ht="30" x14ac:dyDescent="0.25">
      <c r="A1710" s="202"/>
      <c r="B1710" s="75">
        <v>3</v>
      </c>
      <c r="C1710" s="75">
        <v>6</v>
      </c>
      <c r="D1710" s="5" t="str">
        <f>NARRATIVA[[#This Row],[Columna]] &amp; "," &amp; NARRATIVA[[#This Row],[Charola]]</f>
        <v>3,6</v>
      </c>
      <c r="E1710" s="5" t="str">
        <f t="shared" si="26"/>
        <v xml:space="preserve">1709
</v>
      </c>
      <c r="F1710" s="2" t="s">
        <v>1313</v>
      </c>
      <c r="G1710" s="4" t="s">
        <v>1309</v>
      </c>
      <c r="H1710" s="4" t="s">
        <v>18422</v>
      </c>
      <c r="I1710" s="4" t="s">
        <v>11910</v>
      </c>
      <c r="J1710" s="5">
        <v>2018</v>
      </c>
      <c r="K1710" s="4" t="s">
        <v>22170</v>
      </c>
      <c r="L1710" s="30" t="s">
        <v>21878</v>
      </c>
      <c r="M1710" s="156" t="s">
        <v>35027</v>
      </c>
      <c r="N1710" s="5" t="s">
        <v>31418</v>
      </c>
      <c r="O1710" s="3"/>
      <c r="P1710" s="4" t="s">
        <v>31041</v>
      </c>
    </row>
    <row r="1711" spans="1:16" ht="30" x14ac:dyDescent="0.25">
      <c r="A1711" s="202"/>
      <c r="B1711" s="75">
        <v>3</v>
      </c>
      <c r="C1711" s="75">
        <v>6</v>
      </c>
      <c r="D1711" s="5" t="str">
        <f>NARRATIVA[[#This Row],[Columna]] &amp; "," &amp; NARRATIVA[[#This Row],[Charola]]</f>
        <v>3,6</v>
      </c>
      <c r="E1711" s="5" t="str">
        <f t="shared" si="26"/>
        <v xml:space="preserve">1710
</v>
      </c>
      <c r="F1711" s="2" t="s">
        <v>1314</v>
      </c>
      <c r="G1711" s="4" t="s">
        <v>1309</v>
      </c>
      <c r="H1711" s="4" t="s">
        <v>32817</v>
      </c>
      <c r="I1711" s="4" t="s">
        <v>34677</v>
      </c>
      <c r="J1711" s="5">
        <v>2005</v>
      </c>
      <c r="K1711" s="4" t="s">
        <v>9343</v>
      </c>
      <c r="L1711" s="30" t="s">
        <v>19922</v>
      </c>
      <c r="M1711" s="156" t="s">
        <v>35027</v>
      </c>
      <c r="N1711" s="5" t="s">
        <v>31418</v>
      </c>
      <c r="O1711" s="3" t="s">
        <v>31077</v>
      </c>
      <c r="P1711" s="4" t="s">
        <v>31041</v>
      </c>
    </row>
    <row r="1712" spans="1:16" ht="30" x14ac:dyDescent="0.25">
      <c r="A1712" s="202"/>
      <c r="B1712" s="75">
        <v>3</v>
      </c>
      <c r="C1712" s="75">
        <v>6</v>
      </c>
      <c r="D1712" s="5" t="str">
        <f>NARRATIVA[[#This Row],[Columna]] &amp; "," &amp; NARRATIVA[[#This Row],[Charola]]</f>
        <v>3,6</v>
      </c>
      <c r="E1712" s="5" t="str">
        <f t="shared" si="26"/>
        <v xml:space="preserve">1711
</v>
      </c>
      <c r="F1712" s="2" t="s">
        <v>1315</v>
      </c>
      <c r="G1712" s="4" t="s">
        <v>1309</v>
      </c>
      <c r="H1712" s="4" t="s">
        <v>35106</v>
      </c>
      <c r="I1712" s="4" t="s">
        <v>34692</v>
      </c>
      <c r="J1712" s="5">
        <v>1999</v>
      </c>
      <c r="K1712" s="4" t="s">
        <v>9344</v>
      </c>
      <c r="L1712" s="30" t="s">
        <v>19923</v>
      </c>
      <c r="M1712" s="156" t="s">
        <v>35027</v>
      </c>
      <c r="N1712" s="5" t="s">
        <v>31418</v>
      </c>
      <c r="O1712" s="3"/>
      <c r="P1712" s="4" t="s">
        <v>31041</v>
      </c>
    </row>
    <row r="1713" spans="1:16" ht="30" x14ac:dyDescent="0.25">
      <c r="A1713" s="202"/>
      <c r="B1713" s="75">
        <v>3</v>
      </c>
      <c r="C1713" s="75">
        <v>6</v>
      </c>
      <c r="D1713" s="5" t="str">
        <f>NARRATIVA[[#This Row],[Columna]] &amp; "," &amp; NARRATIVA[[#This Row],[Charola]]</f>
        <v>3,6</v>
      </c>
      <c r="E1713" s="5" t="str">
        <f t="shared" si="26"/>
        <v xml:space="preserve">1712
</v>
      </c>
      <c r="F1713" s="2" t="s">
        <v>1316</v>
      </c>
      <c r="G1713" s="4" t="s">
        <v>1309</v>
      </c>
      <c r="H1713" s="4" t="s">
        <v>32817</v>
      </c>
      <c r="I1713" s="4" t="s">
        <v>663</v>
      </c>
      <c r="J1713" s="5">
        <v>1976</v>
      </c>
      <c r="K1713" s="4" t="s">
        <v>32597</v>
      </c>
      <c r="L1713" s="30" t="s">
        <v>32598</v>
      </c>
      <c r="M1713" s="156" t="s">
        <v>35027</v>
      </c>
      <c r="N1713" s="5" t="s">
        <v>31418</v>
      </c>
      <c r="O1713" s="3"/>
      <c r="P1713" s="4" t="s">
        <v>31041</v>
      </c>
    </row>
    <row r="1714" spans="1:16" ht="30" x14ac:dyDescent="0.25">
      <c r="A1714" s="202"/>
      <c r="B1714" s="75">
        <v>3</v>
      </c>
      <c r="C1714" s="75">
        <v>6</v>
      </c>
      <c r="D1714" s="5" t="str">
        <f>NARRATIVA[[#This Row],[Columna]] &amp; "," &amp; NARRATIVA[[#This Row],[Charola]]</f>
        <v>3,6</v>
      </c>
      <c r="E1714" s="5" t="str">
        <f t="shared" si="26"/>
        <v xml:space="preserve">1713
</v>
      </c>
      <c r="F1714" s="2" t="s">
        <v>1316</v>
      </c>
      <c r="G1714" s="4" t="s">
        <v>1309</v>
      </c>
      <c r="H1714" s="4" t="s">
        <v>32817</v>
      </c>
      <c r="I1714" s="4" t="s">
        <v>663</v>
      </c>
      <c r="J1714" s="5">
        <v>1983</v>
      </c>
      <c r="K1714" s="4" t="s">
        <v>32599</v>
      </c>
      <c r="L1714" s="30" t="s">
        <v>21879</v>
      </c>
      <c r="M1714" s="156" t="s">
        <v>35689</v>
      </c>
      <c r="N1714" s="5" t="s">
        <v>31418</v>
      </c>
      <c r="O1714" s="3"/>
      <c r="P1714" s="4" t="s">
        <v>31041</v>
      </c>
    </row>
    <row r="1715" spans="1:16" ht="30" x14ac:dyDescent="0.25">
      <c r="A1715" s="202"/>
      <c r="B1715" s="75">
        <v>3</v>
      </c>
      <c r="C1715" s="75">
        <v>6</v>
      </c>
      <c r="D1715" s="5" t="str">
        <f>NARRATIVA[[#This Row],[Columna]] &amp; "," &amp; NARRATIVA[[#This Row],[Charola]]</f>
        <v>3,6</v>
      </c>
      <c r="E1715" s="5" t="str">
        <f t="shared" si="26"/>
        <v xml:space="preserve">1714
</v>
      </c>
      <c r="F1715" s="2" t="s">
        <v>22171</v>
      </c>
      <c r="G1715" s="4" t="s">
        <v>1309</v>
      </c>
      <c r="H1715" s="4" t="s">
        <v>32817</v>
      </c>
      <c r="I1715" s="4" t="s">
        <v>1312</v>
      </c>
      <c r="J1715" s="5">
        <v>2004</v>
      </c>
      <c r="K1715" s="4" t="s">
        <v>9345</v>
      </c>
      <c r="L1715" s="30" t="s">
        <v>19924</v>
      </c>
      <c r="M1715" s="156" t="s">
        <v>35027</v>
      </c>
      <c r="N1715" s="5" t="s">
        <v>31418</v>
      </c>
      <c r="O1715" s="3"/>
      <c r="P1715" s="4" t="s">
        <v>31041</v>
      </c>
    </row>
    <row r="1716" spans="1:16" ht="30" x14ac:dyDescent="0.25">
      <c r="A1716" s="202"/>
      <c r="B1716" s="75">
        <v>3</v>
      </c>
      <c r="C1716" s="75">
        <v>6</v>
      </c>
      <c r="D1716" s="5" t="str">
        <f>NARRATIVA[[#This Row],[Columna]] &amp; "," &amp; NARRATIVA[[#This Row],[Charola]]</f>
        <v>3,6</v>
      </c>
      <c r="E1716" s="5" t="str">
        <f t="shared" si="26"/>
        <v xml:space="preserve">1715
</v>
      </c>
      <c r="F1716" s="2" t="s">
        <v>1318</v>
      </c>
      <c r="G1716" s="4" t="s">
        <v>1309</v>
      </c>
      <c r="H1716" s="4" t="s">
        <v>32817</v>
      </c>
      <c r="I1716" s="4" t="s">
        <v>34677</v>
      </c>
      <c r="J1716" s="5">
        <v>2006</v>
      </c>
      <c r="K1716" s="4" t="s">
        <v>9346</v>
      </c>
      <c r="L1716" s="30" t="s">
        <v>19925</v>
      </c>
      <c r="M1716" s="156" t="s">
        <v>35027</v>
      </c>
      <c r="N1716" s="5" t="s">
        <v>31418</v>
      </c>
      <c r="O1716" s="3"/>
      <c r="P1716" s="4" t="s">
        <v>31041</v>
      </c>
    </row>
    <row r="1717" spans="1:16" ht="30" x14ac:dyDescent="0.25">
      <c r="A1717" s="202"/>
      <c r="B1717" s="75">
        <v>3</v>
      </c>
      <c r="C1717" s="75">
        <v>6</v>
      </c>
      <c r="D1717" s="5" t="str">
        <f>NARRATIVA[[#This Row],[Columna]] &amp; "," &amp; NARRATIVA[[#This Row],[Charola]]</f>
        <v>3,6</v>
      </c>
      <c r="E1717" s="5" t="str">
        <f t="shared" si="26"/>
        <v xml:space="preserve">1716
</v>
      </c>
      <c r="F1717" s="2" t="s">
        <v>29185</v>
      </c>
      <c r="G1717" s="4" t="s">
        <v>1309</v>
      </c>
      <c r="H1717" s="4" t="s">
        <v>32817</v>
      </c>
      <c r="I1717" s="4" t="s">
        <v>448</v>
      </c>
      <c r="J1717" s="5">
        <v>2005</v>
      </c>
      <c r="K1717" s="4" t="s">
        <v>9347</v>
      </c>
      <c r="L1717" s="30" t="s">
        <v>19926</v>
      </c>
      <c r="M1717" s="156" t="s">
        <v>35027</v>
      </c>
      <c r="N1717" s="5" t="s">
        <v>31418</v>
      </c>
      <c r="O1717" s="3" t="s">
        <v>33656</v>
      </c>
      <c r="P1717" s="4" t="s">
        <v>31041</v>
      </c>
    </row>
    <row r="1718" spans="1:16" ht="30" x14ac:dyDescent="0.25">
      <c r="A1718" s="202"/>
      <c r="B1718" s="75">
        <v>3</v>
      </c>
      <c r="C1718" s="75">
        <v>6</v>
      </c>
      <c r="D1718" s="5" t="str">
        <f>NARRATIVA[[#This Row],[Columna]] &amp; "," &amp; NARRATIVA[[#This Row],[Charola]]</f>
        <v>3,6</v>
      </c>
      <c r="E1718" s="5" t="str">
        <f t="shared" si="26"/>
        <v xml:space="preserve">1717
</v>
      </c>
      <c r="F1718" s="2" t="s">
        <v>1319</v>
      </c>
      <c r="G1718" s="4" t="s">
        <v>1309</v>
      </c>
      <c r="H1718" s="4" t="s">
        <v>32817</v>
      </c>
      <c r="I1718" s="4" t="s">
        <v>183</v>
      </c>
      <c r="J1718" s="5">
        <v>2000</v>
      </c>
      <c r="K1718" s="4" t="s">
        <v>9348</v>
      </c>
      <c r="L1718" s="30" t="s">
        <v>19927</v>
      </c>
      <c r="M1718" s="156" t="s">
        <v>35027</v>
      </c>
      <c r="N1718" s="5" t="s">
        <v>31418</v>
      </c>
      <c r="O1718" s="3"/>
      <c r="P1718" s="4" t="s">
        <v>31041</v>
      </c>
    </row>
    <row r="1719" spans="1:16" ht="30" x14ac:dyDescent="0.25">
      <c r="A1719" s="202"/>
      <c r="B1719" s="75">
        <v>3</v>
      </c>
      <c r="C1719" s="75">
        <v>6</v>
      </c>
      <c r="D1719" s="5" t="str">
        <f>NARRATIVA[[#This Row],[Columna]] &amp; "," &amp; NARRATIVA[[#This Row],[Charola]]</f>
        <v>3,6</v>
      </c>
      <c r="E1719" s="5" t="str">
        <f t="shared" si="26"/>
        <v xml:space="preserve">1718
</v>
      </c>
      <c r="F1719" s="2" t="s">
        <v>1320</v>
      </c>
      <c r="G1719" s="4" t="s">
        <v>1309</v>
      </c>
      <c r="H1719" s="4" t="s">
        <v>32817</v>
      </c>
      <c r="I1719" s="4" t="s">
        <v>448</v>
      </c>
      <c r="J1719" s="5">
        <v>2007</v>
      </c>
      <c r="K1719" s="4" t="s">
        <v>9349</v>
      </c>
      <c r="L1719" s="30" t="s">
        <v>19928</v>
      </c>
      <c r="M1719" s="156" t="s">
        <v>35027</v>
      </c>
      <c r="N1719" s="5" t="s">
        <v>31418</v>
      </c>
      <c r="O1719" s="3"/>
      <c r="P1719" s="4" t="s">
        <v>31041</v>
      </c>
    </row>
    <row r="1720" spans="1:16" ht="30" x14ac:dyDescent="0.25">
      <c r="A1720" s="202"/>
      <c r="B1720" s="75">
        <v>3</v>
      </c>
      <c r="C1720" s="75">
        <v>6</v>
      </c>
      <c r="D1720" s="5" t="str">
        <f>NARRATIVA[[#This Row],[Columna]] &amp; "," &amp; NARRATIVA[[#This Row],[Charola]]</f>
        <v>3,6</v>
      </c>
      <c r="E1720" s="5" t="str">
        <f t="shared" si="26"/>
        <v xml:space="preserve">1719
</v>
      </c>
      <c r="F1720" s="2" t="s">
        <v>1321</v>
      </c>
      <c r="G1720" s="4" t="s">
        <v>1309</v>
      </c>
      <c r="H1720" s="4" t="s">
        <v>18422</v>
      </c>
      <c r="I1720" s="4" t="s">
        <v>448</v>
      </c>
      <c r="J1720" s="5">
        <v>2007</v>
      </c>
      <c r="K1720" s="4" t="s">
        <v>9350</v>
      </c>
      <c r="L1720" s="30" t="s">
        <v>19929</v>
      </c>
      <c r="M1720" s="156" t="s">
        <v>35027</v>
      </c>
      <c r="N1720" s="5" t="s">
        <v>31418</v>
      </c>
      <c r="O1720" s="3"/>
      <c r="P1720" s="4" t="s">
        <v>31041</v>
      </c>
    </row>
    <row r="1721" spans="1:16" ht="30" x14ac:dyDescent="0.25">
      <c r="A1721" s="202"/>
      <c r="B1721" s="75">
        <v>3</v>
      </c>
      <c r="C1721" s="75">
        <v>6</v>
      </c>
      <c r="D1721" s="5" t="str">
        <f>NARRATIVA[[#This Row],[Columna]] &amp; "," &amp; NARRATIVA[[#This Row],[Charola]]</f>
        <v>3,6</v>
      </c>
      <c r="E1721" s="5" t="str">
        <f t="shared" si="26"/>
        <v xml:space="preserve">1720
</v>
      </c>
      <c r="F1721" s="2" t="s">
        <v>1322</v>
      </c>
      <c r="G1721" s="4" t="s">
        <v>1309</v>
      </c>
      <c r="H1721" s="4" t="s">
        <v>32817</v>
      </c>
      <c r="I1721" s="4" t="s">
        <v>183</v>
      </c>
      <c r="J1721" s="5">
        <v>1998</v>
      </c>
      <c r="K1721" s="4" t="s">
        <v>9351</v>
      </c>
      <c r="L1721" s="30" t="s">
        <v>19930</v>
      </c>
      <c r="M1721" s="156" t="s">
        <v>35027</v>
      </c>
      <c r="N1721" s="5" t="s">
        <v>31418</v>
      </c>
      <c r="O1721" s="3"/>
      <c r="P1721" s="4" t="s">
        <v>31041</v>
      </c>
    </row>
    <row r="1722" spans="1:16" ht="30" x14ac:dyDescent="0.25">
      <c r="A1722" s="202"/>
      <c r="B1722" s="75">
        <v>3</v>
      </c>
      <c r="C1722" s="75">
        <v>6</v>
      </c>
      <c r="D1722" s="5" t="str">
        <f>NARRATIVA[[#This Row],[Columna]] &amp; "," &amp; NARRATIVA[[#This Row],[Charola]]</f>
        <v>3,6</v>
      </c>
      <c r="E1722" s="5" t="str">
        <f t="shared" si="26"/>
        <v xml:space="preserve">1721
</v>
      </c>
      <c r="F1722" s="2" t="s">
        <v>7644</v>
      </c>
      <c r="G1722" s="4" t="s">
        <v>1309</v>
      </c>
      <c r="H1722" s="4" t="s">
        <v>32817</v>
      </c>
      <c r="I1722" s="4" t="s">
        <v>34677</v>
      </c>
      <c r="J1722" s="5">
        <v>2011</v>
      </c>
      <c r="K1722" s="4" t="s">
        <v>9352</v>
      </c>
      <c r="L1722" s="30" t="s">
        <v>22172</v>
      </c>
      <c r="M1722" s="156" t="s">
        <v>35027</v>
      </c>
      <c r="N1722" s="5" t="s">
        <v>31418</v>
      </c>
      <c r="O1722" s="3"/>
      <c r="P1722" s="4" t="s">
        <v>31041</v>
      </c>
    </row>
    <row r="1723" spans="1:16" ht="30" x14ac:dyDescent="0.25">
      <c r="A1723" s="202"/>
      <c r="B1723" s="75">
        <v>3</v>
      </c>
      <c r="C1723" s="75">
        <v>6</v>
      </c>
      <c r="D1723" s="5" t="str">
        <f>NARRATIVA[[#This Row],[Columna]] &amp; "," &amp; NARRATIVA[[#This Row],[Charola]]</f>
        <v>3,6</v>
      </c>
      <c r="E1723" s="5" t="str">
        <f t="shared" si="26"/>
        <v xml:space="preserve">1722
</v>
      </c>
      <c r="F1723" s="2" t="s">
        <v>1323</v>
      </c>
      <c r="G1723" s="4" t="s">
        <v>1324</v>
      </c>
      <c r="H1723" s="4" t="s">
        <v>18422</v>
      </c>
      <c r="I1723" s="4" t="s">
        <v>183</v>
      </c>
      <c r="J1723" s="5">
        <v>2006</v>
      </c>
      <c r="K1723" s="4" t="s">
        <v>9353</v>
      </c>
      <c r="L1723" s="30" t="s">
        <v>19931</v>
      </c>
      <c r="M1723" s="156" t="s">
        <v>35384</v>
      </c>
      <c r="N1723" s="5" t="s">
        <v>31418</v>
      </c>
      <c r="O1723" s="3" t="s">
        <v>33408</v>
      </c>
      <c r="P1723" s="4" t="s">
        <v>31041</v>
      </c>
    </row>
    <row r="1724" spans="1:16" ht="30" x14ac:dyDescent="0.25">
      <c r="A1724" s="202"/>
      <c r="B1724" s="75">
        <v>3</v>
      </c>
      <c r="C1724" s="75">
        <v>6</v>
      </c>
      <c r="D1724" s="5" t="str">
        <f>NARRATIVA[[#This Row],[Columna]] &amp; "," &amp; NARRATIVA[[#This Row],[Charola]]</f>
        <v>3,6</v>
      </c>
      <c r="E1724" s="5" t="str">
        <f t="shared" si="26"/>
        <v xml:space="preserve">1723
</v>
      </c>
      <c r="F1724" s="2" t="s">
        <v>22173</v>
      </c>
      <c r="G1724" s="4" t="s">
        <v>1324</v>
      </c>
      <c r="H1724" s="4" t="s">
        <v>18422</v>
      </c>
      <c r="I1724" s="4" t="s">
        <v>28</v>
      </c>
      <c r="J1724" s="5">
        <v>2003</v>
      </c>
      <c r="K1724" s="4" t="s">
        <v>9354</v>
      </c>
      <c r="L1724" s="30" t="s">
        <v>21880</v>
      </c>
      <c r="M1724" s="156" t="s">
        <v>1324</v>
      </c>
      <c r="N1724" s="5" t="s">
        <v>31418</v>
      </c>
      <c r="O1724" s="3" t="s">
        <v>33656</v>
      </c>
      <c r="P1724" s="4" t="s">
        <v>31041</v>
      </c>
    </row>
    <row r="1725" spans="1:16" ht="30" x14ac:dyDescent="0.25">
      <c r="A1725" s="202"/>
      <c r="B1725" s="75">
        <v>3</v>
      </c>
      <c r="C1725" s="75">
        <v>6</v>
      </c>
      <c r="D1725" s="5" t="str">
        <f>NARRATIVA[[#This Row],[Columna]] &amp; "," &amp; NARRATIVA[[#This Row],[Charola]]</f>
        <v>3,6</v>
      </c>
      <c r="E1725" s="5" t="str">
        <f t="shared" si="26"/>
        <v xml:space="preserve">1724
</v>
      </c>
      <c r="F1725" s="4" t="s">
        <v>18722</v>
      </c>
      <c r="G1725" s="4" t="s">
        <v>1324</v>
      </c>
      <c r="H1725" s="4" t="s">
        <v>18422</v>
      </c>
      <c r="I1725" s="4" t="s">
        <v>183</v>
      </c>
      <c r="J1725" s="5">
        <v>2013</v>
      </c>
      <c r="K1725" s="4" t="s">
        <v>18723</v>
      </c>
      <c r="L1725" s="30" t="s">
        <v>21881</v>
      </c>
      <c r="M1725" s="156" t="s">
        <v>34685</v>
      </c>
      <c r="N1725" s="5" t="s">
        <v>31418</v>
      </c>
      <c r="O1725" s="3"/>
      <c r="P1725" s="4" t="s">
        <v>31041</v>
      </c>
    </row>
    <row r="1726" spans="1:16" ht="30" x14ac:dyDescent="0.25">
      <c r="A1726" s="202"/>
      <c r="B1726" s="75">
        <v>3</v>
      </c>
      <c r="C1726" s="75">
        <v>6</v>
      </c>
      <c r="D1726" s="5" t="str">
        <f>NARRATIVA[[#This Row],[Columna]] &amp; "," &amp; NARRATIVA[[#This Row],[Charola]]</f>
        <v>3,6</v>
      </c>
      <c r="E1726" s="5" t="str">
        <f t="shared" si="26"/>
        <v xml:space="preserve">1725
</v>
      </c>
      <c r="F1726" s="2" t="s">
        <v>22174</v>
      </c>
      <c r="G1726" s="4" t="s">
        <v>1324</v>
      </c>
      <c r="H1726" s="4" t="s">
        <v>18422</v>
      </c>
      <c r="I1726" s="4" t="s">
        <v>301</v>
      </c>
      <c r="J1726" s="5">
        <v>2006</v>
      </c>
      <c r="K1726" s="4" t="s">
        <v>9356</v>
      </c>
      <c r="L1726" s="30" t="s">
        <v>19932</v>
      </c>
      <c r="M1726" s="156" t="s">
        <v>35027</v>
      </c>
      <c r="N1726" s="5" t="s">
        <v>31418</v>
      </c>
      <c r="O1726" s="3"/>
      <c r="P1726" s="4" t="s">
        <v>31041</v>
      </c>
    </row>
    <row r="1727" spans="1:16" ht="30" x14ac:dyDescent="0.25">
      <c r="A1727" s="202"/>
      <c r="B1727" s="75">
        <v>3</v>
      </c>
      <c r="C1727" s="75">
        <v>6</v>
      </c>
      <c r="D1727" s="5" t="str">
        <f>NARRATIVA[[#This Row],[Columna]] &amp; "," &amp; NARRATIVA[[#This Row],[Charola]]</f>
        <v>3,6</v>
      </c>
      <c r="E1727" s="5" t="str">
        <f t="shared" si="26"/>
        <v xml:space="preserve">1726
</v>
      </c>
      <c r="F1727" s="2" t="s">
        <v>1325</v>
      </c>
      <c r="G1727" s="4" t="s">
        <v>1324</v>
      </c>
      <c r="H1727" s="4" t="s">
        <v>18422</v>
      </c>
      <c r="I1727" s="4" t="s">
        <v>201</v>
      </c>
      <c r="J1727" s="5">
        <v>2002</v>
      </c>
      <c r="K1727" s="4" t="s">
        <v>9355</v>
      </c>
      <c r="L1727" s="30" t="s">
        <v>21882</v>
      </c>
      <c r="M1727" s="156" t="s">
        <v>1324</v>
      </c>
      <c r="N1727" s="5" t="s">
        <v>31418</v>
      </c>
      <c r="O1727" s="3"/>
      <c r="P1727" s="4" t="s">
        <v>31041</v>
      </c>
    </row>
    <row r="1728" spans="1:16" ht="30" x14ac:dyDescent="0.25">
      <c r="A1728" s="202"/>
      <c r="B1728" s="75">
        <v>3</v>
      </c>
      <c r="C1728" s="75">
        <v>6</v>
      </c>
      <c r="D1728" s="5" t="str">
        <f>NARRATIVA[[#This Row],[Columna]] &amp; "," &amp; NARRATIVA[[#This Row],[Charola]]</f>
        <v>3,6</v>
      </c>
      <c r="E1728" s="5" t="str">
        <f t="shared" si="26"/>
        <v xml:space="preserve">1727
</v>
      </c>
      <c r="F1728" s="2" t="s">
        <v>1326</v>
      </c>
      <c r="G1728" s="4" t="s">
        <v>1327</v>
      </c>
      <c r="H1728" s="4" t="s">
        <v>32817</v>
      </c>
      <c r="I1728" s="4" t="s">
        <v>1312</v>
      </c>
      <c r="J1728" s="5">
        <v>1994</v>
      </c>
      <c r="K1728" s="4" t="s">
        <v>9357</v>
      </c>
      <c r="L1728" s="30" t="s">
        <v>19933</v>
      </c>
      <c r="M1728" s="156" t="s">
        <v>35027</v>
      </c>
      <c r="N1728" s="5" t="s">
        <v>31418</v>
      </c>
      <c r="O1728" s="3"/>
      <c r="P1728" s="4" t="s">
        <v>31041</v>
      </c>
    </row>
    <row r="1729" spans="1:16" ht="30" x14ac:dyDescent="0.25">
      <c r="A1729" s="202"/>
      <c r="B1729" s="75">
        <v>3</v>
      </c>
      <c r="C1729" s="75">
        <v>6</v>
      </c>
      <c r="D1729" s="5" t="str">
        <f>NARRATIVA[[#This Row],[Columna]] &amp; "," &amp; NARRATIVA[[#This Row],[Charola]]</f>
        <v>3,6</v>
      </c>
      <c r="E1729" s="5" t="str">
        <f t="shared" si="26"/>
        <v xml:space="preserve">1728
</v>
      </c>
      <c r="F1729" s="2" t="s">
        <v>1328</v>
      </c>
      <c r="G1729" s="4" t="s">
        <v>1327</v>
      </c>
      <c r="H1729" s="4" t="s">
        <v>32817</v>
      </c>
      <c r="I1729" s="4" t="s">
        <v>1312</v>
      </c>
      <c r="J1729" s="5">
        <v>1992</v>
      </c>
      <c r="K1729" s="4" t="s">
        <v>36313</v>
      </c>
      <c r="L1729" s="30" t="s">
        <v>19934</v>
      </c>
      <c r="M1729" s="156" t="s">
        <v>35027</v>
      </c>
      <c r="N1729" s="5" t="s">
        <v>31418</v>
      </c>
      <c r="O1729" s="3"/>
      <c r="P1729" s="4" t="s">
        <v>31041</v>
      </c>
    </row>
    <row r="1730" spans="1:16" ht="30" x14ac:dyDescent="0.25">
      <c r="A1730" s="202"/>
      <c r="B1730" s="75">
        <v>3</v>
      </c>
      <c r="C1730" s="75">
        <v>6</v>
      </c>
      <c r="D1730" s="5" t="str">
        <f>NARRATIVA[[#This Row],[Columna]] &amp; "," &amp; NARRATIVA[[#This Row],[Charola]]</f>
        <v>3,6</v>
      </c>
      <c r="E1730" s="5" t="str">
        <f t="shared" si="26"/>
        <v xml:space="preserve">1729
</v>
      </c>
      <c r="F1730" s="2" t="s">
        <v>8051</v>
      </c>
      <c r="G1730" s="4" t="s">
        <v>1327</v>
      </c>
      <c r="H1730" s="4" t="s">
        <v>32817</v>
      </c>
      <c r="I1730" s="4" t="s">
        <v>32272</v>
      </c>
      <c r="J1730" s="5">
        <v>2000</v>
      </c>
      <c r="K1730" s="4" t="s">
        <v>8052</v>
      </c>
      <c r="L1730" s="30" t="s">
        <v>17228</v>
      </c>
      <c r="M1730" s="156" t="s">
        <v>35027</v>
      </c>
      <c r="N1730" s="5" t="s">
        <v>31418</v>
      </c>
      <c r="O1730" s="3"/>
      <c r="P1730" s="4" t="s">
        <v>31041</v>
      </c>
    </row>
    <row r="1731" spans="1:16" ht="30" x14ac:dyDescent="0.25">
      <c r="A1731" s="202"/>
      <c r="B1731" s="75">
        <v>3</v>
      </c>
      <c r="C1731" s="75">
        <v>6</v>
      </c>
      <c r="D1731" s="5" t="str">
        <f>NARRATIVA[[#This Row],[Columna]] &amp; "," &amp; NARRATIVA[[#This Row],[Charola]]</f>
        <v>3,6</v>
      </c>
      <c r="E1731" s="5" t="str">
        <f t="shared" si="26"/>
        <v xml:space="preserve">1730
</v>
      </c>
      <c r="F1731" s="2" t="s">
        <v>33124</v>
      </c>
      <c r="G1731" s="4" t="s">
        <v>1327</v>
      </c>
      <c r="H1731" s="4" t="s">
        <v>18422</v>
      </c>
      <c r="I1731" s="4" t="s">
        <v>874</v>
      </c>
      <c r="J1731" s="5">
        <v>1995</v>
      </c>
      <c r="K1731" s="4" t="s">
        <v>9358</v>
      </c>
      <c r="L1731" s="30" t="s">
        <v>19935</v>
      </c>
      <c r="M1731" s="156" t="s">
        <v>35790</v>
      </c>
      <c r="N1731" s="5" t="s">
        <v>31418</v>
      </c>
      <c r="O1731" s="3"/>
      <c r="P1731" s="4" t="s">
        <v>31041</v>
      </c>
    </row>
    <row r="1732" spans="1:16" ht="30" x14ac:dyDescent="0.25">
      <c r="A1732" s="202"/>
      <c r="B1732" s="75">
        <v>3</v>
      </c>
      <c r="C1732" s="75">
        <v>6</v>
      </c>
      <c r="D1732" s="5" t="str">
        <f>NARRATIVA[[#This Row],[Columna]] &amp; "," &amp; NARRATIVA[[#This Row],[Charola]]</f>
        <v>3,6</v>
      </c>
      <c r="E1732" s="5" t="str">
        <f t="shared" si="26"/>
        <v xml:space="preserve">1731
</v>
      </c>
      <c r="F1732" s="2" t="s">
        <v>1330</v>
      </c>
      <c r="G1732" s="4" t="s">
        <v>1327</v>
      </c>
      <c r="H1732" s="4" t="s">
        <v>32817</v>
      </c>
      <c r="I1732" s="4" t="s">
        <v>13</v>
      </c>
      <c r="J1732" s="5">
        <v>1994</v>
      </c>
      <c r="K1732" s="4" t="s">
        <v>9359</v>
      </c>
      <c r="L1732" s="30" t="s">
        <v>19936</v>
      </c>
      <c r="M1732" s="156" t="s">
        <v>35027</v>
      </c>
      <c r="N1732" s="5" t="s">
        <v>31418</v>
      </c>
      <c r="O1732" s="3"/>
      <c r="P1732" s="4" t="s">
        <v>31041</v>
      </c>
    </row>
    <row r="1733" spans="1:16" ht="30" x14ac:dyDescent="0.25">
      <c r="A1733" s="202"/>
      <c r="B1733" s="75">
        <v>3</v>
      </c>
      <c r="C1733" s="75">
        <v>6</v>
      </c>
      <c r="D1733" s="5" t="str">
        <f>NARRATIVA[[#This Row],[Columna]] &amp; "," &amp; NARRATIVA[[#This Row],[Charola]]</f>
        <v>3,6</v>
      </c>
      <c r="E1733" s="5" t="str">
        <f t="shared" si="26"/>
        <v xml:space="preserve">1732
</v>
      </c>
      <c r="F1733" s="2" t="s">
        <v>1331</v>
      </c>
      <c r="G1733" s="4" t="s">
        <v>1327</v>
      </c>
      <c r="H1733" s="4" t="s">
        <v>32817</v>
      </c>
      <c r="I1733" s="4" t="s">
        <v>183</v>
      </c>
      <c r="J1733" s="5">
        <v>2000</v>
      </c>
      <c r="K1733" s="4" t="s">
        <v>9360</v>
      </c>
      <c r="L1733" s="30" t="s">
        <v>19937</v>
      </c>
      <c r="M1733" s="156" t="s">
        <v>35027</v>
      </c>
      <c r="N1733" s="5" t="s">
        <v>31418</v>
      </c>
      <c r="O1733" s="3"/>
      <c r="P1733" s="4" t="s">
        <v>31041</v>
      </c>
    </row>
    <row r="1734" spans="1:16" ht="30" x14ac:dyDescent="0.25">
      <c r="A1734" s="202"/>
      <c r="B1734" s="75">
        <v>3</v>
      </c>
      <c r="C1734" s="75">
        <v>6</v>
      </c>
      <c r="D1734" s="5" t="str">
        <f>NARRATIVA[[#This Row],[Columna]] &amp; "," &amp; NARRATIVA[[#This Row],[Charola]]</f>
        <v>3,6</v>
      </c>
      <c r="E1734" s="5" t="str">
        <f t="shared" si="26"/>
        <v xml:space="preserve">1733
</v>
      </c>
      <c r="F1734" s="2" t="s">
        <v>1332</v>
      </c>
      <c r="G1734" s="4" t="s">
        <v>1327</v>
      </c>
      <c r="H1734" s="4" t="s">
        <v>18422</v>
      </c>
      <c r="I1734" s="4" t="s">
        <v>114</v>
      </c>
      <c r="J1734" s="5">
        <v>1996</v>
      </c>
      <c r="K1734" s="4" t="s">
        <v>9361</v>
      </c>
      <c r="L1734" s="30" t="s">
        <v>19938</v>
      </c>
      <c r="M1734" s="156" t="s">
        <v>35038</v>
      </c>
      <c r="N1734" s="5" t="s">
        <v>31418</v>
      </c>
      <c r="O1734" s="3"/>
      <c r="P1734" s="4" t="s">
        <v>31041</v>
      </c>
    </row>
    <row r="1735" spans="1:16" ht="30" x14ac:dyDescent="0.25">
      <c r="A1735" s="202"/>
      <c r="B1735" s="75">
        <v>3</v>
      </c>
      <c r="C1735" s="75">
        <v>6</v>
      </c>
      <c r="D1735" s="5" t="str">
        <f>NARRATIVA[[#This Row],[Columna]] &amp; "," &amp; NARRATIVA[[#This Row],[Charola]]</f>
        <v>3,6</v>
      </c>
      <c r="E1735" s="5" t="str">
        <f t="shared" si="26"/>
        <v xml:space="preserve">1734
</v>
      </c>
      <c r="F1735" s="2" t="s">
        <v>1333</v>
      </c>
      <c r="G1735" s="4" t="s">
        <v>1327</v>
      </c>
      <c r="H1735" s="4" t="s">
        <v>18422</v>
      </c>
      <c r="I1735" s="4" t="s">
        <v>183</v>
      </c>
      <c r="J1735" s="5">
        <v>1998</v>
      </c>
      <c r="K1735" s="4" t="s">
        <v>9362</v>
      </c>
      <c r="L1735" s="30" t="s">
        <v>19939</v>
      </c>
      <c r="M1735" s="156" t="s">
        <v>36440</v>
      </c>
      <c r="N1735" s="5" t="s">
        <v>31418</v>
      </c>
      <c r="O1735" s="3"/>
      <c r="P1735" s="4" t="s">
        <v>31041</v>
      </c>
    </row>
    <row r="1736" spans="1:16" ht="30" x14ac:dyDescent="0.25">
      <c r="A1736" s="202"/>
      <c r="B1736" s="75">
        <v>3</v>
      </c>
      <c r="C1736" s="75">
        <v>6</v>
      </c>
      <c r="D1736" s="5" t="str">
        <f>NARRATIVA[[#This Row],[Columna]] &amp; "," &amp; NARRATIVA[[#This Row],[Charola]]</f>
        <v>3,6</v>
      </c>
      <c r="E1736" s="5" t="str">
        <f t="shared" ref="E1736:E1800" si="27">(ROW() - 1) &amp; CHAR(10)</f>
        <v xml:space="preserve">1735
</v>
      </c>
      <c r="F1736" s="2" t="s">
        <v>32143</v>
      </c>
      <c r="G1736" s="4" t="s">
        <v>1327</v>
      </c>
      <c r="H1736" s="4" t="s">
        <v>32817</v>
      </c>
      <c r="I1736" s="4" t="s">
        <v>183</v>
      </c>
      <c r="J1736" s="5">
        <v>1998</v>
      </c>
      <c r="K1736" s="4" t="s">
        <v>8053</v>
      </c>
      <c r="L1736" s="30" t="s">
        <v>22175</v>
      </c>
      <c r="M1736" s="156" t="s">
        <v>35027</v>
      </c>
      <c r="N1736" s="5" t="s">
        <v>31418</v>
      </c>
      <c r="O1736" s="3"/>
      <c r="P1736" s="4" t="s">
        <v>31041</v>
      </c>
    </row>
    <row r="1737" spans="1:16" ht="30" x14ac:dyDescent="0.25">
      <c r="A1737" s="202"/>
      <c r="B1737" s="75">
        <v>3</v>
      </c>
      <c r="C1737" s="75">
        <v>6</v>
      </c>
      <c r="D1737" s="5" t="str">
        <f>NARRATIVA[[#This Row],[Columna]] &amp; "," &amp; NARRATIVA[[#This Row],[Charola]]</f>
        <v>3,6</v>
      </c>
      <c r="E1737" s="5" t="str">
        <f t="shared" si="27"/>
        <v xml:space="preserve">1736
</v>
      </c>
      <c r="F1737" s="2" t="s">
        <v>22176</v>
      </c>
      <c r="G1737" s="4" t="s">
        <v>1327</v>
      </c>
      <c r="H1737" s="4" t="s">
        <v>18422</v>
      </c>
      <c r="I1737" s="4" t="s">
        <v>448</v>
      </c>
      <c r="J1737" s="5">
        <v>1992</v>
      </c>
      <c r="K1737" s="4" t="s">
        <v>9363</v>
      </c>
      <c r="L1737" s="30" t="s">
        <v>19940</v>
      </c>
      <c r="M1737" s="156" t="s">
        <v>35027</v>
      </c>
      <c r="N1737" s="5" t="s">
        <v>31418</v>
      </c>
      <c r="O1737" s="3"/>
      <c r="P1737" s="4" t="s">
        <v>31041</v>
      </c>
    </row>
    <row r="1738" spans="1:16" ht="30" x14ac:dyDescent="0.25">
      <c r="A1738" s="202"/>
      <c r="B1738" s="75">
        <v>3</v>
      </c>
      <c r="C1738" s="75">
        <v>6</v>
      </c>
      <c r="D1738" s="5" t="str">
        <f>NARRATIVA[[#This Row],[Columna]] &amp; "," &amp; NARRATIVA[[#This Row],[Charola]]</f>
        <v>3,6</v>
      </c>
      <c r="E1738" s="5" t="str">
        <f t="shared" si="27"/>
        <v xml:space="preserve">1737
</v>
      </c>
      <c r="F1738" s="2" t="s">
        <v>7671</v>
      </c>
      <c r="G1738" s="4" t="s">
        <v>1327</v>
      </c>
      <c r="H1738" s="4" t="s">
        <v>32817</v>
      </c>
      <c r="I1738" s="4" t="s">
        <v>552</v>
      </c>
      <c r="J1738" s="5">
        <v>2005</v>
      </c>
      <c r="K1738" s="4" t="s">
        <v>9364</v>
      </c>
      <c r="L1738" s="30" t="s">
        <v>21883</v>
      </c>
      <c r="M1738" s="156" t="s">
        <v>35027</v>
      </c>
      <c r="N1738" s="5" t="s">
        <v>31418</v>
      </c>
      <c r="O1738" s="3"/>
      <c r="P1738" s="4" t="s">
        <v>31041</v>
      </c>
    </row>
    <row r="1739" spans="1:16" ht="30" x14ac:dyDescent="0.25">
      <c r="A1739" s="202"/>
      <c r="B1739" s="75">
        <v>3</v>
      </c>
      <c r="C1739" s="75">
        <v>6</v>
      </c>
      <c r="D1739" s="5" t="str">
        <f>NARRATIVA[[#This Row],[Columna]] &amp; "," &amp; NARRATIVA[[#This Row],[Charola]]</f>
        <v>3,6</v>
      </c>
      <c r="E1739" s="5" t="str">
        <f t="shared" si="27"/>
        <v xml:space="preserve">1738
</v>
      </c>
      <c r="F1739" s="2" t="s">
        <v>331</v>
      </c>
      <c r="G1739" s="4" t="s">
        <v>1334</v>
      </c>
      <c r="H1739" s="4" t="s">
        <v>32817</v>
      </c>
      <c r="I1739" s="4" t="s">
        <v>34681</v>
      </c>
      <c r="J1739" s="5">
        <v>1991</v>
      </c>
      <c r="K1739" s="4" t="s">
        <v>22177</v>
      </c>
      <c r="L1739" s="30" t="s">
        <v>19941</v>
      </c>
      <c r="M1739" s="156" t="s">
        <v>35027</v>
      </c>
      <c r="N1739" s="5" t="s">
        <v>31418</v>
      </c>
      <c r="O1739" s="3"/>
      <c r="P1739" s="4" t="s">
        <v>31041</v>
      </c>
    </row>
    <row r="1740" spans="1:16" ht="30" x14ac:dyDescent="0.25">
      <c r="A1740" s="202"/>
      <c r="B1740" s="75">
        <v>3</v>
      </c>
      <c r="C1740" s="75">
        <v>6</v>
      </c>
      <c r="D1740" s="5" t="str">
        <f>NARRATIVA[[#This Row],[Columna]] &amp; "," &amp; NARRATIVA[[#This Row],[Charola]]</f>
        <v>3,6</v>
      </c>
      <c r="E1740" s="5" t="str">
        <f t="shared" si="27"/>
        <v xml:space="preserve">1739
</v>
      </c>
      <c r="F1740" s="2" t="s">
        <v>1336</v>
      </c>
      <c r="G1740" s="4" t="s">
        <v>1335</v>
      </c>
      <c r="H1740" s="4" t="s">
        <v>18422</v>
      </c>
      <c r="I1740" s="4" t="s">
        <v>1337</v>
      </c>
      <c r="J1740" s="5">
        <v>1995</v>
      </c>
      <c r="K1740" s="4" t="s">
        <v>9365</v>
      </c>
      <c r="L1740" s="30" t="s">
        <v>19942</v>
      </c>
      <c r="M1740" s="156" t="s">
        <v>36445</v>
      </c>
      <c r="N1740" s="5" t="s">
        <v>31418</v>
      </c>
      <c r="O1740" s="3"/>
      <c r="P1740" s="4" t="s">
        <v>31041</v>
      </c>
    </row>
    <row r="1741" spans="1:16" ht="30" x14ac:dyDescent="0.25">
      <c r="A1741" s="202"/>
      <c r="B1741" s="75">
        <v>3</v>
      </c>
      <c r="C1741" s="75">
        <v>6</v>
      </c>
      <c r="D1741" s="5" t="str">
        <f>NARRATIVA[[#This Row],[Columna]] &amp; "," &amp; NARRATIVA[[#This Row],[Charola]]</f>
        <v>3,6</v>
      </c>
      <c r="E1741" s="5" t="str">
        <f t="shared" si="27"/>
        <v xml:space="preserve">1740
</v>
      </c>
      <c r="F1741" s="2" t="s">
        <v>1338</v>
      </c>
      <c r="G1741" s="4" t="s">
        <v>1335</v>
      </c>
      <c r="H1741" s="4" t="s">
        <v>18422</v>
      </c>
      <c r="I1741" s="4" t="s">
        <v>183</v>
      </c>
      <c r="J1741" s="5">
        <v>1996</v>
      </c>
      <c r="K1741" s="4" t="s">
        <v>9366</v>
      </c>
      <c r="L1741" s="30" t="s">
        <v>19943</v>
      </c>
      <c r="M1741" s="156" t="s">
        <v>35027</v>
      </c>
      <c r="N1741" s="5" t="s">
        <v>31418</v>
      </c>
      <c r="O1741" s="3"/>
      <c r="P1741" s="4" t="s">
        <v>31041</v>
      </c>
    </row>
    <row r="1742" spans="1:16" ht="30" x14ac:dyDescent="0.25">
      <c r="A1742" s="202"/>
      <c r="B1742" s="75">
        <v>3</v>
      </c>
      <c r="C1742" s="5">
        <v>7</v>
      </c>
      <c r="D1742" s="5" t="str">
        <f>NARRATIVA[[#This Row],[Columna]] &amp; "," &amp; NARRATIVA[[#This Row],[Charola]]</f>
        <v>3,7</v>
      </c>
      <c r="E1742" s="5" t="str">
        <f t="shared" si="27"/>
        <v xml:space="preserve">1741
</v>
      </c>
      <c r="F1742" s="2" t="s">
        <v>22178</v>
      </c>
      <c r="G1742" s="4" t="s">
        <v>1335</v>
      </c>
      <c r="H1742" s="4" t="s">
        <v>18422</v>
      </c>
      <c r="I1742" s="4" t="s">
        <v>396</v>
      </c>
      <c r="J1742" s="5">
        <v>1976</v>
      </c>
      <c r="K1742" s="4" t="s">
        <v>29186</v>
      </c>
      <c r="L1742" s="30" t="s">
        <v>19944</v>
      </c>
      <c r="M1742" s="156" t="s">
        <v>35027</v>
      </c>
      <c r="N1742" s="5" t="s">
        <v>31418</v>
      </c>
      <c r="O1742" s="3"/>
      <c r="P1742" s="4" t="s">
        <v>31041</v>
      </c>
    </row>
    <row r="1743" spans="1:16" ht="30" x14ac:dyDescent="0.25">
      <c r="A1743" s="202"/>
      <c r="B1743" s="75">
        <v>3</v>
      </c>
      <c r="C1743" s="5">
        <v>7</v>
      </c>
      <c r="D1743" s="5" t="str">
        <f>NARRATIVA[[#This Row],[Columna]] &amp; "," &amp; NARRATIVA[[#This Row],[Charola]]</f>
        <v>3,7</v>
      </c>
      <c r="E1743" s="5" t="str">
        <f t="shared" si="27"/>
        <v xml:space="preserve">1742
</v>
      </c>
      <c r="F1743" s="2" t="s">
        <v>1339</v>
      </c>
      <c r="G1743" s="4" t="s">
        <v>1335</v>
      </c>
      <c r="H1743" s="4" t="s">
        <v>18422</v>
      </c>
      <c r="I1743" s="4" t="s">
        <v>183</v>
      </c>
      <c r="J1743" s="5">
        <v>1995</v>
      </c>
      <c r="K1743" s="4" t="s">
        <v>9367</v>
      </c>
      <c r="L1743" s="30" t="s">
        <v>19945</v>
      </c>
      <c r="M1743" s="156" t="s">
        <v>35027</v>
      </c>
      <c r="N1743" s="5" t="s">
        <v>31418</v>
      </c>
      <c r="O1743" s="3"/>
      <c r="P1743" s="4" t="s">
        <v>31041</v>
      </c>
    </row>
    <row r="1744" spans="1:16" ht="30" x14ac:dyDescent="0.25">
      <c r="A1744" s="202"/>
      <c r="B1744" s="75">
        <v>3</v>
      </c>
      <c r="C1744" s="5">
        <v>7</v>
      </c>
      <c r="D1744" s="5" t="str">
        <f>NARRATIVA[[#This Row],[Columna]] &amp; "," &amp; NARRATIVA[[#This Row],[Charola]]</f>
        <v>3,7</v>
      </c>
      <c r="E1744" s="5" t="str">
        <f t="shared" si="27"/>
        <v xml:space="preserve">1743
</v>
      </c>
      <c r="F1744" s="2" t="s">
        <v>1340</v>
      </c>
      <c r="G1744" s="4" t="s">
        <v>1335</v>
      </c>
      <c r="H1744" s="4" t="s">
        <v>32817</v>
      </c>
      <c r="I1744" s="4" t="s">
        <v>183</v>
      </c>
      <c r="J1744" s="5">
        <v>1996</v>
      </c>
      <c r="K1744" s="4" t="s">
        <v>9368</v>
      </c>
      <c r="L1744" s="30" t="s">
        <v>19946</v>
      </c>
      <c r="M1744" s="156" t="s">
        <v>35027</v>
      </c>
      <c r="N1744" s="5" t="s">
        <v>31418</v>
      </c>
      <c r="O1744" s="3"/>
      <c r="P1744" s="4" t="s">
        <v>31041</v>
      </c>
    </row>
    <row r="1745" spans="1:16" ht="30" x14ac:dyDescent="0.25">
      <c r="A1745" s="202"/>
      <c r="B1745" s="75">
        <v>3</v>
      </c>
      <c r="C1745" s="5">
        <v>7</v>
      </c>
      <c r="D1745" s="5" t="str">
        <f>NARRATIVA[[#This Row],[Columna]] &amp; "," &amp; NARRATIVA[[#This Row],[Charola]]</f>
        <v>3,7</v>
      </c>
      <c r="E1745" s="5" t="str">
        <f t="shared" si="27"/>
        <v xml:space="preserve">1744
</v>
      </c>
      <c r="F1745" s="2" t="s">
        <v>33125</v>
      </c>
      <c r="G1745" s="4" t="s">
        <v>1335</v>
      </c>
      <c r="H1745" s="4" t="s">
        <v>32817</v>
      </c>
      <c r="I1745" s="4" t="s">
        <v>1341</v>
      </c>
      <c r="J1745" s="5">
        <v>2007</v>
      </c>
      <c r="K1745" s="4" t="s">
        <v>9369</v>
      </c>
      <c r="L1745" s="30" t="s">
        <v>19947</v>
      </c>
      <c r="M1745" s="156" t="s">
        <v>35027</v>
      </c>
      <c r="N1745" s="5" t="s">
        <v>31418</v>
      </c>
      <c r="O1745" s="3"/>
      <c r="P1745" s="4" t="s">
        <v>31041</v>
      </c>
    </row>
    <row r="1746" spans="1:16" ht="30" x14ac:dyDescent="0.25">
      <c r="A1746" s="202"/>
      <c r="B1746" s="75">
        <v>3</v>
      </c>
      <c r="C1746" s="5">
        <v>7</v>
      </c>
      <c r="D1746" s="5" t="str">
        <f>NARRATIVA[[#This Row],[Columna]] &amp; "," &amp; NARRATIVA[[#This Row],[Charola]]</f>
        <v>3,7</v>
      </c>
      <c r="E1746" s="5" t="str">
        <f t="shared" si="27"/>
        <v xml:space="preserve">1745
</v>
      </c>
      <c r="F1746" s="2" t="s">
        <v>1342</v>
      </c>
      <c r="G1746" s="4" t="s">
        <v>1335</v>
      </c>
      <c r="H1746" s="4" t="s">
        <v>35037</v>
      </c>
      <c r="I1746" s="4" t="s">
        <v>183</v>
      </c>
      <c r="J1746" s="5">
        <v>2004</v>
      </c>
      <c r="K1746" s="4" t="s">
        <v>9370</v>
      </c>
      <c r="L1746" s="30" t="s">
        <v>19948</v>
      </c>
      <c r="M1746" s="156" t="s">
        <v>35027</v>
      </c>
      <c r="N1746" s="5" t="s">
        <v>31418</v>
      </c>
      <c r="O1746" s="3"/>
      <c r="P1746" s="4" t="s">
        <v>31041</v>
      </c>
    </row>
    <row r="1747" spans="1:16" ht="30" x14ac:dyDescent="0.25">
      <c r="A1747" s="202"/>
      <c r="B1747" s="75">
        <v>3</v>
      </c>
      <c r="C1747" s="5">
        <v>7</v>
      </c>
      <c r="D1747" s="5" t="str">
        <f>NARRATIVA[[#This Row],[Columna]] &amp; "," &amp; NARRATIVA[[#This Row],[Charola]]</f>
        <v>3,7</v>
      </c>
      <c r="E1747" s="5" t="str">
        <f t="shared" si="27"/>
        <v xml:space="preserve">1746
</v>
      </c>
      <c r="F1747" s="2" t="s">
        <v>22179</v>
      </c>
      <c r="G1747" s="4" t="s">
        <v>1335</v>
      </c>
      <c r="H1747" s="4" t="s">
        <v>18422</v>
      </c>
      <c r="I1747" s="4" t="s">
        <v>183</v>
      </c>
      <c r="J1747" s="5">
        <v>2003</v>
      </c>
      <c r="K1747" s="4" t="s">
        <v>9371</v>
      </c>
      <c r="L1747" s="30" t="s">
        <v>19949</v>
      </c>
      <c r="M1747" s="156" t="s">
        <v>35027</v>
      </c>
      <c r="N1747" s="5" t="s">
        <v>31418</v>
      </c>
      <c r="O1747" s="3"/>
      <c r="P1747" s="4" t="s">
        <v>31041</v>
      </c>
    </row>
    <row r="1748" spans="1:16" ht="30" x14ac:dyDescent="0.25">
      <c r="A1748" s="202"/>
      <c r="B1748" s="75">
        <v>3</v>
      </c>
      <c r="C1748" s="5">
        <v>7</v>
      </c>
      <c r="D1748" s="5" t="str">
        <f>NARRATIVA[[#This Row],[Columna]] &amp; "," &amp; NARRATIVA[[#This Row],[Charola]]</f>
        <v>3,7</v>
      </c>
      <c r="E1748" s="5" t="str">
        <f t="shared" si="27"/>
        <v xml:space="preserve">1747
</v>
      </c>
      <c r="F1748" s="12" t="s">
        <v>1343</v>
      </c>
      <c r="G1748" s="13" t="s">
        <v>1335</v>
      </c>
      <c r="H1748" s="13" t="s">
        <v>18422</v>
      </c>
      <c r="I1748" s="13" t="s">
        <v>13248</v>
      </c>
      <c r="J1748" s="40">
        <v>2001</v>
      </c>
      <c r="K1748" s="13" t="s">
        <v>34006</v>
      </c>
      <c r="L1748" s="42" t="s">
        <v>17689</v>
      </c>
      <c r="M1748" s="162" t="s">
        <v>35801</v>
      </c>
      <c r="N1748" s="40" t="s">
        <v>31418</v>
      </c>
      <c r="O1748" s="3"/>
      <c r="P1748" s="4" t="s">
        <v>31041</v>
      </c>
    </row>
    <row r="1749" spans="1:16" ht="30" x14ac:dyDescent="0.25">
      <c r="A1749" s="202"/>
      <c r="B1749" s="75">
        <v>3</v>
      </c>
      <c r="C1749" s="5">
        <v>7</v>
      </c>
      <c r="D1749" s="5" t="str">
        <f>NARRATIVA[[#This Row],[Columna]] &amp; "," &amp; NARRATIVA[[#This Row],[Charola]]</f>
        <v>3,7</v>
      </c>
      <c r="E1749" s="5" t="str">
        <f t="shared" si="27"/>
        <v xml:space="preserve">1748
</v>
      </c>
      <c r="F1749" s="12" t="s">
        <v>1343</v>
      </c>
      <c r="G1749" s="13" t="s">
        <v>1335</v>
      </c>
      <c r="H1749" s="13" t="s">
        <v>18422</v>
      </c>
      <c r="I1749" s="4" t="s">
        <v>396</v>
      </c>
      <c r="J1749" s="5">
        <v>1975</v>
      </c>
      <c r="K1749" s="13" t="s">
        <v>9372</v>
      </c>
      <c r="L1749" s="42" t="s">
        <v>21884</v>
      </c>
      <c r="M1749" s="162" t="s">
        <v>35027</v>
      </c>
      <c r="N1749" s="40" t="s">
        <v>31418</v>
      </c>
      <c r="O1749" s="3"/>
      <c r="P1749" s="4" t="s">
        <v>31041</v>
      </c>
    </row>
    <row r="1750" spans="1:16" ht="30" x14ac:dyDescent="0.25">
      <c r="A1750" s="202"/>
      <c r="B1750" s="75">
        <v>3</v>
      </c>
      <c r="C1750" s="5">
        <v>7</v>
      </c>
      <c r="D1750" s="5" t="str">
        <f>NARRATIVA[[#This Row],[Columna]] &amp; "," &amp; NARRATIVA[[#This Row],[Charola]]</f>
        <v>3,7</v>
      </c>
      <c r="E1750" s="5" t="str">
        <f>(ROW() - 1) &amp; CHAR(10)</f>
        <v xml:space="preserve">1749
</v>
      </c>
      <c r="F1750" s="12" t="s">
        <v>1343</v>
      </c>
      <c r="G1750" s="13" t="s">
        <v>1335</v>
      </c>
      <c r="H1750" s="13" t="s">
        <v>35106</v>
      </c>
      <c r="I1750" s="4" t="s">
        <v>35672</v>
      </c>
      <c r="J1750" s="5">
        <v>2000</v>
      </c>
      <c r="K1750" s="13" t="s">
        <v>35673</v>
      </c>
      <c r="L1750" s="42" t="s">
        <v>35674</v>
      </c>
      <c r="M1750" s="162" t="s">
        <v>35389</v>
      </c>
      <c r="N1750" s="40" t="s">
        <v>31418</v>
      </c>
      <c r="O1750" s="3"/>
      <c r="P1750" s="4" t="s">
        <v>31041</v>
      </c>
    </row>
    <row r="1751" spans="1:16" ht="30" x14ac:dyDescent="0.25">
      <c r="A1751" s="202"/>
      <c r="B1751" s="75">
        <v>3</v>
      </c>
      <c r="C1751" s="5">
        <v>7</v>
      </c>
      <c r="D1751" s="5" t="str">
        <f>NARRATIVA[[#This Row],[Columna]] &amp; "," &amp; NARRATIVA[[#This Row],[Charola]]</f>
        <v>3,7</v>
      </c>
      <c r="E1751" s="5" t="str">
        <f t="shared" si="27"/>
        <v xml:space="preserve">1750
</v>
      </c>
      <c r="F1751" s="2" t="s">
        <v>1344</v>
      </c>
      <c r="G1751" s="4" t="s">
        <v>1335</v>
      </c>
      <c r="H1751" s="4" t="s">
        <v>18422</v>
      </c>
      <c r="I1751" s="4" t="s">
        <v>1337</v>
      </c>
      <c r="J1751" s="5">
        <v>1983</v>
      </c>
      <c r="K1751" s="4" t="s">
        <v>9373</v>
      </c>
      <c r="L1751" s="30" t="s">
        <v>19950</v>
      </c>
      <c r="M1751" s="156" t="s">
        <v>35474</v>
      </c>
      <c r="N1751" s="5" t="s">
        <v>31418</v>
      </c>
      <c r="O1751" s="3"/>
      <c r="P1751" s="4" t="s">
        <v>31041</v>
      </c>
    </row>
    <row r="1752" spans="1:16" ht="30" x14ac:dyDescent="0.25">
      <c r="A1752" s="202"/>
      <c r="B1752" s="75">
        <v>3</v>
      </c>
      <c r="C1752" s="5">
        <v>7</v>
      </c>
      <c r="D1752" s="5" t="str">
        <f>NARRATIVA[[#This Row],[Columna]] &amp; "," &amp; NARRATIVA[[#This Row],[Charola]]</f>
        <v>3,7</v>
      </c>
      <c r="E1752" s="5" t="str">
        <f t="shared" si="27"/>
        <v xml:space="preserve">1751
</v>
      </c>
      <c r="F1752" s="2" t="s">
        <v>1345</v>
      </c>
      <c r="G1752" s="4" t="s">
        <v>1335</v>
      </c>
      <c r="H1752" s="4" t="s">
        <v>18422</v>
      </c>
      <c r="I1752" s="4" t="s">
        <v>1337</v>
      </c>
      <c r="J1752" s="5">
        <v>1981</v>
      </c>
      <c r="K1752" s="4" t="s">
        <v>9374</v>
      </c>
      <c r="L1752" s="30" t="s">
        <v>21885</v>
      </c>
      <c r="M1752" s="156" t="s">
        <v>35342</v>
      </c>
      <c r="N1752" s="5" t="s">
        <v>31418</v>
      </c>
      <c r="O1752" s="3"/>
      <c r="P1752" s="4" t="s">
        <v>31041</v>
      </c>
    </row>
    <row r="1753" spans="1:16" ht="30" x14ac:dyDescent="0.25">
      <c r="A1753" s="202"/>
      <c r="B1753" s="75">
        <v>3</v>
      </c>
      <c r="C1753" s="5">
        <v>7</v>
      </c>
      <c r="D1753" s="5" t="str">
        <f>NARRATIVA[[#This Row],[Columna]] &amp; "," &amp; NARRATIVA[[#This Row],[Charola]]</f>
        <v>3,7</v>
      </c>
      <c r="E1753" s="5" t="str">
        <f t="shared" si="27"/>
        <v xml:space="preserve">1752
</v>
      </c>
      <c r="F1753" s="2" t="s">
        <v>1346</v>
      </c>
      <c r="G1753" s="4" t="s">
        <v>1335</v>
      </c>
      <c r="H1753" s="4" t="s">
        <v>18422</v>
      </c>
      <c r="I1753" s="4" t="s">
        <v>1337</v>
      </c>
      <c r="J1753" s="5">
        <v>1979</v>
      </c>
      <c r="K1753" s="4" t="s">
        <v>9375</v>
      </c>
      <c r="L1753" s="30" t="s">
        <v>21886</v>
      </c>
      <c r="M1753" s="156" t="s">
        <v>35035</v>
      </c>
      <c r="N1753" s="5" t="s">
        <v>31418</v>
      </c>
      <c r="O1753" s="3"/>
      <c r="P1753" s="4" t="s">
        <v>31041</v>
      </c>
    </row>
    <row r="1754" spans="1:16" ht="30" x14ac:dyDescent="0.25">
      <c r="A1754" s="202"/>
      <c r="B1754" s="75">
        <v>3</v>
      </c>
      <c r="C1754" s="5">
        <v>7</v>
      </c>
      <c r="D1754" s="5" t="str">
        <f>NARRATIVA[[#This Row],[Columna]] &amp; "," &amp; NARRATIVA[[#This Row],[Charola]]</f>
        <v>3,7</v>
      </c>
      <c r="E1754" s="5" t="str">
        <f t="shared" si="27"/>
        <v xml:space="preserve">1753
</v>
      </c>
      <c r="F1754" s="2" t="s">
        <v>1347</v>
      </c>
      <c r="G1754" s="4" t="s">
        <v>1335</v>
      </c>
      <c r="H1754" s="4" t="s">
        <v>18422</v>
      </c>
      <c r="I1754" s="4" t="s">
        <v>1337</v>
      </c>
      <c r="J1754" s="5">
        <v>1994</v>
      </c>
      <c r="K1754" s="4" t="s">
        <v>9376</v>
      </c>
      <c r="L1754" s="30" t="s">
        <v>21887</v>
      </c>
      <c r="M1754" s="156" t="s">
        <v>35474</v>
      </c>
      <c r="N1754" s="5" t="s">
        <v>31418</v>
      </c>
      <c r="O1754" s="3"/>
      <c r="P1754" s="4" t="s">
        <v>31041</v>
      </c>
    </row>
    <row r="1755" spans="1:16" ht="30" x14ac:dyDescent="0.25">
      <c r="A1755" s="202"/>
      <c r="B1755" s="75">
        <v>3</v>
      </c>
      <c r="C1755" s="5">
        <v>7</v>
      </c>
      <c r="D1755" s="5" t="str">
        <f>NARRATIVA[[#This Row],[Columna]] &amp; "," &amp; NARRATIVA[[#This Row],[Charola]]</f>
        <v>3,7</v>
      </c>
      <c r="E1755" s="5" t="str">
        <f t="shared" si="27"/>
        <v xml:space="preserve">1754
</v>
      </c>
      <c r="F1755" s="2" t="s">
        <v>1347</v>
      </c>
      <c r="G1755" s="4" t="s">
        <v>1335</v>
      </c>
      <c r="H1755" s="4" t="s">
        <v>18422</v>
      </c>
      <c r="I1755" s="4" t="s">
        <v>2610</v>
      </c>
      <c r="J1755" s="5">
        <v>2006</v>
      </c>
      <c r="K1755" s="4" t="s">
        <v>34007</v>
      </c>
      <c r="L1755" s="30" t="s">
        <v>19951</v>
      </c>
      <c r="M1755" s="156" t="s">
        <v>35389</v>
      </c>
      <c r="N1755" s="5" t="s">
        <v>31418</v>
      </c>
      <c r="O1755" s="3" t="s">
        <v>36671</v>
      </c>
      <c r="P1755" s="4" t="s">
        <v>31041</v>
      </c>
    </row>
    <row r="1756" spans="1:16" ht="30" x14ac:dyDescent="0.25">
      <c r="A1756" s="202"/>
      <c r="B1756" s="75">
        <v>3</v>
      </c>
      <c r="C1756" s="5">
        <v>7</v>
      </c>
      <c r="D1756" s="5" t="str">
        <f>NARRATIVA[[#This Row],[Columna]] &amp; "," &amp; NARRATIVA[[#This Row],[Charola]]</f>
        <v>3,7</v>
      </c>
      <c r="E1756" s="5" t="str">
        <f t="shared" si="27"/>
        <v xml:space="preserve">1755
</v>
      </c>
      <c r="F1756" s="2" t="s">
        <v>1348</v>
      </c>
      <c r="G1756" s="4" t="s">
        <v>1335</v>
      </c>
      <c r="H1756" s="4" t="s">
        <v>18422</v>
      </c>
      <c r="I1756" s="4" t="s">
        <v>34681</v>
      </c>
      <c r="J1756" s="5">
        <v>1994</v>
      </c>
      <c r="K1756" s="4" t="s">
        <v>34008</v>
      </c>
      <c r="L1756" s="30" t="s">
        <v>21888</v>
      </c>
      <c r="M1756" s="156" t="s">
        <v>35819</v>
      </c>
      <c r="N1756" s="5" t="s">
        <v>31418</v>
      </c>
      <c r="O1756" s="3"/>
      <c r="P1756" s="4" t="s">
        <v>31041</v>
      </c>
    </row>
    <row r="1757" spans="1:16" ht="30" x14ac:dyDescent="0.25">
      <c r="A1757" s="202"/>
      <c r="B1757" s="75">
        <v>3</v>
      </c>
      <c r="C1757" s="5">
        <v>7</v>
      </c>
      <c r="D1757" s="5" t="str">
        <f>NARRATIVA[[#This Row],[Columna]] &amp; "," &amp; NARRATIVA[[#This Row],[Charola]]</f>
        <v>3,7</v>
      </c>
      <c r="E1757" s="5" t="str">
        <f t="shared" si="27"/>
        <v xml:space="preserve">1756
</v>
      </c>
      <c r="F1757" s="2" t="s">
        <v>1349</v>
      </c>
      <c r="G1757" s="4" t="s">
        <v>1350</v>
      </c>
      <c r="H1757" s="4" t="s">
        <v>35106</v>
      </c>
      <c r="I1757" s="4" t="s">
        <v>34689</v>
      </c>
      <c r="J1757" s="5">
        <v>2004</v>
      </c>
      <c r="K1757" s="4" t="s">
        <v>22180</v>
      </c>
      <c r="L1757" s="30" t="s">
        <v>21889</v>
      </c>
      <c r="M1757" s="156" t="s">
        <v>35027</v>
      </c>
      <c r="N1757" s="5" t="s">
        <v>31418</v>
      </c>
      <c r="O1757" s="3" t="s">
        <v>31044</v>
      </c>
      <c r="P1757" s="4" t="s">
        <v>31041</v>
      </c>
    </row>
    <row r="1758" spans="1:16" ht="30" x14ac:dyDescent="0.25">
      <c r="A1758" s="202"/>
      <c r="B1758" s="75">
        <v>3</v>
      </c>
      <c r="C1758" s="5">
        <v>7</v>
      </c>
      <c r="D1758" s="5" t="str">
        <f>NARRATIVA[[#This Row],[Columna]] &amp; "," &amp; NARRATIVA[[#This Row],[Charola]]</f>
        <v>3,7</v>
      </c>
      <c r="E1758" s="5" t="str">
        <f t="shared" si="27"/>
        <v xml:space="preserve">1757
</v>
      </c>
      <c r="F1758" s="2" t="s">
        <v>1338</v>
      </c>
      <c r="G1758" s="4" t="s">
        <v>1350</v>
      </c>
      <c r="H1758" s="4" t="s">
        <v>35106</v>
      </c>
      <c r="I1758" s="4" t="s">
        <v>34689</v>
      </c>
      <c r="J1758" s="5">
        <v>2007</v>
      </c>
      <c r="K1758" s="4" t="s">
        <v>22181</v>
      </c>
      <c r="L1758" s="30" t="s">
        <v>21890</v>
      </c>
      <c r="M1758" s="156" t="s">
        <v>35027</v>
      </c>
      <c r="N1758" s="5" t="s">
        <v>31418</v>
      </c>
      <c r="O1758" s="3" t="s">
        <v>33126</v>
      </c>
      <c r="P1758" s="4" t="s">
        <v>31041</v>
      </c>
    </row>
    <row r="1759" spans="1:16" ht="30" x14ac:dyDescent="0.25">
      <c r="A1759" s="202"/>
      <c r="B1759" s="75">
        <v>3</v>
      </c>
      <c r="C1759" s="5">
        <v>7</v>
      </c>
      <c r="D1759" s="5" t="str">
        <f>NARRATIVA[[#This Row],[Columna]] &amp; "," &amp; NARRATIVA[[#This Row],[Charola]]</f>
        <v>3,7</v>
      </c>
      <c r="E1759" s="5" t="str">
        <f t="shared" si="27"/>
        <v xml:space="preserve">1758
</v>
      </c>
      <c r="F1759" s="2" t="s">
        <v>22183</v>
      </c>
      <c r="G1759" s="4" t="s">
        <v>1350</v>
      </c>
      <c r="H1759" s="4" t="s">
        <v>35106</v>
      </c>
      <c r="I1759" s="4" t="s">
        <v>34689</v>
      </c>
      <c r="J1759" s="5">
        <v>2005</v>
      </c>
      <c r="K1759" s="4" t="s">
        <v>22182</v>
      </c>
      <c r="L1759" s="30" t="s">
        <v>19952</v>
      </c>
      <c r="M1759" s="156" t="s">
        <v>35027</v>
      </c>
      <c r="N1759" s="5" t="s">
        <v>31418</v>
      </c>
      <c r="O1759" s="3"/>
      <c r="P1759" s="4" t="s">
        <v>31041</v>
      </c>
    </row>
    <row r="1760" spans="1:16" ht="30" x14ac:dyDescent="0.25">
      <c r="A1760" s="202"/>
      <c r="B1760" s="75">
        <v>3</v>
      </c>
      <c r="C1760" s="5">
        <v>7</v>
      </c>
      <c r="D1760" s="5" t="str">
        <f>NARRATIVA[[#This Row],[Columna]] &amp; "," &amp; NARRATIVA[[#This Row],[Charola]]</f>
        <v>3,7</v>
      </c>
      <c r="E1760" s="5" t="str">
        <f t="shared" si="27"/>
        <v xml:space="preserve">1759
</v>
      </c>
      <c r="F1760" s="2" t="s">
        <v>1351</v>
      </c>
      <c r="G1760" s="4" t="s">
        <v>1350</v>
      </c>
      <c r="H1760" s="4" t="s">
        <v>35106</v>
      </c>
      <c r="I1760" s="4" t="s">
        <v>34689</v>
      </c>
      <c r="J1760" s="5">
        <v>2006</v>
      </c>
      <c r="K1760" s="4" t="s">
        <v>22184</v>
      </c>
      <c r="L1760" s="30" t="s">
        <v>19953</v>
      </c>
      <c r="M1760" s="156" t="s">
        <v>35027</v>
      </c>
      <c r="N1760" s="5" t="s">
        <v>31418</v>
      </c>
      <c r="O1760" s="3" t="s">
        <v>33127</v>
      </c>
      <c r="P1760" s="4" t="s">
        <v>31041</v>
      </c>
    </row>
    <row r="1761" spans="1:16" ht="45" x14ac:dyDescent="0.25">
      <c r="A1761" s="202"/>
      <c r="B1761" s="75">
        <v>3</v>
      </c>
      <c r="C1761" s="5">
        <v>7</v>
      </c>
      <c r="D1761" s="15" t="str">
        <f>NARRATIVA[[#This Row],[Columna]] &amp; "," &amp; NARRATIVA[[#This Row],[Charola]]</f>
        <v>3,7</v>
      </c>
      <c r="E1761" s="5" t="str">
        <f t="shared" si="27"/>
        <v xml:space="preserve">1760
</v>
      </c>
      <c r="F1761" s="8" t="s">
        <v>21669</v>
      </c>
      <c r="G1761" s="9" t="s">
        <v>1353</v>
      </c>
      <c r="H1761" s="9" t="s">
        <v>32817</v>
      </c>
      <c r="I1761" s="9" t="s">
        <v>175</v>
      </c>
      <c r="J1761" s="15">
        <v>1990</v>
      </c>
      <c r="K1761" s="9" t="s">
        <v>21670</v>
      </c>
      <c r="L1761" s="32" t="s">
        <v>21671</v>
      </c>
      <c r="M1761" s="159" t="s">
        <v>35114</v>
      </c>
      <c r="N1761" s="15" t="s">
        <v>31418</v>
      </c>
      <c r="O1761" s="9" t="s">
        <v>34403</v>
      </c>
      <c r="P1761" s="9" t="s">
        <v>31041</v>
      </c>
    </row>
    <row r="1762" spans="1:16" ht="30" x14ac:dyDescent="0.25">
      <c r="A1762" s="202"/>
      <c r="B1762" s="75">
        <v>3</v>
      </c>
      <c r="C1762" s="5">
        <v>7</v>
      </c>
      <c r="D1762" s="5" t="str">
        <f>NARRATIVA[[#This Row],[Columna]] &amp; "," &amp; NARRATIVA[[#This Row],[Charola]]</f>
        <v>3,7</v>
      </c>
      <c r="E1762" s="5" t="str">
        <f t="shared" si="27"/>
        <v xml:space="preserve">1761
</v>
      </c>
      <c r="F1762" s="2" t="s">
        <v>1352</v>
      </c>
      <c r="G1762" s="4" t="s">
        <v>1353</v>
      </c>
      <c r="H1762" s="4" t="s">
        <v>32817</v>
      </c>
      <c r="I1762" s="4" t="s">
        <v>1354</v>
      </c>
      <c r="J1762" s="5">
        <v>1993</v>
      </c>
      <c r="K1762" s="4" t="s">
        <v>9377</v>
      </c>
      <c r="L1762" s="30" t="s">
        <v>29187</v>
      </c>
      <c r="M1762" s="156" t="s">
        <v>35027</v>
      </c>
      <c r="N1762" s="30" t="s">
        <v>31418</v>
      </c>
      <c r="O1762" s="3"/>
      <c r="P1762" s="4" t="s">
        <v>31041</v>
      </c>
    </row>
    <row r="1763" spans="1:16" ht="30" x14ac:dyDescent="0.25">
      <c r="A1763" s="202"/>
      <c r="B1763" s="75">
        <v>3</v>
      </c>
      <c r="C1763" s="5">
        <v>7</v>
      </c>
      <c r="D1763" s="5" t="str">
        <f>NARRATIVA[[#This Row],[Columna]] &amp; "," &amp; NARRATIVA[[#This Row],[Charola]]</f>
        <v>3,7</v>
      </c>
      <c r="E1763" s="5" t="str">
        <f t="shared" si="27"/>
        <v xml:space="preserve">1762
</v>
      </c>
      <c r="F1763" s="2" t="s">
        <v>12854</v>
      </c>
      <c r="G1763" s="4" t="s">
        <v>1353</v>
      </c>
      <c r="H1763" s="4" t="s">
        <v>32817</v>
      </c>
      <c r="I1763" s="4" t="s">
        <v>183</v>
      </c>
      <c r="J1763" s="5">
        <v>1981</v>
      </c>
      <c r="K1763" s="4" t="s">
        <v>12855</v>
      </c>
      <c r="L1763" s="30" t="s">
        <v>21891</v>
      </c>
      <c r="M1763" s="156" t="s">
        <v>35110</v>
      </c>
      <c r="N1763" s="5" t="s">
        <v>31418</v>
      </c>
      <c r="O1763" s="3"/>
      <c r="P1763" s="4" t="s">
        <v>31041</v>
      </c>
    </row>
    <row r="1764" spans="1:16" ht="30" x14ac:dyDescent="0.25">
      <c r="A1764" s="202"/>
      <c r="B1764" s="75">
        <v>3</v>
      </c>
      <c r="C1764" s="5">
        <v>7</v>
      </c>
      <c r="D1764" s="5" t="str">
        <f>NARRATIVA[[#This Row],[Columna]] &amp; "," &amp; NARRATIVA[[#This Row],[Charola]]</f>
        <v>3,7</v>
      </c>
      <c r="E1764" s="5" t="str">
        <f t="shared" si="27"/>
        <v xml:space="preserve">1763
</v>
      </c>
      <c r="F1764" s="2" t="s">
        <v>27255</v>
      </c>
      <c r="G1764" s="4" t="s">
        <v>27256</v>
      </c>
      <c r="H1764" s="4" t="s">
        <v>32817</v>
      </c>
      <c r="I1764" s="4" t="s">
        <v>1354</v>
      </c>
      <c r="J1764" s="5">
        <v>1993</v>
      </c>
      <c r="K1764" s="4" t="s">
        <v>27257</v>
      </c>
      <c r="L1764" s="45" t="s">
        <v>27258</v>
      </c>
      <c r="M1764" s="160" t="s">
        <v>35114</v>
      </c>
      <c r="N1764" s="39" t="s">
        <v>31418</v>
      </c>
      <c r="O1764" s="3"/>
      <c r="P1764" s="4" t="s">
        <v>31041</v>
      </c>
    </row>
    <row r="1765" spans="1:16" ht="30" x14ac:dyDescent="0.25">
      <c r="A1765" s="202"/>
      <c r="B1765" s="75">
        <v>3</v>
      </c>
      <c r="C1765" s="5">
        <v>7</v>
      </c>
      <c r="D1765" s="5" t="str">
        <f>NARRATIVA[[#This Row],[Columna]] &amp; "," &amp; NARRATIVA[[#This Row],[Charola]]</f>
        <v>3,7</v>
      </c>
      <c r="E1765" s="5" t="str">
        <f t="shared" si="27"/>
        <v xml:space="preserve">1764
</v>
      </c>
      <c r="F1765" s="2" t="s">
        <v>1355</v>
      </c>
      <c r="G1765" s="4" t="s">
        <v>1356</v>
      </c>
      <c r="H1765" s="4" t="s">
        <v>18422</v>
      </c>
      <c r="I1765" s="4" t="s">
        <v>323</v>
      </c>
      <c r="J1765" s="5">
        <v>1995</v>
      </c>
      <c r="K1765" s="4" t="s">
        <v>22185</v>
      </c>
      <c r="L1765" s="30" t="s">
        <v>19954</v>
      </c>
      <c r="M1765" s="156" t="s">
        <v>35062</v>
      </c>
      <c r="N1765" s="5" t="s">
        <v>31418</v>
      </c>
      <c r="O1765" s="3"/>
      <c r="P1765" s="4" t="s">
        <v>31041</v>
      </c>
    </row>
    <row r="1766" spans="1:16" ht="30" x14ac:dyDescent="0.25">
      <c r="A1766" s="202"/>
      <c r="B1766" s="75">
        <v>3</v>
      </c>
      <c r="C1766" s="5">
        <v>7</v>
      </c>
      <c r="D1766" s="5" t="str">
        <f>NARRATIVA[[#This Row],[Columna]] &amp; "," &amp; NARRATIVA[[#This Row],[Charola]]</f>
        <v>3,7</v>
      </c>
      <c r="E1766" s="5" t="str">
        <f t="shared" si="27"/>
        <v xml:space="preserve">1765
</v>
      </c>
      <c r="F1766" s="2" t="s">
        <v>1357</v>
      </c>
      <c r="G1766" s="4" t="s">
        <v>3263</v>
      </c>
      <c r="H1766" s="4" t="s">
        <v>18422</v>
      </c>
      <c r="I1766" s="4" t="s">
        <v>1358</v>
      </c>
      <c r="J1766" s="5">
        <v>2002</v>
      </c>
      <c r="K1766" s="4" t="s">
        <v>22186</v>
      </c>
      <c r="L1766" s="30" t="s">
        <v>19955</v>
      </c>
      <c r="M1766" s="156" t="s">
        <v>35027</v>
      </c>
      <c r="N1766" s="5" t="s">
        <v>31418</v>
      </c>
      <c r="O1766" s="3"/>
      <c r="P1766" s="4" t="s">
        <v>31041</v>
      </c>
    </row>
    <row r="1767" spans="1:16" ht="30" x14ac:dyDescent="0.25">
      <c r="A1767" s="202"/>
      <c r="B1767" s="75">
        <v>3</v>
      </c>
      <c r="C1767" s="5">
        <v>7</v>
      </c>
      <c r="D1767" s="5" t="str">
        <f>NARRATIVA[[#This Row],[Columna]] &amp; "," &amp; NARRATIVA[[#This Row],[Charola]]</f>
        <v>3,7</v>
      </c>
      <c r="E1767" s="5" t="str">
        <f t="shared" si="27"/>
        <v xml:space="preserve">1766
</v>
      </c>
      <c r="F1767" s="2" t="s">
        <v>1359</v>
      </c>
      <c r="G1767" s="4" t="s">
        <v>1356</v>
      </c>
      <c r="H1767" s="4" t="s">
        <v>18422</v>
      </c>
      <c r="I1767" s="4" t="s">
        <v>323</v>
      </c>
      <c r="J1767" s="5">
        <v>1959</v>
      </c>
      <c r="K1767" s="4" t="s">
        <v>22187</v>
      </c>
      <c r="L1767" s="30" t="s">
        <v>19956</v>
      </c>
      <c r="M1767" s="156" t="s">
        <v>35027</v>
      </c>
      <c r="N1767" s="5" t="s">
        <v>31418</v>
      </c>
      <c r="O1767" s="3" t="s">
        <v>31513</v>
      </c>
      <c r="P1767" s="4" t="s">
        <v>31041</v>
      </c>
    </row>
    <row r="1768" spans="1:16" ht="30" x14ac:dyDescent="0.25">
      <c r="A1768" s="202"/>
      <c r="B1768" s="75">
        <v>3</v>
      </c>
      <c r="C1768" s="5">
        <v>7</v>
      </c>
      <c r="D1768" s="5" t="str">
        <f>NARRATIVA[[#This Row],[Columna]] &amp; "," &amp; NARRATIVA[[#This Row],[Charola]]</f>
        <v>3,7</v>
      </c>
      <c r="E1768" s="5" t="str">
        <f t="shared" si="27"/>
        <v xml:space="preserve">1767
</v>
      </c>
      <c r="F1768" s="2" t="s">
        <v>1360</v>
      </c>
      <c r="G1768" s="4" t="s">
        <v>1361</v>
      </c>
      <c r="H1768" s="4" t="s">
        <v>18422</v>
      </c>
      <c r="I1768" s="4" t="s">
        <v>3628</v>
      </c>
      <c r="J1768" s="5">
        <v>2001</v>
      </c>
      <c r="K1768" s="4" t="s">
        <v>22188</v>
      </c>
      <c r="L1768" s="30" t="s">
        <v>1362</v>
      </c>
      <c r="M1768" s="156" t="s">
        <v>35957</v>
      </c>
      <c r="N1768" s="5" t="s">
        <v>31418</v>
      </c>
      <c r="O1768" s="3" t="s">
        <v>31513</v>
      </c>
      <c r="P1768" s="4" t="s">
        <v>31041</v>
      </c>
    </row>
    <row r="1769" spans="1:16" ht="30" x14ac:dyDescent="0.25">
      <c r="A1769" s="202"/>
      <c r="B1769" s="75">
        <v>3</v>
      </c>
      <c r="C1769" s="5">
        <v>7</v>
      </c>
      <c r="D1769" s="5" t="str">
        <f>NARRATIVA[[#This Row],[Columna]] &amp; "," &amp; NARRATIVA[[#This Row],[Charola]]</f>
        <v>3,7</v>
      </c>
      <c r="E1769" s="5" t="str">
        <f t="shared" si="27"/>
        <v xml:space="preserve">1768
</v>
      </c>
      <c r="F1769" s="2" t="s">
        <v>1363</v>
      </c>
      <c r="G1769" s="4" t="s">
        <v>1364</v>
      </c>
      <c r="H1769" s="4" t="s">
        <v>32817</v>
      </c>
      <c r="I1769" s="4" t="s">
        <v>14010</v>
      </c>
      <c r="J1769" s="5">
        <v>1997</v>
      </c>
      <c r="K1769" s="4" t="s">
        <v>29188</v>
      </c>
      <c r="L1769" s="30" t="s">
        <v>17229</v>
      </c>
      <c r="M1769" s="156" t="s">
        <v>35678</v>
      </c>
      <c r="N1769" s="5" t="s">
        <v>31418</v>
      </c>
      <c r="O1769" s="3"/>
      <c r="P1769" s="4" t="s">
        <v>31041</v>
      </c>
    </row>
    <row r="1770" spans="1:16" ht="30" x14ac:dyDescent="0.25">
      <c r="A1770" s="202"/>
      <c r="B1770" s="75">
        <v>3</v>
      </c>
      <c r="C1770" s="5">
        <v>7</v>
      </c>
      <c r="D1770" s="5" t="str">
        <f>NARRATIVA[[#This Row],[Columna]] &amp; "," &amp; NARRATIVA[[#This Row],[Charola]]</f>
        <v>3,7</v>
      </c>
      <c r="E1770" s="5" t="str">
        <f t="shared" si="27"/>
        <v xml:space="preserve">1769
</v>
      </c>
      <c r="F1770" s="2" t="s">
        <v>1365</v>
      </c>
      <c r="G1770" s="4" t="s">
        <v>1366</v>
      </c>
      <c r="H1770" s="4" t="s">
        <v>32817</v>
      </c>
      <c r="I1770" s="4" t="s">
        <v>34697</v>
      </c>
      <c r="J1770" s="5">
        <v>2004</v>
      </c>
      <c r="K1770" s="4" t="s">
        <v>9378</v>
      </c>
      <c r="L1770" s="30" t="s">
        <v>22189</v>
      </c>
      <c r="M1770" s="156" t="s">
        <v>35027</v>
      </c>
      <c r="N1770" s="5" t="s">
        <v>31418</v>
      </c>
      <c r="O1770" s="3"/>
      <c r="P1770" s="4" t="s">
        <v>31041</v>
      </c>
    </row>
    <row r="1771" spans="1:16" ht="30" x14ac:dyDescent="0.25">
      <c r="A1771" s="202"/>
      <c r="B1771" s="75">
        <v>3</v>
      </c>
      <c r="C1771" s="5">
        <v>7</v>
      </c>
      <c r="D1771" s="5" t="str">
        <f>NARRATIVA[[#This Row],[Columna]] &amp; "," &amp; NARRATIVA[[#This Row],[Charola]]</f>
        <v>3,7</v>
      </c>
      <c r="E1771" s="5" t="str">
        <f t="shared" si="27"/>
        <v xml:space="preserve">1770
</v>
      </c>
      <c r="F1771" s="2" t="s">
        <v>1367</v>
      </c>
      <c r="G1771" s="4" t="s">
        <v>32144</v>
      </c>
      <c r="H1771" s="4" t="s">
        <v>32817</v>
      </c>
      <c r="I1771" s="4" t="s">
        <v>13</v>
      </c>
      <c r="J1771" s="5">
        <v>2003</v>
      </c>
      <c r="K1771" s="4" t="s">
        <v>9379</v>
      </c>
      <c r="L1771" s="30" t="s">
        <v>19957</v>
      </c>
      <c r="M1771" s="156" t="s">
        <v>35027</v>
      </c>
      <c r="N1771" s="5" t="s">
        <v>31418</v>
      </c>
      <c r="O1771" s="3"/>
      <c r="P1771" s="4" t="s">
        <v>31041</v>
      </c>
    </row>
    <row r="1772" spans="1:16" ht="30" x14ac:dyDescent="0.25">
      <c r="A1772" s="202"/>
      <c r="B1772" s="75">
        <v>3</v>
      </c>
      <c r="C1772" s="5">
        <v>7</v>
      </c>
      <c r="D1772" s="5" t="str">
        <f>NARRATIVA[[#This Row],[Columna]] &amp; "," &amp; NARRATIVA[[#This Row],[Charola]]</f>
        <v>3,7</v>
      </c>
      <c r="E1772" s="5" t="str">
        <f t="shared" si="27"/>
        <v xml:space="preserve">1771
</v>
      </c>
      <c r="F1772" s="2" t="s">
        <v>1368</v>
      </c>
      <c r="G1772" s="4" t="s">
        <v>32145</v>
      </c>
      <c r="H1772" s="4" t="s">
        <v>18422</v>
      </c>
      <c r="I1772" s="4" t="s">
        <v>439</v>
      </c>
      <c r="J1772" s="5">
        <v>1997</v>
      </c>
      <c r="K1772" s="4" t="s">
        <v>11886</v>
      </c>
      <c r="L1772" s="30" t="s">
        <v>19958</v>
      </c>
      <c r="M1772" s="156" t="s">
        <v>35112</v>
      </c>
      <c r="N1772" s="5" t="s">
        <v>31418</v>
      </c>
      <c r="O1772" s="3" t="s">
        <v>31075</v>
      </c>
      <c r="P1772" s="4" t="s">
        <v>31041</v>
      </c>
    </row>
    <row r="1773" spans="1:16" ht="30" x14ac:dyDescent="0.25">
      <c r="A1773" s="202"/>
      <c r="B1773" s="75">
        <v>3</v>
      </c>
      <c r="C1773" s="5">
        <v>7</v>
      </c>
      <c r="D1773" s="5" t="str">
        <f>NARRATIVA[[#This Row],[Columna]] &amp; "," &amp; NARRATIVA[[#This Row],[Charola]]</f>
        <v>3,7</v>
      </c>
      <c r="E1773" s="5" t="str">
        <f t="shared" si="27"/>
        <v xml:space="preserve">1772
</v>
      </c>
      <c r="F1773" s="2" t="s">
        <v>1369</v>
      </c>
      <c r="G1773" s="4" t="s">
        <v>32145</v>
      </c>
      <c r="H1773" s="4" t="s">
        <v>18422</v>
      </c>
      <c r="I1773" s="4" t="s">
        <v>25451</v>
      </c>
      <c r="J1773" s="5">
        <v>2007</v>
      </c>
      <c r="K1773" s="4" t="s">
        <v>17230</v>
      </c>
      <c r="L1773" s="30" t="s">
        <v>21892</v>
      </c>
      <c r="M1773" s="156" t="s">
        <v>36426</v>
      </c>
      <c r="N1773" s="5" t="s">
        <v>31418</v>
      </c>
      <c r="O1773" s="3"/>
      <c r="P1773" s="4" t="s">
        <v>31041</v>
      </c>
    </row>
    <row r="1774" spans="1:16" ht="30" x14ac:dyDescent="0.25">
      <c r="A1774" s="202"/>
      <c r="B1774" s="75">
        <v>3</v>
      </c>
      <c r="C1774" s="5">
        <v>7</v>
      </c>
      <c r="D1774" s="5" t="str">
        <f>NARRATIVA[[#This Row],[Columna]] &amp; "," &amp; NARRATIVA[[#This Row],[Charola]]</f>
        <v>3,7</v>
      </c>
      <c r="E1774" s="5" t="str">
        <f t="shared" si="27"/>
        <v xml:space="preserve">1773
</v>
      </c>
      <c r="F1774" s="2" t="s">
        <v>31220</v>
      </c>
      <c r="G1774" s="4" t="s">
        <v>1370</v>
      </c>
      <c r="H1774" s="4" t="s">
        <v>32817</v>
      </c>
      <c r="I1774" s="4" t="s">
        <v>34683</v>
      </c>
      <c r="J1774" s="5">
        <v>1994</v>
      </c>
      <c r="K1774" s="4" t="s">
        <v>9380</v>
      </c>
      <c r="L1774" s="30" t="s">
        <v>21893</v>
      </c>
      <c r="M1774" s="156" t="s">
        <v>35027</v>
      </c>
      <c r="N1774" s="5" t="s">
        <v>31418</v>
      </c>
      <c r="O1774" s="3"/>
      <c r="P1774" s="4" t="s">
        <v>31041</v>
      </c>
    </row>
    <row r="1775" spans="1:16" ht="30" x14ac:dyDescent="0.25">
      <c r="A1775" s="202"/>
      <c r="B1775" s="75">
        <v>3</v>
      </c>
      <c r="C1775" s="5">
        <v>7</v>
      </c>
      <c r="D1775" s="5" t="str">
        <f>NARRATIVA[[#This Row],[Columna]] &amp; "," &amp; NARRATIVA[[#This Row],[Charola]]</f>
        <v>3,7</v>
      </c>
      <c r="E1775" s="5" t="str">
        <f t="shared" si="27"/>
        <v xml:space="preserve">1774
</v>
      </c>
      <c r="F1775" s="2" t="s">
        <v>31221</v>
      </c>
      <c r="G1775" s="4" t="s">
        <v>1371</v>
      </c>
      <c r="H1775" s="4" t="s">
        <v>32817</v>
      </c>
      <c r="I1775" s="4" t="s">
        <v>86</v>
      </c>
      <c r="J1775" s="5">
        <v>1985</v>
      </c>
      <c r="K1775" s="4" t="s">
        <v>9381</v>
      </c>
      <c r="L1775" s="30" t="s">
        <v>19959</v>
      </c>
      <c r="M1775" s="156" t="s">
        <v>35502</v>
      </c>
      <c r="N1775" s="5" t="s">
        <v>31418</v>
      </c>
      <c r="O1775" s="3" t="s">
        <v>31082</v>
      </c>
      <c r="P1775" s="4" t="s">
        <v>31041</v>
      </c>
    </row>
    <row r="1776" spans="1:16" ht="30" x14ac:dyDescent="0.25">
      <c r="A1776" s="202"/>
      <c r="B1776" s="75">
        <v>3</v>
      </c>
      <c r="C1776" s="5">
        <v>7</v>
      </c>
      <c r="D1776" s="5" t="str">
        <f>NARRATIVA[[#This Row],[Columna]] &amp; "," &amp; NARRATIVA[[#This Row],[Charola]]</f>
        <v>3,7</v>
      </c>
      <c r="E1776" s="5" t="str">
        <f t="shared" si="27"/>
        <v xml:space="preserve">1775
</v>
      </c>
      <c r="F1776" s="2" t="s">
        <v>1372</v>
      </c>
      <c r="G1776" s="4" t="s">
        <v>1373</v>
      </c>
      <c r="H1776" s="4" t="s">
        <v>32817</v>
      </c>
      <c r="I1776" s="4" t="s">
        <v>34695</v>
      </c>
      <c r="J1776" s="5">
        <v>1999</v>
      </c>
      <c r="K1776" s="4" t="s">
        <v>31222</v>
      </c>
      <c r="L1776" s="30" t="s">
        <v>19960</v>
      </c>
      <c r="M1776" s="156" t="s">
        <v>35027</v>
      </c>
      <c r="N1776" s="5" t="s">
        <v>31418</v>
      </c>
      <c r="O1776" s="3"/>
      <c r="P1776" s="4" t="s">
        <v>31041</v>
      </c>
    </row>
    <row r="1777" spans="1:16" ht="30" x14ac:dyDescent="0.25">
      <c r="A1777" s="202"/>
      <c r="B1777" s="75">
        <v>3</v>
      </c>
      <c r="C1777" s="5">
        <v>7</v>
      </c>
      <c r="D1777" s="5" t="str">
        <f>NARRATIVA[[#This Row],[Columna]] &amp; "," &amp; NARRATIVA[[#This Row],[Charola]]</f>
        <v>3,7</v>
      </c>
      <c r="E1777" s="5" t="str">
        <f t="shared" si="27"/>
        <v xml:space="preserve">1776
</v>
      </c>
      <c r="F1777" s="2" t="s">
        <v>31223</v>
      </c>
      <c r="G1777" s="4" t="s">
        <v>1374</v>
      </c>
      <c r="H1777" s="4" t="s">
        <v>32817</v>
      </c>
      <c r="I1777" s="4" t="s">
        <v>4651</v>
      </c>
      <c r="J1777" s="5">
        <v>2004</v>
      </c>
      <c r="K1777" s="4" t="s">
        <v>9382</v>
      </c>
      <c r="L1777" s="30" t="s">
        <v>19961</v>
      </c>
      <c r="M1777" s="156" t="s">
        <v>35027</v>
      </c>
      <c r="N1777" s="5" t="s">
        <v>31418</v>
      </c>
      <c r="O1777" s="3"/>
      <c r="P1777" s="4" t="s">
        <v>31041</v>
      </c>
    </row>
    <row r="1778" spans="1:16" ht="30" x14ac:dyDescent="0.25">
      <c r="A1778" s="202"/>
      <c r="B1778" s="75">
        <v>3</v>
      </c>
      <c r="C1778" s="5">
        <v>7</v>
      </c>
      <c r="D1778" s="5" t="str">
        <f>NARRATIVA[[#This Row],[Columna]] &amp; "," &amp; NARRATIVA[[#This Row],[Charola]]</f>
        <v>3,7</v>
      </c>
      <c r="E1778" s="5" t="str">
        <f t="shared" si="27"/>
        <v xml:space="preserve">1777
</v>
      </c>
      <c r="F1778" s="2" t="s">
        <v>1375</v>
      </c>
      <c r="G1778" s="4" t="s">
        <v>1374</v>
      </c>
      <c r="H1778" s="4" t="s">
        <v>32817</v>
      </c>
      <c r="I1778" s="4" t="s">
        <v>990</v>
      </c>
      <c r="J1778" s="5">
        <v>2004</v>
      </c>
      <c r="K1778" s="4" t="s">
        <v>9383</v>
      </c>
      <c r="L1778" s="30" t="s">
        <v>19962</v>
      </c>
      <c r="M1778" s="156" t="s">
        <v>35027</v>
      </c>
      <c r="N1778" s="5" t="s">
        <v>31418</v>
      </c>
      <c r="O1778" s="3"/>
      <c r="P1778" s="4" t="s">
        <v>31041</v>
      </c>
    </row>
    <row r="1779" spans="1:16" ht="30" x14ac:dyDescent="0.25">
      <c r="A1779" s="202"/>
      <c r="B1779" s="75">
        <v>3</v>
      </c>
      <c r="C1779" s="5">
        <v>7</v>
      </c>
      <c r="D1779" s="5" t="str">
        <f>NARRATIVA[[#This Row],[Columna]] &amp; "," &amp; NARRATIVA[[#This Row],[Charola]]</f>
        <v>3,7</v>
      </c>
      <c r="E1779" s="5" t="str">
        <f t="shared" si="27"/>
        <v xml:space="preserve">1778
</v>
      </c>
      <c r="F1779" s="2" t="s">
        <v>1376</v>
      </c>
      <c r="G1779" s="4" t="s">
        <v>1374</v>
      </c>
      <c r="H1779" s="4" t="s">
        <v>32817</v>
      </c>
      <c r="I1779" s="4" t="s">
        <v>1223</v>
      </c>
      <c r="J1779" s="5">
        <v>1998</v>
      </c>
      <c r="K1779" s="4" t="s">
        <v>9384</v>
      </c>
      <c r="L1779" s="30" t="s">
        <v>19963</v>
      </c>
      <c r="M1779" s="156" t="s">
        <v>35027</v>
      </c>
      <c r="N1779" s="5" t="s">
        <v>31418</v>
      </c>
      <c r="O1779" s="3" t="s">
        <v>31082</v>
      </c>
      <c r="P1779" s="4" t="s">
        <v>31041</v>
      </c>
    </row>
    <row r="1780" spans="1:16" ht="30" x14ac:dyDescent="0.25">
      <c r="A1780" s="202"/>
      <c r="B1780" s="75">
        <v>3</v>
      </c>
      <c r="C1780" s="5">
        <v>7</v>
      </c>
      <c r="D1780" s="5" t="str">
        <f>NARRATIVA[[#This Row],[Columna]] &amp; "," &amp; NARRATIVA[[#This Row],[Charola]]</f>
        <v>3,7</v>
      </c>
      <c r="E1780" s="5" t="str">
        <f t="shared" si="27"/>
        <v xml:space="preserve">1779
</v>
      </c>
      <c r="F1780" s="2" t="s">
        <v>1377</v>
      </c>
      <c r="G1780" s="4" t="s">
        <v>1378</v>
      </c>
      <c r="H1780" s="4" t="s">
        <v>18422</v>
      </c>
      <c r="I1780" s="4" t="s">
        <v>448</v>
      </c>
      <c r="J1780" s="5">
        <v>2006</v>
      </c>
      <c r="K1780" s="4" t="s">
        <v>9385</v>
      </c>
      <c r="L1780" s="30" t="s">
        <v>21894</v>
      </c>
      <c r="M1780" s="156" t="s">
        <v>35512</v>
      </c>
      <c r="N1780" s="5" t="s">
        <v>31418</v>
      </c>
      <c r="O1780" s="3"/>
      <c r="P1780" s="4" t="s">
        <v>31041</v>
      </c>
    </row>
    <row r="1781" spans="1:16" ht="30" x14ac:dyDescent="0.25">
      <c r="A1781" s="202"/>
      <c r="B1781" s="75">
        <v>3</v>
      </c>
      <c r="C1781" s="5">
        <v>7</v>
      </c>
      <c r="D1781" s="5" t="str">
        <f>NARRATIVA[[#This Row],[Columna]] &amp; "," &amp; NARRATIVA[[#This Row],[Charola]]</f>
        <v>3,7</v>
      </c>
      <c r="E1781" s="5" t="str">
        <f t="shared" si="27"/>
        <v xml:space="preserve">1780
</v>
      </c>
      <c r="F1781" s="2" t="s">
        <v>1379</v>
      </c>
      <c r="G1781" s="4" t="s">
        <v>1380</v>
      </c>
      <c r="H1781" s="4" t="s">
        <v>32817</v>
      </c>
      <c r="I1781" s="4" t="s">
        <v>183</v>
      </c>
      <c r="J1781" s="5">
        <v>2005</v>
      </c>
      <c r="K1781" s="4" t="s">
        <v>9386</v>
      </c>
      <c r="L1781" s="30" t="s">
        <v>19964</v>
      </c>
      <c r="M1781" s="156" t="s">
        <v>35027</v>
      </c>
      <c r="N1781" s="5" t="s">
        <v>31418</v>
      </c>
      <c r="O1781" s="3"/>
      <c r="P1781" s="4" t="s">
        <v>31041</v>
      </c>
    </row>
    <row r="1782" spans="1:16" ht="30" x14ac:dyDescent="0.25">
      <c r="A1782" s="202"/>
      <c r="B1782" s="75">
        <v>3</v>
      </c>
      <c r="C1782" s="5">
        <v>7</v>
      </c>
      <c r="D1782" s="5" t="str">
        <f>NARRATIVA[[#This Row],[Columna]] &amp; "," &amp; NARRATIVA[[#This Row],[Charola]]</f>
        <v>3,7</v>
      </c>
      <c r="E1782" s="5" t="str">
        <f t="shared" si="27"/>
        <v xml:space="preserve">1781
</v>
      </c>
      <c r="F1782" s="2" t="s">
        <v>22194</v>
      </c>
      <c r="G1782" s="4" t="s">
        <v>1380</v>
      </c>
      <c r="H1782" s="4" t="s">
        <v>32817</v>
      </c>
      <c r="I1782" s="4" t="s">
        <v>17231</v>
      </c>
      <c r="J1782" s="5">
        <v>2014</v>
      </c>
      <c r="K1782" s="4" t="s">
        <v>17232</v>
      </c>
      <c r="L1782" s="30" t="s">
        <v>21895</v>
      </c>
      <c r="M1782" s="156" t="s">
        <v>35027</v>
      </c>
      <c r="N1782" s="5" t="s">
        <v>31418</v>
      </c>
      <c r="O1782" s="3"/>
      <c r="P1782" s="4" t="s">
        <v>31041</v>
      </c>
    </row>
    <row r="1783" spans="1:16" ht="30" x14ac:dyDescent="0.25">
      <c r="A1783" s="202"/>
      <c r="B1783" s="75">
        <v>3</v>
      </c>
      <c r="C1783" s="5">
        <v>7</v>
      </c>
      <c r="D1783" s="5" t="str">
        <f>NARRATIVA[[#This Row],[Columna]] &amp; "," &amp; NARRATIVA[[#This Row],[Charola]]</f>
        <v>3,7</v>
      </c>
      <c r="E1783" s="5" t="str">
        <f t="shared" si="27"/>
        <v xml:space="preserve">1782
</v>
      </c>
      <c r="F1783" s="2" t="s">
        <v>1381</v>
      </c>
      <c r="G1783" s="4" t="s">
        <v>1380</v>
      </c>
      <c r="H1783" s="4" t="s">
        <v>18422</v>
      </c>
      <c r="I1783" s="4" t="s">
        <v>34682</v>
      </c>
      <c r="J1783" s="5">
        <v>2011</v>
      </c>
      <c r="K1783" s="4" t="s">
        <v>9387</v>
      </c>
      <c r="L1783" s="30" t="s">
        <v>21896</v>
      </c>
      <c r="M1783" s="156" t="s">
        <v>35027</v>
      </c>
      <c r="N1783" s="5" t="s">
        <v>31418</v>
      </c>
      <c r="O1783" s="3" t="s">
        <v>31075</v>
      </c>
      <c r="P1783" s="4" t="s">
        <v>31041</v>
      </c>
    </row>
    <row r="1784" spans="1:16" ht="30" x14ac:dyDescent="0.25">
      <c r="A1784" s="202"/>
      <c r="B1784" s="75">
        <v>3</v>
      </c>
      <c r="C1784" s="5">
        <v>7</v>
      </c>
      <c r="D1784" s="5" t="str">
        <f>NARRATIVA[[#This Row],[Columna]] &amp; "," &amp; NARRATIVA[[#This Row],[Charola]]</f>
        <v>3,7</v>
      </c>
      <c r="E1784" s="5" t="str">
        <f t="shared" si="27"/>
        <v xml:space="preserve">1783
</v>
      </c>
      <c r="F1784" s="2" t="s">
        <v>31224</v>
      </c>
      <c r="G1784" s="4" t="s">
        <v>1380</v>
      </c>
      <c r="H1784" s="4" t="s">
        <v>18422</v>
      </c>
      <c r="I1784" s="4" t="s">
        <v>1382</v>
      </c>
      <c r="J1784" s="5">
        <v>2008</v>
      </c>
      <c r="K1784" s="4" t="s">
        <v>9388</v>
      </c>
      <c r="L1784" s="30" t="s">
        <v>19965</v>
      </c>
      <c r="M1784" s="156" t="s">
        <v>35027</v>
      </c>
      <c r="N1784" s="5" t="s">
        <v>31418</v>
      </c>
      <c r="O1784" s="3"/>
      <c r="P1784" s="4" t="s">
        <v>31041</v>
      </c>
    </row>
    <row r="1785" spans="1:16" ht="30" x14ac:dyDescent="0.25">
      <c r="A1785" s="202"/>
      <c r="B1785" s="75">
        <v>3</v>
      </c>
      <c r="C1785" s="5">
        <v>7</v>
      </c>
      <c r="D1785" s="5" t="str">
        <f>NARRATIVA[[#This Row],[Columna]] &amp; "," &amp; NARRATIVA[[#This Row],[Charola]]</f>
        <v>3,7</v>
      </c>
      <c r="E1785" s="5" t="str">
        <f t="shared" si="27"/>
        <v xml:space="preserve">1784
</v>
      </c>
      <c r="F1785" s="6" t="s">
        <v>17233</v>
      </c>
      <c r="G1785" s="7" t="s">
        <v>1380</v>
      </c>
      <c r="H1785" s="7" t="s">
        <v>18422</v>
      </c>
      <c r="I1785" s="7" t="s">
        <v>22195</v>
      </c>
      <c r="J1785" s="38">
        <v>2006</v>
      </c>
      <c r="K1785" s="7" t="s">
        <v>17234</v>
      </c>
      <c r="L1785" s="41" t="s">
        <v>17235</v>
      </c>
      <c r="M1785" s="158" t="s">
        <v>35027</v>
      </c>
      <c r="N1785" s="38" t="s">
        <v>31418</v>
      </c>
      <c r="O1785" s="3"/>
      <c r="P1785" s="4" t="s">
        <v>31041</v>
      </c>
    </row>
    <row r="1786" spans="1:16" ht="30" x14ac:dyDescent="0.25">
      <c r="A1786" s="202"/>
      <c r="B1786" s="75">
        <v>3</v>
      </c>
      <c r="C1786" s="5">
        <v>7</v>
      </c>
      <c r="D1786" s="5" t="str">
        <f>NARRATIVA[[#This Row],[Columna]] &amp; "," &amp; NARRATIVA[[#This Row],[Charola]]</f>
        <v>3,7</v>
      </c>
      <c r="E1786" s="5" t="str">
        <f t="shared" si="27"/>
        <v xml:space="preserve">1785
</v>
      </c>
      <c r="F1786" s="2" t="s">
        <v>1383</v>
      </c>
      <c r="G1786" s="4" t="s">
        <v>1380</v>
      </c>
      <c r="H1786" s="4" t="s">
        <v>32817</v>
      </c>
      <c r="I1786" s="4" t="s">
        <v>183</v>
      </c>
      <c r="J1786" s="5">
        <v>1995</v>
      </c>
      <c r="K1786" s="4" t="s">
        <v>29189</v>
      </c>
      <c r="L1786" s="30" t="s">
        <v>19966</v>
      </c>
      <c r="M1786" s="156" t="s">
        <v>35027</v>
      </c>
      <c r="N1786" s="5" t="s">
        <v>31418</v>
      </c>
      <c r="O1786" s="3" t="s">
        <v>33128</v>
      </c>
      <c r="P1786" s="4" t="s">
        <v>31041</v>
      </c>
    </row>
    <row r="1787" spans="1:16" ht="30" x14ac:dyDescent="0.25">
      <c r="A1787" s="202"/>
      <c r="B1787" s="75">
        <v>3</v>
      </c>
      <c r="C1787" s="5">
        <v>7</v>
      </c>
      <c r="D1787" s="5" t="str">
        <f>NARRATIVA[[#This Row],[Columna]] &amp; "," &amp; NARRATIVA[[#This Row],[Charola]]</f>
        <v>3,7</v>
      </c>
      <c r="E1787" s="5" t="str">
        <f t="shared" si="27"/>
        <v xml:space="preserve">1786
</v>
      </c>
      <c r="F1787" s="2" t="s">
        <v>1384</v>
      </c>
      <c r="G1787" s="4" t="s">
        <v>1380</v>
      </c>
      <c r="H1787" s="4" t="s">
        <v>32817</v>
      </c>
      <c r="I1787" s="4" t="s">
        <v>183</v>
      </c>
      <c r="J1787" s="5">
        <v>2007</v>
      </c>
      <c r="K1787" s="4" t="s">
        <v>9389</v>
      </c>
      <c r="L1787" s="30" t="s">
        <v>19967</v>
      </c>
      <c r="M1787" s="156" t="s">
        <v>35027</v>
      </c>
      <c r="N1787" s="5" t="s">
        <v>31418</v>
      </c>
      <c r="O1787" s="3"/>
      <c r="P1787" s="4" t="s">
        <v>31041</v>
      </c>
    </row>
    <row r="1788" spans="1:16" ht="30" x14ac:dyDescent="0.25">
      <c r="A1788" s="202"/>
      <c r="B1788" s="75">
        <v>3</v>
      </c>
      <c r="C1788" s="5">
        <v>7</v>
      </c>
      <c r="D1788" s="5" t="str">
        <f>NARRATIVA[[#This Row],[Columna]] &amp; "," &amp; NARRATIVA[[#This Row],[Charola]]</f>
        <v>3,7</v>
      </c>
      <c r="E1788" s="5" t="str">
        <f t="shared" si="27"/>
        <v xml:space="preserve">1787
</v>
      </c>
      <c r="F1788" s="2" t="s">
        <v>1385</v>
      </c>
      <c r="G1788" s="4" t="s">
        <v>1380</v>
      </c>
      <c r="H1788" s="4" t="s">
        <v>18422</v>
      </c>
      <c r="I1788" s="4" t="s">
        <v>183</v>
      </c>
      <c r="J1788" s="5">
        <v>1993</v>
      </c>
      <c r="K1788" s="4" t="s">
        <v>9390</v>
      </c>
      <c r="L1788" s="30" t="s">
        <v>19968</v>
      </c>
      <c r="M1788" s="156" t="s">
        <v>35027</v>
      </c>
      <c r="N1788" s="5" t="s">
        <v>31418</v>
      </c>
      <c r="O1788" s="3"/>
      <c r="P1788" s="4" t="s">
        <v>31041</v>
      </c>
    </row>
    <row r="1789" spans="1:16" ht="30" x14ac:dyDescent="0.25">
      <c r="A1789" s="202"/>
      <c r="B1789" s="75">
        <v>3</v>
      </c>
      <c r="C1789" s="5">
        <v>7</v>
      </c>
      <c r="D1789" s="5" t="str">
        <f>NARRATIVA[[#This Row],[Columna]] &amp; "," &amp; NARRATIVA[[#This Row],[Charola]]</f>
        <v>3,7</v>
      </c>
      <c r="E1789" s="5" t="str">
        <f t="shared" si="27"/>
        <v xml:space="preserve">1788
</v>
      </c>
      <c r="F1789" s="2" t="s">
        <v>1386</v>
      </c>
      <c r="G1789" s="4" t="s">
        <v>1380</v>
      </c>
      <c r="H1789" s="4" t="s">
        <v>32817</v>
      </c>
      <c r="I1789" s="4" t="s">
        <v>183</v>
      </c>
      <c r="J1789" s="5">
        <v>2002</v>
      </c>
      <c r="K1789" s="4" t="s">
        <v>9391</v>
      </c>
      <c r="L1789" s="30" t="s">
        <v>19969</v>
      </c>
      <c r="M1789" s="156" t="s">
        <v>35027</v>
      </c>
      <c r="N1789" s="5" t="s">
        <v>31418</v>
      </c>
      <c r="O1789" s="3"/>
      <c r="P1789" s="4" t="s">
        <v>31041</v>
      </c>
    </row>
    <row r="1790" spans="1:16" ht="30" x14ac:dyDescent="0.25">
      <c r="A1790" s="202"/>
      <c r="B1790" s="75">
        <v>3</v>
      </c>
      <c r="C1790" s="5">
        <v>7</v>
      </c>
      <c r="D1790" s="5" t="str">
        <f>NARRATIVA[[#This Row],[Columna]] &amp; "," &amp; NARRATIVA[[#This Row],[Charola]]</f>
        <v>3,7</v>
      </c>
      <c r="E1790" s="5" t="str">
        <f t="shared" si="27"/>
        <v xml:space="preserve">1789
</v>
      </c>
      <c r="F1790" s="2" t="s">
        <v>1387</v>
      </c>
      <c r="G1790" s="4" t="s">
        <v>1380</v>
      </c>
      <c r="H1790" s="4" t="s">
        <v>32817</v>
      </c>
      <c r="I1790" s="4" t="s">
        <v>183</v>
      </c>
      <c r="J1790" s="5">
        <v>1989</v>
      </c>
      <c r="K1790" s="4" t="s">
        <v>9392</v>
      </c>
      <c r="L1790" s="30" t="s">
        <v>19970</v>
      </c>
      <c r="M1790" s="156" t="s">
        <v>35027</v>
      </c>
      <c r="N1790" s="5" t="s">
        <v>31418</v>
      </c>
      <c r="O1790" s="3"/>
      <c r="P1790" s="4" t="s">
        <v>31041</v>
      </c>
    </row>
    <row r="1791" spans="1:16" ht="30" x14ac:dyDescent="0.25">
      <c r="A1791" s="202"/>
      <c r="B1791" s="75">
        <v>3</v>
      </c>
      <c r="C1791" s="5">
        <v>7</v>
      </c>
      <c r="D1791" s="5" t="str">
        <f>NARRATIVA[[#This Row],[Columna]] &amp; "," &amp; NARRATIVA[[#This Row],[Charola]]</f>
        <v>3,7</v>
      </c>
      <c r="E1791" s="5" t="str">
        <f t="shared" si="27"/>
        <v xml:space="preserve">1790
</v>
      </c>
      <c r="F1791" s="2" t="s">
        <v>17236</v>
      </c>
      <c r="G1791" s="4" t="s">
        <v>1380</v>
      </c>
      <c r="H1791" s="4" t="s">
        <v>18422</v>
      </c>
      <c r="I1791" s="4" t="s">
        <v>397</v>
      </c>
      <c r="J1791" s="5">
        <v>2011</v>
      </c>
      <c r="K1791" s="4" t="s">
        <v>17237</v>
      </c>
      <c r="L1791" s="30" t="s">
        <v>21897</v>
      </c>
      <c r="M1791" s="156" t="s">
        <v>35093</v>
      </c>
      <c r="N1791" s="5" t="s">
        <v>31418</v>
      </c>
      <c r="O1791" s="3"/>
      <c r="P1791" s="4" t="s">
        <v>31041</v>
      </c>
    </row>
    <row r="1792" spans="1:16" ht="30" x14ac:dyDescent="0.25">
      <c r="A1792" s="202"/>
      <c r="B1792" s="75">
        <v>3</v>
      </c>
      <c r="C1792" s="5">
        <v>7</v>
      </c>
      <c r="D1792" s="5" t="str">
        <f>NARRATIVA[[#This Row],[Columna]] &amp; "," &amp; NARRATIVA[[#This Row],[Charola]]</f>
        <v>3,7</v>
      </c>
      <c r="E1792" s="5" t="str">
        <f t="shared" si="27"/>
        <v xml:space="preserve">1791
</v>
      </c>
      <c r="F1792" s="11" t="s">
        <v>1392</v>
      </c>
      <c r="G1792" s="3" t="s">
        <v>1393</v>
      </c>
      <c r="H1792" s="3" t="s">
        <v>18422</v>
      </c>
      <c r="I1792" s="4" t="s">
        <v>18348</v>
      </c>
      <c r="J1792" s="5">
        <v>1992</v>
      </c>
      <c r="K1792" s="13" t="s">
        <v>22197</v>
      </c>
      <c r="L1792" s="45" t="s">
        <v>19975</v>
      </c>
      <c r="M1792" s="160" t="s">
        <v>35957</v>
      </c>
      <c r="N1792" s="39" t="s">
        <v>31418</v>
      </c>
      <c r="O1792" s="3"/>
      <c r="P1792" s="4" t="s">
        <v>31041</v>
      </c>
    </row>
    <row r="1793" spans="1:16" ht="30" x14ac:dyDescent="0.25">
      <c r="A1793" s="202"/>
      <c r="B1793" s="75">
        <v>3</v>
      </c>
      <c r="C1793" s="5">
        <v>7</v>
      </c>
      <c r="D1793" s="5" t="str">
        <f>NARRATIVA[[#This Row],[Columna]] &amp; "," &amp; NARRATIVA[[#This Row],[Charola]]</f>
        <v>3,7</v>
      </c>
      <c r="E1793" s="5" t="str">
        <f t="shared" si="27"/>
        <v xml:space="preserve">1792
</v>
      </c>
      <c r="F1793" s="2" t="s">
        <v>1388</v>
      </c>
      <c r="G1793" s="4" t="s">
        <v>1389</v>
      </c>
      <c r="H1793" s="4" t="s">
        <v>32817</v>
      </c>
      <c r="I1793" s="4" t="s">
        <v>14010</v>
      </c>
      <c r="J1793" s="5">
        <v>1997</v>
      </c>
      <c r="K1793" s="4" t="s">
        <v>9393</v>
      </c>
      <c r="L1793" s="30" t="s">
        <v>19971</v>
      </c>
      <c r="M1793" s="156" t="s">
        <v>35027</v>
      </c>
      <c r="N1793" s="5" t="s">
        <v>31418</v>
      </c>
      <c r="O1793" s="3"/>
      <c r="P1793" s="4" t="s">
        <v>31041</v>
      </c>
    </row>
    <row r="1794" spans="1:16" ht="30" x14ac:dyDescent="0.25">
      <c r="A1794" s="202"/>
      <c r="B1794" s="75">
        <v>3</v>
      </c>
      <c r="C1794" s="5">
        <v>8</v>
      </c>
      <c r="D1794" s="5" t="str">
        <f>NARRATIVA[[#This Row],[Columna]] &amp; "," &amp; NARRATIVA[[#This Row],[Charola]]</f>
        <v>3,8</v>
      </c>
      <c r="E1794" s="5" t="str">
        <f t="shared" si="27"/>
        <v xml:space="preserve">1793
</v>
      </c>
      <c r="F1794" s="2" t="s">
        <v>1390</v>
      </c>
      <c r="G1794" s="4" t="s">
        <v>1391</v>
      </c>
      <c r="H1794" s="4" t="s">
        <v>35991</v>
      </c>
      <c r="I1794" s="4" t="s">
        <v>13867</v>
      </c>
      <c r="J1794" s="5">
        <v>2007</v>
      </c>
      <c r="K1794" s="4" t="s">
        <v>9394</v>
      </c>
      <c r="L1794" s="30" t="s">
        <v>19972</v>
      </c>
      <c r="M1794" s="156" t="s">
        <v>35845</v>
      </c>
      <c r="N1794" s="40" t="s">
        <v>31433</v>
      </c>
      <c r="O1794" s="3"/>
      <c r="P1794" s="4" t="s">
        <v>31041</v>
      </c>
    </row>
    <row r="1795" spans="1:16" ht="30" x14ac:dyDescent="0.25">
      <c r="A1795" s="202"/>
      <c r="B1795" s="75">
        <v>3</v>
      </c>
      <c r="C1795" s="5">
        <v>8</v>
      </c>
      <c r="D1795" s="5" t="str">
        <f>NARRATIVA[[#This Row],[Columna]] &amp; "," &amp; NARRATIVA[[#This Row],[Charola]]</f>
        <v>3,8</v>
      </c>
      <c r="E1795" s="5" t="str">
        <f t="shared" si="27"/>
        <v xml:space="preserve">1794
</v>
      </c>
      <c r="F1795" s="2" t="s">
        <v>30927</v>
      </c>
      <c r="G1795" s="4" t="s">
        <v>1395</v>
      </c>
      <c r="H1795" s="4" t="s">
        <v>18422</v>
      </c>
      <c r="I1795" s="4" t="s">
        <v>28</v>
      </c>
      <c r="J1795" s="5">
        <v>1990</v>
      </c>
      <c r="K1795" s="4" t="s">
        <v>30928</v>
      </c>
      <c r="L1795" s="30" t="s">
        <v>30929</v>
      </c>
      <c r="M1795" s="156" t="s">
        <v>35843</v>
      </c>
      <c r="N1795" s="5" t="s">
        <v>31418</v>
      </c>
      <c r="O1795" s="3"/>
      <c r="P1795" s="4" t="s">
        <v>31041</v>
      </c>
    </row>
    <row r="1796" spans="1:16" ht="30" x14ac:dyDescent="0.25">
      <c r="A1796" s="202"/>
      <c r="B1796" s="75">
        <v>3</v>
      </c>
      <c r="C1796" s="5">
        <v>8</v>
      </c>
      <c r="D1796" s="5" t="str">
        <f>NARRATIVA[[#This Row],[Columna]] &amp; "," &amp; NARRATIVA[[#This Row],[Charola]]</f>
        <v>3,8</v>
      </c>
      <c r="E1796" s="5" t="str">
        <f t="shared" si="27"/>
        <v xml:space="preserve">1795
</v>
      </c>
      <c r="F1796" s="2" t="s">
        <v>1394</v>
      </c>
      <c r="G1796" s="4" t="s">
        <v>1395</v>
      </c>
      <c r="H1796" s="4" t="s">
        <v>18422</v>
      </c>
      <c r="I1796" s="4" t="s">
        <v>874</v>
      </c>
      <c r="J1796" s="5">
        <v>1994</v>
      </c>
      <c r="K1796" s="4" t="s">
        <v>9395</v>
      </c>
      <c r="L1796" s="30" t="s">
        <v>19973</v>
      </c>
      <c r="M1796" s="156" t="s">
        <v>14372</v>
      </c>
      <c r="N1796" s="5" t="s">
        <v>31418</v>
      </c>
      <c r="O1796" s="3"/>
      <c r="P1796" s="4" t="s">
        <v>31041</v>
      </c>
    </row>
    <row r="1797" spans="1:16" ht="45" x14ac:dyDescent="0.25">
      <c r="A1797" s="202"/>
      <c r="B1797" s="75">
        <v>3</v>
      </c>
      <c r="C1797" s="5">
        <v>8</v>
      </c>
      <c r="D1797" s="15" t="str">
        <f>NARRATIVA[[#This Row],[Columna]] &amp; "," &amp; NARRATIVA[[#This Row],[Charola]]</f>
        <v>3,8</v>
      </c>
      <c r="E1797" s="5" t="str">
        <f t="shared" si="27"/>
        <v xml:space="preserve">1796
</v>
      </c>
      <c r="F1797" s="8" t="s">
        <v>1396</v>
      </c>
      <c r="G1797" s="9" t="s">
        <v>1397</v>
      </c>
      <c r="H1797" s="9" t="s">
        <v>18422</v>
      </c>
      <c r="I1797" s="9" t="s">
        <v>1398</v>
      </c>
      <c r="J1797" s="15">
        <v>1947</v>
      </c>
      <c r="K1797" s="9" t="s">
        <v>9396</v>
      </c>
      <c r="L1797" s="32" t="s">
        <v>21898</v>
      </c>
      <c r="M1797" s="159" t="s">
        <v>36441</v>
      </c>
      <c r="N1797" s="15" t="s">
        <v>31418</v>
      </c>
      <c r="O1797" s="9" t="s">
        <v>34403</v>
      </c>
      <c r="P1797" s="9" t="s">
        <v>31041</v>
      </c>
    </row>
    <row r="1798" spans="1:16" ht="45" x14ac:dyDescent="0.25">
      <c r="A1798" s="202"/>
      <c r="B1798" s="75">
        <v>3</v>
      </c>
      <c r="C1798" s="5">
        <v>8</v>
      </c>
      <c r="D1798" s="15" t="str">
        <f>NARRATIVA[[#This Row],[Columna]] &amp; "," &amp; NARRATIVA[[#This Row],[Charola]]</f>
        <v>3,8</v>
      </c>
      <c r="E1798" s="5" t="str">
        <f t="shared" si="27"/>
        <v xml:space="preserve">1797
</v>
      </c>
      <c r="F1798" s="8" t="s">
        <v>1396</v>
      </c>
      <c r="G1798" s="9" t="s">
        <v>1397</v>
      </c>
      <c r="H1798" s="9" t="s">
        <v>18422</v>
      </c>
      <c r="I1798" s="9" t="s">
        <v>1398</v>
      </c>
      <c r="J1798" s="15">
        <v>1947</v>
      </c>
      <c r="K1798" s="9" t="s">
        <v>34560</v>
      </c>
      <c r="L1798" s="32" t="s">
        <v>30469</v>
      </c>
      <c r="M1798" s="159" t="s">
        <v>35114</v>
      </c>
      <c r="N1798" s="15" t="s">
        <v>31418</v>
      </c>
      <c r="O1798" s="9" t="s">
        <v>34408</v>
      </c>
      <c r="P1798" s="9" t="s">
        <v>31041</v>
      </c>
    </row>
    <row r="1799" spans="1:16" ht="30" x14ac:dyDescent="0.25">
      <c r="A1799" s="202"/>
      <c r="B1799" s="75">
        <v>3</v>
      </c>
      <c r="C1799" s="5">
        <v>8</v>
      </c>
      <c r="D1799" s="5" t="str">
        <f>NARRATIVA[[#This Row],[Columna]] &amp; "," &amp; NARRATIVA[[#This Row],[Charola]]</f>
        <v>3,8</v>
      </c>
      <c r="E1799" s="5" t="str">
        <f t="shared" si="27"/>
        <v xml:space="preserve">1798
</v>
      </c>
      <c r="F1799" s="2" t="s">
        <v>7756</v>
      </c>
      <c r="G1799" s="4" t="s">
        <v>1400</v>
      </c>
      <c r="H1799" s="4" t="s">
        <v>18422</v>
      </c>
      <c r="I1799" s="4" t="s">
        <v>323</v>
      </c>
      <c r="J1799" s="5">
        <v>2015</v>
      </c>
      <c r="K1799" s="4" t="s">
        <v>7757</v>
      </c>
      <c r="L1799" s="30" t="s">
        <v>21899</v>
      </c>
      <c r="M1799" s="156" t="s">
        <v>35027</v>
      </c>
      <c r="N1799" s="5" t="s">
        <v>31418</v>
      </c>
      <c r="O1799" s="3"/>
      <c r="P1799" s="4" t="s">
        <v>31041</v>
      </c>
    </row>
    <row r="1800" spans="1:16" ht="30" x14ac:dyDescent="0.25">
      <c r="A1800" s="202"/>
      <c r="B1800" s="75">
        <v>3</v>
      </c>
      <c r="C1800" s="5">
        <v>8</v>
      </c>
      <c r="D1800" s="5" t="str">
        <f>NARRATIVA[[#This Row],[Columna]] &amp; "," &amp; NARRATIVA[[#This Row],[Charola]]</f>
        <v>3,8</v>
      </c>
      <c r="E1800" s="5" t="str">
        <f t="shared" si="27"/>
        <v xml:space="preserve">1799
</v>
      </c>
      <c r="F1800" s="2" t="s">
        <v>1399</v>
      </c>
      <c r="G1800" s="4" t="s">
        <v>1400</v>
      </c>
      <c r="H1800" s="4" t="s">
        <v>18422</v>
      </c>
      <c r="I1800" s="4" t="s">
        <v>114</v>
      </c>
      <c r="J1800" s="5">
        <v>2003</v>
      </c>
      <c r="K1800" s="4" t="s">
        <v>9397</v>
      </c>
      <c r="L1800" s="30" t="s">
        <v>19974</v>
      </c>
      <c r="M1800" s="156" t="s">
        <v>35027</v>
      </c>
      <c r="N1800" s="5" t="s">
        <v>31418</v>
      </c>
      <c r="O1800" s="3"/>
      <c r="P1800" s="4" t="s">
        <v>31041</v>
      </c>
    </row>
    <row r="1801" spans="1:16" ht="30" x14ac:dyDescent="0.25">
      <c r="A1801" s="202"/>
      <c r="B1801" s="75">
        <v>3</v>
      </c>
      <c r="C1801" s="5">
        <v>8</v>
      </c>
      <c r="D1801" s="5" t="str">
        <f>NARRATIVA[[#This Row],[Columna]] &amp; "," &amp; NARRATIVA[[#This Row],[Charola]]</f>
        <v>3,8</v>
      </c>
      <c r="E1801" s="5" t="str">
        <f t="shared" ref="E1801:E1864" si="28">(ROW() - 1) &amp; CHAR(10)</f>
        <v xml:space="preserve">1800
</v>
      </c>
      <c r="F1801" s="2" t="s">
        <v>1399</v>
      </c>
      <c r="G1801" s="4" t="s">
        <v>1400</v>
      </c>
      <c r="H1801" s="4" t="s">
        <v>18422</v>
      </c>
      <c r="I1801" s="4" t="s">
        <v>114</v>
      </c>
      <c r="J1801" s="5">
        <v>2011</v>
      </c>
      <c r="K1801" s="4" t="s">
        <v>12020</v>
      </c>
      <c r="L1801" s="30" t="s">
        <v>21900</v>
      </c>
      <c r="M1801" s="156" t="s">
        <v>36442</v>
      </c>
      <c r="N1801" s="5" t="s">
        <v>31418</v>
      </c>
      <c r="O1801" s="3"/>
      <c r="P1801" s="4" t="s">
        <v>31041</v>
      </c>
    </row>
    <row r="1802" spans="1:16" ht="30" x14ac:dyDescent="0.25">
      <c r="A1802" s="202"/>
      <c r="B1802" s="75">
        <v>3</v>
      </c>
      <c r="C1802" s="5">
        <v>8</v>
      </c>
      <c r="D1802" s="5" t="str">
        <f>NARRATIVA[[#This Row],[Columna]] &amp; "," &amp; NARRATIVA[[#This Row],[Charola]]</f>
        <v>3,8</v>
      </c>
      <c r="E1802" s="5" t="str">
        <f t="shared" si="28"/>
        <v xml:space="preserve">1801
</v>
      </c>
      <c r="F1802" s="2" t="s">
        <v>27221</v>
      </c>
      <c r="G1802" s="4" t="s">
        <v>1400</v>
      </c>
      <c r="H1802" s="4" t="s">
        <v>18422</v>
      </c>
      <c r="I1802" s="4" t="s">
        <v>323</v>
      </c>
      <c r="J1802" s="5">
        <v>1967</v>
      </c>
      <c r="K1802" s="4" t="s">
        <v>27222</v>
      </c>
      <c r="L1802" s="30" t="s">
        <v>27223</v>
      </c>
      <c r="M1802" s="156" t="s">
        <v>35114</v>
      </c>
      <c r="N1802" s="5" t="s">
        <v>31418</v>
      </c>
      <c r="O1802" s="3"/>
      <c r="P1802" s="4" t="s">
        <v>31041</v>
      </c>
    </row>
    <row r="1803" spans="1:16" ht="30" x14ac:dyDescent="0.25">
      <c r="A1803" s="202"/>
      <c r="B1803" s="75">
        <v>3</v>
      </c>
      <c r="C1803" s="5">
        <v>8</v>
      </c>
      <c r="D1803" s="5" t="str">
        <f>NARRATIVA[[#This Row],[Columna]] &amp; "," &amp; NARRATIVA[[#This Row],[Charola]]</f>
        <v>3,8</v>
      </c>
      <c r="E1803" s="5" t="str">
        <f t="shared" si="28"/>
        <v xml:space="preserve">1802
</v>
      </c>
      <c r="F1803" s="2" t="s">
        <v>32238</v>
      </c>
      <c r="G1803" s="4" t="s">
        <v>1400</v>
      </c>
      <c r="H1803" s="4" t="s">
        <v>18422</v>
      </c>
      <c r="I1803" s="4" t="s">
        <v>32239</v>
      </c>
      <c r="J1803" s="5">
        <v>2015</v>
      </c>
      <c r="K1803" s="4" t="s">
        <v>32240</v>
      </c>
      <c r="L1803" s="30" t="s">
        <v>32241</v>
      </c>
      <c r="M1803" s="156" t="s">
        <v>35114</v>
      </c>
      <c r="N1803" s="5" t="s">
        <v>31418</v>
      </c>
      <c r="O1803" s="3"/>
      <c r="P1803" s="4" t="s">
        <v>31041</v>
      </c>
    </row>
    <row r="1804" spans="1:16" ht="45" x14ac:dyDescent="0.25">
      <c r="A1804" s="202"/>
      <c r="B1804" s="75">
        <v>3</v>
      </c>
      <c r="C1804" s="5">
        <v>8</v>
      </c>
      <c r="D1804" s="15" t="str">
        <f>NARRATIVA[[#This Row],[Columna]] &amp; "," &amp; NARRATIVA[[#This Row],[Charola]]</f>
        <v>3,8</v>
      </c>
      <c r="E1804" s="5" t="str">
        <f t="shared" si="28"/>
        <v xml:space="preserve">1803
</v>
      </c>
      <c r="F1804" s="8" t="s">
        <v>1401</v>
      </c>
      <c r="G1804" s="9" t="s">
        <v>1400</v>
      </c>
      <c r="H1804" s="9" t="s">
        <v>18422</v>
      </c>
      <c r="I1804" s="9" t="s">
        <v>779</v>
      </c>
      <c r="J1804" s="15">
        <v>1950</v>
      </c>
      <c r="K1804" s="9" t="s">
        <v>9398</v>
      </c>
      <c r="L1804" s="32" t="s">
        <v>22196</v>
      </c>
      <c r="M1804" s="159" t="s">
        <v>35342</v>
      </c>
      <c r="N1804" s="15" t="s">
        <v>31418</v>
      </c>
      <c r="O1804" s="9" t="s">
        <v>34403</v>
      </c>
      <c r="P1804" s="9" t="s">
        <v>31041</v>
      </c>
    </row>
    <row r="1805" spans="1:16" ht="30" x14ac:dyDescent="0.25">
      <c r="A1805" s="202"/>
      <c r="B1805" s="75">
        <v>3</v>
      </c>
      <c r="C1805" s="5">
        <v>8</v>
      </c>
      <c r="D1805" s="5" t="str">
        <f>NARRATIVA[[#This Row],[Columna]] &amp; "," &amp; NARRATIVA[[#This Row],[Charola]]</f>
        <v>3,8</v>
      </c>
      <c r="E1805" s="5" t="str">
        <f t="shared" si="28"/>
        <v xml:space="preserve">1804
</v>
      </c>
      <c r="F1805" s="2" t="s">
        <v>35437</v>
      </c>
      <c r="G1805" s="4" t="s">
        <v>1400</v>
      </c>
      <c r="H1805" s="4" t="s">
        <v>18422</v>
      </c>
      <c r="I1805" s="4" t="s">
        <v>779</v>
      </c>
      <c r="J1805" s="5">
        <v>1946</v>
      </c>
      <c r="K1805" s="4" t="s">
        <v>9399</v>
      </c>
      <c r="L1805" s="30" t="s">
        <v>21901</v>
      </c>
      <c r="M1805" s="156" t="s">
        <v>35342</v>
      </c>
      <c r="N1805" s="5" t="s">
        <v>31418</v>
      </c>
      <c r="O1805" s="3"/>
      <c r="P1805" s="4" t="s">
        <v>31041</v>
      </c>
    </row>
    <row r="1806" spans="1:16" ht="30" x14ac:dyDescent="0.25">
      <c r="A1806" s="202"/>
      <c r="B1806" s="75">
        <v>3</v>
      </c>
      <c r="C1806" s="5">
        <v>8</v>
      </c>
      <c r="D1806" s="5" t="str">
        <f>NARRATIVA[[#This Row],[Columna]] &amp; "," &amp; NARRATIVA[[#This Row],[Charola]]</f>
        <v>3,8</v>
      </c>
      <c r="E1806" s="5" t="str">
        <f t="shared" si="28"/>
        <v xml:space="preserve">1805
</v>
      </c>
      <c r="F1806" s="2" t="s">
        <v>1402</v>
      </c>
      <c r="G1806" s="4" t="s">
        <v>1403</v>
      </c>
      <c r="H1806" s="4" t="s">
        <v>32817</v>
      </c>
      <c r="I1806" s="7" t="s">
        <v>34696</v>
      </c>
      <c r="J1806" s="38">
        <v>1990</v>
      </c>
      <c r="K1806" s="4" t="s">
        <v>9400</v>
      </c>
      <c r="L1806" s="30" t="s">
        <v>19976</v>
      </c>
      <c r="M1806" s="156" t="s">
        <v>35027</v>
      </c>
      <c r="N1806" s="5" t="s">
        <v>31418</v>
      </c>
      <c r="O1806" s="3"/>
      <c r="P1806" s="4" t="s">
        <v>31041</v>
      </c>
    </row>
    <row r="1807" spans="1:16" ht="30" x14ac:dyDescent="0.25">
      <c r="A1807" s="202"/>
      <c r="B1807" s="75">
        <v>3</v>
      </c>
      <c r="C1807" s="5">
        <v>8</v>
      </c>
      <c r="D1807" s="5" t="str">
        <f>NARRATIVA[[#This Row],[Columna]] &amp; "," &amp; NARRATIVA[[#This Row],[Charola]]</f>
        <v>3,8</v>
      </c>
      <c r="E1807" s="5" t="str">
        <f t="shared" si="28"/>
        <v xml:space="preserve">1806
</v>
      </c>
      <c r="F1807" s="2" t="s">
        <v>22198</v>
      </c>
      <c r="G1807" s="4" t="s">
        <v>1403</v>
      </c>
      <c r="H1807" s="4" t="s">
        <v>35106</v>
      </c>
      <c r="I1807" s="4" t="s">
        <v>34692</v>
      </c>
      <c r="J1807" s="5">
        <v>1956</v>
      </c>
      <c r="K1807" s="4" t="s">
        <v>14076</v>
      </c>
      <c r="L1807" s="30" t="s">
        <v>21902</v>
      </c>
      <c r="M1807" s="156" t="s">
        <v>35110</v>
      </c>
      <c r="N1807" s="5" t="s">
        <v>31418</v>
      </c>
      <c r="O1807" s="3"/>
      <c r="P1807" s="4" t="s">
        <v>31041</v>
      </c>
    </row>
    <row r="1808" spans="1:16" ht="30" x14ac:dyDescent="0.25">
      <c r="A1808" s="202"/>
      <c r="B1808" s="75">
        <v>3</v>
      </c>
      <c r="C1808" s="5">
        <v>8</v>
      </c>
      <c r="D1808" s="5" t="str">
        <f>NARRATIVA[[#This Row],[Columna]] &amp; "," &amp; NARRATIVA[[#This Row],[Charola]]</f>
        <v>3,8</v>
      </c>
      <c r="E1808" s="5" t="str">
        <f t="shared" si="28"/>
        <v xml:space="preserve">1807
</v>
      </c>
      <c r="F1808" s="2" t="s">
        <v>1404</v>
      </c>
      <c r="G1808" s="4" t="s">
        <v>1403</v>
      </c>
      <c r="H1808" s="4" t="s">
        <v>18422</v>
      </c>
      <c r="I1808" s="4" t="s">
        <v>779</v>
      </c>
      <c r="J1808" s="5">
        <v>2003</v>
      </c>
      <c r="K1808" s="4" t="s">
        <v>9401</v>
      </c>
      <c r="L1808" s="30" t="s">
        <v>19977</v>
      </c>
      <c r="M1808" s="156" t="s">
        <v>35027</v>
      </c>
      <c r="N1808" s="5" t="s">
        <v>31418</v>
      </c>
      <c r="O1808" s="3"/>
      <c r="P1808" s="4" t="s">
        <v>31041</v>
      </c>
    </row>
    <row r="1809" spans="1:16" ht="30" x14ac:dyDescent="0.25">
      <c r="A1809" s="202"/>
      <c r="B1809" s="75">
        <v>3</v>
      </c>
      <c r="C1809" s="5">
        <v>8</v>
      </c>
      <c r="D1809" s="5" t="str">
        <f>NARRATIVA[[#This Row],[Columna]] &amp; "," &amp; NARRATIVA[[#This Row],[Charola]]</f>
        <v>3,8</v>
      </c>
      <c r="E1809" s="5" t="str">
        <f t="shared" si="28"/>
        <v xml:space="preserve">1808
</v>
      </c>
      <c r="F1809" s="2" t="s">
        <v>22199</v>
      </c>
      <c r="G1809" s="4" t="s">
        <v>1405</v>
      </c>
      <c r="H1809" s="4" t="s">
        <v>32817</v>
      </c>
      <c r="I1809" s="4" t="s">
        <v>13</v>
      </c>
      <c r="J1809" s="5">
        <v>1991</v>
      </c>
      <c r="K1809" s="7" t="s">
        <v>8282</v>
      </c>
      <c r="L1809" s="30" t="s">
        <v>19978</v>
      </c>
      <c r="M1809" s="156" t="s">
        <v>36443</v>
      </c>
      <c r="N1809" s="5" t="s">
        <v>31418</v>
      </c>
      <c r="O1809" s="3"/>
      <c r="P1809" s="4" t="s">
        <v>31041</v>
      </c>
    </row>
    <row r="1810" spans="1:16" ht="30" x14ac:dyDescent="0.25">
      <c r="A1810" s="202"/>
      <c r="B1810" s="75">
        <v>3</v>
      </c>
      <c r="C1810" s="5">
        <v>8</v>
      </c>
      <c r="D1810" s="5" t="str">
        <f>NARRATIVA[[#This Row],[Columna]] &amp; "," &amp; NARRATIVA[[#This Row],[Charola]]</f>
        <v>3,8</v>
      </c>
      <c r="E1810" s="5" t="str">
        <f t="shared" si="28"/>
        <v xml:space="preserve">1809
</v>
      </c>
      <c r="F1810" s="2" t="s">
        <v>22200</v>
      </c>
      <c r="G1810" s="4" t="s">
        <v>1405</v>
      </c>
      <c r="H1810" s="4" t="s">
        <v>32817</v>
      </c>
      <c r="I1810" s="4" t="s">
        <v>7656</v>
      </c>
      <c r="J1810" s="5">
        <v>2010</v>
      </c>
      <c r="K1810" s="4" t="s">
        <v>11878</v>
      </c>
      <c r="L1810" s="30" t="s">
        <v>21903</v>
      </c>
      <c r="M1810" s="156" t="s">
        <v>35027</v>
      </c>
      <c r="N1810" s="5" t="s">
        <v>31418</v>
      </c>
      <c r="O1810" s="3"/>
      <c r="P1810" s="4" t="s">
        <v>31041</v>
      </c>
    </row>
    <row r="1811" spans="1:16" ht="30" x14ac:dyDescent="0.25">
      <c r="A1811" s="202"/>
      <c r="B1811" s="75">
        <v>3</v>
      </c>
      <c r="C1811" s="5">
        <v>8</v>
      </c>
      <c r="D1811" s="5" t="str">
        <f>NARRATIVA[[#This Row],[Columna]] &amp; "," &amp; NARRATIVA[[#This Row],[Charola]]</f>
        <v>3,8</v>
      </c>
      <c r="E1811" s="5" t="str">
        <f t="shared" si="28"/>
        <v xml:space="preserve">1810
</v>
      </c>
      <c r="F1811" s="2" t="s">
        <v>8280</v>
      </c>
      <c r="G1811" s="4" t="s">
        <v>1405</v>
      </c>
      <c r="H1811" s="4" t="s">
        <v>32817</v>
      </c>
      <c r="I1811" s="4" t="s">
        <v>34681</v>
      </c>
      <c r="J1811" s="5">
        <v>2014</v>
      </c>
      <c r="K1811" s="4" t="s">
        <v>8281</v>
      </c>
      <c r="L1811" s="30" t="s">
        <v>21904</v>
      </c>
      <c r="M1811" s="156" t="s">
        <v>35027</v>
      </c>
      <c r="N1811" s="5" t="s">
        <v>31418</v>
      </c>
      <c r="O1811" s="3"/>
      <c r="P1811" s="4" t="s">
        <v>31041</v>
      </c>
    </row>
    <row r="1812" spans="1:16" ht="30" x14ac:dyDescent="0.25">
      <c r="A1812" s="202"/>
      <c r="B1812" s="75">
        <v>3</v>
      </c>
      <c r="C1812" s="5">
        <v>8</v>
      </c>
      <c r="D1812" s="5" t="str">
        <f>NARRATIVA[[#This Row],[Columna]] &amp; "," &amp; NARRATIVA[[#This Row],[Charola]]</f>
        <v>3,8</v>
      </c>
      <c r="E1812" s="5" t="str">
        <f t="shared" si="28"/>
        <v xml:space="preserve">1811
</v>
      </c>
      <c r="F1812" s="2" t="s">
        <v>8280</v>
      </c>
      <c r="G1812" s="4" t="s">
        <v>1405</v>
      </c>
      <c r="H1812" s="4" t="s">
        <v>32817</v>
      </c>
      <c r="I1812" s="4" t="s">
        <v>34681</v>
      </c>
      <c r="J1812" s="5">
        <v>2014</v>
      </c>
      <c r="K1812" s="4" t="s">
        <v>34561</v>
      </c>
      <c r="L1812" s="30" t="s">
        <v>21905</v>
      </c>
      <c r="M1812" s="156" t="s">
        <v>35027</v>
      </c>
      <c r="N1812" s="5" t="s">
        <v>31418</v>
      </c>
      <c r="O1812" s="3"/>
      <c r="P1812" s="4" t="s">
        <v>31041</v>
      </c>
    </row>
    <row r="1813" spans="1:16" ht="30" x14ac:dyDescent="0.25">
      <c r="A1813" s="202"/>
      <c r="B1813" s="75">
        <v>3</v>
      </c>
      <c r="C1813" s="5">
        <v>8</v>
      </c>
      <c r="D1813" s="5" t="str">
        <f>NARRATIVA[[#This Row],[Columna]] &amp; "," &amp; NARRATIVA[[#This Row],[Charola]]</f>
        <v>3,8</v>
      </c>
      <c r="E1813" s="5" t="str">
        <f t="shared" si="28"/>
        <v xml:space="preserve">1812
</v>
      </c>
      <c r="F1813" s="2" t="s">
        <v>1406</v>
      </c>
      <c r="G1813" s="4" t="s">
        <v>1405</v>
      </c>
      <c r="H1813" s="4" t="s">
        <v>32817</v>
      </c>
      <c r="I1813" s="4" t="s">
        <v>34681</v>
      </c>
      <c r="J1813" s="5">
        <v>2003</v>
      </c>
      <c r="K1813" s="4" t="s">
        <v>8283</v>
      </c>
      <c r="L1813" s="30" t="s">
        <v>21906</v>
      </c>
      <c r="M1813" s="156" t="s">
        <v>35027</v>
      </c>
      <c r="N1813" s="5" t="s">
        <v>31418</v>
      </c>
      <c r="O1813" s="3"/>
      <c r="P1813" s="4" t="s">
        <v>31041</v>
      </c>
    </row>
    <row r="1814" spans="1:16" ht="30" x14ac:dyDescent="0.25">
      <c r="A1814" s="202"/>
      <c r="B1814" s="75">
        <v>3</v>
      </c>
      <c r="C1814" s="5">
        <v>8</v>
      </c>
      <c r="D1814" s="5" t="str">
        <f>NARRATIVA[[#This Row],[Columna]] &amp; "," &amp; NARRATIVA[[#This Row],[Charola]]</f>
        <v>3,8</v>
      </c>
      <c r="E1814" s="5" t="str">
        <f t="shared" si="28"/>
        <v xml:space="preserve">1813
</v>
      </c>
      <c r="F1814" s="2" t="s">
        <v>1407</v>
      </c>
      <c r="G1814" s="4" t="s">
        <v>1405</v>
      </c>
      <c r="H1814" s="4" t="s">
        <v>32817</v>
      </c>
      <c r="I1814" s="4" t="s">
        <v>34681</v>
      </c>
      <c r="J1814" s="5">
        <v>1983</v>
      </c>
      <c r="K1814" s="4" t="s">
        <v>8284</v>
      </c>
      <c r="L1814" s="30" t="s">
        <v>19979</v>
      </c>
      <c r="M1814" s="156" t="s">
        <v>35027</v>
      </c>
      <c r="N1814" s="5" t="s">
        <v>31418</v>
      </c>
      <c r="O1814" s="3"/>
      <c r="P1814" s="4" t="s">
        <v>31041</v>
      </c>
    </row>
    <row r="1815" spans="1:16" ht="30" x14ac:dyDescent="0.25">
      <c r="A1815" s="202"/>
      <c r="B1815" s="75">
        <v>3</v>
      </c>
      <c r="C1815" s="5">
        <v>8</v>
      </c>
      <c r="D1815" s="5" t="str">
        <f>NARRATIVA[[#This Row],[Columna]] &amp; "," &amp; NARRATIVA[[#This Row],[Charola]]</f>
        <v>3,8</v>
      </c>
      <c r="E1815" s="5" t="str">
        <f t="shared" si="28"/>
        <v xml:space="preserve">1814
</v>
      </c>
      <c r="F1815" s="2" t="s">
        <v>1408</v>
      </c>
      <c r="G1815" s="4" t="s">
        <v>1405</v>
      </c>
      <c r="H1815" s="4" t="s">
        <v>32817</v>
      </c>
      <c r="I1815" s="7" t="s">
        <v>34696</v>
      </c>
      <c r="J1815" s="38">
        <v>2012</v>
      </c>
      <c r="K1815" s="4" t="s">
        <v>8285</v>
      </c>
      <c r="L1815" s="30" t="s">
        <v>21907</v>
      </c>
      <c r="M1815" s="156" t="s">
        <v>35027</v>
      </c>
      <c r="N1815" s="5" t="s">
        <v>31418</v>
      </c>
      <c r="O1815" s="3"/>
      <c r="P1815" s="4" t="s">
        <v>31041</v>
      </c>
    </row>
    <row r="1816" spans="1:16" ht="30" x14ac:dyDescent="0.25">
      <c r="A1816" s="202"/>
      <c r="B1816" s="75">
        <v>3</v>
      </c>
      <c r="C1816" s="5">
        <v>8</v>
      </c>
      <c r="D1816" s="5" t="str">
        <f>NARRATIVA[[#This Row],[Columna]] &amp; "," &amp; NARRATIVA[[#This Row],[Charola]]</f>
        <v>3,8</v>
      </c>
      <c r="E1816" s="5" t="str">
        <f t="shared" si="28"/>
        <v xml:space="preserve">1815
</v>
      </c>
      <c r="F1816" s="2" t="s">
        <v>22201</v>
      </c>
      <c r="G1816" s="4" t="s">
        <v>1405</v>
      </c>
      <c r="H1816" s="4" t="s">
        <v>32817</v>
      </c>
      <c r="I1816" s="4" t="s">
        <v>13</v>
      </c>
      <c r="J1816" s="5">
        <v>1992</v>
      </c>
      <c r="K1816" s="4" t="s">
        <v>8286</v>
      </c>
      <c r="L1816" s="30" t="s">
        <v>21908</v>
      </c>
      <c r="M1816" s="156" t="s">
        <v>35027</v>
      </c>
      <c r="N1816" s="5" t="s">
        <v>31418</v>
      </c>
      <c r="O1816" s="3"/>
      <c r="P1816" s="4" t="s">
        <v>31041</v>
      </c>
    </row>
    <row r="1817" spans="1:16" ht="30" x14ac:dyDescent="0.25">
      <c r="A1817" s="202"/>
      <c r="B1817" s="75">
        <v>3</v>
      </c>
      <c r="C1817" s="5">
        <v>8</v>
      </c>
      <c r="D1817" s="5" t="str">
        <f>NARRATIVA[[#This Row],[Columna]] &amp; "," &amp; NARRATIVA[[#This Row],[Charola]]</f>
        <v>3,8</v>
      </c>
      <c r="E1817" s="5" t="str">
        <f t="shared" si="28"/>
        <v xml:space="preserve">1816
</v>
      </c>
      <c r="F1817" s="2" t="s">
        <v>36089</v>
      </c>
      <c r="G1817" s="4" t="s">
        <v>1405</v>
      </c>
      <c r="H1817" s="4" t="s">
        <v>32817</v>
      </c>
      <c r="I1817" s="4" t="s">
        <v>13</v>
      </c>
      <c r="J1817" s="5">
        <v>1996</v>
      </c>
      <c r="K1817" s="4" t="s">
        <v>8287</v>
      </c>
      <c r="L1817" s="30" t="s">
        <v>19980</v>
      </c>
      <c r="M1817" s="156" t="s">
        <v>35027</v>
      </c>
      <c r="N1817" s="5" t="s">
        <v>31418</v>
      </c>
      <c r="O1817" s="3"/>
      <c r="P1817" s="4" t="s">
        <v>31041</v>
      </c>
    </row>
    <row r="1818" spans="1:16" ht="30" x14ac:dyDescent="0.25">
      <c r="A1818" s="202"/>
      <c r="B1818" s="75">
        <v>3</v>
      </c>
      <c r="C1818" s="5">
        <v>8</v>
      </c>
      <c r="D1818" s="5" t="str">
        <f>NARRATIVA[[#This Row],[Columna]] &amp; "," &amp; NARRATIVA[[#This Row],[Charola]]</f>
        <v>3,8</v>
      </c>
      <c r="E1818" s="5" t="str">
        <f t="shared" si="28"/>
        <v xml:space="preserve">1817
</v>
      </c>
      <c r="F1818" s="2" t="s">
        <v>32148</v>
      </c>
      <c r="G1818" s="4" t="s">
        <v>1405</v>
      </c>
      <c r="H1818" s="4" t="s">
        <v>32817</v>
      </c>
      <c r="I1818" s="4" t="s">
        <v>13</v>
      </c>
      <c r="J1818" s="5">
        <v>2004</v>
      </c>
      <c r="K1818" s="4" t="s">
        <v>8288</v>
      </c>
      <c r="L1818" s="30" t="s">
        <v>21909</v>
      </c>
      <c r="M1818" s="156" t="s">
        <v>35027</v>
      </c>
      <c r="N1818" s="5" t="s">
        <v>31418</v>
      </c>
      <c r="O1818" s="3"/>
      <c r="P1818" s="4" t="s">
        <v>31041</v>
      </c>
    </row>
    <row r="1819" spans="1:16" ht="30" x14ac:dyDescent="0.25">
      <c r="A1819" s="202"/>
      <c r="B1819" s="75">
        <v>3</v>
      </c>
      <c r="C1819" s="5">
        <v>8</v>
      </c>
      <c r="D1819" s="5" t="str">
        <f>NARRATIVA[[#This Row],[Columna]] &amp; "," &amp; NARRATIVA[[#This Row],[Charola]]</f>
        <v>3,8</v>
      </c>
      <c r="E1819" s="5" t="str">
        <f t="shared" si="28"/>
        <v xml:space="preserve">1818
</v>
      </c>
      <c r="F1819" s="2" t="s">
        <v>1409</v>
      </c>
      <c r="G1819" s="4" t="s">
        <v>1405</v>
      </c>
      <c r="H1819" s="4" t="s">
        <v>32817</v>
      </c>
      <c r="I1819" s="4" t="s">
        <v>34681</v>
      </c>
      <c r="J1819" s="5">
        <v>2012</v>
      </c>
      <c r="K1819" s="4" t="s">
        <v>34009</v>
      </c>
      <c r="L1819" s="30" t="s">
        <v>21910</v>
      </c>
      <c r="M1819" s="156" t="s">
        <v>35027</v>
      </c>
      <c r="N1819" s="5" t="s">
        <v>31418</v>
      </c>
      <c r="O1819" s="3"/>
      <c r="P1819" s="4" t="s">
        <v>31041</v>
      </c>
    </row>
    <row r="1820" spans="1:16" ht="45" x14ac:dyDescent="0.25">
      <c r="A1820" s="202"/>
      <c r="B1820" s="75">
        <v>3</v>
      </c>
      <c r="C1820" s="5">
        <v>8</v>
      </c>
      <c r="D1820" s="5" t="str">
        <f>NARRATIVA[[#This Row],[Columna]] &amp; "," &amp; NARRATIVA[[#This Row],[Charola]]</f>
        <v>3,8</v>
      </c>
      <c r="E1820" s="5" t="str">
        <f t="shared" si="28"/>
        <v xml:space="preserve">1819
</v>
      </c>
      <c r="F1820" s="2" t="s">
        <v>22202</v>
      </c>
      <c r="G1820" s="4" t="s">
        <v>1405</v>
      </c>
      <c r="H1820" s="4" t="s">
        <v>32817</v>
      </c>
      <c r="I1820" s="4" t="s">
        <v>34681</v>
      </c>
      <c r="J1820" s="5">
        <v>2013</v>
      </c>
      <c r="K1820" s="4" t="s">
        <v>12050</v>
      </c>
      <c r="L1820" s="30" t="s">
        <v>21911</v>
      </c>
      <c r="M1820" s="156" t="s">
        <v>35027</v>
      </c>
      <c r="N1820" s="5" t="s">
        <v>31418</v>
      </c>
      <c r="O1820" s="3"/>
      <c r="P1820" s="4" t="s">
        <v>31041</v>
      </c>
    </row>
    <row r="1821" spans="1:16" ht="30" x14ac:dyDescent="0.25">
      <c r="A1821" s="202"/>
      <c r="B1821" s="75">
        <v>3</v>
      </c>
      <c r="C1821" s="5">
        <v>8</v>
      </c>
      <c r="D1821" s="5" t="str">
        <f>NARRATIVA[[#This Row],[Columna]] &amp; "," &amp; NARRATIVA[[#This Row],[Charola]]</f>
        <v>3,8</v>
      </c>
      <c r="E1821" s="5" t="str">
        <f t="shared" si="28"/>
        <v xml:space="preserve">1820
</v>
      </c>
      <c r="F1821" s="2" t="s">
        <v>1410</v>
      </c>
      <c r="G1821" s="4" t="s">
        <v>1405</v>
      </c>
      <c r="H1821" s="4" t="s">
        <v>32817</v>
      </c>
      <c r="I1821" s="4" t="s">
        <v>13</v>
      </c>
      <c r="J1821" s="5">
        <v>1999</v>
      </c>
      <c r="K1821" s="4" t="s">
        <v>8289</v>
      </c>
      <c r="L1821" s="30" t="s">
        <v>19981</v>
      </c>
      <c r="M1821" s="156" t="s">
        <v>35027</v>
      </c>
      <c r="N1821" s="5" t="s">
        <v>31418</v>
      </c>
      <c r="O1821" s="3"/>
      <c r="P1821" s="4" t="s">
        <v>31041</v>
      </c>
    </row>
    <row r="1822" spans="1:16" ht="30" x14ac:dyDescent="0.25">
      <c r="A1822" s="202"/>
      <c r="B1822" s="75">
        <v>3</v>
      </c>
      <c r="C1822" s="5">
        <v>8</v>
      </c>
      <c r="D1822" s="5" t="str">
        <f>NARRATIVA[[#This Row],[Columna]] &amp; "," &amp; NARRATIVA[[#This Row],[Charola]]</f>
        <v>3,8</v>
      </c>
      <c r="E1822" s="5" t="str">
        <f t="shared" si="28"/>
        <v xml:space="preserve">1821
</v>
      </c>
      <c r="F1822" s="2" t="s">
        <v>32149</v>
      </c>
      <c r="G1822" s="4" t="s">
        <v>1405</v>
      </c>
      <c r="H1822" s="4" t="s">
        <v>32817</v>
      </c>
      <c r="I1822" s="4" t="s">
        <v>183</v>
      </c>
      <c r="J1822" s="5">
        <v>2012</v>
      </c>
      <c r="K1822" s="4" t="s">
        <v>34010</v>
      </c>
      <c r="L1822" s="30" t="s">
        <v>21912</v>
      </c>
      <c r="M1822" s="156" t="s">
        <v>35027</v>
      </c>
      <c r="N1822" s="5" t="s">
        <v>31418</v>
      </c>
      <c r="O1822" s="3"/>
      <c r="P1822" s="4" t="s">
        <v>31041</v>
      </c>
    </row>
    <row r="1823" spans="1:16" ht="30" x14ac:dyDescent="0.25">
      <c r="A1823" s="202"/>
      <c r="B1823" s="75">
        <v>3</v>
      </c>
      <c r="C1823" s="5">
        <v>8</v>
      </c>
      <c r="D1823" s="5" t="str">
        <f>NARRATIVA[[#This Row],[Columna]] &amp; "," &amp; NARRATIVA[[#This Row],[Charola]]</f>
        <v>3,8</v>
      </c>
      <c r="E1823" s="5" t="str">
        <f t="shared" si="28"/>
        <v xml:space="preserve">1822
</v>
      </c>
      <c r="F1823" s="2" t="s">
        <v>32150</v>
      </c>
      <c r="G1823" s="4" t="s">
        <v>1405</v>
      </c>
      <c r="H1823" s="4" t="s">
        <v>32817</v>
      </c>
      <c r="I1823" s="4" t="s">
        <v>34681</v>
      </c>
      <c r="J1823" s="5">
        <v>1990</v>
      </c>
      <c r="K1823" s="4" t="s">
        <v>8290</v>
      </c>
      <c r="L1823" s="30" t="s">
        <v>19982</v>
      </c>
      <c r="M1823" s="156" t="s">
        <v>35027</v>
      </c>
      <c r="N1823" s="5" t="s">
        <v>31418</v>
      </c>
      <c r="O1823" s="3"/>
      <c r="P1823" s="4" t="s">
        <v>31041</v>
      </c>
    </row>
    <row r="1824" spans="1:16" ht="30" x14ac:dyDescent="0.25">
      <c r="A1824" s="202"/>
      <c r="B1824" s="75">
        <v>3</v>
      </c>
      <c r="C1824" s="5">
        <v>8</v>
      </c>
      <c r="D1824" s="5" t="str">
        <f>NARRATIVA[[#This Row],[Columna]] &amp; "," &amp; NARRATIVA[[#This Row],[Charola]]</f>
        <v>3,8</v>
      </c>
      <c r="E1824" s="5" t="str">
        <f t="shared" si="28"/>
        <v xml:space="preserve">1823
</v>
      </c>
      <c r="F1824" s="2" t="s">
        <v>1411</v>
      </c>
      <c r="G1824" s="4" t="s">
        <v>1405</v>
      </c>
      <c r="H1824" s="4" t="s">
        <v>32817</v>
      </c>
      <c r="I1824" s="4" t="s">
        <v>183</v>
      </c>
      <c r="J1824" s="5">
        <v>2006</v>
      </c>
      <c r="K1824" s="4" t="s">
        <v>8291</v>
      </c>
      <c r="L1824" s="30" t="s">
        <v>19983</v>
      </c>
      <c r="M1824" s="156" t="s">
        <v>35027</v>
      </c>
      <c r="N1824" s="5" t="s">
        <v>31418</v>
      </c>
      <c r="O1824" s="3"/>
      <c r="P1824" s="4" t="s">
        <v>31041</v>
      </c>
    </row>
    <row r="1825" spans="1:16" ht="30" x14ac:dyDescent="0.25">
      <c r="A1825" s="202"/>
      <c r="B1825" s="75">
        <v>3</v>
      </c>
      <c r="C1825" s="5">
        <v>8</v>
      </c>
      <c r="D1825" s="5" t="str">
        <f>NARRATIVA[[#This Row],[Columna]] &amp; "," &amp; NARRATIVA[[#This Row],[Charola]]</f>
        <v>3,8</v>
      </c>
      <c r="E1825" s="5" t="str">
        <f t="shared" si="28"/>
        <v xml:space="preserve">1824
</v>
      </c>
      <c r="F1825" s="2" t="s">
        <v>36090</v>
      </c>
      <c r="G1825" s="4" t="s">
        <v>1405</v>
      </c>
      <c r="H1825" s="4" t="s">
        <v>32817</v>
      </c>
      <c r="I1825" s="4" t="s">
        <v>34681</v>
      </c>
      <c r="J1825" s="5">
        <v>2009</v>
      </c>
      <c r="K1825" s="4" t="s">
        <v>8292</v>
      </c>
      <c r="L1825" s="30" t="s">
        <v>21913</v>
      </c>
      <c r="M1825" s="156" t="s">
        <v>35027</v>
      </c>
      <c r="N1825" s="5" t="s">
        <v>31418</v>
      </c>
      <c r="O1825" s="3"/>
      <c r="P1825" s="4" t="s">
        <v>31041</v>
      </c>
    </row>
    <row r="1826" spans="1:16" ht="30" x14ac:dyDescent="0.25">
      <c r="A1826" s="202"/>
      <c r="B1826" s="75">
        <v>3</v>
      </c>
      <c r="C1826" s="5">
        <v>8</v>
      </c>
      <c r="D1826" s="5" t="str">
        <f>NARRATIVA[[#This Row],[Columna]] &amp; "," &amp; NARRATIVA[[#This Row],[Charola]]</f>
        <v>3,8</v>
      </c>
      <c r="E1826" s="5" t="str">
        <f t="shared" si="28"/>
        <v xml:space="preserve">1825
</v>
      </c>
      <c r="F1826" s="2" t="s">
        <v>1412</v>
      </c>
      <c r="G1826" s="4" t="s">
        <v>1405</v>
      </c>
      <c r="H1826" s="4" t="s">
        <v>32817</v>
      </c>
      <c r="I1826" s="4" t="s">
        <v>13</v>
      </c>
      <c r="J1826" s="5">
        <v>1996</v>
      </c>
      <c r="K1826" s="4" t="s">
        <v>8293</v>
      </c>
      <c r="L1826" s="30" t="s">
        <v>19984</v>
      </c>
      <c r="M1826" s="156" t="s">
        <v>35027</v>
      </c>
      <c r="N1826" s="5" t="s">
        <v>31418</v>
      </c>
      <c r="O1826" s="3"/>
      <c r="P1826" s="4" t="s">
        <v>31041</v>
      </c>
    </row>
    <row r="1827" spans="1:16" ht="30" x14ac:dyDescent="0.25">
      <c r="A1827" s="202"/>
      <c r="B1827" s="75">
        <v>3</v>
      </c>
      <c r="C1827" s="5">
        <v>8</v>
      </c>
      <c r="D1827" s="5" t="str">
        <f>NARRATIVA[[#This Row],[Columna]] &amp; "," &amp; NARRATIVA[[#This Row],[Charola]]</f>
        <v>3,8</v>
      </c>
      <c r="E1827" s="5" t="str">
        <f t="shared" si="28"/>
        <v xml:space="preserve">1826
</v>
      </c>
      <c r="F1827" s="2" t="s">
        <v>22203</v>
      </c>
      <c r="G1827" s="4" t="s">
        <v>1405</v>
      </c>
      <c r="H1827" s="4" t="s">
        <v>32817</v>
      </c>
      <c r="I1827" s="4" t="s">
        <v>13</v>
      </c>
      <c r="J1827" s="5">
        <v>1990</v>
      </c>
      <c r="K1827" s="4" t="s">
        <v>8294</v>
      </c>
      <c r="L1827" s="30" t="s">
        <v>19985</v>
      </c>
      <c r="M1827" s="156" t="s">
        <v>36443</v>
      </c>
      <c r="N1827" s="5" t="s">
        <v>31418</v>
      </c>
      <c r="O1827" s="3"/>
      <c r="P1827" s="4" t="s">
        <v>31041</v>
      </c>
    </row>
    <row r="1828" spans="1:16" ht="30" x14ac:dyDescent="0.25">
      <c r="A1828" s="202"/>
      <c r="B1828" s="75">
        <v>3</v>
      </c>
      <c r="C1828" s="5">
        <v>8</v>
      </c>
      <c r="D1828" s="5" t="str">
        <f>NARRATIVA[[#This Row],[Columna]] &amp; "," &amp; NARRATIVA[[#This Row],[Charola]]</f>
        <v>3,8</v>
      </c>
      <c r="E1828" s="5" t="str">
        <f t="shared" si="28"/>
        <v xml:space="preserve">1827
</v>
      </c>
      <c r="F1828" s="2" t="s">
        <v>17116</v>
      </c>
      <c r="G1828" s="4" t="s">
        <v>17117</v>
      </c>
      <c r="H1828" s="4" t="s">
        <v>18422</v>
      </c>
      <c r="I1828" s="4" t="s">
        <v>17119</v>
      </c>
      <c r="J1828" s="5">
        <v>2019</v>
      </c>
      <c r="K1828" s="4" t="s">
        <v>17118</v>
      </c>
      <c r="L1828" s="30" t="s">
        <v>21914</v>
      </c>
      <c r="M1828" s="156" t="s">
        <v>28642</v>
      </c>
      <c r="N1828" s="5" t="s">
        <v>31418</v>
      </c>
      <c r="O1828" s="3"/>
      <c r="P1828" s="4" t="s">
        <v>31041</v>
      </c>
    </row>
    <row r="1829" spans="1:16" ht="30" x14ac:dyDescent="0.25">
      <c r="A1829" s="202"/>
      <c r="B1829" s="75">
        <v>3</v>
      </c>
      <c r="C1829" s="5">
        <v>8</v>
      </c>
      <c r="D1829" s="5" t="str">
        <f>NARRATIVA[[#This Row],[Columna]] &amp; "," &amp; NARRATIVA[[#This Row],[Charola]]</f>
        <v>3,8</v>
      </c>
      <c r="E1829" s="5" t="str">
        <f t="shared" si="28"/>
        <v xml:space="preserve">1828
</v>
      </c>
      <c r="F1829" s="2" t="s">
        <v>32151</v>
      </c>
      <c r="G1829" s="4" t="s">
        <v>1405</v>
      </c>
      <c r="H1829" s="4" t="s">
        <v>32817</v>
      </c>
      <c r="I1829" s="4" t="s">
        <v>13</v>
      </c>
      <c r="J1829" s="5">
        <v>2009</v>
      </c>
      <c r="K1829" s="4" t="s">
        <v>8295</v>
      </c>
      <c r="L1829" s="30" t="s">
        <v>19986</v>
      </c>
      <c r="M1829" s="156" t="s">
        <v>35027</v>
      </c>
      <c r="N1829" s="5" t="s">
        <v>31418</v>
      </c>
      <c r="O1829" s="3"/>
      <c r="P1829" s="4" t="s">
        <v>31041</v>
      </c>
    </row>
    <row r="1830" spans="1:16" ht="30" x14ac:dyDescent="0.25">
      <c r="A1830" s="202"/>
      <c r="B1830" s="75">
        <v>3</v>
      </c>
      <c r="C1830" s="5">
        <v>8</v>
      </c>
      <c r="D1830" s="5" t="str">
        <f>NARRATIVA[[#This Row],[Columna]] &amp; "," &amp; NARRATIVA[[#This Row],[Charola]]</f>
        <v>3,8</v>
      </c>
      <c r="E1830" s="5" t="str">
        <f t="shared" si="28"/>
        <v xml:space="preserve">1829
</v>
      </c>
      <c r="F1830" s="2" t="s">
        <v>22205</v>
      </c>
      <c r="G1830" s="4" t="s">
        <v>22204</v>
      </c>
      <c r="H1830" s="4" t="s">
        <v>32817</v>
      </c>
      <c r="I1830" s="4" t="s">
        <v>34683</v>
      </c>
      <c r="J1830" s="5">
        <v>1996</v>
      </c>
      <c r="K1830" s="4" t="s">
        <v>8296</v>
      </c>
      <c r="L1830" s="30" t="s">
        <v>19987</v>
      </c>
      <c r="M1830" s="156" t="s">
        <v>35027</v>
      </c>
      <c r="N1830" s="5" t="s">
        <v>31418</v>
      </c>
      <c r="O1830" s="3"/>
      <c r="P1830" s="4" t="s">
        <v>31041</v>
      </c>
    </row>
    <row r="1831" spans="1:16" ht="30" x14ac:dyDescent="0.25">
      <c r="A1831" s="202"/>
      <c r="B1831" s="75">
        <v>3</v>
      </c>
      <c r="C1831" s="5">
        <v>8</v>
      </c>
      <c r="D1831" s="5" t="str">
        <f>NARRATIVA[[#This Row],[Columna]] &amp; "," &amp; NARRATIVA[[#This Row],[Charola]]</f>
        <v>3,8</v>
      </c>
      <c r="E1831" s="5" t="str">
        <f t="shared" si="28"/>
        <v xml:space="preserve">1830
</v>
      </c>
      <c r="F1831" s="2" t="s">
        <v>1413</v>
      </c>
      <c r="G1831" s="4" t="s">
        <v>1405</v>
      </c>
      <c r="H1831" s="4" t="s">
        <v>32817</v>
      </c>
      <c r="I1831" s="4" t="s">
        <v>13</v>
      </c>
      <c r="J1831" s="5">
        <v>1989</v>
      </c>
      <c r="K1831" s="4" t="s">
        <v>8297</v>
      </c>
      <c r="L1831" s="30" t="s">
        <v>19988</v>
      </c>
      <c r="M1831" s="156" t="s">
        <v>35027</v>
      </c>
      <c r="N1831" s="5" t="s">
        <v>31418</v>
      </c>
      <c r="O1831" s="3"/>
      <c r="P1831" s="4" t="s">
        <v>31041</v>
      </c>
    </row>
    <row r="1832" spans="1:16" ht="30" x14ac:dyDescent="0.25">
      <c r="A1832" s="202"/>
      <c r="B1832" s="75">
        <v>3</v>
      </c>
      <c r="C1832" s="5">
        <v>8</v>
      </c>
      <c r="D1832" s="5" t="str">
        <f>NARRATIVA[[#This Row],[Columna]] &amp; "," &amp; NARRATIVA[[#This Row],[Charola]]</f>
        <v>3,8</v>
      </c>
      <c r="E1832" s="5" t="str">
        <f t="shared" si="28"/>
        <v xml:space="preserve">1831
</v>
      </c>
      <c r="F1832" s="2" t="s">
        <v>22207</v>
      </c>
      <c r="G1832" s="4" t="s">
        <v>1405</v>
      </c>
      <c r="H1832" s="4" t="s">
        <v>32817</v>
      </c>
      <c r="I1832" s="4" t="s">
        <v>13</v>
      </c>
      <c r="J1832" s="5">
        <v>2005</v>
      </c>
      <c r="K1832" s="4" t="s">
        <v>8298</v>
      </c>
      <c r="L1832" s="30" t="s">
        <v>21916</v>
      </c>
      <c r="M1832" s="156" t="s">
        <v>35027</v>
      </c>
      <c r="N1832" s="5" t="s">
        <v>31418</v>
      </c>
      <c r="O1832" s="3"/>
      <c r="P1832" s="4" t="s">
        <v>31041</v>
      </c>
    </row>
    <row r="1833" spans="1:16" ht="30" x14ac:dyDescent="0.25">
      <c r="A1833" s="202"/>
      <c r="B1833" s="75">
        <v>3</v>
      </c>
      <c r="C1833" s="5">
        <v>8</v>
      </c>
      <c r="D1833" s="5" t="str">
        <f>NARRATIVA[[#This Row],[Columna]] &amp; "," &amp; NARRATIVA[[#This Row],[Charola]]</f>
        <v>3,8</v>
      </c>
      <c r="E1833" s="5" t="str">
        <f t="shared" si="28"/>
        <v xml:space="preserve">1832
</v>
      </c>
      <c r="F1833" s="2" t="s">
        <v>22207</v>
      </c>
      <c r="G1833" s="4" t="s">
        <v>1405</v>
      </c>
      <c r="H1833" s="4" t="s">
        <v>32817</v>
      </c>
      <c r="I1833" s="4" t="s">
        <v>13</v>
      </c>
      <c r="J1833" s="5">
        <v>2005</v>
      </c>
      <c r="K1833" s="4" t="s">
        <v>34562</v>
      </c>
      <c r="L1833" s="30" t="s">
        <v>21915</v>
      </c>
      <c r="M1833" s="156" t="s">
        <v>35027</v>
      </c>
      <c r="N1833" s="5" t="s">
        <v>31418</v>
      </c>
      <c r="O1833" s="3"/>
      <c r="P1833" s="4" t="s">
        <v>31041</v>
      </c>
    </row>
    <row r="1834" spans="1:16" ht="30" x14ac:dyDescent="0.25">
      <c r="A1834" s="202"/>
      <c r="B1834" s="75">
        <v>3</v>
      </c>
      <c r="C1834" s="5">
        <v>8</v>
      </c>
      <c r="D1834" s="5" t="str">
        <f>NARRATIVA[[#This Row],[Columna]] &amp; "," &amp; NARRATIVA[[#This Row],[Charola]]</f>
        <v>3,8</v>
      </c>
      <c r="E1834" s="5" t="str">
        <f t="shared" si="28"/>
        <v xml:space="preserve">1833
</v>
      </c>
      <c r="F1834" s="2" t="s">
        <v>22208</v>
      </c>
      <c r="G1834" s="4" t="s">
        <v>1405</v>
      </c>
      <c r="H1834" s="4" t="s">
        <v>32817</v>
      </c>
      <c r="I1834" s="4" t="s">
        <v>13</v>
      </c>
      <c r="J1834" s="5">
        <v>1989</v>
      </c>
      <c r="K1834" s="4" t="s">
        <v>8299</v>
      </c>
      <c r="L1834" s="30" t="s">
        <v>19989</v>
      </c>
      <c r="M1834" s="156" t="s">
        <v>36443</v>
      </c>
      <c r="N1834" s="5" t="s">
        <v>31418</v>
      </c>
      <c r="O1834" s="3"/>
      <c r="P1834" s="4" t="s">
        <v>31041</v>
      </c>
    </row>
    <row r="1835" spans="1:16" ht="30" x14ac:dyDescent="0.25">
      <c r="A1835" s="202"/>
      <c r="B1835" s="75">
        <v>3</v>
      </c>
      <c r="C1835" s="5">
        <v>8</v>
      </c>
      <c r="D1835" s="5" t="str">
        <f>NARRATIVA[[#This Row],[Columna]] &amp; "," &amp; NARRATIVA[[#This Row],[Charola]]</f>
        <v>3,8</v>
      </c>
      <c r="E1835" s="5" t="str">
        <f t="shared" si="28"/>
        <v xml:space="preserve">1834
</v>
      </c>
      <c r="F1835" s="2" t="s">
        <v>1414</v>
      </c>
      <c r="G1835" s="4" t="s">
        <v>1405</v>
      </c>
      <c r="H1835" s="4" t="s">
        <v>32817</v>
      </c>
      <c r="I1835" s="4" t="s">
        <v>34681</v>
      </c>
      <c r="J1835" s="5">
        <v>2007</v>
      </c>
      <c r="K1835" s="4" t="s">
        <v>8300</v>
      </c>
      <c r="L1835" s="30" t="s">
        <v>19990</v>
      </c>
      <c r="M1835" s="156" t="s">
        <v>35027</v>
      </c>
      <c r="N1835" s="5" t="s">
        <v>31418</v>
      </c>
      <c r="O1835" s="3"/>
      <c r="P1835" s="4" t="s">
        <v>31041</v>
      </c>
    </row>
    <row r="1836" spans="1:16" ht="30" x14ac:dyDescent="0.25">
      <c r="A1836" s="202"/>
      <c r="B1836" s="75">
        <v>3</v>
      </c>
      <c r="C1836" s="5">
        <v>8</v>
      </c>
      <c r="D1836" s="5" t="str">
        <f>NARRATIVA[[#This Row],[Columna]] &amp; "," &amp; NARRATIVA[[#This Row],[Charola]]</f>
        <v>3,8</v>
      </c>
      <c r="E1836" s="5" t="str">
        <f t="shared" si="28"/>
        <v xml:space="preserve">1835
</v>
      </c>
      <c r="F1836" s="2" t="s">
        <v>22209</v>
      </c>
      <c r="G1836" s="4" t="s">
        <v>1405</v>
      </c>
      <c r="H1836" s="4" t="s">
        <v>32817</v>
      </c>
      <c r="I1836" s="4" t="s">
        <v>34690</v>
      </c>
      <c r="J1836" s="5">
        <v>1987</v>
      </c>
      <c r="K1836" s="4" t="s">
        <v>8301</v>
      </c>
      <c r="L1836" s="30" t="s">
        <v>19991</v>
      </c>
      <c r="M1836" s="156" t="s">
        <v>35027</v>
      </c>
      <c r="N1836" s="5" t="s">
        <v>31418</v>
      </c>
      <c r="O1836" s="3"/>
      <c r="P1836" s="4" t="s">
        <v>31041</v>
      </c>
    </row>
    <row r="1837" spans="1:16" ht="30" x14ac:dyDescent="0.25">
      <c r="A1837" s="202"/>
      <c r="B1837" s="75">
        <v>3</v>
      </c>
      <c r="C1837" s="5">
        <v>8</v>
      </c>
      <c r="D1837" s="22" t="str">
        <f>NARRATIVA[[#This Row],[Columna]] &amp; "," &amp; NARRATIVA[[#This Row],[Charola]]</f>
        <v>3,8</v>
      </c>
      <c r="E1837" s="5" t="str">
        <f t="shared" si="28"/>
        <v xml:space="preserve">1836
</v>
      </c>
      <c r="F1837" s="14" t="s">
        <v>1415</v>
      </c>
      <c r="G1837" s="17" t="s">
        <v>1405</v>
      </c>
      <c r="H1837" s="17" t="s">
        <v>18422</v>
      </c>
      <c r="I1837" s="17" t="s">
        <v>183</v>
      </c>
      <c r="J1837" s="22">
        <v>1991</v>
      </c>
      <c r="K1837" s="17" t="s">
        <v>8302</v>
      </c>
      <c r="L1837" s="46" t="s">
        <v>19992</v>
      </c>
      <c r="M1837" s="157" t="s">
        <v>35027</v>
      </c>
      <c r="N1837" s="22" t="s">
        <v>31418</v>
      </c>
      <c r="O1837" s="29" t="s">
        <v>31086</v>
      </c>
      <c r="P1837" s="17" t="s">
        <v>31041</v>
      </c>
    </row>
    <row r="1838" spans="1:16" ht="30" x14ac:dyDescent="0.25">
      <c r="A1838" s="202"/>
      <c r="B1838" s="75">
        <v>3</v>
      </c>
      <c r="C1838" s="5">
        <v>8</v>
      </c>
      <c r="D1838" s="5" t="str">
        <f>NARRATIVA[[#This Row],[Columna]] &amp; "," &amp; NARRATIVA[[#This Row],[Charola]]</f>
        <v>3,8</v>
      </c>
      <c r="E1838" s="5" t="str">
        <f t="shared" si="28"/>
        <v xml:space="preserve">1837
</v>
      </c>
      <c r="F1838" s="2" t="s">
        <v>22210</v>
      </c>
      <c r="G1838" s="4" t="s">
        <v>1418</v>
      </c>
      <c r="H1838" s="4" t="s">
        <v>32817</v>
      </c>
      <c r="I1838" s="4" t="s">
        <v>13</v>
      </c>
      <c r="J1838" s="5">
        <v>2010</v>
      </c>
      <c r="K1838" s="4" t="s">
        <v>8303</v>
      </c>
      <c r="L1838" s="30" t="s">
        <v>21917</v>
      </c>
      <c r="M1838" s="156" t="s">
        <v>35027</v>
      </c>
      <c r="N1838" s="5" t="s">
        <v>31418</v>
      </c>
      <c r="O1838" s="3"/>
      <c r="P1838" s="4" t="s">
        <v>31041</v>
      </c>
    </row>
    <row r="1839" spans="1:16" ht="30" x14ac:dyDescent="0.25">
      <c r="A1839" s="202"/>
      <c r="B1839" s="75">
        <v>3</v>
      </c>
      <c r="C1839" s="5">
        <v>8</v>
      </c>
      <c r="D1839" s="5" t="str">
        <f>NARRATIVA[[#This Row],[Columna]] &amp; "," &amp; NARRATIVA[[#This Row],[Charola]]</f>
        <v>3,8</v>
      </c>
      <c r="E1839" s="5" t="str">
        <f t="shared" si="28"/>
        <v xml:space="preserve">1838
</v>
      </c>
      <c r="F1839" s="2" t="s">
        <v>22211</v>
      </c>
      <c r="G1839" s="4" t="s">
        <v>1419</v>
      </c>
      <c r="H1839" s="4" t="s">
        <v>32817</v>
      </c>
      <c r="I1839" s="4" t="s">
        <v>4641</v>
      </c>
      <c r="J1839" s="5">
        <v>1979</v>
      </c>
      <c r="K1839" s="4" t="s">
        <v>8304</v>
      </c>
      <c r="L1839" s="30" t="s">
        <v>19995</v>
      </c>
      <c r="M1839" s="156" t="s">
        <v>35502</v>
      </c>
      <c r="N1839" s="5" t="s">
        <v>31418</v>
      </c>
      <c r="O1839" s="3"/>
      <c r="P1839" s="4" t="s">
        <v>31041</v>
      </c>
    </row>
    <row r="1840" spans="1:16" ht="30" x14ac:dyDescent="0.25">
      <c r="A1840" s="202"/>
      <c r="B1840" s="75">
        <v>3</v>
      </c>
      <c r="C1840" s="5">
        <v>8</v>
      </c>
      <c r="D1840" s="5" t="str">
        <f>NARRATIVA[[#This Row],[Columna]] &amp; "," &amp; NARRATIVA[[#This Row],[Charola]]</f>
        <v>3,8</v>
      </c>
      <c r="E1840" s="5" t="str">
        <f t="shared" si="28"/>
        <v xml:space="preserve">1839
</v>
      </c>
      <c r="F1840" s="4" t="s">
        <v>30633</v>
      </c>
      <c r="G1840" s="4" t="s">
        <v>30634</v>
      </c>
      <c r="H1840" s="4" t="s">
        <v>18422</v>
      </c>
      <c r="I1840" s="4" t="s">
        <v>1420</v>
      </c>
      <c r="J1840" s="5">
        <v>1998</v>
      </c>
      <c r="K1840" s="4" t="s">
        <v>30635</v>
      </c>
      <c r="L1840" s="30" t="s">
        <v>30636</v>
      </c>
      <c r="M1840" s="156" t="s">
        <v>35477</v>
      </c>
      <c r="N1840" s="5" t="s">
        <v>31418</v>
      </c>
      <c r="O1840" s="3"/>
      <c r="P1840" s="4" t="s">
        <v>31041</v>
      </c>
    </row>
    <row r="1841" spans="1:16" ht="30" x14ac:dyDescent="0.25">
      <c r="A1841" s="202"/>
      <c r="B1841" s="75">
        <v>3</v>
      </c>
      <c r="C1841" s="5">
        <v>8</v>
      </c>
      <c r="D1841" s="5" t="str">
        <f>NARRATIVA[[#This Row],[Columna]] &amp; "," &amp; NARRATIVA[[#This Row],[Charola]]</f>
        <v>3,8</v>
      </c>
      <c r="E1841" s="5" t="str">
        <f t="shared" si="28"/>
        <v xml:space="preserve">1840
</v>
      </c>
      <c r="F1841" s="2" t="s">
        <v>1421</v>
      </c>
      <c r="G1841" s="4" t="s">
        <v>1422</v>
      </c>
      <c r="H1841" s="4" t="s">
        <v>18422</v>
      </c>
      <c r="I1841" s="4" t="s">
        <v>18348</v>
      </c>
      <c r="J1841" s="5">
        <v>1994</v>
      </c>
      <c r="K1841" s="4" t="s">
        <v>8305</v>
      </c>
      <c r="L1841" s="30" t="s">
        <v>19996</v>
      </c>
      <c r="M1841" s="156" t="s">
        <v>36444</v>
      </c>
      <c r="N1841" s="5" t="s">
        <v>31418</v>
      </c>
      <c r="O1841" s="3"/>
      <c r="P1841" s="4" t="s">
        <v>31041</v>
      </c>
    </row>
    <row r="1842" spans="1:16" ht="30" x14ac:dyDescent="0.25">
      <c r="A1842" s="202"/>
      <c r="B1842" s="75">
        <v>3</v>
      </c>
      <c r="C1842" s="5">
        <v>8</v>
      </c>
      <c r="D1842" s="5" t="str">
        <f>NARRATIVA[[#This Row],[Columna]] &amp; "," &amp; NARRATIVA[[#This Row],[Charola]]</f>
        <v>3,8</v>
      </c>
      <c r="E1842" s="5" t="str">
        <f t="shared" si="28"/>
        <v xml:space="preserve">1841
</v>
      </c>
      <c r="F1842" s="2" t="s">
        <v>1423</v>
      </c>
      <c r="G1842" s="4" t="s">
        <v>1424</v>
      </c>
      <c r="H1842" s="4" t="s">
        <v>18422</v>
      </c>
      <c r="I1842" s="4" t="s">
        <v>18340</v>
      </c>
      <c r="J1842" s="5">
        <v>1992</v>
      </c>
      <c r="K1842" s="4" t="s">
        <v>8306</v>
      </c>
      <c r="L1842" s="30" t="s">
        <v>21918</v>
      </c>
      <c r="M1842" s="156" t="s">
        <v>35342</v>
      </c>
      <c r="N1842" s="5" t="s">
        <v>31418</v>
      </c>
      <c r="O1842" s="3"/>
      <c r="P1842" s="4" t="s">
        <v>31041</v>
      </c>
    </row>
    <row r="1843" spans="1:16" ht="30" x14ac:dyDescent="0.25">
      <c r="A1843" s="202"/>
      <c r="B1843" s="75">
        <v>3</v>
      </c>
      <c r="C1843" s="5">
        <v>8</v>
      </c>
      <c r="D1843" s="5" t="str">
        <f>NARRATIVA[[#This Row],[Columna]] &amp; "," &amp; NARRATIVA[[#This Row],[Charola]]</f>
        <v>3,8</v>
      </c>
      <c r="E1843" s="5" t="str">
        <f t="shared" si="28"/>
        <v xml:space="preserve">1842
</v>
      </c>
      <c r="F1843" s="2" t="s">
        <v>1425</v>
      </c>
      <c r="G1843" s="4" t="s">
        <v>1426</v>
      </c>
      <c r="H1843" s="4" t="s">
        <v>32817</v>
      </c>
      <c r="I1843" s="4" t="s">
        <v>14010</v>
      </c>
      <c r="J1843" s="5">
        <v>1995</v>
      </c>
      <c r="K1843" s="4" t="s">
        <v>8307</v>
      </c>
      <c r="L1843" s="30" t="s">
        <v>19997</v>
      </c>
      <c r="M1843" s="156" t="s">
        <v>35027</v>
      </c>
      <c r="N1843" s="5" t="s">
        <v>31418</v>
      </c>
      <c r="O1843" s="3"/>
      <c r="P1843" s="4" t="s">
        <v>31041</v>
      </c>
    </row>
    <row r="1844" spans="1:16" ht="30" x14ac:dyDescent="0.25">
      <c r="A1844" s="202"/>
      <c r="B1844" s="75">
        <v>3</v>
      </c>
      <c r="C1844" s="75">
        <v>8</v>
      </c>
      <c r="D1844" s="5" t="str">
        <f>NARRATIVA[[#This Row],[Columna]] &amp; "," &amp; NARRATIVA[[#This Row],[Charola]]</f>
        <v>3,8</v>
      </c>
      <c r="E1844" s="5" t="str">
        <f t="shared" si="28"/>
        <v xml:space="preserve">1843
</v>
      </c>
      <c r="F1844" s="2" t="s">
        <v>22212</v>
      </c>
      <c r="G1844" s="4" t="s">
        <v>1427</v>
      </c>
      <c r="H1844" s="4" t="s">
        <v>18422</v>
      </c>
      <c r="I1844" s="4" t="s">
        <v>34694</v>
      </c>
      <c r="J1844" s="5">
        <v>1995</v>
      </c>
      <c r="K1844" s="4" t="s">
        <v>8308</v>
      </c>
      <c r="L1844" s="30" t="s">
        <v>19998</v>
      </c>
      <c r="M1844" s="156" t="s">
        <v>35835</v>
      </c>
      <c r="N1844" s="5" t="s">
        <v>31418</v>
      </c>
      <c r="O1844" s="3"/>
      <c r="P1844" s="4" t="s">
        <v>31041</v>
      </c>
    </row>
    <row r="1845" spans="1:16" ht="30" x14ac:dyDescent="0.25">
      <c r="A1845" s="202"/>
      <c r="B1845" s="75">
        <v>3</v>
      </c>
      <c r="C1845" s="75">
        <v>9</v>
      </c>
      <c r="D1845" s="5" t="str">
        <f>NARRATIVA[[#This Row],[Columna]] &amp; "," &amp; NARRATIVA[[#This Row],[Charola]]</f>
        <v>3,9</v>
      </c>
      <c r="E1845" s="5" t="str">
        <f t="shared" si="28"/>
        <v xml:space="preserve">1844
</v>
      </c>
      <c r="F1845" s="2" t="s">
        <v>1428</v>
      </c>
      <c r="G1845" s="4" t="s">
        <v>1429</v>
      </c>
      <c r="H1845" s="4" t="s">
        <v>18422</v>
      </c>
      <c r="I1845" s="4" t="s">
        <v>323</v>
      </c>
      <c r="J1845" s="5">
        <v>1988</v>
      </c>
      <c r="K1845" s="4" t="s">
        <v>8309</v>
      </c>
      <c r="L1845" s="30" t="s">
        <v>19999</v>
      </c>
      <c r="M1845" s="156" t="s">
        <v>35027</v>
      </c>
      <c r="N1845" s="5" t="s">
        <v>31418</v>
      </c>
      <c r="O1845" s="3"/>
      <c r="P1845" s="4" t="s">
        <v>31041</v>
      </c>
    </row>
    <row r="1846" spans="1:16" ht="30" x14ac:dyDescent="0.25">
      <c r="A1846" s="202"/>
      <c r="B1846" s="75">
        <v>3</v>
      </c>
      <c r="C1846" s="75">
        <v>9</v>
      </c>
      <c r="D1846" s="5" t="str">
        <f>NARRATIVA[[#This Row],[Columna]] &amp; "," &amp; NARRATIVA[[#This Row],[Charola]]</f>
        <v>3,9</v>
      </c>
      <c r="E1846" s="5" t="str">
        <f t="shared" si="28"/>
        <v xml:space="preserve">1845
</v>
      </c>
      <c r="F1846" s="2" t="s">
        <v>29190</v>
      </c>
      <c r="G1846" s="4" t="s">
        <v>1429</v>
      </c>
      <c r="H1846" s="4" t="s">
        <v>35346</v>
      </c>
      <c r="I1846" s="4" t="s">
        <v>93</v>
      </c>
      <c r="J1846" s="5">
        <v>1985</v>
      </c>
      <c r="K1846" s="4" t="s">
        <v>8310</v>
      </c>
      <c r="L1846" s="30" t="s">
        <v>21919</v>
      </c>
      <c r="M1846" s="156" t="s">
        <v>35342</v>
      </c>
      <c r="N1846" s="5" t="s">
        <v>31418</v>
      </c>
      <c r="O1846" s="3"/>
      <c r="P1846" s="4" t="s">
        <v>31041</v>
      </c>
    </row>
    <row r="1847" spans="1:16" ht="30" x14ac:dyDescent="0.25">
      <c r="A1847" s="202"/>
      <c r="B1847" s="75">
        <v>3</v>
      </c>
      <c r="C1847" s="75">
        <v>9</v>
      </c>
      <c r="D1847" s="5" t="str">
        <f>NARRATIVA[[#This Row],[Columna]] &amp; "," &amp; NARRATIVA[[#This Row],[Charola]]</f>
        <v>3,9</v>
      </c>
      <c r="E1847" s="5" t="str">
        <f t="shared" si="28"/>
        <v xml:space="preserve">1846
</v>
      </c>
      <c r="F1847" s="2" t="s">
        <v>1430</v>
      </c>
      <c r="G1847" s="4" t="s">
        <v>1431</v>
      </c>
      <c r="H1847" s="4" t="s">
        <v>32817</v>
      </c>
      <c r="I1847" s="4" t="s">
        <v>1223</v>
      </c>
      <c r="J1847" s="5">
        <v>1984</v>
      </c>
      <c r="K1847" s="4" t="s">
        <v>8311</v>
      </c>
      <c r="L1847" s="30" t="s">
        <v>21920</v>
      </c>
      <c r="M1847" s="156" t="s">
        <v>35090</v>
      </c>
      <c r="N1847" s="5" t="s">
        <v>31418</v>
      </c>
      <c r="O1847" s="3"/>
      <c r="P1847" s="4" t="s">
        <v>31041</v>
      </c>
    </row>
    <row r="1848" spans="1:16" ht="30" x14ac:dyDescent="0.25">
      <c r="A1848" s="202"/>
      <c r="B1848" s="75">
        <v>3</v>
      </c>
      <c r="C1848" s="75">
        <v>9</v>
      </c>
      <c r="D1848" s="5" t="str">
        <f>NARRATIVA[[#This Row],[Columna]] &amp; "," &amp; NARRATIVA[[#This Row],[Charola]]</f>
        <v>3,9</v>
      </c>
      <c r="E1848" s="5" t="str">
        <f t="shared" si="28"/>
        <v xml:space="preserve">1847
</v>
      </c>
      <c r="F1848" s="2" t="s">
        <v>1432</v>
      </c>
      <c r="G1848" s="4" t="s">
        <v>1431</v>
      </c>
      <c r="H1848" s="4" t="s">
        <v>32817</v>
      </c>
      <c r="I1848" s="4" t="s">
        <v>1223</v>
      </c>
      <c r="J1848" s="5">
        <v>1991</v>
      </c>
      <c r="K1848" s="4" t="s">
        <v>8312</v>
      </c>
      <c r="L1848" s="30" t="s">
        <v>21921</v>
      </c>
      <c r="M1848" s="156" t="s">
        <v>35035</v>
      </c>
      <c r="N1848" s="5" t="s">
        <v>31418</v>
      </c>
      <c r="O1848" s="3"/>
      <c r="P1848" s="4" t="s">
        <v>31041</v>
      </c>
    </row>
    <row r="1849" spans="1:16" ht="30" x14ac:dyDescent="0.25">
      <c r="A1849" s="202"/>
      <c r="B1849" s="75">
        <v>3</v>
      </c>
      <c r="C1849" s="75">
        <v>9</v>
      </c>
      <c r="D1849" s="5" t="str">
        <f>NARRATIVA[[#This Row],[Columna]] &amp; "," &amp; NARRATIVA[[#This Row],[Charola]]</f>
        <v>3,9</v>
      </c>
      <c r="E1849" s="5" t="str">
        <f t="shared" si="28"/>
        <v xml:space="preserve">1848
</v>
      </c>
      <c r="F1849" s="2" t="s">
        <v>1433</v>
      </c>
      <c r="G1849" s="4" t="s">
        <v>1431</v>
      </c>
      <c r="H1849" s="4" t="s">
        <v>18422</v>
      </c>
      <c r="I1849" s="4" t="s">
        <v>1434</v>
      </c>
      <c r="J1849" s="5" t="s">
        <v>35995</v>
      </c>
      <c r="K1849" s="4" t="s">
        <v>8313</v>
      </c>
      <c r="L1849" s="30" t="s">
        <v>21922</v>
      </c>
      <c r="M1849" s="156" t="s">
        <v>35035</v>
      </c>
      <c r="N1849" s="5" t="s">
        <v>31418</v>
      </c>
      <c r="O1849" s="3"/>
      <c r="P1849" s="4" t="s">
        <v>31041</v>
      </c>
    </row>
    <row r="1850" spans="1:16" ht="30" x14ac:dyDescent="0.25">
      <c r="A1850" s="202"/>
      <c r="B1850" s="75">
        <v>3</v>
      </c>
      <c r="C1850" s="75">
        <v>9</v>
      </c>
      <c r="D1850" s="5" t="str">
        <f>NARRATIVA[[#This Row],[Columna]] &amp; "," &amp; NARRATIVA[[#This Row],[Charola]]</f>
        <v>3,9</v>
      </c>
      <c r="E1850" s="5" t="str">
        <f t="shared" si="28"/>
        <v xml:space="preserve">1849
</v>
      </c>
      <c r="F1850" s="2" t="s">
        <v>20525</v>
      </c>
      <c r="G1850" s="4" t="s">
        <v>1431</v>
      </c>
      <c r="H1850" s="4" t="s">
        <v>32817</v>
      </c>
      <c r="I1850" s="4" t="s">
        <v>361</v>
      </c>
      <c r="J1850" s="5">
        <v>2013</v>
      </c>
      <c r="K1850" s="4" t="s">
        <v>20526</v>
      </c>
      <c r="L1850" s="30" t="s">
        <v>21923</v>
      </c>
      <c r="M1850" s="156" t="s">
        <v>32935</v>
      </c>
      <c r="N1850" s="5" t="s">
        <v>31418</v>
      </c>
      <c r="O1850" s="3"/>
      <c r="P1850" s="4" t="s">
        <v>31041</v>
      </c>
    </row>
    <row r="1851" spans="1:16" ht="45" x14ac:dyDescent="0.25">
      <c r="A1851" s="202"/>
      <c r="B1851" s="75">
        <v>3</v>
      </c>
      <c r="C1851" s="75">
        <v>9</v>
      </c>
      <c r="D1851" s="37" t="str">
        <f>NARRATIVA[[#This Row],[Columna]] &amp; "," &amp; NARRATIVA[[#This Row],[Charola]]</f>
        <v>3,9</v>
      </c>
      <c r="E1851" s="5" t="str">
        <f t="shared" si="28"/>
        <v xml:space="preserve">1850
</v>
      </c>
      <c r="F1851" s="35" t="s">
        <v>1435</v>
      </c>
      <c r="G1851" s="34" t="s">
        <v>1431</v>
      </c>
      <c r="H1851" s="34" t="s">
        <v>32817</v>
      </c>
      <c r="I1851" s="34" t="s">
        <v>1434</v>
      </c>
      <c r="J1851" s="37">
        <v>1922</v>
      </c>
      <c r="K1851" s="34" t="s">
        <v>8314</v>
      </c>
      <c r="L1851" s="61" t="s">
        <v>29196</v>
      </c>
      <c r="M1851" s="161" t="s">
        <v>35035</v>
      </c>
      <c r="N1851" s="37" t="s">
        <v>31418</v>
      </c>
      <c r="O1851" s="34" t="s">
        <v>34819</v>
      </c>
      <c r="P1851" s="34" t="s">
        <v>31041</v>
      </c>
    </row>
    <row r="1852" spans="1:16" ht="30" x14ac:dyDescent="0.25">
      <c r="A1852" s="202"/>
      <c r="B1852" s="75">
        <v>3</v>
      </c>
      <c r="C1852" s="75">
        <v>9</v>
      </c>
      <c r="D1852" s="5" t="str">
        <f>NARRATIVA[[#This Row],[Columna]] &amp; "," &amp; NARRATIVA[[#This Row],[Charola]]</f>
        <v>3,9</v>
      </c>
      <c r="E1852" s="5" t="str">
        <f t="shared" si="28"/>
        <v xml:space="preserve">1851
</v>
      </c>
      <c r="F1852" s="2" t="s">
        <v>22213</v>
      </c>
      <c r="G1852" s="4" t="s">
        <v>1431</v>
      </c>
      <c r="H1852" s="4" t="s">
        <v>18422</v>
      </c>
      <c r="I1852" s="4" t="s">
        <v>1434</v>
      </c>
      <c r="J1852" s="5">
        <v>1943</v>
      </c>
      <c r="K1852" s="4" t="s">
        <v>8315</v>
      </c>
      <c r="L1852" s="30" t="s">
        <v>21924</v>
      </c>
      <c r="M1852" s="156" t="s">
        <v>35035</v>
      </c>
      <c r="N1852" s="5" t="s">
        <v>31418</v>
      </c>
      <c r="O1852" s="3"/>
      <c r="P1852" s="4" t="s">
        <v>31041</v>
      </c>
    </row>
    <row r="1853" spans="1:16" ht="45" x14ac:dyDescent="0.25">
      <c r="A1853" s="202"/>
      <c r="B1853" s="75">
        <v>3</v>
      </c>
      <c r="C1853" s="75">
        <v>9</v>
      </c>
      <c r="D1853" s="15" t="str">
        <f>NARRATIVA[[#This Row],[Columna]] &amp; "," &amp; NARRATIVA[[#This Row],[Charola]]</f>
        <v>3,9</v>
      </c>
      <c r="E1853" s="5" t="str">
        <f t="shared" si="28"/>
        <v xml:space="preserve">1852
</v>
      </c>
      <c r="F1853" s="8" t="s">
        <v>32153</v>
      </c>
      <c r="G1853" s="9" t="s">
        <v>1431</v>
      </c>
      <c r="H1853" s="9" t="s">
        <v>18422</v>
      </c>
      <c r="I1853" s="9" t="s">
        <v>1434</v>
      </c>
      <c r="J1853" s="15" t="s">
        <v>35995</v>
      </c>
      <c r="K1853" s="9" t="s">
        <v>8316</v>
      </c>
      <c r="L1853" s="32" t="s">
        <v>21925</v>
      </c>
      <c r="M1853" s="159" t="s">
        <v>35035</v>
      </c>
      <c r="N1853" s="15" t="s">
        <v>31418</v>
      </c>
      <c r="O1853" s="9" t="s">
        <v>34403</v>
      </c>
      <c r="P1853" s="9" t="s">
        <v>31041</v>
      </c>
    </row>
    <row r="1854" spans="1:16" ht="30" x14ac:dyDescent="0.25">
      <c r="A1854" s="202"/>
      <c r="B1854" s="75">
        <v>3</v>
      </c>
      <c r="C1854" s="75">
        <v>9</v>
      </c>
      <c r="D1854" s="5" t="str">
        <f>NARRATIVA[[#This Row],[Columna]] &amp; "," &amp; NARRATIVA[[#This Row],[Charola]]</f>
        <v>3,9</v>
      </c>
      <c r="E1854" s="5" t="str">
        <f t="shared" si="28"/>
        <v xml:space="preserve">1853
</v>
      </c>
      <c r="F1854" s="2" t="s">
        <v>30935</v>
      </c>
      <c r="G1854" s="4" t="s">
        <v>30936</v>
      </c>
      <c r="H1854" s="4" t="s">
        <v>35106</v>
      </c>
      <c r="I1854" s="4" t="s">
        <v>189</v>
      </c>
      <c r="J1854" s="5">
        <v>1974</v>
      </c>
      <c r="K1854" s="4" t="s">
        <v>30937</v>
      </c>
      <c r="L1854" s="30" t="s">
        <v>30938</v>
      </c>
      <c r="M1854" s="156" t="s">
        <v>35111</v>
      </c>
      <c r="N1854" s="5" t="s">
        <v>31418</v>
      </c>
      <c r="O1854" s="3"/>
      <c r="P1854" s="4" t="s">
        <v>31041</v>
      </c>
    </row>
    <row r="1855" spans="1:16" ht="30" x14ac:dyDescent="0.25">
      <c r="A1855" s="202"/>
      <c r="B1855" s="75">
        <v>3</v>
      </c>
      <c r="C1855" s="75">
        <v>9</v>
      </c>
      <c r="D1855" s="5" t="str">
        <f>NARRATIVA[[#This Row],[Columna]] &amp; "," &amp; NARRATIVA[[#This Row],[Charola]]</f>
        <v>3,9</v>
      </c>
      <c r="E1855" s="5" t="str">
        <f t="shared" si="28"/>
        <v xml:space="preserve">1854
</v>
      </c>
      <c r="F1855" s="2" t="s">
        <v>30914</v>
      </c>
      <c r="G1855" s="4" t="s">
        <v>30915</v>
      </c>
      <c r="H1855" s="4" t="s">
        <v>32817</v>
      </c>
      <c r="I1855" s="4" t="s">
        <v>2023</v>
      </c>
      <c r="J1855" s="5">
        <v>2020</v>
      </c>
      <c r="K1855" s="4" t="s">
        <v>33913</v>
      </c>
      <c r="L1855" s="30" t="s">
        <v>30916</v>
      </c>
      <c r="M1855" s="156" t="s">
        <v>28642</v>
      </c>
      <c r="N1855" s="5" t="s">
        <v>31418</v>
      </c>
      <c r="O1855" s="3"/>
      <c r="P1855" s="4" t="s">
        <v>31041</v>
      </c>
    </row>
    <row r="1856" spans="1:16" ht="30" x14ac:dyDescent="0.25">
      <c r="A1856" s="202"/>
      <c r="B1856" s="75">
        <v>3</v>
      </c>
      <c r="C1856" s="75">
        <v>9</v>
      </c>
      <c r="D1856" s="5" t="str">
        <f>NARRATIVA[[#This Row],[Columna]] &amp; "," &amp; NARRATIVA[[#This Row],[Charola]]</f>
        <v>3,9</v>
      </c>
      <c r="E1856" s="5" t="str">
        <f t="shared" si="28"/>
        <v xml:space="preserve">1855
</v>
      </c>
      <c r="F1856" s="2" t="s">
        <v>36091</v>
      </c>
      <c r="G1856" s="4" t="s">
        <v>30915</v>
      </c>
      <c r="H1856" s="4" t="s">
        <v>32817</v>
      </c>
      <c r="I1856" s="4" t="s">
        <v>32904</v>
      </c>
      <c r="J1856" s="5">
        <v>2014</v>
      </c>
      <c r="K1856" s="4" t="s">
        <v>32905</v>
      </c>
      <c r="L1856" s="30" t="s">
        <v>32906</v>
      </c>
      <c r="M1856" s="156" t="s">
        <v>35038</v>
      </c>
      <c r="N1856" s="5" t="s">
        <v>31418</v>
      </c>
      <c r="O1856" s="3"/>
      <c r="P1856" s="4" t="s">
        <v>31041</v>
      </c>
    </row>
    <row r="1857" spans="1:16" ht="30" x14ac:dyDescent="0.25">
      <c r="A1857" s="202"/>
      <c r="B1857" s="75">
        <v>3</v>
      </c>
      <c r="C1857" s="75">
        <v>9</v>
      </c>
      <c r="D1857" s="5" t="str">
        <f>NARRATIVA[[#This Row],[Columna]] &amp; "," &amp; NARRATIVA[[#This Row],[Charola]]</f>
        <v>3,9</v>
      </c>
      <c r="E1857" s="5" t="str">
        <f t="shared" si="28"/>
        <v xml:space="preserve">1856
</v>
      </c>
      <c r="F1857" s="2" t="s">
        <v>32971</v>
      </c>
      <c r="G1857" s="4" t="s">
        <v>30915</v>
      </c>
      <c r="H1857" s="4" t="s">
        <v>32817</v>
      </c>
      <c r="I1857" s="4" t="s">
        <v>32904</v>
      </c>
      <c r="J1857" s="5">
        <v>2011</v>
      </c>
      <c r="K1857" s="4" t="s">
        <v>32972</v>
      </c>
      <c r="L1857" s="30" t="s">
        <v>32973</v>
      </c>
      <c r="M1857" s="156" t="s">
        <v>35038</v>
      </c>
      <c r="N1857" s="5" t="s">
        <v>31418</v>
      </c>
      <c r="O1857" s="3"/>
      <c r="P1857" s="4" t="s">
        <v>31041</v>
      </c>
    </row>
    <row r="1858" spans="1:16" ht="30" x14ac:dyDescent="0.25">
      <c r="A1858" s="202"/>
      <c r="B1858" s="75">
        <v>3</v>
      </c>
      <c r="C1858" s="75">
        <v>9</v>
      </c>
      <c r="D1858" s="5" t="str">
        <f>NARRATIVA[[#This Row],[Columna]] &amp; "," &amp; NARRATIVA[[#This Row],[Charola]]</f>
        <v>3,9</v>
      </c>
      <c r="E1858" s="5" t="str">
        <f t="shared" si="28"/>
        <v xml:space="preserve">1857
</v>
      </c>
      <c r="F1858" s="2" t="s">
        <v>29191</v>
      </c>
      <c r="G1858" s="4" t="s">
        <v>1437</v>
      </c>
      <c r="H1858" s="4" t="s">
        <v>32817</v>
      </c>
      <c r="I1858" s="4" t="s">
        <v>723</v>
      </c>
      <c r="J1858" s="5">
        <v>1998</v>
      </c>
      <c r="K1858" s="4" t="s">
        <v>8317</v>
      </c>
      <c r="L1858" s="30" t="s">
        <v>20000</v>
      </c>
      <c r="M1858" s="156" t="s">
        <v>35027</v>
      </c>
      <c r="N1858" s="5" t="s">
        <v>31418</v>
      </c>
      <c r="O1858" s="3"/>
      <c r="P1858" s="4" t="s">
        <v>31041</v>
      </c>
    </row>
    <row r="1859" spans="1:16" ht="30" x14ac:dyDescent="0.25">
      <c r="A1859" s="202"/>
      <c r="B1859" s="75">
        <v>3</v>
      </c>
      <c r="C1859" s="75">
        <v>9</v>
      </c>
      <c r="D1859" s="5" t="str">
        <f>NARRATIVA[[#This Row],[Columna]] &amp; "," &amp; NARRATIVA[[#This Row],[Charola]]</f>
        <v>3,9</v>
      </c>
      <c r="E1859" s="5" t="str">
        <f t="shared" si="28"/>
        <v xml:space="preserve">1858
</v>
      </c>
      <c r="F1859" s="2" t="s">
        <v>34415</v>
      </c>
      <c r="G1859" s="4" t="s">
        <v>1437</v>
      </c>
      <c r="H1859" s="4" t="s">
        <v>35991</v>
      </c>
      <c r="I1859" s="4" t="s">
        <v>1438</v>
      </c>
      <c r="J1859" s="5">
        <v>1958</v>
      </c>
      <c r="K1859" s="4" t="s">
        <v>8318</v>
      </c>
      <c r="L1859" s="30" t="s">
        <v>21926</v>
      </c>
      <c r="M1859" s="156" t="s">
        <v>35027</v>
      </c>
      <c r="N1859" s="40" t="s">
        <v>31433</v>
      </c>
      <c r="O1859" s="3"/>
      <c r="P1859" s="4" t="s">
        <v>31041</v>
      </c>
    </row>
    <row r="1860" spans="1:16" ht="30" x14ac:dyDescent="0.25">
      <c r="A1860" s="202"/>
      <c r="B1860" s="75">
        <v>3</v>
      </c>
      <c r="C1860" s="75">
        <v>9</v>
      </c>
      <c r="D1860" s="5" t="str">
        <f>NARRATIVA[[#This Row],[Columna]] &amp; "," &amp; NARRATIVA[[#This Row],[Charola]]</f>
        <v>3,9</v>
      </c>
      <c r="E1860" s="5" t="str">
        <f t="shared" si="28"/>
        <v xml:space="preserve">1859
</v>
      </c>
      <c r="F1860" s="2" t="s">
        <v>1439</v>
      </c>
      <c r="G1860" s="4" t="s">
        <v>1437</v>
      </c>
      <c r="H1860" s="4" t="s">
        <v>18422</v>
      </c>
      <c r="I1860" s="4" t="s">
        <v>1440</v>
      </c>
      <c r="J1860" s="5">
        <v>2003</v>
      </c>
      <c r="K1860" s="4" t="s">
        <v>8319</v>
      </c>
      <c r="L1860" s="30" t="s">
        <v>20071</v>
      </c>
      <c r="M1860" s="156" t="s">
        <v>35027</v>
      </c>
      <c r="N1860" s="5" t="s">
        <v>31418</v>
      </c>
      <c r="O1860" s="3"/>
      <c r="P1860" s="4" t="s">
        <v>31041</v>
      </c>
    </row>
    <row r="1861" spans="1:16" ht="30" x14ac:dyDescent="0.25">
      <c r="A1861" s="202"/>
      <c r="B1861" s="75">
        <v>3</v>
      </c>
      <c r="C1861" s="75">
        <v>9</v>
      </c>
      <c r="D1861" s="5" t="str">
        <f>NARRATIVA[[#This Row],[Columna]] &amp; "," &amp; NARRATIVA[[#This Row],[Charola]]</f>
        <v>3,9</v>
      </c>
      <c r="E1861" s="5" t="str">
        <f t="shared" si="28"/>
        <v xml:space="preserve">1860
</v>
      </c>
      <c r="F1861" s="2" t="s">
        <v>1441</v>
      </c>
      <c r="G1861" s="4" t="s">
        <v>1437</v>
      </c>
      <c r="H1861" s="4" t="s">
        <v>32817</v>
      </c>
      <c r="I1861" s="7" t="s">
        <v>34696</v>
      </c>
      <c r="J1861" s="38">
        <v>1999</v>
      </c>
      <c r="K1861" s="4" t="s">
        <v>8320</v>
      </c>
      <c r="L1861" s="30" t="s">
        <v>12021</v>
      </c>
      <c r="M1861" s="156" t="s">
        <v>35027</v>
      </c>
      <c r="N1861" s="5" t="s">
        <v>31418</v>
      </c>
      <c r="O1861" s="3"/>
      <c r="P1861" s="4" t="s">
        <v>31041</v>
      </c>
    </row>
    <row r="1862" spans="1:16" ht="30" x14ac:dyDescent="0.25">
      <c r="A1862" s="202"/>
      <c r="B1862" s="75">
        <v>3</v>
      </c>
      <c r="C1862" s="75">
        <v>9</v>
      </c>
      <c r="D1862" s="5" t="str">
        <f>NARRATIVA[[#This Row],[Columna]] &amp; "," &amp; NARRATIVA[[#This Row],[Charola]]</f>
        <v>3,9</v>
      </c>
      <c r="E1862" s="5" t="str">
        <f t="shared" si="28"/>
        <v xml:space="preserve">1861
</v>
      </c>
      <c r="F1862" s="2" t="s">
        <v>22214</v>
      </c>
      <c r="G1862" s="4" t="s">
        <v>1437</v>
      </c>
      <c r="H1862" s="4" t="s">
        <v>32817</v>
      </c>
      <c r="I1862" s="4" t="s">
        <v>34695</v>
      </c>
      <c r="J1862" s="5">
        <v>1996</v>
      </c>
      <c r="K1862" s="4" t="s">
        <v>8321</v>
      </c>
      <c r="L1862" s="30" t="s">
        <v>20072</v>
      </c>
      <c r="M1862" s="156" t="s">
        <v>35027</v>
      </c>
      <c r="N1862" s="5" t="s">
        <v>31418</v>
      </c>
      <c r="O1862" s="3"/>
      <c r="P1862" s="4" t="s">
        <v>31041</v>
      </c>
    </row>
    <row r="1863" spans="1:16" ht="30" x14ac:dyDescent="0.25">
      <c r="A1863" s="202"/>
      <c r="B1863" s="75">
        <v>3</v>
      </c>
      <c r="C1863" s="75">
        <v>9</v>
      </c>
      <c r="D1863" s="5" t="str">
        <f>NARRATIVA[[#This Row],[Columna]] &amp; "," &amp; NARRATIVA[[#This Row],[Charola]]</f>
        <v>3,9</v>
      </c>
      <c r="E1863" s="5" t="str">
        <f t="shared" si="28"/>
        <v xml:space="preserve">1862
</v>
      </c>
      <c r="F1863" s="2" t="s">
        <v>1442</v>
      </c>
      <c r="G1863" s="4" t="s">
        <v>1437</v>
      </c>
      <c r="H1863" s="4" t="s">
        <v>32817</v>
      </c>
      <c r="I1863" s="4" t="s">
        <v>836</v>
      </c>
      <c r="J1863" s="5">
        <v>2011</v>
      </c>
      <c r="K1863" s="4" t="s">
        <v>8322</v>
      </c>
      <c r="L1863" s="30" t="s">
        <v>21927</v>
      </c>
      <c r="M1863" s="156" t="s">
        <v>35027</v>
      </c>
      <c r="N1863" s="5" t="s">
        <v>31418</v>
      </c>
      <c r="O1863" s="3"/>
      <c r="P1863" s="4" t="s">
        <v>31041</v>
      </c>
    </row>
    <row r="1864" spans="1:16" ht="30" x14ac:dyDescent="0.25">
      <c r="A1864" s="202"/>
      <c r="B1864" s="75">
        <v>3</v>
      </c>
      <c r="C1864" s="75">
        <v>9</v>
      </c>
      <c r="D1864" s="5" t="str">
        <f>NARRATIVA[[#This Row],[Columna]] &amp; "," &amp; NARRATIVA[[#This Row],[Charola]]</f>
        <v>3,9</v>
      </c>
      <c r="E1864" s="5" t="str">
        <f t="shared" si="28"/>
        <v xml:space="preserve">1863
</v>
      </c>
      <c r="F1864" s="2" t="s">
        <v>1443</v>
      </c>
      <c r="G1864" s="4" t="s">
        <v>1444</v>
      </c>
      <c r="H1864" s="4" t="s">
        <v>32817</v>
      </c>
      <c r="I1864" s="4" t="s">
        <v>34683</v>
      </c>
      <c r="J1864" s="5">
        <v>2003</v>
      </c>
      <c r="K1864" s="4" t="s">
        <v>8323</v>
      </c>
      <c r="L1864" s="30" t="s">
        <v>20073</v>
      </c>
      <c r="M1864" s="156" t="s">
        <v>35027</v>
      </c>
      <c r="N1864" s="5" t="s">
        <v>31418</v>
      </c>
      <c r="O1864" s="3"/>
      <c r="P1864" s="4" t="s">
        <v>31041</v>
      </c>
    </row>
    <row r="1865" spans="1:16" ht="30" x14ac:dyDescent="0.25">
      <c r="A1865" s="202"/>
      <c r="B1865" s="75">
        <v>3</v>
      </c>
      <c r="C1865" s="75">
        <v>9</v>
      </c>
      <c r="D1865" s="5" t="str">
        <f>NARRATIVA[[#This Row],[Columna]] &amp; "," &amp; NARRATIVA[[#This Row],[Charola]]</f>
        <v>3,9</v>
      </c>
      <c r="E1865" s="5" t="str">
        <f t="shared" ref="E1865:E1928" si="29">(ROW() - 1) &amp; CHAR(10)</f>
        <v xml:space="preserve">1864
</v>
      </c>
      <c r="F1865" s="2" t="s">
        <v>1445</v>
      </c>
      <c r="G1865" s="4" t="s">
        <v>1446</v>
      </c>
      <c r="H1865" s="4" t="s">
        <v>18422</v>
      </c>
      <c r="I1865" s="4" t="s">
        <v>1447</v>
      </c>
      <c r="J1865" s="5">
        <v>1978</v>
      </c>
      <c r="K1865" s="4" t="s">
        <v>8324</v>
      </c>
      <c r="L1865" s="30" t="s">
        <v>20074</v>
      </c>
      <c r="M1865" s="156" t="s">
        <v>14372</v>
      </c>
      <c r="N1865" s="5" t="s">
        <v>31418</v>
      </c>
      <c r="O1865" s="3"/>
      <c r="P1865" s="4" t="s">
        <v>31041</v>
      </c>
    </row>
    <row r="1866" spans="1:16" ht="30" x14ac:dyDescent="0.25">
      <c r="A1866" s="202"/>
      <c r="B1866" s="75">
        <v>3</v>
      </c>
      <c r="C1866" s="75">
        <v>9</v>
      </c>
      <c r="D1866" s="5" t="str">
        <f>NARRATIVA[[#This Row],[Columna]] &amp; "," &amp; NARRATIVA[[#This Row],[Charola]]</f>
        <v>3,9</v>
      </c>
      <c r="E1866" s="5" t="str">
        <f t="shared" si="29"/>
        <v xml:space="preserve">1865
</v>
      </c>
      <c r="F1866" s="2" t="s">
        <v>22215</v>
      </c>
      <c r="G1866" s="4" t="s">
        <v>32154</v>
      </c>
      <c r="H1866" s="4" t="s">
        <v>18422</v>
      </c>
      <c r="I1866" s="4" t="s">
        <v>18340</v>
      </c>
      <c r="J1866" s="5">
        <v>2009</v>
      </c>
      <c r="K1866" s="4" t="s">
        <v>8325</v>
      </c>
      <c r="L1866" s="30" t="s">
        <v>20075</v>
      </c>
      <c r="M1866" s="156" t="s">
        <v>35027</v>
      </c>
      <c r="N1866" s="5" t="s">
        <v>31418</v>
      </c>
      <c r="O1866" s="3"/>
      <c r="P1866" s="4" t="s">
        <v>31041</v>
      </c>
    </row>
    <row r="1867" spans="1:16" ht="30" x14ac:dyDescent="0.25">
      <c r="A1867" s="202"/>
      <c r="B1867" s="75">
        <v>3</v>
      </c>
      <c r="C1867" s="75">
        <v>9</v>
      </c>
      <c r="D1867" s="5" t="str">
        <f>NARRATIVA[[#This Row],[Columna]] &amp; "," &amp; NARRATIVA[[#This Row],[Charola]]</f>
        <v>3,9</v>
      </c>
      <c r="E1867" s="5" t="str">
        <f t="shared" si="29"/>
        <v xml:space="preserve">1866
</v>
      </c>
      <c r="F1867" s="2" t="s">
        <v>36092</v>
      </c>
      <c r="G1867" s="4" t="s">
        <v>1448</v>
      </c>
      <c r="H1867" s="4" t="s">
        <v>32817</v>
      </c>
      <c r="I1867" s="4" t="s">
        <v>448</v>
      </c>
      <c r="J1867" s="5">
        <v>2003</v>
      </c>
      <c r="K1867" s="4" t="s">
        <v>8326</v>
      </c>
      <c r="L1867" s="30" t="s">
        <v>21928</v>
      </c>
      <c r="M1867" s="156" t="s">
        <v>35677</v>
      </c>
      <c r="N1867" s="5" t="s">
        <v>31418</v>
      </c>
      <c r="O1867" s="3"/>
      <c r="P1867" s="4" t="s">
        <v>31041</v>
      </c>
    </row>
    <row r="1868" spans="1:16" ht="30" x14ac:dyDescent="0.25">
      <c r="A1868" s="202"/>
      <c r="B1868" s="75">
        <v>3</v>
      </c>
      <c r="C1868" s="75">
        <v>9</v>
      </c>
      <c r="D1868" s="5" t="str">
        <f>NARRATIVA[[#This Row],[Columna]] &amp; "," &amp; NARRATIVA[[#This Row],[Charola]]</f>
        <v>3,9</v>
      </c>
      <c r="E1868" s="5" t="str">
        <f t="shared" si="29"/>
        <v xml:space="preserve">1867
</v>
      </c>
      <c r="F1868" s="2" t="s">
        <v>22217</v>
      </c>
      <c r="G1868" s="4" t="s">
        <v>1449</v>
      </c>
      <c r="H1868" s="4" t="s">
        <v>32817</v>
      </c>
      <c r="I1868" s="4" t="s">
        <v>34695</v>
      </c>
      <c r="J1868" s="5">
        <v>2005</v>
      </c>
      <c r="K1868" s="4" t="s">
        <v>8327</v>
      </c>
      <c r="L1868" s="30" t="s">
        <v>20076</v>
      </c>
      <c r="M1868" s="156" t="s">
        <v>35027</v>
      </c>
      <c r="N1868" s="5" t="s">
        <v>31418</v>
      </c>
      <c r="O1868" s="3"/>
      <c r="P1868" s="4" t="s">
        <v>31041</v>
      </c>
    </row>
    <row r="1869" spans="1:16" ht="30" x14ac:dyDescent="0.25">
      <c r="A1869" s="202"/>
      <c r="B1869" s="75">
        <v>3</v>
      </c>
      <c r="C1869" s="75">
        <v>9</v>
      </c>
      <c r="D1869" s="5" t="str">
        <f>NARRATIVA[[#This Row],[Columna]] &amp; "," &amp; NARRATIVA[[#This Row],[Charola]]</f>
        <v>3,9</v>
      </c>
      <c r="E1869" s="5" t="str">
        <f t="shared" si="29"/>
        <v xml:space="preserve">1868
</v>
      </c>
      <c r="F1869" s="2" t="s">
        <v>22216</v>
      </c>
      <c r="G1869" s="4" t="s">
        <v>1449</v>
      </c>
      <c r="H1869" s="4" t="s">
        <v>32817</v>
      </c>
      <c r="I1869" s="4" t="s">
        <v>34695</v>
      </c>
      <c r="J1869" s="5">
        <v>2007</v>
      </c>
      <c r="K1869" s="4" t="s">
        <v>8328</v>
      </c>
      <c r="L1869" s="30" t="s">
        <v>20077</v>
      </c>
      <c r="M1869" s="156" t="s">
        <v>35027</v>
      </c>
      <c r="N1869" s="5" t="s">
        <v>31418</v>
      </c>
      <c r="O1869" s="3"/>
      <c r="P1869" s="4" t="s">
        <v>31041</v>
      </c>
    </row>
    <row r="1870" spans="1:16" ht="30" x14ac:dyDescent="0.25">
      <c r="A1870" s="202"/>
      <c r="B1870" s="75">
        <v>3</v>
      </c>
      <c r="C1870" s="75">
        <v>9</v>
      </c>
      <c r="D1870" s="5" t="str">
        <f>NARRATIVA[[#This Row],[Columna]] &amp; "," &amp; NARRATIVA[[#This Row],[Charola]]</f>
        <v>3,9</v>
      </c>
      <c r="E1870" s="5" t="str">
        <f t="shared" si="29"/>
        <v xml:space="preserve">1869
</v>
      </c>
      <c r="F1870" s="2" t="s">
        <v>12022</v>
      </c>
      <c r="G1870" s="4" t="s">
        <v>200</v>
      </c>
      <c r="H1870" s="4" t="s">
        <v>35106</v>
      </c>
      <c r="I1870" s="4" t="s">
        <v>20584</v>
      </c>
      <c r="J1870" s="5">
        <v>2006</v>
      </c>
      <c r="K1870" s="4" t="s">
        <v>8329</v>
      </c>
      <c r="L1870" s="30" t="s">
        <v>20078</v>
      </c>
      <c r="M1870" s="156" t="s">
        <v>35027</v>
      </c>
      <c r="N1870" s="5" t="s">
        <v>31418</v>
      </c>
      <c r="O1870" s="3"/>
      <c r="P1870" s="4" t="s">
        <v>31041</v>
      </c>
    </row>
    <row r="1871" spans="1:16" ht="30" x14ac:dyDescent="0.25">
      <c r="A1871" s="202"/>
      <c r="B1871" s="75">
        <v>3</v>
      </c>
      <c r="C1871" s="75">
        <v>9</v>
      </c>
      <c r="D1871" s="5" t="str">
        <f>NARRATIVA[[#This Row],[Columna]] &amp; "," &amp; NARRATIVA[[#This Row],[Charola]]</f>
        <v>3,9</v>
      </c>
      <c r="E1871" s="5" t="str">
        <f t="shared" si="29"/>
        <v xml:space="preserve">1870
</v>
      </c>
      <c r="F1871" s="2" t="s">
        <v>1450</v>
      </c>
      <c r="G1871" s="4" t="s">
        <v>200</v>
      </c>
      <c r="H1871" s="4" t="s">
        <v>32817</v>
      </c>
      <c r="I1871" s="4" t="s">
        <v>14010</v>
      </c>
      <c r="J1871" s="5">
        <v>1994</v>
      </c>
      <c r="K1871" s="4" t="s">
        <v>8330</v>
      </c>
      <c r="L1871" s="30" t="s">
        <v>20079</v>
      </c>
      <c r="M1871" s="156" t="s">
        <v>35678</v>
      </c>
      <c r="N1871" s="5" t="s">
        <v>31418</v>
      </c>
      <c r="O1871" s="3"/>
      <c r="P1871" s="4" t="s">
        <v>31041</v>
      </c>
    </row>
    <row r="1872" spans="1:16" ht="30" x14ac:dyDescent="0.25">
      <c r="A1872" s="202"/>
      <c r="B1872" s="75">
        <v>3</v>
      </c>
      <c r="C1872" s="75">
        <v>9</v>
      </c>
      <c r="D1872" s="5" t="str">
        <f>NARRATIVA[[#This Row],[Columna]] &amp; "," &amp; NARRATIVA[[#This Row],[Charola]]</f>
        <v>3,9</v>
      </c>
      <c r="E1872" s="5" t="str">
        <f t="shared" si="29"/>
        <v xml:space="preserve">1871
</v>
      </c>
      <c r="F1872" s="2" t="s">
        <v>1451</v>
      </c>
      <c r="G1872" s="4" t="s">
        <v>200</v>
      </c>
      <c r="H1872" s="4" t="s">
        <v>32817</v>
      </c>
      <c r="I1872" s="4" t="s">
        <v>14010</v>
      </c>
      <c r="J1872" s="5">
        <v>2000</v>
      </c>
      <c r="K1872" s="4" t="s">
        <v>8331</v>
      </c>
      <c r="L1872" s="30" t="s">
        <v>20080</v>
      </c>
      <c r="M1872" s="156" t="s">
        <v>35027</v>
      </c>
      <c r="N1872" s="5" t="s">
        <v>31418</v>
      </c>
      <c r="O1872" s="3"/>
      <c r="P1872" s="4" t="s">
        <v>31041</v>
      </c>
    </row>
    <row r="1873" spans="1:16" ht="30" x14ac:dyDescent="0.25">
      <c r="A1873" s="202"/>
      <c r="B1873" s="75">
        <v>3</v>
      </c>
      <c r="C1873" s="75">
        <v>9</v>
      </c>
      <c r="D1873" s="5" t="str">
        <f>NARRATIVA[[#This Row],[Columna]] &amp; "," &amp; NARRATIVA[[#This Row],[Charola]]</f>
        <v>3,9</v>
      </c>
      <c r="E1873" s="5" t="str">
        <f t="shared" si="29"/>
        <v xml:space="preserve">1872
</v>
      </c>
      <c r="F1873" s="2" t="s">
        <v>35438</v>
      </c>
      <c r="G1873" s="4" t="s">
        <v>200</v>
      </c>
      <c r="H1873" s="4" t="s">
        <v>35106</v>
      </c>
      <c r="I1873" s="4" t="s">
        <v>31814</v>
      </c>
      <c r="J1873" s="5">
        <v>2001</v>
      </c>
      <c r="K1873" s="4" t="s">
        <v>8332</v>
      </c>
      <c r="L1873" s="30" t="s">
        <v>20081</v>
      </c>
      <c r="M1873" s="156" t="s">
        <v>35027</v>
      </c>
      <c r="N1873" s="5" t="s">
        <v>31418</v>
      </c>
      <c r="O1873" s="3"/>
      <c r="P1873" s="4" t="s">
        <v>31041</v>
      </c>
    </row>
    <row r="1874" spans="1:16" ht="30" x14ac:dyDescent="0.25">
      <c r="A1874" s="202"/>
      <c r="B1874" s="75">
        <v>3</v>
      </c>
      <c r="C1874" s="75">
        <v>9</v>
      </c>
      <c r="D1874" s="5" t="str">
        <f>NARRATIVA[[#This Row],[Columna]] &amp; "," &amp; NARRATIVA[[#This Row],[Charola]]</f>
        <v>3,9</v>
      </c>
      <c r="E1874" s="5" t="str">
        <f t="shared" si="29"/>
        <v xml:space="preserve">1873
</v>
      </c>
      <c r="F1874" s="2" t="s">
        <v>1452</v>
      </c>
      <c r="G1874" s="4" t="s">
        <v>200</v>
      </c>
      <c r="H1874" s="4" t="s">
        <v>32817</v>
      </c>
      <c r="I1874" s="4" t="s">
        <v>34681</v>
      </c>
      <c r="J1874" s="5">
        <v>2004</v>
      </c>
      <c r="K1874" s="4" t="s">
        <v>9402</v>
      </c>
      <c r="L1874" s="30" t="s">
        <v>20082</v>
      </c>
      <c r="M1874" s="156" t="s">
        <v>35027</v>
      </c>
      <c r="N1874" s="5" t="s">
        <v>31418</v>
      </c>
      <c r="O1874" s="3"/>
      <c r="P1874" s="4" t="s">
        <v>31041</v>
      </c>
    </row>
    <row r="1875" spans="1:16" ht="30" x14ac:dyDescent="0.25">
      <c r="A1875" s="202"/>
      <c r="B1875" s="75">
        <v>3</v>
      </c>
      <c r="C1875" s="75">
        <v>9</v>
      </c>
      <c r="D1875" s="5" t="str">
        <f>NARRATIVA[[#This Row],[Columna]] &amp; "," &amp; NARRATIVA[[#This Row],[Charola]]</f>
        <v>3,9</v>
      </c>
      <c r="E1875" s="5" t="str">
        <f t="shared" si="29"/>
        <v xml:space="preserve">1874
</v>
      </c>
      <c r="F1875" s="2" t="s">
        <v>1453</v>
      </c>
      <c r="G1875" s="4" t="s">
        <v>200</v>
      </c>
      <c r="H1875" s="4" t="s">
        <v>35106</v>
      </c>
      <c r="I1875" s="4" t="s">
        <v>34692</v>
      </c>
      <c r="J1875" s="5">
        <v>1996</v>
      </c>
      <c r="K1875" s="4" t="s">
        <v>9403</v>
      </c>
      <c r="L1875" s="30" t="s">
        <v>20083</v>
      </c>
      <c r="M1875" s="156" t="s">
        <v>35027</v>
      </c>
      <c r="N1875" s="5" t="s">
        <v>31418</v>
      </c>
      <c r="O1875" s="3"/>
      <c r="P1875" s="4" t="s">
        <v>31041</v>
      </c>
    </row>
    <row r="1876" spans="1:16" ht="30" x14ac:dyDescent="0.25">
      <c r="A1876" s="202"/>
      <c r="B1876" s="75">
        <v>3</v>
      </c>
      <c r="C1876" s="75">
        <v>9</v>
      </c>
      <c r="D1876" s="5" t="str">
        <f>NARRATIVA[[#This Row],[Columna]] &amp; "," &amp; NARRATIVA[[#This Row],[Charola]]</f>
        <v>3,9</v>
      </c>
      <c r="E1876" s="5" t="str">
        <f t="shared" si="29"/>
        <v xml:space="preserve">1875
</v>
      </c>
      <c r="F1876" s="2" t="s">
        <v>22218</v>
      </c>
      <c r="G1876" s="4" t="s">
        <v>200</v>
      </c>
      <c r="H1876" s="4" t="s">
        <v>18422</v>
      </c>
      <c r="I1876" s="4" t="s">
        <v>323</v>
      </c>
      <c r="J1876" s="5">
        <v>1988</v>
      </c>
      <c r="K1876" s="4" t="s">
        <v>9404</v>
      </c>
      <c r="L1876" s="30" t="s">
        <v>20084</v>
      </c>
      <c r="M1876" s="156" t="s">
        <v>35027</v>
      </c>
      <c r="N1876" s="5" t="s">
        <v>31418</v>
      </c>
      <c r="O1876" s="3"/>
      <c r="P1876" s="4" t="s">
        <v>31041</v>
      </c>
    </row>
    <row r="1877" spans="1:16" ht="30" x14ac:dyDescent="0.25">
      <c r="A1877" s="202"/>
      <c r="B1877" s="75">
        <v>3</v>
      </c>
      <c r="C1877" s="75">
        <v>9</v>
      </c>
      <c r="D1877" s="5" t="str">
        <f>NARRATIVA[[#This Row],[Columna]] &amp; "," &amp; NARRATIVA[[#This Row],[Charola]]</f>
        <v>3,9</v>
      </c>
      <c r="E1877" s="5" t="str">
        <f t="shared" si="29"/>
        <v xml:space="preserve">1876
</v>
      </c>
      <c r="F1877" s="2" t="s">
        <v>22219</v>
      </c>
      <c r="G1877" s="4" t="s">
        <v>200</v>
      </c>
      <c r="H1877" s="4" t="s">
        <v>32817</v>
      </c>
      <c r="I1877" s="4" t="s">
        <v>14010</v>
      </c>
      <c r="J1877" s="5">
        <v>1999</v>
      </c>
      <c r="K1877" s="4" t="s">
        <v>12023</v>
      </c>
      <c r="L1877" s="30" t="s">
        <v>20085</v>
      </c>
      <c r="M1877" s="156" t="s">
        <v>35027</v>
      </c>
      <c r="N1877" s="5" t="s">
        <v>31418</v>
      </c>
      <c r="O1877" s="3"/>
      <c r="P1877" s="4" t="s">
        <v>31041</v>
      </c>
    </row>
    <row r="1878" spans="1:16" ht="30" x14ac:dyDescent="0.25">
      <c r="A1878" s="202"/>
      <c r="B1878" s="75">
        <v>3</v>
      </c>
      <c r="C1878" s="75">
        <v>9</v>
      </c>
      <c r="D1878" s="5" t="str">
        <f>NARRATIVA[[#This Row],[Columna]] &amp; "," &amp; NARRATIVA[[#This Row],[Charola]]</f>
        <v>3,9</v>
      </c>
      <c r="E1878" s="5" t="str">
        <f t="shared" si="29"/>
        <v xml:space="preserve">1877
</v>
      </c>
      <c r="F1878" s="2" t="s">
        <v>22221</v>
      </c>
      <c r="G1878" s="4" t="s">
        <v>200</v>
      </c>
      <c r="H1878" s="4" t="s">
        <v>35106</v>
      </c>
      <c r="I1878" s="4" t="s">
        <v>34692</v>
      </c>
      <c r="J1878" s="5">
        <v>1998</v>
      </c>
      <c r="K1878" s="4" t="s">
        <v>9406</v>
      </c>
      <c r="L1878" s="30" t="s">
        <v>22220</v>
      </c>
      <c r="M1878" s="156" t="s">
        <v>35649</v>
      </c>
      <c r="N1878" s="5" t="s">
        <v>31418</v>
      </c>
      <c r="O1878" s="3"/>
      <c r="P1878" s="4" t="s">
        <v>31041</v>
      </c>
    </row>
    <row r="1879" spans="1:16" ht="30" x14ac:dyDescent="0.25">
      <c r="A1879" s="202"/>
      <c r="B1879" s="75">
        <v>3</v>
      </c>
      <c r="C1879" s="75">
        <v>9</v>
      </c>
      <c r="D1879" s="5" t="str">
        <f>NARRATIVA[[#This Row],[Columna]] &amp; "," &amp; NARRATIVA[[#This Row],[Charola]]</f>
        <v>3,9</v>
      </c>
      <c r="E1879" s="5" t="str">
        <f t="shared" si="29"/>
        <v xml:space="preserve">1878
</v>
      </c>
      <c r="F1879" s="2" t="s">
        <v>1454</v>
      </c>
      <c r="G1879" s="4" t="s">
        <v>200</v>
      </c>
      <c r="H1879" s="4" t="s">
        <v>32817</v>
      </c>
      <c r="I1879" s="7" t="s">
        <v>34696</v>
      </c>
      <c r="J1879" s="38">
        <v>2007</v>
      </c>
      <c r="K1879" s="4" t="s">
        <v>9405</v>
      </c>
      <c r="L1879" s="30" t="s">
        <v>20086</v>
      </c>
      <c r="M1879" s="156" t="s">
        <v>35027</v>
      </c>
      <c r="N1879" s="5" t="s">
        <v>31418</v>
      </c>
      <c r="O1879" s="3"/>
      <c r="P1879" s="4" t="s">
        <v>31041</v>
      </c>
    </row>
    <row r="1880" spans="1:16" ht="30" x14ac:dyDescent="0.25">
      <c r="A1880" s="202"/>
      <c r="B1880" s="75">
        <v>4</v>
      </c>
      <c r="C1880" s="75">
        <v>1</v>
      </c>
      <c r="D1880" s="5" t="str">
        <f>NARRATIVA[[#This Row],[Columna]] &amp; "," &amp; NARRATIVA[[#This Row],[Charola]]</f>
        <v>4,1</v>
      </c>
      <c r="E1880" s="5" t="str">
        <f t="shared" si="29"/>
        <v xml:space="preserve">1879
</v>
      </c>
      <c r="F1880" s="2" t="s">
        <v>1455</v>
      </c>
      <c r="G1880" s="4" t="s">
        <v>200</v>
      </c>
      <c r="H1880" s="4" t="s">
        <v>32817</v>
      </c>
      <c r="I1880" s="4" t="s">
        <v>14010</v>
      </c>
      <c r="J1880" s="5">
        <v>1991</v>
      </c>
      <c r="K1880" s="4" t="s">
        <v>9407</v>
      </c>
      <c r="L1880" s="30" t="s">
        <v>20087</v>
      </c>
      <c r="M1880" s="156" t="s">
        <v>35678</v>
      </c>
      <c r="N1880" s="5" t="s">
        <v>31418</v>
      </c>
      <c r="O1880" s="3"/>
      <c r="P1880" s="4" t="s">
        <v>31041</v>
      </c>
    </row>
    <row r="1881" spans="1:16" ht="30" x14ac:dyDescent="0.25">
      <c r="A1881" s="202"/>
      <c r="B1881" s="75">
        <v>4</v>
      </c>
      <c r="C1881" s="75">
        <v>1</v>
      </c>
      <c r="D1881" s="5" t="str">
        <f>NARRATIVA[[#This Row],[Columna]] &amp; "," &amp; NARRATIVA[[#This Row],[Charola]]</f>
        <v>4,1</v>
      </c>
      <c r="E1881" s="5" t="str">
        <f t="shared" si="29"/>
        <v xml:space="preserve">1880
</v>
      </c>
      <c r="F1881" s="2" t="s">
        <v>1456</v>
      </c>
      <c r="G1881" s="4" t="s">
        <v>200</v>
      </c>
      <c r="H1881" s="4" t="s">
        <v>35106</v>
      </c>
      <c r="I1881" s="4" t="s">
        <v>34692</v>
      </c>
      <c r="J1881" s="5">
        <v>1986</v>
      </c>
      <c r="K1881" s="4" t="s">
        <v>9408</v>
      </c>
      <c r="L1881" s="30" t="s">
        <v>20088</v>
      </c>
      <c r="M1881" s="156" t="s">
        <v>35027</v>
      </c>
      <c r="N1881" s="5" t="s">
        <v>31418</v>
      </c>
      <c r="O1881" s="3" t="s">
        <v>33089</v>
      </c>
      <c r="P1881" s="4" t="s">
        <v>31041</v>
      </c>
    </row>
    <row r="1882" spans="1:16" ht="30" x14ac:dyDescent="0.25">
      <c r="A1882" s="202"/>
      <c r="B1882" s="75">
        <v>4</v>
      </c>
      <c r="C1882" s="75">
        <v>1</v>
      </c>
      <c r="D1882" s="5" t="str">
        <f>NARRATIVA[[#This Row],[Columna]] &amp; "," &amp; NARRATIVA[[#This Row],[Charola]]</f>
        <v>4,1</v>
      </c>
      <c r="E1882" s="5" t="str">
        <f t="shared" si="29"/>
        <v xml:space="preserve">1881
</v>
      </c>
      <c r="F1882" s="2" t="s">
        <v>1457</v>
      </c>
      <c r="G1882" s="4" t="s">
        <v>200</v>
      </c>
      <c r="H1882" s="4" t="s">
        <v>32817</v>
      </c>
      <c r="I1882" s="4" t="s">
        <v>14010</v>
      </c>
      <c r="J1882" s="5">
        <v>1991</v>
      </c>
      <c r="K1882" s="4" t="s">
        <v>9409</v>
      </c>
      <c r="L1882" s="30" t="s">
        <v>20089</v>
      </c>
      <c r="M1882" s="156" t="s">
        <v>35678</v>
      </c>
      <c r="N1882" s="5" t="s">
        <v>31418</v>
      </c>
      <c r="O1882" s="3"/>
      <c r="P1882" s="4" t="s">
        <v>31041</v>
      </c>
    </row>
    <row r="1883" spans="1:16" ht="30" x14ac:dyDescent="0.25">
      <c r="A1883" s="202"/>
      <c r="B1883" s="75">
        <v>4</v>
      </c>
      <c r="C1883" s="75">
        <v>1</v>
      </c>
      <c r="D1883" s="5" t="str">
        <f>NARRATIVA[[#This Row],[Columna]] &amp; "," &amp; NARRATIVA[[#This Row],[Charola]]</f>
        <v>4,1</v>
      </c>
      <c r="E1883" s="5" t="str">
        <f t="shared" si="29"/>
        <v xml:space="preserve">1882
</v>
      </c>
      <c r="F1883" s="2" t="s">
        <v>1458</v>
      </c>
      <c r="G1883" s="4" t="s">
        <v>200</v>
      </c>
      <c r="H1883" s="4" t="s">
        <v>35106</v>
      </c>
      <c r="I1883" s="4" t="s">
        <v>34692</v>
      </c>
      <c r="J1883" s="5">
        <v>1983</v>
      </c>
      <c r="K1883" s="4" t="s">
        <v>9410</v>
      </c>
      <c r="L1883" s="30" t="s">
        <v>21929</v>
      </c>
      <c r="M1883" s="156" t="s">
        <v>35033</v>
      </c>
      <c r="N1883" s="5" t="s">
        <v>31418</v>
      </c>
      <c r="O1883" s="3"/>
      <c r="P1883" s="4" t="s">
        <v>31041</v>
      </c>
    </row>
    <row r="1884" spans="1:16" ht="30" x14ac:dyDescent="0.25">
      <c r="A1884" s="202"/>
      <c r="B1884" s="75">
        <v>4</v>
      </c>
      <c r="C1884" s="75">
        <v>1</v>
      </c>
      <c r="D1884" s="5" t="str">
        <f>NARRATIVA[[#This Row],[Columna]] &amp; "," &amp; NARRATIVA[[#This Row],[Charola]]</f>
        <v>4,1</v>
      </c>
      <c r="E1884" s="5" t="str">
        <f t="shared" si="29"/>
        <v xml:space="preserve">1883
</v>
      </c>
      <c r="F1884" s="2" t="s">
        <v>1459</v>
      </c>
      <c r="G1884" s="4" t="s">
        <v>200</v>
      </c>
      <c r="H1884" s="4" t="s">
        <v>32817</v>
      </c>
      <c r="I1884" s="4" t="s">
        <v>34681</v>
      </c>
      <c r="J1884" s="5">
        <v>2000</v>
      </c>
      <c r="K1884" s="4" t="s">
        <v>9411</v>
      </c>
      <c r="L1884" s="30" t="s">
        <v>20090</v>
      </c>
      <c r="M1884" s="156" t="s">
        <v>35027</v>
      </c>
      <c r="N1884" s="5" t="s">
        <v>31418</v>
      </c>
      <c r="O1884" s="3" t="s">
        <v>31042</v>
      </c>
      <c r="P1884" s="4" t="s">
        <v>31041</v>
      </c>
    </row>
    <row r="1885" spans="1:16" ht="30" x14ac:dyDescent="0.25">
      <c r="A1885" s="202"/>
      <c r="B1885" s="75">
        <v>4</v>
      </c>
      <c r="C1885" s="75">
        <v>1</v>
      </c>
      <c r="D1885" s="5" t="str">
        <f>NARRATIVA[[#This Row],[Columna]] &amp; "," &amp; NARRATIVA[[#This Row],[Charola]]</f>
        <v>4,1</v>
      </c>
      <c r="E1885" s="5" t="str">
        <f t="shared" si="29"/>
        <v xml:space="preserve">1884
</v>
      </c>
      <c r="F1885" s="2" t="s">
        <v>1460</v>
      </c>
      <c r="G1885" s="4" t="s">
        <v>1461</v>
      </c>
      <c r="H1885" s="4" t="s">
        <v>32817</v>
      </c>
      <c r="I1885" s="4" t="s">
        <v>974</v>
      </c>
      <c r="J1885" s="5">
        <v>2001</v>
      </c>
      <c r="K1885" s="4" t="s">
        <v>9412</v>
      </c>
      <c r="L1885" s="30" t="s">
        <v>20091</v>
      </c>
      <c r="M1885" s="156" t="s">
        <v>35027</v>
      </c>
      <c r="N1885" s="5" t="s">
        <v>31418</v>
      </c>
      <c r="O1885" s="3" t="s">
        <v>31044</v>
      </c>
      <c r="P1885" s="4" t="s">
        <v>31041</v>
      </c>
    </row>
    <row r="1886" spans="1:16" ht="30" x14ac:dyDescent="0.25">
      <c r="A1886" s="202"/>
      <c r="B1886" s="75">
        <v>4</v>
      </c>
      <c r="C1886" s="75">
        <v>1</v>
      </c>
      <c r="D1886" s="5" t="str">
        <f>NARRATIVA[[#This Row],[Columna]] &amp; "," &amp; NARRATIVA[[#This Row],[Charola]]</f>
        <v>4,1</v>
      </c>
      <c r="E1886" s="5" t="str">
        <f t="shared" si="29"/>
        <v xml:space="preserve">1885
</v>
      </c>
      <c r="F1886" s="2" t="s">
        <v>1462</v>
      </c>
      <c r="G1886" s="4" t="s">
        <v>1463</v>
      </c>
      <c r="H1886" s="4" t="s">
        <v>32817</v>
      </c>
      <c r="I1886" s="4" t="s">
        <v>663</v>
      </c>
      <c r="J1886" s="5">
        <v>1985</v>
      </c>
      <c r="K1886" s="4" t="s">
        <v>9413</v>
      </c>
      <c r="L1886" s="30" t="s">
        <v>21930</v>
      </c>
      <c r="M1886" s="156" t="s">
        <v>35689</v>
      </c>
      <c r="N1886" s="5" t="s">
        <v>31418</v>
      </c>
      <c r="O1886" s="3"/>
      <c r="P1886" s="4" t="s">
        <v>31041</v>
      </c>
    </row>
    <row r="1887" spans="1:16" ht="30" x14ac:dyDescent="0.25">
      <c r="A1887" s="202"/>
      <c r="B1887" s="75">
        <v>4</v>
      </c>
      <c r="C1887" s="75">
        <v>1</v>
      </c>
      <c r="D1887" s="5" t="str">
        <f>NARRATIVA[[#This Row],[Columna]] &amp; "," &amp; NARRATIVA[[#This Row],[Charola]]</f>
        <v>4,1</v>
      </c>
      <c r="E1887" s="5" t="str">
        <f t="shared" si="29"/>
        <v xml:space="preserve">1886
</v>
      </c>
      <c r="F1887" s="2" t="s">
        <v>1464</v>
      </c>
      <c r="G1887" s="4" t="s">
        <v>1465</v>
      </c>
      <c r="H1887" s="4" t="s">
        <v>18422</v>
      </c>
      <c r="I1887" s="4" t="s">
        <v>323</v>
      </c>
      <c r="J1887" s="5">
        <v>1994</v>
      </c>
      <c r="K1887" s="4" t="s">
        <v>9414</v>
      </c>
      <c r="L1887" s="30" t="s">
        <v>20092</v>
      </c>
      <c r="M1887" s="156" t="s">
        <v>323</v>
      </c>
      <c r="N1887" s="5" t="s">
        <v>31418</v>
      </c>
      <c r="O1887" s="3"/>
      <c r="P1887" s="4" t="s">
        <v>31041</v>
      </c>
    </row>
    <row r="1888" spans="1:16" ht="30" x14ac:dyDescent="0.25">
      <c r="A1888" s="202"/>
      <c r="B1888" s="75">
        <v>4</v>
      </c>
      <c r="C1888" s="75">
        <v>1</v>
      </c>
      <c r="D1888" s="5" t="str">
        <f>NARRATIVA[[#This Row],[Columna]] &amp; "," &amp; NARRATIVA[[#This Row],[Charola]]</f>
        <v>4,1</v>
      </c>
      <c r="E1888" s="5" t="str">
        <f t="shared" si="29"/>
        <v xml:space="preserve">1887
</v>
      </c>
      <c r="F1888" s="2" t="s">
        <v>1466</v>
      </c>
      <c r="G1888" s="4" t="s">
        <v>1467</v>
      </c>
      <c r="H1888" s="4" t="s">
        <v>32817</v>
      </c>
      <c r="I1888" s="4" t="s">
        <v>31270</v>
      </c>
      <c r="J1888" s="5">
        <v>2007</v>
      </c>
      <c r="K1888" s="4" t="s">
        <v>9415</v>
      </c>
      <c r="L1888" s="30" t="s">
        <v>21931</v>
      </c>
      <c r="M1888" s="156" t="s">
        <v>35027</v>
      </c>
      <c r="N1888" s="5" t="s">
        <v>31418</v>
      </c>
      <c r="O1888" s="3" t="s">
        <v>31077</v>
      </c>
      <c r="P1888" s="4" t="s">
        <v>31041</v>
      </c>
    </row>
    <row r="1889" spans="1:16" ht="30" x14ac:dyDescent="0.25">
      <c r="A1889" s="202"/>
      <c r="B1889" s="75">
        <v>4</v>
      </c>
      <c r="C1889" s="75">
        <v>1</v>
      </c>
      <c r="D1889" s="5" t="str">
        <f>NARRATIVA[[#This Row],[Columna]] &amp; "," &amp; NARRATIVA[[#This Row],[Charola]]</f>
        <v>4,1</v>
      </c>
      <c r="E1889" s="5" t="str">
        <f t="shared" si="29"/>
        <v xml:space="preserve">1888
</v>
      </c>
      <c r="F1889" s="2" t="s">
        <v>1469</v>
      </c>
      <c r="G1889" s="4" t="s">
        <v>1467</v>
      </c>
      <c r="H1889" s="4" t="s">
        <v>32817</v>
      </c>
      <c r="I1889" s="4" t="s">
        <v>21731</v>
      </c>
      <c r="J1889" s="5">
        <v>2002</v>
      </c>
      <c r="K1889" s="4" t="s">
        <v>9417</v>
      </c>
      <c r="L1889" s="30" t="s">
        <v>20093</v>
      </c>
      <c r="M1889" s="156" t="s">
        <v>35027</v>
      </c>
      <c r="N1889" s="5" t="s">
        <v>31418</v>
      </c>
      <c r="O1889" s="3"/>
      <c r="P1889" s="4" t="s">
        <v>31041</v>
      </c>
    </row>
    <row r="1890" spans="1:16" ht="30" x14ac:dyDescent="0.25">
      <c r="A1890" s="202"/>
      <c r="B1890" s="75">
        <v>4</v>
      </c>
      <c r="C1890" s="75">
        <v>1</v>
      </c>
      <c r="D1890" s="5" t="str">
        <f>NARRATIVA[[#This Row],[Columna]] &amp; "," &amp; NARRATIVA[[#This Row],[Charola]]</f>
        <v>4,1</v>
      </c>
      <c r="E1890" s="5" t="str">
        <f t="shared" si="29"/>
        <v xml:space="preserve">1889
</v>
      </c>
      <c r="F1890" s="2" t="s">
        <v>22222</v>
      </c>
      <c r="G1890" s="4" t="s">
        <v>1467</v>
      </c>
      <c r="H1890" s="4" t="s">
        <v>32817</v>
      </c>
      <c r="I1890" s="4" t="s">
        <v>1061</v>
      </c>
      <c r="J1890" s="5">
        <v>2002</v>
      </c>
      <c r="K1890" s="4" t="s">
        <v>9418</v>
      </c>
      <c r="L1890" s="30" t="s">
        <v>20094</v>
      </c>
      <c r="M1890" s="156" t="s">
        <v>35027</v>
      </c>
      <c r="N1890" s="5" t="s">
        <v>31418</v>
      </c>
      <c r="O1890" s="3"/>
      <c r="P1890" s="4" t="s">
        <v>31041</v>
      </c>
    </row>
    <row r="1891" spans="1:16" ht="30" x14ac:dyDescent="0.25">
      <c r="A1891" s="202"/>
      <c r="B1891" s="75">
        <v>4</v>
      </c>
      <c r="C1891" s="75">
        <v>1</v>
      </c>
      <c r="D1891" s="5" t="str">
        <f>NARRATIVA[[#This Row],[Columna]] &amp; "," &amp; NARRATIVA[[#This Row],[Charola]]</f>
        <v>4,1</v>
      </c>
      <c r="E1891" s="5" t="str">
        <f t="shared" si="29"/>
        <v xml:space="preserve">1890
</v>
      </c>
      <c r="F1891" s="2" t="s">
        <v>22223</v>
      </c>
      <c r="G1891" s="4" t="s">
        <v>1467</v>
      </c>
      <c r="H1891" s="4" t="s">
        <v>32817</v>
      </c>
      <c r="I1891" s="4" t="s">
        <v>1230</v>
      </c>
      <c r="J1891" s="5">
        <v>2001</v>
      </c>
      <c r="K1891" s="4" t="s">
        <v>9416</v>
      </c>
      <c r="L1891" s="30" t="s">
        <v>20095</v>
      </c>
      <c r="M1891" s="156" t="s">
        <v>35027</v>
      </c>
      <c r="N1891" s="5" t="s">
        <v>31418</v>
      </c>
      <c r="O1891" s="3"/>
      <c r="P1891" s="4" t="s">
        <v>31041</v>
      </c>
    </row>
    <row r="1892" spans="1:16" ht="30" x14ac:dyDescent="0.25">
      <c r="A1892" s="202"/>
      <c r="B1892" s="75">
        <v>4</v>
      </c>
      <c r="C1892" s="75">
        <v>1</v>
      </c>
      <c r="D1892" s="5" t="str">
        <f>NARRATIVA[[#This Row],[Columna]] &amp; "," &amp; NARRATIVA[[#This Row],[Charola]]</f>
        <v>4,1</v>
      </c>
      <c r="E1892" s="5" t="str">
        <f t="shared" si="29"/>
        <v xml:space="preserve">1891
</v>
      </c>
      <c r="F1892" s="2" t="s">
        <v>22224</v>
      </c>
      <c r="G1892" s="4" t="s">
        <v>99</v>
      </c>
      <c r="H1892" s="4" t="s">
        <v>18422</v>
      </c>
      <c r="I1892" s="4" t="s">
        <v>34694</v>
      </c>
      <c r="J1892" s="5">
        <v>1985</v>
      </c>
      <c r="K1892" s="4" t="s">
        <v>9419</v>
      </c>
      <c r="L1892" s="30" t="s">
        <v>21932</v>
      </c>
      <c r="M1892" s="156" t="s">
        <v>35027</v>
      </c>
      <c r="N1892" s="5" t="s">
        <v>31418</v>
      </c>
      <c r="O1892" s="3"/>
      <c r="P1892" s="4" t="s">
        <v>31041</v>
      </c>
    </row>
    <row r="1893" spans="1:16" ht="30" x14ac:dyDescent="0.25">
      <c r="A1893" s="202"/>
      <c r="B1893" s="75">
        <v>4</v>
      </c>
      <c r="C1893" s="75">
        <v>1</v>
      </c>
      <c r="D1893" s="5" t="str">
        <f>NARRATIVA[[#This Row],[Columna]] &amp; "," &amp; NARRATIVA[[#This Row],[Charola]]</f>
        <v>4,1</v>
      </c>
      <c r="E1893" s="5" t="str">
        <f t="shared" si="29"/>
        <v xml:space="preserve">1892
</v>
      </c>
      <c r="F1893" s="2" t="s">
        <v>1470</v>
      </c>
      <c r="G1893" s="4" t="s">
        <v>99</v>
      </c>
      <c r="H1893" s="4" t="s">
        <v>18422</v>
      </c>
      <c r="I1893" s="4" t="s">
        <v>1471</v>
      </c>
      <c r="J1893" s="5">
        <v>1993</v>
      </c>
      <c r="K1893" s="4" t="s">
        <v>9420</v>
      </c>
      <c r="L1893" s="30" t="s">
        <v>20096</v>
      </c>
      <c r="M1893" s="156" t="s">
        <v>35032</v>
      </c>
      <c r="N1893" s="5" t="s">
        <v>31418</v>
      </c>
      <c r="O1893" s="3"/>
      <c r="P1893" s="4" t="s">
        <v>31041</v>
      </c>
    </row>
    <row r="1894" spans="1:16" ht="30" x14ac:dyDescent="0.25">
      <c r="A1894" s="202"/>
      <c r="B1894" s="75">
        <v>4</v>
      </c>
      <c r="C1894" s="75">
        <v>1</v>
      </c>
      <c r="D1894" s="5" t="str">
        <f>NARRATIVA[[#This Row],[Columna]] &amp; "," &amp; NARRATIVA[[#This Row],[Charola]]</f>
        <v>4,1</v>
      </c>
      <c r="E1894" s="5" t="str">
        <f t="shared" si="29"/>
        <v xml:space="preserve">1893
</v>
      </c>
      <c r="F1894" s="2" t="s">
        <v>22230</v>
      </c>
      <c r="G1894" s="4" t="s">
        <v>99</v>
      </c>
      <c r="H1894" s="4" t="s">
        <v>18422</v>
      </c>
      <c r="I1894" s="4" t="s">
        <v>425</v>
      </c>
      <c r="J1894" s="5">
        <v>1996</v>
      </c>
      <c r="K1894" s="4" t="s">
        <v>9421</v>
      </c>
      <c r="L1894" s="30" t="s">
        <v>20097</v>
      </c>
      <c r="M1894" s="156" t="s">
        <v>35027</v>
      </c>
      <c r="N1894" s="5" t="s">
        <v>31418</v>
      </c>
      <c r="O1894" s="3"/>
      <c r="P1894" s="4" t="s">
        <v>31041</v>
      </c>
    </row>
    <row r="1895" spans="1:16" ht="30" x14ac:dyDescent="0.25">
      <c r="A1895" s="202"/>
      <c r="B1895" s="75">
        <v>4</v>
      </c>
      <c r="C1895" s="75">
        <v>1</v>
      </c>
      <c r="D1895" s="5" t="str">
        <f>NARRATIVA[[#This Row],[Columna]] &amp; "," &amp; NARRATIVA[[#This Row],[Charola]]</f>
        <v>4,1</v>
      </c>
      <c r="E1895" s="5" t="str">
        <f t="shared" si="29"/>
        <v xml:space="preserve">1894
</v>
      </c>
      <c r="F1895" s="2" t="s">
        <v>22231</v>
      </c>
      <c r="G1895" s="4" t="s">
        <v>99</v>
      </c>
      <c r="H1895" s="4" t="s">
        <v>18422</v>
      </c>
      <c r="I1895" s="4" t="s">
        <v>112</v>
      </c>
      <c r="J1895" s="5">
        <v>1990</v>
      </c>
      <c r="K1895" s="4" t="s">
        <v>9422</v>
      </c>
      <c r="L1895" s="30" t="s">
        <v>20098</v>
      </c>
      <c r="M1895" s="156" t="s">
        <v>35027</v>
      </c>
      <c r="N1895" s="5" t="s">
        <v>31418</v>
      </c>
      <c r="O1895" s="3"/>
      <c r="P1895" s="4" t="s">
        <v>31041</v>
      </c>
    </row>
    <row r="1896" spans="1:16" ht="30" x14ac:dyDescent="0.25">
      <c r="A1896" s="202"/>
      <c r="B1896" s="75">
        <v>4</v>
      </c>
      <c r="C1896" s="75">
        <v>1</v>
      </c>
      <c r="D1896" s="22" t="str">
        <f>NARRATIVA[[#This Row],[Columna]] &amp; "," &amp; NARRATIVA[[#This Row],[Charola]]</f>
        <v>4,1</v>
      </c>
      <c r="E1896" s="5" t="str">
        <f t="shared" si="29"/>
        <v xml:space="preserve">1895
</v>
      </c>
      <c r="F1896" s="14" t="s">
        <v>22232</v>
      </c>
      <c r="G1896" s="17" t="s">
        <v>99</v>
      </c>
      <c r="H1896" s="17" t="s">
        <v>18422</v>
      </c>
      <c r="I1896" s="17" t="s">
        <v>112</v>
      </c>
      <c r="J1896" s="22">
        <v>1981</v>
      </c>
      <c r="K1896" s="17" t="s">
        <v>9423</v>
      </c>
      <c r="L1896" s="46" t="s">
        <v>20099</v>
      </c>
      <c r="M1896" s="157" t="s">
        <v>35027</v>
      </c>
      <c r="N1896" s="22" t="s">
        <v>31418</v>
      </c>
      <c r="O1896" s="29" t="s">
        <v>31086</v>
      </c>
      <c r="P1896" s="17" t="s">
        <v>31041</v>
      </c>
    </row>
    <row r="1897" spans="1:16" ht="30" x14ac:dyDescent="0.25">
      <c r="A1897" s="202"/>
      <c r="B1897" s="75">
        <v>4</v>
      </c>
      <c r="C1897" s="75">
        <v>1</v>
      </c>
      <c r="D1897" s="5" t="str">
        <f>NARRATIVA[[#This Row],[Columna]] &amp; "," &amp; NARRATIVA[[#This Row],[Charola]]</f>
        <v>4,1</v>
      </c>
      <c r="E1897" s="5" t="str">
        <f t="shared" si="29"/>
        <v xml:space="preserve">1896
</v>
      </c>
      <c r="F1897" s="2" t="s">
        <v>22233</v>
      </c>
      <c r="G1897" s="4" t="s">
        <v>99</v>
      </c>
      <c r="H1897" s="4" t="s">
        <v>18422</v>
      </c>
      <c r="I1897" s="4" t="s">
        <v>34694</v>
      </c>
      <c r="J1897" s="5">
        <v>1987</v>
      </c>
      <c r="K1897" s="4" t="s">
        <v>9424</v>
      </c>
      <c r="L1897" s="30" t="s">
        <v>20100</v>
      </c>
      <c r="M1897" s="156" t="s">
        <v>35654</v>
      </c>
      <c r="N1897" s="5" t="s">
        <v>31418</v>
      </c>
      <c r="O1897" s="3"/>
      <c r="P1897" s="4" t="s">
        <v>31041</v>
      </c>
    </row>
    <row r="1898" spans="1:16" ht="30" x14ac:dyDescent="0.25">
      <c r="A1898" s="202"/>
      <c r="B1898" s="75">
        <v>4</v>
      </c>
      <c r="C1898" s="75">
        <v>1</v>
      </c>
      <c r="D1898" s="5" t="str">
        <f>NARRATIVA[[#This Row],[Columna]] &amp; "," &amp; NARRATIVA[[#This Row],[Charola]]</f>
        <v>4,1</v>
      </c>
      <c r="E1898" s="5" t="str">
        <f t="shared" si="29"/>
        <v xml:space="preserve">1897
</v>
      </c>
      <c r="F1898" s="2" t="s">
        <v>1473</v>
      </c>
      <c r="G1898" s="4" t="s">
        <v>99</v>
      </c>
      <c r="H1898" s="4" t="s">
        <v>18422</v>
      </c>
      <c r="I1898" s="4" t="s">
        <v>31271</v>
      </c>
      <c r="J1898" s="5">
        <v>1993</v>
      </c>
      <c r="K1898" s="4" t="s">
        <v>9425</v>
      </c>
      <c r="L1898" s="30" t="s">
        <v>20101</v>
      </c>
      <c r="M1898" s="156" t="s">
        <v>35027</v>
      </c>
      <c r="N1898" s="5" t="s">
        <v>31418</v>
      </c>
      <c r="O1898" s="3" t="s">
        <v>31467</v>
      </c>
      <c r="P1898" s="4" t="s">
        <v>31041</v>
      </c>
    </row>
    <row r="1899" spans="1:16" ht="30" x14ac:dyDescent="0.25">
      <c r="A1899" s="202"/>
      <c r="B1899" s="75">
        <v>4</v>
      </c>
      <c r="C1899" s="75">
        <v>1</v>
      </c>
      <c r="D1899" s="5" t="str">
        <f>NARRATIVA[[#This Row],[Columna]] &amp; "," &amp; NARRATIVA[[#This Row],[Charola]]</f>
        <v>4,1</v>
      </c>
      <c r="E1899" s="5" t="str">
        <f t="shared" si="29"/>
        <v xml:space="preserve">1898
</v>
      </c>
      <c r="F1899" s="2" t="s">
        <v>22234</v>
      </c>
      <c r="G1899" s="4" t="s">
        <v>99</v>
      </c>
      <c r="H1899" s="4" t="s">
        <v>18422</v>
      </c>
      <c r="I1899" s="4" t="s">
        <v>425</v>
      </c>
      <c r="J1899" s="5">
        <v>1993</v>
      </c>
      <c r="K1899" s="4" t="s">
        <v>9426</v>
      </c>
      <c r="L1899" s="30" t="s">
        <v>20102</v>
      </c>
      <c r="M1899" s="156" t="s">
        <v>35027</v>
      </c>
      <c r="N1899" s="5" t="s">
        <v>31418</v>
      </c>
      <c r="O1899" s="3"/>
      <c r="P1899" s="4" t="s">
        <v>31041</v>
      </c>
    </row>
    <row r="1900" spans="1:16" ht="30" x14ac:dyDescent="0.25">
      <c r="A1900" s="202"/>
      <c r="B1900" s="75">
        <v>4</v>
      </c>
      <c r="C1900" s="75">
        <v>1</v>
      </c>
      <c r="D1900" s="5" t="str">
        <f>NARRATIVA[[#This Row],[Columna]] &amp; "," &amp; NARRATIVA[[#This Row],[Charola]]</f>
        <v>4,1</v>
      </c>
      <c r="E1900" s="5" t="str">
        <f t="shared" si="29"/>
        <v xml:space="preserve">1899
</v>
      </c>
      <c r="F1900" s="2" t="s">
        <v>1474</v>
      </c>
      <c r="G1900" s="4" t="s">
        <v>99</v>
      </c>
      <c r="H1900" s="4" t="s">
        <v>18422</v>
      </c>
      <c r="I1900" s="4" t="s">
        <v>29127</v>
      </c>
      <c r="J1900" s="5">
        <v>1979</v>
      </c>
      <c r="K1900" s="4" t="s">
        <v>9427</v>
      </c>
      <c r="L1900" s="30" t="s">
        <v>20103</v>
      </c>
      <c r="M1900" s="156" t="s">
        <v>35027</v>
      </c>
      <c r="N1900" s="5" t="s">
        <v>31418</v>
      </c>
      <c r="O1900" s="3"/>
      <c r="P1900" s="4" t="s">
        <v>31041</v>
      </c>
    </row>
    <row r="1901" spans="1:16" ht="30" x14ac:dyDescent="0.25">
      <c r="A1901" s="202"/>
      <c r="B1901" s="75">
        <v>4</v>
      </c>
      <c r="C1901" s="75">
        <v>1</v>
      </c>
      <c r="D1901" s="5" t="str">
        <f>NARRATIVA[[#This Row],[Columna]] &amp; "," &amp; NARRATIVA[[#This Row],[Charola]]</f>
        <v>4,1</v>
      </c>
      <c r="E1901" s="5" t="str">
        <f t="shared" si="29"/>
        <v xml:space="preserve">1900
</v>
      </c>
      <c r="F1901" s="2" t="s">
        <v>33366</v>
      </c>
      <c r="G1901" s="4" t="s">
        <v>33365</v>
      </c>
      <c r="H1901" s="4" t="s">
        <v>35037</v>
      </c>
      <c r="I1901" s="4" t="s">
        <v>555</v>
      </c>
      <c r="J1901" s="5">
        <v>2001</v>
      </c>
      <c r="K1901" s="4" t="s">
        <v>33363</v>
      </c>
      <c r="L1901" s="30" t="s">
        <v>33364</v>
      </c>
      <c r="M1901" s="156" t="s">
        <v>34685</v>
      </c>
      <c r="N1901" s="5" t="s">
        <v>31418</v>
      </c>
      <c r="O1901" s="3"/>
      <c r="P1901" s="4" t="s">
        <v>31041</v>
      </c>
    </row>
    <row r="1902" spans="1:16" ht="30" x14ac:dyDescent="0.25">
      <c r="A1902" s="202"/>
      <c r="B1902" s="75">
        <v>4</v>
      </c>
      <c r="C1902" s="75">
        <v>1</v>
      </c>
      <c r="D1902" s="5" t="str">
        <f>NARRATIVA[[#This Row],[Columna]] &amp; "," &amp; NARRATIVA[[#This Row],[Charola]]</f>
        <v>4,1</v>
      </c>
      <c r="E1902" s="5" t="str">
        <f t="shared" si="29"/>
        <v xml:space="preserve">1901
</v>
      </c>
      <c r="F1902" s="2" t="s">
        <v>27228</v>
      </c>
      <c r="G1902" s="4" t="s">
        <v>27227</v>
      </c>
      <c r="H1902" s="4" t="s">
        <v>18422</v>
      </c>
      <c r="I1902" s="4" t="s">
        <v>183</v>
      </c>
      <c r="J1902" s="5">
        <v>2012</v>
      </c>
      <c r="K1902" s="4" t="s">
        <v>27229</v>
      </c>
      <c r="L1902" s="30" t="s">
        <v>27230</v>
      </c>
      <c r="M1902" s="156" t="s">
        <v>34685</v>
      </c>
      <c r="N1902" s="5" t="s">
        <v>31418</v>
      </c>
      <c r="O1902" s="3"/>
      <c r="P1902" s="4" t="s">
        <v>31041</v>
      </c>
    </row>
    <row r="1903" spans="1:16" ht="30" x14ac:dyDescent="0.25">
      <c r="A1903" s="202"/>
      <c r="B1903" s="75">
        <v>4</v>
      </c>
      <c r="C1903" s="75">
        <v>1</v>
      </c>
      <c r="D1903" s="5" t="str">
        <f>NARRATIVA[[#This Row],[Columna]] &amp; "," &amp; NARRATIVA[[#This Row],[Charola]]</f>
        <v>4,1</v>
      </c>
      <c r="E1903" s="5" t="str">
        <f t="shared" si="29"/>
        <v xml:space="preserve">1902
</v>
      </c>
      <c r="F1903" s="2" t="s">
        <v>12025</v>
      </c>
      <c r="G1903" s="4" t="s">
        <v>1475</v>
      </c>
      <c r="H1903" s="4" t="s">
        <v>32817</v>
      </c>
      <c r="I1903" s="4" t="s">
        <v>34693</v>
      </c>
      <c r="J1903" s="5">
        <v>2007</v>
      </c>
      <c r="K1903" s="4" t="s">
        <v>9428</v>
      </c>
      <c r="L1903" s="30" t="s">
        <v>20104</v>
      </c>
      <c r="M1903" s="156" t="s">
        <v>35027</v>
      </c>
      <c r="N1903" s="5" t="s">
        <v>31418</v>
      </c>
      <c r="O1903" s="3"/>
      <c r="P1903" s="4" t="s">
        <v>31041</v>
      </c>
    </row>
    <row r="1904" spans="1:16" ht="30" x14ac:dyDescent="0.25">
      <c r="A1904" s="202"/>
      <c r="B1904" s="75">
        <v>4</v>
      </c>
      <c r="C1904" s="75">
        <v>1</v>
      </c>
      <c r="D1904" s="5" t="str">
        <f>NARRATIVA[[#This Row],[Columna]] &amp; "," &amp; NARRATIVA[[#This Row],[Charola]]</f>
        <v>4,1</v>
      </c>
      <c r="E1904" s="5" t="str">
        <f t="shared" si="29"/>
        <v xml:space="preserve">1903
</v>
      </c>
      <c r="F1904" s="2" t="s">
        <v>1476</v>
      </c>
      <c r="G1904" s="4" t="s">
        <v>1475</v>
      </c>
      <c r="H1904" s="4" t="s">
        <v>32817</v>
      </c>
      <c r="I1904" s="4" t="s">
        <v>34693</v>
      </c>
      <c r="J1904" s="5">
        <v>2007</v>
      </c>
      <c r="K1904" s="4" t="s">
        <v>9429</v>
      </c>
      <c r="L1904" s="30" t="s">
        <v>21934</v>
      </c>
      <c r="M1904" s="156" t="s">
        <v>35027</v>
      </c>
      <c r="N1904" s="5" t="s">
        <v>31418</v>
      </c>
      <c r="O1904" s="3"/>
      <c r="P1904" s="4" t="s">
        <v>31041</v>
      </c>
    </row>
    <row r="1905" spans="1:16" s="33" customFormat="1" ht="30" x14ac:dyDescent="0.25">
      <c r="A1905" s="204"/>
      <c r="B1905" s="75">
        <v>4</v>
      </c>
      <c r="C1905" s="75">
        <v>1</v>
      </c>
      <c r="D1905" s="5" t="str">
        <f>NARRATIVA[[#This Row],[Columna]] &amp; "," &amp; NARRATIVA[[#This Row],[Charola]]</f>
        <v>4,1</v>
      </c>
      <c r="E1905" s="5" t="str">
        <f t="shared" si="29"/>
        <v xml:space="preserve">1904
</v>
      </c>
      <c r="F1905" s="2" t="s">
        <v>1477</v>
      </c>
      <c r="G1905" s="4" t="s">
        <v>1475</v>
      </c>
      <c r="H1905" s="4" t="s">
        <v>32817</v>
      </c>
      <c r="I1905" s="4" t="s">
        <v>1478</v>
      </c>
      <c r="J1905" s="5">
        <v>2006</v>
      </c>
      <c r="K1905" s="4" t="s">
        <v>9430</v>
      </c>
      <c r="L1905" s="30" t="s">
        <v>20105</v>
      </c>
      <c r="M1905" s="156" t="s">
        <v>35027</v>
      </c>
      <c r="N1905" s="5" t="s">
        <v>31418</v>
      </c>
      <c r="O1905" s="3" t="s">
        <v>31075</v>
      </c>
      <c r="P1905" s="4" t="s">
        <v>31041</v>
      </c>
    </row>
    <row r="1906" spans="1:16" ht="30" x14ac:dyDescent="0.25">
      <c r="A1906" s="202"/>
      <c r="B1906" s="75">
        <v>4</v>
      </c>
      <c r="C1906" s="75">
        <v>1</v>
      </c>
      <c r="D1906" s="5" t="str">
        <f>NARRATIVA[[#This Row],[Columna]] &amp; "," &amp; NARRATIVA[[#This Row],[Charola]]</f>
        <v>4,1</v>
      </c>
      <c r="E1906" s="5" t="str">
        <f t="shared" si="29"/>
        <v xml:space="preserve">1905
</v>
      </c>
      <c r="F1906" s="2" t="s">
        <v>22235</v>
      </c>
      <c r="G1906" s="4" t="s">
        <v>1475</v>
      </c>
      <c r="H1906" s="4" t="s">
        <v>32817</v>
      </c>
      <c r="I1906" s="4" t="s">
        <v>1479</v>
      </c>
      <c r="J1906" s="5">
        <v>2008</v>
      </c>
      <c r="K1906" s="4" t="s">
        <v>9431</v>
      </c>
      <c r="L1906" s="30" t="s">
        <v>21935</v>
      </c>
      <c r="M1906" s="156" t="s">
        <v>35027</v>
      </c>
      <c r="N1906" s="5" t="s">
        <v>31418</v>
      </c>
      <c r="O1906" s="3" t="s">
        <v>31075</v>
      </c>
      <c r="P1906" s="4" t="s">
        <v>31041</v>
      </c>
    </row>
    <row r="1907" spans="1:16" ht="30" x14ac:dyDescent="0.25">
      <c r="A1907" s="202"/>
      <c r="B1907" s="75">
        <v>4</v>
      </c>
      <c r="C1907" s="75">
        <v>1</v>
      </c>
      <c r="D1907" s="5" t="str">
        <f>NARRATIVA[[#This Row],[Columna]] &amp; "," &amp; NARRATIVA[[#This Row],[Charola]]</f>
        <v>4,1</v>
      </c>
      <c r="E1907" s="5" t="str">
        <f t="shared" si="29"/>
        <v xml:space="preserve">1906
</v>
      </c>
      <c r="F1907" s="2" t="s">
        <v>18960</v>
      </c>
      <c r="G1907" s="4" t="s">
        <v>1475</v>
      </c>
      <c r="H1907" s="4" t="s">
        <v>35991</v>
      </c>
      <c r="I1907" s="4" t="s">
        <v>18961</v>
      </c>
      <c r="J1907" s="5">
        <v>2016</v>
      </c>
      <c r="K1907" s="4" t="s">
        <v>18962</v>
      </c>
      <c r="L1907" s="30" t="s">
        <v>21936</v>
      </c>
      <c r="M1907" s="156" t="s">
        <v>35027</v>
      </c>
      <c r="N1907" s="40" t="s">
        <v>31433</v>
      </c>
      <c r="O1907" s="3"/>
      <c r="P1907" s="4" t="s">
        <v>31041</v>
      </c>
    </row>
    <row r="1908" spans="1:16" ht="30" x14ac:dyDescent="0.25">
      <c r="A1908" s="202"/>
      <c r="B1908" s="75">
        <v>4</v>
      </c>
      <c r="C1908" s="75">
        <v>1</v>
      </c>
      <c r="D1908" s="5" t="str">
        <f>NARRATIVA[[#This Row],[Columna]] &amp; "," &amp; NARRATIVA[[#This Row],[Charola]]</f>
        <v>4,1</v>
      </c>
      <c r="E1908" s="5" t="str">
        <f t="shared" si="29"/>
        <v xml:space="preserve">1907
</v>
      </c>
      <c r="F1908" s="2" t="s">
        <v>1480</v>
      </c>
      <c r="G1908" s="4" t="s">
        <v>1475</v>
      </c>
      <c r="H1908" s="4" t="s">
        <v>32817</v>
      </c>
      <c r="I1908" s="4" t="s">
        <v>20056</v>
      </c>
      <c r="J1908" s="5">
        <v>2006</v>
      </c>
      <c r="K1908" s="4" t="s">
        <v>9432</v>
      </c>
      <c r="L1908" s="30" t="s">
        <v>21937</v>
      </c>
      <c r="M1908" s="156" t="s">
        <v>35027</v>
      </c>
      <c r="N1908" s="5" t="s">
        <v>31418</v>
      </c>
      <c r="O1908" s="3"/>
      <c r="P1908" s="4" t="s">
        <v>31041</v>
      </c>
    </row>
    <row r="1909" spans="1:16" ht="45" x14ac:dyDescent="0.25">
      <c r="A1909" s="202"/>
      <c r="B1909" s="75">
        <v>4</v>
      </c>
      <c r="C1909" s="75">
        <v>1</v>
      </c>
      <c r="D1909" s="15" t="str">
        <f>NARRATIVA[[#This Row],[Columna]] &amp; "," &amp; NARRATIVA[[#This Row],[Charola]]</f>
        <v>4,1</v>
      </c>
      <c r="E1909" s="5" t="str">
        <f t="shared" si="29"/>
        <v xml:space="preserve">1908
</v>
      </c>
      <c r="F1909" s="8" t="s">
        <v>1481</v>
      </c>
      <c r="G1909" s="9" t="s">
        <v>1482</v>
      </c>
      <c r="H1909" s="9" t="s">
        <v>35106</v>
      </c>
      <c r="I1909" s="9" t="s">
        <v>1483</v>
      </c>
      <c r="J1909" s="15">
        <v>1945</v>
      </c>
      <c r="K1909" s="9" t="s">
        <v>9433</v>
      </c>
      <c r="L1909" s="32" t="s">
        <v>20106</v>
      </c>
      <c r="M1909" s="159" t="s">
        <v>35526</v>
      </c>
      <c r="N1909" s="15" t="s">
        <v>31418</v>
      </c>
      <c r="O1909" s="9" t="s">
        <v>34403</v>
      </c>
      <c r="P1909" s="9" t="s">
        <v>31041</v>
      </c>
    </row>
    <row r="1910" spans="1:16" ht="30" x14ac:dyDescent="0.25">
      <c r="A1910" s="202"/>
      <c r="B1910" s="75">
        <v>4</v>
      </c>
      <c r="C1910" s="75">
        <v>1</v>
      </c>
      <c r="D1910" s="5" t="str">
        <f>NARRATIVA[[#This Row],[Columna]] &amp; "," &amp; NARRATIVA[[#This Row],[Charola]]</f>
        <v>4,1</v>
      </c>
      <c r="E1910" s="5" t="str">
        <f t="shared" si="29"/>
        <v xml:space="preserve">1909
</v>
      </c>
      <c r="F1910" s="2" t="s">
        <v>1484</v>
      </c>
      <c r="G1910" s="4" t="s">
        <v>32184</v>
      </c>
      <c r="H1910" s="4" t="s">
        <v>35106</v>
      </c>
      <c r="I1910" s="4" t="s">
        <v>189</v>
      </c>
      <c r="J1910" s="5">
        <v>1967</v>
      </c>
      <c r="K1910" s="4" t="s">
        <v>9435</v>
      </c>
      <c r="L1910" s="30" t="s">
        <v>21938</v>
      </c>
      <c r="M1910" s="156" t="s">
        <v>35027</v>
      </c>
      <c r="N1910" s="5" t="s">
        <v>31418</v>
      </c>
      <c r="O1910" s="3"/>
      <c r="P1910" s="4" t="s">
        <v>31041</v>
      </c>
    </row>
    <row r="1911" spans="1:16" ht="30" x14ac:dyDescent="0.25">
      <c r="A1911" s="202"/>
      <c r="B1911" s="75">
        <v>4</v>
      </c>
      <c r="C1911" s="75">
        <v>1</v>
      </c>
      <c r="D1911" s="22" t="str">
        <f>NARRATIVA[[#This Row],[Columna]] &amp; "," &amp; NARRATIVA[[#This Row],[Charola]]</f>
        <v>4,1</v>
      </c>
      <c r="E1911" s="5" t="str">
        <f t="shared" si="29"/>
        <v xml:space="preserve">1910
</v>
      </c>
      <c r="F1911" s="14" t="s">
        <v>1484</v>
      </c>
      <c r="G1911" s="17" t="s">
        <v>31272</v>
      </c>
      <c r="H1911" s="17" t="s">
        <v>32817</v>
      </c>
      <c r="I1911" s="17" t="s">
        <v>1223</v>
      </c>
      <c r="J1911" s="22">
        <v>1997</v>
      </c>
      <c r="K1911" s="17" t="s">
        <v>9434</v>
      </c>
      <c r="L1911" s="46" t="s">
        <v>20107</v>
      </c>
      <c r="M1911" s="157" t="s">
        <v>35027</v>
      </c>
      <c r="N1911" s="22" t="s">
        <v>31418</v>
      </c>
      <c r="O1911" s="29" t="s">
        <v>31086</v>
      </c>
      <c r="P1911" s="17" t="s">
        <v>31041</v>
      </c>
    </row>
    <row r="1912" spans="1:16" ht="30" x14ac:dyDescent="0.25">
      <c r="A1912" s="202"/>
      <c r="B1912" s="75">
        <v>4</v>
      </c>
      <c r="C1912" s="75">
        <v>1</v>
      </c>
      <c r="D1912" s="5" t="str">
        <f>NARRATIVA[[#This Row],[Columna]] &amp; "," &amp; NARRATIVA[[#This Row],[Charola]]</f>
        <v>4,1</v>
      </c>
      <c r="E1912" s="5" t="str">
        <f t="shared" si="29"/>
        <v xml:space="preserve">1911
</v>
      </c>
      <c r="F1912" s="2" t="s">
        <v>1485</v>
      </c>
      <c r="G1912" s="4" t="s">
        <v>31272</v>
      </c>
      <c r="H1912" s="4" t="s">
        <v>32817</v>
      </c>
      <c r="I1912" s="4" t="s">
        <v>26</v>
      </c>
      <c r="J1912" s="5">
        <v>2004</v>
      </c>
      <c r="K1912" s="4" t="s">
        <v>9436</v>
      </c>
      <c r="L1912" s="30" t="s">
        <v>21939</v>
      </c>
      <c r="M1912" s="156" t="s">
        <v>35027</v>
      </c>
      <c r="N1912" s="5" t="s">
        <v>31418</v>
      </c>
      <c r="O1912" s="3"/>
      <c r="P1912" s="4" t="s">
        <v>31041</v>
      </c>
    </row>
    <row r="1913" spans="1:16" ht="45" x14ac:dyDescent="0.25">
      <c r="A1913" s="202"/>
      <c r="B1913" s="75">
        <v>4</v>
      </c>
      <c r="C1913" s="75">
        <v>1</v>
      </c>
      <c r="D1913" s="15" t="str">
        <f>NARRATIVA[[#This Row],[Columna]] &amp; "," &amp; NARRATIVA[[#This Row],[Charola]]</f>
        <v>4,1</v>
      </c>
      <c r="E1913" s="5" t="str">
        <f t="shared" si="29"/>
        <v xml:space="preserve">1912
</v>
      </c>
      <c r="F1913" s="8" t="s">
        <v>1486</v>
      </c>
      <c r="G1913" s="9" t="s">
        <v>1487</v>
      </c>
      <c r="H1913" s="9" t="s">
        <v>18422</v>
      </c>
      <c r="I1913" s="9" t="s">
        <v>22236</v>
      </c>
      <c r="J1913" s="15">
        <v>2006</v>
      </c>
      <c r="K1913" s="9" t="s">
        <v>9437</v>
      </c>
      <c r="L1913" s="32" t="s">
        <v>20108</v>
      </c>
      <c r="M1913" s="159" t="s">
        <v>35027</v>
      </c>
      <c r="N1913" s="15" t="s">
        <v>31418</v>
      </c>
      <c r="O1913" s="9" t="s">
        <v>34408</v>
      </c>
      <c r="P1913" s="9" t="s">
        <v>31041</v>
      </c>
    </row>
    <row r="1914" spans="1:16" ht="30" x14ac:dyDescent="0.25">
      <c r="A1914" s="202"/>
      <c r="B1914" s="75">
        <v>4</v>
      </c>
      <c r="C1914" s="75">
        <v>1</v>
      </c>
      <c r="D1914" s="5" t="str">
        <f>NARRATIVA[[#This Row],[Columna]] &amp; "," &amp; NARRATIVA[[#This Row],[Charola]]</f>
        <v>4,1</v>
      </c>
      <c r="E1914" s="5" t="str">
        <f t="shared" si="29"/>
        <v xml:space="preserve">1913
</v>
      </c>
      <c r="F1914" s="2" t="s">
        <v>1488</v>
      </c>
      <c r="G1914" s="4" t="s">
        <v>1489</v>
      </c>
      <c r="H1914" s="4" t="s">
        <v>32817</v>
      </c>
      <c r="I1914" s="4" t="s">
        <v>13</v>
      </c>
      <c r="J1914" s="5">
        <v>2002</v>
      </c>
      <c r="K1914" s="4" t="s">
        <v>9438</v>
      </c>
      <c r="L1914" s="30" t="s">
        <v>20109</v>
      </c>
      <c r="M1914" s="156" t="s">
        <v>35027</v>
      </c>
      <c r="N1914" s="5" t="s">
        <v>31418</v>
      </c>
      <c r="O1914" s="3" t="s">
        <v>31276</v>
      </c>
      <c r="P1914" s="4" t="s">
        <v>31041</v>
      </c>
    </row>
    <row r="1915" spans="1:16" ht="30" x14ac:dyDescent="0.25">
      <c r="A1915" s="202"/>
      <c r="B1915" s="75">
        <v>4</v>
      </c>
      <c r="C1915" s="75">
        <v>1</v>
      </c>
      <c r="D1915" s="5" t="str">
        <f>NARRATIVA[[#This Row],[Columna]] &amp; "," &amp; NARRATIVA[[#This Row],[Charola]]</f>
        <v>4,1</v>
      </c>
      <c r="E1915" s="5" t="str">
        <f t="shared" si="29"/>
        <v xml:space="preserve">1914
</v>
      </c>
      <c r="F1915" s="2" t="s">
        <v>1490</v>
      </c>
      <c r="G1915" s="4" t="s">
        <v>1489</v>
      </c>
      <c r="H1915" s="4" t="s">
        <v>32817</v>
      </c>
      <c r="I1915" s="4" t="s">
        <v>13</v>
      </c>
      <c r="J1915" s="5">
        <v>1999</v>
      </c>
      <c r="K1915" s="4" t="s">
        <v>9439</v>
      </c>
      <c r="L1915" s="30" t="s">
        <v>20110</v>
      </c>
      <c r="M1915" s="156" t="s">
        <v>35027</v>
      </c>
      <c r="N1915" s="5" t="s">
        <v>31418</v>
      </c>
      <c r="O1915" s="3"/>
      <c r="P1915" s="4" t="s">
        <v>31041</v>
      </c>
    </row>
    <row r="1916" spans="1:16" ht="30" x14ac:dyDescent="0.25">
      <c r="A1916" s="202"/>
      <c r="B1916" s="75">
        <v>4</v>
      </c>
      <c r="C1916" s="75">
        <v>1</v>
      </c>
      <c r="D1916" s="5" t="str">
        <f>NARRATIVA[[#This Row],[Columna]] &amp; "," &amp; NARRATIVA[[#This Row],[Charola]]</f>
        <v>4,1</v>
      </c>
      <c r="E1916" s="5" t="str">
        <f t="shared" si="29"/>
        <v xml:space="preserve">1915
</v>
      </c>
      <c r="F1916" s="2" t="s">
        <v>1490</v>
      </c>
      <c r="G1916" s="4" t="s">
        <v>1489</v>
      </c>
      <c r="H1916" s="4" t="s">
        <v>32817</v>
      </c>
      <c r="I1916" s="4" t="s">
        <v>13</v>
      </c>
      <c r="J1916" s="5">
        <v>2009</v>
      </c>
      <c r="K1916" s="4" t="s">
        <v>35540</v>
      </c>
      <c r="L1916" s="30" t="s">
        <v>35541</v>
      </c>
      <c r="M1916" s="156" t="s">
        <v>35384</v>
      </c>
      <c r="N1916" s="5" t="s">
        <v>31418</v>
      </c>
      <c r="O1916" s="3"/>
      <c r="P1916" s="4" t="s">
        <v>31041</v>
      </c>
    </row>
    <row r="1917" spans="1:16" ht="30" x14ac:dyDescent="0.25">
      <c r="A1917" s="202"/>
      <c r="B1917" s="75">
        <v>4</v>
      </c>
      <c r="C1917" s="75">
        <v>1</v>
      </c>
      <c r="D1917" s="5" t="str">
        <f>NARRATIVA[[#This Row],[Columna]] &amp; "," &amp; NARRATIVA[[#This Row],[Charola]]</f>
        <v>4,1</v>
      </c>
      <c r="E1917" s="5" t="str">
        <f t="shared" si="29"/>
        <v xml:space="preserve">1916
</v>
      </c>
      <c r="F1917" s="2" t="s">
        <v>1491</v>
      </c>
      <c r="G1917" s="4" t="s">
        <v>1489</v>
      </c>
      <c r="H1917" s="4" t="s">
        <v>32817</v>
      </c>
      <c r="I1917" s="4" t="s">
        <v>13</v>
      </c>
      <c r="J1917" s="5">
        <v>2002</v>
      </c>
      <c r="K1917" s="4" t="s">
        <v>29192</v>
      </c>
      <c r="L1917" s="30" t="s">
        <v>29193</v>
      </c>
      <c r="M1917" s="156" t="s">
        <v>35027</v>
      </c>
      <c r="N1917" s="5" t="s">
        <v>31418</v>
      </c>
      <c r="O1917" s="3"/>
      <c r="P1917" s="4" t="s">
        <v>31041</v>
      </c>
    </row>
    <row r="1918" spans="1:16" ht="30" x14ac:dyDescent="0.25">
      <c r="A1918" s="202"/>
      <c r="B1918" s="75">
        <v>4</v>
      </c>
      <c r="C1918" s="75">
        <v>1</v>
      </c>
      <c r="D1918" s="5" t="str">
        <f>NARRATIVA[[#This Row],[Columna]] &amp; "," &amp; NARRATIVA[[#This Row],[Charola]]</f>
        <v>4,1</v>
      </c>
      <c r="E1918" s="5" t="str">
        <f t="shared" si="29"/>
        <v xml:space="preserve">1917
</v>
      </c>
      <c r="F1918" s="2" t="s">
        <v>1491</v>
      </c>
      <c r="G1918" s="4" t="s">
        <v>1489</v>
      </c>
      <c r="H1918" s="4" t="s">
        <v>32817</v>
      </c>
      <c r="I1918" s="4" t="s">
        <v>13</v>
      </c>
      <c r="J1918" s="5">
        <v>2007</v>
      </c>
      <c r="K1918" s="4" t="s">
        <v>9440</v>
      </c>
      <c r="L1918" s="30" t="s">
        <v>21940</v>
      </c>
      <c r="M1918" s="156" t="s">
        <v>35091</v>
      </c>
      <c r="N1918" s="5" t="s">
        <v>31418</v>
      </c>
      <c r="O1918" s="3" t="s">
        <v>31085</v>
      </c>
      <c r="P1918" s="4" t="s">
        <v>31041</v>
      </c>
    </row>
    <row r="1919" spans="1:16" ht="30" x14ac:dyDescent="0.25">
      <c r="A1919" s="202"/>
      <c r="B1919" s="75">
        <v>4</v>
      </c>
      <c r="C1919" s="75">
        <v>1</v>
      </c>
      <c r="D1919" s="5" t="str">
        <f>NARRATIVA[[#This Row],[Columna]] &amp; "," &amp; NARRATIVA[[#This Row],[Charola]]</f>
        <v>4,1</v>
      </c>
      <c r="E1919" s="5" t="str">
        <f t="shared" si="29"/>
        <v xml:space="preserve">1918
</v>
      </c>
      <c r="F1919" s="4">
        <v>2666</v>
      </c>
      <c r="G1919" s="4" t="s">
        <v>1489</v>
      </c>
      <c r="H1919" s="4" t="s">
        <v>32817</v>
      </c>
      <c r="I1919" s="4" t="s">
        <v>13</v>
      </c>
      <c r="J1919" s="5">
        <v>2004</v>
      </c>
      <c r="K1919" s="4" t="s">
        <v>9441</v>
      </c>
      <c r="L1919" s="30" t="s">
        <v>20111</v>
      </c>
      <c r="M1919" s="156" t="s">
        <v>35027</v>
      </c>
      <c r="N1919" s="5" t="s">
        <v>31418</v>
      </c>
      <c r="O1919" s="3"/>
      <c r="P1919" s="4" t="s">
        <v>31041</v>
      </c>
    </row>
    <row r="1920" spans="1:16" ht="30" x14ac:dyDescent="0.25">
      <c r="A1920" s="202"/>
      <c r="B1920" s="75">
        <v>4</v>
      </c>
      <c r="C1920" s="75">
        <v>1</v>
      </c>
      <c r="D1920" s="5" t="str">
        <f>NARRATIVA[[#This Row],[Columna]] &amp; "," &amp; NARRATIVA[[#This Row],[Charola]]</f>
        <v>4,1</v>
      </c>
      <c r="E1920" s="5" t="str">
        <f t="shared" si="29"/>
        <v xml:space="preserve">1919
</v>
      </c>
      <c r="F1920" s="2" t="s">
        <v>1492</v>
      </c>
      <c r="G1920" s="4" t="s">
        <v>1489</v>
      </c>
      <c r="H1920" s="4" t="s">
        <v>32817</v>
      </c>
      <c r="I1920" s="4" t="s">
        <v>13</v>
      </c>
      <c r="J1920" s="5">
        <v>2004</v>
      </c>
      <c r="K1920" s="4" t="s">
        <v>9442</v>
      </c>
      <c r="L1920" s="30" t="s">
        <v>20112</v>
      </c>
      <c r="M1920" s="156" t="s">
        <v>35027</v>
      </c>
      <c r="N1920" s="5" t="s">
        <v>31418</v>
      </c>
      <c r="O1920" s="3"/>
      <c r="P1920" s="4" t="s">
        <v>31041</v>
      </c>
    </row>
    <row r="1921" spans="1:16" ht="30" x14ac:dyDescent="0.25">
      <c r="A1921" s="202"/>
      <c r="B1921" s="75">
        <v>4</v>
      </c>
      <c r="C1921" s="75">
        <v>1</v>
      </c>
      <c r="D1921" s="5" t="str">
        <f>NARRATIVA[[#This Row],[Columna]] &amp; "," &amp; NARRATIVA[[#This Row],[Charola]]</f>
        <v>4,1</v>
      </c>
      <c r="E1921" s="5" t="str">
        <f t="shared" si="29"/>
        <v xml:space="preserve">1920
</v>
      </c>
      <c r="F1921" s="2" t="s">
        <v>1493</v>
      </c>
      <c r="G1921" s="4" t="s">
        <v>1489</v>
      </c>
      <c r="H1921" s="4" t="s">
        <v>32817</v>
      </c>
      <c r="I1921" s="4" t="s">
        <v>13</v>
      </c>
      <c r="J1921" s="5">
        <v>2003</v>
      </c>
      <c r="K1921" s="4" t="s">
        <v>9443</v>
      </c>
      <c r="L1921" s="30" t="s">
        <v>20113</v>
      </c>
      <c r="M1921" s="156" t="s">
        <v>35027</v>
      </c>
      <c r="N1921" s="5" t="s">
        <v>31418</v>
      </c>
      <c r="O1921" s="3"/>
      <c r="P1921" s="4" t="s">
        <v>31041</v>
      </c>
    </row>
    <row r="1922" spans="1:16" ht="30" x14ac:dyDescent="0.25">
      <c r="A1922" s="202"/>
      <c r="B1922" s="75">
        <v>4</v>
      </c>
      <c r="C1922" s="75">
        <v>1</v>
      </c>
      <c r="D1922" s="5" t="str">
        <f>NARRATIVA[[#This Row],[Columna]] &amp; "," &amp; NARRATIVA[[#This Row],[Charola]]</f>
        <v>4,1</v>
      </c>
      <c r="E1922" s="5" t="str">
        <f t="shared" si="29"/>
        <v xml:space="preserve">1921
</v>
      </c>
      <c r="F1922" s="2" t="s">
        <v>1494</v>
      </c>
      <c r="G1922" s="4" t="s">
        <v>22237</v>
      </c>
      <c r="H1922" s="4" t="s">
        <v>18422</v>
      </c>
      <c r="I1922" s="4" t="s">
        <v>31610</v>
      </c>
      <c r="J1922" s="5">
        <v>2005</v>
      </c>
      <c r="K1922" s="4" t="s">
        <v>9444</v>
      </c>
      <c r="L1922" s="30" t="s">
        <v>20114</v>
      </c>
      <c r="M1922" s="156" t="s">
        <v>35027</v>
      </c>
      <c r="N1922" s="5" t="s">
        <v>31418</v>
      </c>
      <c r="O1922" s="3"/>
      <c r="P1922" s="4" t="s">
        <v>31041</v>
      </c>
    </row>
    <row r="1923" spans="1:16" ht="30" x14ac:dyDescent="0.25">
      <c r="A1923" s="202"/>
      <c r="B1923" s="75">
        <v>4</v>
      </c>
      <c r="C1923" s="75">
        <v>1</v>
      </c>
      <c r="D1923" s="5" t="str">
        <f>NARRATIVA[[#This Row],[Columna]] &amp; "," &amp; NARRATIVA[[#This Row],[Charola]]</f>
        <v>4,1</v>
      </c>
      <c r="E1923" s="5" t="str">
        <f t="shared" si="29"/>
        <v xml:space="preserve">1922
</v>
      </c>
      <c r="F1923" s="2" t="s">
        <v>1495</v>
      </c>
      <c r="G1923" s="4" t="s">
        <v>1489</v>
      </c>
      <c r="H1923" s="4" t="s">
        <v>32817</v>
      </c>
      <c r="I1923" s="4" t="s">
        <v>13</v>
      </c>
      <c r="J1923" s="5">
        <v>2003</v>
      </c>
      <c r="K1923" s="4" t="s">
        <v>9445</v>
      </c>
      <c r="L1923" s="30" t="s">
        <v>20115</v>
      </c>
      <c r="M1923" s="156" t="s">
        <v>35027</v>
      </c>
      <c r="N1923" s="5" t="s">
        <v>31418</v>
      </c>
      <c r="O1923" s="3"/>
      <c r="P1923" s="4" t="s">
        <v>31041</v>
      </c>
    </row>
    <row r="1924" spans="1:16" ht="30" x14ac:dyDescent="0.25">
      <c r="A1924" s="202"/>
      <c r="B1924" s="75">
        <v>4</v>
      </c>
      <c r="C1924" s="75">
        <v>1</v>
      </c>
      <c r="D1924" s="5" t="str">
        <f>NARRATIVA[[#This Row],[Columna]] &amp; "," &amp; NARRATIVA[[#This Row],[Charola]]</f>
        <v>4,1</v>
      </c>
      <c r="E1924" s="5" t="str">
        <f t="shared" si="29"/>
        <v xml:space="preserve">1923
</v>
      </c>
      <c r="F1924" s="2" t="s">
        <v>33043</v>
      </c>
      <c r="G1924" s="4" t="s">
        <v>33044</v>
      </c>
      <c r="H1924" s="4" t="s">
        <v>18422</v>
      </c>
      <c r="I1924" s="4" t="s">
        <v>34685</v>
      </c>
      <c r="J1924" s="5">
        <v>2012</v>
      </c>
      <c r="K1924" s="4" t="s">
        <v>33045</v>
      </c>
      <c r="L1924" s="30" t="s">
        <v>33046</v>
      </c>
      <c r="M1924" s="156" t="s">
        <v>34685</v>
      </c>
      <c r="N1924" s="5" t="s">
        <v>31418</v>
      </c>
      <c r="O1924" s="3"/>
      <c r="P1924" s="4" t="s">
        <v>31041</v>
      </c>
    </row>
    <row r="1925" spans="1:16" ht="30" x14ac:dyDescent="0.25">
      <c r="A1925" s="202"/>
      <c r="B1925" s="75">
        <v>4</v>
      </c>
      <c r="C1925" s="75">
        <v>1</v>
      </c>
      <c r="D1925" s="5" t="str">
        <f>NARRATIVA[[#This Row],[Columna]] &amp; "," &amp; NARRATIVA[[#This Row],[Charola]]</f>
        <v>4,1</v>
      </c>
      <c r="E1925" s="5" t="str">
        <f t="shared" si="29"/>
        <v xml:space="preserve">1924
</v>
      </c>
      <c r="F1925" s="2" t="s">
        <v>1496</v>
      </c>
      <c r="G1925" s="4" t="s">
        <v>1489</v>
      </c>
      <c r="H1925" s="4" t="s">
        <v>32817</v>
      </c>
      <c r="I1925" s="4" t="s">
        <v>13</v>
      </c>
      <c r="J1925" s="5">
        <v>2010</v>
      </c>
      <c r="K1925" s="4" t="s">
        <v>9446</v>
      </c>
      <c r="L1925" s="30" t="s">
        <v>21941</v>
      </c>
      <c r="M1925" s="156" t="s">
        <v>35027</v>
      </c>
      <c r="N1925" s="5" t="s">
        <v>31418</v>
      </c>
      <c r="O1925" s="3"/>
      <c r="P1925" s="4" t="s">
        <v>31041</v>
      </c>
    </row>
    <row r="1926" spans="1:16" ht="30" x14ac:dyDescent="0.25">
      <c r="A1926" s="202"/>
      <c r="B1926" s="75">
        <v>4</v>
      </c>
      <c r="C1926" s="75">
        <v>1</v>
      </c>
      <c r="D1926" s="5" t="str">
        <f>NARRATIVA[[#This Row],[Columna]] &amp; "," &amp; NARRATIVA[[#This Row],[Charola]]</f>
        <v>4,1</v>
      </c>
      <c r="E1926" s="5" t="str">
        <f t="shared" si="29"/>
        <v xml:space="preserve">1925
</v>
      </c>
      <c r="F1926" s="11" t="s">
        <v>1498</v>
      </c>
      <c r="G1926" s="4" t="s">
        <v>1489</v>
      </c>
      <c r="H1926" s="4" t="s">
        <v>32817</v>
      </c>
      <c r="I1926" s="4" t="s">
        <v>13</v>
      </c>
      <c r="J1926" s="5">
        <v>2007</v>
      </c>
      <c r="K1926" s="4" t="s">
        <v>22238</v>
      </c>
      <c r="L1926" s="30" t="s">
        <v>22239</v>
      </c>
      <c r="M1926" s="156" t="s">
        <v>35027</v>
      </c>
      <c r="N1926" s="5" t="s">
        <v>31418</v>
      </c>
      <c r="O1926" s="3"/>
      <c r="P1926" s="4" t="s">
        <v>31041</v>
      </c>
    </row>
    <row r="1927" spans="1:16" ht="30" x14ac:dyDescent="0.25">
      <c r="A1927" s="202"/>
      <c r="B1927" s="75">
        <v>4</v>
      </c>
      <c r="C1927" s="75">
        <v>2</v>
      </c>
      <c r="D1927" s="5" t="str">
        <f>NARRATIVA[[#This Row],[Columna]] &amp; "," &amp; NARRATIVA[[#This Row],[Charola]]</f>
        <v>4,2</v>
      </c>
      <c r="E1927" s="5" t="str">
        <f t="shared" si="29"/>
        <v xml:space="preserve">1926
</v>
      </c>
      <c r="F1927" s="2" t="s">
        <v>1499</v>
      </c>
      <c r="G1927" s="4" t="s">
        <v>1489</v>
      </c>
      <c r="H1927" s="4" t="s">
        <v>32817</v>
      </c>
      <c r="I1927" s="4" t="s">
        <v>13</v>
      </c>
      <c r="J1927" s="5">
        <v>2009</v>
      </c>
      <c r="K1927" s="4" t="s">
        <v>9447</v>
      </c>
      <c r="L1927" s="30" t="s">
        <v>20116</v>
      </c>
      <c r="M1927" s="156" t="s">
        <v>35027</v>
      </c>
      <c r="N1927" s="5" t="s">
        <v>31418</v>
      </c>
      <c r="O1927" s="3"/>
      <c r="P1927" s="4" t="s">
        <v>31041</v>
      </c>
    </row>
    <row r="1928" spans="1:16" ht="30" x14ac:dyDescent="0.25">
      <c r="A1928" s="202"/>
      <c r="B1928" s="75">
        <v>4</v>
      </c>
      <c r="C1928" s="75">
        <v>2</v>
      </c>
      <c r="D1928" s="5" t="str">
        <f>NARRATIVA[[#This Row],[Columna]] &amp; "," &amp; NARRATIVA[[#This Row],[Charola]]</f>
        <v>4,2</v>
      </c>
      <c r="E1928" s="5" t="str">
        <f t="shared" si="29"/>
        <v xml:space="preserve">1927
</v>
      </c>
      <c r="F1928" s="2" t="s">
        <v>7625</v>
      </c>
      <c r="G1928" s="4" t="s">
        <v>1489</v>
      </c>
      <c r="H1928" s="4" t="s">
        <v>18422</v>
      </c>
      <c r="I1928" s="4" t="s">
        <v>13</v>
      </c>
      <c r="J1928" s="5">
        <v>2013</v>
      </c>
      <c r="K1928" s="4" t="s">
        <v>22240</v>
      </c>
      <c r="L1928" s="30" t="s">
        <v>21942</v>
      </c>
      <c r="M1928" s="156" t="s">
        <v>35027</v>
      </c>
      <c r="N1928" s="5" t="s">
        <v>31418</v>
      </c>
      <c r="O1928" s="3"/>
      <c r="P1928" s="4" t="s">
        <v>31041</v>
      </c>
    </row>
    <row r="1929" spans="1:16" ht="30" x14ac:dyDescent="0.25">
      <c r="A1929" s="202"/>
      <c r="B1929" s="75">
        <v>4</v>
      </c>
      <c r="C1929" s="75">
        <v>2</v>
      </c>
      <c r="D1929" s="5" t="str">
        <f>NARRATIVA[[#This Row],[Columna]] &amp; "," &amp; NARRATIVA[[#This Row],[Charola]]</f>
        <v>4,2</v>
      </c>
      <c r="E1929" s="5" t="str">
        <f t="shared" ref="E1929:E1992" si="30">(ROW() - 1) &amp; CHAR(10)</f>
        <v xml:space="preserve">1928
</v>
      </c>
      <c r="F1929" s="2" t="s">
        <v>7626</v>
      </c>
      <c r="G1929" s="4" t="s">
        <v>1489</v>
      </c>
      <c r="H1929" s="4" t="s">
        <v>32817</v>
      </c>
      <c r="I1929" s="4" t="s">
        <v>13</v>
      </c>
      <c r="J1929" s="5">
        <v>2001</v>
      </c>
      <c r="K1929" s="4" t="s">
        <v>22241</v>
      </c>
      <c r="L1929" s="30" t="s">
        <v>20117</v>
      </c>
      <c r="M1929" s="156" t="s">
        <v>35027</v>
      </c>
      <c r="N1929" s="5" t="s">
        <v>31418</v>
      </c>
      <c r="O1929" s="3"/>
      <c r="P1929" s="4" t="s">
        <v>31041</v>
      </c>
    </row>
    <row r="1930" spans="1:16" ht="30" x14ac:dyDescent="0.25">
      <c r="A1930" s="202"/>
      <c r="B1930" s="75">
        <v>4</v>
      </c>
      <c r="C1930" s="75">
        <v>2</v>
      </c>
      <c r="D1930" s="5" t="str">
        <f>NARRATIVA[[#This Row],[Columna]] &amp; "," &amp; NARRATIVA[[#This Row],[Charola]]</f>
        <v>4,2</v>
      </c>
      <c r="E1930" s="5" t="str">
        <f t="shared" si="30"/>
        <v xml:space="preserve">1929
</v>
      </c>
      <c r="F1930" s="2" t="s">
        <v>7626</v>
      </c>
      <c r="G1930" s="4" t="s">
        <v>1489</v>
      </c>
      <c r="H1930" s="4" t="s">
        <v>32817</v>
      </c>
      <c r="I1930" s="4" t="s">
        <v>13</v>
      </c>
      <c r="J1930" s="5">
        <v>2006</v>
      </c>
      <c r="K1930" s="4" t="s">
        <v>30288</v>
      </c>
      <c r="L1930" s="30" t="s">
        <v>30289</v>
      </c>
      <c r="M1930" s="156" t="s">
        <v>14372</v>
      </c>
      <c r="N1930" s="5" t="s">
        <v>31418</v>
      </c>
      <c r="O1930" s="3"/>
      <c r="P1930" s="4" t="s">
        <v>31041</v>
      </c>
    </row>
    <row r="1931" spans="1:16" ht="30" x14ac:dyDescent="0.25">
      <c r="A1931" s="202"/>
      <c r="B1931" s="75">
        <v>4</v>
      </c>
      <c r="C1931" s="75">
        <v>2</v>
      </c>
      <c r="D1931" s="5" t="str">
        <f>NARRATIVA[[#This Row],[Columna]] &amp; "," &amp; NARRATIVA[[#This Row],[Charola]]</f>
        <v>4,2</v>
      </c>
      <c r="E1931" s="5" t="str">
        <f t="shared" si="30"/>
        <v xml:space="preserve">1930
</v>
      </c>
      <c r="F1931" s="2" t="s">
        <v>1500</v>
      </c>
      <c r="G1931" s="4" t="s">
        <v>1489</v>
      </c>
      <c r="H1931" s="4" t="s">
        <v>32817</v>
      </c>
      <c r="I1931" s="4" t="s">
        <v>13</v>
      </c>
      <c r="J1931" s="5">
        <v>2007</v>
      </c>
      <c r="K1931" s="4" t="s">
        <v>9448</v>
      </c>
      <c r="L1931" s="30" t="s">
        <v>20118</v>
      </c>
      <c r="M1931" s="156" t="s">
        <v>35027</v>
      </c>
      <c r="N1931" s="5" t="s">
        <v>31418</v>
      </c>
      <c r="O1931" s="3" t="s">
        <v>31238</v>
      </c>
      <c r="P1931" s="4" t="s">
        <v>31041</v>
      </c>
    </row>
    <row r="1932" spans="1:16" ht="30" x14ac:dyDescent="0.25">
      <c r="A1932" s="202"/>
      <c r="B1932" s="75">
        <v>4</v>
      </c>
      <c r="C1932" s="75">
        <v>2</v>
      </c>
      <c r="D1932" s="5" t="str">
        <f>NARRATIVA[[#This Row],[Columna]] &amp; "," &amp; NARRATIVA[[#This Row],[Charola]]</f>
        <v>4,2</v>
      </c>
      <c r="E1932" s="5" t="str">
        <f t="shared" si="30"/>
        <v xml:space="preserve">1931
</v>
      </c>
      <c r="F1932" s="2" t="s">
        <v>12026</v>
      </c>
      <c r="G1932" s="4" t="s">
        <v>1489</v>
      </c>
      <c r="H1932" s="4" t="s">
        <v>32817</v>
      </c>
      <c r="I1932" s="4" t="s">
        <v>13</v>
      </c>
      <c r="J1932" s="5">
        <v>2010</v>
      </c>
      <c r="K1932" s="4" t="s">
        <v>12027</v>
      </c>
      <c r="L1932" s="30" t="s">
        <v>21943</v>
      </c>
      <c r="M1932" s="156" t="s">
        <v>35027</v>
      </c>
      <c r="N1932" s="5" t="s">
        <v>31418</v>
      </c>
      <c r="O1932" s="3"/>
      <c r="P1932" s="4" t="s">
        <v>31041</v>
      </c>
    </row>
    <row r="1933" spans="1:16" ht="30" x14ac:dyDescent="0.25">
      <c r="A1933" s="202"/>
      <c r="B1933" s="75">
        <v>4</v>
      </c>
      <c r="C1933" s="75">
        <v>2</v>
      </c>
      <c r="D1933" s="5" t="str">
        <f>NARRATIVA[[#This Row],[Columna]] &amp; "," &amp; NARRATIVA[[#This Row],[Charola]]</f>
        <v>4,2</v>
      </c>
      <c r="E1933" s="5" t="str">
        <f t="shared" si="30"/>
        <v xml:space="preserve">1932
</v>
      </c>
      <c r="F1933" s="2" t="s">
        <v>1501</v>
      </c>
      <c r="G1933" s="4" t="s">
        <v>1489</v>
      </c>
      <c r="H1933" s="4" t="s">
        <v>32817</v>
      </c>
      <c r="I1933" s="4" t="s">
        <v>13</v>
      </c>
      <c r="J1933" s="5">
        <v>2007</v>
      </c>
      <c r="K1933" s="4" t="s">
        <v>9449</v>
      </c>
      <c r="L1933" s="30" t="s">
        <v>20119</v>
      </c>
      <c r="M1933" s="156" t="s">
        <v>35027</v>
      </c>
      <c r="N1933" s="5" t="s">
        <v>31418</v>
      </c>
      <c r="O1933" s="3"/>
      <c r="P1933" s="4" t="s">
        <v>31041</v>
      </c>
    </row>
    <row r="1934" spans="1:16" ht="30" x14ac:dyDescent="0.25">
      <c r="A1934" s="202"/>
      <c r="B1934" s="75">
        <v>4</v>
      </c>
      <c r="C1934" s="75">
        <v>2</v>
      </c>
      <c r="D1934" s="5" t="str">
        <f>NARRATIVA[[#This Row],[Columna]] &amp; "," &amp; NARRATIVA[[#This Row],[Charola]]</f>
        <v>4,2</v>
      </c>
      <c r="E1934" s="5" t="str">
        <f t="shared" si="30"/>
        <v xml:space="preserve">1933
</v>
      </c>
      <c r="F1934" s="2" t="s">
        <v>1503</v>
      </c>
      <c r="G1934" s="4" t="s">
        <v>22243</v>
      </c>
      <c r="H1934" s="4" t="s">
        <v>18422</v>
      </c>
      <c r="I1934" s="4" t="s">
        <v>29127</v>
      </c>
      <c r="J1934" s="5">
        <v>1983</v>
      </c>
      <c r="K1934" s="4" t="s">
        <v>34011</v>
      </c>
      <c r="L1934" s="30" t="s">
        <v>20120</v>
      </c>
      <c r="M1934" s="156" t="s">
        <v>35027</v>
      </c>
      <c r="N1934" s="5" t="s">
        <v>31418</v>
      </c>
      <c r="O1934" s="3"/>
      <c r="P1934" s="4" t="s">
        <v>31041</v>
      </c>
    </row>
    <row r="1935" spans="1:16" ht="45" x14ac:dyDescent="0.25">
      <c r="A1935" s="202"/>
      <c r="B1935" s="75">
        <v>4</v>
      </c>
      <c r="C1935" s="75">
        <v>2</v>
      </c>
      <c r="D1935" s="5" t="str">
        <f>NARRATIVA[[#This Row],[Columna]] &amp; "," &amp; NARRATIVA[[#This Row],[Charola]]</f>
        <v>4,2</v>
      </c>
      <c r="E1935" s="5" t="str">
        <f t="shared" si="30"/>
        <v xml:space="preserve">1934
</v>
      </c>
      <c r="F1935" s="2" t="s">
        <v>1502</v>
      </c>
      <c r="G1935" s="4" t="s">
        <v>22242</v>
      </c>
      <c r="H1935" s="4" t="s">
        <v>18422</v>
      </c>
      <c r="I1935" s="4" t="s">
        <v>20497</v>
      </c>
      <c r="J1935" s="5">
        <v>1992</v>
      </c>
      <c r="K1935" s="4" t="s">
        <v>9450</v>
      </c>
      <c r="L1935" s="30" t="s">
        <v>21944</v>
      </c>
      <c r="M1935" s="156" t="s">
        <v>35027</v>
      </c>
      <c r="N1935" s="5" t="s">
        <v>31418</v>
      </c>
      <c r="O1935" s="3" t="s">
        <v>31082</v>
      </c>
      <c r="P1935" s="4" t="s">
        <v>31041</v>
      </c>
    </row>
    <row r="1936" spans="1:16" ht="30" x14ac:dyDescent="0.25">
      <c r="A1936" s="202"/>
      <c r="B1936" s="75">
        <v>4</v>
      </c>
      <c r="C1936" s="75">
        <v>2</v>
      </c>
      <c r="D1936" s="5" t="str">
        <f>NARRATIVA[[#This Row],[Columna]] &amp; "," &amp; NARRATIVA[[#This Row],[Charola]]</f>
        <v>4,2</v>
      </c>
      <c r="E1936" s="5" t="str">
        <f t="shared" si="30"/>
        <v xml:space="preserve">1935
</v>
      </c>
      <c r="F1936" s="2" t="s">
        <v>1504</v>
      </c>
      <c r="G1936" s="4" t="s">
        <v>1505</v>
      </c>
      <c r="H1936" s="4" t="s">
        <v>32817</v>
      </c>
      <c r="I1936" s="4" t="s">
        <v>874</v>
      </c>
      <c r="J1936" s="5">
        <v>1972</v>
      </c>
      <c r="K1936" s="4" t="s">
        <v>9451</v>
      </c>
      <c r="L1936" s="30" t="s">
        <v>21945</v>
      </c>
      <c r="M1936" s="156" t="s">
        <v>35342</v>
      </c>
      <c r="N1936" s="5" t="s">
        <v>31418</v>
      </c>
      <c r="O1936" s="3"/>
      <c r="P1936" s="4" t="s">
        <v>31041</v>
      </c>
    </row>
    <row r="1937" spans="1:16" ht="30" x14ac:dyDescent="0.25">
      <c r="A1937" s="202"/>
      <c r="B1937" s="75">
        <v>4</v>
      </c>
      <c r="C1937" s="75">
        <v>2</v>
      </c>
      <c r="D1937" s="5" t="str">
        <f>NARRATIVA[[#This Row],[Columna]] &amp; "," &amp; NARRATIVA[[#This Row],[Charola]]</f>
        <v>4,2</v>
      </c>
      <c r="E1937" s="5" t="str">
        <f t="shared" si="30"/>
        <v xml:space="preserve">1936
</v>
      </c>
      <c r="F1937" s="2" t="s">
        <v>1506</v>
      </c>
      <c r="G1937" s="4" t="s">
        <v>1505</v>
      </c>
      <c r="H1937" s="4" t="s">
        <v>32817</v>
      </c>
      <c r="I1937" s="4" t="s">
        <v>1507</v>
      </c>
      <c r="J1937" s="5">
        <v>1975</v>
      </c>
      <c r="K1937" s="4" t="s">
        <v>9452</v>
      </c>
      <c r="L1937" s="30" t="s">
        <v>20121</v>
      </c>
      <c r="M1937" s="156" t="s">
        <v>35027</v>
      </c>
      <c r="N1937" s="5" t="s">
        <v>31418</v>
      </c>
      <c r="O1937" s="3"/>
      <c r="P1937" s="4" t="s">
        <v>31041</v>
      </c>
    </row>
    <row r="1938" spans="1:16" ht="30" x14ac:dyDescent="0.25">
      <c r="A1938" s="202"/>
      <c r="B1938" s="75">
        <v>4</v>
      </c>
      <c r="C1938" s="75">
        <v>2</v>
      </c>
      <c r="D1938" s="5" t="str">
        <f>NARRATIVA[[#This Row],[Columna]] &amp; "," &amp; NARRATIVA[[#This Row],[Charola]]</f>
        <v>4,2</v>
      </c>
      <c r="E1938" s="5" t="str">
        <f t="shared" si="30"/>
        <v xml:space="preserve">1937
</v>
      </c>
      <c r="F1938" s="2" t="s">
        <v>1508</v>
      </c>
      <c r="G1938" s="4" t="s">
        <v>1505</v>
      </c>
      <c r="H1938" s="4" t="s">
        <v>32817</v>
      </c>
      <c r="I1938" s="4" t="s">
        <v>874</v>
      </c>
      <c r="J1938" s="5">
        <v>1973</v>
      </c>
      <c r="K1938" s="4" t="s">
        <v>9453</v>
      </c>
      <c r="L1938" s="30" t="s">
        <v>21946</v>
      </c>
      <c r="M1938" s="156" t="s">
        <v>35342</v>
      </c>
      <c r="N1938" s="5" t="s">
        <v>31418</v>
      </c>
      <c r="O1938" s="3"/>
      <c r="P1938" s="4" t="s">
        <v>31041</v>
      </c>
    </row>
    <row r="1939" spans="1:16" s="58" customFormat="1" ht="30" x14ac:dyDescent="0.25">
      <c r="A1939" s="203"/>
      <c r="B1939" s="75">
        <v>4</v>
      </c>
      <c r="C1939" s="75">
        <v>2</v>
      </c>
      <c r="D1939" s="5" t="str">
        <f>NARRATIVA[[#This Row],[Columna]] &amp; "," &amp; NARRATIVA[[#This Row],[Charola]]</f>
        <v>4,2</v>
      </c>
      <c r="E1939" s="5" t="str">
        <f t="shared" si="30"/>
        <v xml:space="preserve">1938
</v>
      </c>
      <c r="F1939" s="2" t="s">
        <v>12028</v>
      </c>
      <c r="G1939" s="4" t="s">
        <v>1505</v>
      </c>
      <c r="H1939" s="4" t="s">
        <v>32817</v>
      </c>
      <c r="I1939" s="4" t="s">
        <v>874</v>
      </c>
      <c r="J1939" s="5">
        <v>1972</v>
      </c>
      <c r="K1939" s="4" t="s">
        <v>9454</v>
      </c>
      <c r="L1939" s="30" t="s">
        <v>20122</v>
      </c>
      <c r="M1939" s="156" t="s">
        <v>35027</v>
      </c>
      <c r="N1939" s="5" t="s">
        <v>31418</v>
      </c>
      <c r="O1939" s="3"/>
      <c r="P1939" s="4" t="s">
        <v>31041</v>
      </c>
    </row>
    <row r="1940" spans="1:16" ht="30" x14ac:dyDescent="0.25">
      <c r="A1940" s="202"/>
      <c r="B1940" s="75">
        <v>4</v>
      </c>
      <c r="C1940" s="75">
        <v>2</v>
      </c>
      <c r="D1940" s="5" t="str">
        <f>NARRATIVA[[#This Row],[Columna]] &amp; "," &amp; NARRATIVA[[#This Row],[Charola]]</f>
        <v>4,2</v>
      </c>
      <c r="E1940" s="5" t="str">
        <f t="shared" si="30"/>
        <v xml:space="preserve">1939
</v>
      </c>
      <c r="F1940" s="2" t="s">
        <v>1509</v>
      </c>
      <c r="G1940" s="4" t="s">
        <v>1505</v>
      </c>
      <c r="H1940" s="4" t="s">
        <v>32817</v>
      </c>
      <c r="I1940" s="4" t="s">
        <v>827</v>
      </c>
      <c r="J1940" s="5">
        <v>1998</v>
      </c>
      <c r="K1940" s="4" t="s">
        <v>9455</v>
      </c>
      <c r="L1940" s="30" t="s">
        <v>20123</v>
      </c>
      <c r="M1940" s="156" t="s">
        <v>35027</v>
      </c>
      <c r="N1940" s="5" t="s">
        <v>31418</v>
      </c>
      <c r="O1940" s="3"/>
      <c r="P1940" s="4" t="s">
        <v>31041</v>
      </c>
    </row>
    <row r="1941" spans="1:16" ht="30" x14ac:dyDescent="0.25">
      <c r="A1941" s="202"/>
      <c r="B1941" s="75">
        <v>4</v>
      </c>
      <c r="C1941" s="75">
        <v>2</v>
      </c>
      <c r="D1941" s="5" t="str">
        <f>NARRATIVA[[#This Row],[Columna]] &amp; "," &amp; NARRATIVA[[#This Row],[Charola]]</f>
        <v>4,2</v>
      </c>
      <c r="E1941" s="5" t="str">
        <f t="shared" si="30"/>
        <v xml:space="preserve">1940
</v>
      </c>
      <c r="F1941" s="2" t="s">
        <v>1509</v>
      </c>
      <c r="G1941" s="4" t="s">
        <v>1505</v>
      </c>
      <c r="H1941" s="4" t="s">
        <v>32817</v>
      </c>
      <c r="I1941" s="4" t="s">
        <v>1880</v>
      </c>
      <c r="J1941" s="5">
        <v>2015</v>
      </c>
      <c r="K1941" s="4" t="s">
        <v>30240</v>
      </c>
      <c r="L1941" s="30" t="s">
        <v>30241</v>
      </c>
      <c r="M1941" s="156" t="s">
        <v>35843</v>
      </c>
      <c r="N1941" s="5" t="s">
        <v>31418</v>
      </c>
      <c r="O1941" s="3"/>
      <c r="P1941" s="4" t="s">
        <v>31041</v>
      </c>
    </row>
    <row r="1942" spans="1:16" ht="30" x14ac:dyDescent="0.25">
      <c r="A1942" s="202"/>
      <c r="B1942" s="75">
        <v>4</v>
      </c>
      <c r="C1942" s="75">
        <v>2</v>
      </c>
      <c r="D1942" s="5" t="str">
        <f>NARRATIVA[[#This Row],[Columna]] &amp; "," &amp; NARRATIVA[[#This Row],[Charola]]</f>
        <v>4,2</v>
      </c>
      <c r="E1942" s="5" t="str">
        <f t="shared" si="30"/>
        <v xml:space="preserve">1941
</v>
      </c>
      <c r="F1942" s="2" t="s">
        <v>1510</v>
      </c>
      <c r="G1942" s="4" t="s">
        <v>1505</v>
      </c>
      <c r="H1942" s="4" t="s">
        <v>32817</v>
      </c>
      <c r="I1942" s="4" t="s">
        <v>663</v>
      </c>
      <c r="J1942" s="5">
        <v>1985</v>
      </c>
      <c r="K1942" s="4" t="s">
        <v>9456</v>
      </c>
      <c r="L1942" s="30" t="s">
        <v>21947</v>
      </c>
      <c r="M1942" s="156" t="s">
        <v>35689</v>
      </c>
      <c r="N1942" s="5" t="s">
        <v>31418</v>
      </c>
      <c r="O1942" s="3"/>
      <c r="P1942" s="4" t="s">
        <v>31041</v>
      </c>
    </row>
    <row r="1943" spans="1:16" ht="30" x14ac:dyDescent="0.25">
      <c r="A1943" s="202"/>
      <c r="B1943" s="75">
        <v>4</v>
      </c>
      <c r="C1943" s="75">
        <v>2</v>
      </c>
      <c r="D1943" s="5" t="str">
        <f>NARRATIVA[[#This Row],[Columna]] &amp; "," &amp; NARRATIVA[[#This Row],[Charola]]</f>
        <v>4,2</v>
      </c>
      <c r="E1943" s="5" t="str">
        <f t="shared" si="30"/>
        <v xml:space="preserve">1942
</v>
      </c>
      <c r="F1943" s="2" t="s">
        <v>1511</v>
      </c>
      <c r="G1943" s="4" t="s">
        <v>1505</v>
      </c>
      <c r="H1943" s="4" t="s">
        <v>32817</v>
      </c>
      <c r="I1943" s="4" t="s">
        <v>723</v>
      </c>
      <c r="J1943" s="5">
        <v>1999</v>
      </c>
      <c r="K1943" s="4" t="s">
        <v>9457</v>
      </c>
      <c r="L1943" s="30" t="s">
        <v>20124</v>
      </c>
      <c r="M1943" s="156" t="s">
        <v>35027</v>
      </c>
      <c r="N1943" s="5" t="s">
        <v>31418</v>
      </c>
      <c r="O1943" s="3" t="s">
        <v>33160</v>
      </c>
      <c r="P1943" s="4" t="s">
        <v>31041</v>
      </c>
    </row>
    <row r="1944" spans="1:16" ht="30" x14ac:dyDescent="0.25">
      <c r="A1944" s="202"/>
      <c r="B1944" s="75">
        <v>4</v>
      </c>
      <c r="C1944" s="75">
        <v>2</v>
      </c>
      <c r="D1944" s="5" t="str">
        <f>NARRATIVA[[#This Row],[Columna]] &amp; "," &amp; NARRATIVA[[#This Row],[Charola]]</f>
        <v>4,2</v>
      </c>
      <c r="E1944" s="5" t="str">
        <f t="shared" si="30"/>
        <v xml:space="preserve">1943
</v>
      </c>
      <c r="F1944" s="2" t="s">
        <v>1512</v>
      </c>
      <c r="G1944" s="4" t="s">
        <v>1513</v>
      </c>
      <c r="H1944" s="4" t="s">
        <v>32817</v>
      </c>
      <c r="I1944" s="4" t="s">
        <v>34690</v>
      </c>
      <c r="J1944" s="5">
        <v>1978</v>
      </c>
      <c r="K1944" s="4" t="s">
        <v>9458</v>
      </c>
      <c r="L1944" s="30" t="s">
        <v>33319</v>
      </c>
      <c r="M1944" s="156" t="s">
        <v>35342</v>
      </c>
      <c r="N1944" s="5" t="s">
        <v>31418</v>
      </c>
      <c r="O1944" s="3" t="s">
        <v>31077</v>
      </c>
      <c r="P1944" s="4" t="s">
        <v>31041</v>
      </c>
    </row>
    <row r="1945" spans="1:16" ht="30" x14ac:dyDescent="0.25">
      <c r="A1945" s="202"/>
      <c r="B1945" s="75">
        <v>4</v>
      </c>
      <c r="C1945" s="75">
        <v>2</v>
      </c>
      <c r="D1945" s="5" t="str">
        <f>NARRATIVA[[#This Row],[Columna]] &amp; "," &amp; NARRATIVA[[#This Row],[Charola]]</f>
        <v>4,2</v>
      </c>
      <c r="E1945" s="5" t="str">
        <f t="shared" si="30"/>
        <v xml:space="preserve">1944
</v>
      </c>
      <c r="F1945" s="2" t="s">
        <v>1514</v>
      </c>
      <c r="G1945" s="4" t="s">
        <v>1505</v>
      </c>
      <c r="H1945" s="4" t="s">
        <v>32817</v>
      </c>
      <c r="I1945" s="4" t="s">
        <v>1223</v>
      </c>
      <c r="J1945" s="5">
        <v>2002</v>
      </c>
      <c r="K1945" s="4" t="s">
        <v>9459</v>
      </c>
      <c r="L1945" s="30" t="s">
        <v>20125</v>
      </c>
      <c r="M1945" s="156" t="s">
        <v>35027</v>
      </c>
      <c r="N1945" s="5" t="s">
        <v>31418</v>
      </c>
      <c r="O1945" s="3" t="s">
        <v>31085</v>
      </c>
      <c r="P1945" s="4" t="s">
        <v>31041</v>
      </c>
    </row>
    <row r="1946" spans="1:16" ht="30" x14ac:dyDescent="0.25">
      <c r="A1946" s="202"/>
      <c r="B1946" s="75">
        <v>4</v>
      </c>
      <c r="C1946" s="75">
        <v>2</v>
      </c>
      <c r="D1946" s="5" t="str">
        <f>NARRATIVA[[#This Row],[Columna]] &amp; "," &amp; NARRATIVA[[#This Row],[Charola]]</f>
        <v>4,2</v>
      </c>
      <c r="E1946" s="5" t="str">
        <f t="shared" si="30"/>
        <v xml:space="preserve">1945
</v>
      </c>
      <c r="F1946" s="2" t="s">
        <v>1515</v>
      </c>
      <c r="G1946" s="4" t="s">
        <v>1505</v>
      </c>
      <c r="H1946" s="4" t="s">
        <v>32817</v>
      </c>
      <c r="I1946" s="4" t="s">
        <v>874</v>
      </c>
      <c r="J1946" s="5">
        <v>2002</v>
      </c>
      <c r="K1946" s="4" t="s">
        <v>9460</v>
      </c>
      <c r="L1946" s="30" t="s">
        <v>20126</v>
      </c>
      <c r="M1946" s="156" t="s">
        <v>35027</v>
      </c>
      <c r="N1946" s="5" t="s">
        <v>31418</v>
      </c>
      <c r="O1946" s="3" t="s">
        <v>33161</v>
      </c>
      <c r="P1946" s="4" t="s">
        <v>31041</v>
      </c>
    </row>
    <row r="1947" spans="1:16" ht="30" x14ac:dyDescent="0.25">
      <c r="A1947" s="202"/>
      <c r="B1947" s="75">
        <v>4</v>
      </c>
      <c r="C1947" s="75">
        <v>2</v>
      </c>
      <c r="D1947" s="39" t="str">
        <f>NARRATIVA[[#This Row],[Columna]] &amp; "," &amp; NARRATIVA[[#This Row],[Charola]]</f>
        <v>4,2</v>
      </c>
      <c r="E1947" s="5" t="str">
        <f t="shared" si="30"/>
        <v xml:space="preserve">1946
</v>
      </c>
      <c r="F1947" s="11" t="s">
        <v>1516</v>
      </c>
      <c r="G1947" s="3" t="s">
        <v>1505</v>
      </c>
      <c r="H1947" s="3" t="s">
        <v>32817</v>
      </c>
      <c r="I1947" s="4" t="s">
        <v>827</v>
      </c>
      <c r="J1947" s="5">
        <v>2013</v>
      </c>
      <c r="K1947" s="3" t="s">
        <v>9461</v>
      </c>
      <c r="L1947" s="45" t="s">
        <v>21948</v>
      </c>
      <c r="M1947" s="160" t="s">
        <v>35027</v>
      </c>
      <c r="N1947" s="5" t="s">
        <v>31418</v>
      </c>
      <c r="O1947" s="3"/>
      <c r="P1947" s="3" t="s">
        <v>31041</v>
      </c>
    </row>
    <row r="1948" spans="1:16" ht="30" x14ac:dyDescent="0.25">
      <c r="A1948" s="202"/>
      <c r="B1948" s="75">
        <v>4</v>
      </c>
      <c r="C1948" s="75">
        <v>2</v>
      </c>
      <c r="D1948" s="5" t="str">
        <f>NARRATIVA[[#This Row],[Columna]] &amp; "," &amp; NARRATIVA[[#This Row],[Charola]]</f>
        <v>4,2</v>
      </c>
      <c r="E1948" s="5" t="str">
        <f t="shared" si="30"/>
        <v xml:space="preserve">1947
</v>
      </c>
      <c r="F1948" s="2" t="s">
        <v>1517</v>
      </c>
      <c r="G1948" s="4" t="s">
        <v>1505</v>
      </c>
      <c r="H1948" s="4" t="s">
        <v>32817</v>
      </c>
      <c r="I1948" s="4" t="s">
        <v>1279</v>
      </c>
      <c r="J1948" s="5">
        <v>1995</v>
      </c>
      <c r="K1948" s="4" t="s">
        <v>9462</v>
      </c>
      <c r="L1948" s="30" t="s">
        <v>20127</v>
      </c>
      <c r="M1948" s="156" t="s">
        <v>35027</v>
      </c>
      <c r="N1948" s="5" t="s">
        <v>31418</v>
      </c>
      <c r="O1948" s="3" t="s">
        <v>31164</v>
      </c>
      <c r="P1948" s="4" t="s">
        <v>31041</v>
      </c>
    </row>
    <row r="1949" spans="1:16" ht="30" x14ac:dyDescent="0.25">
      <c r="A1949" s="202"/>
      <c r="B1949" s="75">
        <v>4</v>
      </c>
      <c r="C1949" s="75">
        <v>2</v>
      </c>
      <c r="D1949" s="22" t="str">
        <f>NARRATIVA[[#This Row],[Columna]] &amp; "," &amp; NARRATIVA[[#This Row],[Charola]]</f>
        <v>4,2</v>
      </c>
      <c r="E1949" s="5" t="str">
        <f t="shared" si="30"/>
        <v xml:space="preserve">1948
</v>
      </c>
      <c r="F1949" s="14" t="s">
        <v>22257</v>
      </c>
      <c r="G1949" s="17" t="s">
        <v>1505</v>
      </c>
      <c r="H1949" s="17" t="s">
        <v>32817</v>
      </c>
      <c r="I1949" s="17" t="s">
        <v>34681</v>
      </c>
      <c r="J1949" s="22">
        <v>1973</v>
      </c>
      <c r="K1949" s="17" t="s">
        <v>9463</v>
      </c>
      <c r="L1949" s="46" t="s">
        <v>20128</v>
      </c>
      <c r="M1949" s="157" t="s">
        <v>35027</v>
      </c>
      <c r="N1949" s="22" t="s">
        <v>31418</v>
      </c>
      <c r="O1949" s="29" t="s">
        <v>33611</v>
      </c>
      <c r="P1949" s="17" t="s">
        <v>31041</v>
      </c>
    </row>
    <row r="1950" spans="1:16" ht="30" x14ac:dyDescent="0.25">
      <c r="A1950" s="202"/>
      <c r="B1950" s="75">
        <v>4</v>
      </c>
      <c r="C1950" s="75">
        <v>2</v>
      </c>
      <c r="D1950" s="5" t="str">
        <f>NARRATIVA[[#This Row],[Columna]] &amp; "," &amp; NARRATIVA[[#This Row],[Charola]]</f>
        <v>4,2</v>
      </c>
      <c r="E1950" s="5" t="str">
        <f t="shared" si="30"/>
        <v xml:space="preserve">1949
</v>
      </c>
      <c r="F1950" s="2" t="s">
        <v>1518</v>
      </c>
      <c r="G1950" s="4" t="s">
        <v>1505</v>
      </c>
      <c r="H1950" s="4" t="s">
        <v>32817</v>
      </c>
      <c r="I1950" s="4" t="s">
        <v>18427</v>
      </c>
      <c r="J1950" s="5">
        <v>2011</v>
      </c>
      <c r="K1950" s="4" t="s">
        <v>9464</v>
      </c>
      <c r="L1950" s="30" t="s">
        <v>21949</v>
      </c>
      <c r="M1950" s="156" t="s">
        <v>35027</v>
      </c>
      <c r="N1950" s="5" t="s">
        <v>31418</v>
      </c>
      <c r="O1950" s="3"/>
      <c r="P1950" s="4" t="s">
        <v>31041</v>
      </c>
    </row>
    <row r="1951" spans="1:16" ht="30" x14ac:dyDescent="0.25">
      <c r="A1951" s="202"/>
      <c r="B1951" s="75">
        <v>4</v>
      </c>
      <c r="C1951" s="75">
        <v>2</v>
      </c>
      <c r="D1951" s="5" t="str">
        <f>NARRATIVA[[#This Row],[Columna]] &amp; "," &amp; NARRATIVA[[#This Row],[Charola]]</f>
        <v>4,2</v>
      </c>
      <c r="E1951" s="5" t="str">
        <f t="shared" si="30"/>
        <v xml:space="preserve">1950
</v>
      </c>
      <c r="F1951" s="2" t="s">
        <v>1519</v>
      </c>
      <c r="G1951" s="4" t="s">
        <v>1520</v>
      </c>
      <c r="H1951" s="4" t="s">
        <v>18422</v>
      </c>
      <c r="I1951" s="4" t="s">
        <v>18340</v>
      </c>
      <c r="J1951" s="5">
        <v>2005</v>
      </c>
      <c r="K1951" s="4" t="s">
        <v>9465</v>
      </c>
      <c r="L1951" s="30" t="s">
        <v>20129</v>
      </c>
      <c r="M1951" s="156" t="s">
        <v>35027</v>
      </c>
      <c r="N1951" s="5" t="s">
        <v>31418</v>
      </c>
      <c r="O1951" s="3"/>
      <c r="P1951" s="4" t="s">
        <v>31041</v>
      </c>
    </row>
    <row r="1952" spans="1:16" ht="30" x14ac:dyDescent="0.25">
      <c r="A1952" s="202"/>
      <c r="B1952" s="75">
        <v>4</v>
      </c>
      <c r="C1952" s="75">
        <v>2</v>
      </c>
      <c r="D1952" s="5" t="str">
        <f>NARRATIVA[[#This Row],[Columna]] &amp; "," &amp; NARRATIVA[[#This Row],[Charola]]</f>
        <v>4,2</v>
      </c>
      <c r="E1952" s="5" t="str">
        <f t="shared" si="30"/>
        <v xml:space="preserve">1951
</v>
      </c>
      <c r="F1952" s="2" t="s">
        <v>31338</v>
      </c>
      <c r="G1952" s="4" t="s">
        <v>1520</v>
      </c>
      <c r="H1952" s="4" t="s">
        <v>32817</v>
      </c>
      <c r="I1952" s="4" t="s">
        <v>874</v>
      </c>
      <c r="J1952" s="5">
        <v>2004</v>
      </c>
      <c r="K1952" s="4" t="s">
        <v>9466</v>
      </c>
      <c r="L1952" s="30" t="s">
        <v>21950</v>
      </c>
      <c r="M1952" s="156" t="s">
        <v>35027</v>
      </c>
      <c r="N1952" s="5" t="s">
        <v>31418</v>
      </c>
      <c r="O1952" s="3"/>
      <c r="P1952" s="4" t="s">
        <v>31041</v>
      </c>
    </row>
    <row r="1953" spans="1:16" ht="30" x14ac:dyDescent="0.25">
      <c r="A1953" s="202"/>
      <c r="B1953" s="75">
        <v>4</v>
      </c>
      <c r="C1953" s="75">
        <v>2</v>
      </c>
      <c r="D1953" s="22" t="str">
        <f>NARRATIVA[[#This Row],[Columna]] &amp; "," &amp; NARRATIVA[[#This Row],[Charola]]</f>
        <v>4,2</v>
      </c>
      <c r="E1953" s="5" t="str">
        <f t="shared" si="30"/>
        <v xml:space="preserve">1952
</v>
      </c>
      <c r="F1953" s="14" t="s">
        <v>29194</v>
      </c>
      <c r="G1953" s="17" t="s">
        <v>1521</v>
      </c>
      <c r="H1953" s="17" t="s">
        <v>18422</v>
      </c>
      <c r="I1953" s="17" t="s">
        <v>112</v>
      </c>
      <c r="J1953" s="22">
        <v>1984</v>
      </c>
      <c r="K1953" s="17" t="s">
        <v>9467</v>
      </c>
      <c r="L1953" s="46" t="s">
        <v>20130</v>
      </c>
      <c r="M1953" s="157" t="s">
        <v>35032</v>
      </c>
      <c r="N1953" s="22" t="s">
        <v>31418</v>
      </c>
      <c r="O1953" s="29" t="s">
        <v>31086</v>
      </c>
      <c r="P1953" s="17" t="s">
        <v>31041</v>
      </c>
    </row>
    <row r="1954" spans="1:16" ht="30" x14ac:dyDescent="0.25">
      <c r="A1954" s="202"/>
      <c r="B1954" s="75">
        <v>4</v>
      </c>
      <c r="C1954" s="75">
        <v>2</v>
      </c>
      <c r="D1954" s="5" t="str">
        <f>NARRATIVA[[#This Row],[Columna]] &amp; "," &amp; NARRATIVA[[#This Row],[Charola]]</f>
        <v>4,2</v>
      </c>
      <c r="E1954" s="5" t="str">
        <f t="shared" si="30"/>
        <v xml:space="preserve">1953
</v>
      </c>
      <c r="F1954" s="2" t="s">
        <v>33147</v>
      </c>
      <c r="G1954" s="4" t="s">
        <v>1522</v>
      </c>
      <c r="H1954" s="4" t="s">
        <v>18422</v>
      </c>
      <c r="I1954" s="4" t="s">
        <v>31339</v>
      </c>
      <c r="J1954" s="5">
        <v>2000</v>
      </c>
      <c r="K1954" s="4" t="s">
        <v>31340</v>
      </c>
      <c r="L1954" s="30" t="s">
        <v>12032</v>
      </c>
      <c r="M1954" s="156" t="s">
        <v>36437</v>
      </c>
      <c r="N1954" s="5" t="s">
        <v>31418</v>
      </c>
      <c r="O1954" s="3" t="s">
        <v>31077</v>
      </c>
      <c r="P1954" s="4" t="s">
        <v>31041</v>
      </c>
    </row>
    <row r="1955" spans="1:16" ht="30" x14ac:dyDescent="0.25">
      <c r="A1955" s="202"/>
      <c r="B1955" s="75">
        <v>4</v>
      </c>
      <c r="C1955" s="75">
        <v>2</v>
      </c>
      <c r="D1955" s="5" t="str">
        <f>NARRATIVA[[#This Row],[Columna]] &amp; "," &amp; NARRATIVA[[#This Row],[Charola]]</f>
        <v>4,2</v>
      </c>
      <c r="E1955" s="5" t="str">
        <f t="shared" si="30"/>
        <v xml:space="preserve">1954
</v>
      </c>
      <c r="F1955" s="2" t="s">
        <v>33147</v>
      </c>
      <c r="G1955" s="4" t="s">
        <v>1522</v>
      </c>
      <c r="H1955" s="4" t="s">
        <v>18422</v>
      </c>
      <c r="I1955" s="4" t="s">
        <v>31339</v>
      </c>
      <c r="J1955" s="5">
        <v>2000</v>
      </c>
      <c r="K1955" s="4" t="s">
        <v>34563</v>
      </c>
      <c r="L1955" s="30" t="s">
        <v>20131</v>
      </c>
      <c r="M1955" s="156" t="s">
        <v>36437</v>
      </c>
      <c r="N1955" s="5" t="s">
        <v>31418</v>
      </c>
      <c r="O1955" s="3" t="s">
        <v>31077</v>
      </c>
      <c r="P1955" s="4" t="s">
        <v>31041</v>
      </c>
    </row>
    <row r="1956" spans="1:16" ht="30" x14ac:dyDescent="0.25">
      <c r="A1956" s="202"/>
      <c r="B1956" s="75">
        <v>4</v>
      </c>
      <c r="C1956" s="75">
        <v>2</v>
      </c>
      <c r="D1956" s="5" t="str">
        <f>NARRATIVA[[#This Row],[Columna]] &amp; "," &amp; NARRATIVA[[#This Row],[Charola]]</f>
        <v>4,2</v>
      </c>
      <c r="E1956" s="5" t="str">
        <f t="shared" si="30"/>
        <v xml:space="preserve">1955
</v>
      </c>
      <c r="F1956" s="2" t="s">
        <v>27247</v>
      </c>
      <c r="G1956" s="4" t="s">
        <v>27248</v>
      </c>
      <c r="H1956" s="4" t="s">
        <v>18422</v>
      </c>
      <c r="I1956" s="4" t="s">
        <v>323</v>
      </c>
      <c r="J1956" s="5">
        <v>1969</v>
      </c>
      <c r="K1956" s="4" t="s">
        <v>27249</v>
      </c>
      <c r="L1956" s="30" t="s">
        <v>27250</v>
      </c>
      <c r="M1956" s="156" t="s">
        <v>35114</v>
      </c>
      <c r="N1956" s="5" t="s">
        <v>31418</v>
      </c>
      <c r="O1956" s="3"/>
      <c r="P1956" s="4" t="s">
        <v>31041</v>
      </c>
    </row>
    <row r="1957" spans="1:16" ht="30" x14ac:dyDescent="0.25">
      <c r="A1957" s="202"/>
      <c r="B1957" s="75">
        <v>4</v>
      </c>
      <c r="C1957" s="75">
        <v>2</v>
      </c>
      <c r="D1957" s="5" t="str">
        <f>NARRATIVA[[#This Row],[Columna]] &amp; "," &amp; NARRATIVA[[#This Row],[Charola]]</f>
        <v>4,2</v>
      </c>
      <c r="E1957" s="5" t="str">
        <f t="shared" si="30"/>
        <v xml:space="preserve">1956
</v>
      </c>
      <c r="F1957" s="2" t="s">
        <v>1523</v>
      </c>
      <c r="G1957" s="4" t="s">
        <v>1524</v>
      </c>
      <c r="H1957" s="4" t="s">
        <v>18422</v>
      </c>
      <c r="I1957" s="4" t="s">
        <v>112</v>
      </c>
      <c r="J1957" s="5">
        <v>2011</v>
      </c>
      <c r="K1957" s="4" t="s">
        <v>9468</v>
      </c>
      <c r="L1957" s="30" t="s">
        <v>21951</v>
      </c>
      <c r="M1957" s="156" t="s">
        <v>35027</v>
      </c>
      <c r="N1957" s="5" t="s">
        <v>31418</v>
      </c>
      <c r="O1957" s="3"/>
      <c r="P1957" s="4" t="s">
        <v>31041</v>
      </c>
    </row>
    <row r="1958" spans="1:16" ht="30" x14ac:dyDescent="0.25">
      <c r="A1958" s="202"/>
      <c r="B1958" s="75">
        <v>4</v>
      </c>
      <c r="C1958" s="75">
        <v>2</v>
      </c>
      <c r="D1958" s="5" t="str">
        <f>NARRATIVA[[#This Row],[Columna]] &amp; "," &amp; NARRATIVA[[#This Row],[Charola]]</f>
        <v>4,2</v>
      </c>
      <c r="E1958" s="5" t="str">
        <f t="shared" si="30"/>
        <v xml:space="preserve">1957
</v>
      </c>
      <c r="F1958" s="2" t="s">
        <v>19004</v>
      </c>
      <c r="G1958" s="4" t="s">
        <v>1524</v>
      </c>
      <c r="H1958" s="4" t="s">
        <v>18422</v>
      </c>
      <c r="I1958" s="4" t="s">
        <v>112</v>
      </c>
      <c r="J1958" s="5">
        <v>2014</v>
      </c>
      <c r="K1958" s="4" t="s">
        <v>19005</v>
      </c>
      <c r="L1958" s="30" t="s">
        <v>22258</v>
      </c>
      <c r="M1958" s="156" t="s">
        <v>34685</v>
      </c>
      <c r="N1958" s="5" t="s">
        <v>31418</v>
      </c>
      <c r="O1958" s="3"/>
      <c r="P1958" s="4" t="s">
        <v>31041</v>
      </c>
    </row>
    <row r="1959" spans="1:16" ht="30" x14ac:dyDescent="0.25">
      <c r="A1959" s="202"/>
      <c r="B1959" s="75">
        <v>4</v>
      </c>
      <c r="C1959" s="75">
        <v>2</v>
      </c>
      <c r="D1959" s="5" t="str">
        <f>NARRATIVA[[#This Row],[Columna]] &amp; "," &amp; NARRATIVA[[#This Row],[Charola]]</f>
        <v>4,2</v>
      </c>
      <c r="E1959" s="5" t="str">
        <f t="shared" si="30"/>
        <v xml:space="preserve">1958
</v>
      </c>
      <c r="F1959" s="2" t="s">
        <v>29195</v>
      </c>
      <c r="G1959" s="4" t="s">
        <v>31341</v>
      </c>
      <c r="H1959" s="4" t="s">
        <v>18422</v>
      </c>
      <c r="I1959" s="4" t="s">
        <v>28</v>
      </c>
      <c r="J1959" s="5">
        <v>1994</v>
      </c>
      <c r="K1959" s="4" t="s">
        <v>9469</v>
      </c>
      <c r="L1959" s="30" t="s">
        <v>20132</v>
      </c>
      <c r="M1959" s="156" t="s">
        <v>36446</v>
      </c>
      <c r="N1959" s="5" t="s">
        <v>31418</v>
      </c>
      <c r="O1959" s="3"/>
      <c r="P1959" s="4" t="s">
        <v>31041</v>
      </c>
    </row>
    <row r="1960" spans="1:16" ht="30" x14ac:dyDescent="0.25">
      <c r="A1960" s="202"/>
      <c r="B1960" s="75">
        <v>4</v>
      </c>
      <c r="C1960" s="75">
        <v>2</v>
      </c>
      <c r="D1960" s="5" t="str">
        <f>NARRATIVA[[#This Row],[Columna]] &amp; "," &amp; NARRATIVA[[#This Row],[Charola]]</f>
        <v>4,2</v>
      </c>
      <c r="E1960" s="5" t="str">
        <f t="shared" si="30"/>
        <v xml:space="preserve">1959
</v>
      </c>
      <c r="F1960" s="2" t="s">
        <v>1525</v>
      </c>
      <c r="G1960" s="4" t="s">
        <v>31341</v>
      </c>
      <c r="H1960" s="4" t="s">
        <v>18422</v>
      </c>
      <c r="I1960" s="4" t="s">
        <v>296</v>
      </c>
      <c r="J1960" s="5">
        <v>2007</v>
      </c>
      <c r="K1960" s="4" t="s">
        <v>9470</v>
      </c>
      <c r="L1960" s="30" t="s">
        <v>20133</v>
      </c>
      <c r="M1960" s="156" t="s">
        <v>35027</v>
      </c>
      <c r="N1960" s="5" t="s">
        <v>31418</v>
      </c>
      <c r="O1960" s="3"/>
      <c r="P1960" s="4" t="s">
        <v>31041</v>
      </c>
    </row>
    <row r="1961" spans="1:16" ht="30" x14ac:dyDescent="0.25">
      <c r="A1961" s="202"/>
      <c r="B1961" s="75">
        <v>4</v>
      </c>
      <c r="C1961" s="75">
        <v>2</v>
      </c>
      <c r="D1961" s="5" t="str">
        <f>NARRATIVA[[#This Row],[Columna]] &amp; "," &amp; NARRATIVA[[#This Row],[Charola]]</f>
        <v>4,2</v>
      </c>
      <c r="E1961" s="5" t="str">
        <f t="shared" si="30"/>
        <v xml:space="preserve">1960
</v>
      </c>
      <c r="F1961" s="2" t="s">
        <v>1526</v>
      </c>
      <c r="G1961" s="4" t="s">
        <v>31342</v>
      </c>
      <c r="H1961" s="4" t="s">
        <v>32817</v>
      </c>
      <c r="I1961" s="4" t="s">
        <v>34695</v>
      </c>
      <c r="J1961" s="5">
        <v>2001</v>
      </c>
      <c r="K1961" s="4" t="s">
        <v>9471</v>
      </c>
      <c r="L1961" s="30" t="s">
        <v>20134</v>
      </c>
      <c r="M1961" s="156" t="s">
        <v>35027</v>
      </c>
      <c r="N1961" s="5" t="s">
        <v>31418</v>
      </c>
      <c r="O1961" s="3"/>
      <c r="P1961" s="4" t="s">
        <v>31041</v>
      </c>
    </row>
    <row r="1962" spans="1:16" ht="30" x14ac:dyDescent="0.25">
      <c r="A1962" s="202"/>
      <c r="B1962" s="75">
        <v>4</v>
      </c>
      <c r="C1962" s="75">
        <v>2</v>
      </c>
      <c r="D1962" s="5" t="str">
        <f>NARRATIVA[[#This Row],[Columna]] &amp; "," &amp; NARRATIVA[[#This Row],[Charola]]</f>
        <v>4,2</v>
      </c>
      <c r="E1962" s="5" t="str">
        <f t="shared" si="30"/>
        <v xml:space="preserve">1961
</v>
      </c>
      <c r="F1962" s="2" t="s">
        <v>1527</v>
      </c>
      <c r="G1962" s="4" t="s">
        <v>36326</v>
      </c>
      <c r="H1962" s="4" t="s">
        <v>35036</v>
      </c>
      <c r="I1962" s="4" t="s">
        <v>1528</v>
      </c>
      <c r="J1962" s="5">
        <v>1999</v>
      </c>
      <c r="K1962" s="4" t="s">
        <v>9472</v>
      </c>
      <c r="L1962" s="30" t="s">
        <v>20135</v>
      </c>
      <c r="M1962" s="156" t="s">
        <v>35027</v>
      </c>
      <c r="N1962" s="5" t="s">
        <v>31448</v>
      </c>
      <c r="O1962" s="3"/>
      <c r="P1962" s="4" t="s">
        <v>31041</v>
      </c>
    </row>
    <row r="1963" spans="1:16" ht="30" x14ac:dyDescent="0.25">
      <c r="A1963" s="202"/>
      <c r="B1963" s="75">
        <v>4</v>
      </c>
      <c r="C1963" s="75">
        <v>2</v>
      </c>
      <c r="D1963" s="22" t="str">
        <f>NARRATIVA[[#This Row],[Columna]] &amp; "," &amp; NARRATIVA[[#This Row],[Charola]]</f>
        <v>4,2</v>
      </c>
      <c r="E1963" s="5" t="str">
        <f t="shared" si="30"/>
        <v xml:space="preserve">1962
</v>
      </c>
      <c r="F1963" s="14" t="s">
        <v>552</v>
      </c>
      <c r="G1963" s="17" t="s">
        <v>347</v>
      </c>
      <c r="H1963" s="17" t="s">
        <v>35106</v>
      </c>
      <c r="I1963" s="17" t="s">
        <v>34692</v>
      </c>
      <c r="J1963" s="22">
        <v>1971</v>
      </c>
      <c r="K1963" s="17" t="s">
        <v>30188</v>
      </c>
      <c r="L1963" s="46" t="s">
        <v>30189</v>
      </c>
      <c r="M1963" s="157" t="s">
        <v>35114</v>
      </c>
      <c r="N1963" s="22" t="s">
        <v>31418</v>
      </c>
      <c r="O1963" s="29" t="s">
        <v>31086</v>
      </c>
      <c r="P1963" s="17" t="s">
        <v>31041</v>
      </c>
    </row>
    <row r="1964" spans="1:16" ht="30" x14ac:dyDescent="0.25">
      <c r="A1964" s="202"/>
      <c r="B1964" s="75">
        <v>4</v>
      </c>
      <c r="C1964" s="75">
        <v>2</v>
      </c>
      <c r="D1964" s="5" t="str">
        <f>NARRATIVA[[#This Row],[Columna]] &amp; "," &amp; NARRATIVA[[#This Row],[Charola]]</f>
        <v>4,2</v>
      </c>
      <c r="E1964" s="5" t="str">
        <f t="shared" si="30"/>
        <v xml:space="preserve">1963
</v>
      </c>
      <c r="F1964" s="2" t="s">
        <v>552</v>
      </c>
      <c r="G1964" s="4" t="s">
        <v>347</v>
      </c>
      <c r="H1964" s="4" t="s">
        <v>32817</v>
      </c>
      <c r="I1964" s="4" t="s">
        <v>34681</v>
      </c>
      <c r="J1964" s="5">
        <v>1998</v>
      </c>
      <c r="K1964" s="4" t="s">
        <v>34012</v>
      </c>
      <c r="L1964" s="30" t="s">
        <v>20136</v>
      </c>
      <c r="M1964" s="156" t="s">
        <v>35027</v>
      </c>
      <c r="N1964" s="5" t="s">
        <v>31418</v>
      </c>
      <c r="O1964" s="3"/>
      <c r="P1964" s="4" t="s">
        <v>31041</v>
      </c>
    </row>
    <row r="1965" spans="1:16" ht="30" x14ac:dyDescent="0.25">
      <c r="A1965" s="202"/>
      <c r="B1965" s="75">
        <v>4</v>
      </c>
      <c r="C1965" s="75">
        <v>2</v>
      </c>
      <c r="D1965" s="5" t="str">
        <f>NARRATIVA[[#This Row],[Columna]] &amp; "," &amp; NARRATIVA[[#This Row],[Charola]]</f>
        <v>4,2</v>
      </c>
      <c r="E1965" s="5" t="str">
        <f t="shared" si="30"/>
        <v xml:space="preserve">1964
</v>
      </c>
      <c r="F1965" s="2" t="s">
        <v>552</v>
      </c>
      <c r="G1965" s="4" t="s">
        <v>347</v>
      </c>
      <c r="H1965" s="4" t="s">
        <v>32817</v>
      </c>
      <c r="I1965" s="4" t="s">
        <v>723</v>
      </c>
      <c r="J1965" s="5">
        <v>1999</v>
      </c>
      <c r="K1965" s="4" t="s">
        <v>29205</v>
      </c>
      <c r="L1965" s="30" t="s">
        <v>29206</v>
      </c>
      <c r="M1965" s="156" t="s">
        <v>35027</v>
      </c>
      <c r="N1965" s="5" t="s">
        <v>31418</v>
      </c>
      <c r="O1965" s="3"/>
      <c r="P1965" s="4" t="s">
        <v>31041</v>
      </c>
    </row>
    <row r="1966" spans="1:16" ht="30" x14ac:dyDescent="0.25">
      <c r="A1966" s="202"/>
      <c r="B1966" s="75">
        <v>4</v>
      </c>
      <c r="C1966" s="75">
        <v>2</v>
      </c>
      <c r="D1966" s="5" t="str">
        <f>NARRATIVA[[#This Row],[Columna]] &amp; "," &amp; NARRATIVA[[#This Row],[Charola]]</f>
        <v>4,2</v>
      </c>
      <c r="E1966" s="5" t="str">
        <f t="shared" si="30"/>
        <v xml:space="preserve">1965
</v>
      </c>
      <c r="F1966" s="2" t="s">
        <v>552</v>
      </c>
      <c r="G1966" s="4" t="s">
        <v>347</v>
      </c>
      <c r="H1966" s="4" t="s">
        <v>18422</v>
      </c>
      <c r="I1966" s="4" t="s">
        <v>448</v>
      </c>
      <c r="J1966" s="5">
        <v>2011</v>
      </c>
      <c r="K1966" s="4" t="s">
        <v>22260</v>
      </c>
      <c r="L1966" s="30" t="s">
        <v>22259</v>
      </c>
      <c r="M1966" s="156" t="s">
        <v>35027</v>
      </c>
      <c r="N1966" s="5" t="s">
        <v>31418</v>
      </c>
      <c r="O1966" s="3"/>
      <c r="P1966" s="4" t="s">
        <v>31041</v>
      </c>
    </row>
    <row r="1967" spans="1:16" ht="30" x14ac:dyDescent="0.25">
      <c r="A1967" s="202"/>
      <c r="B1967" s="75">
        <v>4</v>
      </c>
      <c r="C1967" s="75">
        <v>2</v>
      </c>
      <c r="D1967" s="5" t="str">
        <f>NARRATIVA[[#This Row],[Columna]] &amp; "," &amp; NARRATIVA[[#This Row],[Charola]]</f>
        <v>4,2</v>
      </c>
      <c r="E1967" s="5" t="str">
        <f t="shared" si="30"/>
        <v xml:space="preserve">1966
</v>
      </c>
      <c r="F1967" s="2" t="s">
        <v>31343</v>
      </c>
      <c r="G1967" s="4" t="s">
        <v>36326</v>
      </c>
      <c r="H1967" s="4" t="s">
        <v>18422</v>
      </c>
      <c r="I1967" s="4" t="s">
        <v>20497</v>
      </c>
      <c r="J1967" s="5">
        <v>2008</v>
      </c>
      <c r="K1967" s="4" t="s">
        <v>8333</v>
      </c>
      <c r="L1967" s="30" t="s">
        <v>20137</v>
      </c>
      <c r="M1967" s="156" t="s">
        <v>35027</v>
      </c>
      <c r="N1967" s="5" t="s">
        <v>31418</v>
      </c>
      <c r="O1967" s="3" t="s">
        <v>31075</v>
      </c>
      <c r="P1967" s="4" t="s">
        <v>31041</v>
      </c>
    </row>
    <row r="1968" spans="1:16" ht="30" x14ac:dyDescent="0.25">
      <c r="A1968" s="202"/>
      <c r="B1968" s="75">
        <v>4</v>
      </c>
      <c r="C1968" s="75">
        <v>2</v>
      </c>
      <c r="D1968" s="5" t="str">
        <f>NARRATIVA[[#This Row],[Columna]] &amp; "," &amp; NARRATIVA[[#This Row],[Charola]]</f>
        <v>4,2</v>
      </c>
      <c r="E1968" s="5" t="str">
        <f t="shared" si="30"/>
        <v xml:space="preserve">1967
</v>
      </c>
      <c r="F1968" s="11" t="s">
        <v>31344</v>
      </c>
      <c r="G1968" s="3" t="s">
        <v>1529</v>
      </c>
      <c r="H1968" s="3" t="s">
        <v>32817</v>
      </c>
      <c r="I1968" s="4" t="s">
        <v>1223</v>
      </c>
      <c r="J1968" s="5">
        <v>1988</v>
      </c>
      <c r="K1968" s="3" t="s">
        <v>8334</v>
      </c>
      <c r="L1968" s="45" t="s">
        <v>22264</v>
      </c>
      <c r="M1968" s="160" t="s">
        <v>35027</v>
      </c>
      <c r="N1968" s="5" t="s">
        <v>31418</v>
      </c>
      <c r="O1968" s="3"/>
      <c r="P1968" s="4" t="s">
        <v>31041</v>
      </c>
    </row>
    <row r="1969" spans="1:16" ht="30" x14ac:dyDescent="0.25">
      <c r="A1969" s="202"/>
      <c r="B1969" s="75">
        <v>4</v>
      </c>
      <c r="C1969" s="75">
        <v>2</v>
      </c>
      <c r="D1969" s="5" t="str">
        <f>NARRATIVA[[#This Row],[Columna]] &amp; "," &amp; NARRATIVA[[#This Row],[Charola]]</f>
        <v>4,2</v>
      </c>
      <c r="E1969" s="5" t="str">
        <f t="shared" si="30"/>
        <v xml:space="preserve">1968
</v>
      </c>
      <c r="F1969" s="2" t="s">
        <v>8337</v>
      </c>
      <c r="G1969" s="4" t="s">
        <v>347</v>
      </c>
      <c r="H1969" s="4" t="s">
        <v>18422</v>
      </c>
      <c r="I1969" s="4" t="s">
        <v>974</v>
      </c>
      <c r="J1969" s="5">
        <v>2016</v>
      </c>
      <c r="K1969" s="4" t="s">
        <v>8338</v>
      </c>
      <c r="L1969" s="30" t="s">
        <v>22263</v>
      </c>
      <c r="M1969" s="156" t="s">
        <v>35027</v>
      </c>
      <c r="N1969" s="5" t="s">
        <v>31418</v>
      </c>
      <c r="O1969" s="3"/>
      <c r="P1969" s="4" t="s">
        <v>31041</v>
      </c>
    </row>
    <row r="1970" spans="1:16" ht="30" x14ac:dyDescent="0.25">
      <c r="A1970" s="202"/>
      <c r="B1970" s="75">
        <v>4</v>
      </c>
      <c r="C1970" s="75">
        <v>2</v>
      </c>
      <c r="D1970" s="5" t="str">
        <f>NARRATIVA[[#This Row],[Columna]] &amp; "," &amp; NARRATIVA[[#This Row],[Charola]]</f>
        <v>4,2</v>
      </c>
      <c r="E1970" s="5" t="str">
        <f t="shared" si="30"/>
        <v xml:space="preserve">1969
</v>
      </c>
      <c r="F1970" s="2" t="s">
        <v>1530</v>
      </c>
      <c r="G1970" s="4" t="s">
        <v>347</v>
      </c>
      <c r="H1970" s="4" t="s">
        <v>32817</v>
      </c>
      <c r="I1970" s="4" t="s">
        <v>974</v>
      </c>
      <c r="J1970" s="5">
        <v>1999</v>
      </c>
      <c r="K1970" s="4" t="s">
        <v>8335</v>
      </c>
      <c r="L1970" s="30" t="s">
        <v>20138</v>
      </c>
      <c r="M1970" s="156" t="s">
        <v>35027</v>
      </c>
      <c r="N1970" s="5" t="s">
        <v>31418</v>
      </c>
      <c r="O1970" s="3"/>
      <c r="P1970" s="4" t="s">
        <v>31041</v>
      </c>
    </row>
    <row r="1971" spans="1:16" ht="30" x14ac:dyDescent="0.25">
      <c r="A1971" s="202"/>
      <c r="B1971" s="75">
        <v>4</v>
      </c>
      <c r="C1971" s="75">
        <v>2</v>
      </c>
      <c r="D1971" s="5" t="str">
        <f>NARRATIVA[[#This Row],[Columna]] &amp; "," &amp; NARRATIVA[[#This Row],[Charola]]</f>
        <v>4,2</v>
      </c>
      <c r="E1971" s="5" t="str">
        <f t="shared" si="30"/>
        <v xml:space="preserve">1970
</v>
      </c>
      <c r="F1971" s="2" t="s">
        <v>22261</v>
      </c>
      <c r="G1971" s="4" t="s">
        <v>347</v>
      </c>
      <c r="H1971" s="4" t="s">
        <v>32817</v>
      </c>
      <c r="I1971" s="4" t="s">
        <v>66</v>
      </c>
      <c r="J1971" s="5">
        <v>2001</v>
      </c>
      <c r="K1971" s="4" t="s">
        <v>8336</v>
      </c>
      <c r="L1971" s="30" t="s">
        <v>20139</v>
      </c>
      <c r="M1971" s="156" t="s">
        <v>35027</v>
      </c>
      <c r="N1971" s="5" t="s">
        <v>31418</v>
      </c>
      <c r="O1971" s="3"/>
      <c r="P1971" s="4" t="s">
        <v>31041</v>
      </c>
    </row>
    <row r="1972" spans="1:16" ht="30" x14ac:dyDescent="0.25">
      <c r="A1972" s="202"/>
      <c r="B1972" s="75">
        <v>4</v>
      </c>
      <c r="C1972" s="75">
        <v>2</v>
      </c>
      <c r="D1972" s="5" t="str">
        <f>NARRATIVA[[#This Row],[Columna]] &amp; "," &amp; NARRATIVA[[#This Row],[Charola]]</f>
        <v>4,2</v>
      </c>
      <c r="E1972" s="5" t="str">
        <f t="shared" si="30"/>
        <v xml:space="preserve">1971
</v>
      </c>
      <c r="F1972" s="11" t="s">
        <v>32185</v>
      </c>
      <c r="G1972" s="3" t="s">
        <v>347</v>
      </c>
      <c r="H1972" s="3" t="s">
        <v>35106</v>
      </c>
      <c r="I1972" s="3" t="s">
        <v>189</v>
      </c>
      <c r="J1972" s="39">
        <v>1999</v>
      </c>
      <c r="K1972" s="3" t="s">
        <v>7784</v>
      </c>
      <c r="L1972" s="45" t="s">
        <v>22262</v>
      </c>
      <c r="M1972" s="160" t="s">
        <v>35477</v>
      </c>
      <c r="N1972" s="39" t="s">
        <v>31418</v>
      </c>
      <c r="O1972" s="3"/>
      <c r="P1972" s="4" t="s">
        <v>31041</v>
      </c>
    </row>
    <row r="1973" spans="1:16" ht="30" x14ac:dyDescent="0.25">
      <c r="A1973" s="202"/>
      <c r="B1973" s="75">
        <v>4</v>
      </c>
      <c r="C1973" s="75">
        <v>2</v>
      </c>
      <c r="D1973" s="5" t="str">
        <f>NARRATIVA[[#This Row],[Columna]] &amp; "," &amp; NARRATIVA[[#This Row],[Charola]]</f>
        <v>4,2</v>
      </c>
      <c r="E1973" s="5" t="str">
        <f t="shared" si="30"/>
        <v xml:space="preserve">1972
</v>
      </c>
      <c r="F1973" s="2" t="s">
        <v>31345</v>
      </c>
      <c r="G1973" s="4" t="s">
        <v>347</v>
      </c>
      <c r="H1973" s="4" t="s">
        <v>32817</v>
      </c>
      <c r="I1973" s="4" t="s">
        <v>34681</v>
      </c>
      <c r="J1973" s="5">
        <v>1988</v>
      </c>
      <c r="K1973" s="4" t="s">
        <v>8339</v>
      </c>
      <c r="L1973" s="30" t="s">
        <v>20140</v>
      </c>
      <c r="M1973" s="156" t="s">
        <v>35027</v>
      </c>
      <c r="N1973" s="5" t="s">
        <v>31418</v>
      </c>
      <c r="O1973" s="3"/>
      <c r="P1973" s="4" t="s">
        <v>31041</v>
      </c>
    </row>
    <row r="1974" spans="1:16" ht="30" x14ac:dyDescent="0.25">
      <c r="A1974" s="202"/>
      <c r="B1974" s="75">
        <v>4</v>
      </c>
      <c r="C1974" s="75">
        <v>2</v>
      </c>
      <c r="D1974" s="5" t="str">
        <f>NARRATIVA[[#This Row],[Columna]] &amp; "," &amp; NARRATIVA[[#This Row],[Charola]]</f>
        <v>4,2</v>
      </c>
      <c r="E1974" s="5" t="str">
        <f t="shared" si="30"/>
        <v xml:space="preserve">1973
</v>
      </c>
      <c r="F1974" s="2" t="s">
        <v>31346</v>
      </c>
      <c r="G1974" s="4" t="s">
        <v>36326</v>
      </c>
      <c r="H1974" s="4" t="s">
        <v>18422</v>
      </c>
      <c r="I1974" s="4" t="s">
        <v>1533</v>
      </c>
      <c r="J1974" s="5">
        <v>1999</v>
      </c>
      <c r="K1974" s="4" t="s">
        <v>34013</v>
      </c>
      <c r="L1974" s="30" t="s">
        <v>20141</v>
      </c>
      <c r="M1974" s="156" t="s">
        <v>35027</v>
      </c>
      <c r="N1974" s="5" t="s">
        <v>31418</v>
      </c>
      <c r="O1974" s="3"/>
      <c r="P1974" s="4" t="s">
        <v>31041</v>
      </c>
    </row>
    <row r="1975" spans="1:16" ht="30" x14ac:dyDescent="0.25">
      <c r="A1975" s="202"/>
      <c r="B1975" s="75">
        <v>4</v>
      </c>
      <c r="C1975" s="75">
        <v>2</v>
      </c>
      <c r="D1975" s="5" t="str">
        <f>NARRATIVA[[#This Row],[Columna]] &amp; "," &amp; NARRATIVA[[#This Row],[Charola]]</f>
        <v>4,2</v>
      </c>
      <c r="E1975" s="5" t="str">
        <f t="shared" si="30"/>
        <v xml:space="preserve">1974
</v>
      </c>
      <c r="F1975" s="2" t="s">
        <v>31347</v>
      </c>
      <c r="G1975" s="4" t="s">
        <v>36326</v>
      </c>
      <c r="H1975" s="4" t="s">
        <v>35106</v>
      </c>
      <c r="I1975" s="4" t="s">
        <v>34692</v>
      </c>
      <c r="J1975" s="5">
        <v>1986</v>
      </c>
      <c r="K1975" s="4" t="s">
        <v>8340</v>
      </c>
      <c r="L1975" s="30" t="s">
        <v>21656</v>
      </c>
      <c r="M1975" s="156" t="s">
        <v>35027</v>
      </c>
      <c r="N1975" s="5" t="s">
        <v>31418</v>
      </c>
      <c r="O1975" s="3"/>
      <c r="P1975" s="4" t="s">
        <v>31041</v>
      </c>
    </row>
    <row r="1976" spans="1:16" ht="30" x14ac:dyDescent="0.25">
      <c r="A1976" s="202"/>
      <c r="B1976" s="75">
        <v>4</v>
      </c>
      <c r="C1976" s="75">
        <v>2</v>
      </c>
      <c r="D1976" s="5" t="str">
        <f>NARRATIVA[[#This Row],[Columna]] &amp; "," &amp; NARRATIVA[[#This Row],[Charola]]</f>
        <v>4,2</v>
      </c>
      <c r="E1976" s="5" t="str">
        <f t="shared" si="30"/>
        <v xml:space="preserve">1975
</v>
      </c>
      <c r="F1976" s="2" t="s">
        <v>31549</v>
      </c>
      <c r="G1976" s="4" t="s">
        <v>36326</v>
      </c>
      <c r="H1976" s="4" t="s">
        <v>18422</v>
      </c>
      <c r="I1976" s="4" t="s">
        <v>323</v>
      </c>
      <c r="J1976" s="5">
        <v>1986</v>
      </c>
      <c r="K1976" s="4" t="s">
        <v>31550</v>
      </c>
      <c r="L1976" s="30" t="s">
        <v>31551</v>
      </c>
      <c r="M1976" s="156" t="s">
        <v>35114</v>
      </c>
      <c r="N1976" s="5" t="s">
        <v>31418</v>
      </c>
      <c r="O1976" s="3"/>
      <c r="P1976" s="4" t="s">
        <v>31041</v>
      </c>
    </row>
    <row r="1977" spans="1:16" ht="30" x14ac:dyDescent="0.25">
      <c r="A1977" s="202"/>
      <c r="B1977" s="75">
        <v>4</v>
      </c>
      <c r="C1977" s="75">
        <v>3</v>
      </c>
      <c r="D1977" s="5" t="str">
        <f>NARRATIVA[[#This Row],[Columna]] &amp; "," &amp; NARRATIVA[[#This Row],[Charola]]</f>
        <v>4,3</v>
      </c>
      <c r="E1977" s="5" t="str">
        <f t="shared" si="30"/>
        <v xml:space="preserve">1976
</v>
      </c>
      <c r="F1977" s="2" t="s">
        <v>31348</v>
      </c>
      <c r="G1977" s="4" t="s">
        <v>347</v>
      </c>
      <c r="H1977" s="4" t="s">
        <v>32817</v>
      </c>
      <c r="I1977" s="4" t="s">
        <v>19177</v>
      </c>
      <c r="J1977" s="5">
        <v>1995</v>
      </c>
      <c r="K1977" s="4" t="s">
        <v>22265</v>
      </c>
      <c r="L1977" s="30" t="s">
        <v>20142</v>
      </c>
      <c r="M1977" s="156" t="s">
        <v>35852</v>
      </c>
      <c r="N1977" s="5" t="s">
        <v>31418</v>
      </c>
      <c r="O1977" s="3"/>
      <c r="P1977" s="4" t="s">
        <v>31041</v>
      </c>
    </row>
    <row r="1978" spans="1:16" ht="30" x14ac:dyDescent="0.25">
      <c r="A1978" s="202"/>
      <c r="B1978" s="75">
        <v>4</v>
      </c>
      <c r="C1978" s="75">
        <v>3</v>
      </c>
      <c r="D1978" s="5" t="str">
        <f>NARRATIVA[[#This Row],[Columna]] &amp; "," &amp; NARRATIVA[[#This Row],[Charola]]</f>
        <v>4,3</v>
      </c>
      <c r="E1978" s="5" t="str">
        <f t="shared" si="30"/>
        <v xml:space="preserve">1977
</v>
      </c>
      <c r="F1978" s="2" t="s">
        <v>1534</v>
      </c>
      <c r="G1978" s="4" t="s">
        <v>36326</v>
      </c>
      <c r="H1978" s="4" t="s">
        <v>35106</v>
      </c>
      <c r="I1978" s="4" t="s">
        <v>1535</v>
      </c>
      <c r="J1978" s="5">
        <v>2011</v>
      </c>
      <c r="K1978" s="4" t="s">
        <v>31349</v>
      </c>
      <c r="L1978" s="30" t="s">
        <v>22266</v>
      </c>
      <c r="M1978" s="156" t="s">
        <v>35027</v>
      </c>
      <c r="N1978" s="5" t="s">
        <v>31418</v>
      </c>
      <c r="O1978" s="3"/>
      <c r="P1978" s="4" t="s">
        <v>31041</v>
      </c>
    </row>
    <row r="1979" spans="1:16" ht="30" x14ac:dyDescent="0.25">
      <c r="A1979" s="202"/>
      <c r="B1979" s="75">
        <v>4</v>
      </c>
      <c r="C1979" s="75">
        <v>3</v>
      </c>
      <c r="D1979" s="5" t="str">
        <f>NARRATIVA[[#This Row],[Columna]] &amp; "," &amp; NARRATIVA[[#This Row],[Charola]]</f>
        <v>4,3</v>
      </c>
      <c r="E1979" s="5" t="str">
        <f t="shared" si="30"/>
        <v xml:space="preserve">1978
</v>
      </c>
      <c r="F1979" s="2" t="s">
        <v>1536</v>
      </c>
      <c r="G1979" s="4" t="s">
        <v>36326</v>
      </c>
      <c r="H1979" s="4" t="s">
        <v>18422</v>
      </c>
      <c r="I1979" s="4" t="s">
        <v>1223</v>
      </c>
      <c r="J1979" s="5">
        <v>1999</v>
      </c>
      <c r="K1979" s="4" t="s">
        <v>8341</v>
      </c>
      <c r="L1979" s="30" t="s">
        <v>20143</v>
      </c>
      <c r="M1979" s="156" t="s">
        <v>35027</v>
      </c>
      <c r="N1979" s="5" t="s">
        <v>31418</v>
      </c>
      <c r="O1979" s="3"/>
      <c r="P1979" s="4" t="s">
        <v>31041</v>
      </c>
    </row>
    <row r="1980" spans="1:16" ht="30" x14ac:dyDescent="0.25">
      <c r="A1980" s="202"/>
      <c r="B1980" s="75">
        <v>4</v>
      </c>
      <c r="C1980" s="75">
        <v>3</v>
      </c>
      <c r="D1980" s="5" t="str">
        <f>NARRATIVA[[#This Row],[Columna]] &amp; "," &amp; NARRATIVA[[#This Row],[Charola]]</f>
        <v>4,3</v>
      </c>
      <c r="E1980" s="5" t="str">
        <f t="shared" si="30"/>
        <v xml:space="preserve">1979
</v>
      </c>
      <c r="F1980" s="2" t="s">
        <v>7674</v>
      </c>
      <c r="G1980" s="4" t="s">
        <v>7673</v>
      </c>
      <c r="H1980" s="4" t="s">
        <v>35655</v>
      </c>
      <c r="I1980" s="4" t="s">
        <v>7672</v>
      </c>
      <c r="J1980" s="5">
        <v>2012</v>
      </c>
      <c r="K1980" s="4" t="s">
        <v>8342</v>
      </c>
      <c r="L1980" s="30" t="s">
        <v>22267</v>
      </c>
      <c r="M1980" s="156" t="s">
        <v>35027</v>
      </c>
      <c r="N1980" s="5" t="s">
        <v>31418</v>
      </c>
      <c r="O1980" s="3"/>
      <c r="P1980" s="4" t="s">
        <v>31041</v>
      </c>
    </row>
    <row r="1981" spans="1:16" ht="30" x14ac:dyDescent="0.25">
      <c r="A1981" s="202"/>
      <c r="B1981" s="75">
        <v>4</v>
      </c>
      <c r="C1981" s="75">
        <v>3</v>
      </c>
      <c r="D1981" s="5" t="str">
        <f>NARRATIVA[[#This Row],[Columna]] &amp; "," &amp; NARRATIVA[[#This Row],[Charola]]</f>
        <v>4,3</v>
      </c>
      <c r="E1981" s="5" t="str">
        <f t="shared" si="30"/>
        <v xml:space="preserve">1980
</v>
      </c>
      <c r="F1981" s="2" t="s">
        <v>31350</v>
      </c>
      <c r="G1981" s="4" t="s">
        <v>347</v>
      </c>
      <c r="H1981" s="4" t="s">
        <v>32817</v>
      </c>
      <c r="I1981" s="4" t="s">
        <v>34692</v>
      </c>
      <c r="J1981" s="5">
        <v>1999</v>
      </c>
      <c r="K1981" s="4" t="s">
        <v>29207</v>
      </c>
      <c r="L1981" s="30" t="s">
        <v>20144</v>
      </c>
      <c r="M1981" s="156" t="s">
        <v>35027</v>
      </c>
      <c r="N1981" s="5" t="s">
        <v>31418</v>
      </c>
      <c r="O1981" s="3"/>
      <c r="P1981" s="4" t="s">
        <v>31041</v>
      </c>
    </row>
    <row r="1982" spans="1:16" ht="30" x14ac:dyDescent="0.25">
      <c r="A1982" s="202"/>
      <c r="B1982" s="75">
        <v>4</v>
      </c>
      <c r="C1982" s="75">
        <v>3</v>
      </c>
      <c r="D1982" s="5" t="str">
        <f>NARRATIVA[[#This Row],[Columna]] &amp; "," &amp; NARRATIVA[[#This Row],[Charola]]</f>
        <v>4,3</v>
      </c>
      <c r="E1982" s="5" t="str">
        <f t="shared" si="30"/>
        <v xml:space="preserve">1981
</v>
      </c>
      <c r="F1982" s="2" t="s">
        <v>1538</v>
      </c>
      <c r="G1982" s="4" t="s">
        <v>347</v>
      </c>
      <c r="H1982" s="4" t="s">
        <v>35991</v>
      </c>
      <c r="I1982" s="4" t="s">
        <v>4391</v>
      </c>
      <c r="J1982" s="5">
        <v>1998</v>
      </c>
      <c r="K1982" s="4" t="s">
        <v>8344</v>
      </c>
      <c r="L1982" s="30" t="s">
        <v>20146</v>
      </c>
      <c r="M1982" s="156" t="s">
        <v>35799</v>
      </c>
      <c r="N1982" s="40" t="s">
        <v>31433</v>
      </c>
      <c r="O1982" s="3"/>
      <c r="P1982" s="4" t="s">
        <v>31041</v>
      </c>
    </row>
    <row r="1983" spans="1:16" ht="30" x14ac:dyDescent="0.25">
      <c r="A1983" s="202"/>
      <c r="B1983" s="75">
        <v>4</v>
      </c>
      <c r="C1983" s="75">
        <v>3</v>
      </c>
      <c r="D1983" s="5" t="str">
        <f>NARRATIVA[[#This Row],[Columna]] &amp; "," &amp; NARRATIVA[[#This Row],[Charola]]</f>
        <v>4,3</v>
      </c>
      <c r="E1983" s="5" t="str">
        <f t="shared" si="30"/>
        <v xml:space="preserve">1982
</v>
      </c>
      <c r="F1983" s="2" t="s">
        <v>32605</v>
      </c>
      <c r="G1983" s="4" t="s">
        <v>347</v>
      </c>
      <c r="H1983" s="4" t="s">
        <v>35106</v>
      </c>
      <c r="I1983" s="4" t="s">
        <v>46</v>
      </c>
      <c r="J1983" s="5">
        <v>1997</v>
      </c>
      <c r="K1983" s="4" t="s">
        <v>12033</v>
      </c>
      <c r="L1983" s="30" t="s">
        <v>32604</v>
      </c>
      <c r="M1983" s="156" t="s">
        <v>35916</v>
      </c>
      <c r="N1983" s="40" t="s">
        <v>31418</v>
      </c>
      <c r="O1983" s="3"/>
      <c r="P1983" s="4" t="s">
        <v>31041</v>
      </c>
    </row>
    <row r="1984" spans="1:16" ht="30" x14ac:dyDescent="0.25">
      <c r="A1984" s="202"/>
      <c r="B1984" s="75">
        <v>4</v>
      </c>
      <c r="C1984" s="75">
        <v>3</v>
      </c>
      <c r="D1984" s="5" t="str">
        <f>NARRATIVA[[#This Row],[Columna]] &amp; "," &amp; NARRATIVA[[#This Row],[Charola]]</f>
        <v>4,3</v>
      </c>
      <c r="E1984" s="5" t="str">
        <f t="shared" si="30"/>
        <v xml:space="preserve">1983
</v>
      </c>
      <c r="F1984" s="2" t="s">
        <v>32605</v>
      </c>
      <c r="G1984" s="4" t="s">
        <v>347</v>
      </c>
      <c r="H1984" s="4" t="s">
        <v>35106</v>
      </c>
      <c r="I1984" s="4" t="s">
        <v>46</v>
      </c>
      <c r="J1984" s="5">
        <v>1997</v>
      </c>
      <c r="K1984" s="4" t="s">
        <v>34564</v>
      </c>
      <c r="L1984" s="30" t="s">
        <v>22268</v>
      </c>
      <c r="M1984" s="156" t="s">
        <v>14678</v>
      </c>
      <c r="N1984" s="40" t="s">
        <v>31418</v>
      </c>
      <c r="O1984" s="3"/>
      <c r="P1984" s="4" t="s">
        <v>31041</v>
      </c>
    </row>
    <row r="1985" spans="1:16" ht="30" x14ac:dyDescent="0.25">
      <c r="A1985" s="202"/>
      <c r="B1985" s="75">
        <v>4</v>
      </c>
      <c r="C1985" s="75">
        <v>3</v>
      </c>
      <c r="D1985" s="22" t="str">
        <f>NARRATIVA[[#This Row],[Columna]] &amp; "," &amp; NARRATIVA[[#This Row],[Charola]]</f>
        <v>4,3</v>
      </c>
      <c r="E1985" s="5" t="str">
        <f t="shared" si="30"/>
        <v xml:space="preserve">1984
</v>
      </c>
      <c r="F1985" s="14" t="s">
        <v>36093</v>
      </c>
      <c r="G1985" s="17" t="s">
        <v>36326</v>
      </c>
      <c r="H1985" s="17" t="s">
        <v>35106</v>
      </c>
      <c r="I1985" s="17" t="s">
        <v>34692</v>
      </c>
      <c r="J1985" s="22">
        <v>1996</v>
      </c>
      <c r="K1985" s="17" t="s">
        <v>8345</v>
      </c>
      <c r="L1985" s="46" t="s">
        <v>20147</v>
      </c>
      <c r="M1985" s="157" t="s">
        <v>35027</v>
      </c>
      <c r="N1985" s="22" t="s">
        <v>31418</v>
      </c>
      <c r="O1985" s="29" t="s">
        <v>31086</v>
      </c>
      <c r="P1985" s="17" t="s">
        <v>31041</v>
      </c>
    </row>
    <row r="1986" spans="1:16" ht="30" x14ac:dyDescent="0.25">
      <c r="A1986" s="202"/>
      <c r="B1986" s="75">
        <v>4</v>
      </c>
      <c r="C1986" s="75">
        <v>3</v>
      </c>
      <c r="D1986" s="5" t="str">
        <f>NARRATIVA[[#This Row],[Columna]] &amp; "," &amp; NARRATIVA[[#This Row],[Charola]]</f>
        <v>4,3</v>
      </c>
      <c r="E1986" s="5" t="str">
        <f t="shared" si="30"/>
        <v xml:space="preserve">1985
</v>
      </c>
      <c r="F1986" s="2" t="s">
        <v>22269</v>
      </c>
      <c r="G1986" s="4" t="s">
        <v>36326</v>
      </c>
      <c r="H1986" s="4" t="s">
        <v>35106</v>
      </c>
      <c r="I1986" s="4" t="s">
        <v>34692</v>
      </c>
      <c r="J1986" s="5">
        <v>1976</v>
      </c>
      <c r="K1986" s="4" t="s">
        <v>8346</v>
      </c>
      <c r="L1986" s="30" t="s">
        <v>22270</v>
      </c>
      <c r="M1986" s="156" t="s">
        <v>35712</v>
      </c>
      <c r="N1986" s="5" t="s">
        <v>31418</v>
      </c>
      <c r="O1986" s="3"/>
      <c r="P1986" s="4" t="s">
        <v>31041</v>
      </c>
    </row>
    <row r="1987" spans="1:16" ht="30" x14ac:dyDescent="0.25">
      <c r="A1987" s="202"/>
      <c r="B1987" s="75">
        <v>4</v>
      </c>
      <c r="C1987" s="75">
        <v>3</v>
      </c>
      <c r="D1987" s="5" t="str">
        <f>NARRATIVA[[#This Row],[Columna]] &amp; "," &amp; NARRATIVA[[#This Row],[Charola]]</f>
        <v>4,3</v>
      </c>
      <c r="E1987" s="5" t="str">
        <f t="shared" si="30"/>
        <v xml:space="preserve">1986
</v>
      </c>
      <c r="F1987" s="2" t="s">
        <v>1539</v>
      </c>
      <c r="G1987" s="4" t="s">
        <v>347</v>
      </c>
      <c r="H1987" s="4" t="s">
        <v>32817</v>
      </c>
      <c r="I1987" s="4" t="s">
        <v>34681</v>
      </c>
      <c r="J1987" s="5">
        <v>1997</v>
      </c>
      <c r="K1987" s="4" t="s">
        <v>8347</v>
      </c>
      <c r="L1987" s="30" t="s">
        <v>22337</v>
      </c>
      <c r="M1987" s="156" t="s">
        <v>35027</v>
      </c>
      <c r="N1987" s="5" t="s">
        <v>31418</v>
      </c>
      <c r="O1987" s="3" t="s">
        <v>31044</v>
      </c>
      <c r="P1987" s="4" t="s">
        <v>31041</v>
      </c>
    </row>
    <row r="1988" spans="1:16" ht="30" x14ac:dyDescent="0.25">
      <c r="A1988" s="202"/>
      <c r="B1988" s="75">
        <v>4</v>
      </c>
      <c r="C1988" s="75">
        <v>3</v>
      </c>
      <c r="D1988" s="5" t="str">
        <f>NARRATIVA[[#This Row],[Columna]] &amp; "," &amp; NARRATIVA[[#This Row],[Charola]]</f>
        <v>4,3</v>
      </c>
      <c r="E1988" s="5" t="str">
        <f t="shared" si="30"/>
        <v xml:space="preserve">1987
</v>
      </c>
      <c r="F1988" s="2" t="s">
        <v>1539</v>
      </c>
      <c r="G1988" s="4" t="s">
        <v>347</v>
      </c>
      <c r="H1988" s="4" t="s">
        <v>35106</v>
      </c>
      <c r="I1988" s="4" t="s">
        <v>34692</v>
      </c>
      <c r="J1988" s="5">
        <v>1986</v>
      </c>
      <c r="K1988" s="4" t="s">
        <v>8348</v>
      </c>
      <c r="L1988" s="30" t="s">
        <v>22338</v>
      </c>
      <c r="M1988" s="156" t="s">
        <v>35027</v>
      </c>
      <c r="N1988" s="5" t="s">
        <v>31418</v>
      </c>
      <c r="O1988" s="3"/>
      <c r="P1988" s="4" t="s">
        <v>31041</v>
      </c>
    </row>
    <row r="1989" spans="1:16" ht="30" x14ac:dyDescent="0.25">
      <c r="A1989" s="202"/>
      <c r="B1989" s="75">
        <v>4</v>
      </c>
      <c r="C1989" s="75">
        <v>3</v>
      </c>
      <c r="D1989" s="5" t="str">
        <f>NARRATIVA[[#This Row],[Columna]] &amp; "," &amp; NARRATIVA[[#This Row],[Charola]]</f>
        <v>4,3</v>
      </c>
      <c r="E1989" s="5" t="str">
        <f t="shared" si="30"/>
        <v xml:space="preserve">1988
</v>
      </c>
      <c r="F1989" s="2" t="s">
        <v>1541</v>
      </c>
      <c r="G1989" s="4" t="s">
        <v>347</v>
      </c>
      <c r="H1989" s="4" t="s">
        <v>32817</v>
      </c>
      <c r="I1989" s="4" t="s">
        <v>827</v>
      </c>
      <c r="J1989" s="5">
        <v>1999</v>
      </c>
      <c r="K1989" s="4" t="s">
        <v>8349</v>
      </c>
      <c r="L1989" s="30" t="s">
        <v>22339</v>
      </c>
      <c r="M1989" s="156" t="s">
        <v>36447</v>
      </c>
      <c r="N1989" s="5" t="s">
        <v>31418</v>
      </c>
      <c r="O1989" s="3"/>
      <c r="P1989" s="4" t="s">
        <v>31041</v>
      </c>
    </row>
    <row r="1990" spans="1:16" ht="30" x14ac:dyDescent="0.25">
      <c r="A1990" s="202"/>
      <c r="B1990" s="75">
        <v>4</v>
      </c>
      <c r="C1990" s="75">
        <v>3</v>
      </c>
      <c r="D1990" s="5" t="str">
        <f>NARRATIVA[[#This Row],[Columna]] &amp; "," &amp; NARRATIVA[[#This Row],[Charola]]</f>
        <v>4,3</v>
      </c>
      <c r="E1990" s="5" t="str">
        <f t="shared" si="30"/>
        <v xml:space="preserve">1989
</v>
      </c>
      <c r="F1990" s="2" t="s">
        <v>22340</v>
      </c>
      <c r="G1990" s="4" t="s">
        <v>347</v>
      </c>
      <c r="H1990" s="4" t="s">
        <v>18422</v>
      </c>
      <c r="I1990" s="4" t="s">
        <v>396</v>
      </c>
      <c r="J1990" s="5">
        <v>2005</v>
      </c>
      <c r="K1990" s="4" t="s">
        <v>8350</v>
      </c>
      <c r="L1990" s="30" t="s">
        <v>12034</v>
      </c>
      <c r="M1990" s="156" t="s">
        <v>35027</v>
      </c>
      <c r="N1990" s="5" t="s">
        <v>31418</v>
      </c>
      <c r="O1990" s="3" t="s">
        <v>31044</v>
      </c>
      <c r="P1990" s="4" t="s">
        <v>31041</v>
      </c>
    </row>
    <row r="1991" spans="1:16" ht="30" x14ac:dyDescent="0.25">
      <c r="A1991" s="202"/>
      <c r="B1991" s="75">
        <v>4</v>
      </c>
      <c r="C1991" s="75">
        <v>3</v>
      </c>
      <c r="D1991" s="5" t="str">
        <f>NARRATIVA[[#This Row],[Columna]] &amp; "," &amp; NARRATIVA[[#This Row],[Charola]]</f>
        <v>4,3</v>
      </c>
      <c r="E1991" s="5" t="str">
        <f t="shared" si="30"/>
        <v xml:space="preserve">1990
</v>
      </c>
      <c r="F1991" s="2" t="s">
        <v>22341</v>
      </c>
      <c r="G1991" s="4" t="s">
        <v>36326</v>
      </c>
      <c r="H1991" s="4" t="s">
        <v>18422</v>
      </c>
      <c r="I1991" s="4" t="s">
        <v>396</v>
      </c>
      <c r="J1991" s="5">
        <v>2000</v>
      </c>
      <c r="K1991" s="4" t="s">
        <v>8351</v>
      </c>
      <c r="L1991" s="30" t="s">
        <v>20148</v>
      </c>
      <c r="M1991" s="156" t="s">
        <v>35027</v>
      </c>
      <c r="N1991" s="5" t="s">
        <v>31418</v>
      </c>
      <c r="O1991" s="3"/>
      <c r="P1991" s="4" t="s">
        <v>31041</v>
      </c>
    </row>
    <row r="1992" spans="1:16" ht="30" x14ac:dyDescent="0.25">
      <c r="A1992" s="202"/>
      <c r="B1992" s="75">
        <v>4</v>
      </c>
      <c r="C1992" s="75">
        <v>3</v>
      </c>
      <c r="D1992" s="5" t="str">
        <f>NARRATIVA[[#This Row],[Columna]] &amp; "," &amp; NARRATIVA[[#This Row],[Charola]]</f>
        <v>4,3</v>
      </c>
      <c r="E1992" s="5" t="str">
        <f t="shared" si="30"/>
        <v xml:space="preserve">1991
</v>
      </c>
      <c r="F1992" s="2" t="s">
        <v>31351</v>
      </c>
      <c r="G1992" s="4" t="s">
        <v>347</v>
      </c>
      <c r="H1992" s="4" t="s">
        <v>18422</v>
      </c>
      <c r="I1992" s="4" t="s">
        <v>323</v>
      </c>
      <c r="J1992" s="5">
        <v>1985</v>
      </c>
      <c r="K1992" s="4" t="s">
        <v>22342</v>
      </c>
      <c r="L1992" s="30" t="s">
        <v>20149</v>
      </c>
      <c r="M1992" s="156" t="s">
        <v>35027</v>
      </c>
      <c r="N1992" s="5" t="s">
        <v>31418</v>
      </c>
      <c r="O1992" s="3"/>
      <c r="P1992" s="4" t="s">
        <v>31041</v>
      </c>
    </row>
    <row r="1993" spans="1:16" ht="30" x14ac:dyDescent="0.25">
      <c r="A1993" s="202"/>
      <c r="B1993" s="75">
        <v>4</v>
      </c>
      <c r="C1993" s="75">
        <v>3</v>
      </c>
      <c r="D1993" s="5" t="str">
        <f>NARRATIVA[[#This Row],[Columna]] &amp; "," &amp; NARRATIVA[[#This Row],[Charola]]</f>
        <v>4,3</v>
      </c>
      <c r="E1993" s="5" t="str">
        <f t="shared" ref="E1993:E2056" si="31">(ROW() - 1) &amp; CHAR(10)</f>
        <v xml:space="preserve">1992
</v>
      </c>
      <c r="F1993" s="2" t="s">
        <v>14428</v>
      </c>
      <c r="G1993" s="4" t="s">
        <v>347</v>
      </c>
      <c r="H1993" s="4" t="s">
        <v>18422</v>
      </c>
      <c r="I1993" s="4" t="s">
        <v>974</v>
      </c>
      <c r="J1993" s="5">
        <v>2019</v>
      </c>
      <c r="K1993" s="4" t="s">
        <v>14429</v>
      </c>
      <c r="L1993" s="30" t="s">
        <v>22271</v>
      </c>
      <c r="M1993" s="156" t="s">
        <v>35027</v>
      </c>
      <c r="N1993" s="5" t="s">
        <v>31418</v>
      </c>
      <c r="O1993" s="3"/>
      <c r="P1993" s="4" t="s">
        <v>31041</v>
      </c>
    </row>
    <row r="1994" spans="1:16" ht="30" x14ac:dyDescent="0.25">
      <c r="A1994" s="202"/>
      <c r="B1994" s="75">
        <v>4</v>
      </c>
      <c r="C1994" s="75">
        <v>3</v>
      </c>
      <c r="D1994" s="5" t="str">
        <f>NARRATIVA[[#This Row],[Columna]] &amp; "," &amp; NARRATIVA[[#This Row],[Charola]]</f>
        <v>4,3</v>
      </c>
      <c r="E1994" s="5" t="str">
        <f t="shared" si="31"/>
        <v xml:space="preserve">1993
</v>
      </c>
      <c r="F1994" s="2" t="s">
        <v>1542</v>
      </c>
      <c r="G1994" s="4" t="s">
        <v>1543</v>
      </c>
      <c r="H1994" s="4" t="s">
        <v>32817</v>
      </c>
      <c r="I1994" s="4" t="s">
        <v>362</v>
      </c>
      <c r="J1994" s="5">
        <v>1999</v>
      </c>
      <c r="K1994" s="4" t="s">
        <v>8352</v>
      </c>
      <c r="L1994" s="30" t="s">
        <v>20150</v>
      </c>
      <c r="M1994" s="156" t="s">
        <v>36448</v>
      </c>
      <c r="N1994" s="5" t="s">
        <v>31418</v>
      </c>
      <c r="O1994" s="3"/>
      <c r="P1994" s="4" t="s">
        <v>31041</v>
      </c>
    </row>
    <row r="1995" spans="1:16" ht="30" x14ac:dyDescent="0.25">
      <c r="A1995" s="202"/>
      <c r="B1995" s="75">
        <v>4</v>
      </c>
      <c r="C1995" s="75">
        <v>3</v>
      </c>
      <c r="D1995" s="5" t="str">
        <f>NARRATIVA[[#This Row],[Columna]] &amp; "," &amp; NARRATIVA[[#This Row],[Charola]]</f>
        <v>4,3</v>
      </c>
      <c r="E1995" s="5" t="str">
        <f t="shared" si="31"/>
        <v xml:space="preserve">1994
</v>
      </c>
      <c r="F1995" s="2" t="s">
        <v>22343</v>
      </c>
      <c r="G1995" s="4" t="s">
        <v>1537</v>
      </c>
      <c r="H1995" s="4" t="s">
        <v>18422</v>
      </c>
      <c r="I1995" s="4" t="s">
        <v>20497</v>
      </c>
      <c r="J1995" s="5">
        <v>2010</v>
      </c>
      <c r="K1995" s="4" t="s">
        <v>12035</v>
      </c>
      <c r="L1995" s="30" t="s">
        <v>22272</v>
      </c>
      <c r="M1995" s="156" t="s">
        <v>35027</v>
      </c>
      <c r="N1995" s="5" t="s">
        <v>31418</v>
      </c>
      <c r="O1995" s="3"/>
      <c r="P1995" s="4" t="s">
        <v>31041</v>
      </c>
    </row>
    <row r="1996" spans="1:16" ht="45" x14ac:dyDescent="0.25">
      <c r="A1996" s="202"/>
      <c r="B1996" s="75">
        <v>4</v>
      </c>
      <c r="C1996" s="75">
        <v>3</v>
      </c>
      <c r="D1996" s="15" t="str">
        <f>NARRATIVA[[#This Row],[Columna]] &amp; "," &amp; NARRATIVA[[#This Row],[Charola]]</f>
        <v>4,3</v>
      </c>
      <c r="E1996" s="5" t="str">
        <f t="shared" si="31"/>
        <v xml:space="preserve">1995
</v>
      </c>
      <c r="F1996" s="8" t="s">
        <v>1544</v>
      </c>
      <c r="G1996" s="9" t="s">
        <v>347</v>
      </c>
      <c r="H1996" s="9" t="s">
        <v>32817</v>
      </c>
      <c r="I1996" s="9" t="s">
        <v>34681</v>
      </c>
      <c r="J1996" s="15">
        <v>1981</v>
      </c>
      <c r="K1996" s="9" t="s">
        <v>8353</v>
      </c>
      <c r="L1996" s="32" t="s">
        <v>20151</v>
      </c>
      <c r="M1996" s="159" t="s">
        <v>35892</v>
      </c>
      <c r="N1996" s="15" t="s">
        <v>31418</v>
      </c>
      <c r="O1996" s="9" t="s">
        <v>34403</v>
      </c>
      <c r="P1996" s="9" t="s">
        <v>31041</v>
      </c>
    </row>
    <row r="1997" spans="1:16" ht="30" x14ac:dyDescent="0.25">
      <c r="A1997" s="202"/>
      <c r="B1997" s="75">
        <v>4</v>
      </c>
      <c r="C1997" s="75">
        <v>3</v>
      </c>
      <c r="D1997" s="5" t="str">
        <f>NARRATIVA[[#This Row],[Columna]] &amp; "," &amp; NARRATIVA[[#This Row],[Charola]]</f>
        <v>4,3</v>
      </c>
      <c r="E1997" s="5" t="str">
        <f t="shared" si="31"/>
        <v xml:space="preserve">1996
</v>
      </c>
      <c r="F1997" s="2" t="s">
        <v>1544</v>
      </c>
      <c r="G1997" s="4" t="s">
        <v>347</v>
      </c>
      <c r="H1997" s="4" t="s">
        <v>32817</v>
      </c>
      <c r="I1997" s="4" t="s">
        <v>34681</v>
      </c>
      <c r="J1997" s="5">
        <v>2002</v>
      </c>
      <c r="K1997" s="4" t="s">
        <v>14587</v>
      </c>
      <c r="L1997" s="30" t="s">
        <v>22273</v>
      </c>
      <c r="M1997" s="156" t="s">
        <v>35027</v>
      </c>
      <c r="N1997" s="5" t="s">
        <v>31418</v>
      </c>
      <c r="O1997" s="3"/>
      <c r="P1997" s="4" t="s">
        <v>31041</v>
      </c>
    </row>
    <row r="1998" spans="1:16" ht="30" x14ac:dyDescent="0.25">
      <c r="A1998" s="202"/>
      <c r="B1998" s="75">
        <v>4</v>
      </c>
      <c r="C1998" s="75">
        <v>3</v>
      </c>
      <c r="D1998" s="5" t="str">
        <f>NARRATIVA[[#This Row],[Columna]] &amp; "," &amp; NARRATIVA[[#This Row],[Charola]]</f>
        <v>4,3</v>
      </c>
      <c r="E1998" s="5" t="str">
        <f t="shared" si="31"/>
        <v xml:space="preserve">1997
</v>
      </c>
      <c r="F1998" s="2" t="s">
        <v>1544</v>
      </c>
      <c r="G1998" s="4" t="s">
        <v>347</v>
      </c>
      <c r="H1998" s="4" t="s">
        <v>18422</v>
      </c>
      <c r="I1998" s="4" t="s">
        <v>448</v>
      </c>
      <c r="J1998" s="5">
        <v>2012</v>
      </c>
      <c r="K1998" s="4" t="s">
        <v>30701</v>
      </c>
      <c r="L1998" s="30" t="s">
        <v>30700</v>
      </c>
      <c r="M1998" s="156" t="s">
        <v>36449</v>
      </c>
      <c r="N1998" s="5" t="s">
        <v>31418</v>
      </c>
      <c r="O1998" s="3"/>
      <c r="P1998" s="4" t="s">
        <v>31041</v>
      </c>
    </row>
    <row r="1999" spans="1:16" ht="30" x14ac:dyDescent="0.25">
      <c r="A1999" s="202"/>
      <c r="B1999" s="75">
        <v>4</v>
      </c>
      <c r="C1999" s="75">
        <v>3</v>
      </c>
      <c r="D1999" s="5" t="str">
        <f>NARRATIVA[[#This Row],[Columna]] &amp; "," &amp; NARRATIVA[[#This Row],[Charola]]</f>
        <v>4,3</v>
      </c>
      <c r="E1999" s="5" t="str">
        <f t="shared" si="31"/>
        <v xml:space="preserve">1998
</v>
      </c>
      <c r="F1999" s="2" t="s">
        <v>22352</v>
      </c>
      <c r="G1999" s="4" t="s">
        <v>1545</v>
      </c>
      <c r="H1999" s="4" t="s">
        <v>35106</v>
      </c>
      <c r="I1999" s="4" t="s">
        <v>323</v>
      </c>
      <c r="J1999" s="5">
        <v>2000</v>
      </c>
      <c r="K1999" s="4" t="s">
        <v>8354</v>
      </c>
      <c r="L1999" s="30" t="s">
        <v>20152</v>
      </c>
      <c r="M1999" s="156" t="s">
        <v>35027</v>
      </c>
      <c r="N1999" s="5" t="s">
        <v>31418</v>
      </c>
      <c r="O1999" s="3"/>
      <c r="P1999" s="4" t="s">
        <v>31041</v>
      </c>
    </row>
    <row r="2000" spans="1:16" ht="30" x14ac:dyDescent="0.25">
      <c r="A2000" s="202"/>
      <c r="B2000" s="75">
        <v>4</v>
      </c>
      <c r="C2000" s="75">
        <v>3</v>
      </c>
      <c r="D2000" s="5" t="str">
        <f>NARRATIVA[[#This Row],[Columna]] &amp; "," &amp; NARRATIVA[[#This Row],[Charola]]</f>
        <v>4,3</v>
      </c>
      <c r="E2000" s="5" t="str">
        <f t="shared" si="31"/>
        <v xml:space="preserve">1999
</v>
      </c>
      <c r="F2000" s="2" t="s">
        <v>1546</v>
      </c>
      <c r="G2000" s="4" t="s">
        <v>347</v>
      </c>
      <c r="H2000" s="4" t="s">
        <v>18422</v>
      </c>
      <c r="I2000" s="4" t="s">
        <v>874</v>
      </c>
      <c r="J2000" s="5">
        <v>1993</v>
      </c>
      <c r="K2000" s="4" t="s">
        <v>8355</v>
      </c>
      <c r="L2000" s="30" t="s">
        <v>22274</v>
      </c>
      <c r="M2000" s="156" t="s">
        <v>35033</v>
      </c>
      <c r="N2000" s="5" t="s">
        <v>31418</v>
      </c>
      <c r="O2000" s="3"/>
      <c r="P2000" s="4" t="s">
        <v>31041</v>
      </c>
    </row>
    <row r="2001" spans="1:16" ht="30" x14ac:dyDescent="0.25">
      <c r="A2001" s="202"/>
      <c r="B2001" s="75">
        <v>4</v>
      </c>
      <c r="C2001" s="75">
        <v>3</v>
      </c>
      <c r="D2001" s="5" t="str">
        <f>NARRATIVA[[#This Row],[Columna]] &amp; "," &amp; NARRATIVA[[#This Row],[Charola]]</f>
        <v>4,3</v>
      </c>
      <c r="E2001" s="5" t="str">
        <f t="shared" si="31"/>
        <v xml:space="preserve">2000
</v>
      </c>
      <c r="F2001" s="2" t="s">
        <v>1546</v>
      </c>
      <c r="G2001" s="4" t="s">
        <v>347</v>
      </c>
      <c r="H2001" s="4" t="s">
        <v>32817</v>
      </c>
      <c r="I2001" s="4" t="s">
        <v>34681</v>
      </c>
      <c r="J2001" s="5">
        <v>1999</v>
      </c>
      <c r="K2001" s="4" t="s">
        <v>30186</v>
      </c>
      <c r="L2001" s="30" t="s">
        <v>30187</v>
      </c>
      <c r="M2001" s="156" t="s">
        <v>35798</v>
      </c>
      <c r="N2001" s="5" t="s">
        <v>31418</v>
      </c>
      <c r="O2001" s="3"/>
      <c r="P2001" s="4" t="s">
        <v>31041</v>
      </c>
    </row>
    <row r="2002" spans="1:16" ht="30" x14ac:dyDescent="0.25">
      <c r="A2002" s="202"/>
      <c r="B2002" s="75">
        <v>4</v>
      </c>
      <c r="C2002" s="75">
        <v>3</v>
      </c>
      <c r="D2002" s="5" t="str">
        <f>NARRATIVA[[#This Row],[Columna]] &amp; "," &amp; NARRATIVA[[#This Row],[Charola]]</f>
        <v>4,3</v>
      </c>
      <c r="E2002" s="5" t="str">
        <f t="shared" si="31"/>
        <v xml:space="preserve">2001
</v>
      </c>
      <c r="F2002" s="2" t="s">
        <v>22354</v>
      </c>
      <c r="G2002" s="4" t="s">
        <v>36326</v>
      </c>
      <c r="H2002" s="4" t="s">
        <v>35106</v>
      </c>
      <c r="I2002" s="4" t="s">
        <v>34692</v>
      </c>
      <c r="J2002" s="5">
        <v>1999</v>
      </c>
      <c r="K2002" s="4" t="s">
        <v>8356</v>
      </c>
      <c r="L2002" s="30" t="s">
        <v>20153</v>
      </c>
      <c r="M2002" s="156" t="s">
        <v>35027</v>
      </c>
      <c r="N2002" s="5" t="s">
        <v>31418</v>
      </c>
      <c r="O2002" s="3"/>
      <c r="P2002" s="4" t="s">
        <v>31041</v>
      </c>
    </row>
    <row r="2003" spans="1:16" ht="30" x14ac:dyDescent="0.25">
      <c r="A2003" s="202"/>
      <c r="B2003" s="75">
        <v>4</v>
      </c>
      <c r="C2003" s="75">
        <v>3</v>
      </c>
      <c r="D2003" s="5" t="str">
        <f>NARRATIVA[[#This Row],[Columna]] &amp; "," &amp; NARRATIVA[[#This Row],[Charola]]</f>
        <v>4,3</v>
      </c>
      <c r="E2003" s="5" t="str">
        <f t="shared" si="31"/>
        <v xml:space="preserve">2002
</v>
      </c>
      <c r="F2003" s="2" t="s">
        <v>22355</v>
      </c>
      <c r="G2003" s="4" t="s">
        <v>36326</v>
      </c>
      <c r="H2003" s="4" t="s">
        <v>32817</v>
      </c>
      <c r="I2003" s="4" t="s">
        <v>4651</v>
      </c>
      <c r="J2003" s="5">
        <v>2000</v>
      </c>
      <c r="K2003" s="4" t="s">
        <v>8357</v>
      </c>
      <c r="L2003" s="30" t="s">
        <v>20154</v>
      </c>
      <c r="M2003" s="156" t="s">
        <v>35027</v>
      </c>
      <c r="N2003" s="5" t="s">
        <v>31418</v>
      </c>
      <c r="O2003" s="3"/>
      <c r="P2003" s="4" t="s">
        <v>31041</v>
      </c>
    </row>
    <row r="2004" spans="1:16" ht="30" x14ac:dyDescent="0.25">
      <c r="A2004" s="202"/>
      <c r="B2004" s="75">
        <v>4</v>
      </c>
      <c r="C2004" s="75">
        <v>3</v>
      </c>
      <c r="D2004" s="5" t="str">
        <f>NARRATIVA[[#This Row],[Columna]] &amp; "," &amp; NARRATIVA[[#This Row],[Charola]]</f>
        <v>4,3</v>
      </c>
      <c r="E2004" s="5" t="str">
        <f t="shared" si="31"/>
        <v xml:space="preserve">2003
</v>
      </c>
      <c r="F2004" s="2" t="s">
        <v>1547</v>
      </c>
      <c r="G2004" s="4" t="s">
        <v>36326</v>
      </c>
      <c r="H2004" s="4" t="s">
        <v>35106</v>
      </c>
      <c r="I2004" s="4" t="s">
        <v>31814</v>
      </c>
      <c r="J2004" s="5">
        <v>1999</v>
      </c>
      <c r="K2004" s="4" t="s">
        <v>8358</v>
      </c>
      <c r="L2004" s="30" t="s">
        <v>20155</v>
      </c>
      <c r="M2004" s="156" t="s">
        <v>35027</v>
      </c>
      <c r="N2004" s="5" t="s">
        <v>31418</v>
      </c>
      <c r="O2004" s="3"/>
      <c r="P2004" s="4" t="s">
        <v>31041</v>
      </c>
    </row>
    <row r="2005" spans="1:16" ht="30" x14ac:dyDescent="0.25">
      <c r="A2005" s="202"/>
      <c r="B2005" s="75">
        <v>4</v>
      </c>
      <c r="C2005" s="75">
        <v>3</v>
      </c>
      <c r="D2005" s="5" t="str">
        <f>NARRATIVA[[#This Row],[Columna]] &amp; "," &amp; NARRATIVA[[#This Row],[Charola]]</f>
        <v>4,3</v>
      </c>
      <c r="E2005" s="5" t="str">
        <f t="shared" si="31"/>
        <v xml:space="preserve">2004
</v>
      </c>
      <c r="F2005" s="2" t="s">
        <v>347</v>
      </c>
      <c r="G2005" s="4" t="s">
        <v>111</v>
      </c>
      <c r="H2005" s="4" t="s">
        <v>18422</v>
      </c>
      <c r="I2005" s="4" t="s">
        <v>1540</v>
      </c>
      <c r="J2005" s="5">
        <v>2010</v>
      </c>
      <c r="K2005" s="4" t="s">
        <v>12036</v>
      </c>
      <c r="L2005" s="30" t="s">
        <v>22275</v>
      </c>
      <c r="M2005" s="156" t="s">
        <v>111</v>
      </c>
      <c r="N2005" s="5" t="s">
        <v>31418</v>
      </c>
      <c r="O2005" s="3"/>
      <c r="P2005" s="4" t="s">
        <v>31041</v>
      </c>
    </row>
    <row r="2006" spans="1:16" ht="30" x14ac:dyDescent="0.25">
      <c r="A2006" s="202"/>
      <c r="B2006" s="75">
        <v>4</v>
      </c>
      <c r="C2006" s="75">
        <v>3</v>
      </c>
      <c r="D2006" s="5" t="str">
        <f>NARRATIVA[[#This Row],[Columna]] &amp; "," &amp; NARRATIVA[[#This Row],[Charola]]</f>
        <v>4,3</v>
      </c>
      <c r="E2006" s="5" t="str">
        <f t="shared" si="31"/>
        <v xml:space="preserve">2005
</v>
      </c>
      <c r="F2006" s="2" t="s">
        <v>1548</v>
      </c>
      <c r="G2006" s="3" t="s">
        <v>347</v>
      </c>
      <c r="H2006" s="3" t="s">
        <v>35106</v>
      </c>
      <c r="I2006" s="4" t="s">
        <v>34692</v>
      </c>
      <c r="J2006" s="5">
        <v>1993</v>
      </c>
      <c r="K2006" s="3" t="s">
        <v>12037</v>
      </c>
      <c r="L2006" s="45" t="s">
        <v>12038</v>
      </c>
      <c r="M2006" s="160" t="s">
        <v>35389</v>
      </c>
      <c r="N2006" s="39" t="s">
        <v>31418</v>
      </c>
      <c r="O2006" s="3"/>
      <c r="P2006" s="4" t="s">
        <v>31041</v>
      </c>
    </row>
    <row r="2007" spans="1:16" ht="30" x14ac:dyDescent="0.25">
      <c r="A2007" s="202"/>
      <c r="B2007" s="75">
        <v>4</v>
      </c>
      <c r="C2007" s="75">
        <v>3</v>
      </c>
      <c r="D2007" s="5" t="str">
        <f>NARRATIVA[[#This Row],[Columna]] &amp; "," &amp; NARRATIVA[[#This Row],[Charola]]</f>
        <v>4,3</v>
      </c>
      <c r="E2007" s="5" t="str">
        <f t="shared" si="31"/>
        <v xml:space="preserve">2006
</v>
      </c>
      <c r="F2007" s="2" t="s">
        <v>1548</v>
      </c>
      <c r="G2007" s="3" t="s">
        <v>347</v>
      </c>
      <c r="H2007" s="3" t="s">
        <v>32817</v>
      </c>
      <c r="I2007" s="4" t="s">
        <v>34681</v>
      </c>
      <c r="J2007" s="5">
        <v>1997</v>
      </c>
      <c r="K2007" s="3" t="s">
        <v>8359</v>
      </c>
      <c r="L2007" s="45" t="s">
        <v>20156</v>
      </c>
      <c r="M2007" s="160" t="s">
        <v>35027</v>
      </c>
      <c r="N2007" s="39" t="s">
        <v>31418</v>
      </c>
      <c r="O2007" s="3"/>
      <c r="P2007" s="4" t="s">
        <v>31041</v>
      </c>
    </row>
    <row r="2008" spans="1:16" ht="30" x14ac:dyDescent="0.25">
      <c r="A2008" s="202"/>
      <c r="B2008" s="75">
        <v>4</v>
      </c>
      <c r="C2008" s="75">
        <v>3</v>
      </c>
      <c r="D2008" s="5" t="str">
        <f>NARRATIVA[[#This Row],[Columna]] &amp; "," &amp; NARRATIVA[[#This Row],[Charola]]</f>
        <v>4,3</v>
      </c>
      <c r="E2008" s="5" t="str">
        <f t="shared" si="31"/>
        <v xml:space="preserve">2007
</v>
      </c>
      <c r="F2008" s="2" t="s">
        <v>1549</v>
      </c>
      <c r="G2008" s="4" t="s">
        <v>347</v>
      </c>
      <c r="H2008" s="4" t="s">
        <v>18422</v>
      </c>
      <c r="I2008" s="4" t="s">
        <v>323</v>
      </c>
      <c r="J2008" s="5">
        <v>1971</v>
      </c>
      <c r="K2008" s="4" t="s">
        <v>22356</v>
      </c>
      <c r="L2008" s="30" t="s">
        <v>22276</v>
      </c>
      <c r="M2008" s="156" t="s">
        <v>35382</v>
      </c>
      <c r="N2008" s="5" t="s">
        <v>31418</v>
      </c>
      <c r="O2008" s="3"/>
      <c r="P2008" s="4" t="s">
        <v>31041</v>
      </c>
    </row>
    <row r="2009" spans="1:16" ht="30" x14ac:dyDescent="0.25">
      <c r="A2009" s="202"/>
      <c r="B2009" s="75">
        <v>4</v>
      </c>
      <c r="C2009" s="75">
        <v>3</v>
      </c>
      <c r="D2009" s="22" t="str">
        <f>NARRATIVA[[#This Row],[Columna]] &amp; "," &amp; NARRATIVA[[#This Row],[Charola]]</f>
        <v>4,3</v>
      </c>
      <c r="E2009" s="5" t="str">
        <f t="shared" si="31"/>
        <v xml:space="preserve">2008
</v>
      </c>
      <c r="F2009" s="14" t="s">
        <v>1549</v>
      </c>
      <c r="G2009" s="17" t="s">
        <v>347</v>
      </c>
      <c r="H2009" s="17" t="s">
        <v>18422</v>
      </c>
      <c r="I2009" s="17" t="s">
        <v>323</v>
      </c>
      <c r="J2009" s="22">
        <v>1990</v>
      </c>
      <c r="K2009" s="17" t="s">
        <v>33914</v>
      </c>
      <c r="L2009" s="46" t="s">
        <v>22357</v>
      </c>
      <c r="M2009" s="157" t="s">
        <v>35027</v>
      </c>
      <c r="N2009" s="22" t="s">
        <v>31418</v>
      </c>
      <c r="O2009" s="29" t="s">
        <v>33613</v>
      </c>
      <c r="P2009" s="17" t="s">
        <v>31041</v>
      </c>
    </row>
    <row r="2010" spans="1:16" ht="30" x14ac:dyDescent="0.25">
      <c r="A2010" s="202"/>
      <c r="B2010" s="75">
        <v>4</v>
      </c>
      <c r="C2010" s="75">
        <v>3</v>
      </c>
      <c r="D2010" s="5" t="str">
        <f>NARRATIVA[[#This Row],[Columna]] &amp; "," &amp; NARRATIVA[[#This Row],[Charola]]</f>
        <v>4,3</v>
      </c>
      <c r="E2010" s="5" t="str">
        <f t="shared" si="31"/>
        <v xml:space="preserve">2009
</v>
      </c>
      <c r="F2010" s="2" t="s">
        <v>32186</v>
      </c>
      <c r="G2010" s="4" t="s">
        <v>22359</v>
      </c>
      <c r="H2010" s="4" t="s">
        <v>18422</v>
      </c>
      <c r="I2010" s="4" t="s">
        <v>22358</v>
      </c>
      <c r="J2010" s="5">
        <v>1992</v>
      </c>
      <c r="K2010" s="4" t="s">
        <v>33915</v>
      </c>
      <c r="L2010" s="30" t="s">
        <v>22277</v>
      </c>
      <c r="M2010" s="156" t="s">
        <v>35033</v>
      </c>
      <c r="N2010" s="5" t="s">
        <v>31418</v>
      </c>
      <c r="O2010" s="3"/>
      <c r="P2010" s="4" t="s">
        <v>31041</v>
      </c>
    </row>
    <row r="2011" spans="1:16" ht="30" x14ac:dyDescent="0.25">
      <c r="A2011" s="202"/>
      <c r="B2011" s="75">
        <v>4</v>
      </c>
      <c r="C2011" s="75">
        <v>3</v>
      </c>
      <c r="D2011" s="5" t="str">
        <f>NARRATIVA[[#This Row],[Columna]] &amp; "," &amp; NARRATIVA[[#This Row],[Charola]]</f>
        <v>4,3</v>
      </c>
      <c r="E2011" s="5" t="str">
        <f t="shared" si="31"/>
        <v xml:space="preserve">2010
</v>
      </c>
      <c r="F2011" s="2" t="s">
        <v>7664</v>
      </c>
      <c r="G2011" s="4" t="s">
        <v>7665</v>
      </c>
      <c r="H2011" s="4" t="s">
        <v>35106</v>
      </c>
      <c r="I2011" s="4" t="s">
        <v>874</v>
      </c>
      <c r="J2011" s="5">
        <v>2012</v>
      </c>
      <c r="K2011" s="4" t="s">
        <v>8360</v>
      </c>
      <c r="L2011" s="30" t="s">
        <v>22278</v>
      </c>
      <c r="M2011" s="156" t="s">
        <v>35027</v>
      </c>
      <c r="N2011" s="5" t="s">
        <v>31418</v>
      </c>
      <c r="O2011" s="3"/>
      <c r="P2011" s="4" t="s">
        <v>31041</v>
      </c>
    </row>
    <row r="2012" spans="1:16" ht="30" x14ac:dyDescent="0.25">
      <c r="A2012" s="202"/>
      <c r="B2012" s="75">
        <v>4</v>
      </c>
      <c r="C2012" s="75">
        <v>3</v>
      </c>
      <c r="D2012" s="5" t="str">
        <f>NARRATIVA[[#This Row],[Columna]] &amp; "," &amp; NARRATIVA[[#This Row],[Charola]]</f>
        <v>4,3</v>
      </c>
      <c r="E2012" s="5" t="str">
        <f t="shared" si="31"/>
        <v xml:space="preserve">2011
</v>
      </c>
      <c r="F2012" s="2" t="s">
        <v>1551</v>
      </c>
      <c r="G2012" s="4" t="s">
        <v>347</v>
      </c>
      <c r="H2012" s="4" t="s">
        <v>35106</v>
      </c>
      <c r="I2012" s="4" t="s">
        <v>34692</v>
      </c>
      <c r="J2012" s="5">
        <v>2004</v>
      </c>
      <c r="K2012" s="4" t="s">
        <v>8361</v>
      </c>
      <c r="L2012" s="30" t="s">
        <v>20157</v>
      </c>
      <c r="M2012" s="156" t="s">
        <v>35027</v>
      </c>
      <c r="N2012" s="5" t="s">
        <v>31418</v>
      </c>
      <c r="O2012" s="3"/>
      <c r="P2012" s="4" t="s">
        <v>31041</v>
      </c>
    </row>
    <row r="2013" spans="1:16" ht="30" x14ac:dyDescent="0.25">
      <c r="A2013" s="202"/>
      <c r="B2013" s="75">
        <v>4</v>
      </c>
      <c r="C2013" s="75">
        <v>3</v>
      </c>
      <c r="D2013" s="5" t="str">
        <f>NARRATIVA[[#This Row],[Columna]] &amp; "," &amp; NARRATIVA[[#This Row],[Charola]]</f>
        <v>4,3</v>
      </c>
      <c r="E2013" s="5" t="str">
        <f t="shared" si="31"/>
        <v xml:space="preserve">2012
</v>
      </c>
      <c r="F2013" s="2" t="s">
        <v>1552</v>
      </c>
      <c r="G2013" s="4" t="s">
        <v>1553</v>
      </c>
      <c r="H2013" s="4" t="s">
        <v>35346</v>
      </c>
      <c r="I2013" s="4" t="s">
        <v>93</v>
      </c>
      <c r="J2013" s="5">
        <v>1970</v>
      </c>
      <c r="K2013" s="4" t="s">
        <v>8362</v>
      </c>
      <c r="L2013" s="30" t="s">
        <v>22279</v>
      </c>
      <c r="M2013" s="156" t="s">
        <v>35712</v>
      </c>
      <c r="N2013" s="5" t="s">
        <v>31418</v>
      </c>
      <c r="O2013" s="3"/>
      <c r="P2013" s="4" t="s">
        <v>31041</v>
      </c>
    </row>
    <row r="2014" spans="1:16" ht="30" x14ac:dyDescent="0.25">
      <c r="A2014" s="202"/>
      <c r="B2014" s="75">
        <v>4</v>
      </c>
      <c r="C2014" s="75">
        <v>3</v>
      </c>
      <c r="D2014" s="5" t="str">
        <f>NARRATIVA[[#This Row],[Columna]] &amp; "," &amp; NARRATIVA[[#This Row],[Charola]]</f>
        <v>4,3</v>
      </c>
      <c r="E2014" s="5" t="str">
        <f t="shared" si="31"/>
        <v xml:space="preserve">2013
</v>
      </c>
      <c r="F2014" s="2" t="s">
        <v>32190</v>
      </c>
      <c r="G2014" s="4" t="s">
        <v>347</v>
      </c>
      <c r="H2014" s="4" t="s">
        <v>35106</v>
      </c>
      <c r="I2014" s="4" t="s">
        <v>34692</v>
      </c>
      <c r="J2014" s="5">
        <v>1989</v>
      </c>
      <c r="K2014" s="4" t="s">
        <v>32188</v>
      </c>
      <c r="L2014" s="30" t="s">
        <v>20158</v>
      </c>
      <c r="M2014" s="156" t="s">
        <v>35027</v>
      </c>
      <c r="N2014" s="5" t="s">
        <v>31418</v>
      </c>
      <c r="O2014" s="3"/>
      <c r="P2014" s="4" t="s">
        <v>31041</v>
      </c>
    </row>
    <row r="2015" spans="1:16" ht="30" x14ac:dyDescent="0.25">
      <c r="A2015" s="202"/>
      <c r="B2015" s="75">
        <v>4</v>
      </c>
      <c r="C2015" s="75">
        <v>3</v>
      </c>
      <c r="D2015" s="5" t="str">
        <f>NARRATIVA[[#This Row],[Columna]] &amp; "," &amp; NARRATIVA[[#This Row],[Charola]]</f>
        <v>4,3</v>
      </c>
      <c r="E2015" s="5" t="str">
        <f t="shared" si="31"/>
        <v xml:space="preserve">2014
</v>
      </c>
      <c r="F2015" s="2" t="s">
        <v>32191</v>
      </c>
      <c r="G2015" s="4" t="s">
        <v>347</v>
      </c>
      <c r="H2015" s="4" t="s">
        <v>35106</v>
      </c>
      <c r="I2015" s="4" t="s">
        <v>34692</v>
      </c>
      <c r="J2015" s="5">
        <v>1989</v>
      </c>
      <c r="K2015" s="4" t="s">
        <v>32187</v>
      </c>
      <c r="L2015" s="30" t="s">
        <v>20159</v>
      </c>
      <c r="M2015" s="156" t="s">
        <v>35027</v>
      </c>
      <c r="N2015" s="5" t="s">
        <v>31418</v>
      </c>
      <c r="O2015" s="3"/>
      <c r="P2015" s="4" t="s">
        <v>31041</v>
      </c>
    </row>
    <row r="2016" spans="1:16" ht="30" x14ac:dyDescent="0.25">
      <c r="A2016" s="202"/>
      <c r="B2016" s="75">
        <v>4</v>
      </c>
      <c r="C2016" s="75">
        <v>3</v>
      </c>
      <c r="D2016" s="5" t="str">
        <f>NARRATIVA[[#This Row],[Columna]] &amp; "," &amp; NARRATIVA[[#This Row],[Charola]]</f>
        <v>4,3</v>
      </c>
      <c r="E2016" s="5" t="str">
        <f t="shared" si="31"/>
        <v xml:space="preserve">2015
</v>
      </c>
      <c r="F2016" s="2" t="s">
        <v>32192</v>
      </c>
      <c r="G2016" s="4" t="s">
        <v>347</v>
      </c>
      <c r="H2016" s="4" t="s">
        <v>35106</v>
      </c>
      <c r="I2016" s="4" t="s">
        <v>34692</v>
      </c>
      <c r="J2016" s="5">
        <v>1989</v>
      </c>
      <c r="K2016" s="4" t="s">
        <v>32189</v>
      </c>
      <c r="L2016" s="30" t="s">
        <v>20160</v>
      </c>
      <c r="M2016" s="156" t="s">
        <v>35027</v>
      </c>
      <c r="N2016" s="5" t="s">
        <v>31418</v>
      </c>
      <c r="O2016" s="3"/>
      <c r="P2016" s="4" t="s">
        <v>31041</v>
      </c>
    </row>
    <row r="2017" spans="1:16" ht="30" x14ac:dyDescent="0.25">
      <c r="A2017" s="202"/>
      <c r="B2017" s="75">
        <v>4</v>
      </c>
      <c r="C2017" s="75">
        <v>3</v>
      </c>
      <c r="D2017" s="5" t="str">
        <f>NARRATIVA[[#This Row],[Columna]] &amp; "," &amp; NARRATIVA[[#This Row],[Charola]]</f>
        <v>4,3</v>
      </c>
      <c r="E2017" s="5" t="str">
        <f t="shared" si="31"/>
        <v xml:space="preserve">2016
</v>
      </c>
      <c r="F2017" s="2" t="s">
        <v>1554</v>
      </c>
      <c r="G2017" s="4" t="s">
        <v>347</v>
      </c>
      <c r="H2017" s="4" t="s">
        <v>35106</v>
      </c>
      <c r="I2017" s="4" t="s">
        <v>34692</v>
      </c>
      <c r="J2017" s="5">
        <v>1997</v>
      </c>
      <c r="K2017" s="4" t="s">
        <v>8363</v>
      </c>
      <c r="L2017" s="30" t="s">
        <v>20161</v>
      </c>
      <c r="M2017" s="156" t="s">
        <v>32935</v>
      </c>
      <c r="N2017" s="5" t="s">
        <v>31418</v>
      </c>
      <c r="O2017" s="3"/>
      <c r="P2017" s="4" t="s">
        <v>31041</v>
      </c>
    </row>
    <row r="2018" spans="1:16" ht="30" x14ac:dyDescent="0.25">
      <c r="A2018" s="202"/>
      <c r="B2018" s="75">
        <v>4</v>
      </c>
      <c r="C2018" s="75">
        <v>3</v>
      </c>
      <c r="D2018" s="5" t="str">
        <f>NARRATIVA[[#This Row],[Columna]] &amp; "," &amp; NARRATIVA[[#This Row],[Charola]]</f>
        <v>4,3</v>
      </c>
      <c r="E2018" s="5" t="str">
        <f t="shared" si="31"/>
        <v xml:space="preserve">2017
</v>
      </c>
      <c r="F2018" s="2" t="s">
        <v>1555</v>
      </c>
      <c r="G2018" s="4" t="s">
        <v>36326</v>
      </c>
      <c r="H2018" s="4" t="s">
        <v>18422</v>
      </c>
      <c r="I2018" s="4" t="s">
        <v>22360</v>
      </c>
      <c r="J2018" s="5">
        <v>1999</v>
      </c>
      <c r="K2018" s="4" t="s">
        <v>8364</v>
      </c>
      <c r="L2018" s="30" t="s">
        <v>20162</v>
      </c>
      <c r="M2018" s="156" t="s">
        <v>35027</v>
      </c>
      <c r="N2018" s="5" t="s">
        <v>31418</v>
      </c>
      <c r="O2018" s="3"/>
      <c r="P2018" s="4" t="s">
        <v>31041</v>
      </c>
    </row>
    <row r="2019" spans="1:16" ht="30" x14ac:dyDescent="0.25">
      <c r="A2019" s="202"/>
      <c r="B2019" s="75">
        <v>4</v>
      </c>
      <c r="C2019" s="75">
        <v>3</v>
      </c>
      <c r="D2019" s="5" t="str">
        <f>NARRATIVA[[#This Row],[Columna]] &amp; "," &amp; NARRATIVA[[#This Row],[Charola]]</f>
        <v>4,3</v>
      </c>
      <c r="E2019" s="5" t="str">
        <f t="shared" si="31"/>
        <v xml:space="preserve">2018
</v>
      </c>
      <c r="F2019" s="2" t="s">
        <v>1556</v>
      </c>
      <c r="G2019" s="4" t="s">
        <v>127</v>
      </c>
      <c r="H2019" s="4" t="s">
        <v>35106</v>
      </c>
      <c r="I2019" s="4" t="s">
        <v>323</v>
      </c>
      <c r="J2019" s="5">
        <v>1993</v>
      </c>
      <c r="K2019" s="4" t="s">
        <v>8365</v>
      </c>
      <c r="L2019" s="30" t="s">
        <v>20163</v>
      </c>
      <c r="M2019" s="156" t="s">
        <v>36450</v>
      </c>
      <c r="N2019" s="5" t="s">
        <v>31418</v>
      </c>
      <c r="O2019" s="3"/>
      <c r="P2019" s="4" t="s">
        <v>31041</v>
      </c>
    </row>
    <row r="2020" spans="1:16" ht="30" x14ac:dyDescent="0.25">
      <c r="A2020" s="202"/>
      <c r="B2020" s="75">
        <v>4</v>
      </c>
      <c r="C2020" s="75">
        <v>3</v>
      </c>
      <c r="D2020" s="5" t="str">
        <f>NARRATIVA[[#This Row],[Columna]] &amp; "," &amp; NARRATIVA[[#This Row],[Charola]]</f>
        <v>4,3</v>
      </c>
      <c r="E2020" s="5" t="str">
        <f t="shared" si="31"/>
        <v xml:space="preserve">2019
</v>
      </c>
      <c r="F2020" s="2" t="s">
        <v>23183</v>
      </c>
      <c r="G2020" s="4" t="s">
        <v>1557</v>
      </c>
      <c r="H2020" s="4" t="s">
        <v>35106</v>
      </c>
      <c r="I2020" s="4" t="s">
        <v>46</v>
      </c>
      <c r="J2020" s="5">
        <v>1997</v>
      </c>
      <c r="K2020" s="4" t="s">
        <v>23481</v>
      </c>
      <c r="L2020" s="30" t="s">
        <v>20164</v>
      </c>
      <c r="M2020" s="156" t="s">
        <v>35027</v>
      </c>
      <c r="N2020" s="5" t="s">
        <v>31418</v>
      </c>
      <c r="O2020" s="3"/>
      <c r="P2020" s="4" t="s">
        <v>31041</v>
      </c>
    </row>
    <row r="2021" spans="1:16" ht="30" x14ac:dyDescent="0.25">
      <c r="A2021" s="202"/>
      <c r="B2021" s="75">
        <v>4</v>
      </c>
      <c r="C2021" s="75">
        <v>3</v>
      </c>
      <c r="D2021" s="5" t="str">
        <f>NARRATIVA[[#This Row],[Columna]] &amp; "," &amp; NARRATIVA[[#This Row],[Charola]]</f>
        <v>4,3</v>
      </c>
      <c r="E2021" s="5" t="str">
        <f t="shared" si="31"/>
        <v xml:space="preserve">2020
</v>
      </c>
      <c r="F2021" s="2" t="s">
        <v>1558</v>
      </c>
      <c r="G2021" s="4" t="s">
        <v>347</v>
      </c>
      <c r="H2021" s="4" t="s">
        <v>32817</v>
      </c>
      <c r="I2021" s="4" t="s">
        <v>34681</v>
      </c>
      <c r="J2021" s="5">
        <v>1985</v>
      </c>
      <c r="K2021" s="4" t="s">
        <v>22361</v>
      </c>
      <c r="L2021" s="30" t="s">
        <v>20165</v>
      </c>
      <c r="M2021" s="156" t="s">
        <v>35027</v>
      </c>
      <c r="N2021" s="5" t="s">
        <v>31418</v>
      </c>
      <c r="O2021" s="3"/>
      <c r="P2021" s="4" t="s">
        <v>31041</v>
      </c>
    </row>
    <row r="2022" spans="1:16" ht="30" x14ac:dyDescent="0.25">
      <c r="A2022" s="202"/>
      <c r="B2022" s="75">
        <v>4</v>
      </c>
      <c r="C2022" s="75">
        <v>3</v>
      </c>
      <c r="D2022" s="5" t="str">
        <f>NARRATIVA[[#This Row],[Columna]] &amp; "," &amp; NARRATIVA[[#This Row],[Charola]]</f>
        <v>4,3</v>
      </c>
      <c r="E2022" s="5" t="str">
        <f t="shared" si="31"/>
        <v xml:space="preserve">2021
</v>
      </c>
      <c r="F2022" s="2" t="s">
        <v>1559</v>
      </c>
      <c r="G2022" s="4" t="s">
        <v>1560</v>
      </c>
      <c r="H2022" s="4" t="s">
        <v>35106</v>
      </c>
      <c r="I2022" s="4" t="s">
        <v>323</v>
      </c>
      <c r="J2022" s="5">
        <v>2007</v>
      </c>
      <c r="K2022" s="4" t="s">
        <v>8366</v>
      </c>
      <c r="L2022" s="30" t="s">
        <v>20166</v>
      </c>
      <c r="M2022" s="156" t="s">
        <v>35027</v>
      </c>
      <c r="N2022" s="5" t="s">
        <v>31418</v>
      </c>
      <c r="O2022" s="3"/>
      <c r="P2022" s="4" t="s">
        <v>31041</v>
      </c>
    </row>
    <row r="2023" spans="1:16" ht="30" x14ac:dyDescent="0.25">
      <c r="A2023" s="202"/>
      <c r="B2023" s="75">
        <v>4</v>
      </c>
      <c r="C2023" s="75">
        <v>3</v>
      </c>
      <c r="D2023" s="5" t="str">
        <f>NARRATIVA[[#This Row],[Columna]] &amp; "," &amp; NARRATIVA[[#This Row],[Charola]]</f>
        <v>4,3</v>
      </c>
      <c r="E2023" s="5" t="str">
        <f t="shared" si="31"/>
        <v xml:space="preserve">2022
</v>
      </c>
      <c r="F2023" s="2" t="s">
        <v>1561</v>
      </c>
      <c r="G2023" s="4" t="s">
        <v>32193</v>
      </c>
      <c r="H2023" s="4" t="s">
        <v>32817</v>
      </c>
      <c r="I2023" s="4" t="s">
        <v>1029</v>
      </c>
      <c r="J2023" s="5">
        <v>1995</v>
      </c>
      <c r="K2023" s="4" t="s">
        <v>8367</v>
      </c>
      <c r="L2023" s="30" t="s">
        <v>20167</v>
      </c>
      <c r="M2023" s="156" t="s">
        <v>35027</v>
      </c>
      <c r="N2023" s="5" t="s">
        <v>31418</v>
      </c>
      <c r="O2023" s="3"/>
      <c r="P2023" s="4" t="s">
        <v>31041</v>
      </c>
    </row>
    <row r="2024" spans="1:16" ht="30" x14ac:dyDescent="0.25">
      <c r="A2024" s="202"/>
      <c r="B2024" s="75">
        <v>4</v>
      </c>
      <c r="C2024" s="75">
        <v>4</v>
      </c>
      <c r="D2024" s="5" t="str">
        <f>NARRATIVA[[#This Row],[Columna]] &amp; "," &amp; NARRATIVA[[#This Row],[Charola]]</f>
        <v>4,4</v>
      </c>
      <c r="E2024" s="5" t="str">
        <f t="shared" si="31"/>
        <v xml:space="preserve">2023
</v>
      </c>
      <c r="F2024" s="2" t="s">
        <v>1561</v>
      </c>
      <c r="G2024" s="4" t="s">
        <v>32193</v>
      </c>
      <c r="H2024" s="4" t="s">
        <v>32817</v>
      </c>
      <c r="I2024" s="4" t="s">
        <v>1562</v>
      </c>
      <c r="J2024" s="5">
        <v>1999</v>
      </c>
      <c r="K2024" s="4" t="s">
        <v>8368</v>
      </c>
      <c r="L2024" s="30" t="s">
        <v>20168</v>
      </c>
      <c r="M2024" s="156" t="s">
        <v>35027</v>
      </c>
      <c r="N2024" s="5" t="s">
        <v>31418</v>
      </c>
      <c r="O2024" s="3"/>
      <c r="P2024" s="4" t="s">
        <v>31041</v>
      </c>
    </row>
    <row r="2025" spans="1:16" ht="30" x14ac:dyDescent="0.25">
      <c r="A2025" s="202"/>
      <c r="B2025" s="75">
        <v>4</v>
      </c>
      <c r="C2025" s="75">
        <v>4</v>
      </c>
      <c r="D2025" s="5" t="str">
        <f>NARRATIVA[[#This Row],[Columna]] &amp; "," &amp; NARRATIVA[[#This Row],[Charola]]</f>
        <v>4,4</v>
      </c>
      <c r="E2025" s="5" t="str">
        <f t="shared" si="31"/>
        <v xml:space="preserve">2024
</v>
      </c>
      <c r="F2025" s="2" t="s">
        <v>22362</v>
      </c>
      <c r="G2025" s="4" t="s">
        <v>1563</v>
      </c>
      <c r="H2025" s="4" t="s">
        <v>35037</v>
      </c>
      <c r="I2025" s="4" t="s">
        <v>1564</v>
      </c>
      <c r="J2025" s="5">
        <v>2005</v>
      </c>
      <c r="K2025" s="4" t="s">
        <v>8369</v>
      </c>
      <c r="L2025" s="30" t="s">
        <v>22280</v>
      </c>
      <c r="M2025" s="156" t="s">
        <v>35027</v>
      </c>
      <c r="N2025" s="5" t="s">
        <v>31418</v>
      </c>
      <c r="O2025" s="3"/>
      <c r="P2025" s="4" t="s">
        <v>31041</v>
      </c>
    </row>
    <row r="2026" spans="1:16" ht="30" x14ac:dyDescent="0.25">
      <c r="A2026" s="202"/>
      <c r="B2026" s="75">
        <v>4</v>
      </c>
      <c r="C2026" s="75">
        <v>4</v>
      </c>
      <c r="D2026" s="5" t="str">
        <f>NARRATIVA[[#This Row],[Columna]] &amp; "," &amp; NARRATIVA[[#This Row],[Charola]]</f>
        <v>4,4</v>
      </c>
      <c r="E2026" s="5" t="str">
        <f t="shared" si="31"/>
        <v xml:space="preserve">2025
</v>
      </c>
      <c r="F2026" s="2" t="s">
        <v>1565</v>
      </c>
      <c r="G2026" s="4" t="s">
        <v>347</v>
      </c>
      <c r="H2026" s="4" t="s">
        <v>18422</v>
      </c>
      <c r="I2026" s="4" t="s">
        <v>323</v>
      </c>
      <c r="J2026" s="5">
        <v>1996</v>
      </c>
      <c r="K2026" s="4" t="s">
        <v>8370</v>
      </c>
      <c r="L2026" s="30" t="s">
        <v>20169</v>
      </c>
      <c r="M2026" s="23" t="s">
        <v>35027</v>
      </c>
      <c r="N2026" s="5" t="s">
        <v>31418</v>
      </c>
      <c r="O2026" s="3"/>
      <c r="P2026" s="4" t="s">
        <v>31041</v>
      </c>
    </row>
    <row r="2027" spans="1:16" ht="30" x14ac:dyDescent="0.25">
      <c r="A2027" s="202"/>
      <c r="B2027" s="75">
        <v>4</v>
      </c>
      <c r="C2027" s="75">
        <v>4</v>
      </c>
      <c r="D2027" s="5" t="str">
        <f>NARRATIVA[[#This Row],[Columna]] &amp; "," &amp; NARRATIVA[[#This Row],[Charola]]</f>
        <v>4,4</v>
      </c>
      <c r="E2027" s="5" t="str">
        <f t="shared" si="31"/>
        <v xml:space="preserve">2026
</v>
      </c>
      <c r="F2027" s="2" t="s">
        <v>1565</v>
      </c>
      <c r="G2027" s="4" t="s">
        <v>347</v>
      </c>
      <c r="H2027" s="4" t="s">
        <v>35106</v>
      </c>
      <c r="I2027" s="4" t="s">
        <v>34692</v>
      </c>
      <c r="J2027" s="5">
        <v>1997</v>
      </c>
      <c r="K2027" s="4" t="s">
        <v>35668</v>
      </c>
      <c r="L2027" s="30" t="s">
        <v>35669</v>
      </c>
      <c r="M2027" s="156" t="s">
        <v>35384</v>
      </c>
      <c r="N2027" s="5" t="s">
        <v>31418</v>
      </c>
      <c r="O2027" s="3"/>
      <c r="P2027" s="4" t="s">
        <v>31041</v>
      </c>
    </row>
    <row r="2028" spans="1:16" ht="30" x14ac:dyDescent="0.25">
      <c r="A2028" s="202"/>
      <c r="B2028" s="75">
        <v>4</v>
      </c>
      <c r="C2028" s="75">
        <v>4</v>
      </c>
      <c r="D2028" s="5" t="str">
        <f>NARRATIVA[[#This Row],[Columna]] &amp; "," &amp; NARRATIVA[[#This Row],[Charola]]</f>
        <v>4,4</v>
      </c>
      <c r="E2028" s="5" t="str">
        <f t="shared" si="31"/>
        <v xml:space="preserve">2027
</v>
      </c>
      <c r="F2028" s="2" t="s">
        <v>1566</v>
      </c>
      <c r="G2028" s="4" t="s">
        <v>1567</v>
      </c>
      <c r="H2028" s="4" t="s">
        <v>35106</v>
      </c>
      <c r="I2028" s="4" t="s">
        <v>189</v>
      </c>
      <c r="J2028" s="5">
        <v>1996</v>
      </c>
      <c r="K2028" s="4" t="s">
        <v>8371</v>
      </c>
      <c r="L2028" s="30" t="s">
        <v>20170</v>
      </c>
      <c r="M2028" s="156" t="s">
        <v>35027</v>
      </c>
      <c r="N2028" s="5" t="s">
        <v>31418</v>
      </c>
      <c r="O2028" s="3"/>
      <c r="P2028" s="4" t="s">
        <v>31041</v>
      </c>
    </row>
    <row r="2029" spans="1:16" ht="30" x14ac:dyDescent="0.25">
      <c r="A2029" s="202"/>
      <c r="B2029" s="75">
        <v>4</v>
      </c>
      <c r="C2029" s="75">
        <v>4</v>
      </c>
      <c r="D2029" s="5" t="str">
        <f>NARRATIVA[[#This Row],[Columna]] &amp; "," &amp; NARRATIVA[[#This Row],[Charola]]</f>
        <v>4,4</v>
      </c>
      <c r="E2029" s="5" t="str">
        <f t="shared" si="31"/>
        <v xml:space="preserve">2028
</v>
      </c>
      <c r="F2029" s="2" t="s">
        <v>1568</v>
      </c>
      <c r="G2029" s="4" t="s">
        <v>347</v>
      </c>
      <c r="H2029" s="4" t="s">
        <v>18422</v>
      </c>
      <c r="I2029" s="4" t="s">
        <v>874</v>
      </c>
      <c r="J2029" s="5">
        <v>1993</v>
      </c>
      <c r="K2029" s="4" t="s">
        <v>8372</v>
      </c>
      <c r="L2029" s="30" t="s">
        <v>20171</v>
      </c>
      <c r="M2029" s="156" t="s">
        <v>35027</v>
      </c>
      <c r="N2029" s="5" t="s">
        <v>31418</v>
      </c>
      <c r="O2029" s="3"/>
      <c r="P2029" s="4" t="s">
        <v>31041</v>
      </c>
    </row>
    <row r="2030" spans="1:16" ht="30" x14ac:dyDescent="0.25">
      <c r="A2030" s="202"/>
      <c r="B2030" s="75">
        <v>4</v>
      </c>
      <c r="C2030" s="75">
        <v>4</v>
      </c>
      <c r="D2030" s="5" t="str">
        <f>NARRATIVA[[#This Row],[Columna]] &amp; "," &amp; NARRATIVA[[#This Row],[Charola]]</f>
        <v>4,4</v>
      </c>
      <c r="E2030" s="5" t="str">
        <f t="shared" si="31"/>
        <v xml:space="preserve">2029
</v>
      </c>
      <c r="F2030" s="2" t="s">
        <v>1569</v>
      </c>
      <c r="G2030" s="4" t="s">
        <v>347</v>
      </c>
      <c r="H2030" s="4" t="s">
        <v>32817</v>
      </c>
      <c r="I2030" s="4" t="s">
        <v>34692</v>
      </c>
      <c r="J2030" s="5">
        <v>1997</v>
      </c>
      <c r="K2030" s="4" t="s">
        <v>8373</v>
      </c>
      <c r="L2030" s="30" t="s">
        <v>20172</v>
      </c>
      <c r="M2030" s="156" t="s">
        <v>35027</v>
      </c>
      <c r="N2030" s="5" t="s">
        <v>31418</v>
      </c>
      <c r="O2030" s="3"/>
      <c r="P2030" s="4" t="s">
        <v>31041</v>
      </c>
    </row>
    <row r="2031" spans="1:16" ht="30" x14ac:dyDescent="0.25">
      <c r="A2031" s="202"/>
      <c r="B2031" s="75">
        <v>4</v>
      </c>
      <c r="C2031" s="75">
        <v>4</v>
      </c>
      <c r="D2031" s="5" t="str">
        <f>NARRATIVA[[#This Row],[Columna]] &amp; "," &amp; NARRATIVA[[#This Row],[Charola]]</f>
        <v>4,4</v>
      </c>
      <c r="E2031" s="5" t="str">
        <f t="shared" si="31"/>
        <v xml:space="preserve">2030
</v>
      </c>
      <c r="F2031" s="2" t="s">
        <v>22363</v>
      </c>
      <c r="G2031" s="4" t="s">
        <v>347</v>
      </c>
      <c r="H2031" s="4" t="s">
        <v>32817</v>
      </c>
      <c r="I2031" s="4" t="s">
        <v>14010</v>
      </c>
      <c r="J2031" s="5">
        <v>1990</v>
      </c>
      <c r="K2031" s="4" t="s">
        <v>8374</v>
      </c>
      <c r="L2031" s="30" t="s">
        <v>20173</v>
      </c>
      <c r="M2031" s="156" t="s">
        <v>35027</v>
      </c>
      <c r="N2031" s="5" t="s">
        <v>31418</v>
      </c>
      <c r="O2031" s="3"/>
      <c r="P2031" s="4" t="s">
        <v>31041</v>
      </c>
    </row>
    <row r="2032" spans="1:16" ht="30" x14ac:dyDescent="0.25">
      <c r="A2032" s="202"/>
      <c r="B2032" s="75">
        <v>4</v>
      </c>
      <c r="C2032" s="75">
        <v>4</v>
      </c>
      <c r="D2032" s="5" t="str">
        <f>NARRATIVA[[#This Row],[Columna]] &amp; "," &amp; NARRATIVA[[#This Row],[Charola]]</f>
        <v>4,4</v>
      </c>
      <c r="E2032" s="5" t="str">
        <f t="shared" si="31"/>
        <v xml:space="preserve">2031
</v>
      </c>
      <c r="F2032" s="2" t="s">
        <v>1570</v>
      </c>
      <c r="G2032" s="4" t="s">
        <v>347</v>
      </c>
      <c r="H2032" s="4" t="s">
        <v>35036</v>
      </c>
      <c r="I2032" s="4" t="s">
        <v>1571</v>
      </c>
      <c r="J2032" s="5">
        <v>1992</v>
      </c>
      <c r="K2032" s="4" t="s">
        <v>8375</v>
      </c>
      <c r="L2032" s="30" t="s">
        <v>20174</v>
      </c>
      <c r="M2032" s="156" t="s">
        <v>35027</v>
      </c>
      <c r="N2032" s="5" t="s">
        <v>31448</v>
      </c>
      <c r="O2032" s="3"/>
      <c r="P2032" s="4" t="s">
        <v>31041</v>
      </c>
    </row>
    <row r="2033" spans="1:16" ht="30" x14ac:dyDescent="0.25">
      <c r="A2033" s="202"/>
      <c r="B2033" s="75">
        <v>4</v>
      </c>
      <c r="C2033" s="75">
        <v>4</v>
      </c>
      <c r="D2033" s="5" t="str">
        <f>NARRATIVA[[#This Row],[Columna]] &amp; "," &amp; NARRATIVA[[#This Row],[Charola]]</f>
        <v>4,4</v>
      </c>
      <c r="E2033" s="5" t="str">
        <f t="shared" si="31"/>
        <v xml:space="preserve">2032
</v>
      </c>
      <c r="F2033" s="2" t="s">
        <v>1572</v>
      </c>
      <c r="G2033" s="4" t="s">
        <v>22364</v>
      </c>
      <c r="H2033" s="4" t="s">
        <v>32817</v>
      </c>
      <c r="I2033" s="4" t="s">
        <v>34699</v>
      </c>
      <c r="J2033" s="5">
        <v>2004</v>
      </c>
      <c r="K2033" s="4" t="s">
        <v>8376</v>
      </c>
      <c r="L2033" s="30" t="s">
        <v>20175</v>
      </c>
      <c r="M2033" s="23" t="s">
        <v>35798</v>
      </c>
      <c r="N2033" s="5" t="s">
        <v>31418</v>
      </c>
      <c r="O2033" s="3"/>
      <c r="P2033" s="4" t="s">
        <v>31041</v>
      </c>
    </row>
    <row r="2034" spans="1:16" ht="30" x14ac:dyDescent="0.25">
      <c r="A2034" s="202"/>
      <c r="B2034" s="75">
        <v>4</v>
      </c>
      <c r="C2034" s="75">
        <v>4</v>
      </c>
      <c r="D2034" s="5" t="str">
        <f>NARRATIVA[[#This Row],[Columna]] &amp; "," &amp; NARRATIVA[[#This Row],[Charola]]</f>
        <v>4,4</v>
      </c>
      <c r="E2034" s="5" t="str">
        <f t="shared" si="31"/>
        <v xml:space="preserve">2033
</v>
      </c>
      <c r="F2034" s="2" t="s">
        <v>22365</v>
      </c>
      <c r="G2034" s="4" t="s">
        <v>1573</v>
      </c>
      <c r="H2034" s="4" t="s">
        <v>35106</v>
      </c>
      <c r="I2034" s="4" t="s">
        <v>68</v>
      </c>
      <c r="J2034" s="5">
        <v>2005</v>
      </c>
      <c r="K2034" s="4" t="s">
        <v>8377</v>
      </c>
      <c r="L2034" s="30" t="s">
        <v>20176</v>
      </c>
      <c r="M2034" s="156" t="s">
        <v>35027</v>
      </c>
      <c r="N2034" s="5" t="s">
        <v>31418</v>
      </c>
      <c r="O2034" s="3"/>
      <c r="P2034" s="4" t="s">
        <v>31041</v>
      </c>
    </row>
    <row r="2035" spans="1:16" ht="30" x14ac:dyDescent="0.25">
      <c r="A2035" s="202"/>
      <c r="B2035" s="75">
        <v>4</v>
      </c>
      <c r="C2035" s="75">
        <v>4</v>
      </c>
      <c r="D2035" s="5" t="str">
        <f>NARRATIVA[[#This Row],[Columna]] &amp; "," &amp; NARRATIVA[[#This Row],[Charola]]</f>
        <v>4,4</v>
      </c>
      <c r="E2035" s="5" t="str">
        <f t="shared" si="31"/>
        <v xml:space="preserve">2034
</v>
      </c>
      <c r="F2035" s="2" t="s">
        <v>1574</v>
      </c>
      <c r="G2035" s="4" t="s">
        <v>1573</v>
      </c>
      <c r="H2035" s="4" t="s">
        <v>35106</v>
      </c>
      <c r="I2035" s="4" t="s">
        <v>34699</v>
      </c>
      <c r="J2035" s="5">
        <v>2006</v>
      </c>
      <c r="K2035" s="4" t="s">
        <v>8378</v>
      </c>
      <c r="L2035" s="30" t="s">
        <v>20177</v>
      </c>
      <c r="M2035" s="156" t="s">
        <v>35027</v>
      </c>
      <c r="N2035" s="5" t="s">
        <v>31418</v>
      </c>
      <c r="O2035" s="3"/>
      <c r="P2035" s="4" t="s">
        <v>31041</v>
      </c>
    </row>
    <row r="2036" spans="1:16" ht="30" x14ac:dyDescent="0.25">
      <c r="A2036" s="202"/>
      <c r="B2036" s="75">
        <v>4</v>
      </c>
      <c r="C2036" s="75">
        <v>4</v>
      </c>
      <c r="D2036" s="5" t="str">
        <f>NARRATIVA[[#This Row],[Columna]] &amp; "," &amp; NARRATIVA[[#This Row],[Charola]]</f>
        <v>4,4</v>
      </c>
      <c r="E2036" s="5" t="str">
        <f t="shared" si="31"/>
        <v xml:space="preserve">2035
</v>
      </c>
      <c r="F2036" s="2" t="s">
        <v>36094</v>
      </c>
      <c r="G2036" s="4" t="s">
        <v>1575</v>
      </c>
      <c r="H2036" s="4" t="s">
        <v>32817</v>
      </c>
      <c r="I2036" s="4" t="s">
        <v>14010</v>
      </c>
      <c r="J2036" s="5">
        <v>1996</v>
      </c>
      <c r="K2036" s="4" t="s">
        <v>8379</v>
      </c>
      <c r="L2036" s="30" t="s">
        <v>20178</v>
      </c>
      <c r="M2036" s="156" t="s">
        <v>36451</v>
      </c>
      <c r="N2036" s="5" t="s">
        <v>31418</v>
      </c>
      <c r="O2036" s="3"/>
      <c r="P2036" s="4" t="s">
        <v>31041</v>
      </c>
    </row>
    <row r="2037" spans="1:16" ht="30" x14ac:dyDescent="0.25">
      <c r="A2037" s="202"/>
      <c r="B2037" s="75">
        <v>4</v>
      </c>
      <c r="C2037" s="75">
        <v>4</v>
      </c>
      <c r="D2037" s="5" t="str">
        <f>NARRATIVA[[#This Row],[Columna]] &amp; "," &amp; NARRATIVA[[#This Row],[Charola]]</f>
        <v>4,4</v>
      </c>
      <c r="E2037" s="5" t="str">
        <f t="shared" si="31"/>
        <v xml:space="preserve">2036
</v>
      </c>
      <c r="F2037" s="2" t="s">
        <v>1577</v>
      </c>
      <c r="G2037" s="4" t="s">
        <v>1575</v>
      </c>
      <c r="H2037" s="4" t="s">
        <v>32817</v>
      </c>
      <c r="I2037" s="4" t="s">
        <v>68</v>
      </c>
      <c r="J2037" s="5">
        <v>2001</v>
      </c>
      <c r="K2037" s="4" t="s">
        <v>8381</v>
      </c>
      <c r="L2037" s="30" t="s">
        <v>20179</v>
      </c>
      <c r="M2037" s="156" t="s">
        <v>35027</v>
      </c>
      <c r="N2037" s="5" t="s">
        <v>31418</v>
      </c>
      <c r="O2037" s="3"/>
      <c r="P2037" s="4" t="s">
        <v>31041</v>
      </c>
    </row>
    <row r="2038" spans="1:16" ht="30" x14ac:dyDescent="0.25">
      <c r="A2038" s="202"/>
      <c r="B2038" s="75">
        <v>4</v>
      </c>
      <c r="C2038" s="75">
        <v>4</v>
      </c>
      <c r="D2038" s="5" t="str">
        <f>NARRATIVA[[#This Row],[Columna]] &amp; "," &amp; NARRATIVA[[#This Row],[Charola]]</f>
        <v>4,4</v>
      </c>
      <c r="E2038" s="5" t="str">
        <f t="shared" si="31"/>
        <v xml:space="preserve">2037
</v>
      </c>
      <c r="F2038" s="2" t="s">
        <v>1576</v>
      </c>
      <c r="G2038" s="4" t="s">
        <v>32194</v>
      </c>
      <c r="H2038" s="4" t="s">
        <v>18422</v>
      </c>
      <c r="I2038" s="4" t="s">
        <v>326</v>
      </c>
      <c r="J2038" s="5">
        <v>1986</v>
      </c>
      <c r="K2038" s="4" t="s">
        <v>8380</v>
      </c>
      <c r="L2038" s="30" t="s">
        <v>20180</v>
      </c>
      <c r="M2038" s="156" t="s">
        <v>32591</v>
      </c>
      <c r="N2038" s="5" t="s">
        <v>31418</v>
      </c>
      <c r="O2038" s="3"/>
      <c r="P2038" s="4" t="s">
        <v>31041</v>
      </c>
    </row>
    <row r="2039" spans="1:16" ht="30" x14ac:dyDescent="0.25">
      <c r="A2039" s="202"/>
      <c r="B2039" s="75">
        <v>4</v>
      </c>
      <c r="C2039" s="75">
        <v>4</v>
      </c>
      <c r="D2039" s="5" t="str">
        <f>NARRATIVA[[#This Row],[Columna]] &amp; "," &amp; NARRATIVA[[#This Row],[Charola]]</f>
        <v>4,4</v>
      </c>
      <c r="E2039" s="5" t="str">
        <f t="shared" si="31"/>
        <v xml:space="preserve">2038
</v>
      </c>
      <c r="F2039" s="2" t="s">
        <v>1578</v>
      </c>
      <c r="G2039" s="4" t="s">
        <v>1579</v>
      </c>
      <c r="H2039" s="4" t="s">
        <v>35106</v>
      </c>
      <c r="I2039" s="4" t="s">
        <v>874</v>
      </c>
      <c r="J2039" s="5">
        <v>2006</v>
      </c>
      <c r="K2039" s="4" t="s">
        <v>8382</v>
      </c>
      <c r="L2039" s="30" t="s">
        <v>20181</v>
      </c>
      <c r="M2039" s="156" t="s">
        <v>35027</v>
      </c>
      <c r="N2039" s="5" t="s">
        <v>31418</v>
      </c>
      <c r="O2039" s="3"/>
      <c r="P2039" s="4" t="s">
        <v>31041</v>
      </c>
    </row>
    <row r="2040" spans="1:16" ht="30" x14ac:dyDescent="0.25">
      <c r="A2040" s="202"/>
      <c r="B2040" s="75">
        <v>4</v>
      </c>
      <c r="C2040" s="75">
        <v>4</v>
      </c>
      <c r="D2040" s="5" t="str">
        <f>NARRATIVA[[#This Row],[Columna]] &amp; "," &amp; NARRATIVA[[#This Row],[Charola]]</f>
        <v>4,4</v>
      </c>
      <c r="E2040" s="5" t="str">
        <f t="shared" si="31"/>
        <v xml:space="preserve">2039
</v>
      </c>
      <c r="F2040" s="2" t="s">
        <v>1580</v>
      </c>
      <c r="G2040" s="4" t="s">
        <v>1581</v>
      </c>
      <c r="H2040" s="4" t="s">
        <v>32817</v>
      </c>
      <c r="I2040" s="4" t="s">
        <v>34690</v>
      </c>
      <c r="J2040" s="5">
        <v>1998</v>
      </c>
      <c r="K2040" s="4" t="s">
        <v>8384</v>
      </c>
      <c r="L2040" s="30" t="s">
        <v>20183</v>
      </c>
      <c r="M2040" s="156" t="s">
        <v>35038</v>
      </c>
      <c r="N2040" s="5" t="s">
        <v>31418</v>
      </c>
      <c r="O2040" s="3"/>
      <c r="P2040" s="4" t="s">
        <v>31041</v>
      </c>
    </row>
    <row r="2041" spans="1:16" ht="30" x14ac:dyDescent="0.25">
      <c r="A2041" s="202"/>
      <c r="B2041" s="75">
        <v>4</v>
      </c>
      <c r="C2041" s="75">
        <v>4</v>
      </c>
      <c r="D2041" s="5" t="str">
        <f>NARRATIVA[[#This Row],[Columna]] &amp; "," &amp; NARRATIVA[[#This Row],[Charola]]</f>
        <v>4,4</v>
      </c>
      <c r="E2041" s="5" t="str">
        <f t="shared" si="31"/>
        <v xml:space="preserve">2040
</v>
      </c>
      <c r="F2041" s="2" t="s">
        <v>1580</v>
      </c>
      <c r="G2041" s="4" t="s">
        <v>1581</v>
      </c>
      <c r="H2041" s="4" t="s">
        <v>32817</v>
      </c>
      <c r="I2041" s="4" t="s">
        <v>34690</v>
      </c>
      <c r="J2041" s="5">
        <v>1998</v>
      </c>
      <c r="K2041" s="4" t="s">
        <v>8383</v>
      </c>
      <c r="L2041" s="30" t="s">
        <v>20182</v>
      </c>
      <c r="M2041" s="156" t="s">
        <v>35038</v>
      </c>
      <c r="N2041" s="5" t="s">
        <v>31418</v>
      </c>
      <c r="O2041" s="3"/>
      <c r="P2041" s="4" t="s">
        <v>31041</v>
      </c>
    </row>
    <row r="2042" spans="1:16" ht="30" x14ac:dyDescent="0.25">
      <c r="A2042" s="202"/>
      <c r="B2042" s="75">
        <v>4</v>
      </c>
      <c r="C2042" s="75">
        <v>4</v>
      </c>
      <c r="D2042" s="5" t="str">
        <f>NARRATIVA[[#This Row],[Columna]] &amp; "," &amp; NARRATIVA[[#This Row],[Charola]]</f>
        <v>4,4</v>
      </c>
      <c r="E2042" s="5" t="str">
        <f t="shared" si="31"/>
        <v xml:space="preserve">2041
</v>
      </c>
      <c r="F2042" s="2" t="s">
        <v>22366</v>
      </c>
      <c r="G2042" s="4" t="s">
        <v>347</v>
      </c>
      <c r="H2042" s="4" t="s">
        <v>18422</v>
      </c>
      <c r="I2042" s="4" t="s">
        <v>323</v>
      </c>
      <c r="J2042" s="5">
        <v>2013</v>
      </c>
      <c r="K2042" s="4" t="s">
        <v>8385</v>
      </c>
      <c r="L2042" s="30" t="s">
        <v>22281</v>
      </c>
      <c r="M2042" s="156" t="s">
        <v>35027</v>
      </c>
      <c r="N2042" s="5" t="s">
        <v>31418</v>
      </c>
      <c r="O2042" s="3"/>
      <c r="P2042" s="4" t="s">
        <v>31041</v>
      </c>
    </row>
    <row r="2043" spans="1:16" ht="30" x14ac:dyDescent="0.25">
      <c r="A2043" s="202"/>
      <c r="B2043" s="75">
        <v>4</v>
      </c>
      <c r="C2043" s="75">
        <v>4</v>
      </c>
      <c r="D2043" s="5" t="str">
        <f>NARRATIVA[[#This Row],[Columna]] &amp; "," &amp; NARRATIVA[[#This Row],[Charola]]</f>
        <v>4,4</v>
      </c>
      <c r="E2043" s="5" t="str">
        <f t="shared" si="31"/>
        <v xml:space="preserve">2042
</v>
      </c>
      <c r="F2043" s="2" t="s">
        <v>1582</v>
      </c>
      <c r="G2043" s="4" t="s">
        <v>563</v>
      </c>
      <c r="H2043" s="4" t="s">
        <v>18422</v>
      </c>
      <c r="I2043" s="4" t="s">
        <v>183</v>
      </c>
      <c r="J2043" s="5">
        <v>2001</v>
      </c>
      <c r="K2043" s="4" t="s">
        <v>8386</v>
      </c>
      <c r="L2043" s="30" t="s">
        <v>20184</v>
      </c>
      <c r="M2043" s="156" t="s">
        <v>35027</v>
      </c>
      <c r="N2043" s="5" t="s">
        <v>31418</v>
      </c>
      <c r="O2043" s="3"/>
      <c r="P2043" s="4" t="s">
        <v>31041</v>
      </c>
    </row>
    <row r="2044" spans="1:16" ht="30" x14ac:dyDescent="0.25">
      <c r="A2044" s="202"/>
      <c r="B2044" s="75">
        <v>4</v>
      </c>
      <c r="C2044" s="75">
        <v>4</v>
      </c>
      <c r="D2044" s="5" t="str">
        <f>NARRATIVA[[#This Row],[Columna]] &amp; "," &amp; NARRATIVA[[#This Row],[Charola]]</f>
        <v>4,4</v>
      </c>
      <c r="E2044" s="5" t="str">
        <f t="shared" si="31"/>
        <v xml:space="preserve">2043
</v>
      </c>
      <c r="F2044" s="2" t="s">
        <v>1583</v>
      </c>
      <c r="G2044" s="4" t="s">
        <v>563</v>
      </c>
      <c r="H2044" s="4" t="s">
        <v>32817</v>
      </c>
      <c r="I2044" s="4" t="s">
        <v>1584</v>
      </c>
      <c r="J2044" s="5">
        <v>1968</v>
      </c>
      <c r="K2044" s="4" t="s">
        <v>8387</v>
      </c>
      <c r="L2044" s="30" t="s">
        <v>22282</v>
      </c>
      <c r="M2044" s="156" t="s">
        <v>36452</v>
      </c>
      <c r="N2044" s="5" t="s">
        <v>31418</v>
      </c>
      <c r="O2044" s="3"/>
      <c r="P2044" s="4" t="s">
        <v>31041</v>
      </c>
    </row>
    <row r="2045" spans="1:16" ht="30" x14ac:dyDescent="0.25">
      <c r="A2045" s="202"/>
      <c r="B2045" s="75">
        <v>4</v>
      </c>
      <c r="C2045" s="75">
        <v>4</v>
      </c>
      <c r="D2045" s="5" t="str">
        <f>NARRATIVA[[#This Row],[Columna]] &amp; "," &amp; NARRATIVA[[#This Row],[Charola]]</f>
        <v>4,4</v>
      </c>
      <c r="E2045" s="5" t="str">
        <f t="shared" si="31"/>
        <v xml:space="preserve">2044
</v>
      </c>
      <c r="F2045" s="2" t="s">
        <v>17906</v>
      </c>
      <c r="G2045" s="4" t="s">
        <v>1586</v>
      </c>
      <c r="H2045" s="4" t="s">
        <v>32817</v>
      </c>
      <c r="I2045" s="4" t="s">
        <v>448</v>
      </c>
      <c r="J2045" s="5">
        <v>2007</v>
      </c>
      <c r="K2045" s="4" t="s">
        <v>17907</v>
      </c>
      <c r="L2045" s="30" t="s">
        <v>22283</v>
      </c>
      <c r="M2045" s="156" t="s">
        <v>34685</v>
      </c>
      <c r="N2045" s="5" t="s">
        <v>31418</v>
      </c>
      <c r="O2045" s="3"/>
      <c r="P2045" s="4" t="s">
        <v>31041</v>
      </c>
    </row>
    <row r="2046" spans="1:16" ht="30" x14ac:dyDescent="0.25">
      <c r="A2046" s="202"/>
      <c r="B2046" s="75">
        <v>4</v>
      </c>
      <c r="C2046" s="75">
        <v>4</v>
      </c>
      <c r="D2046" s="5" t="str">
        <f>NARRATIVA[[#This Row],[Columna]] &amp; "," &amp; NARRATIVA[[#This Row],[Charola]]</f>
        <v>4,4</v>
      </c>
      <c r="E2046" s="5" t="str">
        <f t="shared" si="31"/>
        <v xml:space="preserve">2045
</v>
      </c>
      <c r="F2046" s="2" t="s">
        <v>1585</v>
      </c>
      <c r="G2046" s="4" t="s">
        <v>1586</v>
      </c>
      <c r="H2046" s="4" t="s">
        <v>18422</v>
      </c>
      <c r="I2046" s="4" t="s">
        <v>34685</v>
      </c>
      <c r="J2046" s="5">
        <v>2007</v>
      </c>
      <c r="K2046" s="4" t="s">
        <v>8388</v>
      </c>
      <c r="L2046" s="30" t="s">
        <v>20185</v>
      </c>
      <c r="M2046" s="156" t="s">
        <v>36453</v>
      </c>
      <c r="N2046" s="5" t="s">
        <v>31418</v>
      </c>
      <c r="O2046" s="3"/>
      <c r="P2046" s="4" t="s">
        <v>31041</v>
      </c>
    </row>
    <row r="2047" spans="1:16" ht="45" x14ac:dyDescent="0.25">
      <c r="A2047" s="202"/>
      <c r="B2047" s="75">
        <v>4</v>
      </c>
      <c r="C2047" s="75">
        <v>4</v>
      </c>
      <c r="D2047" s="15" t="str">
        <f>NARRATIVA[[#This Row],[Columna]] &amp; "," &amp; NARRATIVA[[#This Row],[Charola]]</f>
        <v>4,4</v>
      </c>
      <c r="E2047" s="5" t="str">
        <f t="shared" si="31"/>
        <v xml:space="preserve">2046
</v>
      </c>
      <c r="F2047" s="8" t="s">
        <v>1588</v>
      </c>
      <c r="G2047" s="9" t="s">
        <v>1589</v>
      </c>
      <c r="H2047" s="9" t="s">
        <v>18422</v>
      </c>
      <c r="I2047" s="9" t="s">
        <v>183</v>
      </c>
      <c r="J2047" s="15">
        <v>1997</v>
      </c>
      <c r="K2047" s="9" t="s">
        <v>8389</v>
      </c>
      <c r="L2047" s="32" t="s">
        <v>20186</v>
      </c>
      <c r="M2047" s="159" t="s">
        <v>35027</v>
      </c>
      <c r="N2047" s="15" t="s">
        <v>31418</v>
      </c>
      <c r="O2047" s="9" t="s">
        <v>34408</v>
      </c>
      <c r="P2047" s="9" t="s">
        <v>31041</v>
      </c>
    </row>
    <row r="2048" spans="1:16" ht="45" x14ac:dyDescent="0.25">
      <c r="A2048" s="202"/>
      <c r="B2048" s="75">
        <v>4</v>
      </c>
      <c r="C2048" s="75">
        <v>4</v>
      </c>
      <c r="D2048" s="15" t="str">
        <f>NARRATIVA[[#This Row],[Columna]] &amp; "," &amp; NARRATIVA[[#This Row],[Charola]]</f>
        <v>4,4</v>
      </c>
      <c r="E2048" s="5" t="str">
        <f t="shared" si="31"/>
        <v xml:space="preserve">2047
</v>
      </c>
      <c r="F2048" s="8" t="s">
        <v>1590</v>
      </c>
      <c r="G2048" s="9" t="s">
        <v>1589</v>
      </c>
      <c r="H2048" s="9" t="s">
        <v>18422</v>
      </c>
      <c r="I2048" s="9" t="s">
        <v>183</v>
      </c>
      <c r="J2048" s="15">
        <v>1994</v>
      </c>
      <c r="K2048" s="9" t="s">
        <v>8390</v>
      </c>
      <c r="L2048" s="32" t="s">
        <v>20187</v>
      </c>
      <c r="M2048" s="159" t="s">
        <v>35027</v>
      </c>
      <c r="N2048" s="15" t="s">
        <v>31418</v>
      </c>
      <c r="O2048" s="9" t="s">
        <v>34408</v>
      </c>
      <c r="P2048" s="9" t="s">
        <v>31041</v>
      </c>
    </row>
    <row r="2049" spans="1:16" ht="30" x14ac:dyDescent="0.25">
      <c r="A2049" s="202"/>
      <c r="B2049" s="75">
        <v>4</v>
      </c>
      <c r="C2049" s="75">
        <v>4</v>
      </c>
      <c r="D2049" s="5" t="str">
        <f>NARRATIVA[[#This Row],[Columna]] &amp; "," &amp; NARRATIVA[[#This Row],[Charola]]</f>
        <v>4,4</v>
      </c>
      <c r="E2049" s="5" t="str">
        <f t="shared" si="31"/>
        <v xml:space="preserve">2048
</v>
      </c>
      <c r="F2049" s="2" t="s">
        <v>21819</v>
      </c>
      <c r="G2049" s="4" t="s">
        <v>1589</v>
      </c>
      <c r="H2049" s="4" t="s">
        <v>18422</v>
      </c>
      <c r="I2049" s="4" t="s">
        <v>31610</v>
      </c>
      <c r="J2049" s="5">
        <v>2007</v>
      </c>
      <c r="K2049" s="4" t="s">
        <v>21820</v>
      </c>
      <c r="L2049" s="30" t="s">
        <v>22284</v>
      </c>
      <c r="M2049" s="156" t="s">
        <v>34685</v>
      </c>
      <c r="N2049" s="5" t="s">
        <v>31418</v>
      </c>
      <c r="O2049" s="3"/>
      <c r="P2049" s="4" t="s">
        <v>31041</v>
      </c>
    </row>
    <row r="2050" spans="1:16" ht="45" x14ac:dyDescent="0.25">
      <c r="A2050" s="202"/>
      <c r="B2050" s="75">
        <v>4</v>
      </c>
      <c r="C2050" s="75">
        <v>4</v>
      </c>
      <c r="D2050" s="15" t="str">
        <f>NARRATIVA[[#This Row],[Columna]] &amp; "," &amp; NARRATIVA[[#This Row],[Charola]]</f>
        <v>4,4</v>
      </c>
      <c r="E2050" s="5" t="str">
        <f t="shared" si="31"/>
        <v xml:space="preserve">2049
</v>
      </c>
      <c r="F2050" s="8" t="s">
        <v>1591</v>
      </c>
      <c r="G2050" s="9" t="s">
        <v>1589</v>
      </c>
      <c r="H2050" s="9" t="s">
        <v>18422</v>
      </c>
      <c r="I2050" s="9" t="s">
        <v>112</v>
      </c>
      <c r="J2050" s="15">
        <v>1993</v>
      </c>
      <c r="K2050" s="9" t="s">
        <v>8392</v>
      </c>
      <c r="L2050" s="32" t="s">
        <v>20188</v>
      </c>
      <c r="M2050" s="159" t="s">
        <v>35027</v>
      </c>
      <c r="N2050" s="15" t="s">
        <v>31418</v>
      </c>
      <c r="O2050" s="9" t="s">
        <v>34408</v>
      </c>
      <c r="P2050" s="9" t="s">
        <v>31041</v>
      </c>
    </row>
    <row r="2051" spans="1:16" ht="45" x14ac:dyDescent="0.25">
      <c r="A2051" s="202"/>
      <c r="B2051" s="75">
        <v>4</v>
      </c>
      <c r="C2051" s="75">
        <v>4</v>
      </c>
      <c r="D2051" s="15" t="str">
        <f>NARRATIVA[[#This Row],[Columna]] &amp; "," &amp; NARRATIVA[[#This Row],[Charola]]</f>
        <v>4,4</v>
      </c>
      <c r="E2051" s="5" t="str">
        <f t="shared" si="31"/>
        <v xml:space="preserve">2050
</v>
      </c>
      <c r="F2051" s="8" t="s">
        <v>22367</v>
      </c>
      <c r="G2051" s="9" t="s">
        <v>1589</v>
      </c>
      <c r="H2051" s="9" t="s">
        <v>18422</v>
      </c>
      <c r="I2051" s="9" t="s">
        <v>112</v>
      </c>
      <c r="J2051" s="15">
        <v>1991</v>
      </c>
      <c r="K2051" s="9" t="s">
        <v>8391</v>
      </c>
      <c r="L2051" s="32" t="s">
        <v>20189</v>
      </c>
      <c r="M2051" s="159" t="s">
        <v>35032</v>
      </c>
      <c r="N2051" s="15" t="s">
        <v>31418</v>
      </c>
      <c r="O2051" s="9" t="s">
        <v>34408</v>
      </c>
      <c r="P2051" s="9" t="s">
        <v>31041</v>
      </c>
    </row>
    <row r="2052" spans="1:16" ht="30" x14ac:dyDescent="0.25">
      <c r="A2052" s="202"/>
      <c r="B2052" s="75">
        <v>4</v>
      </c>
      <c r="C2052" s="75">
        <v>4</v>
      </c>
      <c r="D2052" s="5" t="str">
        <f>NARRATIVA[[#This Row],[Columna]] &amp; "," &amp; NARRATIVA[[#This Row],[Charola]]</f>
        <v>4,4</v>
      </c>
      <c r="E2052" s="5" t="str">
        <f t="shared" si="31"/>
        <v xml:space="preserve">2051
</v>
      </c>
      <c r="F2052" s="2" t="s">
        <v>14007</v>
      </c>
      <c r="G2052" s="4" t="s">
        <v>1589</v>
      </c>
      <c r="H2052" s="4" t="s">
        <v>18422</v>
      </c>
      <c r="I2052" s="4" t="s">
        <v>183</v>
      </c>
      <c r="J2052" s="5">
        <v>2013</v>
      </c>
      <c r="K2052" s="4" t="s">
        <v>14008</v>
      </c>
      <c r="L2052" s="30" t="s">
        <v>22285</v>
      </c>
      <c r="M2052" s="156" t="s">
        <v>35090</v>
      </c>
      <c r="N2052" s="5" t="s">
        <v>31418</v>
      </c>
      <c r="O2052" s="3"/>
      <c r="P2052" s="4" t="s">
        <v>31041</v>
      </c>
    </row>
    <row r="2053" spans="1:16" ht="30" x14ac:dyDescent="0.25">
      <c r="A2053" s="202"/>
      <c r="B2053" s="75">
        <v>4</v>
      </c>
      <c r="C2053" s="75">
        <v>4</v>
      </c>
      <c r="D2053" s="5" t="str">
        <f>NARRATIVA[[#This Row],[Columna]] &amp; "," &amp; NARRATIVA[[#This Row],[Charola]]</f>
        <v>4,4</v>
      </c>
      <c r="E2053" s="5" t="str">
        <f t="shared" si="31"/>
        <v xml:space="preserve">2052
</v>
      </c>
      <c r="F2053" s="2" t="s">
        <v>1592</v>
      </c>
      <c r="G2053" s="4" t="s">
        <v>1589</v>
      </c>
      <c r="H2053" s="4" t="s">
        <v>18422</v>
      </c>
      <c r="I2053" s="4" t="s">
        <v>183</v>
      </c>
      <c r="J2053" s="5">
        <v>1999</v>
      </c>
      <c r="K2053" s="4" t="s">
        <v>9473</v>
      </c>
      <c r="L2053" s="30" t="s">
        <v>20190</v>
      </c>
      <c r="M2053" s="156" t="s">
        <v>35027</v>
      </c>
      <c r="N2053" s="5" t="s">
        <v>31418</v>
      </c>
      <c r="O2053" s="3"/>
      <c r="P2053" s="4" t="s">
        <v>31041</v>
      </c>
    </row>
    <row r="2054" spans="1:16" ht="30" x14ac:dyDescent="0.25">
      <c r="A2054" s="202"/>
      <c r="B2054" s="75">
        <v>4</v>
      </c>
      <c r="C2054" s="75">
        <v>4</v>
      </c>
      <c r="D2054" s="5" t="str">
        <f>NARRATIVA[[#This Row],[Columna]] &amp; "," &amp; NARRATIVA[[#This Row],[Charola]]</f>
        <v>4,4</v>
      </c>
      <c r="E2054" s="5" t="str">
        <f t="shared" si="31"/>
        <v xml:space="preserve">2053
</v>
      </c>
      <c r="F2054" s="2" t="s">
        <v>1593</v>
      </c>
      <c r="G2054" s="4" t="s">
        <v>1589</v>
      </c>
      <c r="H2054" s="4" t="s">
        <v>32817</v>
      </c>
      <c r="I2054" s="4" t="s">
        <v>34683</v>
      </c>
      <c r="J2054" s="5">
        <v>2008</v>
      </c>
      <c r="K2054" s="4" t="s">
        <v>9474</v>
      </c>
      <c r="L2054" s="30" t="s">
        <v>20191</v>
      </c>
      <c r="M2054" s="156" t="s">
        <v>35027</v>
      </c>
      <c r="N2054" s="5" t="s">
        <v>31418</v>
      </c>
      <c r="O2054" s="3"/>
      <c r="P2054" s="4" t="s">
        <v>31041</v>
      </c>
    </row>
    <row r="2055" spans="1:16" ht="30" x14ac:dyDescent="0.25">
      <c r="A2055" s="202"/>
      <c r="B2055" s="75">
        <v>4</v>
      </c>
      <c r="C2055" s="75">
        <v>4</v>
      </c>
      <c r="D2055" s="5" t="str">
        <f>NARRATIVA[[#This Row],[Columna]] &amp; "," &amp; NARRATIVA[[#This Row],[Charola]]</f>
        <v>4,4</v>
      </c>
      <c r="E2055" s="5" t="str">
        <f t="shared" si="31"/>
        <v xml:space="preserve">2054
</v>
      </c>
      <c r="F2055" s="2" t="s">
        <v>1594</v>
      </c>
      <c r="G2055" s="4" t="s">
        <v>1595</v>
      </c>
      <c r="H2055" s="4" t="s">
        <v>32817</v>
      </c>
      <c r="I2055" s="4" t="s">
        <v>13</v>
      </c>
      <c r="J2055" s="5">
        <v>1997</v>
      </c>
      <c r="K2055" s="4" t="s">
        <v>9475</v>
      </c>
      <c r="L2055" s="30" t="s">
        <v>20192</v>
      </c>
      <c r="M2055" s="156" t="s">
        <v>35027</v>
      </c>
      <c r="N2055" s="5" t="s">
        <v>31418</v>
      </c>
      <c r="O2055" s="3"/>
      <c r="P2055" s="4" t="s">
        <v>31041</v>
      </c>
    </row>
    <row r="2056" spans="1:16" ht="30" x14ac:dyDescent="0.25">
      <c r="A2056" s="202"/>
      <c r="B2056" s="75">
        <v>4</v>
      </c>
      <c r="C2056" s="75">
        <v>4</v>
      </c>
      <c r="D2056" s="5" t="str">
        <f>NARRATIVA[[#This Row],[Columna]] &amp; "," &amp; NARRATIVA[[#This Row],[Charola]]</f>
        <v>4,4</v>
      </c>
      <c r="E2056" s="5" t="str">
        <f t="shared" si="31"/>
        <v xml:space="preserve">2055
</v>
      </c>
      <c r="F2056" s="2" t="s">
        <v>22368</v>
      </c>
      <c r="G2056" s="4" t="s">
        <v>1595</v>
      </c>
      <c r="H2056" s="4" t="s">
        <v>35106</v>
      </c>
      <c r="I2056" s="4" t="s">
        <v>20737</v>
      </c>
      <c r="J2056" s="5">
        <v>2012</v>
      </c>
      <c r="K2056" s="4" t="s">
        <v>9476</v>
      </c>
      <c r="L2056" s="30" t="s">
        <v>22286</v>
      </c>
      <c r="M2056" s="156" t="s">
        <v>35027</v>
      </c>
      <c r="N2056" s="5" t="s">
        <v>31418</v>
      </c>
      <c r="O2056" s="3"/>
      <c r="P2056" s="4" t="s">
        <v>31041</v>
      </c>
    </row>
    <row r="2057" spans="1:16" ht="30" x14ac:dyDescent="0.25">
      <c r="A2057" s="202"/>
      <c r="B2057" s="75">
        <v>4</v>
      </c>
      <c r="C2057" s="75">
        <v>4</v>
      </c>
      <c r="D2057" s="5" t="str">
        <f>NARRATIVA[[#This Row],[Columna]] &amp; "," &amp; NARRATIVA[[#This Row],[Charola]]</f>
        <v>4,4</v>
      </c>
      <c r="E2057" s="5" t="str">
        <f t="shared" ref="E2057:E2120" si="32">(ROW() - 1) &amp; CHAR(10)</f>
        <v xml:space="preserve">2056
</v>
      </c>
      <c r="F2057" s="2" t="s">
        <v>1596</v>
      </c>
      <c r="G2057" s="4" t="s">
        <v>1597</v>
      </c>
      <c r="H2057" s="4" t="s">
        <v>32817</v>
      </c>
      <c r="I2057" s="4" t="s">
        <v>183</v>
      </c>
      <c r="J2057" s="5">
        <v>1991</v>
      </c>
      <c r="K2057" s="4" t="s">
        <v>9477</v>
      </c>
      <c r="L2057" s="30" t="s">
        <v>20193</v>
      </c>
      <c r="M2057" s="156" t="s">
        <v>35027</v>
      </c>
      <c r="N2057" s="5" t="s">
        <v>31418</v>
      </c>
      <c r="O2057" s="3"/>
      <c r="P2057" s="4" t="s">
        <v>31041</v>
      </c>
    </row>
    <row r="2058" spans="1:16" ht="30" x14ac:dyDescent="0.25">
      <c r="A2058" s="202"/>
      <c r="B2058" s="75">
        <v>4</v>
      </c>
      <c r="C2058" s="75">
        <v>4</v>
      </c>
      <c r="D2058" s="5" t="str">
        <f>NARRATIVA[[#This Row],[Columna]] &amp; "," &amp; NARRATIVA[[#This Row],[Charola]]</f>
        <v>4,4</v>
      </c>
      <c r="E2058" s="5" t="str">
        <f t="shared" si="32"/>
        <v xml:space="preserve">2057
</v>
      </c>
      <c r="F2058" s="2" t="s">
        <v>1598</v>
      </c>
      <c r="G2058" s="4" t="s">
        <v>1597</v>
      </c>
      <c r="H2058" s="4" t="s">
        <v>32817</v>
      </c>
      <c r="I2058" s="4" t="s">
        <v>86</v>
      </c>
      <c r="J2058" s="5">
        <v>1990</v>
      </c>
      <c r="K2058" s="4" t="s">
        <v>9478</v>
      </c>
      <c r="L2058" s="30" t="s">
        <v>20194</v>
      </c>
      <c r="M2058" s="156" t="s">
        <v>35027</v>
      </c>
      <c r="N2058" s="5" t="s">
        <v>31418</v>
      </c>
      <c r="O2058" s="3"/>
      <c r="P2058" s="4" t="s">
        <v>31041</v>
      </c>
    </row>
    <row r="2059" spans="1:16" ht="30" x14ac:dyDescent="0.25">
      <c r="A2059" s="202"/>
      <c r="B2059" s="75">
        <v>4</v>
      </c>
      <c r="C2059" s="75">
        <v>4</v>
      </c>
      <c r="D2059" s="5" t="str">
        <f>NARRATIVA[[#This Row],[Columna]] &amp; "," &amp; NARRATIVA[[#This Row],[Charola]]</f>
        <v>4,4</v>
      </c>
      <c r="E2059" s="5" t="str">
        <f t="shared" si="32"/>
        <v xml:space="preserve">2058
</v>
      </c>
      <c r="F2059" s="2" t="s">
        <v>1599</v>
      </c>
      <c r="G2059" s="4" t="s">
        <v>1597</v>
      </c>
      <c r="H2059" s="4" t="s">
        <v>18422</v>
      </c>
      <c r="I2059" s="4" t="s">
        <v>183</v>
      </c>
      <c r="J2059" s="5">
        <v>1990</v>
      </c>
      <c r="K2059" s="4" t="s">
        <v>22369</v>
      </c>
      <c r="L2059" s="30" t="s">
        <v>20195</v>
      </c>
      <c r="M2059" s="156" t="s">
        <v>35027</v>
      </c>
      <c r="N2059" s="5" t="s">
        <v>31418</v>
      </c>
      <c r="O2059" s="3"/>
      <c r="P2059" s="4" t="s">
        <v>31041</v>
      </c>
    </row>
    <row r="2060" spans="1:16" ht="30" x14ac:dyDescent="0.25">
      <c r="A2060" s="202"/>
      <c r="B2060" s="75">
        <v>4</v>
      </c>
      <c r="C2060" s="75">
        <v>4</v>
      </c>
      <c r="D2060" s="5" t="str">
        <f>NARRATIVA[[#This Row],[Columna]] &amp; "," &amp; NARRATIVA[[#This Row],[Charola]]</f>
        <v>4,4</v>
      </c>
      <c r="E2060" s="5" t="str">
        <f t="shared" si="32"/>
        <v xml:space="preserve">2059
</v>
      </c>
      <c r="F2060" s="2" t="s">
        <v>22370</v>
      </c>
      <c r="G2060" s="4" t="s">
        <v>36326</v>
      </c>
      <c r="H2060" s="4" t="s">
        <v>18422</v>
      </c>
      <c r="I2060" s="4" t="s">
        <v>874</v>
      </c>
      <c r="J2060" s="5">
        <v>1994</v>
      </c>
      <c r="K2060" s="4" t="s">
        <v>11942</v>
      </c>
      <c r="L2060" s="30" t="s">
        <v>11943</v>
      </c>
      <c r="M2060" s="156" t="s">
        <v>36679</v>
      </c>
      <c r="N2060" s="5" t="s">
        <v>31418</v>
      </c>
      <c r="O2060" s="3"/>
      <c r="P2060" s="4" t="s">
        <v>31041</v>
      </c>
    </row>
    <row r="2061" spans="1:16" ht="30" x14ac:dyDescent="0.25">
      <c r="A2061" s="202"/>
      <c r="B2061" s="75">
        <v>4</v>
      </c>
      <c r="C2061" s="75">
        <v>4</v>
      </c>
      <c r="D2061" s="5" t="str">
        <f>NARRATIVA[[#This Row],[Columna]] &amp; "," &amp; NARRATIVA[[#This Row],[Charola]]</f>
        <v>4,4</v>
      </c>
      <c r="E2061" s="5" t="str">
        <f t="shared" si="32"/>
        <v xml:space="preserve">2060
</v>
      </c>
      <c r="F2061" s="12" t="s">
        <v>1481</v>
      </c>
      <c r="G2061" s="13" t="s">
        <v>1597</v>
      </c>
      <c r="H2061" s="13" t="s">
        <v>18422</v>
      </c>
      <c r="I2061" s="4" t="s">
        <v>183</v>
      </c>
      <c r="J2061" s="5">
        <v>1995</v>
      </c>
      <c r="K2061" s="13" t="s">
        <v>34014</v>
      </c>
      <c r="L2061" s="42" t="s">
        <v>20196</v>
      </c>
      <c r="M2061" s="162" t="s">
        <v>35027</v>
      </c>
      <c r="N2061" s="40" t="s">
        <v>31418</v>
      </c>
      <c r="O2061" s="3"/>
      <c r="P2061" s="4" t="s">
        <v>31041</v>
      </c>
    </row>
    <row r="2062" spans="1:16" ht="30" x14ac:dyDescent="0.25">
      <c r="A2062" s="202"/>
      <c r="B2062" s="75">
        <v>4</v>
      </c>
      <c r="C2062" s="75">
        <v>4</v>
      </c>
      <c r="D2062" s="5" t="str">
        <f>NARRATIVA[[#This Row],[Columna]] &amp; "," &amp; NARRATIVA[[#This Row],[Charola]]</f>
        <v>4,4</v>
      </c>
      <c r="E2062" s="5" t="str">
        <f t="shared" si="32"/>
        <v xml:space="preserve">2061
</v>
      </c>
      <c r="F2062" s="2" t="s">
        <v>1600</v>
      </c>
      <c r="G2062" s="4" t="s">
        <v>1597</v>
      </c>
      <c r="H2062" s="4" t="s">
        <v>18422</v>
      </c>
      <c r="I2062" s="4" t="s">
        <v>183</v>
      </c>
      <c r="J2062" s="5">
        <v>1991</v>
      </c>
      <c r="K2062" s="4" t="s">
        <v>9479</v>
      </c>
      <c r="L2062" s="30" t="s">
        <v>20197</v>
      </c>
      <c r="M2062" s="156" t="s">
        <v>35027</v>
      </c>
      <c r="N2062" s="5" t="s">
        <v>31418</v>
      </c>
      <c r="O2062" s="3"/>
      <c r="P2062" s="4" t="s">
        <v>31041</v>
      </c>
    </row>
    <row r="2063" spans="1:16" ht="30" x14ac:dyDescent="0.25">
      <c r="A2063" s="202"/>
      <c r="B2063" s="75">
        <v>4</v>
      </c>
      <c r="C2063" s="75">
        <v>4</v>
      </c>
      <c r="D2063" s="5" t="str">
        <f>NARRATIVA[[#This Row],[Columna]] &amp; "," &amp; NARRATIVA[[#This Row],[Charola]]</f>
        <v>4,4</v>
      </c>
      <c r="E2063" s="5" t="str">
        <f t="shared" si="32"/>
        <v xml:space="preserve">2062
</v>
      </c>
      <c r="F2063" s="2" t="s">
        <v>31390</v>
      </c>
      <c r="G2063" s="4" t="s">
        <v>1597</v>
      </c>
      <c r="H2063" s="4" t="s">
        <v>32817</v>
      </c>
      <c r="I2063" s="4" t="s">
        <v>827</v>
      </c>
      <c r="J2063" s="5">
        <v>2013</v>
      </c>
      <c r="K2063" s="4" t="s">
        <v>13976</v>
      </c>
      <c r="L2063" s="30" t="s">
        <v>22287</v>
      </c>
      <c r="M2063" s="156" t="s">
        <v>35027</v>
      </c>
      <c r="N2063" s="5" t="s">
        <v>31418</v>
      </c>
      <c r="O2063" s="3"/>
      <c r="P2063" s="4" t="s">
        <v>31041</v>
      </c>
    </row>
    <row r="2064" spans="1:16" ht="30" x14ac:dyDescent="0.25">
      <c r="A2064" s="202"/>
      <c r="B2064" s="75">
        <v>4</v>
      </c>
      <c r="C2064" s="75">
        <v>4</v>
      </c>
      <c r="D2064" s="5" t="str">
        <f>NARRATIVA[[#This Row],[Columna]] &amp; "," &amp; NARRATIVA[[#This Row],[Charola]]</f>
        <v>4,4</v>
      </c>
      <c r="E2064" s="5" t="str">
        <f t="shared" si="32"/>
        <v xml:space="preserve">2063
</v>
      </c>
      <c r="F2064" s="2" t="s">
        <v>1601</v>
      </c>
      <c r="G2064" s="4" t="s">
        <v>1597</v>
      </c>
      <c r="H2064" s="4" t="s">
        <v>32817</v>
      </c>
      <c r="I2064" s="4" t="s">
        <v>874</v>
      </c>
      <c r="J2064" s="5">
        <v>1993</v>
      </c>
      <c r="K2064" s="4" t="s">
        <v>34015</v>
      </c>
      <c r="L2064" s="30" t="s">
        <v>20198</v>
      </c>
      <c r="M2064" s="156" t="s">
        <v>35027</v>
      </c>
      <c r="N2064" s="5" t="s">
        <v>31418</v>
      </c>
      <c r="O2064" s="3"/>
      <c r="P2064" s="4" t="s">
        <v>31041</v>
      </c>
    </row>
    <row r="2065" spans="1:16" ht="30" x14ac:dyDescent="0.25">
      <c r="A2065" s="202"/>
      <c r="B2065" s="75">
        <v>4</v>
      </c>
      <c r="C2065" s="75">
        <v>4</v>
      </c>
      <c r="D2065" s="5" t="str">
        <f>NARRATIVA[[#This Row],[Columna]] &amp; "," &amp; NARRATIVA[[#This Row],[Charola]]</f>
        <v>4,4</v>
      </c>
      <c r="E2065" s="5" t="str">
        <f t="shared" si="32"/>
        <v xml:space="preserve">2064
</v>
      </c>
      <c r="F2065" s="2" t="s">
        <v>1602</v>
      </c>
      <c r="G2065" s="4" t="s">
        <v>1597</v>
      </c>
      <c r="H2065" s="4" t="s">
        <v>32817</v>
      </c>
      <c r="I2065" s="4" t="s">
        <v>827</v>
      </c>
      <c r="J2065" s="5">
        <v>2013</v>
      </c>
      <c r="K2065" s="4" t="s">
        <v>34016</v>
      </c>
      <c r="L2065" s="30" t="s">
        <v>22288</v>
      </c>
      <c r="M2065" s="156" t="s">
        <v>35027</v>
      </c>
      <c r="N2065" s="5" t="s">
        <v>31418</v>
      </c>
      <c r="O2065" s="3"/>
      <c r="P2065" s="4" t="s">
        <v>31041</v>
      </c>
    </row>
    <row r="2066" spans="1:16" ht="45" x14ac:dyDescent="0.25">
      <c r="A2066" s="202"/>
      <c r="B2066" s="75">
        <v>4</v>
      </c>
      <c r="C2066" s="75">
        <v>5</v>
      </c>
      <c r="D2066" s="5" t="str">
        <f>NARRATIVA[[#This Row],[Columna]] &amp; "," &amp; NARRATIVA[[#This Row],[Charola]]</f>
        <v>4,5</v>
      </c>
      <c r="E2066" s="5" t="str">
        <f t="shared" si="32"/>
        <v xml:space="preserve">2065
</v>
      </c>
      <c r="F2066" s="2" t="s">
        <v>22371</v>
      </c>
      <c r="G2066" s="4" t="s">
        <v>1597</v>
      </c>
      <c r="H2066" s="4" t="s">
        <v>32817</v>
      </c>
      <c r="I2066" s="4" t="s">
        <v>874</v>
      </c>
      <c r="J2066" s="5">
        <v>2004</v>
      </c>
      <c r="K2066" s="4" t="s">
        <v>9480</v>
      </c>
      <c r="L2066" s="30" t="s">
        <v>22289</v>
      </c>
      <c r="M2066" s="156" t="s">
        <v>35027</v>
      </c>
      <c r="N2066" s="5" t="s">
        <v>33012</v>
      </c>
      <c r="O2066" s="3"/>
      <c r="P2066" s="4" t="s">
        <v>31041</v>
      </c>
    </row>
    <row r="2067" spans="1:16" ht="30" x14ac:dyDescent="0.25">
      <c r="A2067" s="202"/>
      <c r="B2067" s="75">
        <v>4</v>
      </c>
      <c r="C2067" s="75">
        <v>5</v>
      </c>
      <c r="D2067" s="5" t="str">
        <f>NARRATIVA[[#This Row],[Columna]] &amp; "," &amp; NARRATIVA[[#This Row],[Charola]]</f>
        <v>4,5</v>
      </c>
      <c r="E2067" s="5" t="str">
        <f t="shared" si="32"/>
        <v xml:space="preserve">2066
</v>
      </c>
      <c r="F2067" s="2" t="s">
        <v>1603</v>
      </c>
      <c r="G2067" s="4" t="s">
        <v>1597</v>
      </c>
      <c r="H2067" s="4" t="s">
        <v>18422</v>
      </c>
      <c r="I2067" s="4" t="s">
        <v>257</v>
      </c>
      <c r="J2067" s="5">
        <v>1990</v>
      </c>
      <c r="K2067" s="4" t="s">
        <v>9481</v>
      </c>
      <c r="L2067" s="30" t="s">
        <v>20199</v>
      </c>
      <c r="M2067" s="156" t="s">
        <v>35027</v>
      </c>
      <c r="N2067" s="5" t="s">
        <v>31418</v>
      </c>
      <c r="O2067" s="3" t="s">
        <v>31082</v>
      </c>
      <c r="P2067" s="4" t="s">
        <v>31041</v>
      </c>
    </row>
    <row r="2068" spans="1:16" ht="30" x14ac:dyDescent="0.25">
      <c r="A2068" s="202"/>
      <c r="B2068" s="75">
        <v>4</v>
      </c>
      <c r="C2068" s="75">
        <v>5</v>
      </c>
      <c r="D2068" s="5" t="str">
        <f>NARRATIVA[[#This Row],[Columna]] &amp; "," &amp; NARRATIVA[[#This Row],[Charola]]</f>
        <v>4,5</v>
      </c>
      <c r="E2068" s="5" t="str">
        <f t="shared" si="32"/>
        <v xml:space="preserve">2067
</v>
      </c>
      <c r="F2068" s="2" t="s">
        <v>22372</v>
      </c>
      <c r="G2068" s="4" t="s">
        <v>1597</v>
      </c>
      <c r="H2068" s="4" t="s">
        <v>32817</v>
      </c>
      <c r="I2068" s="4" t="s">
        <v>183</v>
      </c>
      <c r="J2068" s="5">
        <v>1989</v>
      </c>
      <c r="K2068" s="4" t="s">
        <v>9482</v>
      </c>
      <c r="L2068" s="30" t="s">
        <v>20200</v>
      </c>
      <c r="M2068" s="156" t="s">
        <v>35027</v>
      </c>
      <c r="N2068" s="5" t="s">
        <v>31418</v>
      </c>
      <c r="O2068" s="3"/>
      <c r="P2068" s="4" t="s">
        <v>31041</v>
      </c>
    </row>
    <row r="2069" spans="1:16" ht="30" x14ac:dyDescent="0.25">
      <c r="A2069" s="202"/>
      <c r="B2069" s="75">
        <v>4</v>
      </c>
      <c r="C2069" s="75">
        <v>5</v>
      </c>
      <c r="D2069" s="22" t="str">
        <f>NARRATIVA[[#This Row],[Columna]] &amp; "," &amp; NARRATIVA[[#This Row],[Charola]]</f>
        <v>4,5</v>
      </c>
      <c r="E2069" s="5" t="str">
        <f t="shared" si="32"/>
        <v xml:space="preserve">2068
</v>
      </c>
      <c r="F2069" s="14" t="s">
        <v>1604</v>
      </c>
      <c r="G2069" s="17" t="s">
        <v>1597</v>
      </c>
      <c r="H2069" s="17" t="s">
        <v>18422</v>
      </c>
      <c r="I2069" s="17" t="s">
        <v>874</v>
      </c>
      <c r="J2069" s="22">
        <v>1992</v>
      </c>
      <c r="K2069" s="17" t="s">
        <v>9483</v>
      </c>
      <c r="L2069" s="46" t="s">
        <v>20201</v>
      </c>
      <c r="M2069" s="157" t="s">
        <v>35027</v>
      </c>
      <c r="N2069" s="22" t="s">
        <v>31418</v>
      </c>
      <c r="O2069" s="29" t="s">
        <v>31086</v>
      </c>
      <c r="P2069" s="17" t="s">
        <v>31041</v>
      </c>
    </row>
    <row r="2070" spans="1:16" ht="30" x14ac:dyDescent="0.25">
      <c r="A2070" s="202"/>
      <c r="B2070" s="75">
        <v>4</v>
      </c>
      <c r="C2070" s="75">
        <v>5</v>
      </c>
      <c r="D2070" s="5" t="str">
        <f>NARRATIVA[[#This Row],[Columna]] &amp; "," &amp; NARRATIVA[[#This Row],[Charola]]</f>
        <v>4,5</v>
      </c>
      <c r="E2070" s="5" t="str">
        <f t="shared" si="32"/>
        <v xml:space="preserve">2069
</v>
      </c>
      <c r="F2070" s="2" t="s">
        <v>1605</v>
      </c>
      <c r="G2070" s="4" t="s">
        <v>1597</v>
      </c>
      <c r="H2070" s="4" t="s">
        <v>18422</v>
      </c>
      <c r="I2070" s="4" t="s">
        <v>183</v>
      </c>
      <c r="J2070" s="5">
        <v>1993</v>
      </c>
      <c r="K2070" s="4" t="s">
        <v>9484</v>
      </c>
      <c r="L2070" s="30" t="s">
        <v>20202</v>
      </c>
      <c r="M2070" s="156" t="s">
        <v>35027</v>
      </c>
      <c r="N2070" s="5" t="s">
        <v>31418</v>
      </c>
      <c r="O2070" s="3"/>
      <c r="P2070" s="4" t="s">
        <v>31041</v>
      </c>
    </row>
    <row r="2071" spans="1:16" ht="30" x14ac:dyDescent="0.25">
      <c r="A2071" s="202"/>
      <c r="B2071" s="75">
        <v>4</v>
      </c>
      <c r="C2071" s="75">
        <v>5</v>
      </c>
      <c r="D2071" s="5" t="str">
        <f>NARRATIVA[[#This Row],[Columna]] &amp; "," &amp; NARRATIVA[[#This Row],[Charola]]</f>
        <v>4,5</v>
      </c>
      <c r="E2071" s="5" t="str">
        <f t="shared" si="32"/>
        <v xml:space="preserve">2070
</v>
      </c>
      <c r="F2071" s="2" t="s">
        <v>1606</v>
      </c>
      <c r="G2071" s="4" t="s">
        <v>36326</v>
      </c>
      <c r="H2071" s="4" t="s">
        <v>18422</v>
      </c>
      <c r="I2071" s="4" t="s">
        <v>183</v>
      </c>
      <c r="J2071" s="5">
        <v>1993</v>
      </c>
      <c r="K2071" s="4" t="s">
        <v>9485</v>
      </c>
      <c r="L2071" s="30" t="s">
        <v>22373</v>
      </c>
      <c r="M2071" s="156" t="s">
        <v>35027</v>
      </c>
      <c r="N2071" s="5" t="s">
        <v>31418</v>
      </c>
      <c r="O2071" s="3"/>
      <c r="P2071" s="4" t="s">
        <v>31041</v>
      </c>
    </row>
    <row r="2072" spans="1:16" ht="30" x14ac:dyDescent="0.25">
      <c r="A2072" s="202"/>
      <c r="B2072" s="75">
        <v>4</v>
      </c>
      <c r="C2072" s="75">
        <v>5</v>
      </c>
      <c r="D2072" s="5" t="str">
        <f>NARRATIVA[[#This Row],[Columna]] &amp; "," &amp; NARRATIVA[[#This Row],[Charola]]</f>
        <v>4,5</v>
      </c>
      <c r="E2072" s="5" t="str">
        <f t="shared" si="32"/>
        <v xml:space="preserve">2071
</v>
      </c>
      <c r="F2072" s="2" t="s">
        <v>1607</v>
      </c>
      <c r="G2072" s="4" t="s">
        <v>1597</v>
      </c>
      <c r="H2072" s="4" t="s">
        <v>35036</v>
      </c>
      <c r="I2072" s="4" t="s">
        <v>1608</v>
      </c>
      <c r="J2072" s="5">
        <v>1987</v>
      </c>
      <c r="K2072" s="4" t="s">
        <v>9486</v>
      </c>
      <c r="L2072" s="30" t="s">
        <v>20203</v>
      </c>
      <c r="M2072" s="156" t="s">
        <v>35027</v>
      </c>
      <c r="N2072" s="5" t="s">
        <v>31448</v>
      </c>
      <c r="O2072" s="3" t="s">
        <v>31077</v>
      </c>
      <c r="P2072" s="4" t="s">
        <v>31041</v>
      </c>
    </row>
    <row r="2073" spans="1:16" ht="30" x14ac:dyDescent="0.25">
      <c r="A2073" s="202"/>
      <c r="B2073" s="75">
        <v>4</v>
      </c>
      <c r="C2073" s="75">
        <v>5</v>
      </c>
      <c r="D2073" s="5" t="str">
        <f>NARRATIVA[[#This Row],[Columna]] &amp; "," &amp; NARRATIVA[[#This Row],[Charola]]</f>
        <v>4,5</v>
      </c>
      <c r="E2073" s="5" t="str">
        <f t="shared" si="32"/>
        <v xml:space="preserve">2072
</v>
      </c>
      <c r="F2073" s="2" t="s">
        <v>13855</v>
      </c>
      <c r="G2073" s="4" t="s">
        <v>1597</v>
      </c>
      <c r="H2073" s="4" t="s">
        <v>35386</v>
      </c>
      <c r="I2073" s="4" t="s">
        <v>13856</v>
      </c>
      <c r="J2073" s="5">
        <v>1990</v>
      </c>
      <c r="K2073" s="4" t="s">
        <v>13857</v>
      </c>
      <c r="L2073" s="30" t="s">
        <v>22290</v>
      </c>
      <c r="M2073" s="156" t="s">
        <v>35385</v>
      </c>
      <c r="N2073" s="40" t="s">
        <v>31433</v>
      </c>
      <c r="O2073" s="3"/>
      <c r="P2073" s="4" t="s">
        <v>31041</v>
      </c>
    </row>
    <row r="2074" spans="1:16" ht="30" x14ac:dyDescent="0.25">
      <c r="A2074" s="202"/>
      <c r="B2074" s="75">
        <v>4</v>
      </c>
      <c r="C2074" s="75">
        <v>5</v>
      </c>
      <c r="D2074" s="5" t="str">
        <f>NARRATIVA[[#This Row],[Columna]] &amp; "," &amp; NARRATIVA[[#This Row],[Charola]]</f>
        <v>4,5</v>
      </c>
      <c r="E2074" s="5" t="str">
        <f t="shared" si="32"/>
        <v xml:space="preserve">2073
</v>
      </c>
      <c r="F2074" s="2" t="s">
        <v>1609</v>
      </c>
      <c r="G2074" s="4" t="s">
        <v>1597</v>
      </c>
      <c r="H2074" s="4" t="s">
        <v>32817</v>
      </c>
      <c r="I2074" s="4" t="s">
        <v>183</v>
      </c>
      <c r="J2074" s="5">
        <v>1992</v>
      </c>
      <c r="K2074" s="4" t="s">
        <v>9487</v>
      </c>
      <c r="L2074" s="30" t="s">
        <v>20204</v>
      </c>
      <c r="M2074" s="156" t="s">
        <v>35027</v>
      </c>
      <c r="N2074" s="5" t="s">
        <v>31418</v>
      </c>
      <c r="O2074" s="3"/>
      <c r="P2074" s="4" t="s">
        <v>31041</v>
      </c>
    </row>
    <row r="2075" spans="1:16" ht="30" x14ac:dyDescent="0.25">
      <c r="A2075" s="202"/>
      <c r="B2075" s="75">
        <v>4</v>
      </c>
      <c r="C2075" s="75">
        <v>5</v>
      </c>
      <c r="D2075" s="5" t="str">
        <f>NARRATIVA[[#This Row],[Columna]] &amp; "," &amp; NARRATIVA[[#This Row],[Charola]]</f>
        <v>4,5</v>
      </c>
      <c r="E2075" s="5" t="str">
        <f t="shared" si="32"/>
        <v xml:space="preserve">2074
</v>
      </c>
      <c r="F2075" s="2" t="s">
        <v>29208</v>
      </c>
      <c r="G2075" s="4" t="s">
        <v>1597</v>
      </c>
      <c r="H2075" s="4" t="s">
        <v>32817</v>
      </c>
      <c r="I2075" s="4" t="s">
        <v>183</v>
      </c>
      <c r="J2075" s="5">
        <v>1992</v>
      </c>
      <c r="K2075" s="4" t="s">
        <v>9488</v>
      </c>
      <c r="L2075" s="30" t="s">
        <v>22291</v>
      </c>
      <c r="M2075" s="156" t="s">
        <v>35677</v>
      </c>
      <c r="N2075" s="5" t="s">
        <v>31418</v>
      </c>
      <c r="O2075" s="3" t="s">
        <v>31082</v>
      </c>
      <c r="P2075" s="4" t="s">
        <v>31041</v>
      </c>
    </row>
    <row r="2076" spans="1:16" ht="30" x14ac:dyDescent="0.25">
      <c r="A2076" s="202"/>
      <c r="B2076" s="75">
        <v>4</v>
      </c>
      <c r="C2076" s="75">
        <v>5</v>
      </c>
      <c r="D2076" s="5" t="str">
        <f>NARRATIVA[[#This Row],[Columna]] &amp; "," &amp; NARRATIVA[[#This Row],[Charola]]</f>
        <v>4,5</v>
      </c>
      <c r="E2076" s="5" t="str">
        <f t="shared" si="32"/>
        <v xml:space="preserve">2075
</v>
      </c>
      <c r="F2076" s="2" t="s">
        <v>31391</v>
      </c>
      <c r="G2076" s="4" t="s">
        <v>1610</v>
      </c>
      <c r="H2076" s="4" t="s">
        <v>32817</v>
      </c>
      <c r="I2076" s="4" t="s">
        <v>13</v>
      </c>
      <c r="J2076" s="5">
        <v>1993</v>
      </c>
      <c r="K2076" s="4" t="s">
        <v>9489</v>
      </c>
      <c r="L2076" s="30" t="s">
        <v>22292</v>
      </c>
      <c r="M2076" s="156" t="s">
        <v>35027</v>
      </c>
      <c r="N2076" s="5" t="s">
        <v>31418</v>
      </c>
      <c r="O2076" s="3"/>
      <c r="P2076" s="4" t="s">
        <v>31041</v>
      </c>
    </row>
    <row r="2077" spans="1:16" ht="30" x14ac:dyDescent="0.25">
      <c r="A2077" s="202"/>
      <c r="B2077" s="75">
        <v>4</v>
      </c>
      <c r="C2077" s="75">
        <v>5</v>
      </c>
      <c r="D2077" s="5" t="str">
        <f>NARRATIVA[[#This Row],[Columna]] &amp; "," &amp; NARRATIVA[[#This Row],[Charola]]</f>
        <v>4,5</v>
      </c>
      <c r="E2077" s="5" t="str">
        <f t="shared" si="32"/>
        <v xml:space="preserve">2076
</v>
      </c>
      <c r="F2077" s="2" t="s">
        <v>1611</v>
      </c>
      <c r="G2077" s="4" t="s">
        <v>30577</v>
      </c>
      <c r="H2077" s="4" t="s">
        <v>32817</v>
      </c>
      <c r="I2077" s="4" t="s">
        <v>621</v>
      </c>
      <c r="J2077" s="5">
        <v>2007</v>
      </c>
      <c r="K2077" s="4" t="s">
        <v>9490</v>
      </c>
      <c r="L2077" s="30" t="s">
        <v>20205</v>
      </c>
      <c r="M2077" s="156" t="s">
        <v>35027</v>
      </c>
      <c r="N2077" s="5" t="s">
        <v>31418</v>
      </c>
      <c r="O2077" s="3"/>
      <c r="P2077" s="4" t="s">
        <v>31041</v>
      </c>
    </row>
    <row r="2078" spans="1:16" ht="30" x14ac:dyDescent="0.25">
      <c r="A2078" s="202"/>
      <c r="B2078" s="75">
        <v>4</v>
      </c>
      <c r="C2078" s="75">
        <v>5</v>
      </c>
      <c r="D2078" s="5" t="str">
        <f>NARRATIVA[[#This Row],[Columna]] &amp; "," &amp; NARRATIVA[[#This Row],[Charola]]</f>
        <v>4,5</v>
      </c>
      <c r="E2078" s="5" t="str">
        <f t="shared" si="32"/>
        <v xml:space="preserve">2077
</v>
      </c>
      <c r="F2078" s="2" t="s">
        <v>1612</v>
      </c>
      <c r="G2078" s="4" t="s">
        <v>32196</v>
      </c>
      <c r="H2078" s="4" t="s">
        <v>32817</v>
      </c>
      <c r="I2078" s="4" t="s">
        <v>1613</v>
      </c>
      <c r="J2078" s="5">
        <v>1993</v>
      </c>
      <c r="K2078" s="4" t="s">
        <v>8076</v>
      </c>
      <c r="L2078" s="30" t="s">
        <v>20206</v>
      </c>
      <c r="M2078" s="156" t="s">
        <v>35027</v>
      </c>
      <c r="N2078" s="5" t="s">
        <v>31418</v>
      </c>
      <c r="O2078" s="3"/>
      <c r="P2078" s="4" t="s">
        <v>31041</v>
      </c>
    </row>
    <row r="2079" spans="1:16" ht="30" x14ac:dyDescent="0.25">
      <c r="A2079" s="202"/>
      <c r="B2079" s="75">
        <v>4</v>
      </c>
      <c r="C2079" s="75">
        <v>5</v>
      </c>
      <c r="D2079" s="5" t="str">
        <f>NARRATIVA[[#This Row],[Columna]] &amp; "," &amp; NARRATIVA[[#This Row],[Charola]]</f>
        <v>4,5</v>
      </c>
      <c r="E2079" s="5" t="str">
        <f t="shared" si="32"/>
        <v xml:space="preserve">2078
</v>
      </c>
      <c r="F2079" s="2" t="s">
        <v>1612</v>
      </c>
      <c r="G2079" s="4" t="s">
        <v>32196</v>
      </c>
      <c r="H2079" s="4" t="s">
        <v>32817</v>
      </c>
      <c r="I2079" s="4" t="s">
        <v>1613</v>
      </c>
      <c r="J2079" s="5">
        <v>2002</v>
      </c>
      <c r="K2079" s="4" t="s">
        <v>23483</v>
      </c>
      <c r="L2079" s="30" t="s">
        <v>22374</v>
      </c>
      <c r="M2079" s="156" t="s">
        <v>35027</v>
      </c>
      <c r="N2079" s="5" t="s">
        <v>31418</v>
      </c>
      <c r="O2079" s="3"/>
      <c r="P2079" s="4" t="s">
        <v>31041</v>
      </c>
    </row>
    <row r="2080" spans="1:16" ht="30" x14ac:dyDescent="0.25">
      <c r="A2080" s="202"/>
      <c r="B2080" s="75">
        <v>4</v>
      </c>
      <c r="C2080" s="75">
        <v>5</v>
      </c>
      <c r="D2080" s="5" t="str">
        <f>NARRATIVA[[#This Row],[Columna]] &amp; "," &amp; NARRATIVA[[#This Row],[Charola]]</f>
        <v>4,5</v>
      </c>
      <c r="E2080" s="5" t="str">
        <f t="shared" si="32"/>
        <v xml:space="preserve">2079
</v>
      </c>
      <c r="F2080" s="2" t="s">
        <v>1615</v>
      </c>
      <c r="G2080" s="4" t="s">
        <v>32196</v>
      </c>
      <c r="H2080" s="4" t="s">
        <v>32817</v>
      </c>
      <c r="I2080" s="4" t="s">
        <v>1613</v>
      </c>
      <c r="J2080" s="5">
        <v>1993</v>
      </c>
      <c r="K2080" s="4" t="s">
        <v>8077</v>
      </c>
      <c r="L2080" s="30" t="s">
        <v>20208</v>
      </c>
      <c r="M2080" s="156" t="s">
        <v>35027</v>
      </c>
      <c r="N2080" s="5" t="s">
        <v>31418</v>
      </c>
      <c r="O2080" s="3" t="s">
        <v>33166</v>
      </c>
      <c r="P2080" s="4" t="s">
        <v>31041</v>
      </c>
    </row>
    <row r="2081" spans="1:16" ht="30" x14ac:dyDescent="0.25">
      <c r="A2081" s="202"/>
      <c r="B2081" s="75">
        <v>4</v>
      </c>
      <c r="C2081" s="75">
        <v>5</v>
      </c>
      <c r="D2081" s="5" t="str">
        <f>NARRATIVA[[#This Row],[Columna]] &amp; "," &amp; NARRATIVA[[#This Row],[Charola]]</f>
        <v>4,5</v>
      </c>
      <c r="E2081" s="5" t="str">
        <f t="shared" si="32"/>
        <v xml:space="preserve">2080
</v>
      </c>
      <c r="F2081" s="2" t="s">
        <v>1617</v>
      </c>
      <c r="G2081" s="4" t="s">
        <v>32196</v>
      </c>
      <c r="H2081" s="4" t="s">
        <v>32817</v>
      </c>
      <c r="I2081" s="4" t="s">
        <v>1613</v>
      </c>
      <c r="J2081" s="5">
        <v>1996</v>
      </c>
      <c r="K2081" s="4" t="s">
        <v>8079</v>
      </c>
      <c r="L2081" s="30" t="s">
        <v>20210</v>
      </c>
      <c r="M2081" s="156" t="s">
        <v>35027</v>
      </c>
      <c r="N2081" s="5" t="s">
        <v>31418</v>
      </c>
      <c r="O2081" s="3"/>
      <c r="P2081" s="4" t="s">
        <v>31041</v>
      </c>
    </row>
    <row r="2082" spans="1:16" ht="30" x14ac:dyDescent="0.25">
      <c r="A2082" s="202"/>
      <c r="B2082" s="75">
        <v>4</v>
      </c>
      <c r="C2082" s="75">
        <v>5</v>
      </c>
      <c r="D2082" s="5" t="str">
        <f>NARRATIVA[[#This Row],[Columna]] &amp; "," &amp; NARRATIVA[[#This Row],[Charola]]</f>
        <v>4,5</v>
      </c>
      <c r="E2082" s="5" t="str">
        <f t="shared" si="32"/>
        <v xml:space="preserve">2081
</v>
      </c>
      <c r="F2082" s="2" t="s">
        <v>1614</v>
      </c>
      <c r="G2082" s="4" t="s">
        <v>32196</v>
      </c>
      <c r="H2082" s="4" t="s">
        <v>32817</v>
      </c>
      <c r="I2082" s="4" t="s">
        <v>1223</v>
      </c>
      <c r="J2082" s="5">
        <v>2000</v>
      </c>
      <c r="K2082" s="4" t="s">
        <v>34017</v>
      </c>
      <c r="L2082" s="30" t="s">
        <v>20207</v>
      </c>
      <c r="M2082" s="156" t="s">
        <v>35027</v>
      </c>
      <c r="N2082" s="5" t="s">
        <v>31418</v>
      </c>
      <c r="O2082" s="3"/>
      <c r="P2082" s="4" t="s">
        <v>31041</v>
      </c>
    </row>
    <row r="2083" spans="1:16" ht="30" x14ac:dyDescent="0.25">
      <c r="A2083" s="202"/>
      <c r="B2083" s="75">
        <v>4</v>
      </c>
      <c r="C2083" s="75">
        <v>5</v>
      </c>
      <c r="D2083" s="5" t="str">
        <f>NARRATIVA[[#This Row],[Columna]] &amp; "," &amp; NARRATIVA[[#This Row],[Charola]]</f>
        <v>4,5</v>
      </c>
      <c r="E2083" s="5" t="str">
        <f t="shared" si="32"/>
        <v xml:space="preserve">2082
</v>
      </c>
      <c r="F2083" s="2" t="s">
        <v>1614</v>
      </c>
      <c r="G2083" s="4" t="s">
        <v>32196</v>
      </c>
      <c r="H2083" s="4" t="s">
        <v>35991</v>
      </c>
      <c r="I2083" s="4" t="s">
        <v>30104</v>
      </c>
      <c r="J2083" s="5">
        <v>1991</v>
      </c>
      <c r="K2083" s="4" t="s">
        <v>30105</v>
      </c>
      <c r="L2083" s="30" t="s">
        <v>30106</v>
      </c>
      <c r="M2083" s="156" t="s">
        <v>35389</v>
      </c>
      <c r="N2083" s="40" t="s">
        <v>31433</v>
      </c>
      <c r="O2083" s="3"/>
      <c r="P2083" s="4" t="s">
        <v>31041</v>
      </c>
    </row>
    <row r="2084" spans="1:16" ht="30" x14ac:dyDescent="0.25">
      <c r="A2084" s="202"/>
      <c r="B2084" s="75">
        <v>4</v>
      </c>
      <c r="C2084" s="75">
        <v>5</v>
      </c>
      <c r="D2084" s="5" t="str">
        <f>NARRATIVA[[#This Row],[Columna]] &amp; "," &amp; NARRATIVA[[#This Row],[Charola]]</f>
        <v>4,5</v>
      </c>
      <c r="E2084" s="5" t="str">
        <f t="shared" si="32"/>
        <v xml:space="preserve">2083
</v>
      </c>
      <c r="F2084" s="2" t="s">
        <v>1616</v>
      </c>
      <c r="G2084" s="4" t="s">
        <v>32196</v>
      </c>
      <c r="H2084" s="4" t="s">
        <v>32817</v>
      </c>
      <c r="I2084" s="4" t="s">
        <v>1613</v>
      </c>
      <c r="J2084" s="5">
        <v>1991</v>
      </c>
      <c r="K2084" s="4" t="s">
        <v>8078</v>
      </c>
      <c r="L2084" s="30" t="s">
        <v>20209</v>
      </c>
      <c r="M2084" s="156" t="s">
        <v>35027</v>
      </c>
      <c r="N2084" s="5" t="s">
        <v>31418</v>
      </c>
      <c r="O2084" s="3"/>
      <c r="P2084" s="4" t="s">
        <v>31041</v>
      </c>
    </row>
    <row r="2085" spans="1:16" ht="30" x14ac:dyDescent="0.25">
      <c r="A2085" s="202"/>
      <c r="B2085" s="75">
        <v>4</v>
      </c>
      <c r="C2085" s="75">
        <v>5</v>
      </c>
      <c r="D2085" s="5" t="str">
        <f>NARRATIVA[[#This Row],[Columna]] &amp; "," &amp; NARRATIVA[[#This Row],[Charola]]</f>
        <v>4,5</v>
      </c>
      <c r="E2085" s="5" t="str">
        <f t="shared" si="32"/>
        <v xml:space="preserve">2084
</v>
      </c>
      <c r="F2085" s="2" t="s">
        <v>1618</v>
      </c>
      <c r="G2085" s="4" t="s">
        <v>32196</v>
      </c>
      <c r="H2085" s="4" t="s">
        <v>32817</v>
      </c>
      <c r="I2085" s="4" t="s">
        <v>1613</v>
      </c>
      <c r="J2085" s="5">
        <v>2001</v>
      </c>
      <c r="K2085" s="4" t="s">
        <v>8080</v>
      </c>
      <c r="L2085" s="30" t="s">
        <v>20211</v>
      </c>
      <c r="M2085" s="156" t="s">
        <v>35027</v>
      </c>
      <c r="N2085" s="5" t="s">
        <v>31418</v>
      </c>
      <c r="O2085" s="3" t="s">
        <v>33167</v>
      </c>
      <c r="P2085" s="4" t="s">
        <v>31041</v>
      </c>
    </row>
    <row r="2086" spans="1:16" ht="30" x14ac:dyDescent="0.25">
      <c r="A2086" s="202"/>
      <c r="B2086" s="75">
        <v>4</v>
      </c>
      <c r="C2086" s="75">
        <v>5</v>
      </c>
      <c r="D2086" s="5" t="str">
        <f>NARRATIVA[[#This Row],[Columna]] &amp; "," &amp; NARRATIVA[[#This Row],[Charola]]</f>
        <v>4,5</v>
      </c>
      <c r="E2086" s="5" t="str">
        <f t="shared" si="32"/>
        <v xml:space="preserve">2085
</v>
      </c>
      <c r="F2086" s="2" t="s">
        <v>1619</v>
      </c>
      <c r="G2086" s="4" t="s">
        <v>32196</v>
      </c>
      <c r="H2086" s="4" t="s">
        <v>35106</v>
      </c>
      <c r="I2086" s="4" t="s">
        <v>1613</v>
      </c>
      <c r="J2086" s="5">
        <v>1967</v>
      </c>
      <c r="K2086" s="4" t="s">
        <v>8081</v>
      </c>
      <c r="L2086" s="30" t="s">
        <v>20212</v>
      </c>
      <c r="M2086" s="156" t="s">
        <v>35027</v>
      </c>
      <c r="N2086" s="5" t="s">
        <v>31418</v>
      </c>
      <c r="O2086" s="3"/>
      <c r="P2086" s="4" t="s">
        <v>31041</v>
      </c>
    </row>
    <row r="2087" spans="1:16" ht="30" x14ac:dyDescent="0.25">
      <c r="A2087" s="202"/>
      <c r="B2087" s="75">
        <v>4</v>
      </c>
      <c r="C2087" s="75">
        <v>5</v>
      </c>
      <c r="D2087" s="5" t="str">
        <f>NARRATIVA[[#This Row],[Columna]] &amp; "," &amp; NARRATIVA[[#This Row],[Charola]]</f>
        <v>4,5</v>
      </c>
      <c r="E2087" s="5" t="str">
        <f t="shared" si="32"/>
        <v xml:space="preserve">2086
</v>
      </c>
      <c r="F2087" s="2" t="s">
        <v>8086</v>
      </c>
      <c r="G2087" s="4" t="s">
        <v>32196</v>
      </c>
      <c r="H2087" s="4" t="s">
        <v>18422</v>
      </c>
      <c r="I2087" s="4" t="s">
        <v>1613</v>
      </c>
      <c r="J2087" s="5">
        <v>2015</v>
      </c>
      <c r="K2087" s="4" t="s">
        <v>8087</v>
      </c>
      <c r="L2087" s="30" t="s">
        <v>22293</v>
      </c>
      <c r="M2087" s="156" t="s">
        <v>35027</v>
      </c>
      <c r="N2087" s="5" t="s">
        <v>31418</v>
      </c>
      <c r="O2087" s="3"/>
      <c r="P2087" s="4" t="s">
        <v>31041</v>
      </c>
    </row>
    <row r="2088" spans="1:16" ht="30" x14ac:dyDescent="0.25">
      <c r="A2088" s="202"/>
      <c r="B2088" s="75">
        <v>4</v>
      </c>
      <c r="C2088" s="75">
        <v>5</v>
      </c>
      <c r="D2088" s="5" t="str">
        <f>NARRATIVA[[#This Row],[Columna]] &amp; "," &amp; NARRATIVA[[#This Row],[Charola]]</f>
        <v>4,5</v>
      </c>
      <c r="E2088" s="5" t="str">
        <f t="shared" si="32"/>
        <v xml:space="preserve">2087
</v>
      </c>
      <c r="F2088" s="2" t="s">
        <v>1620</v>
      </c>
      <c r="G2088" s="4" t="s">
        <v>32196</v>
      </c>
      <c r="H2088" s="4" t="s">
        <v>32817</v>
      </c>
      <c r="I2088" s="4" t="s">
        <v>1613</v>
      </c>
      <c r="J2088" s="5">
        <v>1986</v>
      </c>
      <c r="K2088" s="4" t="s">
        <v>8082</v>
      </c>
      <c r="L2088" s="30" t="s">
        <v>20213</v>
      </c>
      <c r="M2088" s="156" t="s">
        <v>35027</v>
      </c>
      <c r="N2088" s="5" t="s">
        <v>31418</v>
      </c>
      <c r="O2088" s="3"/>
      <c r="P2088" s="4" t="s">
        <v>31041</v>
      </c>
    </row>
    <row r="2089" spans="1:16" ht="30" x14ac:dyDescent="0.25">
      <c r="A2089" s="202"/>
      <c r="B2089" s="75">
        <v>4</v>
      </c>
      <c r="C2089" s="75">
        <v>5</v>
      </c>
      <c r="D2089" s="5" t="str">
        <f>NARRATIVA[[#This Row],[Columna]] &amp; "," &amp; NARRATIVA[[#This Row],[Charola]]</f>
        <v>4,5</v>
      </c>
      <c r="E2089" s="5" t="str">
        <f t="shared" si="32"/>
        <v xml:space="preserve">2088
</v>
      </c>
      <c r="F2089" s="2" t="s">
        <v>1621</v>
      </c>
      <c r="G2089" s="4" t="s">
        <v>32196</v>
      </c>
      <c r="H2089" s="4" t="s">
        <v>32817</v>
      </c>
      <c r="I2089" s="4" t="s">
        <v>1613</v>
      </c>
      <c r="J2089" s="5">
        <v>1995</v>
      </c>
      <c r="K2089" s="4" t="s">
        <v>8083</v>
      </c>
      <c r="L2089" s="30" t="s">
        <v>22294</v>
      </c>
      <c r="M2089" s="156" t="s">
        <v>35027</v>
      </c>
      <c r="N2089" s="5" t="s">
        <v>31418</v>
      </c>
      <c r="O2089" s="3"/>
      <c r="P2089" s="4" t="s">
        <v>31041</v>
      </c>
    </row>
    <row r="2090" spans="1:16" ht="30" x14ac:dyDescent="0.25">
      <c r="A2090" s="202"/>
      <c r="B2090" s="75">
        <v>4</v>
      </c>
      <c r="C2090" s="75">
        <v>5</v>
      </c>
      <c r="D2090" s="5" t="str">
        <f>NARRATIVA[[#This Row],[Columna]] &amp; "," &amp; NARRATIVA[[#This Row],[Charola]]</f>
        <v>4,5</v>
      </c>
      <c r="E2090" s="5" t="str">
        <f t="shared" si="32"/>
        <v xml:space="preserve">2089
</v>
      </c>
      <c r="F2090" s="2" t="s">
        <v>13521</v>
      </c>
      <c r="G2090" s="4" t="s">
        <v>1637</v>
      </c>
      <c r="H2090" s="4" t="s">
        <v>18422</v>
      </c>
      <c r="I2090" s="4" t="s">
        <v>114</v>
      </c>
      <c r="J2090" s="5">
        <v>2006</v>
      </c>
      <c r="K2090" s="4" t="s">
        <v>13522</v>
      </c>
      <c r="L2090" s="30" t="s">
        <v>22295</v>
      </c>
      <c r="M2090" s="156" t="s">
        <v>35110</v>
      </c>
      <c r="N2090" s="5" t="s">
        <v>31418</v>
      </c>
      <c r="O2090" s="3"/>
      <c r="P2090" s="4" t="s">
        <v>31041</v>
      </c>
    </row>
    <row r="2091" spans="1:16" ht="30" x14ac:dyDescent="0.25">
      <c r="A2091" s="202"/>
      <c r="B2091" s="75">
        <v>4</v>
      </c>
      <c r="C2091" s="75">
        <v>5</v>
      </c>
      <c r="D2091" s="5" t="str">
        <f>NARRATIVA[[#This Row],[Columna]] &amp; "," &amp; NARRATIVA[[#This Row],[Charola]]</f>
        <v>4,5</v>
      </c>
      <c r="E2091" s="5" t="str">
        <f t="shared" si="32"/>
        <v xml:space="preserve">2090
</v>
      </c>
      <c r="F2091" s="2" t="s">
        <v>32197</v>
      </c>
      <c r="G2091" s="4" t="s">
        <v>1637</v>
      </c>
      <c r="H2091" s="4" t="s">
        <v>18422</v>
      </c>
      <c r="I2091" s="4" t="s">
        <v>28</v>
      </c>
      <c r="J2091" s="5">
        <v>2002</v>
      </c>
      <c r="K2091" s="4" t="s">
        <v>12458</v>
      </c>
      <c r="L2091" s="30" t="s">
        <v>22296</v>
      </c>
      <c r="M2091" s="156" t="s">
        <v>36680</v>
      </c>
      <c r="N2091" s="5" t="s">
        <v>31418</v>
      </c>
      <c r="O2091" s="3"/>
      <c r="P2091" s="4" t="s">
        <v>31041</v>
      </c>
    </row>
    <row r="2092" spans="1:16" ht="30" x14ac:dyDescent="0.25">
      <c r="A2092" s="202"/>
      <c r="B2092" s="75">
        <v>4</v>
      </c>
      <c r="C2092" s="75">
        <v>5</v>
      </c>
      <c r="D2092" s="5" t="str">
        <f>NARRATIVA[[#This Row],[Columna]] &amp; "," &amp; NARRATIVA[[#This Row],[Charola]]</f>
        <v>4,5</v>
      </c>
      <c r="E2092" s="5" t="str">
        <f t="shared" si="32"/>
        <v xml:space="preserve">2091
</v>
      </c>
      <c r="F2092" s="2" t="s">
        <v>1622</v>
      </c>
      <c r="G2092" s="4" t="s">
        <v>1623</v>
      </c>
      <c r="H2092" s="4" t="s">
        <v>32817</v>
      </c>
      <c r="I2092" s="4" t="s">
        <v>198</v>
      </c>
      <c r="J2092" s="5">
        <v>1985</v>
      </c>
      <c r="K2092" s="4" t="s">
        <v>8084</v>
      </c>
      <c r="L2092" s="30" t="s">
        <v>20214</v>
      </c>
      <c r="M2092" s="156" t="s">
        <v>35699</v>
      </c>
      <c r="N2092" s="5" t="s">
        <v>31418</v>
      </c>
      <c r="O2092" s="3"/>
      <c r="P2092" s="4" t="s">
        <v>31041</v>
      </c>
    </row>
    <row r="2093" spans="1:16" ht="30" x14ac:dyDescent="0.25">
      <c r="A2093" s="202"/>
      <c r="B2093" s="75">
        <v>4</v>
      </c>
      <c r="C2093" s="75">
        <v>5</v>
      </c>
      <c r="D2093" s="5" t="str">
        <f>NARRATIVA[[#This Row],[Columna]] &amp; "," &amp; NARRATIVA[[#This Row],[Charola]]</f>
        <v>4,5</v>
      </c>
      <c r="E2093" s="5" t="str">
        <f t="shared" si="32"/>
        <v xml:space="preserve">2092
</v>
      </c>
      <c r="F2093" s="2" t="s">
        <v>1624</v>
      </c>
      <c r="G2093" s="4" t="s">
        <v>1625</v>
      </c>
      <c r="H2093" s="4" t="s">
        <v>18422</v>
      </c>
      <c r="I2093" s="4" t="s">
        <v>678</v>
      </c>
      <c r="J2093" s="5">
        <v>2009</v>
      </c>
      <c r="K2093" s="4" t="s">
        <v>8085</v>
      </c>
      <c r="L2093" s="30" t="s">
        <v>22297</v>
      </c>
      <c r="M2093" s="156" t="s">
        <v>35809</v>
      </c>
      <c r="N2093" s="5" t="s">
        <v>31418</v>
      </c>
      <c r="O2093" s="3" t="s">
        <v>31075</v>
      </c>
      <c r="P2093" s="4" t="s">
        <v>31041</v>
      </c>
    </row>
    <row r="2094" spans="1:16" ht="30" x14ac:dyDescent="0.25">
      <c r="A2094" s="202"/>
      <c r="B2094" s="75">
        <v>4</v>
      </c>
      <c r="C2094" s="75">
        <v>5</v>
      </c>
      <c r="D2094" s="5" t="str">
        <f>NARRATIVA[[#This Row],[Columna]] &amp; "," &amp; NARRATIVA[[#This Row],[Charola]]</f>
        <v>4,5</v>
      </c>
      <c r="E2094" s="5" t="str">
        <f t="shared" si="32"/>
        <v xml:space="preserve">2093
</v>
      </c>
      <c r="F2094" s="2" t="s">
        <v>1626</v>
      </c>
      <c r="G2094" s="4" t="s">
        <v>1625</v>
      </c>
      <c r="H2094" s="4" t="s">
        <v>18422</v>
      </c>
      <c r="I2094" s="4" t="s">
        <v>678</v>
      </c>
      <c r="J2094" s="5">
        <v>2008</v>
      </c>
      <c r="K2094" s="4" t="s">
        <v>9491</v>
      </c>
      <c r="L2094" s="30" t="s">
        <v>20215</v>
      </c>
      <c r="M2094" s="156" t="s">
        <v>35027</v>
      </c>
      <c r="N2094" s="5" t="s">
        <v>31418</v>
      </c>
      <c r="O2094" s="3" t="s">
        <v>31075</v>
      </c>
      <c r="P2094" s="4" t="s">
        <v>31041</v>
      </c>
    </row>
    <row r="2095" spans="1:16" ht="30" x14ac:dyDescent="0.25">
      <c r="A2095" s="202"/>
      <c r="B2095" s="75">
        <v>4</v>
      </c>
      <c r="C2095" s="75">
        <v>5</v>
      </c>
      <c r="D2095" s="5" t="str">
        <f>NARRATIVA[[#This Row],[Columna]] &amp; "," &amp; NARRATIVA[[#This Row],[Charola]]</f>
        <v>4,5</v>
      </c>
      <c r="E2095" s="5" t="str">
        <f t="shared" si="32"/>
        <v xml:space="preserve">2094
</v>
      </c>
      <c r="F2095" s="2" t="s">
        <v>1627</v>
      </c>
      <c r="G2095" s="4" t="s">
        <v>1628</v>
      </c>
      <c r="H2095" s="4" t="s">
        <v>32817</v>
      </c>
      <c r="I2095" s="4" t="s">
        <v>1329</v>
      </c>
      <c r="J2095" s="5">
        <v>1974</v>
      </c>
      <c r="K2095" s="4" t="s">
        <v>9492</v>
      </c>
      <c r="L2095" s="30" t="s">
        <v>22298</v>
      </c>
      <c r="M2095" s="156" t="s">
        <v>35342</v>
      </c>
      <c r="N2095" s="5" t="s">
        <v>31418</v>
      </c>
      <c r="O2095" s="3"/>
      <c r="P2095" s="4" t="s">
        <v>31041</v>
      </c>
    </row>
    <row r="2096" spans="1:16" ht="30" x14ac:dyDescent="0.25">
      <c r="A2096" s="202"/>
      <c r="B2096" s="75">
        <v>4</v>
      </c>
      <c r="C2096" s="75">
        <v>5</v>
      </c>
      <c r="D2096" s="5" t="str">
        <f>NARRATIVA[[#This Row],[Columna]] &amp; "," &amp; NARRATIVA[[#This Row],[Charola]]</f>
        <v>4,5</v>
      </c>
      <c r="E2096" s="5" t="str">
        <f t="shared" si="32"/>
        <v xml:space="preserve">2095
</v>
      </c>
      <c r="F2096" s="2" t="s">
        <v>22376</v>
      </c>
      <c r="G2096" s="4" t="s">
        <v>1628</v>
      </c>
      <c r="H2096" s="4" t="s">
        <v>32817</v>
      </c>
      <c r="I2096" s="4" t="s">
        <v>365</v>
      </c>
      <c r="J2096" s="5">
        <v>2007</v>
      </c>
      <c r="K2096" s="4" t="s">
        <v>9493</v>
      </c>
      <c r="L2096" s="30" t="s">
        <v>22299</v>
      </c>
      <c r="M2096" s="156" t="s">
        <v>35027</v>
      </c>
      <c r="N2096" s="5" t="s">
        <v>31418</v>
      </c>
      <c r="O2096" s="3"/>
      <c r="P2096" s="4" t="s">
        <v>31041</v>
      </c>
    </row>
    <row r="2097" spans="1:16" ht="30" x14ac:dyDescent="0.25">
      <c r="A2097" s="202"/>
      <c r="B2097" s="75">
        <v>4</v>
      </c>
      <c r="C2097" s="75">
        <v>5</v>
      </c>
      <c r="D2097" s="5" t="str">
        <f>NARRATIVA[[#This Row],[Columna]] &amp; "," &amp; NARRATIVA[[#This Row],[Charola]]</f>
        <v>4,5</v>
      </c>
      <c r="E2097" s="5" t="str">
        <f t="shared" si="32"/>
        <v xml:space="preserve">2096
</v>
      </c>
      <c r="F2097" s="2" t="s">
        <v>22377</v>
      </c>
      <c r="G2097" s="4" t="s">
        <v>1628</v>
      </c>
      <c r="H2097" s="4" t="s">
        <v>32817</v>
      </c>
      <c r="I2097" s="4" t="s">
        <v>34681</v>
      </c>
      <c r="J2097" s="5">
        <v>1994</v>
      </c>
      <c r="K2097" s="4" t="s">
        <v>9494</v>
      </c>
      <c r="L2097" s="30" t="s">
        <v>22300</v>
      </c>
      <c r="M2097" s="156" t="s">
        <v>35027</v>
      </c>
      <c r="N2097" s="5" t="s">
        <v>31418</v>
      </c>
      <c r="O2097" s="3"/>
      <c r="P2097" s="4" t="s">
        <v>31041</v>
      </c>
    </row>
    <row r="2098" spans="1:16" ht="30" x14ac:dyDescent="0.25">
      <c r="A2098" s="202"/>
      <c r="B2098" s="75">
        <v>4</v>
      </c>
      <c r="C2098" s="75">
        <v>5</v>
      </c>
      <c r="D2098" s="5" t="str">
        <f>NARRATIVA[[#This Row],[Columna]] &amp; "," &amp; NARRATIVA[[#This Row],[Charola]]</f>
        <v>4,5</v>
      </c>
      <c r="E2098" s="5" t="str">
        <f t="shared" si="32"/>
        <v xml:space="preserve">2097
</v>
      </c>
      <c r="F2098" s="2" t="s">
        <v>1642</v>
      </c>
      <c r="G2098" s="4" t="s">
        <v>1643</v>
      </c>
      <c r="H2098" s="4" t="s">
        <v>18422</v>
      </c>
      <c r="I2098" s="4" t="s">
        <v>1644</v>
      </c>
      <c r="J2098" s="5">
        <v>2005</v>
      </c>
      <c r="K2098" s="4" t="s">
        <v>9498</v>
      </c>
      <c r="L2098" s="30" t="s">
        <v>20223</v>
      </c>
      <c r="M2098" s="156" t="s">
        <v>35027</v>
      </c>
      <c r="N2098" s="5" t="s">
        <v>31418</v>
      </c>
      <c r="O2098" s="3" t="s">
        <v>31075</v>
      </c>
      <c r="P2098" s="4" t="s">
        <v>31041</v>
      </c>
    </row>
    <row r="2099" spans="1:16" ht="30" x14ac:dyDescent="0.25">
      <c r="A2099" s="202"/>
      <c r="B2099" s="75">
        <v>4</v>
      </c>
      <c r="C2099" s="75">
        <v>5</v>
      </c>
      <c r="D2099" s="5" t="str">
        <f>NARRATIVA[[#This Row],[Columna]] &amp; "," &amp; NARRATIVA[[#This Row],[Charola]]</f>
        <v>4,5</v>
      </c>
      <c r="E2099" s="5" t="str">
        <f t="shared" si="32"/>
        <v xml:space="preserve">2098
</v>
      </c>
      <c r="F2099" s="2" t="s">
        <v>1636</v>
      </c>
      <c r="G2099" s="4" t="s">
        <v>1630</v>
      </c>
      <c r="H2099" s="4" t="s">
        <v>32817</v>
      </c>
      <c r="I2099" s="4" t="s">
        <v>34681</v>
      </c>
      <c r="J2099" s="5">
        <v>2000</v>
      </c>
      <c r="K2099" s="4" t="s">
        <v>11990</v>
      </c>
      <c r="L2099" s="30" t="s">
        <v>20216</v>
      </c>
      <c r="M2099" s="156" t="s">
        <v>35027</v>
      </c>
      <c r="N2099" s="5" t="s">
        <v>31418</v>
      </c>
      <c r="O2099" s="3"/>
      <c r="P2099" s="4" t="s">
        <v>31041</v>
      </c>
    </row>
    <row r="2100" spans="1:16" ht="30" x14ac:dyDescent="0.25">
      <c r="A2100" s="202"/>
      <c r="B2100" s="75">
        <v>4</v>
      </c>
      <c r="C2100" s="75">
        <v>5</v>
      </c>
      <c r="D2100" s="5" t="str">
        <f>NARRATIVA[[#This Row],[Columna]] &amp; "," &amp; NARRATIVA[[#This Row],[Charola]]</f>
        <v>4,5</v>
      </c>
      <c r="E2100" s="5" t="str">
        <f t="shared" si="32"/>
        <v xml:space="preserve">2099
</v>
      </c>
      <c r="F2100" s="2" t="s">
        <v>1629</v>
      </c>
      <c r="G2100" s="4" t="s">
        <v>1630</v>
      </c>
      <c r="H2100" s="4" t="s">
        <v>35655</v>
      </c>
      <c r="I2100" s="4" t="s">
        <v>1631</v>
      </c>
      <c r="J2100" s="5">
        <v>2001</v>
      </c>
      <c r="K2100" s="4" t="s">
        <v>9495</v>
      </c>
      <c r="L2100" s="30" t="s">
        <v>20217</v>
      </c>
      <c r="M2100" s="156" t="s">
        <v>35027</v>
      </c>
      <c r="N2100" s="5" t="s">
        <v>31418</v>
      </c>
      <c r="O2100" s="3" t="s">
        <v>31075</v>
      </c>
      <c r="P2100" s="4" t="s">
        <v>31041</v>
      </c>
    </row>
    <row r="2101" spans="1:16" ht="30" x14ac:dyDescent="0.25">
      <c r="A2101" s="202"/>
      <c r="B2101" s="75">
        <v>4</v>
      </c>
      <c r="C2101" s="75">
        <v>5</v>
      </c>
      <c r="D2101" s="5" t="str">
        <f>NARRATIVA[[#This Row],[Columna]] &amp; "," &amp; NARRATIVA[[#This Row],[Charola]]</f>
        <v>4,5</v>
      </c>
      <c r="E2101" s="5" t="str">
        <f t="shared" si="32"/>
        <v xml:space="preserve">2100
</v>
      </c>
      <c r="F2101" s="2" t="s">
        <v>22500</v>
      </c>
      <c r="G2101" s="4" t="s">
        <v>1637</v>
      </c>
      <c r="H2101" s="4" t="s">
        <v>18422</v>
      </c>
      <c r="I2101" s="4" t="s">
        <v>323</v>
      </c>
      <c r="J2101" s="5">
        <v>2012</v>
      </c>
      <c r="K2101" s="4" t="s">
        <v>12012</v>
      </c>
      <c r="L2101" s="30" t="s">
        <v>20218</v>
      </c>
      <c r="M2101" s="156" t="s">
        <v>35027</v>
      </c>
      <c r="N2101" s="5" t="s">
        <v>31418</v>
      </c>
      <c r="O2101" s="3" t="s">
        <v>33168</v>
      </c>
      <c r="P2101" s="4" t="s">
        <v>31041</v>
      </c>
    </row>
    <row r="2102" spans="1:16" ht="30" x14ac:dyDescent="0.25">
      <c r="A2102" s="202"/>
      <c r="B2102" s="75">
        <v>4</v>
      </c>
      <c r="C2102" s="75">
        <v>5</v>
      </c>
      <c r="D2102" s="5" t="str">
        <f>NARRATIVA[[#This Row],[Columna]] &amp; "," &amp; NARRATIVA[[#This Row],[Charola]]</f>
        <v>4,5</v>
      </c>
      <c r="E2102" s="5" t="str">
        <f t="shared" si="32"/>
        <v xml:space="preserve">2101
</v>
      </c>
      <c r="F2102" s="2" t="s">
        <v>22501</v>
      </c>
      <c r="G2102" s="4" t="s">
        <v>1630</v>
      </c>
      <c r="H2102" s="4" t="s">
        <v>18422</v>
      </c>
      <c r="I2102" s="4" t="s">
        <v>22502</v>
      </c>
      <c r="J2102" s="5">
        <v>2015</v>
      </c>
      <c r="K2102" s="4" t="s">
        <v>13809</v>
      </c>
      <c r="L2102" s="30" t="s">
        <v>22301</v>
      </c>
      <c r="M2102" s="156" t="s">
        <v>36681</v>
      </c>
      <c r="N2102" s="5" t="s">
        <v>31418</v>
      </c>
      <c r="O2102" s="3"/>
      <c r="P2102" s="4" t="s">
        <v>31041</v>
      </c>
    </row>
    <row r="2103" spans="1:16" ht="30" x14ac:dyDescent="0.25">
      <c r="A2103" s="202"/>
      <c r="B2103" s="75">
        <v>4</v>
      </c>
      <c r="C2103" s="75">
        <v>5</v>
      </c>
      <c r="D2103" s="5" t="str">
        <f>NARRATIVA[[#This Row],[Columna]] &amp; "," &amp; NARRATIVA[[#This Row],[Charola]]</f>
        <v>4,5</v>
      </c>
      <c r="E2103" s="5" t="str">
        <f t="shared" si="32"/>
        <v xml:space="preserve">2102
</v>
      </c>
      <c r="F2103" s="2" t="s">
        <v>1632</v>
      </c>
      <c r="G2103" s="4" t="s">
        <v>1630</v>
      </c>
      <c r="H2103" s="4" t="s">
        <v>32817</v>
      </c>
      <c r="I2103" s="4" t="s">
        <v>315</v>
      </c>
      <c r="J2103" s="5">
        <v>1989</v>
      </c>
      <c r="K2103" s="4" t="s">
        <v>9496</v>
      </c>
      <c r="L2103" s="30" t="s">
        <v>20219</v>
      </c>
      <c r="M2103" s="156" t="s">
        <v>35027</v>
      </c>
      <c r="N2103" s="5" t="s">
        <v>31418</v>
      </c>
      <c r="O2103" s="3"/>
      <c r="P2103" s="4" t="s">
        <v>31041</v>
      </c>
    </row>
    <row r="2104" spans="1:16" ht="30" x14ac:dyDescent="0.25">
      <c r="A2104" s="202"/>
      <c r="B2104" s="75">
        <v>4</v>
      </c>
      <c r="C2104" s="75">
        <v>5</v>
      </c>
      <c r="D2104" s="5" t="str">
        <f>NARRATIVA[[#This Row],[Columna]] &amp; "," &amp; NARRATIVA[[#This Row],[Charola]]</f>
        <v>4,5</v>
      </c>
      <c r="E2104" s="5" t="str">
        <f t="shared" si="32"/>
        <v xml:space="preserve">2103
</v>
      </c>
      <c r="F2104" s="2" t="s">
        <v>1634</v>
      </c>
      <c r="G2104" s="4" t="s">
        <v>1630</v>
      </c>
      <c r="H2104" s="4" t="s">
        <v>35655</v>
      </c>
      <c r="I2104" s="4" t="s">
        <v>1635</v>
      </c>
      <c r="J2104" s="5">
        <v>1994</v>
      </c>
      <c r="K2104" s="4" t="s">
        <v>9497</v>
      </c>
      <c r="L2104" s="30" t="s">
        <v>20220</v>
      </c>
      <c r="M2104" s="156" t="s">
        <v>35027</v>
      </c>
      <c r="N2104" s="5" t="s">
        <v>31418</v>
      </c>
      <c r="O2104" s="3"/>
      <c r="P2104" s="4" t="s">
        <v>31041</v>
      </c>
    </row>
    <row r="2105" spans="1:16" ht="30" x14ac:dyDescent="0.25">
      <c r="A2105" s="202"/>
      <c r="B2105" s="75">
        <v>4</v>
      </c>
      <c r="C2105" s="75">
        <v>5</v>
      </c>
      <c r="D2105" s="5" t="str">
        <f>NARRATIVA[[#This Row],[Columna]] &amp; "," &amp; NARRATIVA[[#This Row],[Charola]]</f>
        <v>4,5</v>
      </c>
      <c r="E2105" s="5" t="str">
        <f t="shared" si="32"/>
        <v xml:space="preserve">2104
</v>
      </c>
      <c r="F2105" s="2" t="s">
        <v>1638</v>
      </c>
      <c r="G2105" s="4" t="s">
        <v>1630</v>
      </c>
      <c r="H2105" s="4" t="s">
        <v>32817</v>
      </c>
      <c r="I2105" s="4" t="s">
        <v>34681</v>
      </c>
      <c r="J2105" s="5">
        <v>1972</v>
      </c>
      <c r="K2105" s="4" t="s">
        <v>11991</v>
      </c>
      <c r="L2105" s="30" t="s">
        <v>20221</v>
      </c>
      <c r="M2105" s="156" t="s">
        <v>35027</v>
      </c>
      <c r="N2105" s="5" t="s">
        <v>31418</v>
      </c>
      <c r="O2105" s="3"/>
      <c r="P2105" s="4" t="s">
        <v>31041</v>
      </c>
    </row>
    <row r="2106" spans="1:16" ht="30" x14ac:dyDescent="0.25">
      <c r="A2106" s="202"/>
      <c r="B2106" s="75">
        <v>4</v>
      </c>
      <c r="C2106" s="75">
        <v>5</v>
      </c>
      <c r="D2106" s="5" t="str">
        <f>NARRATIVA[[#This Row],[Columna]] &amp; "," &amp; NARRATIVA[[#This Row],[Charola]]</f>
        <v>4,5</v>
      </c>
      <c r="E2106" s="5" t="str">
        <f t="shared" si="32"/>
        <v xml:space="preserve">2105
</v>
      </c>
      <c r="F2106" s="2" t="s">
        <v>1639</v>
      </c>
      <c r="G2106" s="4" t="s">
        <v>1640</v>
      </c>
      <c r="H2106" s="4" t="s">
        <v>18422</v>
      </c>
      <c r="I2106" s="4" t="s">
        <v>323</v>
      </c>
      <c r="J2106" s="5">
        <v>2009</v>
      </c>
      <c r="K2106" s="4" t="s">
        <v>11992</v>
      </c>
      <c r="L2106" s="30" t="s">
        <v>22302</v>
      </c>
      <c r="M2106" s="156" t="s">
        <v>35027</v>
      </c>
      <c r="N2106" s="5" t="s">
        <v>31418</v>
      </c>
      <c r="O2106" s="3"/>
      <c r="P2106" s="4" t="s">
        <v>31041</v>
      </c>
    </row>
    <row r="2107" spans="1:16" ht="30" x14ac:dyDescent="0.25">
      <c r="A2107" s="202"/>
      <c r="B2107" s="75">
        <v>4</v>
      </c>
      <c r="C2107" s="75">
        <v>5</v>
      </c>
      <c r="D2107" s="5" t="str">
        <f>NARRATIVA[[#This Row],[Columna]] &amp; "," &amp; NARRATIVA[[#This Row],[Charola]]</f>
        <v>4,5</v>
      </c>
      <c r="E2107" s="5" t="str">
        <f t="shared" si="32"/>
        <v xml:space="preserve">2106
</v>
      </c>
      <c r="F2107" s="2" t="s">
        <v>1641</v>
      </c>
      <c r="G2107" s="4" t="s">
        <v>1630</v>
      </c>
      <c r="H2107" s="4" t="s">
        <v>32817</v>
      </c>
      <c r="I2107" s="4" t="s">
        <v>34683</v>
      </c>
      <c r="J2107" s="5">
        <v>2005</v>
      </c>
      <c r="K2107" s="4" t="s">
        <v>11993</v>
      </c>
      <c r="L2107" s="30" t="s">
        <v>20222</v>
      </c>
      <c r="M2107" s="156" t="s">
        <v>35027</v>
      </c>
      <c r="N2107" s="5" t="s">
        <v>31418</v>
      </c>
      <c r="O2107" s="3"/>
      <c r="P2107" s="4" t="s">
        <v>31041</v>
      </c>
    </row>
    <row r="2108" spans="1:16" ht="30" x14ac:dyDescent="0.25">
      <c r="A2108" s="202"/>
      <c r="B2108" s="75">
        <v>4</v>
      </c>
      <c r="C2108" s="75">
        <v>5</v>
      </c>
      <c r="D2108" s="5" t="str">
        <f>NARRATIVA[[#This Row],[Columna]] &amp; "," &amp; NARRATIVA[[#This Row],[Charola]]</f>
        <v>4,5</v>
      </c>
      <c r="E2108" s="5" t="str">
        <f t="shared" si="32"/>
        <v xml:space="preserve">2107
</v>
      </c>
      <c r="F2108" s="2" t="s">
        <v>32198</v>
      </c>
      <c r="G2108" s="4" t="s">
        <v>1645</v>
      </c>
      <c r="H2108" s="4" t="s">
        <v>18422</v>
      </c>
      <c r="I2108" s="4" t="s">
        <v>24934</v>
      </c>
      <c r="J2108" s="5">
        <v>2007</v>
      </c>
      <c r="K2108" s="4" t="s">
        <v>9499</v>
      </c>
      <c r="L2108" s="30" t="s">
        <v>20224</v>
      </c>
      <c r="M2108" s="156" t="s">
        <v>35027</v>
      </c>
      <c r="N2108" s="5" t="s">
        <v>31418</v>
      </c>
      <c r="O2108" s="3"/>
      <c r="P2108" s="4" t="s">
        <v>31041</v>
      </c>
    </row>
    <row r="2109" spans="1:16" ht="30" x14ac:dyDescent="0.25">
      <c r="A2109" s="202"/>
      <c r="B2109" s="75">
        <v>4</v>
      </c>
      <c r="C2109" s="75">
        <v>5</v>
      </c>
      <c r="D2109" s="5" t="str">
        <f>NARRATIVA[[#This Row],[Columna]] &amp; "," &amp; NARRATIVA[[#This Row],[Charola]]</f>
        <v>4,5</v>
      </c>
      <c r="E2109" s="5" t="str">
        <f t="shared" si="32"/>
        <v xml:space="preserve">2108
</v>
      </c>
      <c r="F2109" s="2" t="s">
        <v>22503</v>
      </c>
      <c r="G2109" s="4" t="s">
        <v>1646</v>
      </c>
      <c r="H2109" s="4" t="s">
        <v>18422</v>
      </c>
      <c r="I2109" s="4" t="s">
        <v>22504</v>
      </c>
      <c r="J2109" s="5">
        <v>1986</v>
      </c>
      <c r="K2109" s="4" t="s">
        <v>9500</v>
      </c>
      <c r="L2109" s="30" t="s">
        <v>22303</v>
      </c>
      <c r="M2109" s="156" t="s">
        <v>35819</v>
      </c>
      <c r="N2109" s="5" t="s">
        <v>31418</v>
      </c>
      <c r="O2109" s="3" t="s">
        <v>31075</v>
      </c>
      <c r="P2109" s="4" t="s">
        <v>31041</v>
      </c>
    </row>
    <row r="2110" spans="1:16" ht="30" x14ac:dyDescent="0.25">
      <c r="A2110" s="202"/>
      <c r="B2110" s="75">
        <v>4</v>
      </c>
      <c r="C2110" s="75">
        <v>5</v>
      </c>
      <c r="D2110" s="5" t="str">
        <f>NARRATIVA[[#This Row],[Columna]] &amp; "," &amp; NARRATIVA[[#This Row],[Charola]]</f>
        <v>4,5</v>
      </c>
      <c r="E2110" s="5" t="str">
        <f t="shared" si="32"/>
        <v xml:space="preserve">2109
</v>
      </c>
      <c r="F2110" s="2" t="s">
        <v>14128</v>
      </c>
      <c r="G2110" s="4" t="s">
        <v>14129</v>
      </c>
      <c r="H2110" s="4" t="s">
        <v>18422</v>
      </c>
      <c r="I2110" s="4" t="s">
        <v>183</v>
      </c>
      <c r="J2110" s="5">
        <v>2012</v>
      </c>
      <c r="K2110" s="4" t="s">
        <v>14130</v>
      </c>
      <c r="L2110" s="30" t="s">
        <v>26646</v>
      </c>
      <c r="M2110" s="156" t="s">
        <v>35090</v>
      </c>
      <c r="N2110" s="5" t="s">
        <v>31418</v>
      </c>
      <c r="O2110" s="3"/>
      <c r="P2110" s="4" t="s">
        <v>31041</v>
      </c>
    </row>
    <row r="2111" spans="1:16" ht="30" x14ac:dyDescent="0.25">
      <c r="A2111" s="202"/>
      <c r="B2111" s="75">
        <v>4</v>
      </c>
      <c r="C2111" s="75">
        <v>5</v>
      </c>
      <c r="D2111" s="5" t="str">
        <f>NARRATIVA[[#This Row],[Columna]] &amp; "," &amp; NARRATIVA[[#This Row],[Charola]]</f>
        <v>4,5</v>
      </c>
      <c r="E2111" s="5" t="str">
        <f t="shared" si="32"/>
        <v xml:space="preserve">2110
</v>
      </c>
      <c r="F2111" s="2" t="s">
        <v>22506</v>
      </c>
      <c r="G2111" s="4" t="s">
        <v>1648</v>
      </c>
      <c r="H2111" s="4" t="s">
        <v>35106</v>
      </c>
      <c r="I2111" s="4" t="s">
        <v>46</v>
      </c>
      <c r="J2111" s="5">
        <v>2008</v>
      </c>
      <c r="K2111" s="4" t="s">
        <v>22507</v>
      </c>
      <c r="L2111" s="30" t="s">
        <v>22508</v>
      </c>
      <c r="M2111" s="156" t="s">
        <v>35027</v>
      </c>
      <c r="N2111" s="5" t="s">
        <v>31418</v>
      </c>
      <c r="O2111" s="3" t="s">
        <v>31392</v>
      </c>
      <c r="P2111" s="4" t="s">
        <v>31041</v>
      </c>
    </row>
    <row r="2112" spans="1:16" ht="30" x14ac:dyDescent="0.25">
      <c r="A2112" s="202"/>
      <c r="B2112" s="75">
        <v>4</v>
      </c>
      <c r="C2112" s="75">
        <v>5</v>
      </c>
      <c r="D2112" s="5" t="str">
        <f>NARRATIVA[[#This Row],[Columna]] &amp; "," &amp; NARRATIVA[[#This Row],[Charola]]</f>
        <v>4,5</v>
      </c>
      <c r="E2112" s="5" t="str">
        <f t="shared" si="32"/>
        <v xml:space="preserve">2111
</v>
      </c>
      <c r="F2112" s="2" t="s">
        <v>1647</v>
      </c>
      <c r="G2112" s="4" t="s">
        <v>1648</v>
      </c>
      <c r="H2112" s="4" t="s">
        <v>32817</v>
      </c>
      <c r="I2112" s="4" t="s">
        <v>448</v>
      </c>
      <c r="J2112" s="5">
        <v>2009</v>
      </c>
      <c r="K2112" s="4" t="s">
        <v>9501</v>
      </c>
      <c r="L2112" s="30" t="s">
        <v>22304</v>
      </c>
      <c r="M2112" s="156" t="s">
        <v>35027</v>
      </c>
      <c r="N2112" s="5" t="s">
        <v>31418</v>
      </c>
      <c r="O2112" s="3"/>
      <c r="P2112" s="4" t="s">
        <v>31041</v>
      </c>
    </row>
    <row r="2113" spans="1:16" ht="30" x14ac:dyDescent="0.25">
      <c r="A2113" s="202"/>
      <c r="B2113" s="75">
        <v>4</v>
      </c>
      <c r="C2113" s="75">
        <v>6</v>
      </c>
      <c r="D2113" s="5" t="str">
        <f>NARRATIVA[[#This Row],[Columna]] &amp; "," &amp; NARRATIVA[[#This Row],[Charola]]</f>
        <v>4,6</v>
      </c>
      <c r="E2113" s="5" t="str">
        <f t="shared" si="32"/>
        <v xml:space="preserve">2112
</v>
      </c>
      <c r="F2113" s="2" t="s">
        <v>36095</v>
      </c>
      <c r="G2113" s="4" t="s">
        <v>1648</v>
      </c>
      <c r="H2113" s="4" t="s">
        <v>18422</v>
      </c>
      <c r="I2113" s="4" t="s">
        <v>974</v>
      </c>
      <c r="J2113" s="5">
        <v>1990</v>
      </c>
      <c r="K2113" s="4" t="s">
        <v>9502</v>
      </c>
      <c r="L2113" s="30" t="s">
        <v>20225</v>
      </c>
      <c r="M2113" s="156" t="s">
        <v>35027</v>
      </c>
      <c r="N2113" s="5" t="s">
        <v>31418</v>
      </c>
      <c r="O2113" s="3"/>
      <c r="P2113" s="4" t="s">
        <v>31041</v>
      </c>
    </row>
    <row r="2114" spans="1:16" s="33" customFormat="1" ht="30" x14ac:dyDescent="0.25">
      <c r="A2114" s="204"/>
      <c r="B2114" s="75">
        <v>4</v>
      </c>
      <c r="C2114" s="75">
        <v>6</v>
      </c>
      <c r="D2114" s="5" t="str">
        <f>NARRATIVA[[#This Row],[Columna]] &amp; "," &amp; NARRATIVA[[#This Row],[Charola]]</f>
        <v>4,6</v>
      </c>
      <c r="E2114" s="5" t="str">
        <f t="shared" si="32"/>
        <v xml:space="preserve">2113
</v>
      </c>
      <c r="F2114" s="2" t="s">
        <v>1649</v>
      </c>
      <c r="G2114" s="4" t="s">
        <v>1648</v>
      </c>
      <c r="H2114" s="4" t="s">
        <v>35106</v>
      </c>
      <c r="I2114" s="4" t="s">
        <v>34689</v>
      </c>
      <c r="J2114" s="5">
        <v>2002</v>
      </c>
      <c r="K2114" s="4" t="s">
        <v>9503</v>
      </c>
      <c r="L2114" s="30" t="s">
        <v>20226</v>
      </c>
      <c r="M2114" s="156" t="s">
        <v>35027</v>
      </c>
      <c r="N2114" s="5" t="s">
        <v>31418</v>
      </c>
      <c r="O2114" s="3"/>
      <c r="P2114" s="4" t="s">
        <v>31041</v>
      </c>
    </row>
    <row r="2115" spans="1:16" ht="30" x14ac:dyDescent="0.25">
      <c r="A2115" s="202"/>
      <c r="B2115" s="75">
        <v>4</v>
      </c>
      <c r="C2115" s="75">
        <v>6</v>
      </c>
      <c r="D2115" s="5" t="str">
        <f>NARRATIVA[[#This Row],[Columna]] &amp; "," &amp; NARRATIVA[[#This Row],[Charola]]</f>
        <v>4,6</v>
      </c>
      <c r="E2115" s="5" t="str">
        <f t="shared" si="32"/>
        <v xml:space="preserve">2114
</v>
      </c>
      <c r="F2115" s="2" t="s">
        <v>1650</v>
      </c>
      <c r="G2115" s="4" t="s">
        <v>1648</v>
      </c>
      <c r="H2115" s="4" t="s">
        <v>32817</v>
      </c>
      <c r="I2115" s="4" t="s">
        <v>34681</v>
      </c>
      <c r="J2115" s="5">
        <v>1979</v>
      </c>
      <c r="K2115" s="4" t="s">
        <v>9504</v>
      </c>
      <c r="L2115" s="30" t="s">
        <v>20227</v>
      </c>
      <c r="M2115" s="156" t="s">
        <v>35027</v>
      </c>
      <c r="N2115" s="5" t="s">
        <v>31418</v>
      </c>
      <c r="O2115" s="3"/>
      <c r="P2115" s="4" t="s">
        <v>31041</v>
      </c>
    </row>
    <row r="2116" spans="1:16" ht="30" x14ac:dyDescent="0.25">
      <c r="A2116" s="202"/>
      <c r="B2116" s="75">
        <v>4</v>
      </c>
      <c r="C2116" s="75">
        <v>6</v>
      </c>
      <c r="D2116" s="5" t="str">
        <f>NARRATIVA[[#This Row],[Columna]] &amp; "," &amp; NARRATIVA[[#This Row],[Charola]]</f>
        <v>4,6</v>
      </c>
      <c r="E2116" s="5" t="str">
        <f t="shared" si="32"/>
        <v xml:space="preserve">2115
</v>
      </c>
      <c r="F2116" s="2" t="s">
        <v>1650</v>
      </c>
      <c r="G2116" s="4" t="s">
        <v>1648</v>
      </c>
      <c r="H2116" s="4" t="s">
        <v>32817</v>
      </c>
      <c r="I2116" s="4" t="s">
        <v>34681</v>
      </c>
      <c r="J2116" s="5">
        <v>1998</v>
      </c>
      <c r="K2116" s="4" t="s">
        <v>9505</v>
      </c>
      <c r="L2116" s="42" t="s">
        <v>20228</v>
      </c>
      <c r="M2116" s="162" t="s">
        <v>35027</v>
      </c>
      <c r="N2116" s="5" t="s">
        <v>31418</v>
      </c>
      <c r="O2116" s="3"/>
      <c r="P2116" s="4" t="s">
        <v>31041</v>
      </c>
    </row>
    <row r="2117" spans="1:16" ht="30" x14ac:dyDescent="0.25">
      <c r="A2117" s="202"/>
      <c r="B2117" s="75">
        <v>4</v>
      </c>
      <c r="C2117" s="75">
        <v>6</v>
      </c>
      <c r="D2117" s="5" t="str">
        <f>NARRATIVA[[#This Row],[Columna]] &amp; "," &amp; NARRATIVA[[#This Row],[Charola]]</f>
        <v>4,6</v>
      </c>
      <c r="E2117" s="5" t="str">
        <f t="shared" si="32"/>
        <v xml:space="preserve">2116
</v>
      </c>
      <c r="F2117" s="2" t="s">
        <v>1651</v>
      </c>
      <c r="G2117" s="4" t="s">
        <v>1652</v>
      </c>
      <c r="H2117" s="4" t="s">
        <v>32817</v>
      </c>
      <c r="I2117" s="4" t="s">
        <v>13</v>
      </c>
      <c r="J2117" s="5">
        <v>2001</v>
      </c>
      <c r="K2117" s="4" t="s">
        <v>9506</v>
      </c>
      <c r="L2117" s="30" t="s">
        <v>22305</v>
      </c>
      <c r="M2117" s="156" t="s">
        <v>35027</v>
      </c>
      <c r="N2117" s="5" t="s">
        <v>31418</v>
      </c>
      <c r="O2117" s="3"/>
      <c r="P2117" s="4" t="s">
        <v>31041</v>
      </c>
    </row>
    <row r="2118" spans="1:16" ht="45" x14ac:dyDescent="0.25">
      <c r="A2118" s="202"/>
      <c r="B2118" s="75">
        <v>4</v>
      </c>
      <c r="C2118" s="75">
        <v>6</v>
      </c>
      <c r="D2118" s="15" t="str">
        <f>NARRATIVA[[#This Row],[Columna]] &amp; "," &amp; NARRATIVA[[#This Row],[Charola]]</f>
        <v>4,6</v>
      </c>
      <c r="E2118" s="5" t="str">
        <f t="shared" si="32"/>
        <v xml:space="preserve">2117
</v>
      </c>
      <c r="F2118" s="8" t="s">
        <v>31815</v>
      </c>
      <c r="G2118" s="9" t="s">
        <v>31772</v>
      </c>
      <c r="H2118" s="9" t="s">
        <v>35106</v>
      </c>
      <c r="I2118" s="9" t="s">
        <v>31814</v>
      </c>
      <c r="J2118" s="15">
        <v>1946</v>
      </c>
      <c r="K2118" s="9" t="s">
        <v>31822</v>
      </c>
      <c r="L2118" s="32" t="s">
        <v>31813</v>
      </c>
      <c r="M2118" s="159" t="s">
        <v>35114</v>
      </c>
      <c r="N2118" s="15" t="s">
        <v>31418</v>
      </c>
      <c r="O2118" s="9" t="s">
        <v>34403</v>
      </c>
      <c r="P2118" s="9" t="s">
        <v>31041</v>
      </c>
    </row>
    <row r="2119" spans="1:16" ht="45" x14ac:dyDescent="0.25">
      <c r="A2119" s="202"/>
      <c r="B2119" s="75">
        <v>4</v>
      </c>
      <c r="C2119" s="75">
        <v>6</v>
      </c>
      <c r="D2119" s="22" t="str">
        <f>NARRATIVA[[#This Row],[Columna]] &amp; "," &amp; NARRATIVA[[#This Row],[Charola]]</f>
        <v>4,6</v>
      </c>
      <c r="E2119" s="5" t="str">
        <f t="shared" si="32"/>
        <v xml:space="preserve">2118
</v>
      </c>
      <c r="F2119" s="35" t="s">
        <v>32219</v>
      </c>
      <c r="G2119" s="34" t="s">
        <v>32221</v>
      </c>
      <c r="H2119" s="34" t="s">
        <v>32817</v>
      </c>
      <c r="I2119" s="34" t="s">
        <v>32220</v>
      </c>
      <c r="J2119" s="37">
        <v>1943</v>
      </c>
      <c r="K2119" s="34" t="s">
        <v>32222</v>
      </c>
      <c r="L2119" s="61" t="s">
        <v>32223</v>
      </c>
      <c r="M2119" s="161" t="s">
        <v>35114</v>
      </c>
      <c r="N2119" s="37" t="s">
        <v>31418</v>
      </c>
      <c r="O2119" s="34" t="s">
        <v>33729</v>
      </c>
      <c r="P2119" s="35" t="s">
        <v>31041</v>
      </c>
    </row>
    <row r="2120" spans="1:16" ht="30" x14ac:dyDescent="0.25">
      <c r="A2120" s="202"/>
      <c r="B2120" s="75">
        <v>4</v>
      </c>
      <c r="C2120" s="75">
        <v>6</v>
      </c>
      <c r="D2120" s="5" t="str">
        <f>NARRATIVA[[#This Row],[Columna]] &amp; "," &amp; NARRATIVA[[#This Row],[Charola]]</f>
        <v>4,6</v>
      </c>
      <c r="E2120" s="5" t="str">
        <f t="shared" si="32"/>
        <v xml:space="preserve">2119
</v>
      </c>
      <c r="F2120" s="14" t="s">
        <v>1653</v>
      </c>
      <c r="G2120" s="17" t="s">
        <v>1654</v>
      </c>
      <c r="H2120" s="17" t="s">
        <v>18422</v>
      </c>
      <c r="I2120" s="17" t="s">
        <v>1655</v>
      </c>
      <c r="J2120" s="22">
        <v>1995</v>
      </c>
      <c r="K2120" s="17" t="s">
        <v>9507</v>
      </c>
      <c r="L2120" s="46" t="s">
        <v>20229</v>
      </c>
      <c r="M2120" s="157" t="s">
        <v>35027</v>
      </c>
      <c r="N2120" s="22" t="s">
        <v>31418</v>
      </c>
      <c r="O2120" s="29" t="s">
        <v>31086</v>
      </c>
      <c r="P2120" s="17" t="s">
        <v>31041</v>
      </c>
    </row>
    <row r="2121" spans="1:16" ht="30" x14ac:dyDescent="0.25">
      <c r="A2121" s="202"/>
      <c r="B2121" s="75">
        <v>4</v>
      </c>
      <c r="C2121" s="75">
        <v>6</v>
      </c>
      <c r="D2121" s="5" t="str">
        <f>NARRATIVA[[#This Row],[Columna]] &amp; "," &amp; NARRATIVA[[#This Row],[Charola]]</f>
        <v>4,6</v>
      </c>
      <c r="E2121" s="5" t="str">
        <f t="shared" ref="E2121:E2184" si="33">(ROW() - 1) &amp; CHAR(10)</f>
        <v xml:space="preserve">2120
</v>
      </c>
      <c r="F2121" s="2" t="s">
        <v>1656</v>
      </c>
      <c r="G2121" s="4" t="s">
        <v>1657</v>
      </c>
      <c r="H2121" s="4" t="s">
        <v>32817</v>
      </c>
      <c r="I2121" s="4" t="s">
        <v>365</v>
      </c>
      <c r="J2121" s="5">
        <v>2000</v>
      </c>
      <c r="K2121" s="4" t="s">
        <v>9508</v>
      </c>
      <c r="L2121" s="30" t="s">
        <v>20230</v>
      </c>
      <c r="M2121" s="156" t="s">
        <v>35027</v>
      </c>
      <c r="N2121" s="5" t="s">
        <v>31418</v>
      </c>
      <c r="O2121" s="3"/>
      <c r="P2121" s="4" t="s">
        <v>31041</v>
      </c>
    </row>
    <row r="2122" spans="1:16" ht="45" x14ac:dyDescent="0.25">
      <c r="A2122" s="202"/>
      <c r="B2122" s="75">
        <v>4</v>
      </c>
      <c r="C2122" s="75">
        <v>6</v>
      </c>
      <c r="D2122" s="15" t="str">
        <f>NARRATIVA[[#This Row],[Columna]] &amp; "," &amp; NARRATIVA[[#This Row],[Charola]]</f>
        <v>4,6</v>
      </c>
      <c r="E2122" s="5" t="str">
        <f t="shared" si="33"/>
        <v xml:space="preserve">2121
</v>
      </c>
      <c r="F2122" s="8" t="s">
        <v>1658</v>
      </c>
      <c r="G2122" s="9" t="s">
        <v>1659</v>
      </c>
      <c r="H2122" s="9" t="s">
        <v>35106</v>
      </c>
      <c r="I2122" s="9" t="s">
        <v>14390</v>
      </c>
      <c r="J2122" s="15">
        <v>1946</v>
      </c>
      <c r="K2122" s="9" t="s">
        <v>22509</v>
      </c>
      <c r="L2122" s="32" t="s">
        <v>22306</v>
      </c>
      <c r="M2122" s="159" t="s">
        <v>35382</v>
      </c>
      <c r="N2122" s="15" t="s">
        <v>31418</v>
      </c>
      <c r="O2122" s="9" t="s">
        <v>34403</v>
      </c>
      <c r="P2122" s="9" t="s">
        <v>31041</v>
      </c>
    </row>
    <row r="2123" spans="1:16" ht="30" x14ac:dyDescent="0.25">
      <c r="A2123" s="202"/>
      <c r="B2123" s="75">
        <v>4</v>
      </c>
      <c r="C2123" s="75">
        <v>6</v>
      </c>
      <c r="D2123" s="5" t="str">
        <f>NARRATIVA[[#This Row],[Columna]] &amp; "," &amp; NARRATIVA[[#This Row],[Charola]]</f>
        <v>4,6</v>
      </c>
      <c r="E2123" s="5" t="str">
        <f t="shared" si="33"/>
        <v xml:space="preserve">2122
</v>
      </c>
      <c r="F2123" s="2" t="s">
        <v>1658</v>
      </c>
      <c r="G2123" s="4" t="s">
        <v>1659</v>
      </c>
      <c r="H2123" s="4" t="s">
        <v>32817</v>
      </c>
      <c r="I2123" s="4" t="s">
        <v>1660</v>
      </c>
      <c r="J2123" s="5">
        <v>1999</v>
      </c>
      <c r="K2123" s="4" t="s">
        <v>9509</v>
      </c>
      <c r="L2123" s="30" t="s">
        <v>22307</v>
      </c>
      <c r="M2123" s="156" t="s">
        <v>35091</v>
      </c>
      <c r="N2123" s="5" t="s">
        <v>31418</v>
      </c>
      <c r="O2123" s="3"/>
      <c r="P2123" s="4" t="s">
        <v>31041</v>
      </c>
    </row>
    <row r="2124" spans="1:16" ht="30" x14ac:dyDescent="0.25">
      <c r="A2124" s="202"/>
      <c r="B2124" s="75">
        <v>4</v>
      </c>
      <c r="C2124" s="75">
        <v>6</v>
      </c>
      <c r="D2124" s="5" t="str">
        <f>NARRATIVA[[#This Row],[Columna]] &amp; "," &amp; NARRATIVA[[#This Row],[Charola]]</f>
        <v>4,6</v>
      </c>
      <c r="E2124" s="5" t="str">
        <f t="shared" si="33"/>
        <v xml:space="preserve">2123
</v>
      </c>
      <c r="F2124" s="2" t="s">
        <v>30711</v>
      </c>
      <c r="G2124" s="4" t="s">
        <v>1659</v>
      </c>
      <c r="H2124" s="4" t="s">
        <v>35386</v>
      </c>
      <c r="I2124" s="4" t="s">
        <v>22921</v>
      </c>
      <c r="J2124" s="5">
        <v>1953</v>
      </c>
      <c r="K2124" s="4" t="s">
        <v>30712</v>
      </c>
      <c r="L2124" s="30" t="s">
        <v>30713</v>
      </c>
      <c r="M2124" s="156" t="s">
        <v>35382</v>
      </c>
      <c r="N2124" s="5" t="s">
        <v>31418</v>
      </c>
      <c r="O2124" s="3"/>
      <c r="P2124" s="4" t="s">
        <v>31041</v>
      </c>
    </row>
    <row r="2125" spans="1:16" ht="30" x14ac:dyDescent="0.25">
      <c r="A2125" s="202"/>
      <c r="B2125" s="75">
        <v>4</v>
      </c>
      <c r="C2125" s="75">
        <v>6</v>
      </c>
      <c r="D2125" s="5" t="str">
        <f>NARRATIVA[[#This Row],[Columna]] &amp; "," &amp; NARRATIVA[[#This Row],[Charola]]</f>
        <v>4,6</v>
      </c>
      <c r="E2125" s="5" t="str">
        <f t="shared" si="33"/>
        <v xml:space="preserve">2124
</v>
      </c>
      <c r="F2125" s="2" t="s">
        <v>31393</v>
      </c>
      <c r="G2125" s="4" t="s">
        <v>1661</v>
      </c>
      <c r="H2125" s="4" t="s">
        <v>32817</v>
      </c>
      <c r="I2125" s="4" t="s">
        <v>34694</v>
      </c>
      <c r="J2125" s="5">
        <v>1988</v>
      </c>
      <c r="K2125" s="4" t="s">
        <v>9510</v>
      </c>
      <c r="L2125" s="30" t="s">
        <v>20231</v>
      </c>
      <c r="M2125" s="156" t="s">
        <v>35027</v>
      </c>
      <c r="N2125" s="5" t="s">
        <v>31418</v>
      </c>
      <c r="O2125" s="3"/>
      <c r="P2125" s="4" t="s">
        <v>31041</v>
      </c>
    </row>
    <row r="2126" spans="1:16" ht="30" x14ac:dyDescent="0.25">
      <c r="A2126" s="202"/>
      <c r="B2126" s="75">
        <v>4</v>
      </c>
      <c r="C2126" s="75">
        <v>6</v>
      </c>
      <c r="D2126" s="5" t="str">
        <f>NARRATIVA[[#This Row],[Columna]] &amp; "," &amp; NARRATIVA[[#This Row],[Charola]]</f>
        <v>4,6</v>
      </c>
      <c r="E2126" s="5" t="str">
        <f t="shared" si="33"/>
        <v xml:space="preserve">2125
</v>
      </c>
      <c r="F2126" s="2" t="s">
        <v>1661</v>
      </c>
      <c r="G2126" s="4" t="s">
        <v>1662</v>
      </c>
      <c r="H2126" s="4" t="s">
        <v>32817</v>
      </c>
      <c r="I2126" s="4" t="s">
        <v>185</v>
      </c>
      <c r="J2126" s="5">
        <v>2008</v>
      </c>
      <c r="K2126" s="4" t="s">
        <v>9511</v>
      </c>
      <c r="L2126" s="30" t="s">
        <v>22308</v>
      </c>
      <c r="M2126" s="156" t="s">
        <v>35027</v>
      </c>
      <c r="N2126" s="5" t="s">
        <v>31418</v>
      </c>
      <c r="O2126" s="3"/>
      <c r="P2126" s="4" t="s">
        <v>31041</v>
      </c>
    </row>
    <row r="2127" spans="1:16" ht="30" x14ac:dyDescent="0.25">
      <c r="A2127" s="202"/>
      <c r="B2127" s="75">
        <v>4</v>
      </c>
      <c r="C2127" s="75">
        <v>6</v>
      </c>
      <c r="D2127" s="5" t="str">
        <f>NARRATIVA[[#This Row],[Columna]] &amp; "," &amp; NARRATIVA[[#This Row],[Charola]]</f>
        <v>4,6</v>
      </c>
      <c r="E2127" s="5" t="str">
        <f t="shared" si="33"/>
        <v xml:space="preserve">2126
</v>
      </c>
      <c r="F2127" s="2" t="s">
        <v>22510</v>
      </c>
      <c r="G2127" s="4" t="s">
        <v>1663</v>
      </c>
      <c r="H2127" s="4" t="s">
        <v>32817</v>
      </c>
      <c r="I2127" s="4" t="s">
        <v>34695</v>
      </c>
      <c r="J2127" s="5">
        <v>1992</v>
      </c>
      <c r="K2127" s="4" t="s">
        <v>9512</v>
      </c>
      <c r="L2127" s="30" t="s">
        <v>20232</v>
      </c>
      <c r="M2127" s="156" t="s">
        <v>35027</v>
      </c>
      <c r="N2127" s="5" t="s">
        <v>31418</v>
      </c>
      <c r="O2127" s="3"/>
      <c r="P2127" s="4" t="s">
        <v>31041</v>
      </c>
    </row>
    <row r="2128" spans="1:16" ht="30" x14ac:dyDescent="0.25">
      <c r="A2128" s="202"/>
      <c r="B2128" s="75">
        <v>4</v>
      </c>
      <c r="C2128" s="75">
        <v>6</v>
      </c>
      <c r="D2128" s="5" t="str">
        <f>NARRATIVA[[#This Row],[Columna]] &amp; "," &amp; NARRATIVA[[#This Row],[Charola]]</f>
        <v>4,6</v>
      </c>
      <c r="E2128" s="5" t="str">
        <f t="shared" si="33"/>
        <v xml:space="preserve">2127
</v>
      </c>
      <c r="F2128" s="2" t="s">
        <v>1664</v>
      </c>
      <c r="G2128" s="4" t="s">
        <v>1665</v>
      </c>
      <c r="H2128" s="4" t="s">
        <v>32817</v>
      </c>
      <c r="I2128" s="4" t="s">
        <v>1666</v>
      </c>
      <c r="J2128" s="5">
        <v>2004</v>
      </c>
      <c r="K2128" s="4" t="s">
        <v>9513</v>
      </c>
      <c r="L2128" s="30" t="s">
        <v>22309</v>
      </c>
      <c r="M2128" s="156" t="s">
        <v>35649</v>
      </c>
      <c r="N2128" s="5" t="s">
        <v>31418</v>
      </c>
      <c r="O2128" s="3"/>
      <c r="P2128" s="4" t="s">
        <v>31041</v>
      </c>
    </row>
    <row r="2129" spans="1:16" ht="30" x14ac:dyDescent="0.25">
      <c r="A2129" s="202"/>
      <c r="B2129" s="75">
        <v>4</v>
      </c>
      <c r="C2129" s="75">
        <v>6</v>
      </c>
      <c r="D2129" s="5" t="str">
        <f>NARRATIVA[[#This Row],[Columna]] &amp; "," &amp; NARRATIVA[[#This Row],[Charola]]</f>
        <v>4,6</v>
      </c>
      <c r="E2129" s="5" t="str">
        <f t="shared" si="33"/>
        <v xml:space="preserve">2128
</v>
      </c>
      <c r="F2129" s="2" t="s">
        <v>22512</v>
      </c>
      <c r="G2129" s="4" t="s">
        <v>1665</v>
      </c>
      <c r="H2129" s="4" t="s">
        <v>32817</v>
      </c>
      <c r="I2129" s="4" t="s">
        <v>1666</v>
      </c>
      <c r="J2129" s="5">
        <v>2003</v>
      </c>
      <c r="K2129" s="4" t="s">
        <v>9514</v>
      </c>
      <c r="L2129" s="30" t="s">
        <v>20233</v>
      </c>
      <c r="M2129" s="156" t="s">
        <v>35649</v>
      </c>
      <c r="N2129" s="5" t="s">
        <v>31418</v>
      </c>
      <c r="O2129" s="3"/>
      <c r="P2129" s="4" t="s">
        <v>31041</v>
      </c>
    </row>
    <row r="2130" spans="1:16" ht="30" x14ac:dyDescent="0.25">
      <c r="A2130" s="202"/>
      <c r="B2130" s="75">
        <v>4</v>
      </c>
      <c r="C2130" s="75">
        <v>6</v>
      </c>
      <c r="D2130" s="5" t="str">
        <f>NARRATIVA[[#This Row],[Columna]] &amp; "," &amp; NARRATIVA[[#This Row],[Charola]]</f>
        <v>4,6</v>
      </c>
      <c r="E2130" s="5" t="str">
        <f t="shared" si="33"/>
        <v xml:space="preserve">2129
</v>
      </c>
      <c r="F2130" s="2" t="s">
        <v>13959</v>
      </c>
      <c r="G2130" s="4" t="s">
        <v>1665</v>
      </c>
      <c r="H2130" s="4" t="s">
        <v>32817</v>
      </c>
      <c r="I2130" s="4" t="s">
        <v>1666</v>
      </c>
      <c r="J2130" s="5">
        <v>2005</v>
      </c>
      <c r="K2130" s="4" t="s">
        <v>13960</v>
      </c>
      <c r="L2130" s="30" t="s">
        <v>22513</v>
      </c>
      <c r="M2130" s="156" t="s">
        <v>35648</v>
      </c>
      <c r="N2130" s="5" t="s">
        <v>31418</v>
      </c>
      <c r="O2130" s="3"/>
      <c r="P2130" s="4" t="s">
        <v>31041</v>
      </c>
    </row>
    <row r="2131" spans="1:16" ht="30" x14ac:dyDescent="0.25">
      <c r="A2131" s="202"/>
      <c r="B2131" s="75">
        <v>4</v>
      </c>
      <c r="C2131" s="75">
        <v>6</v>
      </c>
      <c r="D2131" s="5" t="str">
        <f>NARRATIVA[[#This Row],[Columna]] &amp; "," &amp; NARRATIVA[[#This Row],[Charola]]</f>
        <v>4,6</v>
      </c>
      <c r="E2131" s="5" t="str">
        <f t="shared" si="33"/>
        <v xml:space="preserve">2130
</v>
      </c>
      <c r="F2131" s="4" t="s">
        <v>36096</v>
      </c>
      <c r="G2131" s="4" t="s">
        <v>1665</v>
      </c>
      <c r="H2131" s="4" t="s">
        <v>35991</v>
      </c>
      <c r="I2131" s="4" t="s">
        <v>2201</v>
      </c>
      <c r="J2131" s="5">
        <v>2004</v>
      </c>
      <c r="K2131" s="4" t="s">
        <v>30682</v>
      </c>
      <c r="L2131" s="30" t="s">
        <v>30683</v>
      </c>
      <c r="M2131" s="156" t="s">
        <v>35382</v>
      </c>
      <c r="N2131" s="5" t="s">
        <v>31433</v>
      </c>
      <c r="O2131" s="3"/>
      <c r="P2131" s="4" t="s">
        <v>31041</v>
      </c>
    </row>
    <row r="2132" spans="1:16" ht="30" x14ac:dyDescent="0.25">
      <c r="A2132" s="202"/>
      <c r="B2132" s="75">
        <v>4</v>
      </c>
      <c r="C2132" s="75">
        <v>6</v>
      </c>
      <c r="D2132" s="5" t="str">
        <f>NARRATIVA[[#This Row],[Columna]] &amp; "," &amp; NARRATIVA[[#This Row],[Charola]]</f>
        <v>4,6</v>
      </c>
      <c r="E2132" s="5" t="str">
        <f t="shared" si="33"/>
        <v xml:space="preserve">2131
</v>
      </c>
      <c r="F2132" s="2" t="s">
        <v>29955</v>
      </c>
      <c r="G2132" s="4" t="s">
        <v>29956</v>
      </c>
      <c r="H2132" s="4" t="s">
        <v>32817</v>
      </c>
      <c r="I2132" s="4" t="s">
        <v>34699</v>
      </c>
      <c r="J2132" s="5">
        <v>1956</v>
      </c>
      <c r="K2132" s="4" t="s">
        <v>29957</v>
      </c>
      <c r="L2132" s="30" t="s">
        <v>29958</v>
      </c>
      <c r="M2132" s="156" t="s">
        <v>35114</v>
      </c>
      <c r="N2132" s="5" t="s">
        <v>31418</v>
      </c>
      <c r="O2132" s="3"/>
      <c r="P2132" s="4" t="s">
        <v>31041</v>
      </c>
    </row>
    <row r="2133" spans="1:16" ht="30" x14ac:dyDescent="0.25">
      <c r="A2133" s="202"/>
      <c r="B2133" s="75">
        <v>4</v>
      </c>
      <c r="C2133" s="75">
        <v>6</v>
      </c>
      <c r="D2133" s="5" t="str">
        <f>NARRATIVA[[#This Row],[Columna]] &amp; "," &amp; NARRATIVA[[#This Row],[Charola]]</f>
        <v>4,6</v>
      </c>
      <c r="E2133" s="5" t="str">
        <f t="shared" si="33"/>
        <v xml:space="preserve">2132
</v>
      </c>
      <c r="F2133" s="2" t="s">
        <v>31022</v>
      </c>
      <c r="G2133" s="4" t="s">
        <v>29956</v>
      </c>
      <c r="H2133" s="4" t="s">
        <v>32817</v>
      </c>
      <c r="I2133" s="4" t="s">
        <v>34699</v>
      </c>
      <c r="J2133" s="5">
        <v>1956</v>
      </c>
      <c r="K2133" s="4" t="s">
        <v>31023</v>
      </c>
      <c r="L2133" s="30" t="s">
        <v>31024</v>
      </c>
      <c r="M2133" s="156" t="s">
        <v>35114</v>
      </c>
      <c r="N2133" s="5" t="s">
        <v>31418</v>
      </c>
      <c r="O2133" s="3"/>
      <c r="P2133" s="4" t="s">
        <v>31041</v>
      </c>
    </row>
    <row r="2134" spans="1:16" ht="30" x14ac:dyDescent="0.25">
      <c r="A2134" s="202"/>
      <c r="B2134" s="75">
        <v>4</v>
      </c>
      <c r="C2134" s="75">
        <v>6</v>
      </c>
      <c r="D2134" s="5" t="str">
        <f>NARRATIVA[[#This Row],[Columna]] &amp; "," &amp; NARRATIVA[[#This Row],[Charola]]</f>
        <v>4,6</v>
      </c>
      <c r="E2134" s="5" t="str">
        <f t="shared" si="33"/>
        <v xml:space="preserve">2133
</v>
      </c>
      <c r="F2134" s="2" t="s">
        <v>22514</v>
      </c>
      <c r="G2134" s="4" t="s">
        <v>1667</v>
      </c>
      <c r="H2134" s="4" t="s">
        <v>35991</v>
      </c>
      <c r="I2134" s="4" t="s">
        <v>305</v>
      </c>
      <c r="J2134" s="5">
        <v>2003</v>
      </c>
      <c r="K2134" s="4" t="s">
        <v>9515</v>
      </c>
      <c r="L2134" s="30" t="s">
        <v>20234</v>
      </c>
      <c r="M2134" s="156" t="s">
        <v>35802</v>
      </c>
      <c r="N2134" s="5" t="s">
        <v>31433</v>
      </c>
      <c r="O2134" s="3"/>
      <c r="P2134" s="4" t="s">
        <v>31041</v>
      </c>
    </row>
    <row r="2135" spans="1:16" ht="30" x14ac:dyDescent="0.25">
      <c r="A2135" s="202"/>
      <c r="B2135" s="75">
        <v>4</v>
      </c>
      <c r="C2135" s="75">
        <v>6</v>
      </c>
      <c r="D2135" s="5" t="str">
        <f>NARRATIVA[[#This Row],[Columna]] &amp; "," &amp; NARRATIVA[[#This Row],[Charola]]</f>
        <v>4,6</v>
      </c>
      <c r="E2135" s="5" t="str">
        <f t="shared" si="33"/>
        <v xml:space="preserve">2134
</v>
      </c>
      <c r="F2135" s="2" t="s">
        <v>1669</v>
      </c>
      <c r="G2135" s="4" t="s">
        <v>1670</v>
      </c>
      <c r="H2135" s="4" t="s">
        <v>18422</v>
      </c>
      <c r="I2135" s="4" t="s">
        <v>257</v>
      </c>
      <c r="J2135" s="5">
        <v>2007</v>
      </c>
      <c r="K2135" s="4" t="s">
        <v>9516</v>
      </c>
      <c r="L2135" s="30" t="s">
        <v>20235</v>
      </c>
      <c r="M2135" s="156" t="s">
        <v>35535</v>
      </c>
      <c r="N2135" s="5" t="s">
        <v>31418</v>
      </c>
      <c r="O2135" s="3"/>
      <c r="P2135" s="4" t="s">
        <v>31041</v>
      </c>
    </row>
    <row r="2136" spans="1:16" ht="45" x14ac:dyDescent="0.25">
      <c r="A2136" s="202"/>
      <c r="B2136" s="75">
        <v>4</v>
      </c>
      <c r="C2136" s="75">
        <v>6</v>
      </c>
      <c r="D2136" s="5" t="str">
        <f>NARRATIVA[[#This Row],[Columna]] &amp; "," &amp; NARRATIVA[[#This Row],[Charola]]</f>
        <v>4,6</v>
      </c>
      <c r="E2136" s="5" t="str">
        <f t="shared" si="33"/>
        <v xml:space="preserve">2135
</v>
      </c>
      <c r="F2136" s="2" t="s">
        <v>1671</v>
      </c>
      <c r="G2136" s="4" t="s">
        <v>1672</v>
      </c>
      <c r="H2136" s="4" t="s">
        <v>18422</v>
      </c>
      <c r="I2136" s="4" t="s">
        <v>29307</v>
      </c>
      <c r="J2136" s="5">
        <v>1999</v>
      </c>
      <c r="K2136" s="4" t="s">
        <v>9517</v>
      </c>
      <c r="L2136" s="30" t="s">
        <v>20236</v>
      </c>
      <c r="M2136" s="156" t="s">
        <v>35027</v>
      </c>
      <c r="N2136" s="5" t="s">
        <v>31418</v>
      </c>
      <c r="O2136" s="3"/>
      <c r="P2136" s="4" t="s">
        <v>31041</v>
      </c>
    </row>
    <row r="2137" spans="1:16" ht="45" x14ac:dyDescent="0.25">
      <c r="A2137" s="202"/>
      <c r="B2137" s="75">
        <v>4</v>
      </c>
      <c r="C2137" s="75">
        <v>6</v>
      </c>
      <c r="D2137" s="5" t="str">
        <f>NARRATIVA[[#This Row],[Columna]] &amp; "," &amp; NARRATIVA[[#This Row],[Charola]]</f>
        <v>4,6</v>
      </c>
      <c r="E2137" s="5" t="str">
        <f t="shared" si="33"/>
        <v xml:space="preserve">2136
</v>
      </c>
      <c r="F2137" s="8" t="s">
        <v>34327</v>
      </c>
      <c r="G2137" s="9" t="s">
        <v>34326</v>
      </c>
      <c r="H2137" s="9" t="s">
        <v>35106</v>
      </c>
      <c r="I2137" s="9" t="s">
        <v>34325</v>
      </c>
      <c r="J2137" s="15">
        <v>1953</v>
      </c>
      <c r="K2137" s="9" t="s">
        <v>34323</v>
      </c>
      <c r="L2137" s="32" t="s">
        <v>34324</v>
      </c>
      <c r="M2137" s="159" t="s">
        <v>35114</v>
      </c>
      <c r="N2137" s="15" t="s">
        <v>31418</v>
      </c>
      <c r="O2137" s="9" t="s">
        <v>34403</v>
      </c>
      <c r="P2137" s="9" t="s">
        <v>31041</v>
      </c>
    </row>
    <row r="2138" spans="1:16" ht="30" x14ac:dyDescent="0.25">
      <c r="A2138" s="202"/>
      <c r="B2138" s="75">
        <v>4</v>
      </c>
      <c r="C2138" s="75">
        <v>6</v>
      </c>
      <c r="D2138" s="5" t="str">
        <f>NARRATIVA[[#This Row],[Columna]] &amp; "," &amp; NARRATIVA[[#This Row],[Charola]]</f>
        <v>4,6</v>
      </c>
      <c r="E2138" s="5" t="str">
        <f t="shared" si="33"/>
        <v xml:space="preserve">2137
</v>
      </c>
      <c r="F2138" s="2" t="s">
        <v>13904</v>
      </c>
      <c r="G2138" s="4" t="s">
        <v>22515</v>
      </c>
      <c r="H2138" s="4" t="s">
        <v>4543</v>
      </c>
      <c r="I2138" s="4" t="s">
        <v>31402</v>
      </c>
      <c r="J2138" s="5">
        <v>2009</v>
      </c>
      <c r="K2138" s="4" t="s">
        <v>13905</v>
      </c>
      <c r="L2138" s="30" t="s">
        <v>22310</v>
      </c>
      <c r="M2138" s="156" t="s">
        <v>36682</v>
      </c>
      <c r="N2138" s="5" t="s">
        <v>31418</v>
      </c>
      <c r="O2138" s="3"/>
      <c r="P2138" s="4" t="s">
        <v>31041</v>
      </c>
    </row>
    <row r="2139" spans="1:16" ht="30" x14ac:dyDescent="0.25">
      <c r="A2139" s="202"/>
      <c r="B2139" s="75">
        <v>4</v>
      </c>
      <c r="C2139" s="75">
        <v>6</v>
      </c>
      <c r="D2139" s="5" t="str">
        <f>NARRATIVA[[#This Row],[Columna]] &amp; "," &amp; NARRATIVA[[#This Row],[Charola]]</f>
        <v>4,6</v>
      </c>
      <c r="E2139" s="5" t="str">
        <f t="shared" si="33"/>
        <v xml:space="preserve">2138
</v>
      </c>
      <c r="F2139" s="2" t="s">
        <v>1673</v>
      </c>
      <c r="G2139" s="4" t="s">
        <v>22511</v>
      </c>
      <c r="H2139" s="4" t="s">
        <v>18422</v>
      </c>
      <c r="I2139" s="4" t="s">
        <v>183</v>
      </c>
      <c r="J2139" s="5">
        <v>1999</v>
      </c>
      <c r="K2139" s="4" t="s">
        <v>9518</v>
      </c>
      <c r="L2139" s="30" t="s">
        <v>20237</v>
      </c>
      <c r="M2139" s="156" t="s">
        <v>35027</v>
      </c>
      <c r="N2139" s="5" t="s">
        <v>31418</v>
      </c>
      <c r="O2139" s="3"/>
      <c r="P2139" s="4" t="s">
        <v>31041</v>
      </c>
    </row>
    <row r="2140" spans="1:16" ht="30" x14ac:dyDescent="0.25">
      <c r="A2140" s="202"/>
      <c r="B2140" s="75">
        <v>4</v>
      </c>
      <c r="C2140" s="75">
        <v>6</v>
      </c>
      <c r="D2140" s="5" t="str">
        <f>NARRATIVA[[#This Row],[Columna]] &amp; "," &amp; NARRATIVA[[#This Row],[Charola]]</f>
        <v>4,6</v>
      </c>
      <c r="E2140" s="5" t="str">
        <f t="shared" si="33"/>
        <v xml:space="preserve">2139
</v>
      </c>
      <c r="F2140" s="2" t="s">
        <v>1202</v>
      </c>
      <c r="G2140" s="4" t="s">
        <v>22511</v>
      </c>
      <c r="H2140" s="4" t="s">
        <v>32817</v>
      </c>
      <c r="I2140" s="4" t="s">
        <v>294</v>
      </c>
      <c r="J2140" s="5">
        <v>1999</v>
      </c>
      <c r="K2140" s="4" t="s">
        <v>13819</v>
      </c>
      <c r="L2140" s="30" t="s">
        <v>22311</v>
      </c>
      <c r="M2140" s="156" t="s">
        <v>35385</v>
      </c>
      <c r="N2140" s="5" t="s">
        <v>31418</v>
      </c>
      <c r="O2140" s="3"/>
      <c r="P2140" s="4" t="s">
        <v>31041</v>
      </c>
    </row>
    <row r="2141" spans="1:16" ht="30" x14ac:dyDescent="0.25">
      <c r="A2141" s="202"/>
      <c r="B2141" s="75">
        <v>4</v>
      </c>
      <c r="C2141" s="75">
        <v>6</v>
      </c>
      <c r="D2141" s="5" t="str">
        <f>NARRATIVA[[#This Row],[Columna]] &amp; "," &amp; NARRATIVA[[#This Row],[Charola]]</f>
        <v>4,6</v>
      </c>
      <c r="E2141" s="5" t="str">
        <f t="shared" si="33"/>
        <v xml:space="preserve">2140
</v>
      </c>
      <c r="F2141" s="2" t="s">
        <v>36097</v>
      </c>
      <c r="G2141" s="4" t="s">
        <v>22511</v>
      </c>
      <c r="H2141" s="4" t="s">
        <v>32817</v>
      </c>
      <c r="I2141" s="4" t="s">
        <v>1223</v>
      </c>
      <c r="J2141" s="5">
        <v>1990</v>
      </c>
      <c r="K2141" s="4" t="s">
        <v>9519</v>
      </c>
      <c r="L2141" s="30" t="s">
        <v>22312</v>
      </c>
      <c r="M2141" s="156" t="s">
        <v>35342</v>
      </c>
      <c r="N2141" s="5" t="s">
        <v>31418</v>
      </c>
      <c r="O2141" s="3"/>
      <c r="P2141" s="4" t="s">
        <v>31041</v>
      </c>
    </row>
    <row r="2142" spans="1:16" ht="30" x14ac:dyDescent="0.25">
      <c r="A2142" s="202"/>
      <c r="B2142" s="75">
        <v>4</v>
      </c>
      <c r="C2142" s="75">
        <v>6</v>
      </c>
      <c r="D2142" s="5" t="str">
        <f>NARRATIVA[[#This Row],[Columna]] &amp; "," &amp; NARRATIVA[[#This Row],[Charola]]</f>
        <v>4,6</v>
      </c>
      <c r="E2142" s="5" t="str">
        <f t="shared" si="33"/>
        <v xml:space="preserve">2141
</v>
      </c>
      <c r="F2142" s="2" t="s">
        <v>29209</v>
      </c>
      <c r="G2142" s="4" t="s">
        <v>22511</v>
      </c>
      <c r="H2142" s="4" t="s">
        <v>18422</v>
      </c>
      <c r="I2142" s="4" t="s">
        <v>183</v>
      </c>
      <c r="J2142" s="5">
        <v>1999</v>
      </c>
      <c r="K2142" s="4" t="s">
        <v>9520</v>
      </c>
      <c r="L2142" s="30" t="s">
        <v>20238</v>
      </c>
      <c r="M2142" s="156" t="s">
        <v>35027</v>
      </c>
      <c r="N2142" s="5" t="s">
        <v>31418</v>
      </c>
      <c r="O2142" s="3"/>
      <c r="P2142" s="4" t="s">
        <v>31041</v>
      </c>
    </row>
    <row r="2143" spans="1:16" ht="30" x14ac:dyDescent="0.25">
      <c r="A2143" s="202"/>
      <c r="B2143" s="75">
        <v>4</v>
      </c>
      <c r="C2143" s="75">
        <v>6</v>
      </c>
      <c r="D2143" s="5" t="str">
        <f>NARRATIVA[[#This Row],[Columna]] &amp; "," &amp; NARRATIVA[[#This Row],[Charola]]</f>
        <v>4,6</v>
      </c>
      <c r="E2143" s="5" t="str">
        <f t="shared" si="33"/>
        <v xml:space="preserve">2142
</v>
      </c>
      <c r="F2143" s="2" t="s">
        <v>1674</v>
      </c>
      <c r="G2143" s="4" t="s">
        <v>22511</v>
      </c>
      <c r="H2143" s="4" t="s">
        <v>35037</v>
      </c>
      <c r="I2143" s="4" t="s">
        <v>1675</v>
      </c>
      <c r="J2143" s="5">
        <v>1988</v>
      </c>
      <c r="K2143" s="4" t="s">
        <v>9521</v>
      </c>
      <c r="L2143" s="30" t="s">
        <v>22516</v>
      </c>
      <c r="M2143" s="156" t="s">
        <v>35342</v>
      </c>
      <c r="N2143" s="5" t="s">
        <v>31418</v>
      </c>
      <c r="O2143" s="3"/>
      <c r="P2143" s="4" t="s">
        <v>31041</v>
      </c>
    </row>
    <row r="2144" spans="1:16" ht="30" x14ac:dyDescent="0.25">
      <c r="A2144" s="202"/>
      <c r="B2144" s="75">
        <v>4</v>
      </c>
      <c r="C2144" s="75">
        <v>6</v>
      </c>
      <c r="D2144" s="5" t="str">
        <f>NARRATIVA[[#This Row],[Columna]] &amp; "," &amp; NARRATIVA[[#This Row],[Charola]]</f>
        <v>4,6</v>
      </c>
      <c r="E2144" s="5" t="str">
        <f t="shared" si="33"/>
        <v xml:space="preserve">2143
</v>
      </c>
      <c r="F2144" s="2" t="s">
        <v>14000</v>
      </c>
      <c r="G2144" s="4" t="s">
        <v>22511</v>
      </c>
      <c r="H2144" s="4" t="s">
        <v>35037</v>
      </c>
      <c r="I2144" s="4" t="s">
        <v>28</v>
      </c>
      <c r="J2144" s="5">
        <v>2002</v>
      </c>
      <c r="K2144" s="4" t="s">
        <v>14001</v>
      </c>
      <c r="L2144" s="30" t="s">
        <v>22313</v>
      </c>
      <c r="M2144" s="156" t="s">
        <v>35090</v>
      </c>
      <c r="N2144" s="5" t="s">
        <v>31418</v>
      </c>
      <c r="O2144" s="3"/>
      <c r="P2144" s="4" t="s">
        <v>31041</v>
      </c>
    </row>
    <row r="2145" spans="1:16" ht="30" x14ac:dyDescent="0.25">
      <c r="A2145" s="202"/>
      <c r="B2145" s="75">
        <v>4</v>
      </c>
      <c r="C2145" s="75">
        <v>7</v>
      </c>
      <c r="D2145" s="5" t="str">
        <f>NARRATIVA[[#This Row],[Columna]] &amp; "," &amp; NARRATIVA[[#This Row],[Charola]]</f>
        <v>4,7</v>
      </c>
      <c r="E2145" s="5" t="str">
        <f t="shared" si="33"/>
        <v xml:space="preserve">2144
</v>
      </c>
      <c r="F2145" s="2" t="s">
        <v>1676</v>
      </c>
      <c r="G2145" s="4" t="s">
        <v>22511</v>
      </c>
      <c r="H2145" s="4" t="s">
        <v>18422</v>
      </c>
      <c r="I2145" s="4" t="s">
        <v>34691</v>
      </c>
      <c r="J2145" s="5">
        <v>1995</v>
      </c>
      <c r="K2145" s="4" t="s">
        <v>9522</v>
      </c>
      <c r="L2145" s="30" t="s">
        <v>20239</v>
      </c>
      <c r="M2145" s="156" t="s">
        <v>35090</v>
      </c>
      <c r="N2145" s="5" t="s">
        <v>31418</v>
      </c>
      <c r="O2145" s="3"/>
      <c r="P2145" s="4" t="s">
        <v>31041</v>
      </c>
    </row>
    <row r="2146" spans="1:16" ht="30" x14ac:dyDescent="0.25">
      <c r="A2146" s="202"/>
      <c r="B2146" s="75">
        <v>4</v>
      </c>
      <c r="C2146" s="75">
        <v>7</v>
      </c>
      <c r="D2146" s="5" t="str">
        <f>NARRATIVA[[#This Row],[Columna]] &amp; "," &amp; NARRATIVA[[#This Row],[Charola]]</f>
        <v>4,7</v>
      </c>
      <c r="E2146" s="5" t="str">
        <f t="shared" si="33"/>
        <v xml:space="preserve">2145
</v>
      </c>
      <c r="F2146" s="6" t="s">
        <v>1677</v>
      </c>
      <c r="G2146" s="7" t="s">
        <v>22511</v>
      </c>
      <c r="H2146" s="7" t="s">
        <v>18422</v>
      </c>
      <c r="I2146" s="4" t="s">
        <v>34681</v>
      </c>
      <c r="J2146" s="5">
        <v>1994</v>
      </c>
      <c r="K2146" s="7" t="s">
        <v>9523</v>
      </c>
      <c r="L2146" s="41" t="s">
        <v>20240</v>
      </c>
      <c r="M2146" s="158" t="s">
        <v>35027</v>
      </c>
      <c r="N2146" s="38" t="s">
        <v>31418</v>
      </c>
      <c r="O2146" s="3"/>
      <c r="P2146" s="4" t="s">
        <v>31041</v>
      </c>
    </row>
    <row r="2147" spans="1:16" ht="30" x14ac:dyDescent="0.25">
      <c r="A2147" s="202"/>
      <c r="B2147" s="75">
        <v>4</v>
      </c>
      <c r="C2147" s="75">
        <v>7</v>
      </c>
      <c r="D2147" s="5" t="str">
        <f>NARRATIVA[[#This Row],[Columna]] &amp; "," &amp; NARRATIVA[[#This Row],[Charola]]</f>
        <v>4,7</v>
      </c>
      <c r="E2147" s="5" t="str">
        <f t="shared" si="33"/>
        <v xml:space="preserve">2146
</v>
      </c>
      <c r="F2147" s="2" t="s">
        <v>22517</v>
      </c>
      <c r="G2147" s="4" t="s">
        <v>22511</v>
      </c>
      <c r="H2147" s="4" t="s">
        <v>32817</v>
      </c>
      <c r="I2147" s="4" t="s">
        <v>13</v>
      </c>
      <c r="J2147" s="5">
        <v>1993</v>
      </c>
      <c r="K2147" s="4" t="s">
        <v>9524</v>
      </c>
      <c r="L2147" s="30" t="s">
        <v>20241</v>
      </c>
      <c r="M2147" s="156" t="s">
        <v>35027</v>
      </c>
      <c r="N2147" s="5" t="s">
        <v>31418</v>
      </c>
      <c r="O2147" s="3"/>
      <c r="P2147" s="4" t="s">
        <v>31041</v>
      </c>
    </row>
    <row r="2148" spans="1:16" ht="30" x14ac:dyDescent="0.25">
      <c r="A2148" s="202"/>
      <c r="B2148" s="75">
        <v>4</v>
      </c>
      <c r="C2148" s="75">
        <v>7</v>
      </c>
      <c r="D2148" s="5" t="str">
        <f>NARRATIVA[[#This Row],[Columna]] &amp; "," &amp; NARRATIVA[[#This Row],[Charola]]</f>
        <v>4,7</v>
      </c>
      <c r="E2148" s="5" t="str">
        <f t="shared" si="33"/>
        <v xml:space="preserve">2147
</v>
      </c>
      <c r="F2148" s="2" t="s">
        <v>22518</v>
      </c>
      <c r="G2148" s="4" t="s">
        <v>22511</v>
      </c>
      <c r="H2148" s="4" t="s">
        <v>35106</v>
      </c>
      <c r="I2148" s="4" t="s">
        <v>28</v>
      </c>
      <c r="J2148" s="5">
        <v>2005</v>
      </c>
      <c r="K2148" s="4" t="s">
        <v>9525</v>
      </c>
      <c r="L2148" s="30" t="s">
        <v>20242</v>
      </c>
      <c r="M2148" s="156" t="s">
        <v>35027</v>
      </c>
      <c r="N2148" s="5" t="s">
        <v>31418</v>
      </c>
      <c r="O2148" s="3"/>
      <c r="P2148" s="4" t="s">
        <v>31041</v>
      </c>
    </row>
    <row r="2149" spans="1:16" ht="30" x14ac:dyDescent="0.25">
      <c r="A2149" s="202"/>
      <c r="B2149" s="75">
        <v>4</v>
      </c>
      <c r="C2149" s="75">
        <v>7</v>
      </c>
      <c r="D2149" s="5" t="str">
        <f>NARRATIVA[[#This Row],[Columna]] &amp; "," &amp; NARRATIVA[[#This Row],[Charola]]</f>
        <v>4,7</v>
      </c>
      <c r="E2149" s="5" t="str">
        <f t="shared" si="33"/>
        <v xml:space="preserve">2148
</v>
      </c>
      <c r="F2149" s="11" t="s">
        <v>31403</v>
      </c>
      <c r="G2149" s="4" t="s">
        <v>22511</v>
      </c>
      <c r="H2149" s="4" t="s">
        <v>32817</v>
      </c>
      <c r="I2149" s="3" t="s">
        <v>13</v>
      </c>
      <c r="J2149" s="39">
        <v>1977</v>
      </c>
      <c r="K2149" s="3" t="s">
        <v>12047</v>
      </c>
      <c r="L2149" s="45" t="s">
        <v>20243</v>
      </c>
      <c r="M2149" s="160" t="s">
        <v>35693</v>
      </c>
      <c r="N2149" s="39" t="s">
        <v>31418</v>
      </c>
      <c r="O2149" s="3"/>
      <c r="P2149" s="4" t="s">
        <v>31041</v>
      </c>
    </row>
    <row r="2150" spans="1:16" ht="30" x14ac:dyDescent="0.25">
      <c r="A2150" s="202"/>
      <c r="B2150" s="75">
        <v>4</v>
      </c>
      <c r="C2150" s="75">
        <v>7</v>
      </c>
      <c r="D2150" s="5" t="str">
        <f>NARRATIVA[[#This Row],[Columna]] &amp; "," &amp; NARRATIVA[[#This Row],[Charola]]</f>
        <v>4,7</v>
      </c>
      <c r="E2150" s="5" t="str">
        <f t="shared" si="33"/>
        <v xml:space="preserve">2149
</v>
      </c>
      <c r="F2150" s="8" t="s">
        <v>32778</v>
      </c>
      <c r="G2150" s="9" t="s">
        <v>22519</v>
      </c>
      <c r="H2150" s="9" t="s">
        <v>35106</v>
      </c>
      <c r="I2150" s="9" t="s">
        <v>21002</v>
      </c>
      <c r="J2150" s="15">
        <v>1948</v>
      </c>
      <c r="K2150" s="9" t="s">
        <v>32779</v>
      </c>
      <c r="L2150" s="32" t="s">
        <v>32780</v>
      </c>
      <c r="M2150" s="159" t="s">
        <v>35114</v>
      </c>
      <c r="N2150" s="15" t="s">
        <v>31418</v>
      </c>
      <c r="O2150" s="9" t="s">
        <v>34379</v>
      </c>
      <c r="P2150" s="9" t="s">
        <v>31041</v>
      </c>
    </row>
    <row r="2151" spans="1:16" ht="30" x14ac:dyDescent="0.25">
      <c r="A2151" s="202"/>
      <c r="B2151" s="75">
        <v>4</v>
      </c>
      <c r="C2151" s="75">
        <v>7</v>
      </c>
      <c r="D2151" s="15" t="str">
        <f>NARRATIVA[[#This Row],[Columna]] &amp; "," &amp; NARRATIVA[[#This Row],[Charola]]</f>
        <v>4,7</v>
      </c>
      <c r="E2151" s="5" t="str">
        <f t="shared" si="33"/>
        <v xml:space="preserve">2150
</v>
      </c>
      <c r="F2151" s="8" t="s">
        <v>32636</v>
      </c>
      <c r="G2151" s="9" t="s">
        <v>22519</v>
      </c>
      <c r="H2151" s="9" t="s">
        <v>35106</v>
      </c>
      <c r="I2151" s="9" t="s">
        <v>25444</v>
      </c>
      <c r="J2151" s="15">
        <v>1957</v>
      </c>
      <c r="K2151" s="9" t="s">
        <v>32635</v>
      </c>
      <c r="L2151" s="32" t="s">
        <v>33634</v>
      </c>
      <c r="M2151" s="159" t="s">
        <v>35114</v>
      </c>
      <c r="N2151" s="15" t="s">
        <v>31418</v>
      </c>
      <c r="O2151" s="9" t="s">
        <v>34379</v>
      </c>
      <c r="P2151" s="9" t="s">
        <v>31041</v>
      </c>
    </row>
    <row r="2152" spans="1:16" ht="30" x14ac:dyDescent="0.25">
      <c r="A2152" s="202"/>
      <c r="B2152" s="75">
        <v>4</v>
      </c>
      <c r="C2152" s="75">
        <v>7</v>
      </c>
      <c r="D2152" s="5" t="str">
        <f>NARRATIVA[[#This Row],[Columna]] &amp; "," &amp; NARRATIVA[[#This Row],[Charola]]</f>
        <v>4,7</v>
      </c>
      <c r="E2152" s="5" t="str">
        <f t="shared" si="33"/>
        <v xml:space="preserve">2151
</v>
      </c>
      <c r="F2152" s="11" t="s">
        <v>31404</v>
      </c>
      <c r="G2152" s="3" t="s">
        <v>22519</v>
      </c>
      <c r="H2152" s="3" t="s">
        <v>32817</v>
      </c>
      <c r="I2152" s="3" t="s">
        <v>1279</v>
      </c>
      <c r="J2152" s="39">
        <v>1995</v>
      </c>
      <c r="K2152" s="3" t="s">
        <v>13813</v>
      </c>
      <c r="L2152" s="45" t="s">
        <v>22520</v>
      </c>
      <c r="M2152" s="160" t="s">
        <v>35385</v>
      </c>
      <c r="N2152" s="39" t="s">
        <v>31418</v>
      </c>
      <c r="O2152" s="3"/>
      <c r="P2152" s="4" t="s">
        <v>31041</v>
      </c>
    </row>
    <row r="2153" spans="1:16" ht="30" x14ac:dyDescent="0.25">
      <c r="A2153" s="202"/>
      <c r="B2153" s="75">
        <v>4</v>
      </c>
      <c r="C2153" s="75">
        <v>7</v>
      </c>
      <c r="D2153" s="5" t="str">
        <f>NARRATIVA[[#This Row],[Columna]] &amp; "," &amp; NARRATIVA[[#This Row],[Charola]]</f>
        <v>4,7</v>
      </c>
      <c r="E2153" s="5" t="str">
        <f t="shared" si="33"/>
        <v xml:space="preserve">2152
</v>
      </c>
      <c r="F2153" s="2" t="s">
        <v>1678</v>
      </c>
      <c r="G2153" s="4" t="s">
        <v>1679</v>
      </c>
      <c r="H2153" s="4" t="s">
        <v>32817</v>
      </c>
      <c r="I2153" s="4" t="s">
        <v>621</v>
      </c>
      <c r="J2153" s="5">
        <v>2005</v>
      </c>
      <c r="K2153" s="4" t="s">
        <v>22521</v>
      </c>
      <c r="L2153" s="30" t="s">
        <v>20244</v>
      </c>
      <c r="M2153" s="156" t="s">
        <v>35027</v>
      </c>
      <c r="N2153" s="5" t="s">
        <v>31418</v>
      </c>
      <c r="O2153" s="3"/>
      <c r="P2153" s="4" t="s">
        <v>31041</v>
      </c>
    </row>
    <row r="2154" spans="1:16" ht="30" x14ac:dyDescent="0.25">
      <c r="A2154" s="202"/>
      <c r="B2154" s="75">
        <v>4</v>
      </c>
      <c r="C2154" s="75">
        <v>7</v>
      </c>
      <c r="D2154" s="5" t="str">
        <f>NARRATIVA[[#This Row],[Columna]] &amp; "," &amp; NARRATIVA[[#This Row],[Charola]]</f>
        <v>4,7</v>
      </c>
      <c r="E2154" s="5" t="str">
        <f t="shared" si="33"/>
        <v xml:space="preserve">2153
</v>
      </c>
      <c r="F2154" s="2" t="s">
        <v>1680</v>
      </c>
      <c r="G2154" s="4" t="s">
        <v>1681</v>
      </c>
      <c r="H2154" s="4" t="s">
        <v>32817</v>
      </c>
      <c r="I2154" s="4" t="s">
        <v>1682</v>
      </c>
      <c r="J2154" s="5">
        <v>2006</v>
      </c>
      <c r="K2154" s="4" t="s">
        <v>9526</v>
      </c>
      <c r="L2154" s="30" t="s">
        <v>20245</v>
      </c>
      <c r="M2154" s="156" t="s">
        <v>35027</v>
      </c>
      <c r="N2154" s="5" t="s">
        <v>31418</v>
      </c>
      <c r="O2154" s="3"/>
      <c r="P2154" s="4" t="s">
        <v>31041</v>
      </c>
    </row>
    <row r="2155" spans="1:16" ht="30" x14ac:dyDescent="0.25">
      <c r="A2155" s="202"/>
      <c r="B2155" s="75">
        <v>4</v>
      </c>
      <c r="C2155" s="75">
        <v>7</v>
      </c>
      <c r="D2155" s="5" t="str">
        <f>NARRATIVA[[#This Row],[Columna]] &amp; "," &amp; NARRATIVA[[#This Row],[Charola]]</f>
        <v>4,7</v>
      </c>
      <c r="E2155" s="5" t="str">
        <f t="shared" si="33"/>
        <v xml:space="preserve">2154
</v>
      </c>
      <c r="F2155" s="2" t="s">
        <v>22522</v>
      </c>
      <c r="G2155" s="4" t="s">
        <v>1683</v>
      </c>
      <c r="H2155" s="4" t="s">
        <v>32817</v>
      </c>
      <c r="I2155" s="4" t="s">
        <v>13</v>
      </c>
      <c r="J2155" s="5">
        <v>2001</v>
      </c>
      <c r="K2155" s="4" t="s">
        <v>9527</v>
      </c>
      <c r="L2155" s="30" t="s">
        <v>22314</v>
      </c>
      <c r="M2155" s="156" t="s">
        <v>35027</v>
      </c>
      <c r="N2155" s="5" t="s">
        <v>31418</v>
      </c>
      <c r="O2155" s="3"/>
      <c r="P2155" s="4" t="s">
        <v>31041</v>
      </c>
    </row>
    <row r="2156" spans="1:16" ht="30" x14ac:dyDescent="0.25">
      <c r="A2156" s="202"/>
      <c r="B2156" s="75">
        <v>4</v>
      </c>
      <c r="C2156" s="75">
        <v>7</v>
      </c>
      <c r="D2156" s="5" t="str">
        <f>NARRATIVA[[#This Row],[Columna]] &amp; "," &amp; NARRATIVA[[#This Row],[Charola]]</f>
        <v>4,7</v>
      </c>
      <c r="E2156" s="5" t="str">
        <f t="shared" si="33"/>
        <v xml:space="preserve">2155
</v>
      </c>
      <c r="F2156" s="2" t="s">
        <v>22563</v>
      </c>
      <c r="G2156" s="4" t="s">
        <v>1683</v>
      </c>
      <c r="H2156" s="4" t="s">
        <v>32817</v>
      </c>
      <c r="I2156" s="4" t="s">
        <v>13</v>
      </c>
      <c r="J2156" s="5">
        <v>1993</v>
      </c>
      <c r="K2156" s="4" t="s">
        <v>9528</v>
      </c>
      <c r="L2156" s="30" t="s">
        <v>22315</v>
      </c>
      <c r="M2156" s="156" t="s">
        <v>35027</v>
      </c>
      <c r="N2156" s="5" t="s">
        <v>31418</v>
      </c>
      <c r="O2156" s="3"/>
      <c r="P2156" s="4" t="s">
        <v>31041</v>
      </c>
    </row>
    <row r="2157" spans="1:16" ht="30" x14ac:dyDescent="0.25">
      <c r="A2157" s="202"/>
      <c r="B2157" s="75">
        <v>4</v>
      </c>
      <c r="C2157" s="75">
        <v>7</v>
      </c>
      <c r="D2157" s="5" t="str">
        <f>NARRATIVA[[#This Row],[Columna]] &amp; "," &amp; NARRATIVA[[#This Row],[Charola]]</f>
        <v>4,7</v>
      </c>
      <c r="E2157" s="5" t="str">
        <f t="shared" si="33"/>
        <v xml:space="preserve">2156
</v>
      </c>
      <c r="F2157" s="2" t="s">
        <v>1684</v>
      </c>
      <c r="G2157" s="4" t="s">
        <v>1683</v>
      </c>
      <c r="H2157" s="4" t="s">
        <v>18422</v>
      </c>
      <c r="I2157" s="4" t="s">
        <v>301</v>
      </c>
      <c r="J2157" s="5">
        <v>2009</v>
      </c>
      <c r="K2157" s="4" t="s">
        <v>9529</v>
      </c>
      <c r="L2157" s="30" t="s">
        <v>22316</v>
      </c>
      <c r="M2157" s="156" t="s">
        <v>35027</v>
      </c>
      <c r="N2157" s="5" t="s">
        <v>31418</v>
      </c>
      <c r="O2157" s="3"/>
      <c r="P2157" s="4" t="s">
        <v>31041</v>
      </c>
    </row>
    <row r="2158" spans="1:16" ht="30" x14ac:dyDescent="0.25">
      <c r="A2158" s="202"/>
      <c r="B2158" s="75">
        <v>4</v>
      </c>
      <c r="C2158" s="75">
        <v>7</v>
      </c>
      <c r="D2158" s="5" t="str">
        <f>NARRATIVA[[#This Row],[Columna]] &amp; "," &amp; NARRATIVA[[#This Row],[Charola]]</f>
        <v>4,7</v>
      </c>
      <c r="E2158" s="5" t="str">
        <f t="shared" si="33"/>
        <v xml:space="preserve">2157
</v>
      </c>
      <c r="F2158" s="2" t="s">
        <v>22564</v>
      </c>
      <c r="G2158" s="4" t="s">
        <v>1683</v>
      </c>
      <c r="H2158" s="4" t="s">
        <v>32817</v>
      </c>
      <c r="I2158" s="4" t="s">
        <v>13</v>
      </c>
      <c r="J2158" s="5">
        <v>1998</v>
      </c>
      <c r="K2158" s="4" t="s">
        <v>9530</v>
      </c>
      <c r="L2158" s="30" t="s">
        <v>20246</v>
      </c>
      <c r="M2158" s="156" t="s">
        <v>35027</v>
      </c>
      <c r="N2158" s="5" t="s">
        <v>31418</v>
      </c>
      <c r="O2158" s="3"/>
      <c r="P2158" s="4" t="s">
        <v>31041</v>
      </c>
    </row>
    <row r="2159" spans="1:16" ht="30" x14ac:dyDescent="0.25">
      <c r="A2159" s="202"/>
      <c r="B2159" s="75">
        <v>4</v>
      </c>
      <c r="C2159" s="75">
        <v>7</v>
      </c>
      <c r="D2159" s="5" t="str">
        <f>NARRATIVA[[#This Row],[Columna]] &amp; "," &amp; NARRATIVA[[#This Row],[Charola]]</f>
        <v>4,7</v>
      </c>
      <c r="E2159" s="5" t="str">
        <f t="shared" si="33"/>
        <v xml:space="preserve">2158
</v>
      </c>
      <c r="F2159" s="2" t="s">
        <v>1685</v>
      </c>
      <c r="G2159" s="4" t="s">
        <v>1686</v>
      </c>
      <c r="H2159" s="4" t="s">
        <v>32817</v>
      </c>
      <c r="I2159" s="4" t="s">
        <v>13</v>
      </c>
      <c r="J2159" s="5">
        <v>2000</v>
      </c>
      <c r="K2159" s="4" t="s">
        <v>9531</v>
      </c>
      <c r="L2159" s="30" t="s">
        <v>20247</v>
      </c>
      <c r="M2159" s="156" t="s">
        <v>35027</v>
      </c>
      <c r="N2159" s="5" t="s">
        <v>31418</v>
      </c>
      <c r="O2159" s="3"/>
      <c r="P2159" s="4" t="s">
        <v>31041</v>
      </c>
    </row>
    <row r="2160" spans="1:16" ht="30" x14ac:dyDescent="0.25">
      <c r="A2160" s="202"/>
      <c r="B2160" s="75">
        <v>4</v>
      </c>
      <c r="C2160" s="75">
        <v>7</v>
      </c>
      <c r="D2160" s="5" t="str">
        <f>NARRATIVA[[#This Row],[Columna]] &amp; "," &amp; NARRATIVA[[#This Row],[Charola]]</f>
        <v>4,7</v>
      </c>
      <c r="E2160" s="5" t="str">
        <f t="shared" si="33"/>
        <v xml:space="preserve">2159
</v>
      </c>
      <c r="F2160" s="2" t="s">
        <v>1687</v>
      </c>
      <c r="G2160" s="4" t="s">
        <v>1686</v>
      </c>
      <c r="H2160" s="4" t="s">
        <v>32817</v>
      </c>
      <c r="I2160" s="4" t="s">
        <v>13</v>
      </c>
      <c r="J2160" s="5">
        <v>1998</v>
      </c>
      <c r="K2160" s="4" t="s">
        <v>9532</v>
      </c>
      <c r="L2160" s="30" t="s">
        <v>20248</v>
      </c>
      <c r="M2160" s="156" t="s">
        <v>35027</v>
      </c>
      <c r="N2160" s="5" t="s">
        <v>31418</v>
      </c>
      <c r="O2160" s="3"/>
      <c r="P2160" s="4" t="s">
        <v>31041</v>
      </c>
    </row>
    <row r="2161" spans="1:16" ht="30" x14ac:dyDescent="0.25">
      <c r="A2161" s="202"/>
      <c r="B2161" s="75">
        <v>4</v>
      </c>
      <c r="C2161" s="75">
        <v>7</v>
      </c>
      <c r="D2161" s="5" t="str">
        <f>NARRATIVA[[#This Row],[Columna]] &amp; "," &amp; NARRATIVA[[#This Row],[Charola]]</f>
        <v>4,7</v>
      </c>
      <c r="E2161" s="5" t="str">
        <f t="shared" si="33"/>
        <v xml:space="preserve">2160
</v>
      </c>
      <c r="F2161" s="2" t="s">
        <v>1688</v>
      </c>
      <c r="G2161" s="4" t="s">
        <v>22566</v>
      </c>
      <c r="H2161" s="4" t="s">
        <v>18422</v>
      </c>
      <c r="I2161" s="4" t="s">
        <v>22565</v>
      </c>
      <c r="J2161" s="5">
        <v>2010</v>
      </c>
      <c r="K2161" s="4" t="s">
        <v>9533</v>
      </c>
      <c r="L2161" s="30" t="s">
        <v>22317</v>
      </c>
      <c r="M2161" s="156" t="s">
        <v>35027</v>
      </c>
      <c r="N2161" s="5" t="s">
        <v>31418</v>
      </c>
      <c r="O2161" s="3"/>
      <c r="P2161" s="4" t="s">
        <v>31041</v>
      </c>
    </row>
    <row r="2162" spans="1:16" ht="30" x14ac:dyDescent="0.25">
      <c r="A2162" s="202"/>
      <c r="B2162" s="75">
        <v>4</v>
      </c>
      <c r="C2162" s="75">
        <v>7</v>
      </c>
      <c r="D2162" s="5" t="str">
        <f>NARRATIVA[[#This Row],[Columna]] &amp; "," &amp; NARRATIVA[[#This Row],[Charola]]</f>
        <v>4,7</v>
      </c>
      <c r="E2162" s="5" t="str">
        <f t="shared" si="33"/>
        <v xml:space="preserve">2161
</v>
      </c>
      <c r="F2162" s="2" t="s">
        <v>22567</v>
      </c>
      <c r="G2162" s="4" t="s">
        <v>1689</v>
      </c>
      <c r="H2162" s="4" t="s">
        <v>2981</v>
      </c>
      <c r="I2162" s="4" t="s">
        <v>31405</v>
      </c>
      <c r="J2162" s="5">
        <v>1997</v>
      </c>
      <c r="K2162" s="4" t="s">
        <v>9534</v>
      </c>
      <c r="L2162" s="30" t="s">
        <v>20249</v>
      </c>
      <c r="M2162" s="156" t="s">
        <v>35712</v>
      </c>
      <c r="N2162" s="5" t="s">
        <v>31433</v>
      </c>
      <c r="O2162" s="3" t="s">
        <v>31075</v>
      </c>
      <c r="P2162" s="4" t="s">
        <v>31041</v>
      </c>
    </row>
    <row r="2163" spans="1:16" ht="30" x14ac:dyDescent="0.25">
      <c r="A2163" s="202"/>
      <c r="B2163" s="75">
        <v>4</v>
      </c>
      <c r="C2163" s="75">
        <v>7</v>
      </c>
      <c r="D2163" s="5" t="str">
        <f>NARRATIVA[[#This Row],[Columna]] &amp; "," &amp; NARRATIVA[[#This Row],[Charola]]</f>
        <v>4,7</v>
      </c>
      <c r="E2163" s="5" t="str">
        <f t="shared" si="33"/>
        <v xml:space="preserve">2162
</v>
      </c>
      <c r="F2163" s="2" t="s">
        <v>1690</v>
      </c>
      <c r="G2163" s="4" t="s">
        <v>1689</v>
      </c>
      <c r="H2163" s="4" t="s">
        <v>32817</v>
      </c>
      <c r="I2163" s="4" t="s">
        <v>13</v>
      </c>
      <c r="J2163" s="5">
        <v>2000</v>
      </c>
      <c r="K2163" s="4" t="s">
        <v>9535</v>
      </c>
      <c r="L2163" s="30" t="s">
        <v>22318</v>
      </c>
      <c r="M2163" s="156" t="s">
        <v>35027</v>
      </c>
      <c r="N2163" s="5" t="s">
        <v>31418</v>
      </c>
      <c r="O2163" s="3"/>
      <c r="P2163" s="4" t="s">
        <v>31041</v>
      </c>
    </row>
    <row r="2164" spans="1:16" ht="30" x14ac:dyDescent="0.25">
      <c r="A2164" s="202"/>
      <c r="B2164" s="75">
        <v>4</v>
      </c>
      <c r="C2164" s="75">
        <v>7</v>
      </c>
      <c r="D2164" s="5" t="str">
        <f>NARRATIVA[[#This Row],[Columna]] &amp; "," &amp; NARRATIVA[[#This Row],[Charola]]</f>
        <v>4,7</v>
      </c>
      <c r="E2164" s="5" t="str">
        <f t="shared" si="33"/>
        <v xml:space="preserve">2163
</v>
      </c>
      <c r="F2164" s="2" t="s">
        <v>12030</v>
      </c>
      <c r="G2164" s="4" t="s">
        <v>1686</v>
      </c>
      <c r="H2164" s="4" t="s">
        <v>32817</v>
      </c>
      <c r="I2164" s="4" t="s">
        <v>13</v>
      </c>
      <c r="J2164" s="5">
        <v>1999</v>
      </c>
      <c r="K2164" s="4" t="s">
        <v>22568</v>
      </c>
      <c r="L2164" s="30" t="s">
        <v>12031</v>
      </c>
      <c r="M2164" s="156" t="s">
        <v>35027</v>
      </c>
      <c r="N2164" s="5" t="s">
        <v>31418</v>
      </c>
      <c r="O2164" s="3"/>
      <c r="P2164" s="4" t="s">
        <v>31041</v>
      </c>
    </row>
    <row r="2165" spans="1:16" ht="30" x14ac:dyDescent="0.25">
      <c r="A2165" s="202"/>
      <c r="B2165" s="75">
        <v>4</v>
      </c>
      <c r="C2165" s="75">
        <v>7</v>
      </c>
      <c r="D2165" s="5" t="str">
        <f>NARRATIVA[[#This Row],[Columna]] &amp; "," &amp; NARRATIVA[[#This Row],[Charola]]</f>
        <v>4,7</v>
      </c>
      <c r="E2165" s="5" t="str">
        <f t="shared" si="33"/>
        <v xml:space="preserve">2164
</v>
      </c>
      <c r="F2165" s="2" t="s">
        <v>1691</v>
      </c>
      <c r="G2165" s="4" t="s">
        <v>1686</v>
      </c>
      <c r="H2165" s="4" t="s">
        <v>32817</v>
      </c>
      <c r="I2165" s="4" t="s">
        <v>13</v>
      </c>
      <c r="J2165" s="5">
        <v>1999</v>
      </c>
      <c r="K2165" s="4" t="s">
        <v>9536</v>
      </c>
      <c r="L2165" s="30" t="s">
        <v>20250</v>
      </c>
      <c r="M2165" s="156" t="s">
        <v>36683</v>
      </c>
      <c r="N2165" s="5" t="s">
        <v>31418</v>
      </c>
      <c r="O2165" s="3"/>
      <c r="P2165" s="4" t="s">
        <v>31041</v>
      </c>
    </row>
    <row r="2166" spans="1:16" ht="30" x14ac:dyDescent="0.25">
      <c r="A2166" s="202"/>
      <c r="B2166" s="75">
        <v>4</v>
      </c>
      <c r="C2166" s="75">
        <v>7</v>
      </c>
      <c r="D2166" s="5" t="str">
        <f>NARRATIVA[[#This Row],[Columna]] &amp; "," &amp; NARRATIVA[[#This Row],[Charola]]</f>
        <v>4,7</v>
      </c>
      <c r="E2166" s="5" t="str">
        <f t="shared" si="33"/>
        <v xml:space="preserve">2165
</v>
      </c>
      <c r="F2166" s="2" t="s">
        <v>1692</v>
      </c>
      <c r="G2166" s="4" t="s">
        <v>1686</v>
      </c>
      <c r="H2166" s="4" t="s">
        <v>32817</v>
      </c>
      <c r="I2166" s="4" t="s">
        <v>13</v>
      </c>
      <c r="J2166" s="5">
        <v>1998</v>
      </c>
      <c r="K2166" s="4" t="s">
        <v>9537</v>
      </c>
      <c r="L2166" s="30" t="s">
        <v>20251</v>
      </c>
      <c r="M2166" s="156" t="s">
        <v>35027</v>
      </c>
      <c r="N2166" s="5" t="s">
        <v>31418</v>
      </c>
      <c r="O2166" s="3"/>
      <c r="P2166" s="4" t="s">
        <v>31041</v>
      </c>
    </row>
    <row r="2167" spans="1:16" ht="30" x14ac:dyDescent="0.25">
      <c r="A2167" s="202"/>
      <c r="B2167" s="75">
        <v>4</v>
      </c>
      <c r="C2167" s="75">
        <v>7</v>
      </c>
      <c r="D2167" s="5" t="str">
        <f>NARRATIVA[[#This Row],[Columna]] &amp; "," &amp; NARRATIVA[[#This Row],[Charola]]</f>
        <v>4,7</v>
      </c>
      <c r="E2167" s="5" t="str">
        <f t="shared" si="33"/>
        <v xml:space="preserve">2166
</v>
      </c>
      <c r="F2167" s="2" t="s">
        <v>1693</v>
      </c>
      <c r="G2167" s="4" t="s">
        <v>1686</v>
      </c>
      <c r="H2167" s="4" t="s">
        <v>32817</v>
      </c>
      <c r="I2167" s="4" t="s">
        <v>13</v>
      </c>
      <c r="J2167" s="5">
        <v>1998</v>
      </c>
      <c r="K2167" s="4" t="s">
        <v>9538</v>
      </c>
      <c r="L2167" s="30" t="s">
        <v>20252</v>
      </c>
      <c r="M2167" s="156" t="s">
        <v>35027</v>
      </c>
      <c r="N2167" s="5" t="s">
        <v>31418</v>
      </c>
      <c r="O2167" s="3"/>
      <c r="P2167" s="4" t="s">
        <v>31041</v>
      </c>
    </row>
    <row r="2168" spans="1:16" ht="30" x14ac:dyDescent="0.25">
      <c r="A2168" s="202"/>
      <c r="B2168" s="75">
        <v>4</v>
      </c>
      <c r="C2168" s="75">
        <v>7</v>
      </c>
      <c r="D2168" s="5" t="str">
        <f>NARRATIVA[[#This Row],[Columna]] &amp; "," &amp; NARRATIVA[[#This Row],[Charola]]</f>
        <v>4,7</v>
      </c>
      <c r="E2168" s="5" t="str">
        <f t="shared" si="33"/>
        <v xml:space="preserve">2167
</v>
      </c>
      <c r="F2168" s="2" t="s">
        <v>22569</v>
      </c>
      <c r="G2168" s="4" t="s">
        <v>1686</v>
      </c>
      <c r="H2168" s="4" t="s">
        <v>32817</v>
      </c>
      <c r="I2168" s="4" t="s">
        <v>13</v>
      </c>
      <c r="J2168" s="5">
        <v>1997</v>
      </c>
      <c r="K2168" s="4" t="s">
        <v>9539</v>
      </c>
      <c r="L2168" s="30" t="s">
        <v>20255</v>
      </c>
      <c r="M2168" s="156" t="s">
        <v>35027</v>
      </c>
      <c r="N2168" s="5" t="s">
        <v>31418</v>
      </c>
      <c r="O2168" s="3"/>
      <c r="P2168" s="4" t="s">
        <v>31041</v>
      </c>
    </row>
    <row r="2169" spans="1:16" ht="30" x14ac:dyDescent="0.25">
      <c r="A2169" s="202"/>
      <c r="B2169" s="75">
        <v>4</v>
      </c>
      <c r="C2169" s="75">
        <v>7</v>
      </c>
      <c r="D2169" s="5" t="str">
        <f>NARRATIVA[[#This Row],[Columna]] &amp; "," &amp; NARRATIVA[[#This Row],[Charola]]</f>
        <v>4,7</v>
      </c>
      <c r="E2169" s="5" t="str">
        <f t="shared" si="33"/>
        <v xml:space="preserve">2168
</v>
      </c>
      <c r="F2169" s="2" t="s">
        <v>1694</v>
      </c>
      <c r="G2169" s="4" t="s">
        <v>1686</v>
      </c>
      <c r="H2169" s="4" t="s">
        <v>32817</v>
      </c>
      <c r="I2169" s="4" t="s">
        <v>13</v>
      </c>
      <c r="J2169" s="5">
        <v>1998</v>
      </c>
      <c r="K2169" s="4" t="s">
        <v>9540</v>
      </c>
      <c r="L2169" s="30" t="s">
        <v>22319</v>
      </c>
      <c r="M2169" s="156" t="s">
        <v>35027</v>
      </c>
      <c r="N2169" s="5" t="s">
        <v>31418</v>
      </c>
      <c r="O2169" s="3"/>
      <c r="P2169" s="4" t="s">
        <v>31041</v>
      </c>
    </row>
    <row r="2170" spans="1:16" ht="30" x14ac:dyDescent="0.25">
      <c r="A2170" s="202"/>
      <c r="B2170" s="75">
        <v>4</v>
      </c>
      <c r="C2170" s="75">
        <v>7</v>
      </c>
      <c r="D2170" s="5" t="str">
        <f>NARRATIVA[[#This Row],[Columna]] &amp; "," &amp; NARRATIVA[[#This Row],[Charola]]</f>
        <v>4,7</v>
      </c>
      <c r="E2170" s="5" t="str">
        <f t="shared" si="33"/>
        <v xml:space="preserve">2169
</v>
      </c>
      <c r="F2170" s="2" t="s">
        <v>1686</v>
      </c>
      <c r="G2170" s="4" t="s">
        <v>1695</v>
      </c>
      <c r="H2170" s="4" t="s">
        <v>32817</v>
      </c>
      <c r="I2170" s="4" t="s">
        <v>990</v>
      </c>
      <c r="J2170" s="5">
        <v>2006</v>
      </c>
      <c r="K2170" s="4" t="s">
        <v>9541</v>
      </c>
      <c r="L2170" s="30" t="s">
        <v>20256</v>
      </c>
      <c r="M2170" s="156" t="s">
        <v>35027</v>
      </c>
      <c r="N2170" s="5" t="s">
        <v>31418</v>
      </c>
      <c r="O2170" s="3"/>
      <c r="P2170" s="4" t="s">
        <v>31041</v>
      </c>
    </row>
    <row r="2171" spans="1:16" ht="30" x14ac:dyDescent="0.25">
      <c r="A2171" s="202"/>
      <c r="B2171" s="75">
        <v>4</v>
      </c>
      <c r="C2171" s="75">
        <v>7</v>
      </c>
      <c r="D2171" s="5" t="str">
        <f>NARRATIVA[[#This Row],[Columna]] &amp; "," &amp; NARRATIVA[[#This Row],[Charola]]</f>
        <v>4,7</v>
      </c>
      <c r="E2171" s="5" t="str">
        <f t="shared" si="33"/>
        <v xml:space="preserve">2170
</v>
      </c>
      <c r="F2171" s="2" t="s">
        <v>1696</v>
      </c>
      <c r="G2171" s="4" t="s">
        <v>1686</v>
      </c>
      <c r="H2171" s="4" t="s">
        <v>32817</v>
      </c>
      <c r="I2171" s="4" t="s">
        <v>13</v>
      </c>
      <c r="J2171" s="5">
        <v>1999</v>
      </c>
      <c r="K2171" s="4" t="s">
        <v>9542</v>
      </c>
      <c r="L2171" s="30" t="s">
        <v>20257</v>
      </c>
      <c r="M2171" s="156" t="s">
        <v>35935</v>
      </c>
      <c r="N2171" s="5" t="s">
        <v>31418</v>
      </c>
      <c r="O2171" s="3"/>
      <c r="P2171" s="4" t="s">
        <v>31041</v>
      </c>
    </row>
    <row r="2172" spans="1:16" ht="30" x14ac:dyDescent="0.25">
      <c r="A2172" s="202"/>
      <c r="B2172" s="75">
        <v>4</v>
      </c>
      <c r="C2172" s="75">
        <v>7</v>
      </c>
      <c r="D2172" s="5" t="str">
        <f>NARRATIVA[[#This Row],[Columna]] &amp; "," &amp; NARRATIVA[[#This Row],[Charola]]</f>
        <v>4,7</v>
      </c>
      <c r="E2172" s="5" t="str">
        <f t="shared" si="33"/>
        <v xml:space="preserve">2171
</v>
      </c>
      <c r="F2172" s="2" t="s">
        <v>1697</v>
      </c>
      <c r="G2172" s="4" t="s">
        <v>1686</v>
      </c>
      <c r="H2172" s="4" t="s">
        <v>32817</v>
      </c>
      <c r="I2172" s="4" t="s">
        <v>13</v>
      </c>
      <c r="J2172" s="5">
        <v>2004</v>
      </c>
      <c r="K2172" s="4" t="s">
        <v>30319</v>
      </c>
      <c r="L2172" s="30" t="s">
        <v>30320</v>
      </c>
      <c r="M2172" s="156" t="s">
        <v>35027</v>
      </c>
      <c r="N2172" s="5" t="s">
        <v>31418</v>
      </c>
      <c r="O2172" s="3"/>
      <c r="P2172" s="4" t="s">
        <v>31041</v>
      </c>
    </row>
    <row r="2173" spans="1:16" ht="30" x14ac:dyDescent="0.25">
      <c r="A2173" s="202"/>
      <c r="B2173" s="75">
        <v>4</v>
      </c>
      <c r="C2173" s="75">
        <v>7</v>
      </c>
      <c r="D2173" s="5" t="str">
        <f>NARRATIVA[[#This Row],[Columna]] &amp; "," &amp; NARRATIVA[[#This Row],[Charola]]</f>
        <v>4,7</v>
      </c>
      <c r="E2173" s="5" t="str">
        <f t="shared" si="33"/>
        <v xml:space="preserve">2172
</v>
      </c>
      <c r="F2173" s="2" t="s">
        <v>1697</v>
      </c>
      <c r="G2173" s="4" t="s">
        <v>1686</v>
      </c>
      <c r="H2173" s="4" t="s">
        <v>32817</v>
      </c>
      <c r="I2173" s="4" t="s">
        <v>13</v>
      </c>
      <c r="J2173" s="5">
        <v>2006</v>
      </c>
      <c r="K2173" s="4" t="s">
        <v>9543</v>
      </c>
      <c r="L2173" s="30" t="s">
        <v>20258</v>
      </c>
      <c r="M2173" s="156" t="s">
        <v>35027</v>
      </c>
      <c r="N2173" s="5" t="s">
        <v>31418</v>
      </c>
      <c r="O2173" s="3"/>
      <c r="P2173" s="4" t="s">
        <v>31041</v>
      </c>
    </row>
    <row r="2174" spans="1:16" ht="30" x14ac:dyDescent="0.25">
      <c r="A2174" s="202"/>
      <c r="B2174" s="75">
        <v>4</v>
      </c>
      <c r="C2174" s="75">
        <v>7</v>
      </c>
      <c r="D2174" s="5" t="str">
        <f>NARRATIVA[[#This Row],[Columna]] &amp; "," &amp; NARRATIVA[[#This Row],[Charola]]</f>
        <v>4,7</v>
      </c>
      <c r="E2174" s="5" t="str">
        <f t="shared" si="33"/>
        <v xml:space="preserve">2173
</v>
      </c>
      <c r="F2174" s="2" t="s">
        <v>1698</v>
      </c>
      <c r="G2174" s="4" t="s">
        <v>1686</v>
      </c>
      <c r="H2174" s="4" t="s">
        <v>32817</v>
      </c>
      <c r="I2174" s="4" t="s">
        <v>13</v>
      </c>
      <c r="J2174" s="5">
        <v>2005</v>
      </c>
      <c r="K2174" s="4" t="s">
        <v>9544</v>
      </c>
      <c r="L2174" s="30" t="s">
        <v>20259</v>
      </c>
      <c r="M2174" s="156" t="s">
        <v>35027</v>
      </c>
      <c r="N2174" s="5" t="s">
        <v>31418</v>
      </c>
      <c r="O2174" s="3"/>
      <c r="P2174" s="4" t="s">
        <v>31041</v>
      </c>
    </row>
    <row r="2175" spans="1:16" ht="30" x14ac:dyDescent="0.25">
      <c r="A2175" s="202"/>
      <c r="B2175" s="75">
        <v>4</v>
      </c>
      <c r="C2175" s="75">
        <v>7</v>
      </c>
      <c r="D2175" s="5" t="str">
        <f>NARRATIVA[[#This Row],[Columna]] &amp; "," &amp; NARRATIVA[[#This Row],[Charola]]</f>
        <v>4,7</v>
      </c>
      <c r="E2175" s="5" t="str">
        <f t="shared" si="33"/>
        <v xml:space="preserve">2174
</v>
      </c>
      <c r="F2175" s="2" t="s">
        <v>1699</v>
      </c>
      <c r="G2175" s="4" t="s">
        <v>1686</v>
      </c>
      <c r="H2175" s="4" t="s">
        <v>32817</v>
      </c>
      <c r="I2175" s="4" t="s">
        <v>13</v>
      </c>
      <c r="J2175" s="5">
        <v>1998</v>
      </c>
      <c r="K2175" s="4" t="s">
        <v>9545</v>
      </c>
      <c r="L2175" s="30" t="s">
        <v>20260</v>
      </c>
      <c r="M2175" s="156" t="s">
        <v>35027</v>
      </c>
      <c r="N2175" s="5" t="s">
        <v>31418</v>
      </c>
      <c r="O2175" s="3"/>
      <c r="P2175" s="4" t="s">
        <v>31041</v>
      </c>
    </row>
    <row r="2176" spans="1:16" ht="30" x14ac:dyDescent="0.25">
      <c r="A2176" s="202"/>
      <c r="B2176" s="75">
        <v>4</v>
      </c>
      <c r="C2176" s="75">
        <v>7</v>
      </c>
      <c r="D2176" s="5" t="str">
        <f>NARRATIVA[[#This Row],[Columna]] &amp; "," &amp; NARRATIVA[[#This Row],[Charola]]</f>
        <v>4,7</v>
      </c>
      <c r="E2176" s="5" t="str">
        <f t="shared" si="33"/>
        <v xml:space="preserve">2175
</v>
      </c>
      <c r="F2176" s="2" t="s">
        <v>32595</v>
      </c>
      <c r="G2176" s="4" t="s">
        <v>1686</v>
      </c>
      <c r="H2176" s="4" t="s">
        <v>4543</v>
      </c>
      <c r="I2176" s="4" t="s">
        <v>32592</v>
      </c>
      <c r="J2176" s="5">
        <v>1993</v>
      </c>
      <c r="K2176" s="4" t="s">
        <v>32593</v>
      </c>
      <c r="L2176" s="30" t="s">
        <v>20253</v>
      </c>
      <c r="M2176" s="156" t="s">
        <v>35712</v>
      </c>
      <c r="N2176" s="5" t="s">
        <v>31433</v>
      </c>
      <c r="O2176" s="3"/>
      <c r="P2176" s="4" t="s">
        <v>31041</v>
      </c>
    </row>
    <row r="2177" spans="1:16" ht="30" x14ac:dyDescent="0.25">
      <c r="A2177" s="202"/>
      <c r="B2177" s="75">
        <v>4</v>
      </c>
      <c r="C2177" s="75">
        <v>7</v>
      </c>
      <c r="D2177" s="5" t="str">
        <f>NARRATIVA[[#This Row],[Columna]] &amp; "," &amp; NARRATIVA[[#This Row],[Charola]]</f>
        <v>4,7</v>
      </c>
      <c r="E2177" s="5" t="str">
        <f t="shared" si="33"/>
        <v xml:space="preserve">2176
</v>
      </c>
      <c r="F2177" s="2" t="s">
        <v>32596</v>
      </c>
      <c r="G2177" s="4" t="s">
        <v>1686</v>
      </c>
      <c r="H2177" s="4" t="s">
        <v>4543</v>
      </c>
      <c r="I2177" s="4" t="s">
        <v>32592</v>
      </c>
      <c r="J2177" s="5">
        <v>1995</v>
      </c>
      <c r="K2177" s="4" t="s">
        <v>32594</v>
      </c>
      <c r="L2177" s="30" t="s">
        <v>20254</v>
      </c>
      <c r="M2177" s="156" t="s">
        <v>35712</v>
      </c>
      <c r="N2177" s="5" t="s">
        <v>31433</v>
      </c>
      <c r="O2177" s="3"/>
      <c r="P2177" s="4" t="s">
        <v>31041</v>
      </c>
    </row>
    <row r="2178" spans="1:16" ht="30" x14ac:dyDescent="0.25">
      <c r="A2178" s="202"/>
      <c r="B2178" s="75">
        <v>4</v>
      </c>
      <c r="C2178" s="75">
        <v>7</v>
      </c>
      <c r="D2178" s="5" t="str">
        <f>NARRATIVA[[#This Row],[Columna]] &amp; "," &amp; NARRATIVA[[#This Row],[Charola]]</f>
        <v>4,7</v>
      </c>
      <c r="E2178" s="5" t="str">
        <f t="shared" si="33"/>
        <v xml:space="preserve">2177
</v>
      </c>
      <c r="F2178" s="2" t="s">
        <v>1700</v>
      </c>
      <c r="G2178" s="4" t="s">
        <v>1686</v>
      </c>
      <c r="H2178" s="4" t="s">
        <v>32817</v>
      </c>
      <c r="I2178" s="4" t="s">
        <v>13</v>
      </c>
      <c r="J2178" s="5">
        <v>2007</v>
      </c>
      <c r="K2178" s="4" t="s">
        <v>9546</v>
      </c>
      <c r="L2178" s="30" t="s">
        <v>20261</v>
      </c>
      <c r="M2178" s="156" t="s">
        <v>35027</v>
      </c>
      <c r="N2178" s="5" t="s">
        <v>31418</v>
      </c>
      <c r="O2178" s="3"/>
      <c r="P2178" s="4" t="s">
        <v>31041</v>
      </c>
    </row>
    <row r="2179" spans="1:16" ht="30" x14ac:dyDescent="0.25">
      <c r="A2179" s="202"/>
      <c r="B2179" s="75">
        <v>4</v>
      </c>
      <c r="C2179" s="75">
        <v>7</v>
      </c>
      <c r="D2179" s="5" t="str">
        <f>NARRATIVA[[#This Row],[Columna]] &amp; "," &amp; NARRATIVA[[#This Row],[Charola]]</f>
        <v>4,7</v>
      </c>
      <c r="E2179" s="5" t="str">
        <f t="shared" si="33"/>
        <v xml:space="preserve">2178
</v>
      </c>
      <c r="F2179" s="2" t="s">
        <v>1701</v>
      </c>
      <c r="G2179" s="4" t="s">
        <v>1686</v>
      </c>
      <c r="H2179" s="4" t="s">
        <v>32817</v>
      </c>
      <c r="I2179" s="4" t="s">
        <v>13</v>
      </c>
      <c r="J2179" s="5">
        <v>1999</v>
      </c>
      <c r="K2179" s="4" t="s">
        <v>34018</v>
      </c>
      <c r="L2179" s="30" t="s">
        <v>20262</v>
      </c>
      <c r="M2179" s="156" t="s">
        <v>35027</v>
      </c>
      <c r="N2179" s="5" t="s">
        <v>31418</v>
      </c>
      <c r="O2179" s="3"/>
      <c r="P2179" s="4" t="s">
        <v>31041</v>
      </c>
    </row>
    <row r="2180" spans="1:16" ht="45" x14ac:dyDescent="0.25">
      <c r="A2180" s="202"/>
      <c r="B2180" s="75">
        <v>4</v>
      </c>
      <c r="C2180" s="75">
        <v>7</v>
      </c>
      <c r="D2180" s="5" t="str">
        <f>NARRATIVA[[#This Row],[Columna]] &amp; "," &amp; NARRATIVA[[#This Row],[Charola]]</f>
        <v>4,7</v>
      </c>
      <c r="E2180" s="5" t="str">
        <f t="shared" si="33"/>
        <v xml:space="preserve">2179
</v>
      </c>
      <c r="F2180" s="2" t="s">
        <v>22570</v>
      </c>
      <c r="G2180" s="4" t="s">
        <v>1702</v>
      </c>
      <c r="H2180" s="4" t="s">
        <v>32817</v>
      </c>
      <c r="I2180" s="4" t="s">
        <v>621</v>
      </c>
      <c r="J2180" s="5">
        <v>2001</v>
      </c>
      <c r="K2180" s="4" t="s">
        <v>34019</v>
      </c>
      <c r="L2180" s="30" t="s">
        <v>20263</v>
      </c>
      <c r="M2180" s="156" t="s">
        <v>35027</v>
      </c>
      <c r="N2180" s="5" t="s">
        <v>33012</v>
      </c>
      <c r="O2180" s="3"/>
      <c r="P2180" s="4" t="s">
        <v>31041</v>
      </c>
    </row>
    <row r="2181" spans="1:16" ht="30" x14ac:dyDescent="0.25">
      <c r="A2181" s="202"/>
      <c r="B2181" s="75">
        <v>4</v>
      </c>
      <c r="C2181" s="75">
        <v>7</v>
      </c>
      <c r="D2181" s="5" t="str">
        <f>NARRATIVA[[#This Row],[Columna]] &amp; "," &amp; NARRATIVA[[#This Row],[Charola]]</f>
        <v>4,7</v>
      </c>
      <c r="E2181" s="5" t="str">
        <f t="shared" si="33"/>
        <v xml:space="preserve">2180
</v>
      </c>
      <c r="F2181" s="2" t="s">
        <v>1703</v>
      </c>
      <c r="G2181" s="4" t="s">
        <v>1704</v>
      </c>
      <c r="H2181" s="4" t="s">
        <v>32817</v>
      </c>
      <c r="I2181" s="4" t="s">
        <v>1705</v>
      </c>
      <c r="J2181" s="5">
        <v>2007</v>
      </c>
      <c r="K2181" s="4" t="s">
        <v>34020</v>
      </c>
      <c r="L2181" s="30" t="s">
        <v>20264</v>
      </c>
      <c r="M2181" s="156" t="s">
        <v>35027</v>
      </c>
      <c r="N2181" s="5" t="s">
        <v>31418</v>
      </c>
      <c r="O2181" s="3"/>
      <c r="P2181" s="4" t="s">
        <v>31041</v>
      </c>
    </row>
    <row r="2182" spans="1:16" ht="30" x14ac:dyDescent="0.25">
      <c r="A2182" s="202"/>
      <c r="B2182" s="75">
        <v>4</v>
      </c>
      <c r="C2182" s="75">
        <v>7</v>
      </c>
      <c r="D2182" s="5" t="str">
        <f>NARRATIVA[[#This Row],[Columna]] &amp; "," &amp; NARRATIVA[[#This Row],[Charola]]</f>
        <v>4,7</v>
      </c>
      <c r="E2182" s="5" t="str">
        <f t="shared" si="33"/>
        <v xml:space="preserve">2181
</v>
      </c>
      <c r="F2182" s="2" t="s">
        <v>1707</v>
      </c>
      <c r="G2182" s="4" t="s">
        <v>1704</v>
      </c>
      <c r="H2182" s="4" t="s">
        <v>32817</v>
      </c>
      <c r="I2182" s="4" t="s">
        <v>1705</v>
      </c>
      <c r="J2182" s="5">
        <v>2006</v>
      </c>
      <c r="K2182" s="4" t="s">
        <v>12048</v>
      </c>
      <c r="L2182" s="30" t="s">
        <v>12049</v>
      </c>
      <c r="M2182" s="156" t="s">
        <v>35027</v>
      </c>
      <c r="N2182" s="5" t="s">
        <v>31418</v>
      </c>
      <c r="O2182" s="3"/>
      <c r="P2182" s="4" t="s">
        <v>31041</v>
      </c>
    </row>
    <row r="2183" spans="1:16" ht="30" x14ac:dyDescent="0.25">
      <c r="A2183" s="202"/>
      <c r="B2183" s="75">
        <v>4</v>
      </c>
      <c r="C2183" s="75">
        <v>7</v>
      </c>
      <c r="D2183" s="5" t="str">
        <f>NARRATIVA[[#This Row],[Columna]] &amp; "," &amp; NARRATIVA[[#This Row],[Charola]]</f>
        <v>4,7</v>
      </c>
      <c r="E2183" s="5" t="str">
        <f t="shared" si="33"/>
        <v xml:space="preserve">2182
</v>
      </c>
      <c r="F2183" s="2" t="s">
        <v>1706</v>
      </c>
      <c r="G2183" s="4" t="s">
        <v>1704</v>
      </c>
      <c r="H2183" s="4" t="s">
        <v>18422</v>
      </c>
      <c r="I2183" s="4" t="s">
        <v>106</v>
      </c>
      <c r="J2183" s="5">
        <v>2006</v>
      </c>
      <c r="K2183" s="4" t="s">
        <v>14624</v>
      </c>
      <c r="L2183" s="30" t="s">
        <v>20265</v>
      </c>
      <c r="M2183" s="156" t="s">
        <v>35027</v>
      </c>
      <c r="N2183" s="5" t="s">
        <v>31418</v>
      </c>
      <c r="O2183" s="3"/>
      <c r="P2183" s="4" t="s">
        <v>31041</v>
      </c>
    </row>
    <row r="2184" spans="1:16" ht="30" x14ac:dyDescent="0.25">
      <c r="A2184" s="202"/>
      <c r="B2184" s="75">
        <v>4</v>
      </c>
      <c r="C2184" s="75">
        <v>7</v>
      </c>
      <c r="D2184" s="5" t="str">
        <f>NARRATIVA[[#This Row],[Columna]] &amp; "," &amp; NARRATIVA[[#This Row],[Charola]]</f>
        <v>4,7</v>
      </c>
      <c r="E2184" s="5" t="str">
        <f t="shared" si="33"/>
        <v xml:space="preserve">2183
</v>
      </c>
      <c r="F2184" s="2" t="s">
        <v>1708</v>
      </c>
      <c r="G2184" s="4" t="s">
        <v>31413</v>
      </c>
      <c r="H2184" s="4" t="s">
        <v>32817</v>
      </c>
      <c r="I2184" s="4" t="s">
        <v>34681</v>
      </c>
      <c r="J2184" s="5">
        <v>2001</v>
      </c>
      <c r="K2184" s="4" t="s">
        <v>34021</v>
      </c>
      <c r="L2184" s="30" t="s">
        <v>20266</v>
      </c>
      <c r="M2184" s="156" t="s">
        <v>35027</v>
      </c>
      <c r="N2184" s="5" t="s">
        <v>31418</v>
      </c>
      <c r="O2184" s="3"/>
      <c r="P2184" s="4" t="s">
        <v>31041</v>
      </c>
    </row>
    <row r="2185" spans="1:16" ht="30" x14ac:dyDescent="0.25">
      <c r="A2185" s="202"/>
      <c r="B2185" s="75">
        <v>4</v>
      </c>
      <c r="C2185" s="75">
        <v>7</v>
      </c>
      <c r="D2185" s="5" t="str">
        <f>NARRATIVA[[#This Row],[Columna]] &amp; "," &amp; NARRATIVA[[#This Row],[Charola]]</f>
        <v>4,7</v>
      </c>
      <c r="E2185" s="5" t="str">
        <f t="shared" ref="E2185:E2248" si="34">(ROW() - 1) &amp; CHAR(10)</f>
        <v xml:space="preserve">2184
</v>
      </c>
      <c r="F2185" s="2" t="s">
        <v>1708</v>
      </c>
      <c r="G2185" s="4" t="s">
        <v>1704</v>
      </c>
      <c r="H2185" s="4" t="s">
        <v>32817</v>
      </c>
      <c r="I2185" s="4" t="s">
        <v>86</v>
      </c>
      <c r="J2185" s="5">
        <v>1991</v>
      </c>
      <c r="K2185" s="4" t="s">
        <v>13955</v>
      </c>
      <c r="L2185" s="30" t="s">
        <v>22320</v>
      </c>
      <c r="M2185" s="156" t="s">
        <v>35382</v>
      </c>
      <c r="N2185" s="5" t="s">
        <v>31418</v>
      </c>
      <c r="O2185" s="3"/>
      <c r="P2185" s="4" t="s">
        <v>31041</v>
      </c>
    </row>
    <row r="2186" spans="1:16" ht="30" x14ac:dyDescent="0.25">
      <c r="A2186" s="202"/>
      <c r="B2186" s="75">
        <v>4</v>
      </c>
      <c r="C2186" s="75">
        <v>7</v>
      </c>
      <c r="D2186" s="5" t="str">
        <f>NARRATIVA[[#This Row],[Columna]] &amp; "," &amp; NARRATIVA[[#This Row],[Charola]]</f>
        <v>4,7</v>
      </c>
      <c r="E2186" s="5" t="str">
        <f t="shared" si="34"/>
        <v xml:space="preserve">2185
</v>
      </c>
      <c r="F2186" s="2" t="s">
        <v>1708</v>
      </c>
      <c r="G2186" s="4" t="s">
        <v>1704</v>
      </c>
      <c r="H2186" s="4" t="s">
        <v>32817</v>
      </c>
      <c r="I2186" s="4" t="s">
        <v>34677</v>
      </c>
      <c r="J2186" s="5">
        <v>2014</v>
      </c>
      <c r="K2186" s="4" t="s">
        <v>20641</v>
      </c>
      <c r="L2186" s="30" t="s">
        <v>22322</v>
      </c>
      <c r="M2186" s="156" t="s">
        <v>32935</v>
      </c>
      <c r="N2186" s="5" t="s">
        <v>31418</v>
      </c>
      <c r="O2186" s="3"/>
      <c r="P2186" s="4" t="s">
        <v>31041</v>
      </c>
    </row>
    <row r="2187" spans="1:16" ht="30" x14ac:dyDescent="0.25">
      <c r="A2187" s="202"/>
      <c r="B2187" s="75">
        <v>4</v>
      </c>
      <c r="C2187" s="75">
        <v>7</v>
      </c>
      <c r="D2187" s="5" t="str">
        <f>NARRATIVA[[#This Row],[Columna]] &amp; "," &amp; NARRATIVA[[#This Row],[Charola]]</f>
        <v>4,7</v>
      </c>
      <c r="E2187" s="5" t="str">
        <f t="shared" si="34"/>
        <v xml:space="preserve">2186
</v>
      </c>
      <c r="F2187" s="2" t="s">
        <v>1708</v>
      </c>
      <c r="G2187" s="4" t="s">
        <v>1704</v>
      </c>
      <c r="H2187" s="4" t="s">
        <v>18422</v>
      </c>
      <c r="I2187" s="4" t="s">
        <v>106</v>
      </c>
      <c r="J2187" s="5">
        <v>2018</v>
      </c>
      <c r="K2187" s="4" t="s">
        <v>14625</v>
      </c>
      <c r="L2187" s="30" t="s">
        <v>22321</v>
      </c>
      <c r="M2187" s="156" t="s">
        <v>35027</v>
      </c>
      <c r="N2187" s="5" t="s">
        <v>31418</v>
      </c>
      <c r="O2187" s="3"/>
      <c r="P2187" s="4" t="s">
        <v>31041</v>
      </c>
    </row>
    <row r="2188" spans="1:16" ht="30" x14ac:dyDescent="0.25">
      <c r="A2188" s="202"/>
      <c r="B2188" s="75">
        <v>4</v>
      </c>
      <c r="C2188" s="75">
        <v>8</v>
      </c>
      <c r="D2188" s="5" t="str">
        <f>NARRATIVA[[#This Row],[Columna]] &amp; "," &amp; NARRATIVA[[#This Row],[Charola]]</f>
        <v>4,8</v>
      </c>
      <c r="E2188" s="5" t="str">
        <f t="shared" si="34"/>
        <v xml:space="preserve">2187
</v>
      </c>
      <c r="F2188" s="2" t="s">
        <v>1709</v>
      </c>
      <c r="G2188" s="4" t="s">
        <v>1704</v>
      </c>
      <c r="H2188" s="4" t="s">
        <v>32817</v>
      </c>
      <c r="I2188" s="4" t="s">
        <v>13</v>
      </c>
      <c r="J2188" s="5">
        <v>1991</v>
      </c>
      <c r="K2188" s="4" t="s">
        <v>34022</v>
      </c>
      <c r="L2188" s="30" t="s">
        <v>20267</v>
      </c>
      <c r="M2188" s="156" t="s">
        <v>35027</v>
      </c>
      <c r="N2188" s="5" t="s">
        <v>31418</v>
      </c>
      <c r="O2188" s="3"/>
      <c r="P2188" s="4" t="s">
        <v>31041</v>
      </c>
    </row>
    <row r="2189" spans="1:16" ht="30" x14ac:dyDescent="0.25">
      <c r="A2189" s="202"/>
      <c r="B2189" s="75">
        <v>4</v>
      </c>
      <c r="C2189" s="75">
        <v>8</v>
      </c>
      <c r="D2189" s="5" t="str">
        <f>NARRATIVA[[#This Row],[Columna]] &amp; "," &amp; NARRATIVA[[#This Row],[Charola]]</f>
        <v>4,8</v>
      </c>
      <c r="E2189" s="5" t="str">
        <f t="shared" si="34"/>
        <v xml:space="preserve">2188
</v>
      </c>
      <c r="F2189" s="2" t="s">
        <v>1709</v>
      </c>
      <c r="G2189" s="4" t="s">
        <v>1704</v>
      </c>
      <c r="H2189" s="4" t="s">
        <v>32817</v>
      </c>
      <c r="I2189" s="4" t="s">
        <v>13</v>
      </c>
      <c r="J2189" s="5">
        <v>2002</v>
      </c>
      <c r="K2189" s="4" t="s">
        <v>30317</v>
      </c>
      <c r="L2189" s="30" t="s">
        <v>30318</v>
      </c>
      <c r="M2189" s="156" t="s">
        <v>35027</v>
      </c>
      <c r="N2189" s="5" t="s">
        <v>31418</v>
      </c>
      <c r="O2189" s="3"/>
      <c r="P2189" s="4" t="s">
        <v>31041</v>
      </c>
    </row>
    <row r="2190" spans="1:16" ht="30" x14ac:dyDescent="0.25">
      <c r="A2190" s="202"/>
      <c r="B2190" s="75">
        <v>4</v>
      </c>
      <c r="C2190" s="75">
        <v>8</v>
      </c>
      <c r="D2190" s="5" t="str">
        <f>NARRATIVA[[#This Row],[Columna]] &amp; "," &amp; NARRATIVA[[#This Row],[Charola]]</f>
        <v>4,8</v>
      </c>
      <c r="E2190" s="5" t="str">
        <f t="shared" si="34"/>
        <v xml:space="preserve">2189
</v>
      </c>
      <c r="F2190" s="2" t="s">
        <v>1710</v>
      </c>
      <c r="G2190" s="4" t="s">
        <v>1704</v>
      </c>
      <c r="H2190" s="4" t="s">
        <v>18422</v>
      </c>
      <c r="I2190" s="4" t="s">
        <v>18348</v>
      </c>
      <c r="J2190" s="5">
        <v>2001</v>
      </c>
      <c r="K2190" s="4" t="s">
        <v>34023</v>
      </c>
      <c r="L2190" s="30" t="s">
        <v>14626</v>
      </c>
      <c r="M2190" s="156" t="s">
        <v>35027</v>
      </c>
      <c r="N2190" s="5" t="s">
        <v>31418</v>
      </c>
      <c r="O2190" s="3"/>
      <c r="P2190" s="4" t="s">
        <v>31041</v>
      </c>
    </row>
    <row r="2191" spans="1:16" ht="30" x14ac:dyDescent="0.25">
      <c r="A2191" s="202"/>
      <c r="B2191" s="75">
        <v>4</v>
      </c>
      <c r="C2191" s="75">
        <v>8</v>
      </c>
      <c r="D2191" s="5" t="str">
        <f>NARRATIVA[[#This Row],[Columna]] &amp; "," &amp; NARRATIVA[[#This Row],[Charola]]</f>
        <v>4,8</v>
      </c>
      <c r="E2191" s="5" t="str">
        <f t="shared" si="34"/>
        <v xml:space="preserve">2190
</v>
      </c>
      <c r="F2191" s="2" t="s">
        <v>22571</v>
      </c>
      <c r="G2191" s="4" t="s">
        <v>1704</v>
      </c>
      <c r="H2191" s="4" t="s">
        <v>32817</v>
      </c>
      <c r="I2191" s="4" t="s">
        <v>22169</v>
      </c>
      <c r="J2191" s="5">
        <v>2009</v>
      </c>
      <c r="K2191" s="4" t="s">
        <v>14627</v>
      </c>
      <c r="L2191" s="30" t="s">
        <v>22323</v>
      </c>
      <c r="M2191" s="156" t="s">
        <v>35027</v>
      </c>
      <c r="N2191" s="5" t="s">
        <v>31418</v>
      </c>
      <c r="O2191" s="3"/>
      <c r="P2191" s="4" t="s">
        <v>31041</v>
      </c>
    </row>
    <row r="2192" spans="1:16" ht="30" x14ac:dyDescent="0.25">
      <c r="A2192" s="202"/>
      <c r="B2192" s="75">
        <v>4</v>
      </c>
      <c r="C2192" s="75">
        <v>8</v>
      </c>
      <c r="D2192" s="5" t="str">
        <f>NARRATIVA[[#This Row],[Columna]] &amp; "," &amp; NARRATIVA[[#This Row],[Charola]]</f>
        <v>4,8</v>
      </c>
      <c r="E2192" s="5" t="str">
        <f t="shared" si="34"/>
        <v xml:space="preserve">2191
</v>
      </c>
      <c r="F2192" s="2" t="s">
        <v>7999</v>
      </c>
      <c r="G2192" s="4" t="s">
        <v>1704</v>
      </c>
      <c r="H2192" s="4" t="s">
        <v>32817</v>
      </c>
      <c r="I2192" s="4" t="s">
        <v>8000</v>
      </c>
      <c r="J2192" s="5">
        <v>2011</v>
      </c>
      <c r="K2192" s="4" t="s">
        <v>8001</v>
      </c>
      <c r="L2192" s="30" t="s">
        <v>29210</v>
      </c>
      <c r="M2192" s="156" t="s">
        <v>35027</v>
      </c>
      <c r="N2192" s="5" t="s">
        <v>31418</v>
      </c>
      <c r="O2192" s="3"/>
      <c r="P2192" s="4" t="s">
        <v>31041</v>
      </c>
    </row>
    <row r="2193" spans="1:16" ht="30" x14ac:dyDescent="0.25">
      <c r="A2193" s="202"/>
      <c r="B2193" s="75">
        <v>4</v>
      </c>
      <c r="C2193" s="75">
        <v>8</v>
      </c>
      <c r="D2193" s="5" t="str">
        <f>NARRATIVA[[#This Row],[Columna]] &amp; "," &amp; NARRATIVA[[#This Row],[Charola]]</f>
        <v>4,8</v>
      </c>
      <c r="E2193" s="5" t="str">
        <f t="shared" si="34"/>
        <v xml:space="preserve">2192
</v>
      </c>
      <c r="F2193" s="2" t="s">
        <v>1711</v>
      </c>
      <c r="G2193" s="4" t="s">
        <v>1704</v>
      </c>
      <c r="H2193" s="4" t="s">
        <v>32817</v>
      </c>
      <c r="I2193" s="4" t="s">
        <v>1104</v>
      </c>
      <c r="J2193" s="5">
        <v>1983</v>
      </c>
      <c r="K2193" s="4" t="s">
        <v>34024</v>
      </c>
      <c r="L2193" s="30" t="s">
        <v>20268</v>
      </c>
      <c r="M2193" s="156" t="s">
        <v>35027</v>
      </c>
      <c r="N2193" s="5" t="s">
        <v>31418</v>
      </c>
      <c r="O2193" s="3"/>
      <c r="P2193" s="4" t="s">
        <v>31041</v>
      </c>
    </row>
    <row r="2194" spans="1:16" ht="30" x14ac:dyDescent="0.25">
      <c r="A2194" s="202"/>
      <c r="B2194" s="75">
        <v>4</v>
      </c>
      <c r="C2194" s="75">
        <v>8</v>
      </c>
      <c r="D2194" s="5" t="str">
        <f>NARRATIVA[[#This Row],[Columna]] &amp; "," &amp; NARRATIVA[[#This Row],[Charola]]</f>
        <v>4,8</v>
      </c>
      <c r="E2194" s="5" t="str">
        <f t="shared" si="34"/>
        <v xml:space="preserve">2193
</v>
      </c>
      <c r="F2194" s="2" t="s">
        <v>7705</v>
      </c>
      <c r="G2194" s="4" t="s">
        <v>13716</v>
      </c>
      <c r="H2194" s="4" t="s">
        <v>32817</v>
      </c>
      <c r="I2194" s="4" t="s">
        <v>2023</v>
      </c>
      <c r="J2194" s="5">
        <v>2013</v>
      </c>
      <c r="K2194" s="4" t="s">
        <v>9547</v>
      </c>
      <c r="L2194" s="30" t="s">
        <v>22324</v>
      </c>
      <c r="M2194" s="156" t="s">
        <v>35027</v>
      </c>
      <c r="N2194" s="5" t="s">
        <v>31418</v>
      </c>
      <c r="O2194" s="3"/>
      <c r="P2194" s="4" t="s">
        <v>31041</v>
      </c>
    </row>
    <row r="2195" spans="1:16" ht="30" x14ac:dyDescent="0.25">
      <c r="A2195" s="202"/>
      <c r="B2195" s="75">
        <v>4</v>
      </c>
      <c r="C2195" s="75">
        <v>8</v>
      </c>
      <c r="D2195" s="5" t="str">
        <f>NARRATIVA[[#This Row],[Columna]] &amp; "," &amp; NARRATIVA[[#This Row],[Charola]]</f>
        <v>4,8</v>
      </c>
      <c r="E2195" s="5" t="str">
        <f t="shared" si="34"/>
        <v xml:space="preserve">2194
</v>
      </c>
      <c r="F2195" s="2" t="s">
        <v>13715</v>
      </c>
      <c r="G2195" s="4" t="s">
        <v>13716</v>
      </c>
      <c r="H2195" s="4" t="s">
        <v>32817</v>
      </c>
      <c r="I2195" s="4" t="s">
        <v>14628</v>
      </c>
      <c r="J2195" s="5">
        <v>2014</v>
      </c>
      <c r="K2195" s="4" t="s">
        <v>13717</v>
      </c>
      <c r="L2195" s="30" t="s">
        <v>22325</v>
      </c>
      <c r="M2195" s="156" t="s">
        <v>35027</v>
      </c>
      <c r="N2195" s="5" t="s">
        <v>31418</v>
      </c>
      <c r="O2195" s="3"/>
      <c r="P2195" s="4" t="s">
        <v>31041</v>
      </c>
    </row>
    <row r="2196" spans="1:16" ht="30" x14ac:dyDescent="0.25">
      <c r="A2196" s="202"/>
      <c r="B2196" s="75">
        <v>4</v>
      </c>
      <c r="C2196" s="75">
        <v>8</v>
      </c>
      <c r="D2196" s="5" t="str">
        <f>NARRATIVA[[#This Row],[Columna]] &amp; "," &amp; NARRATIVA[[#This Row],[Charola]]</f>
        <v>4,8</v>
      </c>
      <c r="E2196" s="5" t="str">
        <f t="shared" si="34"/>
        <v xml:space="preserve">2195
</v>
      </c>
      <c r="F2196" s="2" t="s">
        <v>1712</v>
      </c>
      <c r="G2196" s="4" t="s">
        <v>1713</v>
      </c>
      <c r="H2196" s="4" t="s">
        <v>32817</v>
      </c>
      <c r="I2196" s="4" t="s">
        <v>14629</v>
      </c>
      <c r="J2196" s="5">
        <v>2010</v>
      </c>
      <c r="K2196" s="4" t="s">
        <v>9548</v>
      </c>
      <c r="L2196" s="30" t="s">
        <v>22326</v>
      </c>
      <c r="M2196" s="156" t="s">
        <v>35027</v>
      </c>
      <c r="N2196" s="5" t="s">
        <v>31418</v>
      </c>
      <c r="O2196" s="3"/>
      <c r="P2196" s="4" t="s">
        <v>31041</v>
      </c>
    </row>
    <row r="2197" spans="1:16" ht="30" x14ac:dyDescent="0.25">
      <c r="A2197" s="202"/>
      <c r="B2197" s="75">
        <v>4</v>
      </c>
      <c r="C2197" s="75">
        <v>8</v>
      </c>
      <c r="D2197" s="5" t="str">
        <f>NARRATIVA[[#This Row],[Columna]] &amp; "," &amp; NARRATIVA[[#This Row],[Charola]]</f>
        <v>4,8</v>
      </c>
      <c r="E2197" s="5" t="str">
        <f t="shared" si="34"/>
        <v xml:space="preserve">2196
</v>
      </c>
      <c r="F2197" s="2" t="s">
        <v>22572</v>
      </c>
      <c r="G2197" s="4" t="s">
        <v>1715</v>
      </c>
      <c r="H2197" s="4" t="s">
        <v>32817</v>
      </c>
      <c r="I2197" s="4" t="s">
        <v>34693</v>
      </c>
      <c r="J2197" s="5">
        <v>2007</v>
      </c>
      <c r="K2197" s="4" t="s">
        <v>34025</v>
      </c>
      <c r="L2197" s="30" t="s">
        <v>33635</v>
      </c>
      <c r="M2197" s="156" t="s">
        <v>35027</v>
      </c>
      <c r="N2197" s="5" t="s">
        <v>31418</v>
      </c>
      <c r="O2197" s="3"/>
      <c r="P2197" s="4" t="s">
        <v>31041</v>
      </c>
    </row>
    <row r="2198" spans="1:16" ht="30" x14ac:dyDescent="0.25">
      <c r="A2198" s="202"/>
      <c r="B2198" s="75">
        <v>4</v>
      </c>
      <c r="C2198" s="75">
        <v>8</v>
      </c>
      <c r="D2198" s="5" t="str">
        <f>NARRATIVA[[#This Row],[Columna]] &amp; "," &amp; NARRATIVA[[#This Row],[Charola]]</f>
        <v>4,8</v>
      </c>
      <c r="E2198" s="5" t="str">
        <f t="shared" si="34"/>
        <v xml:space="preserve">2197
</v>
      </c>
      <c r="F2198" s="2" t="s">
        <v>34820</v>
      </c>
      <c r="G2198" s="4" t="s">
        <v>1717</v>
      </c>
      <c r="H2198" s="4" t="s">
        <v>32817</v>
      </c>
      <c r="I2198" s="4" t="s">
        <v>22573</v>
      </c>
      <c r="J2198" s="5">
        <v>1978</v>
      </c>
      <c r="K2198" s="4" t="s">
        <v>14031</v>
      </c>
      <c r="L2198" s="30" t="s">
        <v>22327</v>
      </c>
      <c r="M2198" s="156" t="s">
        <v>35385</v>
      </c>
      <c r="N2198" s="5" t="s">
        <v>31448</v>
      </c>
      <c r="O2198" s="3"/>
      <c r="P2198" s="4" t="s">
        <v>31041</v>
      </c>
    </row>
    <row r="2199" spans="1:16" ht="30" x14ac:dyDescent="0.25">
      <c r="A2199" s="202"/>
      <c r="B2199" s="75">
        <v>4</v>
      </c>
      <c r="C2199" s="75">
        <v>8</v>
      </c>
      <c r="D2199" s="5" t="str">
        <f>NARRATIVA[[#This Row],[Columna]] &amp; "," &amp; NARRATIVA[[#This Row],[Charola]]</f>
        <v>4,8</v>
      </c>
      <c r="E2199" s="5" t="str">
        <f t="shared" si="34"/>
        <v xml:space="preserve">2198
</v>
      </c>
      <c r="F2199" s="2" t="s">
        <v>1716</v>
      </c>
      <c r="G2199" s="4" t="s">
        <v>1717</v>
      </c>
      <c r="H2199" s="4" t="s">
        <v>32817</v>
      </c>
      <c r="I2199" s="4" t="s">
        <v>448</v>
      </c>
      <c r="J2199" s="5">
        <v>1993</v>
      </c>
      <c r="K2199" s="4" t="s">
        <v>34026</v>
      </c>
      <c r="L2199" s="30" t="s">
        <v>20269</v>
      </c>
      <c r="M2199" s="156" t="s">
        <v>35027</v>
      </c>
      <c r="N2199" s="5" t="s">
        <v>31418</v>
      </c>
      <c r="O2199" s="3"/>
      <c r="P2199" s="4" t="s">
        <v>31041</v>
      </c>
    </row>
    <row r="2200" spans="1:16" ht="30" x14ac:dyDescent="0.25">
      <c r="A2200" s="202"/>
      <c r="B2200" s="75">
        <v>4</v>
      </c>
      <c r="C2200" s="75">
        <v>8</v>
      </c>
      <c r="D2200" s="5" t="str">
        <f>NARRATIVA[[#This Row],[Columna]] &amp; "," &amp; NARRATIVA[[#This Row],[Charola]]</f>
        <v>4,8</v>
      </c>
      <c r="E2200" s="5" t="str">
        <f t="shared" si="34"/>
        <v xml:space="preserve">2199
</v>
      </c>
      <c r="F2200" s="2" t="s">
        <v>1718</v>
      </c>
      <c r="G2200" s="4" t="s">
        <v>1717</v>
      </c>
      <c r="H2200" s="4" t="s">
        <v>32817</v>
      </c>
      <c r="I2200" s="4" t="s">
        <v>86</v>
      </c>
      <c r="J2200" s="5">
        <v>1987</v>
      </c>
      <c r="K2200" s="4" t="s">
        <v>34027</v>
      </c>
      <c r="L2200" s="30" t="s">
        <v>20270</v>
      </c>
      <c r="M2200" s="156" t="s">
        <v>35027</v>
      </c>
      <c r="N2200" s="5" t="s">
        <v>31418</v>
      </c>
      <c r="O2200" s="3"/>
      <c r="P2200" s="4" t="s">
        <v>31041</v>
      </c>
    </row>
    <row r="2201" spans="1:16" ht="30" x14ac:dyDescent="0.25">
      <c r="A2201" s="202"/>
      <c r="B2201" s="75">
        <v>4</v>
      </c>
      <c r="C2201" s="75">
        <v>8</v>
      </c>
      <c r="D2201" s="5" t="str">
        <f>NARRATIVA[[#This Row],[Columna]] &amp; "," &amp; NARRATIVA[[#This Row],[Charola]]</f>
        <v>4,8</v>
      </c>
      <c r="E2201" s="5" t="str">
        <f t="shared" si="34"/>
        <v xml:space="preserve">2200
</v>
      </c>
      <c r="F2201" s="2" t="s">
        <v>1719</v>
      </c>
      <c r="G2201" s="4" t="s">
        <v>1717</v>
      </c>
      <c r="H2201" s="4" t="s">
        <v>18422</v>
      </c>
      <c r="I2201" s="4" t="s">
        <v>1613</v>
      </c>
      <c r="J2201" s="5">
        <v>1984</v>
      </c>
      <c r="K2201" s="4" t="s">
        <v>34028</v>
      </c>
      <c r="L2201" s="30" t="s">
        <v>20271</v>
      </c>
      <c r="M2201" s="156" t="s">
        <v>35027</v>
      </c>
      <c r="N2201" s="5" t="s">
        <v>31418</v>
      </c>
      <c r="O2201" s="3" t="s">
        <v>29201</v>
      </c>
      <c r="P2201" s="4" t="s">
        <v>31041</v>
      </c>
    </row>
    <row r="2202" spans="1:16" ht="30" x14ac:dyDescent="0.25">
      <c r="A2202" s="202"/>
      <c r="B2202" s="75">
        <v>4</v>
      </c>
      <c r="C2202" s="75">
        <v>8</v>
      </c>
      <c r="D2202" s="5" t="str">
        <f>NARRATIVA[[#This Row],[Columna]] &amp; "," &amp; NARRATIVA[[#This Row],[Charola]]</f>
        <v>4,8</v>
      </c>
      <c r="E2202" s="5" t="str">
        <f t="shared" si="34"/>
        <v xml:space="preserve">2201
</v>
      </c>
      <c r="F2202" s="2" t="s">
        <v>7997</v>
      </c>
      <c r="G2202" s="4" t="s">
        <v>1717</v>
      </c>
      <c r="H2202" s="4" t="s">
        <v>32817</v>
      </c>
      <c r="I2202" s="4" t="s">
        <v>34693</v>
      </c>
      <c r="J2202" s="5">
        <v>2014</v>
      </c>
      <c r="K2202" s="4" t="s">
        <v>7998</v>
      </c>
      <c r="L2202" s="30" t="s">
        <v>22328</v>
      </c>
      <c r="M2202" s="156" t="s">
        <v>35027</v>
      </c>
      <c r="N2202" s="5" t="s">
        <v>31418</v>
      </c>
      <c r="O2202" s="3"/>
      <c r="P2202" s="4" t="s">
        <v>31041</v>
      </c>
    </row>
    <row r="2203" spans="1:16" ht="30" x14ac:dyDescent="0.25">
      <c r="A2203" s="202"/>
      <c r="B2203" s="75">
        <v>4</v>
      </c>
      <c r="C2203" s="75">
        <v>8</v>
      </c>
      <c r="D2203" s="5" t="str">
        <f>NARRATIVA[[#This Row],[Columna]] &amp; "," &amp; NARRATIVA[[#This Row],[Charola]]</f>
        <v>4,8</v>
      </c>
      <c r="E2203" s="5" t="str">
        <f t="shared" si="34"/>
        <v xml:space="preserve">2202
</v>
      </c>
      <c r="F2203" s="2" t="s">
        <v>1720</v>
      </c>
      <c r="G2203" s="4" t="s">
        <v>1717</v>
      </c>
      <c r="H2203" s="4" t="s">
        <v>35106</v>
      </c>
      <c r="I2203" s="4" t="s">
        <v>31814</v>
      </c>
      <c r="J2203" s="5">
        <v>1972</v>
      </c>
      <c r="K2203" s="4" t="s">
        <v>34029</v>
      </c>
      <c r="L2203" s="30" t="s">
        <v>20272</v>
      </c>
      <c r="M2203" s="156" t="s">
        <v>35601</v>
      </c>
      <c r="N2203" s="5" t="s">
        <v>31418</v>
      </c>
      <c r="O2203" s="3"/>
      <c r="P2203" s="4" t="s">
        <v>31041</v>
      </c>
    </row>
    <row r="2204" spans="1:16" ht="30" x14ac:dyDescent="0.25">
      <c r="A2204" s="202"/>
      <c r="B2204" s="75">
        <v>4</v>
      </c>
      <c r="C2204" s="75">
        <v>8</v>
      </c>
      <c r="D2204" s="5" t="str">
        <f>NARRATIVA[[#This Row],[Columna]] &amp; "," &amp; NARRATIVA[[#This Row],[Charola]]</f>
        <v>4,8</v>
      </c>
      <c r="E2204" s="5" t="str">
        <f t="shared" si="34"/>
        <v xml:space="preserve">2203
</v>
      </c>
      <c r="F2204" s="2" t="s">
        <v>33657</v>
      </c>
      <c r="G2204" s="4" t="s">
        <v>1717</v>
      </c>
      <c r="H2204" s="4" t="s">
        <v>32817</v>
      </c>
      <c r="I2204" s="4" t="s">
        <v>86</v>
      </c>
      <c r="J2204" s="5">
        <v>1984</v>
      </c>
      <c r="K2204" s="4" t="s">
        <v>14630</v>
      </c>
      <c r="L2204" s="30" t="s">
        <v>20273</v>
      </c>
      <c r="M2204" s="156" t="s">
        <v>35027</v>
      </c>
      <c r="N2204" s="5" t="s">
        <v>31418</v>
      </c>
      <c r="O2204" s="3" t="s">
        <v>33169</v>
      </c>
      <c r="P2204" s="4" t="s">
        <v>31041</v>
      </c>
    </row>
    <row r="2205" spans="1:16" ht="30" x14ac:dyDescent="0.25">
      <c r="A2205" s="202"/>
      <c r="B2205" s="75">
        <v>4</v>
      </c>
      <c r="C2205" s="75">
        <v>8</v>
      </c>
      <c r="D2205" s="5" t="str">
        <f>NARRATIVA[[#This Row],[Columna]] &amp; "," &amp; NARRATIVA[[#This Row],[Charola]]</f>
        <v>4,8</v>
      </c>
      <c r="E2205" s="5" t="str">
        <f t="shared" si="34"/>
        <v xml:space="preserve">2204
</v>
      </c>
      <c r="F2205" s="2" t="s">
        <v>33658</v>
      </c>
      <c r="G2205" s="4" t="s">
        <v>1717</v>
      </c>
      <c r="H2205" s="4" t="s">
        <v>32817</v>
      </c>
      <c r="I2205" s="4" t="s">
        <v>86</v>
      </c>
      <c r="J2205" s="5">
        <v>1984</v>
      </c>
      <c r="K2205" s="4" t="s">
        <v>14631</v>
      </c>
      <c r="L2205" s="30" t="s">
        <v>20274</v>
      </c>
      <c r="M2205" s="156" t="s">
        <v>35027</v>
      </c>
      <c r="N2205" s="5" t="s">
        <v>31418</v>
      </c>
      <c r="O2205" s="3" t="s">
        <v>33169</v>
      </c>
      <c r="P2205" s="4" t="s">
        <v>31041</v>
      </c>
    </row>
    <row r="2206" spans="1:16" ht="30" x14ac:dyDescent="0.25">
      <c r="A2206" s="202"/>
      <c r="B2206" s="75">
        <v>4</v>
      </c>
      <c r="C2206" s="75">
        <v>8</v>
      </c>
      <c r="D2206" s="5" t="str">
        <f>NARRATIVA[[#This Row],[Columna]] &amp; "," &amp; NARRATIVA[[#This Row],[Charola]]</f>
        <v>4,8</v>
      </c>
      <c r="E2206" s="5" t="str">
        <f t="shared" si="34"/>
        <v xml:space="preserve">2205
</v>
      </c>
      <c r="F2206" s="2" t="s">
        <v>1721</v>
      </c>
      <c r="G2206" s="4" t="s">
        <v>1717</v>
      </c>
      <c r="H2206" s="4" t="s">
        <v>32817</v>
      </c>
      <c r="I2206" s="4" t="s">
        <v>34693</v>
      </c>
      <c r="J2206" s="5">
        <v>2009</v>
      </c>
      <c r="K2206" s="4" t="s">
        <v>9549</v>
      </c>
      <c r="L2206" s="30" t="s">
        <v>22329</v>
      </c>
      <c r="M2206" s="156" t="s">
        <v>35027</v>
      </c>
      <c r="N2206" s="5" t="s">
        <v>31418</v>
      </c>
      <c r="O2206" s="3" t="s">
        <v>33170</v>
      </c>
      <c r="P2206" s="4" t="s">
        <v>31041</v>
      </c>
    </row>
    <row r="2207" spans="1:16" ht="30" x14ac:dyDescent="0.25">
      <c r="A2207" s="202"/>
      <c r="B2207" s="75">
        <v>4</v>
      </c>
      <c r="C2207" s="75">
        <v>8</v>
      </c>
      <c r="D2207" s="5" t="str">
        <f>NARRATIVA[[#This Row],[Columna]] &amp; "," &amp; NARRATIVA[[#This Row],[Charola]]</f>
        <v>4,8</v>
      </c>
      <c r="E2207" s="5" t="str">
        <f t="shared" si="34"/>
        <v xml:space="preserve">2206
</v>
      </c>
      <c r="F2207" s="2" t="s">
        <v>1722</v>
      </c>
      <c r="G2207" s="4" t="s">
        <v>1717</v>
      </c>
      <c r="H2207" s="4" t="s">
        <v>32817</v>
      </c>
      <c r="I2207" s="4" t="s">
        <v>257</v>
      </c>
      <c r="J2207" s="5">
        <v>1993</v>
      </c>
      <c r="K2207" s="4" t="s">
        <v>9550</v>
      </c>
      <c r="L2207" s="30" t="s">
        <v>20275</v>
      </c>
      <c r="M2207" s="156" t="s">
        <v>35027</v>
      </c>
      <c r="N2207" s="5" t="s">
        <v>31418</v>
      </c>
      <c r="O2207" s="3"/>
      <c r="P2207" s="4" t="s">
        <v>31041</v>
      </c>
    </row>
    <row r="2208" spans="1:16" ht="30" x14ac:dyDescent="0.25">
      <c r="A2208" s="202"/>
      <c r="B2208" s="75">
        <v>4</v>
      </c>
      <c r="C2208" s="75">
        <v>8</v>
      </c>
      <c r="D2208" s="5" t="str">
        <f>NARRATIVA[[#This Row],[Columna]] &amp; "," &amp; NARRATIVA[[#This Row],[Charola]]</f>
        <v>4,8</v>
      </c>
      <c r="E2208" s="5" t="str">
        <f t="shared" si="34"/>
        <v xml:space="preserve">2207
</v>
      </c>
      <c r="F2208" s="2" t="s">
        <v>25782</v>
      </c>
      <c r="G2208" s="4" t="s">
        <v>25783</v>
      </c>
      <c r="H2208" s="4" t="s">
        <v>35107</v>
      </c>
      <c r="I2208" s="4" t="s">
        <v>25784</v>
      </c>
      <c r="J2208" s="5">
        <v>2019</v>
      </c>
      <c r="K2208" s="4" t="s">
        <v>25785</v>
      </c>
      <c r="L2208" s="30" t="s">
        <v>29211</v>
      </c>
      <c r="M2208" s="156" t="s">
        <v>36684</v>
      </c>
      <c r="N2208" s="5" t="s">
        <v>31418</v>
      </c>
      <c r="O2208" s="3"/>
      <c r="P2208" s="4" t="s">
        <v>31041</v>
      </c>
    </row>
    <row r="2209" spans="1:16" ht="30" x14ac:dyDescent="0.25">
      <c r="A2209" s="202"/>
      <c r="B2209" s="75">
        <v>4</v>
      </c>
      <c r="C2209" s="75">
        <v>8</v>
      </c>
      <c r="D2209" s="5" t="str">
        <f>NARRATIVA[[#This Row],[Columna]] &amp; "," &amp; NARRATIVA[[#This Row],[Charola]]</f>
        <v>4,8</v>
      </c>
      <c r="E2209" s="5" t="str">
        <f t="shared" si="34"/>
        <v xml:space="preserve">2208
</v>
      </c>
      <c r="F2209" s="2" t="s">
        <v>1723</v>
      </c>
      <c r="G2209" s="4" t="s">
        <v>1724</v>
      </c>
      <c r="H2209" s="4" t="s">
        <v>32817</v>
      </c>
      <c r="I2209" s="4" t="s">
        <v>17</v>
      </c>
      <c r="J2209" s="5">
        <v>2006</v>
      </c>
      <c r="K2209" s="4" t="s">
        <v>9551</v>
      </c>
      <c r="L2209" s="30" t="s">
        <v>20276</v>
      </c>
      <c r="M2209" s="156" t="s">
        <v>35027</v>
      </c>
      <c r="N2209" s="5" t="s">
        <v>31418</v>
      </c>
      <c r="O2209" s="3"/>
      <c r="P2209" s="4" t="s">
        <v>31041</v>
      </c>
    </row>
    <row r="2210" spans="1:16" ht="30" x14ac:dyDescent="0.25">
      <c r="A2210" s="202"/>
      <c r="B2210" s="75">
        <v>4</v>
      </c>
      <c r="C2210" s="75">
        <v>8</v>
      </c>
      <c r="D2210" s="5" t="str">
        <f>NARRATIVA[[#This Row],[Columna]] &amp; "," &amp; NARRATIVA[[#This Row],[Charola]]</f>
        <v>4,8</v>
      </c>
      <c r="E2210" s="5" t="str">
        <f t="shared" si="34"/>
        <v xml:space="preserve">2209
</v>
      </c>
      <c r="F2210" s="2" t="s">
        <v>1725</v>
      </c>
      <c r="G2210" s="4" t="s">
        <v>1726</v>
      </c>
      <c r="H2210" s="4" t="s">
        <v>32817</v>
      </c>
      <c r="I2210" s="4" t="s">
        <v>13</v>
      </c>
      <c r="J2210" s="5">
        <v>2000</v>
      </c>
      <c r="K2210" s="4" t="s">
        <v>9552</v>
      </c>
      <c r="L2210" s="30" t="s">
        <v>22330</v>
      </c>
      <c r="M2210" s="156" t="s">
        <v>36685</v>
      </c>
      <c r="N2210" s="5" t="s">
        <v>31418</v>
      </c>
      <c r="O2210" s="3"/>
      <c r="P2210" s="4" t="s">
        <v>31041</v>
      </c>
    </row>
    <row r="2211" spans="1:16" ht="45" x14ac:dyDescent="0.25">
      <c r="A2211" s="202"/>
      <c r="B2211" s="75">
        <v>4</v>
      </c>
      <c r="C2211" s="75">
        <v>8</v>
      </c>
      <c r="D2211" s="5" t="str">
        <f>NARRATIVA[[#This Row],[Columna]] &amp; "," &amp; NARRATIVA[[#This Row],[Charola]]</f>
        <v>4,8</v>
      </c>
      <c r="E2211" s="5" t="str">
        <f t="shared" si="34"/>
        <v xml:space="preserve">2210
</v>
      </c>
      <c r="F2211" s="8" t="s">
        <v>1727</v>
      </c>
      <c r="G2211" s="9" t="s">
        <v>1728</v>
      </c>
      <c r="H2211" s="9" t="s">
        <v>18422</v>
      </c>
      <c r="I2211" s="9" t="s">
        <v>34681</v>
      </c>
      <c r="J2211" s="15">
        <v>1994</v>
      </c>
      <c r="K2211" s="9" t="s">
        <v>9553</v>
      </c>
      <c r="L2211" s="32" t="s">
        <v>20277</v>
      </c>
      <c r="M2211" s="159" t="s">
        <v>35027</v>
      </c>
      <c r="N2211" s="15" t="s">
        <v>31418</v>
      </c>
      <c r="O2211" s="9" t="s">
        <v>34408</v>
      </c>
      <c r="P2211" s="9" t="s">
        <v>31041</v>
      </c>
    </row>
    <row r="2212" spans="1:16" ht="30" x14ac:dyDescent="0.25">
      <c r="A2212" s="202"/>
      <c r="B2212" s="75">
        <v>4</v>
      </c>
      <c r="C2212" s="75">
        <v>8</v>
      </c>
      <c r="D2212" s="5" t="str">
        <f>NARRATIVA[[#This Row],[Columna]] &amp; "," &amp; NARRATIVA[[#This Row],[Charola]]</f>
        <v>4,8</v>
      </c>
      <c r="E2212" s="5" t="str">
        <f t="shared" si="34"/>
        <v xml:space="preserve">2211
</v>
      </c>
      <c r="F2212" s="2" t="s">
        <v>1729</v>
      </c>
      <c r="G2212" s="4" t="s">
        <v>1730</v>
      </c>
      <c r="H2212" s="4" t="s">
        <v>32817</v>
      </c>
      <c r="I2212" s="4" t="s">
        <v>13</v>
      </c>
      <c r="J2212" s="5">
        <v>2000</v>
      </c>
      <c r="K2212" s="4" t="s">
        <v>14632</v>
      </c>
      <c r="L2212" s="30" t="s">
        <v>12040</v>
      </c>
      <c r="M2212" s="156" t="s">
        <v>36686</v>
      </c>
      <c r="N2212" s="5" t="s">
        <v>31418</v>
      </c>
      <c r="O2212" s="3"/>
      <c r="P2212" s="4" t="s">
        <v>31041</v>
      </c>
    </row>
    <row r="2213" spans="1:16" ht="30" x14ac:dyDescent="0.25">
      <c r="A2213" s="202"/>
      <c r="B2213" s="75">
        <v>4</v>
      </c>
      <c r="C2213" s="75">
        <v>8</v>
      </c>
      <c r="D2213" s="5" t="str">
        <f>NARRATIVA[[#This Row],[Columna]] &amp; "," &amp; NARRATIVA[[#This Row],[Charola]]</f>
        <v>4,8</v>
      </c>
      <c r="E2213" s="5" t="str">
        <f t="shared" si="34"/>
        <v xml:space="preserve">2212
</v>
      </c>
      <c r="F2213" s="2" t="s">
        <v>22574</v>
      </c>
      <c r="G2213" s="4" t="s">
        <v>1730</v>
      </c>
      <c r="H2213" s="4" t="s">
        <v>18422</v>
      </c>
      <c r="I2213" s="4" t="s">
        <v>1731</v>
      </c>
      <c r="J2213" s="5">
        <v>2000</v>
      </c>
      <c r="K2213" s="4" t="s">
        <v>9554</v>
      </c>
      <c r="L2213" s="30" t="s">
        <v>20278</v>
      </c>
      <c r="M2213" s="156" t="s">
        <v>35027</v>
      </c>
      <c r="N2213" s="5" t="s">
        <v>31418</v>
      </c>
      <c r="O2213" s="3"/>
      <c r="P2213" s="4" t="s">
        <v>31041</v>
      </c>
    </row>
    <row r="2214" spans="1:16" ht="30" x14ac:dyDescent="0.25">
      <c r="A2214" s="202"/>
      <c r="B2214" s="75">
        <v>4</v>
      </c>
      <c r="C2214" s="75">
        <v>8</v>
      </c>
      <c r="D2214" s="5" t="str">
        <f>NARRATIVA[[#This Row],[Columna]] &amp; "," &amp; NARRATIVA[[#This Row],[Charola]]</f>
        <v>4,8</v>
      </c>
      <c r="E2214" s="5" t="str">
        <f t="shared" si="34"/>
        <v xml:space="preserve">2213
</v>
      </c>
      <c r="F2214" s="2" t="s">
        <v>1732</v>
      </c>
      <c r="G2214" s="4" t="s">
        <v>1730</v>
      </c>
      <c r="H2214" s="4" t="s">
        <v>32817</v>
      </c>
      <c r="I2214" s="4" t="s">
        <v>1613</v>
      </c>
      <c r="J2214" s="5">
        <v>1989</v>
      </c>
      <c r="K2214" s="4" t="s">
        <v>9555</v>
      </c>
      <c r="L2214" s="30" t="s">
        <v>20279</v>
      </c>
      <c r="M2214" s="156" t="s">
        <v>35027</v>
      </c>
      <c r="N2214" s="5" t="s">
        <v>31418</v>
      </c>
      <c r="O2214" s="3"/>
      <c r="P2214" s="4" t="s">
        <v>31041</v>
      </c>
    </row>
    <row r="2215" spans="1:16" ht="30" x14ac:dyDescent="0.25">
      <c r="A2215" s="202"/>
      <c r="B2215" s="75">
        <v>4</v>
      </c>
      <c r="C2215" s="75">
        <v>8</v>
      </c>
      <c r="D2215" s="5" t="str">
        <f>NARRATIVA[[#This Row],[Columna]] &amp; "," &amp; NARRATIVA[[#This Row],[Charola]]</f>
        <v>4,8</v>
      </c>
      <c r="E2215" s="5" t="str">
        <f t="shared" si="34"/>
        <v xml:space="preserve">2214
</v>
      </c>
      <c r="F2215" s="2" t="s">
        <v>1733</v>
      </c>
      <c r="G2215" s="4" t="s">
        <v>1730</v>
      </c>
      <c r="H2215" s="4" t="s">
        <v>32817</v>
      </c>
      <c r="I2215" s="4" t="s">
        <v>34694</v>
      </c>
      <c r="J2215" s="5">
        <v>1996</v>
      </c>
      <c r="K2215" s="4" t="s">
        <v>9556</v>
      </c>
      <c r="L2215" s="30" t="s">
        <v>20280</v>
      </c>
      <c r="M2215" s="156" t="s">
        <v>35027</v>
      </c>
      <c r="N2215" s="5" t="s">
        <v>31418</v>
      </c>
      <c r="O2215" s="3"/>
      <c r="P2215" s="4" t="s">
        <v>31041</v>
      </c>
    </row>
    <row r="2216" spans="1:16" ht="30" x14ac:dyDescent="0.25">
      <c r="A2216" s="202"/>
      <c r="B2216" s="75">
        <v>4</v>
      </c>
      <c r="C2216" s="75">
        <v>8</v>
      </c>
      <c r="D2216" s="5" t="str">
        <f>NARRATIVA[[#This Row],[Columna]] &amp; "," &amp; NARRATIVA[[#This Row],[Charola]]</f>
        <v>4,8</v>
      </c>
      <c r="E2216" s="5" t="str">
        <f t="shared" si="34"/>
        <v xml:space="preserve">2215
</v>
      </c>
      <c r="F2216" s="2" t="s">
        <v>22575</v>
      </c>
      <c r="G2216" s="4" t="s">
        <v>1734</v>
      </c>
      <c r="H2216" s="4" t="s">
        <v>18422</v>
      </c>
      <c r="I2216" s="4" t="s">
        <v>1735</v>
      </c>
      <c r="J2216" s="5">
        <v>1995</v>
      </c>
      <c r="K2216" s="4" t="s">
        <v>9557</v>
      </c>
      <c r="L2216" s="30" t="s">
        <v>20281</v>
      </c>
      <c r="M2216" s="156" t="s">
        <v>35027</v>
      </c>
      <c r="N2216" s="5" t="s">
        <v>31418</v>
      </c>
      <c r="O2216" s="36"/>
      <c r="P2216" s="4" t="s">
        <v>31041</v>
      </c>
    </row>
    <row r="2217" spans="1:16" ht="30" x14ac:dyDescent="0.25">
      <c r="A2217" s="202"/>
      <c r="B2217" s="75">
        <v>4</v>
      </c>
      <c r="C2217" s="75">
        <v>8</v>
      </c>
      <c r="D2217" s="5" t="str">
        <f>NARRATIVA[[#This Row],[Columna]] &amp; "," &amp; NARRATIVA[[#This Row],[Charola]]</f>
        <v>4,8</v>
      </c>
      <c r="E2217" s="5" t="str">
        <f t="shared" si="34"/>
        <v xml:space="preserve">2216
</v>
      </c>
      <c r="F2217" s="2" t="s">
        <v>1736</v>
      </c>
      <c r="G2217" s="4" t="s">
        <v>1730</v>
      </c>
      <c r="H2217" s="4" t="s">
        <v>32817</v>
      </c>
      <c r="I2217" s="4" t="s">
        <v>552</v>
      </c>
      <c r="J2217" s="5">
        <v>2007</v>
      </c>
      <c r="K2217" s="4" t="s">
        <v>9558</v>
      </c>
      <c r="L2217" s="30" t="s">
        <v>20282</v>
      </c>
      <c r="M2217" s="156" t="s">
        <v>35027</v>
      </c>
      <c r="N2217" s="5" t="s">
        <v>31418</v>
      </c>
      <c r="O2217" s="3"/>
      <c r="P2217" s="4" t="s">
        <v>31041</v>
      </c>
    </row>
    <row r="2218" spans="1:16" ht="30" x14ac:dyDescent="0.25">
      <c r="A2218" s="202"/>
      <c r="B2218" s="75">
        <v>4</v>
      </c>
      <c r="C2218" s="75">
        <v>8</v>
      </c>
      <c r="D2218" s="5" t="str">
        <f>NARRATIVA[[#This Row],[Columna]] &amp; "," &amp; NARRATIVA[[#This Row],[Charola]]</f>
        <v>4,8</v>
      </c>
      <c r="E2218" s="5" t="str">
        <f t="shared" si="34"/>
        <v xml:space="preserve">2217
</v>
      </c>
      <c r="F2218" s="2" t="s">
        <v>1738</v>
      </c>
      <c r="G2218" s="4" t="s">
        <v>1730</v>
      </c>
      <c r="H2218" s="4" t="s">
        <v>18422</v>
      </c>
      <c r="I2218" s="4" t="s">
        <v>34691</v>
      </c>
      <c r="J2218" s="5">
        <v>2000</v>
      </c>
      <c r="K2218" s="4" t="s">
        <v>9559</v>
      </c>
      <c r="L2218" s="30" t="s">
        <v>22331</v>
      </c>
      <c r="M2218" s="156" t="s">
        <v>35027</v>
      </c>
      <c r="N2218" s="5" t="s">
        <v>31418</v>
      </c>
      <c r="O2218" s="3"/>
      <c r="P2218" s="4" t="s">
        <v>31041</v>
      </c>
    </row>
    <row r="2219" spans="1:16" ht="30" x14ac:dyDescent="0.25">
      <c r="A2219" s="202"/>
      <c r="B2219" s="75">
        <v>4</v>
      </c>
      <c r="C2219" s="75">
        <v>8</v>
      </c>
      <c r="D2219" s="5" t="str">
        <f>NARRATIVA[[#This Row],[Columna]] &amp; "," &amp; NARRATIVA[[#This Row],[Charola]]</f>
        <v>4,8</v>
      </c>
      <c r="E2219" s="5" t="str">
        <f t="shared" si="34"/>
        <v xml:space="preserve">2218
</v>
      </c>
      <c r="F2219" s="2" t="s">
        <v>21016</v>
      </c>
      <c r="G2219" s="4" t="s">
        <v>22576</v>
      </c>
      <c r="H2219" s="4" t="s">
        <v>35991</v>
      </c>
      <c r="I2219" s="4" t="s">
        <v>147</v>
      </c>
      <c r="J2219" s="5">
        <v>2000</v>
      </c>
      <c r="K2219" s="4" t="s">
        <v>9560</v>
      </c>
      <c r="L2219" s="30" t="s">
        <v>21017</v>
      </c>
      <c r="M2219" s="156" t="s">
        <v>35900</v>
      </c>
      <c r="N2219" s="5" t="s">
        <v>31433</v>
      </c>
      <c r="O2219" s="3"/>
      <c r="P2219" s="4" t="s">
        <v>31041</v>
      </c>
    </row>
    <row r="2220" spans="1:16" ht="30" x14ac:dyDescent="0.25">
      <c r="A2220" s="202"/>
      <c r="B2220" s="75">
        <v>4</v>
      </c>
      <c r="C2220" s="75">
        <v>8</v>
      </c>
      <c r="D2220" s="5" t="str">
        <f>NARRATIVA[[#This Row],[Columna]] &amp; "," &amp; NARRATIVA[[#This Row],[Charola]]</f>
        <v>4,8</v>
      </c>
      <c r="E2220" s="5" t="str">
        <f t="shared" si="34"/>
        <v xml:space="preserve">2219
</v>
      </c>
      <c r="F2220" s="2" t="s">
        <v>1739</v>
      </c>
      <c r="G2220" s="4" t="s">
        <v>1730</v>
      </c>
      <c r="H2220" s="4" t="s">
        <v>32817</v>
      </c>
      <c r="I2220" s="7" t="s">
        <v>34696</v>
      </c>
      <c r="J2220" s="38">
        <v>1994</v>
      </c>
      <c r="K2220" s="4" t="s">
        <v>9561</v>
      </c>
      <c r="L2220" s="30" t="s">
        <v>12154</v>
      </c>
      <c r="M2220" s="156" t="s">
        <v>35027</v>
      </c>
      <c r="N2220" s="5" t="s">
        <v>31418</v>
      </c>
      <c r="O2220" s="3"/>
      <c r="P2220" s="4" t="s">
        <v>31041</v>
      </c>
    </row>
    <row r="2221" spans="1:16" ht="30" x14ac:dyDescent="0.25">
      <c r="A2221" s="202"/>
      <c r="B2221" s="75">
        <v>4</v>
      </c>
      <c r="C2221" s="75">
        <v>8</v>
      </c>
      <c r="D2221" s="5" t="str">
        <f>NARRATIVA[[#This Row],[Columna]] &amp; "," &amp; NARRATIVA[[#This Row],[Charola]]</f>
        <v>4,8</v>
      </c>
      <c r="E2221" s="5" t="str">
        <f t="shared" si="34"/>
        <v xml:space="preserve">2220
</v>
      </c>
      <c r="F2221" s="2" t="s">
        <v>1740</v>
      </c>
      <c r="G2221" s="4" t="s">
        <v>1730</v>
      </c>
      <c r="H2221" s="4" t="s">
        <v>32817</v>
      </c>
      <c r="I2221" s="4" t="s">
        <v>1613</v>
      </c>
      <c r="J2221" s="5">
        <v>1995</v>
      </c>
      <c r="K2221" s="4" t="s">
        <v>9562</v>
      </c>
      <c r="L2221" s="30" t="s">
        <v>12155</v>
      </c>
      <c r="M2221" s="156" t="s">
        <v>35027</v>
      </c>
      <c r="N2221" s="5" t="s">
        <v>31418</v>
      </c>
      <c r="O2221" s="3"/>
      <c r="P2221" s="4" t="s">
        <v>31041</v>
      </c>
    </row>
    <row r="2222" spans="1:16" ht="30" x14ac:dyDescent="0.25">
      <c r="A2222" s="202"/>
      <c r="B2222" s="75">
        <v>4</v>
      </c>
      <c r="C2222" s="75">
        <v>8</v>
      </c>
      <c r="D2222" s="5" t="str">
        <f>NARRATIVA[[#This Row],[Columna]] &amp; "," &amp; NARRATIVA[[#This Row],[Charola]]</f>
        <v>4,8</v>
      </c>
      <c r="E2222" s="5" t="str">
        <f t="shared" si="34"/>
        <v xml:space="preserve">2221
</v>
      </c>
      <c r="F2222" s="2" t="s">
        <v>1741</v>
      </c>
      <c r="G2222" s="4" t="s">
        <v>1730</v>
      </c>
      <c r="H2222" s="4" t="s">
        <v>32817</v>
      </c>
      <c r="I2222" s="4" t="s">
        <v>13</v>
      </c>
      <c r="J2222" s="5">
        <v>2002</v>
      </c>
      <c r="K2222" s="4" t="s">
        <v>9563</v>
      </c>
      <c r="L2222" s="30" t="s">
        <v>12156</v>
      </c>
      <c r="M2222" s="156" t="s">
        <v>35027</v>
      </c>
      <c r="N2222" s="5" t="s">
        <v>31418</v>
      </c>
      <c r="O2222" s="3"/>
      <c r="P2222" s="4" t="s">
        <v>31041</v>
      </c>
    </row>
    <row r="2223" spans="1:16" ht="30" x14ac:dyDescent="0.25">
      <c r="A2223" s="202"/>
      <c r="B2223" s="75">
        <v>4</v>
      </c>
      <c r="C2223" s="75">
        <v>8</v>
      </c>
      <c r="D2223" s="5" t="str">
        <f>NARRATIVA[[#This Row],[Columna]] &amp; "," &amp; NARRATIVA[[#This Row],[Charola]]</f>
        <v>4,8</v>
      </c>
      <c r="E2223" s="5" t="str">
        <f t="shared" si="34"/>
        <v xml:space="preserve">2222
</v>
      </c>
      <c r="F2223" s="2" t="s">
        <v>1742</v>
      </c>
      <c r="G2223" s="4" t="s">
        <v>1730</v>
      </c>
      <c r="H2223" s="4" t="s">
        <v>32817</v>
      </c>
      <c r="I2223" s="4" t="s">
        <v>1312</v>
      </c>
      <c r="J2223" s="5">
        <v>1997</v>
      </c>
      <c r="K2223" s="4" t="s">
        <v>9564</v>
      </c>
      <c r="L2223" s="30" t="s">
        <v>12151</v>
      </c>
      <c r="M2223" s="156" t="s">
        <v>35027</v>
      </c>
      <c r="N2223" s="5" t="s">
        <v>31418</v>
      </c>
      <c r="O2223" s="3"/>
      <c r="P2223" s="4" t="s">
        <v>31041</v>
      </c>
    </row>
    <row r="2224" spans="1:16" ht="30" x14ac:dyDescent="0.25">
      <c r="A2224" s="202"/>
      <c r="B2224" s="75">
        <v>4</v>
      </c>
      <c r="C2224" s="75">
        <v>8</v>
      </c>
      <c r="D2224" s="5" t="str">
        <f>NARRATIVA[[#This Row],[Columna]] &amp; "," &amp; NARRATIVA[[#This Row],[Charola]]</f>
        <v>4,8</v>
      </c>
      <c r="E2224" s="5" t="str">
        <f t="shared" si="34"/>
        <v xml:space="preserve">2223
</v>
      </c>
      <c r="F2224" s="2" t="s">
        <v>1743</v>
      </c>
      <c r="G2224" s="4" t="s">
        <v>1730</v>
      </c>
      <c r="H2224" s="4" t="s">
        <v>32817</v>
      </c>
      <c r="I2224" s="4" t="s">
        <v>1613</v>
      </c>
      <c r="J2224" s="5">
        <v>1998</v>
      </c>
      <c r="K2224" s="4" t="s">
        <v>9566</v>
      </c>
      <c r="L2224" s="30" t="s">
        <v>14633</v>
      </c>
      <c r="M2224" s="156" t="s">
        <v>35027</v>
      </c>
      <c r="N2224" s="5" t="s">
        <v>31418</v>
      </c>
      <c r="O2224" s="3"/>
      <c r="P2224" s="4" t="s">
        <v>31041</v>
      </c>
    </row>
    <row r="2225" spans="1:16" ht="30" x14ac:dyDescent="0.25">
      <c r="A2225" s="202"/>
      <c r="B2225" s="75">
        <v>4</v>
      </c>
      <c r="C2225" s="75">
        <v>8</v>
      </c>
      <c r="D2225" s="5" t="str">
        <f>NARRATIVA[[#This Row],[Columna]] &amp; "," &amp; NARRATIVA[[#This Row],[Charola]]</f>
        <v>4,8</v>
      </c>
      <c r="E2225" s="5" t="str">
        <f t="shared" si="34"/>
        <v xml:space="preserve">2224
</v>
      </c>
      <c r="F2225" s="2" t="s">
        <v>1744</v>
      </c>
      <c r="G2225" s="4" t="s">
        <v>1730</v>
      </c>
      <c r="H2225" s="4" t="s">
        <v>32817</v>
      </c>
      <c r="I2225" s="4" t="s">
        <v>1312</v>
      </c>
      <c r="J2225" s="5">
        <v>1989</v>
      </c>
      <c r="K2225" s="4" t="s">
        <v>9567</v>
      </c>
      <c r="L2225" s="30" t="s">
        <v>12150</v>
      </c>
      <c r="M2225" s="156" t="s">
        <v>35027</v>
      </c>
      <c r="N2225" s="5" t="s">
        <v>31418</v>
      </c>
      <c r="O2225" s="3"/>
      <c r="P2225" s="4" t="s">
        <v>31041</v>
      </c>
    </row>
    <row r="2226" spans="1:16" ht="30" x14ac:dyDescent="0.25">
      <c r="A2226" s="202"/>
      <c r="B2226" s="75">
        <v>4</v>
      </c>
      <c r="C2226" s="75">
        <v>8</v>
      </c>
      <c r="D2226" s="5" t="str">
        <f>NARRATIVA[[#This Row],[Columna]] &amp; "," &amp; NARRATIVA[[#This Row],[Charola]]</f>
        <v>4,8</v>
      </c>
      <c r="E2226" s="5" t="str">
        <f t="shared" si="34"/>
        <v xml:space="preserve">2225
</v>
      </c>
      <c r="F2226" s="2" t="s">
        <v>1745</v>
      </c>
      <c r="G2226" s="4" t="s">
        <v>1730</v>
      </c>
      <c r="H2226" s="4" t="s">
        <v>32817</v>
      </c>
      <c r="I2226" s="4" t="s">
        <v>13</v>
      </c>
      <c r="J2226" s="5">
        <v>2000</v>
      </c>
      <c r="K2226" s="4" t="s">
        <v>34030</v>
      </c>
      <c r="L2226" s="30" t="s">
        <v>12149</v>
      </c>
      <c r="M2226" s="156" t="s">
        <v>35027</v>
      </c>
      <c r="N2226" s="5" t="s">
        <v>31418</v>
      </c>
      <c r="O2226" s="3"/>
      <c r="P2226" s="4" t="s">
        <v>31041</v>
      </c>
    </row>
    <row r="2227" spans="1:16" ht="30" x14ac:dyDescent="0.25">
      <c r="A2227" s="202"/>
      <c r="B2227" s="75">
        <v>4</v>
      </c>
      <c r="C2227" s="75">
        <v>8</v>
      </c>
      <c r="D2227" s="5" t="str">
        <f>NARRATIVA[[#This Row],[Columna]] &amp; "," &amp; NARRATIVA[[#This Row],[Charola]]</f>
        <v>4,8</v>
      </c>
      <c r="E2227" s="5" t="str">
        <f t="shared" si="34"/>
        <v xml:space="preserve">2226
</v>
      </c>
      <c r="F2227" s="2" t="s">
        <v>31415</v>
      </c>
      <c r="G2227" s="4" t="s">
        <v>31414</v>
      </c>
      <c r="H2227" s="4" t="s">
        <v>32817</v>
      </c>
      <c r="I2227" s="4" t="s">
        <v>6276</v>
      </c>
      <c r="J2227" s="5">
        <v>1997</v>
      </c>
      <c r="K2227" s="4" t="s">
        <v>9568</v>
      </c>
      <c r="L2227" s="30" t="s">
        <v>12153</v>
      </c>
      <c r="M2227" s="156" t="s">
        <v>35027</v>
      </c>
      <c r="N2227" s="5" t="s">
        <v>31418</v>
      </c>
      <c r="O2227" s="3"/>
      <c r="P2227" s="4" t="s">
        <v>31041</v>
      </c>
    </row>
    <row r="2228" spans="1:16" ht="30" x14ac:dyDescent="0.25">
      <c r="A2228" s="202"/>
      <c r="B2228" s="75">
        <v>4</v>
      </c>
      <c r="C2228" s="75">
        <v>8</v>
      </c>
      <c r="D2228" s="5" t="str">
        <f>NARRATIVA[[#This Row],[Columna]] &amp; "," &amp; NARRATIVA[[#This Row],[Charola]]</f>
        <v>4,8</v>
      </c>
      <c r="E2228" s="5" t="str">
        <f t="shared" si="34"/>
        <v xml:space="preserve">2227
</v>
      </c>
      <c r="F2228" s="2" t="s">
        <v>1746</v>
      </c>
      <c r="G2228" s="4" t="s">
        <v>21018</v>
      </c>
      <c r="H2228" s="4" t="s">
        <v>32817</v>
      </c>
      <c r="I2228" s="4" t="s">
        <v>34683</v>
      </c>
      <c r="J2228" s="5">
        <v>1993</v>
      </c>
      <c r="K2228" s="4" t="s">
        <v>9569</v>
      </c>
      <c r="L2228" s="30" t="s">
        <v>22332</v>
      </c>
      <c r="M2228" s="156" t="s">
        <v>35027</v>
      </c>
      <c r="N2228" s="5" t="s">
        <v>31418</v>
      </c>
      <c r="O2228" s="3"/>
      <c r="P2228" s="4" t="s">
        <v>31041</v>
      </c>
    </row>
    <row r="2229" spans="1:16" ht="30" x14ac:dyDescent="0.25">
      <c r="A2229" s="202"/>
      <c r="B2229" s="75">
        <v>4</v>
      </c>
      <c r="C2229" s="75">
        <v>8</v>
      </c>
      <c r="D2229" s="5" t="str">
        <f>NARRATIVA[[#This Row],[Columna]] &amp; "," &amp; NARRATIVA[[#This Row],[Charola]]</f>
        <v>4,8</v>
      </c>
      <c r="E2229" s="5" t="str">
        <f t="shared" si="34"/>
        <v xml:space="preserve">2228
</v>
      </c>
      <c r="F2229" s="2" t="s">
        <v>21019</v>
      </c>
      <c r="G2229" s="4" t="s">
        <v>31416</v>
      </c>
      <c r="H2229" s="4" t="s">
        <v>32817</v>
      </c>
      <c r="I2229" s="4" t="s">
        <v>34695</v>
      </c>
      <c r="J2229" s="5">
        <v>2002</v>
      </c>
      <c r="K2229" s="4" t="s">
        <v>9570</v>
      </c>
      <c r="L2229" s="30" t="s">
        <v>20283</v>
      </c>
      <c r="M2229" s="156" t="s">
        <v>35027</v>
      </c>
      <c r="N2229" s="5" t="s">
        <v>31418</v>
      </c>
      <c r="O2229" s="3"/>
      <c r="P2229" s="4" t="s">
        <v>31041</v>
      </c>
    </row>
    <row r="2230" spans="1:16" ht="45" x14ac:dyDescent="0.25">
      <c r="A2230" s="202"/>
      <c r="B2230" s="75">
        <v>4</v>
      </c>
      <c r="C2230" s="75">
        <v>8</v>
      </c>
      <c r="D2230" s="5" t="str">
        <f>NARRATIVA[[#This Row],[Columna]] &amp; "," &amp; NARRATIVA[[#This Row],[Charola]]</f>
        <v>4,8</v>
      </c>
      <c r="E2230" s="5" t="str">
        <f t="shared" si="34"/>
        <v xml:space="preserve">2229
</v>
      </c>
      <c r="F2230" s="2" t="s">
        <v>1747</v>
      </c>
      <c r="G2230" s="4" t="s">
        <v>1748</v>
      </c>
      <c r="H2230" s="4" t="s">
        <v>32817</v>
      </c>
      <c r="I2230" s="4" t="s">
        <v>13</v>
      </c>
      <c r="J2230" s="5">
        <v>2005</v>
      </c>
      <c r="K2230" s="4" t="s">
        <v>9571</v>
      </c>
      <c r="L2230" s="30" t="s">
        <v>20284</v>
      </c>
      <c r="M2230" s="156" t="s">
        <v>35027</v>
      </c>
      <c r="N2230" s="40" t="s">
        <v>33012</v>
      </c>
      <c r="O2230" s="3"/>
      <c r="P2230" s="4" t="s">
        <v>31041</v>
      </c>
    </row>
    <row r="2231" spans="1:16" ht="30" x14ac:dyDescent="0.25">
      <c r="A2231" s="202"/>
      <c r="B2231" s="75">
        <v>4</v>
      </c>
      <c r="C2231" s="75">
        <v>9</v>
      </c>
      <c r="D2231" s="18" t="str">
        <f>NARRATIVA[[#This Row],[Columna]] &amp; "," &amp; NARRATIVA[[#This Row],[Charola]]</f>
        <v>4,9</v>
      </c>
      <c r="E2231" s="5" t="str">
        <f t="shared" si="34"/>
        <v xml:space="preserve">2230
</v>
      </c>
      <c r="F2231" s="21" t="s">
        <v>1749</v>
      </c>
      <c r="G2231" s="29" t="s">
        <v>1750</v>
      </c>
      <c r="H2231" s="29" t="s">
        <v>18422</v>
      </c>
      <c r="I2231" s="17" t="s">
        <v>448</v>
      </c>
      <c r="J2231" s="22">
        <v>2008</v>
      </c>
      <c r="K2231" s="29" t="s">
        <v>9572</v>
      </c>
      <c r="L2231" s="62" t="s">
        <v>22333</v>
      </c>
      <c r="M2231" s="163" t="s">
        <v>35535</v>
      </c>
      <c r="N2231" s="18" t="s">
        <v>31418</v>
      </c>
      <c r="O2231" s="29" t="s">
        <v>33612</v>
      </c>
      <c r="P2231" s="29" t="s">
        <v>31041</v>
      </c>
    </row>
    <row r="2232" spans="1:16" ht="30" x14ac:dyDescent="0.25">
      <c r="A2232" s="202"/>
      <c r="B2232" s="75">
        <v>4</v>
      </c>
      <c r="C2232" s="75">
        <v>9</v>
      </c>
      <c r="D2232" s="39" t="str">
        <f>NARRATIVA[[#This Row],[Columna]] &amp; "," &amp; NARRATIVA[[#This Row],[Charola]]</f>
        <v>4,9</v>
      </c>
      <c r="E2232" s="5" t="str">
        <f t="shared" si="34"/>
        <v xml:space="preserve">2231
</v>
      </c>
      <c r="F2232" s="11" t="s">
        <v>35358</v>
      </c>
      <c r="G2232" s="3" t="s">
        <v>35359</v>
      </c>
      <c r="H2232" s="3" t="s">
        <v>35994</v>
      </c>
      <c r="I2232" s="4" t="s">
        <v>36325</v>
      </c>
      <c r="J2232" s="5" t="s">
        <v>35995</v>
      </c>
      <c r="K2232" s="3" t="s">
        <v>35360</v>
      </c>
      <c r="L2232" s="45" t="s">
        <v>35361</v>
      </c>
      <c r="M2232" s="160" t="s">
        <v>35362</v>
      </c>
      <c r="N2232" s="39" t="s">
        <v>31418</v>
      </c>
      <c r="O2232" s="3"/>
      <c r="P2232" s="3" t="s">
        <v>31041</v>
      </c>
    </row>
    <row r="2233" spans="1:16" ht="30" x14ac:dyDescent="0.25">
      <c r="A2233" s="202"/>
      <c r="B2233" s="75">
        <v>4</v>
      </c>
      <c r="C2233" s="75">
        <v>9</v>
      </c>
      <c r="D2233" s="22" t="str">
        <f>NARRATIVA[[#This Row],[Columna]] &amp; "," &amp; NARRATIVA[[#This Row],[Charola]]</f>
        <v>4,9</v>
      </c>
      <c r="E2233" s="5" t="str">
        <f t="shared" si="34"/>
        <v xml:space="preserve">2232
</v>
      </c>
      <c r="F2233" s="14" t="s">
        <v>1751</v>
      </c>
      <c r="G2233" s="17" t="s">
        <v>1752</v>
      </c>
      <c r="H2233" s="17" t="s">
        <v>18422</v>
      </c>
      <c r="I2233" s="17" t="s">
        <v>771</v>
      </c>
      <c r="J2233" s="22">
        <v>1987</v>
      </c>
      <c r="K2233" s="17" t="s">
        <v>34031</v>
      </c>
      <c r="L2233" s="46" t="s">
        <v>22334</v>
      </c>
      <c r="M2233" s="157" t="s">
        <v>36687</v>
      </c>
      <c r="N2233" s="22" t="s">
        <v>31418</v>
      </c>
      <c r="O2233" s="29" t="s">
        <v>33612</v>
      </c>
      <c r="P2233" s="17" t="s">
        <v>31041</v>
      </c>
    </row>
    <row r="2234" spans="1:16" ht="30" x14ac:dyDescent="0.25">
      <c r="A2234" s="202"/>
      <c r="B2234" s="75">
        <v>4</v>
      </c>
      <c r="C2234" s="75">
        <v>9</v>
      </c>
      <c r="D2234" s="5" t="str">
        <f>NARRATIVA[[#This Row],[Columna]] &amp; "," &amp; NARRATIVA[[#This Row],[Charola]]</f>
        <v>4,9</v>
      </c>
      <c r="E2234" s="5" t="str">
        <f t="shared" si="34"/>
        <v xml:space="preserve">2233
</v>
      </c>
      <c r="F2234" s="2" t="s">
        <v>21020</v>
      </c>
      <c r="G2234" s="4" t="s">
        <v>1753</v>
      </c>
      <c r="H2234" s="4" t="s">
        <v>32817</v>
      </c>
      <c r="I2234" s="4" t="s">
        <v>21996</v>
      </c>
      <c r="J2234" s="5">
        <v>1999</v>
      </c>
      <c r="K2234" s="4" t="s">
        <v>34032</v>
      </c>
      <c r="L2234" s="30" t="s">
        <v>20285</v>
      </c>
      <c r="M2234" s="156" t="s">
        <v>35027</v>
      </c>
      <c r="N2234" s="5" t="s">
        <v>31418</v>
      </c>
      <c r="O2234" s="3"/>
      <c r="P2234" s="4" t="s">
        <v>31041</v>
      </c>
    </row>
    <row r="2235" spans="1:16" ht="30" x14ac:dyDescent="0.25">
      <c r="A2235" s="202"/>
      <c r="B2235" s="75">
        <v>4</v>
      </c>
      <c r="C2235" s="75">
        <v>9</v>
      </c>
      <c r="D2235" s="5" t="str">
        <f>NARRATIVA[[#This Row],[Columna]] &amp; "," &amp; NARRATIVA[[#This Row],[Charola]]</f>
        <v>4,9</v>
      </c>
      <c r="E2235" s="5" t="str">
        <f t="shared" si="34"/>
        <v xml:space="preserve">2234
</v>
      </c>
      <c r="F2235" s="2" t="s">
        <v>21021</v>
      </c>
      <c r="G2235" s="4" t="s">
        <v>1753</v>
      </c>
      <c r="H2235" s="4" t="s">
        <v>32817</v>
      </c>
      <c r="I2235" s="7" t="s">
        <v>34696</v>
      </c>
      <c r="J2235" s="38">
        <v>2000</v>
      </c>
      <c r="K2235" s="4" t="s">
        <v>34033</v>
      </c>
      <c r="L2235" s="30" t="s">
        <v>20286</v>
      </c>
      <c r="M2235" s="156" t="s">
        <v>35027</v>
      </c>
      <c r="N2235" s="5" t="s">
        <v>31418</v>
      </c>
      <c r="O2235" s="3"/>
      <c r="P2235" s="4" t="s">
        <v>31041</v>
      </c>
    </row>
    <row r="2236" spans="1:16" ht="30" x14ac:dyDescent="0.25">
      <c r="A2236" s="202"/>
      <c r="B2236" s="75">
        <v>4</v>
      </c>
      <c r="C2236" s="75">
        <v>9</v>
      </c>
      <c r="D2236" s="5" t="str">
        <f>NARRATIVA[[#This Row],[Columna]] &amp; "," &amp; NARRATIVA[[#This Row],[Charola]]</f>
        <v>4,9</v>
      </c>
      <c r="E2236" s="5" t="str">
        <f t="shared" si="34"/>
        <v xml:space="preserve">2235
</v>
      </c>
      <c r="F2236" s="2" t="s">
        <v>1754</v>
      </c>
      <c r="G2236" s="4" t="s">
        <v>1755</v>
      </c>
      <c r="H2236" s="4" t="s">
        <v>32817</v>
      </c>
      <c r="I2236" s="4" t="s">
        <v>361</v>
      </c>
      <c r="J2236" s="5">
        <v>2005</v>
      </c>
      <c r="K2236" s="4" t="s">
        <v>9573</v>
      </c>
      <c r="L2236" s="30" t="s">
        <v>20287</v>
      </c>
      <c r="M2236" s="156" t="s">
        <v>36688</v>
      </c>
      <c r="N2236" s="5" t="s">
        <v>31418</v>
      </c>
      <c r="O2236" s="3"/>
      <c r="P2236" s="4" t="s">
        <v>31041</v>
      </c>
    </row>
    <row r="2237" spans="1:16" ht="30" x14ac:dyDescent="0.25">
      <c r="A2237" s="202"/>
      <c r="B2237" s="75">
        <v>4</v>
      </c>
      <c r="C2237" s="75">
        <v>9</v>
      </c>
      <c r="D2237" s="5" t="str">
        <f>NARRATIVA[[#This Row],[Columna]] &amp; "," &amp; NARRATIVA[[#This Row],[Charola]]</f>
        <v>4,9</v>
      </c>
      <c r="E2237" s="5" t="str">
        <f t="shared" si="34"/>
        <v xml:space="preserve">2236
</v>
      </c>
      <c r="F2237" s="2" t="s">
        <v>21022</v>
      </c>
      <c r="G2237" s="4" t="s">
        <v>1755</v>
      </c>
      <c r="H2237" s="4" t="s">
        <v>32817</v>
      </c>
      <c r="I2237" s="4" t="s">
        <v>361</v>
      </c>
      <c r="J2237" s="5">
        <v>2007</v>
      </c>
      <c r="K2237" s="4" t="s">
        <v>34034</v>
      </c>
      <c r="L2237" s="30" t="s">
        <v>22335</v>
      </c>
      <c r="M2237" s="156" t="s">
        <v>35027</v>
      </c>
      <c r="N2237" s="5" t="s">
        <v>31418</v>
      </c>
      <c r="O2237" s="3" t="s">
        <v>33173</v>
      </c>
      <c r="P2237" s="4" t="s">
        <v>31041</v>
      </c>
    </row>
    <row r="2238" spans="1:16" ht="30" x14ac:dyDescent="0.25">
      <c r="A2238" s="202"/>
      <c r="B2238" s="75">
        <v>4</v>
      </c>
      <c r="C2238" s="75">
        <v>9</v>
      </c>
      <c r="D2238" s="5" t="str">
        <f>NARRATIVA[[#This Row],[Columna]] &amp; "," &amp; NARRATIVA[[#This Row],[Charola]]</f>
        <v>4,9</v>
      </c>
      <c r="E2238" s="5" t="str">
        <f t="shared" si="34"/>
        <v xml:space="preserve">2237
</v>
      </c>
      <c r="F2238" s="2" t="s">
        <v>1756</v>
      </c>
      <c r="G2238" s="4" t="s">
        <v>1755</v>
      </c>
      <c r="H2238" s="4" t="s">
        <v>32817</v>
      </c>
      <c r="I2238" s="4" t="s">
        <v>34693</v>
      </c>
      <c r="J2238" s="5">
        <v>2008</v>
      </c>
      <c r="K2238" s="4" t="s">
        <v>34035</v>
      </c>
      <c r="L2238" s="30" t="s">
        <v>20288</v>
      </c>
      <c r="M2238" s="156" t="s">
        <v>35027</v>
      </c>
      <c r="N2238" s="5" t="s">
        <v>31418</v>
      </c>
      <c r="O2238" s="3"/>
      <c r="P2238" s="4" t="s">
        <v>31041</v>
      </c>
    </row>
    <row r="2239" spans="1:16" ht="30" x14ac:dyDescent="0.25">
      <c r="A2239" s="202"/>
      <c r="B2239" s="75">
        <v>4</v>
      </c>
      <c r="C2239" s="75">
        <v>9</v>
      </c>
      <c r="D2239" s="5" t="str">
        <f>NARRATIVA[[#This Row],[Columna]] &amp; "," &amp; NARRATIVA[[#This Row],[Charola]]</f>
        <v>4,9</v>
      </c>
      <c r="E2239" s="5" t="str">
        <f t="shared" si="34"/>
        <v xml:space="preserve">2238
</v>
      </c>
      <c r="F2239" s="2" t="s">
        <v>1757</v>
      </c>
      <c r="G2239" s="4" t="s">
        <v>1755</v>
      </c>
      <c r="H2239" s="4" t="s">
        <v>32817</v>
      </c>
      <c r="I2239" s="4" t="s">
        <v>361</v>
      </c>
      <c r="J2239" s="5">
        <v>2005</v>
      </c>
      <c r="K2239" s="4" t="s">
        <v>9574</v>
      </c>
      <c r="L2239" s="30" t="s">
        <v>20289</v>
      </c>
      <c r="M2239" s="156" t="s">
        <v>35027</v>
      </c>
      <c r="N2239" s="5" t="s">
        <v>31418</v>
      </c>
      <c r="O2239" s="3" t="s">
        <v>33173</v>
      </c>
      <c r="P2239" s="4" t="s">
        <v>31041</v>
      </c>
    </row>
    <row r="2240" spans="1:16" ht="30" x14ac:dyDescent="0.25">
      <c r="A2240" s="202"/>
      <c r="B2240" s="75">
        <v>4</v>
      </c>
      <c r="C2240" s="75">
        <v>9</v>
      </c>
      <c r="D2240" s="5" t="str">
        <f>NARRATIVA[[#This Row],[Columna]] &amp; "," &amp; NARRATIVA[[#This Row],[Charola]]</f>
        <v>4,9</v>
      </c>
      <c r="E2240" s="5" t="str">
        <f t="shared" si="34"/>
        <v xml:space="preserve">2239
</v>
      </c>
      <c r="F2240" s="2" t="s">
        <v>1757</v>
      </c>
      <c r="G2240" s="4" t="s">
        <v>1755</v>
      </c>
      <c r="H2240" s="4" t="s">
        <v>32817</v>
      </c>
      <c r="I2240" s="4" t="s">
        <v>34681</v>
      </c>
      <c r="J2240" s="5">
        <v>1999</v>
      </c>
      <c r="K2240" s="4" t="s">
        <v>30074</v>
      </c>
      <c r="L2240" s="30" t="s">
        <v>30075</v>
      </c>
      <c r="M2240" s="156" t="s">
        <v>35027</v>
      </c>
      <c r="N2240" s="5" t="s">
        <v>31418</v>
      </c>
      <c r="O2240" s="3"/>
      <c r="P2240" s="4" t="s">
        <v>31041</v>
      </c>
    </row>
    <row r="2241" spans="1:16" ht="30" x14ac:dyDescent="0.25">
      <c r="A2241" s="202"/>
      <c r="B2241" s="75">
        <v>4</v>
      </c>
      <c r="C2241" s="75">
        <v>9</v>
      </c>
      <c r="D2241" s="5" t="str">
        <f>NARRATIVA[[#This Row],[Columna]] &amp; "," &amp; NARRATIVA[[#This Row],[Charola]]</f>
        <v>4,9</v>
      </c>
      <c r="E2241" s="5" t="str">
        <f t="shared" si="34"/>
        <v xml:space="preserve">2240
</v>
      </c>
      <c r="F2241" s="2" t="s">
        <v>1758</v>
      </c>
      <c r="G2241" s="4" t="s">
        <v>1755</v>
      </c>
      <c r="H2241" s="4" t="s">
        <v>32817</v>
      </c>
      <c r="I2241" s="4" t="s">
        <v>361</v>
      </c>
      <c r="J2241" s="5">
        <v>2004</v>
      </c>
      <c r="K2241" s="4" t="s">
        <v>9575</v>
      </c>
      <c r="L2241" s="30" t="s">
        <v>20290</v>
      </c>
      <c r="M2241" s="156" t="s">
        <v>35027</v>
      </c>
      <c r="N2241" s="5" t="s">
        <v>31418</v>
      </c>
      <c r="O2241" s="3" t="s">
        <v>33173</v>
      </c>
      <c r="P2241" s="4" t="s">
        <v>31041</v>
      </c>
    </row>
    <row r="2242" spans="1:16" ht="30" x14ac:dyDescent="0.25">
      <c r="A2242" s="202"/>
      <c r="B2242" s="75">
        <v>4</v>
      </c>
      <c r="C2242" s="75">
        <v>9</v>
      </c>
      <c r="D2242" s="5" t="str">
        <f>NARRATIVA[[#This Row],[Columna]] &amp; "," &amp; NARRATIVA[[#This Row],[Charola]]</f>
        <v>4,9</v>
      </c>
      <c r="E2242" s="5" t="str">
        <f t="shared" si="34"/>
        <v xml:space="preserve">2241
</v>
      </c>
      <c r="F2242" s="2" t="s">
        <v>1759</v>
      </c>
      <c r="G2242" s="4" t="s">
        <v>1755</v>
      </c>
      <c r="H2242" s="4" t="s">
        <v>32817</v>
      </c>
      <c r="I2242" s="4" t="s">
        <v>361</v>
      </c>
      <c r="J2242" s="5">
        <v>2006</v>
      </c>
      <c r="K2242" s="4" t="s">
        <v>9576</v>
      </c>
      <c r="L2242" s="30" t="s">
        <v>20291</v>
      </c>
      <c r="M2242" s="156" t="s">
        <v>35027</v>
      </c>
      <c r="N2242" s="5" t="s">
        <v>31418</v>
      </c>
      <c r="O2242" s="3" t="s">
        <v>33173</v>
      </c>
      <c r="P2242" s="4" t="s">
        <v>31041</v>
      </c>
    </row>
    <row r="2243" spans="1:16" ht="30" x14ac:dyDescent="0.25">
      <c r="A2243" s="202"/>
      <c r="B2243" s="75">
        <v>4</v>
      </c>
      <c r="C2243" s="75">
        <v>9</v>
      </c>
      <c r="D2243" s="5" t="str">
        <f>NARRATIVA[[#This Row],[Columna]] &amp; "," &amp; NARRATIVA[[#This Row],[Charola]]</f>
        <v>4,9</v>
      </c>
      <c r="E2243" s="5" t="str">
        <f t="shared" si="34"/>
        <v xml:space="preserve">2242
</v>
      </c>
      <c r="F2243" s="2" t="s">
        <v>36098</v>
      </c>
      <c r="G2243" s="4" t="s">
        <v>1755</v>
      </c>
      <c r="H2243" s="4" t="s">
        <v>32817</v>
      </c>
      <c r="I2243" s="4" t="s">
        <v>361</v>
      </c>
      <c r="J2243" s="5">
        <v>2006</v>
      </c>
      <c r="K2243" s="4" t="s">
        <v>34036</v>
      </c>
      <c r="L2243" s="30" t="s">
        <v>20292</v>
      </c>
      <c r="M2243" s="156" t="s">
        <v>35027</v>
      </c>
      <c r="N2243" s="5" t="s">
        <v>31418</v>
      </c>
      <c r="O2243" s="3" t="s">
        <v>33173</v>
      </c>
      <c r="P2243" s="4" t="s">
        <v>31041</v>
      </c>
    </row>
    <row r="2244" spans="1:16" ht="30" x14ac:dyDescent="0.25">
      <c r="A2244" s="202"/>
      <c r="B2244" s="75">
        <v>4</v>
      </c>
      <c r="C2244" s="75">
        <v>9</v>
      </c>
      <c r="D2244" s="5" t="str">
        <f>NARRATIVA[[#This Row],[Columna]] &amp; "," &amp; NARRATIVA[[#This Row],[Charola]]</f>
        <v>4,9</v>
      </c>
      <c r="E2244" s="5" t="str">
        <f t="shared" si="34"/>
        <v xml:space="preserve">2243
</v>
      </c>
      <c r="F2244" s="2" t="s">
        <v>21023</v>
      </c>
      <c r="G2244" s="4" t="s">
        <v>1755</v>
      </c>
      <c r="H2244" s="4" t="s">
        <v>32817</v>
      </c>
      <c r="I2244" s="4" t="s">
        <v>361</v>
      </c>
      <c r="J2244" s="5">
        <v>2004</v>
      </c>
      <c r="K2244" s="4" t="s">
        <v>9577</v>
      </c>
      <c r="L2244" s="30" t="s">
        <v>22646</v>
      </c>
      <c r="M2244" s="156" t="s">
        <v>35027</v>
      </c>
      <c r="N2244" s="5" t="s">
        <v>31418</v>
      </c>
      <c r="O2244" s="3"/>
      <c r="P2244" s="4" t="s">
        <v>31041</v>
      </c>
    </row>
    <row r="2245" spans="1:16" ht="30" x14ac:dyDescent="0.25">
      <c r="A2245" s="202"/>
      <c r="B2245" s="75">
        <v>4</v>
      </c>
      <c r="C2245" s="75">
        <v>9</v>
      </c>
      <c r="D2245" s="5" t="str">
        <f>NARRATIVA[[#This Row],[Columna]] &amp; "," &amp; NARRATIVA[[#This Row],[Charola]]</f>
        <v>4,9</v>
      </c>
      <c r="E2245" s="5" t="str">
        <f t="shared" si="34"/>
        <v xml:space="preserve">2244
</v>
      </c>
      <c r="F2245" s="2" t="s">
        <v>1760</v>
      </c>
      <c r="G2245" s="4" t="s">
        <v>1755</v>
      </c>
      <c r="H2245" s="4" t="s">
        <v>32817</v>
      </c>
      <c r="I2245" s="4" t="s">
        <v>34693</v>
      </c>
      <c r="J2245" s="5">
        <v>2006</v>
      </c>
      <c r="K2245" s="4" t="s">
        <v>34037</v>
      </c>
      <c r="L2245" s="30" t="s">
        <v>22647</v>
      </c>
      <c r="M2245" s="156" t="s">
        <v>32935</v>
      </c>
      <c r="N2245" s="5" t="s">
        <v>31418</v>
      </c>
      <c r="O2245" s="3"/>
      <c r="P2245" s="4" t="s">
        <v>31041</v>
      </c>
    </row>
    <row r="2246" spans="1:16" ht="30" x14ac:dyDescent="0.25">
      <c r="A2246" s="202"/>
      <c r="B2246" s="75">
        <v>4</v>
      </c>
      <c r="C2246" s="75">
        <v>9</v>
      </c>
      <c r="D2246" s="5" t="str">
        <f>NARRATIVA[[#This Row],[Columna]] &amp; "," &amp; NARRATIVA[[#This Row],[Charola]]</f>
        <v>4,9</v>
      </c>
      <c r="E2246" s="5" t="str">
        <f t="shared" si="34"/>
        <v xml:space="preserve">2245
</v>
      </c>
      <c r="F2246" s="2" t="s">
        <v>1761</v>
      </c>
      <c r="G2246" s="4" t="s">
        <v>1755</v>
      </c>
      <c r="H2246" s="4" t="s">
        <v>32817</v>
      </c>
      <c r="I2246" s="4" t="s">
        <v>34681</v>
      </c>
      <c r="J2246" s="5">
        <v>1996</v>
      </c>
      <c r="K2246" s="4" t="s">
        <v>34038</v>
      </c>
      <c r="L2246" s="30" t="s">
        <v>22648</v>
      </c>
      <c r="M2246" s="156" t="s">
        <v>35027</v>
      </c>
      <c r="N2246" s="5" t="s">
        <v>31418</v>
      </c>
      <c r="O2246" s="3" t="s">
        <v>33285</v>
      </c>
      <c r="P2246" s="4" t="s">
        <v>31041</v>
      </c>
    </row>
    <row r="2247" spans="1:16" ht="30" x14ac:dyDescent="0.25">
      <c r="A2247" s="202"/>
      <c r="B2247" s="75">
        <v>4</v>
      </c>
      <c r="C2247" s="75">
        <v>9</v>
      </c>
      <c r="D2247" s="5" t="str">
        <f>NARRATIVA[[#This Row],[Columna]] &amp; "," &amp; NARRATIVA[[#This Row],[Charola]]</f>
        <v>4,9</v>
      </c>
      <c r="E2247" s="5" t="str">
        <f t="shared" si="34"/>
        <v xml:space="preserve">2246
</v>
      </c>
      <c r="F2247" s="4" t="s">
        <v>30448</v>
      </c>
      <c r="G2247" s="4" t="s">
        <v>31419</v>
      </c>
      <c r="H2247" s="4" t="s">
        <v>35991</v>
      </c>
      <c r="I2247" s="4" t="s">
        <v>2710</v>
      </c>
      <c r="J2247" s="5">
        <v>1994</v>
      </c>
      <c r="K2247" s="4" t="s">
        <v>30449</v>
      </c>
      <c r="L2247" s="30" t="s">
        <v>30450</v>
      </c>
      <c r="M2247" s="156" t="s">
        <v>35382</v>
      </c>
      <c r="N2247" s="40" t="s">
        <v>31433</v>
      </c>
      <c r="O2247" s="3"/>
      <c r="P2247" s="4" t="s">
        <v>31041</v>
      </c>
    </row>
    <row r="2248" spans="1:16" ht="30" x14ac:dyDescent="0.25">
      <c r="A2248" s="202"/>
      <c r="B2248" s="75">
        <v>4</v>
      </c>
      <c r="C2248" s="75">
        <v>9</v>
      </c>
      <c r="D2248" s="5" t="str">
        <f>NARRATIVA[[#This Row],[Columna]] &amp; "," &amp; NARRATIVA[[#This Row],[Charola]]</f>
        <v>4,9</v>
      </c>
      <c r="E2248" s="5" t="str">
        <f t="shared" si="34"/>
        <v xml:space="preserve">2247
</v>
      </c>
      <c r="F2248" s="2" t="s">
        <v>33174</v>
      </c>
      <c r="G2248" s="4" t="s">
        <v>31419</v>
      </c>
      <c r="H2248" s="4" t="s">
        <v>32817</v>
      </c>
      <c r="I2248" s="4" t="s">
        <v>13</v>
      </c>
      <c r="J2248" s="5">
        <v>2001</v>
      </c>
      <c r="K2248" s="4" t="s">
        <v>9578</v>
      </c>
      <c r="L2248" s="30" t="s">
        <v>22649</v>
      </c>
      <c r="M2248" s="156" t="s">
        <v>36688</v>
      </c>
      <c r="N2248" s="40" t="s">
        <v>31418</v>
      </c>
      <c r="O2248" s="3" t="s">
        <v>33148</v>
      </c>
      <c r="P2248" s="4" t="s">
        <v>31041</v>
      </c>
    </row>
    <row r="2249" spans="1:16" ht="30" x14ac:dyDescent="0.25">
      <c r="A2249" s="202"/>
      <c r="B2249" s="75">
        <v>4</v>
      </c>
      <c r="C2249" s="75">
        <v>9</v>
      </c>
      <c r="D2249" s="5" t="str">
        <f>NARRATIVA[[#This Row],[Columna]] &amp; "," &amp; NARRATIVA[[#This Row],[Charola]]</f>
        <v>4,9</v>
      </c>
      <c r="E2249" s="5" t="str">
        <f t="shared" ref="E2249:E2312" si="35">(ROW() - 1) &amp; CHAR(10)</f>
        <v xml:space="preserve">2248
</v>
      </c>
      <c r="F2249" s="2" t="s">
        <v>26284</v>
      </c>
      <c r="G2249" s="7" t="s">
        <v>1762</v>
      </c>
      <c r="H2249" s="7" t="s">
        <v>18422</v>
      </c>
      <c r="I2249" s="4" t="s">
        <v>323</v>
      </c>
      <c r="J2249" s="5">
        <v>1981</v>
      </c>
      <c r="K2249" s="4" t="s">
        <v>26285</v>
      </c>
      <c r="L2249" s="30" t="s">
        <v>27050</v>
      </c>
      <c r="M2249" s="156" t="s">
        <v>35114</v>
      </c>
      <c r="N2249" s="40" t="s">
        <v>31418</v>
      </c>
      <c r="O2249" s="3"/>
      <c r="P2249" s="4" t="s">
        <v>31041</v>
      </c>
    </row>
    <row r="2250" spans="1:16" ht="30" x14ac:dyDescent="0.25">
      <c r="A2250" s="202"/>
      <c r="B2250" s="75">
        <v>4</v>
      </c>
      <c r="C2250" s="75">
        <v>9</v>
      </c>
      <c r="D2250" s="38" t="str">
        <f>NARRATIVA[[#This Row],[Columna]] &amp; "," &amp; NARRATIVA[[#This Row],[Charola]]</f>
        <v>4,9</v>
      </c>
      <c r="E2250" s="5" t="str">
        <f t="shared" si="35"/>
        <v xml:space="preserve">2249
</v>
      </c>
      <c r="F2250" s="6" t="s">
        <v>12097</v>
      </c>
      <c r="G2250" s="7" t="s">
        <v>1762</v>
      </c>
      <c r="H2250" s="7" t="s">
        <v>18422</v>
      </c>
      <c r="I2250" s="7" t="s">
        <v>1763</v>
      </c>
      <c r="J2250" s="38">
        <v>1970</v>
      </c>
      <c r="K2250" s="7" t="s">
        <v>12096</v>
      </c>
      <c r="L2250" s="41" t="s">
        <v>22650</v>
      </c>
      <c r="M2250" s="158" t="s">
        <v>35535</v>
      </c>
      <c r="N2250" s="40" t="s">
        <v>31418</v>
      </c>
      <c r="O2250" s="3" t="s">
        <v>31420</v>
      </c>
      <c r="P2250" s="7" t="s">
        <v>31041</v>
      </c>
    </row>
    <row r="2251" spans="1:16" ht="30" x14ac:dyDescent="0.25">
      <c r="A2251" s="202"/>
      <c r="B2251" s="75">
        <v>4</v>
      </c>
      <c r="C2251" s="75">
        <v>9</v>
      </c>
      <c r="D2251" s="38" t="str">
        <f>NARRATIVA[[#This Row],[Columna]] &amp; "," &amp; NARRATIVA[[#This Row],[Charola]]</f>
        <v>4,9</v>
      </c>
      <c r="E2251" s="5" t="str">
        <f t="shared" si="35"/>
        <v xml:space="preserve">2250
</v>
      </c>
      <c r="F2251" s="6" t="s">
        <v>21024</v>
      </c>
      <c r="G2251" s="7" t="s">
        <v>1762</v>
      </c>
      <c r="H2251" s="7" t="s">
        <v>18422</v>
      </c>
      <c r="I2251" s="4" t="s">
        <v>323</v>
      </c>
      <c r="J2251" s="5">
        <v>1981</v>
      </c>
      <c r="K2251" s="7" t="s">
        <v>34039</v>
      </c>
      <c r="L2251" s="41" t="s">
        <v>22427</v>
      </c>
      <c r="M2251" s="158" t="s">
        <v>35027</v>
      </c>
      <c r="N2251" s="40" t="s">
        <v>31418</v>
      </c>
      <c r="O2251" s="3" t="s">
        <v>31421</v>
      </c>
      <c r="P2251" s="7" t="s">
        <v>31041</v>
      </c>
    </row>
    <row r="2252" spans="1:16" ht="30" x14ac:dyDescent="0.25">
      <c r="A2252" s="202"/>
      <c r="B2252" s="75">
        <v>4</v>
      </c>
      <c r="C2252" s="75">
        <v>9</v>
      </c>
      <c r="D2252" s="38" t="str">
        <f>NARRATIVA[[#This Row],[Columna]] &amp; "," &amp; NARRATIVA[[#This Row],[Charola]]</f>
        <v>4,9</v>
      </c>
      <c r="E2252" s="5" t="str">
        <f t="shared" si="35"/>
        <v xml:space="preserve">2251
</v>
      </c>
      <c r="F2252" s="6" t="s">
        <v>1764</v>
      </c>
      <c r="G2252" s="7" t="s">
        <v>1762</v>
      </c>
      <c r="H2252" s="7" t="s">
        <v>18422</v>
      </c>
      <c r="I2252" s="4" t="s">
        <v>323</v>
      </c>
      <c r="J2252" s="5">
        <v>1981</v>
      </c>
      <c r="K2252" s="7" t="s">
        <v>12093</v>
      </c>
      <c r="L2252" s="41" t="s">
        <v>22426</v>
      </c>
      <c r="M2252" s="158" t="s">
        <v>35027</v>
      </c>
      <c r="N2252" s="40" t="s">
        <v>31418</v>
      </c>
      <c r="O2252" s="3" t="s">
        <v>33175</v>
      </c>
      <c r="P2252" s="7" t="s">
        <v>31041</v>
      </c>
    </row>
    <row r="2253" spans="1:16" ht="30" x14ac:dyDescent="0.25">
      <c r="A2253" s="202"/>
      <c r="B2253" s="75">
        <v>4</v>
      </c>
      <c r="C2253" s="75">
        <v>9</v>
      </c>
      <c r="D2253" s="38" t="str">
        <f>NARRATIVA[[#This Row],[Columna]] &amp; "," &amp; NARRATIVA[[#This Row],[Charola]]</f>
        <v>4,9</v>
      </c>
      <c r="E2253" s="5" t="str">
        <f t="shared" si="35"/>
        <v xml:space="preserve">2252
</v>
      </c>
      <c r="F2253" s="6" t="s">
        <v>36099</v>
      </c>
      <c r="G2253" s="7" t="s">
        <v>29212</v>
      </c>
      <c r="H2253" s="7" t="s">
        <v>35994</v>
      </c>
      <c r="I2253" s="4" t="s">
        <v>723</v>
      </c>
      <c r="J2253" s="5">
        <v>1998</v>
      </c>
      <c r="K2253" s="7" t="s">
        <v>34040</v>
      </c>
      <c r="L2253" s="41" t="s">
        <v>12094</v>
      </c>
      <c r="M2253" s="158" t="s">
        <v>35027</v>
      </c>
      <c r="N2253" s="40" t="s">
        <v>31418</v>
      </c>
      <c r="O2253" s="3"/>
      <c r="P2253" s="7" t="s">
        <v>31041</v>
      </c>
    </row>
    <row r="2254" spans="1:16" ht="30" x14ac:dyDescent="0.25">
      <c r="A2254" s="202"/>
      <c r="B2254" s="75">
        <v>4</v>
      </c>
      <c r="C2254" s="75">
        <v>9</v>
      </c>
      <c r="D2254" s="38" t="str">
        <f>NARRATIVA[[#This Row],[Columna]] &amp; "," &amp; NARRATIVA[[#This Row],[Charola]]</f>
        <v>4,9</v>
      </c>
      <c r="E2254" s="5" t="str">
        <f t="shared" si="35"/>
        <v xml:space="preserve">2253
</v>
      </c>
      <c r="F2254" s="6" t="s">
        <v>1765</v>
      </c>
      <c r="G2254" s="7" t="s">
        <v>29212</v>
      </c>
      <c r="H2254" s="7" t="s">
        <v>32817</v>
      </c>
      <c r="I2254" s="7" t="s">
        <v>6276</v>
      </c>
      <c r="J2254" s="38">
        <v>1998</v>
      </c>
      <c r="K2254" s="7" t="s">
        <v>12095</v>
      </c>
      <c r="L2254" s="41" t="s">
        <v>22425</v>
      </c>
      <c r="M2254" s="158" t="s">
        <v>35027</v>
      </c>
      <c r="N2254" s="40" t="s">
        <v>31418</v>
      </c>
      <c r="O2254" s="3"/>
      <c r="P2254" s="7" t="s">
        <v>31041</v>
      </c>
    </row>
    <row r="2255" spans="1:16" ht="30" x14ac:dyDescent="0.25">
      <c r="A2255" s="202"/>
      <c r="B2255" s="75">
        <v>4</v>
      </c>
      <c r="C2255" s="75">
        <v>9</v>
      </c>
      <c r="D2255" s="38" t="str">
        <f>NARRATIVA[[#This Row],[Columna]] &amp; "," &amp; NARRATIVA[[#This Row],[Charola]]</f>
        <v>4,9</v>
      </c>
      <c r="E2255" s="5" t="str">
        <f t="shared" si="35"/>
        <v xml:space="preserve">2254
</v>
      </c>
      <c r="F2255" s="6" t="s">
        <v>1766</v>
      </c>
      <c r="G2255" s="7" t="s">
        <v>29213</v>
      </c>
      <c r="H2255" s="7" t="s">
        <v>32817</v>
      </c>
      <c r="I2255" s="7" t="s">
        <v>34696</v>
      </c>
      <c r="J2255" s="38">
        <v>1994</v>
      </c>
      <c r="K2255" s="7" t="s">
        <v>12098</v>
      </c>
      <c r="L2255" s="41" t="s">
        <v>22424</v>
      </c>
      <c r="M2255" s="158" t="s">
        <v>35027</v>
      </c>
      <c r="N2255" s="40" t="s">
        <v>31418</v>
      </c>
      <c r="O2255" s="3"/>
      <c r="P2255" s="7" t="s">
        <v>31041</v>
      </c>
    </row>
    <row r="2256" spans="1:16" ht="30" x14ac:dyDescent="0.25">
      <c r="A2256" s="202"/>
      <c r="B2256" s="75">
        <v>4</v>
      </c>
      <c r="C2256" s="75">
        <v>9</v>
      </c>
      <c r="D2256" s="38" t="str">
        <f>NARRATIVA[[#This Row],[Columna]] &amp; "," &amp; NARRATIVA[[#This Row],[Charola]]</f>
        <v>4,9</v>
      </c>
      <c r="E2256" s="5" t="str">
        <f t="shared" si="35"/>
        <v xml:space="preserve">2255
</v>
      </c>
      <c r="F2256" s="6" t="s">
        <v>32757</v>
      </c>
      <c r="G2256" s="7" t="s">
        <v>29212</v>
      </c>
      <c r="H2256" s="7" t="s">
        <v>18422</v>
      </c>
      <c r="I2256" s="4" t="s">
        <v>34678</v>
      </c>
      <c r="J2256" s="5">
        <v>1988</v>
      </c>
      <c r="K2256" s="7" t="s">
        <v>32758</v>
      </c>
      <c r="L2256" s="41" t="s">
        <v>32759</v>
      </c>
      <c r="M2256" s="158" t="s">
        <v>35550</v>
      </c>
      <c r="N2256" s="40" t="s">
        <v>31418</v>
      </c>
      <c r="O2256" s="3"/>
      <c r="P2256" s="7" t="s">
        <v>31041</v>
      </c>
    </row>
    <row r="2257" spans="1:16" ht="30" x14ac:dyDescent="0.25">
      <c r="A2257" s="202"/>
      <c r="B2257" s="75">
        <v>4</v>
      </c>
      <c r="C2257" s="75">
        <v>9</v>
      </c>
      <c r="D2257" s="38" t="str">
        <f>NARRATIVA[[#This Row],[Columna]] &amp; "," &amp; NARRATIVA[[#This Row],[Charola]]</f>
        <v>4,9</v>
      </c>
      <c r="E2257" s="5" t="str">
        <f t="shared" si="35"/>
        <v xml:space="preserve">2256
</v>
      </c>
      <c r="F2257" s="6" t="s">
        <v>1767</v>
      </c>
      <c r="G2257" s="7" t="s">
        <v>1768</v>
      </c>
      <c r="H2257" s="7" t="s">
        <v>18422</v>
      </c>
      <c r="I2257" s="4" t="s">
        <v>18348</v>
      </c>
      <c r="J2257" s="5">
        <v>2000</v>
      </c>
      <c r="K2257" s="7" t="s">
        <v>12099</v>
      </c>
      <c r="L2257" s="41" t="s">
        <v>22423</v>
      </c>
      <c r="M2257" s="158" t="s">
        <v>18348</v>
      </c>
      <c r="N2257" s="40" t="s">
        <v>31418</v>
      </c>
      <c r="O2257" s="3"/>
      <c r="P2257" s="7" t="s">
        <v>31041</v>
      </c>
    </row>
    <row r="2258" spans="1:16" ht="30" x14ac:dyDescent="0.25">
      <c r="A2258" s="202"/>
      <c r="B2258" s="75">
        <v>4</v>
      </c>
      <c r="C2258" s="75">
        <v>9</v>
      </c>
      <c r="D2258" s="38" t="str">
        <f>NARRATIVA[[#This Row],[Columna]] &amp; "," &amp; NARRATIVA[[#This Row],[Charola]]</f>
        <v>4,9</v>
      </c>
      <c r="E2258" s="5" t="str">
        <f t="shared" si="35"/>
        <v xml:space="preserve">2257
</v>
      </c>
      <c r="F2258" s="6" t="s">
        <v>1769</v>
      </c>
      <c r="G2258" s="7" t="s">
        <v>1768</v>
      </c>
      <c r="H2258" s="7" t="s">
        <v>18422</v>
      </c>
      <c r="I2258" s="4" t="s">
        <v>18348</v>
      </c>
      <c r="J2258" s="5">
        <v>1991</v>
      </c>
      <c r="K2258" s="7" t="s">
        <v>12100</v>
      </c>
      <c r="L2258" s="41" t="s">
        <v>22336</v>
      </c>
      <c r="M2258" s="158" t="s">
        <v>35027</v>
      </c>
      <c r="N2258" s="40" t="s">
        <v>31418</v>
      </c>
      <c r="O2258" s="3"/>
      <c r="P2258" s="7" t="s">
        <v>31041</v>
      </c>
    </row>
    <row r="2259" spans="1:16" ht="30" x14ac:dyDescent="0.25">
      <c r="A2259" s="202"/>
      <c r="B2259" s="75">
        <v>4</v>
      </c>
      <c r="C2259" s="75">
        <v>9</v>
      </c>
      <c r="D2259" s="38" t="str">
        <f>NARRATIVA[[#This Row],[Columna]] &amp; "," &amp; NARRATIVA[[#This Row],[Charola]]</f>
        <v>4,9</v>
      </c>
      <c r="E2259" s="5" t="str">
        <f t="shared" si="35"/>
        <v xml:space="preserve">2258
</v>
      </c>
      <c r="F2259" s="6" t="s">
        <v>1774</v>
      </c>
      <c r="G2259" s="7" t="s">
        <v>1775</v>
      </c>
      <c r="H2259" s="7" t="s">
        <v>18422</v>
      </c>
      <c r="I2259" s="4" t="s">
        <v>34691</v>
      </c>
      <c r="J2259" s="5">
        <v>1988</v>
      </c>
      <c r="K2259" s="7" t="s">
        <v>12085</v>
      </c>
      <c r="L2259" s="41" t="s">
        <v>22422</v>
      </c>
      <c r="M2259" s="158" t="s">
        <v>35032</v>
      </c>
      <c r="N2259" s="40" t="s">
        <v>31418</v>
      </c>
      <c r="O2259" s="3"/>
      <c r="P2259" s="7" t="s">
        <v>31041</v>
      </c>
    </row>
    <row r="2260" spans="1:16" ht="30" x14ac:dyDescent="0.25">
      <c r="A2260" s="202"/>
      <c r="B2260" s="75">
        <v>4</v>
      </c>
      <c r="C2260" s="75">
        <v>9</v>
      </c>
      <c r="D2260" s="38" t="str">
        <f>NARRATIVA[[#This Row],[Columna]] &amp; "," &amp; NARRATIVA[[#This Row],[Charola]]</f>
        <v>4,9</v>
      </c>
      <c r="E2260" s="5" t="str">
        <f t="shared" si="35"/>
        <v xml:space="preserve">2259
</v>
      </c>
      <c r="F2260" s="6" t="s">
        <v>1776</v>
      </c>
      <c r="G2260" s="7" t="s">
        <v>1777</v>
      </c>
      <c r="H2260" s="7" t="s">
        <v>18422</v>
      </c>
      <c r="I2260" s="7" t="s">
        <v>1778</v>
      </c>
      <c r="J2260" s="38">
        <v>2001</v>
      </c>
      <c r="K2260" s="7" t="s">
        <v>12086</v>
      </c>
      <c r="L2260" s="41" t="s">
        <v>22421</v>
      </c>
      <c r="M2260" s="158" t="s">
        <v>35638</v>
      </c>
      <c r="N2260" s="40" t="s">
        <v>31418</v>
      </c>
      <c r="O2260" s="3"/>
      <c r="P2260" s="7" t="s">
        <v>31041</v>
      </c>
    </row>
    <row r="2261" spans="1:16" ht="30" x14ac:dyDescent="0.25">
      <c r="A2261" s="202"/>
      <c r="B2261" s="75">
        <v>4</v>
      </c>
      <c r="C2261" s="75">
        <v>9</v>
      </c>
      <c r="D2261" s="38" t="str">
        <f>NARRATIVA[[#This Row],[Columna]] &amp; "," &amp; NARRATIVA[[#This Row],[Charola]]</f>
        <v>4,9</v>
      </c>
      <c r="E2261" s="5" t="str">
        <f t="shared" si="35"/>
        <v xml:space="preserve">2260
</v>
      </c>
      <c r="F2261" s="6" t="s">
        <v>1775</v>
      </c>
      <c r="G2261" s="7" t="s">
        <v>22791</v>
      </c>
      <c r="H2261" s="7" t="s">
        <v>32817</v>
      </c>
      <c r="I2261" s="7" t="s">
        <v>29214</v>
      </c>
      <c r="J2261" s="38">
        <v>1998</v>
      </c>
      <c r="K2261" s="7" t="s">
        <v>12087</v>
      </c>
      <c r="L2261" s="41" t="s">
        <v>12088</v>
      </c>
      <c r="M2261" s="158" t="s">
        <v>36689</v>
      </c>
      <c r="N2261" s="40" t="s">
        <v>31418</v>
      </c>
      <c r="O2261" s="3" t="s">
        <v>33048</v>
      </c>
      <c r="P2261" s="7" t="s">
        <v>31041</v>
      </c>
    </row>
    <row r="2262" spans="1:16" ht="30" x14ac:dyDescent="0.25">
      <c r="A2262" s="202"/>
      <c r="B2262" s="75">
        <v>4</v>
      </c>
      <c r="C2262" s="75">
        <v>9</v>
      </c>
      <c r="D2262" s="38" t="str">
        <f>NARRATIVA[[#This Row],[Columna]] &amp; "," &amp; NARRATIVA[[#This Row],[Charola]]</f>
        <v>4,9</v>
      </c>
      <c r="E2262" s="5" t="str">
        <f t="shared" si="35"/>
        <v xml:space="preserve">2261
</v>
      </c>
      <c r="F2262" s="6" t="s">
        <v>1779</v>
      </c>
      <c r="G2262" s="7" t="s">
        <v>1775</v>
      </c>
      <c r="H2262" s="7" t="s">
        <v>32817</v>
      </c>
      <c r="I2262" s="4" t="s">
        <v>874</v>
      </c>
      <c r="J2262" s="5">
        <v>1979</v>
      </c>
      <c r="K2262" s="7" t="s">
        <v>12089</v>
      </c>
      <c r="L2262" s="41" t="s">
        <v>22420</v>
      </c>
      <c r="M2262" s="158" t="s">
        <v>35027</v>
      </c>
      <c r="N2262" s="40" t="s">
        <v>31418</v>
      </c>
      <c r="O2262" s="3"/>
      <c r="P2262" s="7" t="s">
        <v>31041</v>
      </c>
    </row>
    <row r="2263" spans="1:16" ht="30" x14ac:dyDescent="0.25">
      <c r="A2263" s="202"/>
      <c r="B2263" s="75">
        <v>4</v>
      </c>
      <c r="C2263" s="75">
        <v>9</v>
      </c>
      <c r="D2263" s="38" t="str">
        <f>NARRATIVA[[#This Row],[Columna]] &amp; "," &amp; NARRATIVA[[#This Row],[Charola]]</f>
        <v>4,9</v>
      </c>
      <c r="E2263" s="5" t="str">
        <f t="shared" si="35"/>
        <v xml:space="preserve">2262
</v>
      </c>
      <c r="F2263" s="6" t="s">
        <v>1779</v>
      </c>
      <c r="G2263" s="7" t="s">
        <v>1775</v>
      </c>
      <c r="H2263" s="7" t="s">
        <v>35994</v>
      </c>
      <c r="I2263" s="7" t="s">
        <v>30114</v>
      </c>
      <c r="J2263" s="38" t="s">
        <v>35995</v>
      </c>
      <c r="K2263" s="7" t="s">
        <v>30115</v>
      </c>
      <c r="L2263" s="41" t="s">
        <v>30116</v>
      </c>
      <c r="M2263" s="158" t="s">
        <v>35342</v>
      </c>
      <c r="N2263" s="40" t="s">
        <v>31418</v>
      </c>
      <c r="O2263" s="3"/>
      <c r="P2263" s="7" t="s">
        <v>31041</v>
      </c>
    </row>
    <row r="2264" spans="1:16" ht="30" x14ac:dyDescent="0.25">
      <c r="A2264" s="202"/>
      <c r="B2264" s="75">
        <v>4</v>
      </c>
      <c r="C2264" s="75">
        <v>9</v>
      </c>
      <c r="D2264" s="38" t="str">
        <f>NARRATIVA[[#This Row],[Columna]] &amp; "," &amp; NARRATIVA[[#This Row],[Charola]]</f>
        <v>4,9</v>
      </c>
      <c r="E2264" s="5" t="str">
        <f t="shared" si="35"/>
        <v xml:space="preserve">2263
</v>
      </c>
      <c r="F2264" s="6" t="s">
        <v>36100</v>
      </c>
      <c r="G2264" s="7" t="s">
        <v>1775</v>
      </c>
      <c r="H2264" s="7" t="s">
        <v>18422</v>
      </c>
      <c r="I2264" s="4" t="s">
        <v>323</v>
      </c>
      <c r="J2264" s="5">
        <v>1999</v>
      </c>
      <c r="K2264" s="7" t="s">
        <v>12074</v>
      </c>
      <c r="L2264" s="41" t="s">
        <v>22419</v>
      </c>
      <c r="M2264" s="158" t="s">
        <v>35027</v>
      </c>
      <c r="N2264" s="40" t="s">
        <v>31418</v>
      </c>
      <c r="O2264" s="3"/>
      <c r="P2264" s="7" t="s">
        <v>31041</v>
      </c>
    </row>
    <row r="2265" spans="1:16" ht="30" x14ac:dyDescent="0.25">
      <c r="A2265" s="202"/>
      <c r="B2265" s="75">
        <v>4</v>
      </c>
      <c r="C2265" s="75">
        <v>9</v>
      </c>
      <c r="D2265" s="38" t="str">
        <f>NARRATIVA[[#This Row],[Columna]] &amp; "," &amp; NARRATIVA[[#This Row],[Charola]]</f>
        <v>4,9</v>
      </c>
      <c r="E2265" s="5" t="str">
        <f t="shared" si="35"/>
        <v xml:space="preserve">2264
</v>
      </c>
      <c r="F2265" s="6" t="s">
        <v>1780</v>
      </c>
      <c r="G2265" s="7" t="s">
        <v>1775</v>
      </c>
      <c r="H2265" s="7" t="s">
        <v>18422</v>
      </c>
      <c r="I2265" s="7" t="s">
        <v>1781</v>
      </c>
      <c r="J2265" s="38">
        <v>1993</v>
      </c>
      <c r="K2265" s="7" t="s">
        <v>12072</v>
      </c>
      <c r="L2265" s="41" t="s">
        <v>22418</v>
      </c>
      <c r="M2265" s="158" t="s">
        <v>35027</v>
      </c>
      <c r="N2265" s="40" t="s">
        <v>31418</v>
      </c>
      <c r="O2265" s="3"/>
      <c r="P2265" s="7" t="s">
        <v>31041</v>
      </c>
    </row>
    <row r="2266" spans="1:16" ht="30" x14ac:dyDescent="0.25">
      <c r="A2266" s="202"/>
      <c r="B2266" s="75">
        <v>4</v>
      </c>
      <c r="C2266" s="75">
        <v>9</v>
      </c>
      <c r="D2266" s="38" t="str">
        <f>NARRATIVA[[#This Row],[Columna]] &amp; "," &amp; NARRATIVA[[#This Row],[Charola]]</f>
        <v>4,9</v>
      </c>
      <c r="E2266" s="5" t="str">
        <f t="shared" si="35"/>
        <v xml:space="preserve">2265
</v>
      </c>
      <c r="F2266" s="6" t="s">
        <v>1782</v>
      </c>
      <c r="G2266" s="7" t="s">
        <v>1775</v>
      </c>
      <c r="H2266" s="7" t="s">
        <v>32817</v>
      </c>
      <c r="I2266" s="4" t="s">
        <v>827</v>
      </c>
      <c r="J2266" s="5">
        <v>2008</v>
      </c>
      <c r="K2266" s="7" t="s">
        <v>12075</v>
      </c>
      <c r="L2266" s="41" t="s">
        <v>22417</v>
      </c>
      <c r="M2266" s="158" t="s">
        <v>35027</v>
      </c>
      <c r="N2266" s="40" t="s">
        <v>31418</v>
      </c>
      <c r="O2266" s="3"/>
      <c r="P2266" s="7" t="s">
        <v>31041</v>
      </c>
    </row>
    <row r="2267" spans="1:16" ht="30" x14ac:dyDescent="0.25">
      <c r="A2267" s="202"/>
      <c r="B2267" s="75">
        <v>4</v>
      </c>
      <c r="C2267" s="75">
        <v>9</v>
      </c>
      <c r="D2267" s="38" t="str">
        <f>NARRATIVA[[#This Row],[Columna]] &amp; "," &amp; NARRATIVA[[#This Row],[Charola]]</f>
        <v>4,9</v>
      </c>
      <c r="E2267" s="5" t="str">
        <f t="shared" si="35"/>
        <v xml:space="preserve">2266
</v>
      </c>
      <c r="F2267" s="6" t="s">
        <v>1783</v>
      </c>
      <c r="G2267" s="7" t="s">
        <v>1775</v>
      </c>
      <c r="H2267" s="7" t="s">
        <v>32817</v>
      </c>
      <c r="I2267" s="7" t="s">
        <v>31425</v>
      </c>
      <c r="J2267" s="38">
        <v>1998</v>
      </c>
      <c r="K2267" s="7" t="s">
        <v>12076</v>
      </c>
      <c r="L2267" s="41" t="s">
        <v>22416</v>
      </c>
      <c r="M2267" s="158" t="s">
        <v>35027</v>
      </c>
      <c r="N2267" s="40" t="s">
        <v>31418</v>
      </c>
      <c r="O2267" s="3"/>
      <c r="P2267" s="7" t="s">
        <v>31041</v>
      </c>
    </row>
    <row r="2268" spans="1:16" ht="30" x14ac:dyDescent="0.25">
      <c r="A2268" s="202"/>
      <c r="B2268" s="75">
        <v>4</v>
      </c>
      <c r="C2268" s="75">
        <v>9</v>
      </c>
      <c r="D2268" s="38" t="str">
        <f>NARRATIVA[[#This Row],[Columna]] &amp; "," &amp; NARRATIVA[[#This Row],[Charola]]</f>
        <v>4,9</v>
      </c>
      <c r="E2268" s="5" t="str">
        <f t="shared" si="35"/>
        <v xml:space="preserve">2267
</v>
      </c>
      <c r="F2268" s="6" t="s">
        <v>1784</v>
      </c>
      <c r="G2268" s="7" t="s">
        <v>1775</v>
      </c>
      <c r="H2268" s="7" t="s">
        <v>18422</v>
      </c>
      <c r="I2268" s="4" t="s">
        <v>183</v>
      </c>
      <c r="J2268" s="5">
        <v>2000</v>
      </c>
      <c r="K2268" s="7" t="s">
        <v>12073</v>
      </c>
      <c r="L2268" s="41" t="s">
        <v>22415</v>
      </c>
      <c r="M2268" s="158" t="s">
        <v>35027</v>
      </c>
      <c r="N2268" s="40" t="s">
        <v>31418</v>
      </c>
      <c r="O2268" s="3"/>
      <c r="P2268" s="7" t="s">
        <v>31041</v>
      </c>
    </row>
    <row r="2269" spans="1:16" ht="30" x14ac:dyDescent="0.25">
      <c r="A2269" s="202"/>
      <c r="B2269" s="75">
        <v>4</v>
      </c>
      <c r="C2269" s="75">
        <v>9</v>
      </c>
      <c r="D2269" s="38" t="str">
        <f>NARRATIVA[[#This Row],[Columna]] &amp; "," &amp; NARRATIVA[[#This Row],[Charola]]</f>
        <v>4,9</v>
      </c>
      <c r="E2269" s="5" t="str">
        <f t="shared" si="35"/>
        <v xml:space="preserve">2268
</v>
      </c>
      <c r="F2269" s="6" t="s">
        <v>25154</v>
      </c>
      <c r="G2269" s="7" t="s">
        <v>1775</v>
      </c>
      <c r="H2269" s="7" t="s">
        <v>18422</v>
      </c>
      <c r="I2269" s="4" t="s">
        <v>183</v>
      </c>
      <c r="J2269" s="5">
        <v>2000</v>
      </c>
      <c r="K2269" s="7" t="s">
        <v>25155</v>
      </c>
      <c r="L2269" s="41" t="s">
        <v>25156</v>
      </c>
      <c r="M2269" s="158" t="s">
        <v>35918</v>
      </c>
      <c r="N2269" s="40" t="s">
        <v>31418</v>
      </c>
      <c r="O2269" s="3"/>
      <c r="P2269" s="7" t="s">
        <v>31041</v>
      </c>
    </row>
    <row r="2270" spans="1:16" ht="30" x14ac:dyDescent="0.25">
      <c r="A2270" s="202"/>
      <c r="B2270" s="75">
        <v>4</v>
      </c>
      <c r="C2270" s="75">
        <v>9</v>
      </c>
      <c r="D2270" s="38" t="str">
        <f>NARRATIVA[[#This Row],[Columna]] &amp; "," &amp; NARRATIVA[[#This Row],[Charola]]</f>
        <v>4,9</v>
      </c>
      <c r="E2270" s="5" t="str">
        <f t="shared" si="35"/>
        <v xml:space="preserve">2269
</v>
      </c>
      <c r="F2270" s="2" t="s">
        <v>36101</v>
      </c>
      <c r="G2270" s="4" t="s">
        <v>1775</v>
      </c>
      <c r="H2270" s="4" t="s">
        <v>32817</v>
      </c>
      <c r="I2270" s="4" t="s">
        <v>874</v>
      </c>
      <c r="J2270" s="5">
        <v>1967</v>
      </c>
      <c r="K2270" s="4" t="s">
        <v>12083</v>
      </c>
      <c r="L2270" s="30" t="s">
        <v>12084</v>
      </c>
      <c r="M2270" s="156" t="s">
        <v>35027</v>
      </c>
      <c r="N2270" s="40" t="s">
        <v>31418</v>
      </c>
      <c r="O2270" s="3"/>
      <c r="P2270" s="7" t="s">
        <v>31041</v>
      </c>
    </row>
    <row r="2271" spans="1:16" ht="30" x14ac:dyDescent="0.25">
      <c r="A2271" s="202"/>
      <c r="B2271" s="75">
        <v>4</v>
      </c>
      <c r="C2271" s="75">
        <v>9</v>
      </c>
      <c r="D2271" s="38" t="str">
        <f>NARRATIVA[[#This Row],[Columna]] &amp; "," &amp; NARRATIVA[[#This Row],[Charola]]</f>
        <v>4,9</v>
      </c>
      <c r="E2271" s="5" t="str">
        <f t="shared" si="35"/>
        <v xml:space="preserve">2270
</v>
      </c>
      <c r="F2271" s="6" t="s">
        <v>36101</v>
      </c>
      <c r="G2271" s="7" t="s">
        <v>1775</v>
      </c>
      <c r="H2271" s="7" t="s">
        <v>18422</v>
      </c>
      <c r="I2271" s="4" t="s">
        <v>874</v>
      </c>
      <c r="J2271" s="5">
        <v>1967</v>
      </c>
      <c r="K2271" s="7" t="s">
        <v>12077</v>
      </c>
      <c r="L2271" s="41" t="s">
        <v>22414</v>
      </c>
      <c r="M2271" s="158" t="s">
        <v>35027</v>
      </c>
      <c r="N2271" s="40" t="s">
        <v>31418</v>
      </c>
      <c r="O2271" s="3"/>
      <c r="P2271" s="7" t="s">
        <v>31041</v>
      </c>
    </row>
    <row r="2272" spans="1:16" ht="30" x14ac:dyDescent="0.25">
      <c r="A2272" s="205"/>
      <c r="B2272" s="75">
        <v>5</v>
      </c>
      <c r="C2272" s="75">
        <v>1</v>
      </c>
      <c r="D2272" s="38" t="str">
        <f>NARRATIVA[[#This Row],[Columna]] &amp; "," &amp; NARRATIVA[[#This Row],[Charola]]</f>
        <v>5,1</v>
      </c>
      <c r="E2272" s="5" t="str">
        <f t="shared" si="35"/>
        <v xml:space="preserve">2271
</v>
      </c>
      <c r="F2272" s="6" t="s">
        <v>1785</v>
      </c>
      <c r="G2272" s="7" t="s">
        <v>22918</v>
      </c>
      <c r="H2272" s="7" t="s">
        <v>18422</v>
      </c>
      <c r="I2272" s="4" t="s">
        <v>18340</v>
      </c>
      <c r="J2272" s="5">
        <v>1992</v>
      </c>
      <c r="K2272" s="7" t="s">
        <v>12078</v>
      </c>
      <c r="L2272" s="41" t="s">
        <v>22651</v>
      </c>
      <c r="M2272" s="158" t="s">
        <v>35342</v>
      </c>
      <c r="N2272" s="40" t="s">
        <v>31418</v>
      </c>
      <c r="O2272" s="3"/>
      <c r="P2272" s="7" t="s">
        <v>31041</v>
      </c>
    </row>
    <row r="2273" spans="1:16" ht="30" x14ac:dyDescent="0.25">
      <c r="A2273" s="205"/>
      <c r="B2273" s="75">
        <v>5</v>
      </c>
      <c r="C2273" s="75">
        <v>1</v>
      </c>
      <c r="D2273" s="38" t="str">
        <f>NARRATIVA[[#This Row],[Columna]] &amp; "," &amp; NARRATIVA[[#This Row],[Charola]]</f>
        <v>5,1</v>
      </c>
      <c r="E2273" s="5" t="str">
        <f t="shared" si="35"/>
        <v xml:space="preserve">2272
</v>
      </c>
      <c r="F2273" s="6" t="s">
        <v>1786</v>
      </c>
      <c r="G2273" s="7" t="s">
        <v>22918</v>
      </c>
      <c r="H2273" s="7" t="s">
        <v>18422</v>
      </c>
      <c r="I2273" s="4" t="s">
        <v>18348</v>
      </c>
      <c r="J2273" s="5">
        <v>1994</v>
      </c>
      <c r="K2273" s="7" t="s">
        <v>12079</v>
      </c>
      <c r="L2273" s="41" t="s">
        <v>29215</v>
      </c>
      <c r="M2273" s="158" t="s">
        <v>18348</v>
      </c>
      <c r="N2273" s="40" t="s">
        <v>31418</v>
      </c>
      <c r="O2273" s="3"/>
      <c r="P2273" s="7" t="s">
        <v>31041</v>
      </c>
    </row>
    <row r="2274" spans="1:16" ht="30" x14ac:dyDescent="0.25">
      <c r="A2274" s="205"/>
      <c r="B2274" s="75">
        <v>5</v>
      </c>
      <c r="C2274" s="75">
        <v>1</v>
      </c>
      <c r="D2274" s="38" t="str">
        <f>NARRATIVA[[#This Row],[Columna]] &amp; "," &amp; NARRATIVA[[#This Row],[Charola]]</f>
        <v>5,1</v>
      </c>
      <c r="E2274" s="5" t="str">
        <f t="shared" si="35"/>
        <v xml:space="preserve">2273
</v>
      </c>
      <c r="F2274" s="6" t="s">
        <v>1770</v>
      </c>
      <c r="G2274" s="7" t="s">
        <v>1771</v>
      </c>
      <c r="H2274" s="7" t="s">
        <v>32817</v>
      </c>
      <c r="I2274" s="7" t="s">
        <v>862</v>
      </c>
      <c r="J2274" s="38">
        <v>1989</v>
      </c>
      <c r="K2274" s="7" t="s">
        <v>12080</v>
      </c>
      <c r="L2274" s="41" t="s">
        <v>22413</v>
      </c>
      <c r="M2274" s="158" t="s">
        <v>35034</v>
      </c>
      <c r="N2274" s="40" t="s">
        <v>31418</v>
      </c>
      <c r="O2274" s="3"/>
      <c r="P2274" s="7" t="s">
        <v>31041</v>
      </c>
    </row>
    <row r="2275" spans="1:16" ht="30" x14ac:dyDescent="0.25">
      <c r="A2275" s="205"/>
      <c r="B2275" s="75">
        <v>5</v>
      </c>
      <c r="C2275" s="75">
        <v>1</v>
      </c>
      <c r="D2275" s="38" t="str">
        <f>NARRATIVA[[#This Row],[Columna]] &amp; "," &amp; NARRATIVA[[#This Row],[Charola]]</f>
        <v>5,1</v>
      </c>
      <c r="E2275" s="5" t="str">
        <f t="shared" si="35"/>
        <v xml:space="preserve">2274
</v>
      </c>
      <c r="F2275" s="6" t="s">
        <v>1772</v>
      </c>
      <c r="G2275" s="7" t="s">
        <v>1773</v>
      </c>
      <c r="H2275" s="7" t="s">
        <v>18422</v>
      </c>
      <c r="I2275" s="7" t="s">
        <v>6833</v>
      </c>
      <c r="J2275" s="38">
        <v>2006</v>
      </c>
      <c r="K2275" s="7" t="s">
        <v>12081</v>
      </c>
      <c r="L2275" s="41" t="s">
        <v>22412</v>
      </c>
      <c r="M2275" s="158" t="s">
        <v>35652</v>
      </c>
      <c r="N2275" s="40" t="s">
        <v>31418</v>
      </c>
      <c r="O2275" s="3"/>
      <c r="P2275" s="7" t="s">
        <v>31041</v>
      </c>
    </row>
    <row r="2276" spans="1:16" ht="30" x14ac:dyDescent="0.25">
      <c r="A2276" s="205"/>
      <c r="B2276" s="75">
        <v>5</v>
      </c>
      <c r="C2276" s="75">
        <v>1</v>
      </c>
      <c r="D2276" s="38" t="str">
        <f>NARRATIVA[[#This Row],[Columna]] &amp; "," &amp; NARRATIVA[[#This Row],[Charola]]</f>
        <v>5,1</v>
      </c>
      <c r="E2276" s="5" t="str">
        <f t="shared" si="35"/>
        <v xml:space="preserve">2275
</v>
      </c>
      <c r="F2276" s="6" t="s">
        <v>1787</v>
      </c>
      <c r="G2276" s="7" t="s">
        <v>29216</v>
      </c>
      <c r="H2276" s="7" t="s">
        <v>18422</v>
      </c>
      <c r="I2276" s="4" t="s">
        <v>18348</v>
      </c>
      <c r="J2276" s="5">
        <v>1994</v>
      </c>
      <c r="K2276" s="7" t="s">
        <v>12082</v>
      </c>
      <c r="L2276" s="41" t="s">
        <v>22411</v>
      </c>
      <c r="M2276" s="158" t="s">
        <v>35860</v>
      </c>
      <c r="N2276" s="40" t="s">
        <v>31418</v>
      </c>
      <c r="O2276" s="3"/>
      <c r="P2276" s="7" t="s">
        <v>31041</v>
      </c>
    </row>
    <row r="2277" spans="1:16" ht="30" x14ac:dyDescent="0.25">
      <c r="A2277" s="205"/>
      <c r="B2277" s="75">
        <v>5</v>
      </c>
      <c r="C2277" s="75">
        <v>1</v>
      </c>
      <c r="D2277" s="38" t="str">
        <f>NARRATIVA[[#This Row],[Columna]] &amp; "," &amp; NARRATIVA[[#This Row],[Charola]]</f>
        <v>5,1</v>
      </c>
      <c r="E2277" s="5" t="str">
        <f t="shared" si="35"/>
        <v xml:space="preserve">2276
</v>
      </c>
      <c r="F2277" s="6" t="s">
        <v>22407</v>
      </c>
      <c r="G2277" s="7" t="s">
        <v>22408</v>
      </c>
      <c r="H2277" s="7" t="s">
        <v>18422</v>
      </c>
      <c r="I2277" s="4" t="s">
        <v>183</v>
      </c>
      <c r="J2277" s="5">
        <v>2012</v>
      </c>
      <c r="K2277" s="7" t="s">
        <v>22409</v>
      </c>
      <c r="L2277" s="41" t="s">
        <v>22410</v>
      </c>
      <c r="M2277" s="158" t="s">
        <v>34685</v>
      </c>
      <c r="N2277" s="40" t="s">
        <v>31418</v>
      </c>
      <c r="O2277" s="3"/>
      <c r="P2277" s="7" t="s">
        <v>31041</v>
      </c>
    </row>
    <row r="2278" spans="1:16" ht="30" x14ac:dyDescent="0.25">
      <c r="A2278" s="205"/>
      <c r="B2278" s="75">
        <v>5</v>
      </c>
      <c r="C2278" s="75">
        <v>1</v>
      </c>
      <c r="D2278" s="5" t="str">
        <f>NARRATIVA[[#This Row],[Columna]] &amp; "," &amp; NARRATIVA[[#This Row],[Charola]]</f>
        <v>5,1</v>
      </c>
      <c r="E2278" s="5" t="str">
        <f t="shared" si="35"/>
        <v xml:space="preserve">2277
</v>
      </c>
      <c r="F2278" s="2" t="s">
        <v>21025</v>
      </c>
      <c r="G2278" s="4" t="s">
        <v>1797</v>
      </c>
      <c r="H2278" s="4" t="s">
        <v>18422</v>
      </c>
      <c r="I2278" s="4" t="s">
        <v>13</v>
      </c>
      <c r="J2278" s="5">
        <v>2016</v>
      </c>
      <c r="K2278" s="4" t="s">
        <v>13241</v>
      </c>
      <c r="L2278" s="30" t="s">
        <v>13242</v>
      </c>
      <c r="M2278" s="156" t="s">
        <v>35027</v>
      </c>
      <c r="N2278" s="40" t="s">
        <v>31418</v>
      </c>
      <c r="O2278" s="3"/>
      <c r="P2278" s="4" t="s">
        <v>31041</v>
      </c>
    </row>
    <row r="2279" spans="1:16" ht="30" x14ac:dyDescent="0.25">
      <c r="A2279" s="205"/>
      <c r="B2279" s="75">
        <v>5</v>
      </c>
      <c r="C2279" s="75">
        <v>1</v>
      </c>
      <c r="D2279" s="38" t="str">
        <f>NARRATIVA[[#This Row],[Columna]] &amp; "," &amp; NARRATIVA[[#This Row],[Charola]]</f>
        <v>5,1</v>
      </c>
      <c r="E2279" s="5" t="str">
        <f t="shared" si="35"/>
        <v xml:space="preserve">2278
</v>
      </c>
      <c r="F2279" s="6" t="s">
        <v>1796</v>
      </c>
      <c r="G2279" s="7" t="s">
        <v>1797</v>
      </c>
      <c r="H2279" s="7" t="s">
        <v>32817</v>
      </c>
      <c r="I2279" s="7" t="s">
        <v>13</v>
      </c>
      <c r="J2279" s="38">
        <v>1990</v>
      </c>
      <c r="K2279" s="7" t="s">
        <v>34041</v>
      </c>
      <c r="L2279" s="41" t="s">
        <v>22652</v>
      </c>
      <c r="M2279" s="158" t="s">
        <v>35027</v>
      </c>
      <c r="N2279" s="40" t="s">
        <v>31418</v>
      </c>
      <c r="O2279" s="3" t="s">
        <v>33149</v>
      </c>
      <c r="P2279" s="7" t="s">
        <v>31041</v>
      </c>
    </row>
    <row r="2280" spans="1:16" ht="30" x14ac:dyDescent="0.25">
      <c r="A2280" s="205"/>
      <c r="B2280" s="75">
        <v>5</v>
      </c>
      <c r="C2280" s="75">
        <v>1</v>
      </c>
      <c r="D2280" s="38" t="str">
        <f>NARRATIVA[[#This Row],[Columna]] &amp; "," &amp; NARRATIVA[[#This Row],[Charola]]</f>
        <v>5,1</v>
      </c>
      <c r="E2280" s="5" t="str">
        <f t="shared" si="35"/>
        <v xml:space="preserve">2279
</v>
      </c>
      <c r="F2280" s="6" t="s">
        <v>1802</v>
      </c>
      <c r="G2280" s="7" t="s">
        <v>1797</v>
      </c>
      <c r="H2280" s="7" t="s">
        <v>32817</v>
      </c>
      <c r="I2280" s="7" t="s">
        <v>13</v>
      </c>
      <c r="J2280" s="38">
        <v>2007</v>
      </c>
      <c r="K2280" s="7" t="s">
        <v>12061</v>
      </c>
      <c r="L2280" s="41" t="s">
        <v>22653</v>
      </c>
      <c r="M2280" s="158" t="s">
        <v>35027</v>
      </c>
      <c r="N2280" s="40" t="s">
        <v>31418</v>
      </c>
      <c r="O2280" s="3"/>
      <c r="P2280" s="7" t="s">
        <v>31041</v>
      </c>
    </row>
    <row r="2281" spans="1:16" ht="30" x14ac:dyDescent="0.25">
      <c r="A2281" s="205"/>
      <c r="B2281" s="75">
        <v>5</v>
      </c>
      <c r="C2281" s="75">
        <v>1</v>
      </c>
      <c r="D2281" s="38" t="str">
        <f>NARRATIVA[[#This Row],[Columna]] &amp; "," &amp; NARRATIVA[[#This Row],[Charola]]</f>
        <v>5,1</v>
      </c>
      <c r="E2281" s="5" t="str">
        <f t="shared" si="35"/>
        <v xml:space="preserve">2280
</v>
      </c>
      <c r="F2281" s="6" t="s">
        <v>1803</v>
      </c>
      <c r="G2281" s="7" t="s">
        <v>1797</v>
      </c>
      <c r="H2281" s="7" t="s">
        <v>32817</v>
      </c>
      <c r="I2281" s="7" t="s">
        <v>13</v>
      </c>
      <c r="J2281" s="38">
        <v>1994</v>
      </c>
      <c r="K2281" s="7" t="s">
        <v>12062</v>
      </c>
      <c r="L2281" s="41" t="s">
        <v>22654</v>
      </c>
      <c r="M2281" s="158" t="s">
        <v>35027</v>
      </c>
      <c r="N2281" s="40" t="s">
        <v>31418</v>
      </c>
      <c r="O2281" s="3"/>
      <c r="P2281" s="7" t="s">
        <v>31041</v>
      </c>
    </row>
    <row r="2282" spans="1:16" ht="30" x14ac:dyDescent="0.25">
      <c r="A2282" s="205"/>
      <c r="B2282" s="75">
        <v>5</v>
      </c>
      <c r="C2282" s="75">
        <v>1</v>
      </c>
      <c r="D2282" s="38" t="str">
        <f>NARRATIVA[[#This Row],[Columna]] &amp; "," &amp; NARRATIVA[[#This Row],[Charola]]</f>
        <v>5,1</v>
      </c>
      <c r="E2282" s="5" t="str">
        <f t="shared" si="35"/>
        <v xml:space="preserve">2281
</v>
      </c>
      <c r="F2282" s="6" t="s">
        <v>22919</v>
      </c>
      <c r="G2282" s="7" t="s">
        <v>1797</v>
      </c>
      <c r="H2282" s="7" t="s">
        <v>32817</v>
      </c>
      <c r="I2282" s="7" t="s">
        <v>13</v>
      </c>
      <c r="J2282" s="38">
        <v>2011</v>
      </c>
      <c r="K2282" s="7" t="s">
        <v>12063</v>
      </c>
      <c r="L2282" s="41" t="s">
        <v>22656</v>
      </c>
      <c r="M2282" s="158" t="s">
        <v>35027</v>
      </c>
      <c r="N2282" s="40" t="s">
        <v>31418</v>
      </c>
      <c r="O2282" s="3" t="s">
        <v>31082</v>
      </c>
      <c r="P2282" s="7" t="s">
        <v>31041</v>
      </c>
    </row>
    <row r="2283" spans="1:16" ht="30" x14ac:dyDescent="0.25">
      <c r="A2283" s="205"/>
      <c r="B2283" s="75">
        <v>5</v>
      </c>
      <c r="C2283" s="75">
        <v>1</v>
      </c>
      <c r="D2283" s="38" t="str">
        <f>NARRATIVA[[#This Row],[Columna]] &amp; "," &amp; NARRATIVA[[#This Row],[Charola]]</f>
        <v>5,1</v>
      </c>
      <c r="E2283" s="5" t="str">
        <f t="shared" si="35"/>
        <v xml:space="preserve">2282
</v>
      </c>
      <c r="F2283" s="6" t="s">
        <v>1804</v>
      </c>
      <c r="G2283" s="7" t="s">
        <v>1797</v>
      </c>
      <c r="H2283" s="7" t="s">
        <v>18422</v>
      </c>
      <c r="I2283" s="7" t="s">
        <v>31426</v>
      </c>
      <c r="J2283" s="38">
        <v>2010</v>
      </c>
      <c r="K2283" s="7" t="s">
        <v>12064</v>
      </c>
      <c r="L2283" s="41" t="s">
        <v>22657</v>
      </c>
      <c r="M2283" s="158" t="s">
        <v>35027</v>
      </c>
      <c r="N2283" s="40" t="s">
        <v>31418</v>
      </c>
      <c r="O2283" s="3"/>
      <c r="P2283" s="7" t="s">
        <v>31041</v>
      </c>
    </row>
    <row r="2284" spans="1:16" ht="30" x14ac:dyDescent="0.25">
      <c r="A2284" s="205"/>
      <c r="B2284" s="75">
        <v>5</v>
      </c>
      <c r="C2284" s="75">
        <v>1</v>
      </c>
      <c r="D2284" s="38" t="str">
        <f>NARRATIVA[[#This Row],[Columna]] &amp; "," &amp; NARRATIVA[[#This Row],[Charola]]</f>
        <v>5,1</v>
      </c>
      <c r="E2284" s="5" t="str">
        <f t="shared" si="35"/>
        <v xml:space="preserve">2283
</v>
      </c>
      <c r="F2284" s="6" t="s">
        <v>1798</v>
      </c>
      <c r="G2284" s="7" t="s">
        <v>1797</v>
      </c>
      <c r="H2284" s="7" t="s">
        <v>32817</v>
      </c>
      <c r="I2284" s="7" t="s">
        <v>13</v>
      </c>
      <c r="J2284" s="38">
        <v>1999</v>
      </c>
      <c r="K2284" s="7" t="s">
        <v>12065</v>
      </c>
      <c r="L2284" s="41" t="s">
        <v>22655</v>
      </c>
      <c r="M2284" s="158" t="s">
        <v>35027</v>
      </c>
      <c r="N2284" s="40" t="s">
        <v>31418</v>
      </c>
      <c r="O2284" s="3"/>
      <c r="P2284" s="7" t="s">
        <v>31041</v>
      </c>
    </row>
    <row r="2285" spans="1:16" ht="30" x14ac:dyDescent="0.25">
      <c r="A2285" s="205"/>
      <c r="B2285" s="75">
        <v>5</v>
      </c>
      <c r="C2285" s="75">
        <v>1</v>
      </c>
      <c r="D2285" s="38" t="str">
        <f>NARRATIVA[[#This Row],[Columna]] &amp; "," &amp; NARRATIVA[[#This Row],[Charola]]</f>
        <v>5,1</v>
      </c>
      <c r="E2285" s="5" t="str">
        <f t="shared" si="35"/>
        <v xml:space="preserve">2284
</v>
      </c>
      <c r="F2285" s="6" t="s">
        <v>1799</v>
      </c>
      <c r="G2285" s="7" t="s">
        <v>1797</v>
      </c>
      <c r="H2285" s="7" t="s">
        <v>32817</v>
      </c>
      <c r="I2285" s="7" t="s">
        <v>13</v>
      </c>
      <c r="J2285" s="38">
        <v>2005</v>
      </c>
      <c r="K2285" s="7" t="s">
        <v>12066</v>
      </c>
      <c r="L2285" s="41" t="s">
        <v>22669</v>
      </c>
      <c r="M2285" s="158" t="s">
        <v>35027</v>
      </c>
      <c r="N2285" s="40" t="s">
        <v>31418</v>
      </c>
      <c r="O2285" s="3"/>
      <c r="P2285" s="7" t="s">
        <v>31041</v>
      </c>
    </row>
    <row r="2286" spans="1:16" ht="30" x14ac:dyDescent="0.25">
      <c r="A2286" s="205"/>
      <c r="B2286" s="75">
        <v>5</v>
      </c>
      <c r="C2286" s="75">
        <v>1</v>
      </c>
      <c r="D2286" s="38" t="str">
        <f>NARRATIVA[[#This Row],[Columna]] &amp; "," &amp; NARRATIVA[[#This Row],[Charola]]</f>
        <v>5,1</v>
      </c>
      <c r="E2286" s="5" t="str">
        <f t="shared" si="35"/>
        <v xml:space="preserve">2285
</v>
      </c>
      <c r="F2286" s="6" t="s">
        <v>1805</v>
      </c>
      <c r="G2286" s="7" t="s">
        <v>1797</v>
      </c>
      <c r="H2286" s="7" t="s">
        <v>32817</v>
      </c>
      <c r="I2286" s="7" t="s">
        <v>13</v>
      </c>
      <c r="J2286" s="38">
        <v>2002</v>
      </c>
      <c r="K2286" s="7" t="s">
        <v>12067</v>
      </c>
      <c r="L2286" s="41" t="s">
        <v>22658</v>
      </c>
      <c r="M2286" s="158" t="s">
        <v>35027</v>
      </c>
      <c r="N2286" s="40" t="s">
        <v>31418</v>
      </c>
      <c r="O2286" s="3"/>
      <c r="P2286" s="7" t="s">
        <v>31041</v>
      </c>
    </row>
    <row r="2287" spans="1:16" ht="30" x14ac:dyDescent="0.25">
      <c r="A2287" s="205"/>
      <c r="B2287" s="75">
        <v>5</v>
      </c>
      <c r="C2287" s="75">
        <v>1</v>
      </c>
      <c r="D2287" s="38" t="str">
        <f>NARRATIVA[[#This Row],[Columna]] &amp; "," &amp; NARRATIVA[[#This Row],[Charola]]</f>
        <v>5,1</v>
      </c>
      <c r="E2287" s="5" t="str">
        <f t="shared" si="35"/>
        <v xml:space="preserve">2286
</v>
      </c>
      <c r="F2287" s="6" t="s">
        <v>1800</v>
      </c>
      <c r="G2287" s="7" t="s">
        <v>1797</v>
      </c>
      <c r="H2287" s="7" t="s">
        <v>18422</v>
      </c>
      <c r="I2287" s="4" t="s">
        <v>31610</v>
      </c>
      <c r="J2287" s="5">
        <v>2003</v>
      </c>
      <c r="K2287" s="7" t="s">
        <v>12068</v>
      </c>
      <c r="L2287" s="41" t="s">
        <v>22659</v>
      </c>
      <c r="M2287" s="158" t="s">
        <v>35027</v>
      </c>
      <c r="N2287" s="40" t="s">
        <v>31418</v>
      </c>
      <c r="O2287" s="3"/>
      <c r="P2287" s="7" t="s">
        <v>31041</v>
      </c>
    </row>
    <row r="2288" spans="1:16" ht="30" x14ac:dyDescent="0.25">
      <c r="A2288" s="205"/>
      <c r="B2288" s="75">
        <v>5</v>
      </c>
      <c r="C2288" s="75">
        <v>1</v>
      </c>
      <c r="D2288" s="38" t="str">
        <f>NARRATIVA[[#This Row],[Columna]] &amp; "," &amp; NARRATIVA[[#This Row],[Charola]]</f>
        <v>5,1</v>
      </c>
      <c r="E2288" s="5" t="str">
        <f t="shared" si="35"/>
        <v xml:space="preserve">2287
</v>
      </c>
      <c r="F2288" s="6" t="s">
        <v>1806</v>
      </c>
      <c r="G2288" s="7" t="s">
        <v>1797</v>
      </c>
      <c r="H2288" s="7" t="s">
        <v>18422</v>
      </c>
      <c r="I2288" s="4" t="s">
        <v>31610</v>
      </c>
      <c r="J2288" s="5">
        <v>2004</v>
      </c>
      <c r="K2288" s="7" t="s">
        <v>12069</v>
      </c>
      <c r="L2288" s="41" t="s">
        <v>22660</v>
      </c>
      <c r="M2288" s="158" t="s">
        <v>35027</v>
      </c>
      <c r="N2288" s="40" t="s">
        <v>31418</v>
      </c>
      <c r="O2288" s="3"/>
      <c r="P2288" s="7" t="s">
        <v>31041</v>
      </c>
    </row>
    <row r="2289" spans="1:16" ht="30" x14ac:dyDescent="0.25">
      <c r="A2289" s="205"/>
      <c r="B2289" s="75">
        <v>5</v>
      </c>
      <c r="C2289" s="75">
        <v>1</v>
      </c>
      <c r="D2289" s="38" t="str">
        <f>NARRATIVA[[#This Row],[Columna]] &amp; "," &amp; NARRATIVA[[#This Row],[Charola]]</f>
        <v>5,1</v>
      </c>
      <c r="E2289" s="5" t="str">
        <f t="shared" si="35"/>
        <v xml:space="preserve">2288
</v>
      </c>
      <c r="F2289" s="6" t="s">
        <v>7675</v>
      </c>
      <c r="G2289" s="7" t="s">
        <v>1797</v>
      </c>
      <c r="H2289" s="7" t="s">
        <v>18422</v>
      </c>
      <c r="I2289" s="7" t="s">
        <v>13</v>
      </c>
      <c r="J2289" s="38">
        <v>2014</v>
      </c>
      <c r="K2289" s="7" t="s">
        <v>12070</v>
      </c>
      <c r="L2289" s="41" t="s">
        <v>22661</v>
      </c>
      <c r="M2289" s="158" t="s">
        <v>35027</v>
      </c>
      <c r="N2289" s="40" t="s">
        <v>31418</v>
      </c>
      <c r="O2289" s="3"/>
      <c r="P2289" s="7" t="s">
        <v>31041</v>
      </c>
    </row>
    <row r="2290" spans="1:16" ht="30" x14ac:dyDescent="0.25">
      <c r="A2290" s="205"/>
      <c r="B2290" s="75">
        <v>5</v>
      </c>
      <c r="C2290" s="75">
        <v>1</v>
      </c>
      <c r="D2290" s="38" t="str">
        <f>NARRATIVA[[#This Row],[Columna]] &amp; "," &amp; NARRATIVA[[#This Row],[Charola]]</f>
        <v>5,1</v>
      </c>
      <c r="E2290" s="5" t="str">
        <f t="shared" si="35"/>
        <v xml:space="preserve">2289
</v>
      </c>
      <c r="F2290" s="6" t="s">
        <v>1801</v>
      </c>
      <c r="G2290" s="7" t="s">
        <v>1797</v>
      </c>
      <c r="H2290" s="7" t="s">
        <v>32817</v>
      </c>
      <c r="I2290" s="7" t="s">
        <v>13</v>
      </c>
      <c r="J2290" s="38">
        <v>1989</v>
      </c>
      <c r="K2290" s="7" t="s">
        <v>12071</v>
      </c>
      <c r="L2290" s="41" t="s">
        <v>22662</v>
      </c>
      <c r="M2290" s="158" t="s">
        <v>35027</v>
      </c>
      <c r="N2290" s="40" t="s">
        <v>31418</v>
      </c>
      <c r="O2290" s="3"/>
      <c r="P2290" s="7" t="s">
        <v>31041</v>
      </c>
    </row>
    <row r="2291" spans="1:16" ht="30" x14ac:dyDescent="0.25">
      <c r="A2291" s="205"/>
      <c r="B2291" s="75">
        <v>5</v>
      </c>
      <c r="C2291" s="75">
        <v>1</v>
      </c>
      <c r="D2291" s="38" t="str">
        <f>NARRATIVA[[#This Row],[Columna]] &amp; "," &amp; NARRATIVA[[#This Row],[Charola]]</f>
        <v>5,1</v>
      </c>
      <c r="E2291" s="5" t="str">
        <f t="shared" si="35"/>
        <v xml:space="preserve">2290
</v>
      </c>
      <c r="F2291" s="6" t="s">
        <v>33245</v>
      </c>
      <c r="G2291" s="7" t="s">
        <v>33246</v>
      </c>
      <c r="H2291" s="7" t="s">
        <v>18422</v>
      </c>
      <c r="I2291" s="7" t="s">
        <v>33247</v>
      </c>
      <c r="J2291" s="38">
        <v>2020</v>
      </c>
      <c r="K2291" s="7" t="s">
        <v>33248</v>
      </c>
      <c r="L2291" s="41" t="s">
        <v>33249</v>
      </c>
      <c r="M2291" s="158" t="s">
        <v>36458</v>
      </c>
      <c r="N2291" s="40" t="s">
        <v>31418</v>
      </c>
      <c r="O2291" s="3" t="s">
        <v>33141</v>
      </c>
      <c r="P2291" s="7" t="s">
        <v>31041</v>
      </c>
    </row>
    <row r="2292" spans="1:16" ht="30" x14ac:dyDescent="0.25">
      <c r="A2292" s="205"/>
      <c r="B2292" s="75">
        <v>5</v>
      </c>
      <c r="C2292" s="75">
        <v>1</v>
      </c>
      <c r="D2292" s="38" t="str">
        <f>NARRATIVA[[#This Row],[Columna]] &amp; "," &amp; NARRATIVA[[#This Row],[Charola]]</f>
        <v>5,1</v>
      </c>
      <c r="E2292" s="5" t="str">
        <f t="shared" si="35"/>
        <v xml:space="preserve">2291
</v>
      </c>
      <c r="F2292" s="6" t="s">
        <v>22920</v>
      </c>
      <c r="G2292" s="7" t="s">
        <v>1807</v>
      </c>
      <c r="H2292" s="7" t="s">
        <v>18422</v>
      </c>
      <c r="I2292" s="7" t="s">
        <v>936</v>
      </c>
      <c r="J2292" s="38">
        <v>2004</v>
      </c>
      <c r="K2292" s="7" t="s">
        <v>12091</v>
      </c>
      <c r="L2292" s="41" t="s">
        <v>22663</v>
      </c>
      <c r="M2292" s="158" t="s">
        <v>4571</v>
      </c>
      <c r="N2292" s="40" t="s">
        <v>31418</v>
      </c>
      <c r="O2292" s="3"/>
      <c r="P2292" s="7" t="s">
        <v>31041</v>
      </c>
    </row>
    <row r="2293" spans="1:16" ht="30" x14ac:dyDescent="0.25">
      <c r="A2293" s="205"/>
      <c r="B2293" s="75">
        <v>5</v>
      </c>
      <c r="C2293" s="75">
        <v>1</v>
      </c>
      <c r="D2293" s="38" t="str">
        <f>NARRATIVA[[#This Row],[Columna]] &amp; "," &amp; NARRATIVA[[#This Row],[Charola]]</f>
        <v>5,1</v>
      </c>
      <c r="E2293" s="5" t="str">
        <f t="shared" si="35"/>
        <v xml:space="preserve">2292
</v>
      </c>
      <c r="F2293" s="6" t="s">
        <v>1808</v>
      </c>
      <c r="G2293" s="7" t="s">
        <v>1807</v>
      </c>
      <c r="H2293" s="7" t="s">
        <v>32817</v>
      </c>
      <c r="I2293" s="7" t="s">
        <v>13</v>
      </c>
      <c r="J2293" s="38">
        <v>1984</v>
      </c>
      <c r="K2293" s="7" t="s">
        <v>12092</v>
      </c>
      <c r="L2293" s="41" t="s">
        <v>22664</v>
      </c>
      <c r="M2293" s="158" t="s">
        <v>35027</v>
      </c>
      <c r="N2293" s="40" t="s">
        <v>31418</v>
      </c>
      <c r="O2293" s="3" t="s">
        <v>31075</v>
      </c>
      <c r="P2293" s="7" t="s">
        <v>31041</v>
      </c>
    </row>
    <row r="2294" spans="1:16" ht="30" x14ac:dyDescent="0.25">
      <c r="A2294" s="205"/>
      <c r="B2294" s="75">
        <v>5</v>
      </c>
      <c r="C2294" s="75">
        <v>1</v>
      </c>
      <c r="D2294" s="38" t="str">
        <f>NARRATIVA[[#This Row],[Columna]] &amp; "," &amp; NARRATIVA[[#This Row],[Charola]]</f>
        <v>5,1</v>
      </c>
      <c r="E2294" s="5" t="str">
        <f t="shared" si="35"/>
        <v xml:space="preserve">2293
</v>
      </c>
      <c r="F2294" s="6" t="s">
        <v>1809</v>
      </c>
      <c r="G2294" s="7" t="s">
        <v>1807</v>
      </c>
      <c r="H2294" s="7" t="s">
        <v>18422</v>
      </c>
      <c r="I2294" s="7" t="s">
        <v>12158</v>
      </c>
      <c r="J2294" s="38">
        <v>2002</v>
      </c>
      <c r="K2294" s="7" t="s">
        <v>12157</v>
      </c>
      <c r="L2294" s="41" t="s">
        <v>22665</v>
      </c>
      <c r="M2294" s="158" t="s">
        <v>35998</v>
      </c>
      <c r="N2294" s="40" t="s">
        <v>31418</v>
      </c>
      <c r="O2294" s="3"/>
      <c r="P2294" s="7" t="s">
        <v>31041</v>
      </c>
    </row>
    <row r="2295" spans="1:16" ht="30" x14ac:dyDescent="0.25">
      <c r="A2295" s="205"/>
      <c r="B2295" s="75">
        <v>5</v>
      </c>
      <c r="C2295" s="75">
        <v>1</v>
      </c>
      <c r="D2295" s="38" t="str">
        <f>NARRATIVA[[#This Row],[Columna]] &amp; "," &amp; NARRATIVA[[#This Row],[Charola]]</f>
        <v>5,1</v>
      </c>
      <c r="E2295" s="5" t="str">
        <f t="shared" si="35"/>
        <v xml:space="preserve">2294
</v>
      </c>
      <c r="F2295" s="11" t="s">
        <v>8015</v>
      </c>
      <c r="G2295" s="3" t="s">
        <v>8016</v>
      </c>
      <c r="H2295" s="3" t="s">
        <v>32817</v>
      </c>
      <c r="I2295" s="3" t="s">
        <v>5127</v>
      </c>
      <c r="J2295" s="39">
        <v>2008</v>
      </c>
      <c r="K2295" s="3" t="s">
        <v>12545</v>
      </c>
      <c r="L2295" s="45" t="s">
        <v>22666</v>
      </c>
      <c r="M2295" s="160" t="s">
        <v>35027</v>
      </c>
      <c r="N2295" s="40" t="s">
        <v>31418</v>
      </c>
      <c r="O2295" s="3" t="s">
        <v>33285</v>
      </c>
      <c r="P2295" s="7" t="s">
        <v>31041</v>
      </c>
    </row>
    <row r="2296" spans="1:16" ht="30" x14ac:dyDescent="0.25">
      <c r="A2296" s="205"/>
      <c r="B2296" s="75">
        <v>5</v>
      </c>
      <c r="C2296" s="75">
        <v>1</v>
      </c>
      <c r="D2296" s="38" t="str">
        <f>NARRATIVA[[#This Row],[Columna]] &amp; "," &amp; NARRATIVA[[#This Row],[Charola]]</f>
        <v>5,1</v>
      </c>
      <c r="E2296" s="5" t="str">
        <f t="shared" si="35"/>
        <v xml:space="preserve">2295
</v>
      </c>
      <c r="F2296" s="6" t="s">
        <v>1788</v>
      </c>
      <c r="G2296" s="7" t="s">
        <v>1789</v>
      </c>
      <c r="H2296" s="7" t="s">
        <v>32817</v>
      </c>
      <c r="I2296" s="7" t="s">
        <v>257</v>
      </c>
      <c r="J2296" s="38">
        <v>1973</v>
      </c>
      <c r="K2296" s="7" t="s">
        <v>12090</v>
      </c>
      <c r="L2296" s="41" t="s">
        <v>22667</v>
      </c>
      <c r="M2296" s="158" t="s">
        <v>35649</v>
      </c>
      <c r="N2296" s="40" t="s">
        <v>31418</v>
      </c>
      <c r="O2296" s="3"/>
      <c r="P2296" s="7" t="s">
        <v>31041</v>
      </c>
    </row>
    <row r="2297" spans="1:16" ht="30" x14ac:dyDescent="0.25">
      <c r="A2297" s="205"/>
      <c r="B2297" s="75">
        <v>5</v>
      </c>
      <c r="C2297" s="75">
        <v>1</v>
      </c>
      <c r="D2297" s="22" t="str">
        <f>NARRATIVA[[#This Row],[Columna]] &amp; "," &amp; NARRATIVA[[#This Row],[Charola]]</f>
        <v>5,1</v>
      </c>
      <c r="E2297" s="5" t="str">
        <f t="shared" si="35"/>
        <v xml:space="preserve">2296
</v>
      </c>
      <c r="F2297" s="21" t="s">
        <v>1790</v>
      </c>
      <c r="G2297" s="29" t="s">
        <v>1789</v>
      </c>
      <c r="H2297" s="29" t="s">
        <v>35386</v>
      </c>
      <c r="I2297" s="29" t="s">
        <v>22921</v>
      </c>
      <c r="J2297" s="18">
        <v>1979</v>
      </c>
      <c r="K2297" s="29" t="s">
        <v>12058</v>
      </c>
      <c r="L2297" s="62" t="s">
        <v>22668</v>
      </c>
      <c r="M2297" s="163" t="s">
        <v>36001</v>
      </c>
      <c r="N2297" s="18" t="s">
        <v>31433</v>
      </c>
      <c r="O2297" s="29" t="s">
        <v>31086</v>
      </c>
      <c r="P2297" s="17" t="s">
        <v>31041</v>
      </c>
    </row>
    <row r="2298" spans="1:16" ht="30" x14ac:dyDescent="0.25">
      <c r="A2298" s="205"/>
      <c r="B2298" s="75">
        <v>5</v>
      </c>
      <c r="C2298" s="75">
        <v>1</v>
      </c>
      <c r="D2298" s="38" t="str">
        <f>NARRATIVA[[#This Row],[Columna]] &amp; "," &amp; NARRATIVA[[#This Row],[Charola]]</f>
        <v>5,1</v>
      </c>
      <c r="E2298" s="5" t="str">
        <f t="shared" si="35"/>
        <v xml:space="preserve">2297
</v>
      </c>
      <c r="F2298" s="12" t="s">
        <v>31427</v>
      </c>
      <c r="G2298" s="13" t="s">
        <v>1789</v>
      </c>
      <c r="H2298" s="13" t="s">
        <v>32817</v>
      </c>
      <c r="I2298" s="4" t="s">
        <v>34694</v>
      </c>
      <c r="J2298" s="5">
        <v>2005</v>
      </c>
      <c r="K2298" s="13" t="s">
        <v>12559</v>
      </c>
      <c r="L2298" s="42" t="s">
        <v>29217</v>
      </c>
      <c r="M2298" s="162" t="s">
        <v>35382</v>
      </c>
      <c r="N2298" s="40" t="s">
        <v>31418</v>
      </c>
      <c r="O2298" s="3" t="s">
        <v>31082</v>
      </c>
      <c r="P2298" s="7" t="s">
        <v>31041</v>
      </c>
    </row>
    <row r="2299" spans="1:16" ht="30" x14ac:dyDescent="0.25">
      <c r="A2299" s="205"/>
      <c r="B2299" s="75">
        <v>5</v>
      </c>
      <c r="C2299" s="75">
        <v>1</v>
      </c>
      <c r="D2299" s="38" t="str">
        <f>NARRATIVA[[#This Row],[Columna]] &amp; "," &amp; NARRATIVA[[#This Row],[Charola]]</f>
        <v>5,1</v>
      </c>
      <c r="E2299" s="5" t="str">
        <f t="shared" si="35"/>
        <v xml:space="preserve">2298
</v>
      </c>
      <c r="F2299" s="12" t="s">
        <v>12060</v>
      </c>
      <c r="G2299" s="13" t="s">
        <v>1789</v>
      </c>
      <c r="H2299" s="13" t="s">
        <v>18422</v>
      </c>
      <c r="I2299" s="13" t="s">
        <v>257</v>
      </c>
      <c r="J2299" s="40">
        <v>1983</v>
      </c>
      <c r="K2299" s="13" t="s">
        <v>12560</v>
      </c>
      <c r="L2299" s="42" t="s">
        <v>22671</v>
      </c>
      <c r="M2299" s="162" t="s">
        <v>36001</v>
      </c>
      <c r="N2299" s="40" t="s">
        <v>31418</v>
      </c>
      <c r="O2299" s="3" t="s">
        <v>33051</v>
      </c>
      <c r="P2299" s="7" t="s">
        <v>31041</v>
      </c>
    </row>
    <row r="2300" spans="1:16" ht="30" x14ac:dyDescent="0.25">
      <c r="A2300" s="205"/>
      <c r="B2300" s="75">
        <v>5</v>
      </c>
      <c r="C2300" s="75">
        <v>1</v>
      </c>
      <c r="D2300" s="38" t="str">
        <f>NARRATIVA[[#This Row],[Columna]] &amp; "," &amp; NARRATIVA[[#This Row],[Charola]]</f>
        <v>5,1</v>
      </c>
      <c r="E2300" s="5" t="str">
        <f t="shared" si="35"/>
        <v xml:space="preserve">2299
</v>
      </c>
      <c r="F2300" s="12" t="s">
        <v>22082</v>
      </c>
      <c r="G2300" s="13" t="s">
        <v>1789</v>
      </c>
      <c r="H2300" s="13" t="s">
        <v>18422</v>
      </c>
      <c r="I2300" s="13" t="s">
        <v>257</v>
      </c>
      <c r="J2300" s="40">
        <v>1989</v>
      </c>
      <c r="K2300" s="7" t="s">
        <v>22083</v>
      </c>
      <c r="L2300" s="42" t="s">
        <v>22672</v>
      </c>
      <c r="M2300" s="162" t="s">
        <v>35114</v>
      </c>
      <c r="N2300" s="40" t="s">
        <v>31418</v>
      </c>
      <c r="O2300" s="3" t="s">
        <v>31467</v>
      </c>
      <c r="P2300" s="7" t="s">
        <v>31041</v>
      </c>
    </row>
    <row r="2301" spans="1:16" ht="30" x14ac:dyDescent="0.25">
      <c r="A2301" s="205"/>
      <c r="B2301" s="75">
        <v>5</v>
      </c>
      <c r="C2301" s="75">
        <v>1</v>
      </c>
      <c r="D2301" s="38" t="str">
        <f>NARRATIVA[[#This Row],[Columna]] &amp; "," &amp; NARRATIVA[[#This Row],[Charola]]</f>
        <v>5,1</v>
      </c>
      <c r="E2301" s="5" t="str">
        <f t="shared" si="35"/>
        <v xml:space="preserve">2300
</v>
      </c>
      <c r="F2301" s="6" t="s">
        <v>1791</v>
      </c>
      <c r="G2301" s="7" t="s">
        <v>1789</v>
      </c>
      <c r="H2301" s="7" t="s">
        <v>18422</v>
      </c>
      <c r="I2301" s="7" t="s">
        <v>257</v>
      </c>
      <c r="J2301" s="38">
        <v>1980</v>
      </c>
      <c r="K2301" s="7" t="s">
        <v>12057</v>
      </c>
      <c r="L2301" s="41" t="s">
        <v>22670</v>
      </c>
      <c r="M2301" s="158" t="s">
        <v>35893</v>
      </c>
      <c r="N2301" s="40" t="s">
        <v>31418</v>
      </c>
      <c r="O2301" s="3"/>
      <c r="P2301" s="7" t="s">
        <v>31041</v>
      </c>
    </row>
    <row r="2302" spans="1:16" ht="30" x14ac:dyDescent="0.25">
      <c r="A2302" s="205"/>
      <c r="B2302" s="75">
        <v>5</v>
      </c>
      <c r="C2302" s="75">
        <v>1</v>
      </c>
      <c r="D2302" s="38" t="str">
        <f>NARRATIVA[[#This Row],[Columna]] &amp; "," &amp; NARRATIVA[[#This Row],[Charola]]</f>
        <v>5,1</v>
      </c>
      <c r="E2302" s="5" t="str">
        <f t="shared" si="35"/>
        <v xml:space="preserve">2301
</v>
      </c>
      <c r="F2302" s="12" t="s">
        <v>1792</v>
      </c>
      <c r="G2302" s="13" t="s">
        <v>1789</v>
      </c>
      <c r="H2302" s="13" t="s">
        <v>32817</v>
      </c>
      <c r="I2302" s="13" t="s">
        <v>257</v>
      </c>
      <c r="J2302" s="40">
        <v>1973</v>
      </c>
      <c r="K2302" s="13" t="s">
        <v>12059</v>
      </c>
      <c r="L2302" s="42" t="s">
        <v>22673</v>
      </c>
      <c r="M2302" s="162" t="s">
        <v>36001</v>
      </c>
      <c r="N2302" s="40" t="s">
        <v>31418</v>
      </c>
      <c r="O2302" s="3" t="s">
        <v>31467</v>
      </c>
      <c r="P2302" s="7" t="s">
        <v>31041</v>
      </c>
    </row>
    <row r="2303" spans="1:16" ht="30" x14ac:dyDescent="0.25">
      <c r="A2303" s="205"/>
      <c r="B2303" s="75">
        <v>5</v>
      </c>
      <c r="C2303" s="75">
        <v>1</v>
      </c>
      <c r="D2303" s="38" t="str">
        <f>NARRATIVA[[#This Row],[Columna]] &amp; "," &amp; NARRATIVA[[#This Row],[Charola]]</f>
        <v>5,1</v>
      </c>
      <c r="E2303" s="5" t="str">
        <f t="shared" si="35"/>
        <v xml:space="preserve">2302
</v>
      </c>
      <c r="F2303" s="12" t="s">
        <v>1793</v>
      </c>
      <c r="G2303" s="13" t="s">
        <v>1789</v>
      </c>
      <c r="H2303" s="13" t="s">
        <v>32817</v>
      </c>
      <c r="I2303" s="13" t="s">
        <v>257</v>
      </c>
      <c r="J2303" s="40">
        <v>1975</v>
      </c>
      <c r="K2303" s="13" t="s">
        <v>34042</v>
      </c>
      <c r="L2303" s="42" t="s">
        <v>22674</v>
      </c>
      <c r="M2303" s="162" t="s">
        <v>36001</v>
      </c>
      <c r="N2303" s="40" t="s">
        <v>31418</v>
      </c>
      <c r="O2303" s="3" t="s">
        <v>33176</v>
      </c>
      <c r="P2303" s="7" t="s">
        <v>31041</v>
      </c>
    </row>
    <row r="2304" spans="1:16" ht="30" x14ac:dyDescent="0.25">
      <c r="A2304" s="205"/>
      <c r="B2304" s="75">
        <v>5</v>
      </c>
      <c r="C2304" s="75">
        <v>1</v>
      </c>
      <c r="D2304" s="38" t="str">
        <f>NARRATIVA[[#This Row],[Columna]] &amp; "," &amp; NARRATIVA[[#This Row],[Charola]]</f>
        <v>5,1</v>
      </c>
      <c r="E2304" s="5" t="str">
        <f t="shared" si="35"/>
        <v xml:space="preserve">2303
</v>
      </c>
      <c r="F2304" s="12" t="s">
        <v>1794</v>
      </c>
      <c r="G2304" s="13" t="s">
        <v>1789</v>
      </c>
      <c r="H2304" s="13" t="s">
        <v>32817</v>
      </c>
      <c r="I2304" s="13" t="s">
        <v>257</v>
      </c>
      <c r="J2304" s="40">
        <v>1977</v>
      </c>
      <c r="K2304" s="13" t="s">
        <v>34043</v>
      </c>
      <c r="L2304" s="42" t="s">
        <v>22675</v>
      </c>
      <c r="M2304" s="162" t="s">
        <v>36001</v>
      </c>
      <c r="N2304" s="40" t="s">
        <v>31418</v>
      </c>
      <c r="O2304" s="3"/>
      <c r="P2304" s="7" t="s">
        <v>31041</v>
      </c>
    </row>
    <row r="2305" spans="1:16" ht="30" x14ac:dyDescent="0.25">
      <c r="A2305" s="205"/>
      <c r="B2305" s="75">
        <v>5</v>
      </c>
      <c r="C2305" s="75">
        <v>1</v>
      </c>
      <c r="D2305" s="38" t="str">
        <f>NARRATIVA[[#This Row],[Columna]] &amp; "," &amp; NARRATIVA[[#This Row],[Charola]]</f>
        <v>5,1</v>
      </c>
      <c r="E2305" s="5" t="str">
        <f t="shared" si="35"/>
        <v xml:space="preserve">2304
</v>
      </c>
      <c r="F2305" s="12" t="s">
        <v>1795</v>
      </c>
      <c r="G2305" s="13" t="s">
        <v>1789</v>
      </c>
      <c r="H2305" s="13" t="s">
        <v>32817</v>
      </c>
      <c r="I2305" s="13" t="s">
        <v>257</v>
      </c>
      <c r="J2305" s="40">
        <v>1976</v>
      </c>
      <c r="K2305" s="13" t="s">
        <v>34044</v>
      </c>
      <c r="L2305" s="42" t="s">
        <v>22676</v>
      </c>
      <c r="M2305" s="162" t="s">
        <v>36001</v>
      </c>
      <c r="N2305" s="40" t="s">
        <v>31418</v>
      </c>
      <c r="O2305" s="3" t="s">
        <v>29201</v>
      </c>
      <c r="P2305" s="7" t="s">
        <v>31041</v>
      </c>
    </row>
    <row r="2306" spans="1:16" ht="30" x14ac:dyDescent="0.25">
      <c r="A2306" s="205"/>
      <c r="B2306" s="75">
        <v>5</v>
      </c>
      <c r="C2306" s="75">
        <v>1</v>
      </c>
      <c r="D2306" s="38" t="str">
        <f>NARRATIVA[[#This Row],[Columna]] &amp; "," &amp; NARRATIVA[[#This Row],[Charola]]</f>
        <v>5,1</v>
      </c>
      <c r="E2306" s="5" t="str">
        <f t="shared" si="35"/>
        <v xml:space="preserve">2305
</v>
      </c>
      <c r="F2306" s="12" t="s">
        <v>1859</v>
      </c>
      <c r="G2306" s="13" t="s">
        <v>1860</v>
      </c>
      <c r="H2306" s="13" t="s">
        <v>18422</v>
      </c>
      <c r="I2306" s="4" t="s">
        <v>301</v>
      </c>
      <c r="J2306" s="5">
        <v>2012</v>
      </c>
      <c r="K2306" s="13" t="s">
        <v>12107</v>
      </c>
      <c r="L2306" s="42" t="s">
        <v>22677</v>
      </c>
      <c r="M2306" s="162" t="s">
        <v>36459</v>
      </c>
      <c r="N2306" s="40" t="s">
        <v>31418</v>
      </c>
      <c r="O2306" s="3" t="s">
        <v>36455</v>
      </c>
      <c r="P2306" s="7" t="s">
        <v>31041</v>
      </c>
    </row>
    <row r="2307" spans="1:16" ht="30" x14ac:dyDescent="0.25">
      <c r="A2307" s="205"/>
      <c r="B2307" s="75">
        <v>5</v>
      </c>
      <c r="C2307" s="75">
        <v>1</v>
      </c>
      <c r="D2307" s="38" t="str">
        <f>NARRATIVA[[#This Row],[Columna]] &amp; "," &amp; NARRATIVA[[#This Row],[Charola]]</f>
        <v>5,1</v>
      </c>
      <c r="E2307" s="5" t="str">
        <f t="shared" si="35"/>
        <v xml:space="preserve">2306
</v>
      </c>
      <c r="F2307" s="12" t="s">
        <v>1859</v>
      </c>
      <c r="G2307" s="13" t="s">
        <v>1860</v>
      </c>
      <c r="H2307" s="13" t="s">
        <v>18422</v>
      </c>
      <c r="I2307" s="4" t="s">
        <v>18340</v>
      </c>
      <c r="J2307" s="5">
        <v>2018</v>
      </c>
      <c r="K2307" s="13" t="s">
        <v>30703</v>
      </c>
      <c r="L2307" s="42" t="s">
        <v>30702</v>
      </c>
      <c r="M2307" s="162" t="s">
        <v>36460</v>
      </c>
      <c r="N2307" s="40" t="s">
        <v>31418</v>
      </c>
      <c r="O2307" s="3"/>
      <c r="P2307" s="7" t="s">
        <v>31041</v>
      </c>
    </row>
    <row r="2308" spans="1:16" ht="30" x14ac:dyDescent="0.25">
      <c r="A2308" s="205"/>
      <c r="B2308" s="75">
        <v>5</v>
      </c>
      <c r="C2308" s="75">
        <v>1</v>
      </c>
      <c r="D2308" s="38" t="str">
        <f>NARRATIVA[[#This Row],[Columna]] &amp; "," &amp; NARRATIVA[[#This Row],[Charola]]</f>
        <v>5,1</v>
      </c>
      <c r="E2308" s="5" t="str">
        <f t="shared" si="35"/>
        <v xml:space="preserve">2307
</v>
      </c>
      <c r="F2308" s="12" t="s">
        <v>34443</v>
      </c>
      <c r="G2308" s="4" t="s">
        <v>1860</v>
      </c>
      <c r="H2308" s="4" t="s">
        <v>18422</v>
      </c>
      <c r="I2308" s="13" t="s">
        <v>34444</v>
      </c>
      <c r="J2308" s="40">
        <v>2009</v>
      </c>
      <c r="K2308" s="13" t="s">
        <v>34445</v>
      </c>
      <c r="L2308" s="42" t="s">
        <v>34446</v>
      </c>
      <c r="M2308" s="162" t="s">
        <v>35952</v>
      </c>
      <c r="N2308" s="40" t="s">
        <v>31418</v>
      </c>
      <c r="O2308" s="3"/>
      <c r="P2308" s="7" t="s">
        <v>31041</v>
      </c>
    </row>
    <row r="2309" spans="1:16" ht="30" x14ac:dyDescent="0.25">
      <c r="A2309" s="205"/>
      <c r="B2309" s="75">
        <v>5</v>
      </c>
      <c r="C2309" s="75">
        <v>1</v>
      </c>
      <c r="D2309" s="38" t="str">
        <f>NARRATIVA[[#This Row],[Columna]] &amp; "," &amp; NARRATIVA[[#This Row],[Charola]]</f>
        <v>5,1</v>
      </c>
      <c r="E2309" s="5" t="str">
        <f t="shared" si="35"/>
        <v xml:space="preserve">2308
</v>
      </c>
      <c r="F2309" s="4" t="s">
        <v>20001</v>
      </c>
      <c r="G2309" s="4" t="s">
        <v>1860</v>
      </c>
      <c r="H2309" s="4" t="s">
        <v>18422</v>
      </c>
      <c r="I2309" s="4" t="s">
        <v>20003</v>
      </c>
      <c r="J2309" s="5">
        <v>2018</v>
      </c>
      <c r="K2309" s="4" t="s">
        <v>20002</v>
      </c>
      <c r="L2309" s="30" t="s">
        <v>22678</v>
      </c>
      <c r="M2309" s="156" t="s">
        <v>36461</v>
      </c>
      <c r="N2309" s="40" t="s">
        <v>31418</v>
      </c>
      <c r="O2309" s="3"/>
      <c r="P2309" s="7" t="s">
        <v>31041</v>
      </c>
    </row>
    <row r="2310" spans="1:16" ht="30" x14ac:dyDescent="0.25">
      <c r="A2310" s="205"/>
      <c r="B2310" s="75">
        <v>5</v>
      </c>
      <c r="C2310" s="75">
        <v>1</v>
      </c>
      <c r="D2310" s="40" t="str">
        <f>NARRATIVA[[#This Row],[Columna]] &amp; "," &amp; NARRATIVA[[#This Row],[Charola]]</f>
        <v>5,1</v>
      </c>
      <c r="E2310" s="5" t="str">
        <f t="shared" si="35"/>
        <v xml:space="preserve">2309
</v>
      </c>
      <c r="F2310" s="4" t="s">
        <v>30723</v>
      </c>
      <c r="G2310" s="4" t="s">
        <v>1860</v>
      </c>
      <c r="H2310" s="4" t="s">
        <v>18422</v>
      </c>
      <c r="I2310" s="13" t="s">
        <v>30726</v>
      </c>
      <c r="J2310" s="40">
        <v>2017</v>
      </c>
      <c r="K2310" s="4" t="s">
        <v>30724</v>
      </c>
      <c r="L2310" s="30" t="s">
        <v>30725</v>
      </c>
      <c r="M2310" s="156" t="s">
        <v>36460</v>
      </c>
      <c r="N2310" s="40" t="s">
        <v>31418</v>
      </c>
      <c r="O2310" s="3"/>
      <c r="P2310" s="13" t="s">
        <v>31041</v>
      </c>
    </row>
    <row r="2311" spans="1:16" ht="30" x14ac:dyDescent="0.25">
      <c r="A2311" s="205"/>
      <c r="B2311" s="75">
        <v>5</v>
      </c>
      <c r="C2311" s="75">
        <v>1</v>
      </c>
      <c r="D2311" s="40" t="str">
        <f>NARRATIVA[[#This Row],[Columna]] &amp; "," &amp; NARRATIVA[[#This Row],[Charola]]</f>
        <v>5,1</v>
      </c>
      <c r="E2311" s="5" t="str">
        <f t="shared" si="35"/>
        <v xml:space="preserve">2310
</v>
      </c>
      <c r="F2311" s="12" t="s">
        <v>12108</v>
      </c>
      <c r="G2311" s="13" t="s">
        <v>1860</v>
      </c>
      <c r="H2311" s="13" t="s">
        <v>18422</v>
      </c>
      <c r="I2311" s="13" t="s">
        <v>457</v>
      </c>
      <c r="J2311" s="40">
        <v>2012</v>
      </c>
      <c r="K2311" s="13" t="s">
        <v>12109</v>
      </c>
      <c r="L2311" s="42" t="s">
        <v>22679</v>
      </c>
      <c r="M2311" s="162" t="s">
        <v>36459</v>
      </c>
      <c r="N2311" s="40" t="s">
        <v>31418</v>
      </c>
      <c r="O2311" s="3" t="s">
        <v>31082</v>
      </c>
      <c r="P2311" s="13" t="s">
        <v>31041</v>
      </c>
    </row>
    <row r="2312" spans="1:16" ht="30" x14ac:dyDescent="0.25">
      <c r="A2312" s="205"/>
      <c r="B2312" s="75">
        <v>5</v>
      </c>
      <c r="C2312" s="75">
        <v>1</v>
      </c>
      <c r="D2312" s="40" t="str">
        <f>NARRATIVA[[#This Row],[Columna]] &amp; "," &amp; NARRATIVA[[#This Row],[Charola]]</f>
        <v>5,1</v>
      </c>
      <c r="E2312" s="5" t="str">
        <f t="shared" si="35"/>
        <v xml:space="preserve">2311
</v>
      </c>
      <c r="F2312" s="12" t="s">
        <v>1810</v>
      </c>
      <c r="G2312" s="13" t="s">
        <v>1811</v>
      </c>
      <c r="H2312" s="13" t="s">
        <v>18422</v>
      </c>
      <c r="I2312" s="13" t="s">
        <v>464</v>
      </c>
      <c r="J2312" s="40">
        <v>2009</v>
      </c>
      <c r="K2312" s="13" t="s">
        <v>12110</v>
      </c>
      <c r="L2312" s="42" t="s">
        <v>22680</v>
      </c>
      <c r="M2312" s="162" t="s">
        <v>35636</v>
      </c>
      <c r="N2312" s="40" t="s">
        <v>31418</v>
      </c>
      <c r="O2312" s="3"/>
      <c r="P2312" s="13" t="s">
        <v>31041</v>
      </c>
    </row>
    <row r="2313" spans="1:16" ht="30" x14ac:dyDescent="0.25">
      <c r="A2313" s="205"/>
      <c r="B2313" s="75">
        <v>5</v>
      </c>
      <c r="C2313" s="75">
        <v>1</v>
      </c>
      <c r="D2313" s="40" t="str">
        <f>NARRATIVA[[#This Row],[Columna]] &amp; "," &amp; NARRATIVA[[#This Row],[Charola]]</f>
        <v>5,1</v>
      </c>
      <c r="E2313" s="5" t="str">
        <f t="shared" ref="E2313:E2376" si="36">(ROW() - 1) &amp; CHAR(10)</f>
        <v xml:space="preserve">2312
</v>
      </c>
      <c r="F2313" s="12" t="s">
        <v>12111</v>
      </c>
      <c r="G2313" s="13" t="s">
        <v>1812</v>
      </c>
      <c r="H2313" s="13" t="s">
        <v>18422</v>
      </c>
      <c r="I2313" s="13" t="s">
        <v>14365</v>
      </c>
      <c r="J2313" s="40">
        <v>2012</v>
      </c>
      <c r="K2313" s="13" t="s">
        <v>12112</v>
      </c>
      <c r="L2313" s="42" t="s">
        <v>22681</v>
      </c>
      <c r="M2313" s="162" t="s">
        <v>35027</v>
      </c>
      <c r="N2313" s="40" t="s">
        <v>31418</v>
      </c>
      <c r="O2313" s="3"/>
      <c r="P2313" s="13" t="s">
        <v>31041</v>
      </c>
    </row>
    <row r="2314" spans="1:16" ht="45" x14ac:dyDescent="0.25">
      <c r="A2314" s="205"/>
      <c r="B2314" s="75">
        <v>5</v>
      </c>
      <c r="C2314" s="75">
        <v>1</v>
      </c>
      <c r="D2314" s="28" t="str">
        <f>NARRATIVA[[#This Row],[Columna]] &amp; "," &amp; NARRATIVA[[#This Row],[Charola]]</f>
        <v>5,1</v>
      </c>
      <c r="E2314" s="5" t="str">
        <f t="shared" si="36"/>
        <v xml:space="preserve">2313
</v>
      </c>
      <c r="F2314" s="16" t="s">
        <v>12111</v>
      </c>
      <c r="G2314" s="27" t="s">
        <v>1812</v>
      </c>
      <c r="H2314" s="27" t="s">
        <v>18422</v>
      </c>
      <c r="I2314" s="27" t="s">
        <v>14365</v>
      </c>
      <c r="J2314" s="28">
        <v>2012</v>
      </c>
      <c r="K2314" s="27" t="s">
        <v>34565</v>
      </c>
      <c r="L2314" s="63" t="s">
        <v>30388</v>
      </c>
      <c r="M2314" s="164" t="s">
        <v>36462</v>
      </c>
      <c r="N2314" s="28" t="s">
        <v>31418</v>
      </c>
      <c r="O2314" s="9" t="s">
        <v>34408</v>
      </c>
      <c r="P2314" s="27" t="s">
        <v>31041</v>
      </c>
    </row>
    <row r="2315" spans="1:16" ht="30" x14ac:dyDescent="0.25">
      <c r="A2315" s="205"/>
      <c r="B2315" s="75">
        <v>5</v>
      </c>
      <c r="C2315" s="75">
        <v>1</v>
      </c>
      <c r="D2315" s="40" t="str">
        <f>NARRATIVA[[#This Row],[Columna]] &amp; "," &amp; NARRATIVA[[#This Row],[Charola]]</f>
        <v>5,1</v>
      </c>
      <c r="E2315" s="5" t="str">
        <f t="shared" si="36"/>
        <v xml:space="preserve">2314
</v>
      </c>
      <c r="F2315" s="12" t="s">
        <v>22612</v>
      </c>
      <c r="G2315" s="13" t="s">
        <v>22613</v>
      </c>
      <c r="H2315" s="13" t="s">
        <v>18422</v>
      </c>
      <c r="I2315" s="13" t="s">
        <v>2610</v>
      </c>
      <c r="J2315" s="40">
        <v>2013</v>
      </c>
      <c r="K2315" s="13" t="s">
        <v>22614</v>
      </c>
      <c r="L2315" s="42" t="s">
        <v>22682</v>
      </c>
      <c r="M2315" s="162" t="s">
        <v>34685</v>
      </c>
      <c r="N2315" s="40" t="s">
        <v>31418</v>
      </c>
      <c r="O2315" s="3"/>
      <c r="P2315" s="13" t="s">
        <v>31041</v>
      </c>
    </row>
    <row r="2316" spans="1:16" ht="30" x14ac:dyDescent="0.25">
      <c r="A2316" s="205"/>
      <c r="B2316" s="75">
        <v>5</v>
      </c>
      <c r="C2316" s="75">
        <v>1</v>
      </c>
      <c r="D2316" s="40" t="str">
        <f>NARRATIVA[[#This Row],[Columna]] &amp; "," &amp; NARRATIVA[[#This Row],[Charola]]</f>
        <v>5,1</v>
      </c>
      <c r="E2316" s="5" t="str">
        <f t="shared" si="36"/>
        <v xml:space="preserve">2315
</v>
      </c>
      <c r="F2316" s="6" t="s">
        <v>1813</v>
      </c>
      <c r="G2316" s="7" t="s">
        <v>211</v>
      </c>
      <c r="H2316" s="7" t="s">
        <v>32817</v>
      </c>
      <c r="I2316" s="4" t="s">
        <v>14010</v>
      </c>
      <c r="J2316" s="5">
        <v>1997</v>
      </c>
      <c r="K2316" s="7" t="s">
        <v>14650</v>
      </c>
      <c r="L2316" s="41" t="s">
        <v>12115</v>
      </c>
      <c r="M2316" s="158" t="s">
        <v>35027</v>
      </c>
      <c r="N2316" s="40" t="s">
        <v>31418</v>
      </c>
      <c r="O2316" s="3"/>
      <c r="P2316" s="13" t="s">
        <v>31041</v>
      </c>
    </row>
    <row r="2317" spans="1:16" ht="30" x14ac:dyDescent="0.25">
      <c r="A2317" s="205"/>
      <c r="B2317" s="75">
        <v>5</v>
      </c>
      <c r="C2317" s="75">
        <v>1</v>
      </c>
      <c r="D2317" s="40" t="str">
        <f>NARRATIVA[[#This Row],[Columna]] &amp; "," &amp; NARRATIVA[[#This Row],[Charola]]</f>
        <v>5,1</v>
      </c>
      <c r="E2317" s="5" t="str">
        <f t="shared" si="36"/>
        <v xml:space="preserve">2316
</v>
      </c>
      <c r="F2317" s="6" t="s">
        <v>1814</v>
      </c>
      <c r="G2317" s="7" t="s">
        <v>211</v>
      </c>
      <c r="H2317" s="7" t="s">
        <v>18422</v>
      </c>
      <c r="I2317" s="4" t="s">
        <v>14010</v>
      </c>
      <c r="J2317" s="5">
        <v>1989</v>
      </c>
      <c r="K2317" s="7" t="s">
        <v>12113</v>
      </c>
      <c r="L2317" s="41" t="s">
        <v>12114</v>
      </c>
      <c r="M2317" s="158" t="s">
        <v>35027</v>
      </c>
      <c r="N2317" s="40" t="s">
        <v>31418</v>
      </c>
      <c r="O2317" s="3"/>
      <c r="P2317" s="13" t="s">
        <v>31041</v>
      </c>
    </row>
    <row r="2318" spans="1:16" ht="30" x14ac:dyDescent="0.25">
      <c r="A2318" s="205"/>
      <c r="B2318" s="75">
        <v>5</v>
      </c>
      <c r="C2318" s="75">
        <v>1</v>
      </c>
      <c r="D2318" s="40" t="str">
        <f>NARRATIVA[[#This Row],[Columna]] &amp; "," &amp; NARRATIVA[[#This Row],[Charola]]</f>
        <v>5,1</v>
      </c>
      <c r="E2318" s="5" t="str">
        <f t="shared" si="36"/>
        <v xml:space="preserve">2317
</v>
      </c>
      <c r="F2318" s="6" t="s">
        <v>1815</v>
      </c>
      <c r="G2318" s="7" t="s">
        <v>211</v>
      </c>
      <c r="H2318" s="7" t="s">
        <v>32817</v>
      </c>
      <c r="I2318" s="4" t="s">
        <v>34683</v>
      </c>
      <c r="J2318" s="5">
        <v>1989</v>
      </c>
      <c r="K2318" s="7" t="s">
        <v>12116</v>
      </c>
      <c r="L2318" s="41" t="s">
        <v>12118</v>
      </c>
      <c r="M2318" s="158" t="s">
        <v>35880</v>
      </c>
      <c r="N2318" s="40" t="s">
        <v>31418</v>
      </c>
      <c r="O2318" s="3"/>
      <c r="P2318" s="13" t="s">
        <v>31041</v>
      </c>
    </row>
    <row r="2319" spans="1:16" ht="30" x14ac:dyDescent="0.25">
      <c r="A2319" s="205"/>
      <c r="B2319" s="75">
        <v>5</v>
      </c>
      <c r="C2319" s="75">
        <v>1</v>
      </c>
      <c r="D2319" s="40" t="str">
        <f>NARRATIVA[[#This Row],[Columna]] &amp; "," &amp; NARRATIVA[[#This Row],[Charola]]</f>
        <v>5,1</v>
      </c>
      <c r="E2319" s="5" t="str">
        <f t="shared" si="36"/>
        <v xml:space="preserve">2318
</v>
      </c>
      <c r="F2319" s="6" t="s">
        <v>1815</v>
      </c>
      <c r="G2319" s="7" t="s">
        <v>211</v>
      </c>
      <c r="H2319" s="7" t="s">
        <v>32817</v>
      </c>
      <c r="I2319" s="4" t="s">
        <v>34683</v>
      </c>
      <c r="J2319" s="5">
        <v>2006</v>
      </c>
      <c r="K2319" s="7" t="s">
        <v>14639</v>
      </c>
      <c r="L2319" s="41" t="s">
        <v>12117</v>
      </c>
      <c r="M2319" s="158" t="s">
        <v>35090</v>
      </c>
      <c r="N2319" s="40" t="s">
        <v>31418</v>
      </c>
      <c r="O2319" s="3" t="s">
        <v>33048</v>
      </c>
      <c r="P2319" s="13" t="s">
        <v>31041</v>
      </c>
    </row>
    <row r="2320" spans="1:16" ht="30" x14ac:dyDescent="0.25">
      <c r="A2320" s="205"/>
      <c r="B2320" s="75">
        <v>5</v>
      </c>
      <c r="C2320" s="75">
        <v>1</v>
      </c>
      <c r="D2320" s="40" t="str">
        <f>NARRATIVA[[#This Row],[Columna]] &amp; "," &amp; NARRATIVA[[#This Row],[Charola]]</f>
        <v>5,1</v>
      </c>
      <c r="E2320" s="5" t="str">
        <f t="shared" si="36"/>
        <v xml:space="preserve">2319
</v>
      </c>
      <c r="F2320" s="6" t="s">
        <v>1816</v>
      </c>
      <c r="G2320" s="7" t="s">
        <v>1817</v>
      </c>
      <c r="H2320" s="7" t="s">
        <v>35106</v>
      </c>
      <c r="I2320" s="7" t="s">
        <v>22965</v>
      </c>
      <c r="J2320" s="38">
        <v>1999</v>
      </c>
      <c r="K2320" s="7" t="s">
        <v>12119</v>
      </c>
      <c r="L2320" s="41" t="s">
        <v>12120</v>
      </c>
      <c r="M2320" s="158" t="s">
        <v>35027</v>
      </c>
      <c r="N2320" s="40" t="s">
        <v>31418</v>
      </c>
      <c r="O2320" s="3"/>
      <c r="P2320" s="13" t="s">
        <v>31041</v>
      </c>
    </row>
    <row r="2321" spans="1:16" ht="30" x14ac:dyDescent="0.25">
      <c r="A2321" s="205"/>
      <c r="B2321" s="75">
        <v>5</v>
      </c>
      <c r="C2321" s="75">
        <v>1</v>
      </c>
      <c r="D2321" s="40" t="str">
        <f>NARRATIVA[[#This Row],[Columna]] &amp; "," &amp; NARRATIVA[[#This Row],[Charola]]</f>
        <v>5,1</v>
      </c>
      <c r="E2321" s="5" t="str">
        <f t="shared" si="36"/>
        <v xml:space="preserve">2320
</v>
      </c>
      <c r="F2321" s="6" t="s">
        <v>1818</v>
      </c>
      <c r="G2321" s="7" t="s">
        <v>211</v>
      </c>
      <c r="H2321" s="7" t="s">
        <v>32817</v>
      </c>
      <c r="I2321" s="4" t="s">
        <v>34683</v>
      </c>
      <c r="J2321" s="5">
        <v>1993</v>
      </c>
      <c r="K2321" s="7" t="s">
        <v>12121</v>
      </c>
      <c r="L2321" s="41" t="s">
        <v>12122</v>
      </c>
      <c r="M2321" s="158" t="s">
        <v>35027</v>
      </c>
      <c r="N2321" s="40" t="s">
        <v>31418</v>
      </c>
      <c r="O2321" s="3"/>
      <c r="P2321" s="13" t="s">
        <v>31041</v>
      </c>
    </row>
    <row r="2322" spans="1:16" ht="30" x14ac:dyDescent="0.25">
      <c r="A2322" s="205"/>
      <c r="B2322" s="75">
        <v>5</v>
      </c>
      <c r="C2322" s="75">
        <v>1</v>
      </c>
      <c r="D2322" s="40" t="str">
        <f>NARRATIVA[[#This Row],[Columna]] &amp; "," &amp; NARRATIVA[[#This Row],[Charola]]</f>
        <v>5,1</v>
      </c>
      <c r="E2322" s="5" t="str">
        <f t="shared" si="36"/>
        <v xml:space="preserve">2321
</v>
      </c>
      <c r="F2322" s="6" t="s">
        <v>1819</v>
      </c>
      <c r="G2322" s="7" t="s">
        <v>211</v>
      </c>
      <c r="H2322" s="7" t="s">
        <v>32817</v>
      </c>
      <c r="I2322" s="4" t="s">
        <v>14010</v>
      </c>
      <c r="J2322" s="5">
        <v>1991</v>
      </c>
      <c r="K2322" s="7" t="s">
        <v>12123</v>
      </c>
      <c r="L2322" s="41" t="s">
        <v>12124</v>
      </c>
      <c r="M2322" s="158" t="s">
        <v>35027</v>
      </c>
      <c r="N2322" s="40" t="s">
        <v>31418</v>
      </c>
      <c r="O2322" s="3"/>
      <c r="P2322" s="13" t="s">
        <v>31041</v>
      </c>
    </row>
    <row r="2323" spans="1:16" ht="30" x14ac:dyDescent="0.25">
      <c r="A2323" s="205"/>
      <c r="B2323" s="75">
        <v>5</v>
      </c>
      <c r="C2323" s="75">
        <v>1</v>
      </c>
      <c r="D2323" s="40" t="str">
        <f>NARRATIVA[[#This Row],[Columna]] &amp; "," &amp; NARRATIVA[[#This Row],[Charola]]</f>
        <v>5,1</v>
      </c>
      <c r="E2323" s="5" t="str">
        <f t="shared" si="36"/>
        <v xml:space="preserve">2322
</v>
      </c>
      <c r="F2323" s="6" t="s">
        <v>211</v>
      </c>
      <c r="G2323" s="7" t="s">
        <v>21026</v>
      </c>
      <c r="H2323" s="7" t="s">
        <v>32817</v>
      </c>
      <c r="I2323" s="7" t="s">
        <v>61</v>
      </c>
      <c r="J2323" s="38">
        <v>2003</v>
      </c>
      <c r="K2323" s="7" t="s">
        <v>12127</v>
      </c>
      <c r="L2323" s="41" t="s">
        <v>12128</v>
      </c>
      <c r="M2323" s="158" t="s">
        <v>35027</v>
      </c>
      <c r="N2323" s="40" t="s">
        <v>31418</v>
      </c>
      <c r="O2323" s="3" t="s">
        <v>31044</v>
      </c>
      <c r="P2323" s="13" t="s">
        <v>31041</v>
      </c>
    </row>
    <row r="2324" spans="1:16" ht="30" x14ac:dyDescent="0.25">
      <c r="A2324" s="205"/>
      <c r="B2324" s="75">
        <v>5</v>
      </c>
      <c r="C2324" s="75">
        <v>1</v>
      </c>
      <c r="D2324" s="40" t="str">
        <f>NARRATIVA[[#This Row],[Columna]] &amp; "," &amp; NARRATIVA[[#This Row],[Charola]]</f>
        <v>5,1</v>
      </c>
      <c r="E2324" s="5" t="str">
        <f t="shared" si="36"/>
        <v xml:space="preserve">2323
</v>
      </c>
      <c r="F2324" s="6" t="s">
        <v>1820</v>
      </c>
      <c r="G2324" s="7" t="s">
        <v>211</v>
      </c>
      <c r="H2324" s="7" t="s">
        <v>32817</v>
      </c>
      <c r="I2324" s="4" t="s">
        <v>34683</v>
      </c>
      <c r="J2324" s="5">
        <v>1989</v>
      </c>
      <c r="K2324" s="7" t="s">
        <v>12125</v>
      </c>
      <c r="L2324" s="41" t="s">
        <v>12126</v>
      </c>
      <c r="M2324" s="158" t="s">
        <v>35027</v>
      </c>
      <c r="N2324" s="40" t="s">
        <v>31418</v>
      </c>
      <c r="O2324" s="3"/>
      <c r="P2324" s="13" t="s">
        <v>31041</v>
      </c>
    </row>
    <row r="2325" spans="1:16" ht="30" x14ac:dyDescent="0.25">
      <c r="A2325" s="205"/>
      <c r="B2325" s="75">
        <v>5</v>
      </c>
      <c r="C2325" s="75">
        <v>1</v>
      </c>
      <c r="D2325" s="18" t="str">
        <f>NARRATIVA[[#This Row],[Columna]] &amp; "," &amp; NARRATIVA[[#This Row],[Charola]]</f>
        <v>5,1</v>
      </c>
      <c r="E2325" s="5" t="str">
        <f t="shared" si="36"/>
        <v xml:space="preserve">2324
</v>
      </c>
      <c r="F2325" s="14" t="s">
        <v>21027</v>
      </c>
      <c r="G2325" s="17" t="s">
        <v>211</v>
      </c>
      <c r="H2325" s="17" t="s">
        <v>35106</v>
      </c>
      <c r="I2325" s="17" t="s">
        <v>1613</v>
      </c>
      <c r="J2325" s="22">
        <v>1974</v>
      </c>
      <c r="K2325" s="17" t="s">
        <v>30614</v>
      </c>
      <c r="L2325" s="46" t="s">
        <v>30615</v>
      </c>
      <c r="M2325" s="157" t="s">
        <v>35471</v>
      </c>
      <c r="N2325" s="18" t="s">
        <v>31418</v>
      </c>
      <c r="O2325" s="29" t="s">
        <v>36456</v>
      </c>
      <c r="P2325" s="29" t="s">
        <v>31041</v>
      </c>
    </row>
    <row r="2326" spans="1:16" ht="30" x14ac:dyDescent="0.25">
      <c r="A2326" s="205"/>
      <c r="B2326" s="75">
        <v>5</v>
      </c>
      <c r="C2326" s="75">
        <v>1</v>
      </c>
      <c r="D2326" s="40" t="str">
        <f>NARRATIVA[[#This Row],[Columna]] &amp; "," &amp; NARRATIVA[[#This Row],[Charola]]</f>
        <v>5,1</v>
      </c>
      <c r="E2326" s="5" t="str">
        <f t="shared" si="36"/>
        <v xml:space="preserve">2325
</v>
      </c>
      <c r="F2326" s="6" t="s">
        <v>21027</v>
      </c>
      <c r="G2326" s="7" t="s">
        <v>211</v>
      </c>
      <c r="H2326" s="7" t="s">
        <v>32817</v>
      </c>
      <c r="I2326" s="4" t="s">
        <v>34683</v>
      </c>
      <c r="J2326" s="5">
        <v>1994</v>
      </c>
      <c r="K2326" s="7" t="s">
        <v>14277</v>
      </c>
      <c r="L2326" s="41" t="s">
        <v>12132</v>
      </c>
      <c r="M2326" s="158" t="s">
        <v>35027</v>
      </c>
      <c r="N2326" s="40" t="s">
        <v>31418</v>
      </c>
      <c r="O2326" s="3"/>
      <c r="P2326" s="13" t="s">
        <v>31041</v>
      </c>
    </row>
    <row r="2327" spans="1:16" ht="30" x14ac:dyDescent="0.25">
      <c r="A2327" s="205"/>
      <c r="B2327" s="75">
        <v>5</v>
      </c>
      <c r="C2327" s="75">
        <v>1</v>
      </c>
      <c r="D2327" s="40" t="str">
        <f>NARRATIVA[[#This Row],[Columna]] &amp; "," &amp; NARRATIVA[[#This Row],[Charola]]</f>
        <v>5,1</v>
      </c>
      <c r="E2327" s="5" t="str">
        <f t="shared" si="36"/>
        <v xml:space="preserve">2326
</v>
      </c>
      <c r="F2327" s="6" t="s">
        <v>21027</v>
      </c>
      <c r="G2327" s="7" t="s">
        <v>211</v>
      </c>
      <c r="H2327" s="7" t="s">
        <v>18422</v>
      </c>
      <c r="I2327" s="7" t="s">
        <v>1613</v>
      </c>
      <c r="J2327" s="38">
        <v>1991</v>
      </c>
      <c r="K2327" s="7" t="s">
        <v>30578</v>
      </c>
      <c r="L2327" s="41" t="s">
        <v>12129</v>
      </c>
      <c r="M2327" s="158" t="s">
        <v>35027</v>
      </c>
      <c r="N2327" s="40" t="s">
        <v>31418</v>
      </c>
      <c r="O2327" s="3"/>
      <c r="P2327" s="13" t="s">
        <v>31041</v>
      </c>
    </row>
    <row r="2328" spans="1:16" ht="30" x14ac:dyDescent="0.25">
      <c r="A2328" s="205"/>
      <c r="B2328" s="75">
        <v>5</v>
      </c>
      <c r="C2328" s="75">
        <v>1</v>
      </c>
      <c r="D2328" s="40" t="str">
        <f>NARRATIVA[[#This Row],[Columna]] &amp; "," &amp; NARRATIVA[[#This Row],[Charola]]</f>
        <v>5,1</v>
      </c>
      <c r="E2328" s="5" t="str">
        <f t="shared" si="36"/>
        <v xml:space="preserve">2327
</v>
      </c>
      <c r="F2328" s="6" t="s">
        <v>21027</v>
      </c>
      <c r="G2328" s="7" t="s">
        <v>211</v>
      </c>
      <c r="H2328" s="7" t="s">
        <v>32817</v>
      </c>
      <c r="I2328" s="4" t="s">
        <v>723</v>
      </c>
      <c r="J2328" s="5">
        <v>1999</v>
      </c>
      <c r="K2328" s="7" t="s">
        <v>12131</v>
      </c>
      <c r="L2328" s="41" t="s">
        <v>12130</v>
      </c>
      <c r="M2328" s="158" t="s">
        <v>35027</v>
      </c>
      <c r="N2328" s="40" t="s">
        <v>31418</v>
      </c>
      <c r="O2328" s="3"/>
      <c r="P2328" s="13" t="s">
        <v>31041</v>
      </c>
    </row>
    <row r="2329" spans="1:16" ht="30" x14ac:dyDescent="0.25">
      <c r="A2329" s="205"/>
      <c r="B2329" s="75">
        <v>5</v>
      </c>
      <c r="C2329" s="75">
        <v>2</v>
      </c>
      <c r="D2329" s="40" t="str">
        <f>NARRATIVA[[#This Row],[Columna]] &amp; "," &amp; NARRATIVA[[#This Row],[Charola]]</f>
        <v>5,2</v>
      </c>
      <c r="E2329" s="5" t="str">
        <f t="shared" si="36"/>
        <v xml:space="preserve">2328
</v>
      </c>
      <c r="F2329" s="2" t="s">
        <v>1821</v>
      </c>
      <c r="G2329" s="4" t="s">
        <v>211</v>
      </c>
      <c r="H2329" s="4" t="s">
        <v>32817</v>
      </c>
      <c r="I2329" s="4" t="s">
        <v>34681</v>
      </c>
      <c r="J2329" s="5">
        <v>1987</v>
      </c>
      <c r="K2329" s="4" t="s">
        <v>12101</v>
      </c>
      <c r="L2329" s="30" t="s">
        <v>12207</v>
      </c>
      <c r="M2329" s="156" t="s">
        <v>35027</v>
      </c>
      <c r="N2329" s="40" t="s">
        <v>31418</v>
      </c>
      <c r="O2329" s="3"/>
      <c r="P2329" s="13" t="s">
        <v>31041</v>
      </c>
    </row>
    <row r="2330" spans="1:16" ht="30" x14ac:dyDescent="0.25">
      <c r="A2330" s="205"/>
      <c r="B2330" s="75">
        <v>5</v>
      </c>
      <c r="C2330" s="75">
        <v>2</v>
      </c>
      <c r="D2330" s="40" t="str">
        <f>NARRATIVA[[#This Row],[Columna]] &amp; "," &amp; NARRATIVA[[#This Row],[Charola]]</f>
        <v>5,2</v>
      </c>
      <c r="E2330" s="5" t="str">
        <f t="shared" si="36"/>
        <v xml:space="preserve">2329
</v>
      </c>
      <c r="F2330" s="2" t="s">
        <v>1822</v>
      </c>
      <c r="G2330" s="4" t="s">
        <v>211</v>
      </c>
      <c r="H2330" s="4" t="s">
        <v>32817</v>
      </c>
      <c r="I2330" s="4" t="s">
        <v>34683</v>
      </c>
      <c r="J2330" s="5">
        <v>2010</v>
      </c>
      <c r="K2330" s="4" t="s">
        <v>12102</v>
      </c>
      <c r="L2330" s="30" t="s">
        <v>22683</v>
      </c>
      <c r="M2330" s="156" t="s">
        <v>35027</v>
      </c>
      <c r="N2330" s="40" t="s">
        <v>31418</v>
      </c>
      <c r="O2330" s="3"/>
      <c r="P2330" s="13" t="s">
        <v>31041</v>
      </c>
    </row>
    <row r="2331" spans="1:16" ht="30" x14ac:dyDescent="0.25">
      <c r="A2331" s="205"/>
      <c r="B2331" s="75">
        <v>5</v>
      </c>
      <c r="C2331" s="75">
        <v>2</v>
      </c>
      <c r="D2331" s="40" t="str">
        <f>NARRATIVA[[#This Row],[Columna]] &amp; "," &amp; NARRATIVA[[#This Row],[Charola]]</f>
        <v>5,2</v>
      </c>
      <c r="E2331" s="5" t="str">
        <f t="shared" si="36"/>
        <v xml:space="preserve">2330
</v>
      </c>
      <c r="F2331" s="2" t="s">
        <v>1823</v>
      </c>
      <c r="G2331" s="4" t="s">
        <v>211</v>
      </c>
      <c r="H2331" s="4" t="s">
        <v>32817</v>
      </c>
      <c r="I2331" s="4" t="s">
        <v>1613</v>
      </c>
      <c r="J2331" s="5">
        <v>1985</v>
      </c>
      <c r="K2331" s="4" t="s">
        <v>12103</v>
      </c>
      <c r="L2331" s="30" t="s">
        <v>12208</v>
      </c>
      <c r="M2331" s="156" t="s">
        <v>35027</v>
      </c>
      <c r="N2331" s="40" t="s">
        <v>31418</v>
      </c>
      <c r="O2331" s="3"/>
      <c r="P2331" s="13" t="s">
        <v>31041</v>
      </c>
    </row>
    <row r="2332" spans="1:16" ht="30" x14ac:dyDescent="0.25">
      <c r="A2332" s="205"/>
      <c r="B2332" s="75">
        <v>5</v>
      </c>
      <c r="C2332" s="75">
        <v>2</v>
      </c>
      <c r="D2332" s="40" t="str">
        <f>NARRATIVA[[#This Row],[Columna]] &amp; "," &amp; NARRATIVA[[#This Row],[Charola]]</f>
        <v>5,2</v>
      </c>
      <c r="E2332" s="5" t="str">
        <f t="shared" si="36"/>
        <v xml:space="preserve">2331
</v>
      </c>
      <c r="F2332" s="2" t="s">
        <v>1824</v>
      </c>
      <c r="G2332" s="4" t="s">
        <v>211</v>
      </c>
      <c r="H2332" s="4" t="s">
        <v>32817</v>
      </c>
      <c r="I2332" s="4" t="s">
        <v>34683</v>
      </c>
      <c r="J2332" s="5">
        <v>2004</v>
      </c>
      <c r="K2332" s="4" t="s">
        <v>12104</v>
      </c>
      <c r="L2332" s="30" t="s">
        <v>12209</v>
      </c>
      <c r="M2332" s="156" t="s">
        <v>35027</v>
      </c>
      <c r="N2332" s="40" t="s">
        <v>31418</v>
      </c>
      <c r="O2332" s="3"/>
      <c r="P2332" s="13" t="s">
        <v>31041</v>
      </c>
    </row>
    <row r="2333" spans="1:16" ht="30" x14ac:dyDescent="0.25">
      <c r="A2333" s="205"/>
      <c r="B2333" s="75">
        <v>5</v>
      </c>
      <c r="C2333" s="75">
        <v>2</v>
      </c>
      <c r="D2333" s="40" t="str">
        <f>NARRATIVA[[#This Row],[Columna]] &amp; "," &amp; NARRATIVA[[#This Row],[Charola]]</f>
        <v>5,2</v>
      </c>
      <c r="E2333" s="5" t="str">
        <f t="shared" si="36"/>
        <v xml:space="preserve">2332
</v>
      </c>
      <c r="F2333" s="6" t="s">
        <v>1826</v>
      </c>
      <c r="G2333" s="7" t="s">
        <v>211</v>
      </c>
      <c r="H2333" s="7" t="s">
        <v>32817</v>
      </c>
      <c r="I2333" s="4" t="s">
        <v>34683</v>
      </c>
      <c r="J2333" s="5">
        <v>2011</v>
      </c>
      <c r="K2333" s="7" t="s">
        <v>12134</v>
      </c>
      <c r="L2333" s="41" t="s">
        <v>22684</v>
      </c>
      <c r="M2333" s="158" t="s">
        <v>35027</v>
      </c>
      <c r="N2333" s="40" t="s">
        <v>31418</v>
      </c>
      <c r="O2333" s="3" t="s">
        <v>33177</v>
      </c>
      <c r="P2333" s="13" t="s">
        <v>31041</v>
      </c>
    </row>
    <row r="2334" spans="1:16" ht="30" x14ac:dyDescent="0.25">
      <c r="A2334" s="205"/>
      <c r="B2334" s="75">
        <v>5</v>
      </c>
      <c r="C2334" s="75">
        <v>2</v>
      </c>
      <c r="D2334" s="40" t="str">
        <f>NARRATIVA[[#This Row],[Columna]] &amp; "," &amp; NARRATIVA[[#This Row],[Charola]]</f>
        <v>5,2</v>
      </c>
      <c r="E2334" s="5" t="str">
        <f t="shared" si="36"/>
        <v xml:space="preserve">2333
</v>
      </c>
      <c r="F2334" s="6" t="s">
        <v>31432</v>
      </c>
      <c r="G2334" s="7" t="s">
        <v>211</v>
      </c>
      <c r="H2334" s="7" t="s">
        <v>32817</v>
      </c>
      <c r="I2334" s="4" t="s">
        <v>34683</v>
      </c>
      <c r="J2334" s="5">
        <v>1990</v>
      </c>
      <c r="K2334" s="7" t="s">
        <v>12135</v>
      </c>
      <c r="L2334" s="41" t="s">
        <v>12136</v>
      </c>
      <c r="M2334" s="158" t="s">
        <v>35027</v>
      </c>
      <c r="N2334" s="40" t="s">
        <v>31418</v>
      </c>
      <c r="O2334" s="3"/>
      <c r="P2334" s="13" t="s">
        <v>31041</v>
      </c>
    </row>
    <row r="2335" spans="1:16" ht="30" x14ac:dyDescent="0.25">
      <c r="A2335" s="205"/>
      <c r="B2335" s="75">
        <v>5</v>
      </c>
      <c r="C2335" s="75">
        <v>2</v>
      </c>
      <c r="D2335" s="40" t="str">
        <f>NARRATIVA[[#This Row],[Columna]] &amp; "," &amp; NARRATIVA[[#This Row],[Charola]]</f>
        <v>5,2</v>
      </c>
      <c r="E2335" s="5" t="str">
        <f t="shared" si="36"/>
        <v xml:space="preserve">2334
</v>
      </c>
      <c r="F2335" s="6" t="s">
        <v>31432</v>
      </c>
      <c r="G2335" s="7" t="s">
        <v>211</v>
      </c>
      <c r="H2335" s="7" t="s">
        <v>32817</v>
      </c>
      <c r="I2335" s="4" t="s">
        <v>34683</v>
      </c>
      <c r="J2335" s="5">
        <v>2004</v>
      </c>
      <c r="K2335" s="7" t="s">
        <v>21028</v>
      </c>
      <c r="L2335" s="41" t="s">
        <v>22685</v>
      </c>
      <c r="M2335" s="158" t="s">
        <v>32935</v>
      </c>
      <c r="N2335" s="40" t="s">
        <v>31418</v>
      </c>
      <c r="O2335" s="3"/>
      <c r="P2335" s="13" t="s">
        <v>31041</v>
      </c>
    </row>
    <row r="2336" spans="1:16" ht="30" x14ac:dyDescent="0.25">
      <c r="A2336" s="205"/>
      <c r="B2336" s="75">
        <v>5</v>
      </c>
      <c r="C2336" s="75">
        <v>2</v>
      </c>
      <c r="D2336" s="40" t="str">
        <f>NARRATIVA[[#This Row],[Columna]] &amp; "," &amp; NARRATIVA[[#This Row],[Charola]]</f>
        <v>5,2</v>
      </c>
      <c r="E2336" s="5" t="str">
        <f t="shared" si="36"/>
        <v xml:space="preserve">2335
</v>
      </c>
      <c r="F2336" s="6" t="s">
        <v>21029</v>
      </c>
      <c r="G2336" s="7" t="s">
        <v>211</v>
      </c>
      <c r="H2336" s="7" t="s">
        <v>32817</v>
      </c>
      <c r="I2336" s="4" t="s">
        <v>34681</v>
      </c>
      <c r="J2336" s="5">
        <v>1974</v>
      </c>
      <c r="K2336" s="7" t="s">
        <v>12137</v>
      </c>
      <c r="L2336" s="41" t="s">
        <v>12138</v>
      </c>
      <c r="M2336" s="158" t="s">
        <v>35027</v>
      </c>
      <c r="N2336" s="40" t="s">
        <v>31418</v>
      </c>
      <c r="O2336" s="3"/>
      <c r="P2336" s="13" t="s">
        <v>31041</v>
      </c>
    </row>
    <row r="2337" spans="1:16" ht="30" x14ac:dyDescent="0.25">
      <c r="A2337" s="205"/>
      <c r="B2337" s="75">
        <v>5</v>
      </c>
      <c r="C2337" s="75">
        <v>2</v>
      </c>
      <c r="D2337" s="40" t="str">
        <f>NARRATIVA[[#This Row],[Columna]] &amp; "," &amp; NARRATIVA[[#This Row],[Charola]]</f>
        <v>5,2</v>
      </c>
      <c r="E2337" s="5" t="str">
        <f t="shared" si="36"/>
        <v xml:space="preserve">2336
</v>
      </c>
      <c r="F2337" s="6" t="s">
        <v>1825</v>
      </c>
      <c r="G2337" s="7" t="s">
        <v>211</v>
      </c>
      <c r="H2337" s="7" t="s">
        <v>32817</v>
      </c>
      <c r="I2337" s="4" t="s">
        <v>34683</v>
      </c>
      <c r="J2337" s="5">
        <v>1998</v>
      </c>
      <c r="K2337" s="7" t="s">
        <v>14648</v>
      </c>
      <c r="L2337" s="41" t="s">
        <v>12133</v>
      </c>
      <c r="M2337" s="158" t="s">
        <v>35027</v>
      </c>
      <c r="N2337" s="40" t="s">
        <v>31418</v>
      </c>
      <c r="O2337" s="3" t="s">
        <v>31075</v>
      </c>
      <c r="P2337" s="13" t="s">
        <v>31041</v>
      </c>
    </row>
    <row r="2338" spans="1:16" ht="30" x14ac:dyDescent="0.25">
      <c r="A2338" s="205"/>
      <c r="B2338" s="75">
        <v>5</v>
      </c>
      <c r="C2338" s="75">
        <v>2</v>
      </c>
      <c r="D2338" s="40" t="str">
        <f>NARRATIVA[[#This Row],[Columna]] &amp; "," &amp; NARRATIVA[[#This Row],[Charola]]</f>
        <v>5,2</v>
      </c>
      <c r="E2338" s="5" t="str">
        <f t="shared" si="36"/>
        <v xml:space="preserve">2337
</v>
      </c>
      <c r="F2338" s="6" t="s">
        <v>1827</v>
      </c>
      <c r="G2338" s="7" t="s">
        <v>211</v>
      </c>
      <c r="H2338" s="7" t="s">
        <v>32817</v>
      </c>
      <c r="I2338" s="4" t="s">
        <v>14010</v>
      </c>
      <c r="J2338" s="5">
        <v>1993</v>
      </c>
      <c r="K2338" s="7" t="s">
        <v>12139</v>
      </c>
      <c r="L2338" s="41" t="s">
        <v>12140</v>
      </c>
      <c r="M2338" s="158" t="s">
        <v>35027</v>
      </c>
      <c r="N2338" s="40" t="s">
        <v>31418</v>
      </c>
      <c r="O2338" s="3"/>
      <c r="P2338" s="13" t="s">
        <v>31041</v>
      </c>
    </row>
    <row r="2339" spans="1:16" ht="30" x14ac:dyDescent="0.25">
      <c r="A2339" s="205"/>
      <c r="B2339" s="75">
        <v>5</v>
      </c>
      <c r="C2339" s="75">
        <v>2</v>
      </c>
      <c r="D2339" s="40" t="str">
        <f>NARRATIVA[[#This Row],[Columna]] &amp; "," &amp; NARRATIVA[[#This Row],[Charola]]</f>
        <v>5,2</v>
      </c>
      <c r="E2339" s="5" t="str">
        <f t="shared" si="36"/>
        <v xml:space="preserve">2338
</v>
      </c>
      <c r="F2339" s="6" t="s">
        <v>1828</v>
      </c>
      <c r="G2339" s="7" t="s">
        <v>211</v>
      </c>
      <c r="H2339" s="7" t="s">
        <v>18422</v>
      </c>
      <c r="I2339" s="7" t="s">
        <v>1829</v>
      </c>
      <c r="J2339" s="38">
        <v>2006</v>
      </c>
      <c r="K2339" s="7" t="s">
        <v>12141</v>
      </c>
      <c r="L2339" s="41" t="s">
        <v>12142</v>
      </c>
      <c r="M2339" s="158" t="s">
        <v>36463</v>
      </c>
      <c r="N2339" s="40" t="s">
        <v>31418</v>
      </c>
      <c r="O2339" s="3"/>
      <c r="P2339" s="13" t="s">
        <v>31041</v>
      </c>
    </row>
    <row r="2340" spans="1:16" ht="30" x14ac:dyDescent="0.25">
      <c r="A2340" s="205"/>
      <c r="B2340" s="75">
        <v>5</v>
      </c>
      <c r="C2340" s="75">
        <v>2</v>
      </c>
      <c r="D2340" s="40" t="str">
        <f>NARRATIVA[[#This Row],[Columna]] &amp; "," &amp; NARRATIVA[[#This Row],[Charola]]</f>
        <v>5,2</v>
      </c>
      <c r="E2340" s="5" t="str">
        <f t="shared" si="36"/>
        <v xml:space="preserve">2339
</v>
      </c>
      <c r="F2340" s="6" t="s">
        <v>1830</v>
      </c>
      <c r="G2340" s="7" t="s">
        <v>36326</v>
      </c>
      <c r="H2340" s="7" t="s">
        <v>18422</v>
      </c>
      <c r="I2340" s="7" t="s">
        <v>18340</v>
      </c>
      <c r="J2340" s="38">
        <v>2007</v>
      </c>
      <c r="K2340" s="7" t="s">
        <v>12143</v>
      </c>
      <c r="L2340" s="41" t="s">
        <v>22686</v>
      </c>
      <c r="M2340" s="158" t="s">
        <v>35027</v>
      </c>
      <c r="N2340" s="40" t="s">
        <v>31418</v>
      </c>
      <c r="O2340" s="3"/>
      <c r="P2340" s="13" t="s">
        <v>31041</v>
      </c>
    </row>
    <row r="2341" spans="1:16" ht="30" x14ac:dyDescent="0.25">
      <c r="A2341" s="205"/>
      <c r="B2341" s="75">
        <v>5</v>
      </c>
      <c r="C2341" s="75">
        <v>2</v>
      </c>
      <c r="D2341" s="40" t="str">
        <f>NARRATIVA[[#This Row],[Columna]] &amp; "," &amp; NARRATIVA[[#This Row],[Charola]]</f>
        <v>5,2</v>
      </c>
      <c r="E2341" s="5" t="str">
        <f t="shared" si="36"/>
        <v xml:space="preserve">2340
</v>
      </c>
      <c r="F2341" s="6" t="s">
        <v>1831</v>
      </c>
      <c r="G2341" s="7" t="s">
        <v>211</v>
      </c>
      <c r="H2341" s="7" t="s">
        <v>32817</v>
      </c>
      <c r="I2341" s="4" t="s">
        <v>34683</v>
      </c>
      <c r="J2341" s="5">
        <v>1999</v>
      </c>
      <c r="K2341" s="7" t="s">
        <v>12144</v>
      </c>
      <c r="L2341" s="41" t="s">
        <v>22966</v>
      </c>
      <c r="M2341" s="158" t="s">
        <v>35027</v>
      </c>
      <c r="N2341" s="40" t="s">
        <v>31418</v>
      </c>
      <c r="O2341" s="3" t="s">
        <v>33285</v>
      </c>
      <c r="P2341" s="13" t="s">
        <v>31041</v>
      </c>
    </row>
    <row r="2342" spans="1:16" ht="30" x14ac:dyDescent="0.25">
      <c r="A2342" s="205"/>
      <c r="B2342" s="75">
        <v>5</v>
      </c>
      <c r="C2342" s="75">
        <v>2</v>
      </c>
      <c r="D2342" s="40" t="str">
        <f>NARRATIVA[[#This Row],[Columna]] &amp; "," &amp; NARRATIVA[[#This Row],[Charola]]</f>
        <v>5,2</v>
      </c>
      <c r="E2342" s="5" t="str">
        <f t="shared" si="36"/>
        <v xml:space="preserve">2341
</v>
      </c>
      <c r="F2342" s="12" t="s">
        <v>1832</v>
      </c>
      <c r="G2342" s="13" t="s">
        <v>211</v>
      </c>
      <c r="H2342" s="13" t="s">
        <v>32817</v>
      </c>
      <c r="I2342" s="13" t="s">
        <v>198</v>
      </c>
      <c r="J2342" s="40">
        <v>1981</v>
      </c>
      <c r="K2342" s="13" t="s">
        <v>12199</v>
      </c>
      <c r="L2342" s="42" t="s">
        <v>12200</v>
      </c>
      <c r="M2342" s="162" t="s">
        <v>35027</v>
      </c>
      <c r="N2342" s="40" t="s">
        <v>31418</v>
      </c>
      <c r="O2342" s="3"/>
      <c r="P2342" s="13" t="s">
        <v>31041</v>
      </c>
    </row>
    <row r="2343" spans="1:16" ht="30" x14ac:dyDescent="0.25">
      <c r="A2343" s="205"/>
      <c r="B2343" s="75">
        <v>5</v>
      </c>
      <c r="C2343" s="75">
        <v>2</v>
      </c>
      <c r="D2343" s="40" t="str">
        <f>NARRATIVA[[#This Row],[Columna]] &amp; "," &amp; NARRATIVA[[#This Row],[Charola]]</f>
        <v>5,2</v>
      </c>
      <c r="E2343" s="5" t="str">
        <f t="shared" si="36"/>
        <v xml:space="preserve">2342
</v>
      </c>
      <c r="F2343" s="12" t="s">
        <v>21030</v>
      </c>
      <c r="G2343" s="13" t="s">
        <v>211</v>
      </c>
      <c r="H2343" s="13" t="s">
        <v>32817</v>
      </c>
      <c r="I2343" s="4" t="s">
        <v>14010</v>
      </c>
      <c r="J2343" s="5">
        <v>1994</v>
      </c>
      <c r="K2343" s="13" t="s">
        <v>12201</v>
      </c>
      <c r="L2343" s="42" t="s">
        <v>12202</v>
      </c>
      <c r="M2343" s="162" t="s">
        <v>35027</v>
      </c>
      <c r="N2343" s="40" t="s">
        <v>31418</v>
      </c>
      <c r="O2343" s="3" t="s">
        <v>33048</v>
      </c>
      <c r="P2343" s="13" t="s">
        <v>31041</v>
      </c>
    </row>
    <row r="2344" spans="1:16" ht="30" x14ac:dyDescent="0.25">
      <c r="A2344" s="205"/>
      <c r="B2344" s="75">
        <v>5</v>
      </c>
      <c r="C2344" s="75">
        <v>2</v>
      </c>
      <c r="D2344" s="40" t="str">
        <f>NARRATIVA[[#This Row],[Columna]] &amp; "," &amp; NARRATIVA[[#This Row],[Charola]]</f>
        <v>5,2</v>
      </c>
      <c r="E2344" s="5" t="str">
        <f t="shared" si="36"/>
        <v xml:space="preserve">2343
</v>
      </c>
      <c r="F2344" s="2" t="s">
        <v>12204</v>
      </c>
      <c r="G2344" s="4" t="s">
        <v>211</v>
      </c>
      <c r="H2344" s="4" t="s">
        <v>18422</v>
      </c>
      <c r="I2344" s="4" t="s">
        <v>20584</v>
      </c>
      <c r="J2344" s="5">
        <v>1993</v>
      </c>
      <c r="K2344" s="4" t="s">
        <v>12205</v>
      </c>
      <c r="L2344" s="30" t="s">
        <v>12206</v>
      </c>
      <c r="M2344" s="156" t="s">
        <v>36464</v>
      </c>
      <c r="N2344" s="40" t="s">
        <v>31418</v>
      </c>
      <c r="O2344" s="3"/>
      <c r="P2344" s="13" t="s">
        <v>31041</v>
      </c>
    </row>
    <row r="2345" spans="1:16" ht="30" x14ac:dyDescent="0.25">
      <c r="A2345" s="205"/>
      <c r="B2345" s="75">
        <v>5</v>
      </c>
      <c r="C2345" s="75">
        <v>2</v>
      </c>
      <c r="D2345" s="40" t="str">
        <f>NARRATIVA[[#This Row],[Columna]] &amp; "," &amp; NARRATIVA[[#This Row],[Charola]]</f>
        <v>5,2</v>
      </c>
      <c r="E2345" s="5" t="str">
        <f t="shared" si="36"/>
        <v xml:space="preserve">2344
</v>
      </c>
      <c r="F2345" s="2" t="s">
        <v>1833</v>
      </c>
      <c r="G2345" s="4" t="s">
        <v>211</v>
      </c>
      <c r="H2345" s="4" t="s">
        <v>32817</v>
      </c>
      <c r="I2345" s="4" t="s">
        <v>34683</v>
      </c>
      <c r="J2345" s="5">
        <v>1995</v>
      </c>
      <c r="K2345" s="4" t="s">
        <v>12105</v>
      </c>
      <c r="L2345" s="30" t="s">
        <v>12210</v>
      </c>
      <c r="M2345" s="156" t="s">
        <v>35477</v>
      </c>
      <c r="N2345" s="40" t="s">
        <v>31418</v>
      </c>
      <c r="O2345" s="3" t="s">
        <v>33285</v>
      </c>
      <c r="P2345" s="13" t="s">
        <v>31041</v>
      </c>
    </row>
    <row r="2346" spans="1:16" ht="30" x14ac:dyDescent="0.25">
      <c r="A2346" s="205"/>
      <c r="B2346" s="75">
        <v>5</v>
      </c>
      <c r="C2346" s="75">
        <v>2</v>
      </c>
      <c r="D2346" s="40" t="str">
        <f>NARRATIVA[[#This Row],[Columna]] &amp; "," &amp; NARRATIVA[[#This Row],[Charola]]</f>
        <v>5,2</v>
      </c>
      <c r="E2346" s="5" t="str">
        <f t="shared" si="36"/>
        <v xml:space="preserve">2345
</v>
      </c>
      <c r="F2346" s="2" t="s">
        <v>1834</v>
      </c>
      <c r="G2346" s="4" t="s">
        <v>211</v>
      </c>
      <c r="H2346" s="4" t="s">
        <v>32817</v>
      </c>
      <c r="I2346" s="4" t="s">
        <v>34683</v>
      </c>
      <c r="J2346" s="5">
        <v>2006</v>
      </c>
      <c r="K2346" s="4" t="s">
        <v>12106</v>
      </c>
      <c r="L2346" s="30" t="s">
        <v>22687</v>
      </c>
      <c r="M2346" s="156" t="s">
        <v>35027</v>
      </c>
      <c r="N2346" s="40" t="s">
        <v>31418</v>
      </c>
      <c r="O2346" s="3"/>
      <c r="P2346" s="13" t="s">
        <v>31041</v>
      </c>
    </row>
    <row r="2347" spans="1:16" ht="30" x14ac:dyDescent="0.25">
      <c r="A2347" s="205"/>
      <c r="B2347" s="75">
        <v>5</v>
      </c>
      <c r="C2347" s="75">
        <v>2</v>
      </c>
      <c r="D2347" s="40" t="str">
        <f>NARRATIVA[[#This Row],[Columna]] &amp; "," &amp; NARRATIVA[[#This Row],[Charola]]</f>
        <v>5,2</v>
      </c>
      <c r="E2347" s="5" t="str">
        <f t="shared" si="36"/>
        <v xml:space="preserve">2346
</v>
      </c>
      <c r="F2347" s="2" t="s">
        <v>12211</v>
      </c>
      <c r="G2347" s="4" t="s">
        <v>211</v>
      </c>
      <c r="H2347" s="4" t="s">
        <v>32817</v>
      </c>
      <c r="I2347" s="4" t="s">
        <v>34681</v>
      </c>
      <c r="J2347" s="5">
        <v>1977</v>
      </c>
      <c r="K2347" s="4" t="s">
        <v>22967</v>
      </c>
      <c r="L2347" s="30" t="s">
        <v>12212</v>
      </c>
      <c r="M2347" s="156" t="s">
        <v>35908</v>
      </c>
      <c r="N2347" s="40" t="s">
        <v>31418</v>
      </c>
      <c r="O2347" s="3"/>
      <c r="P2347" s="13" t="s">
        <v>31041</v>
      </c>
    </row>
    <row r="2348" spans="1:16" ht="30" x14ac:dyDescent="0.25">
      <c r="A2348" s="205"/>
      <c r="B2348" s="75">
        <v>5</v>
      </c>
      <c r="C2348" s="75">
        <v>2</v>
      </c>
      <c r="D2348" s="40" t="str">
        <f>NARRATIVA[[#This Row],[Columna]] &amp; "," &amp; NARRATIVA[[#This Row],[Charola]]</f>
        <v>5,2</v>
      </c>
      <c r="E2348" s="5" t="str">
        <f t="shared" si="36"/>
        <v xml:space="preserve">2347
</v>
      </c>
      <c r="F2348" s="2" t="s">
        <v>1835</v>
      </c>
      <c r="G2348" s="4" t="s">
        <v>211</v>
      </c>
      <c r="H2348" s="4" t="s">
        <v>32817</v>
      </c>
      <c r="I2348" s="4" t="s">
        <v>34683</v>
      </c>
      <c r="J2348" s="5">
        <v>2011</v>
      </c>
      <c r="K2348" s="4" t="s">
        <v>22968</v>
      </c>
      <c r="L2348" s="30" t="s">
        <v>22689</v>
      </c>
      <c r="M2348" s="156" t="s">
        <v>35027</v>
      </c>
      <c r="N2348" s="40" t="s">
        <v>31418</v>
      </c>
      <c r="O2348" s="3"/>
      <c r="P2348" s="13" t="s">
        <v>31041</v>
      </c>
    </row>
    <row r="2349" spans="1:16" ht="30" x14ac:dyDescent="0.25">
      <c r="A2349" s="205"/>
      <c r="B2349" s="75">
        <v>5</v>
      </c>
      <c r="C2349" s="75">
        <v>2</v>
      </c>
      <c r="D2349" s="40" t="str">
        <f>NARRATIVA[[#This Row],[Columna]] &amp; "," &amp; NARRATIVA[[#This Row],[Charola]]</f>
        <v>5,2</v>
      </c>
      <c r="E2349" s="5" t="str">
        <f t="shared" si="36"/>
        <v xml:space="preserve">2348
</v>
      </c>
      <c r="F2349" s="12" t="s">
        <v>12145</v>
      </c>
      <c r="G2349" s="13" t="s">
        <v>211</v>
      </c>
      <c r="H2349" s="13" t="s">
        <v>32817</v>
      </c>
      <c r="I2349" s="4" t="s">
        <v>34683</v>
      </c>
      <c r="J2349" s="5">
        <v>2014</v>
      </c>
      <c r="K2349" s="13" t="s">
        <v>12146</v>
      </c>
      <c r="L2349" s="42" t="s">
        <v>22688</v>
      </c>
      <c r="M2349" s="162" t="s">
        <v>35027</v>
      </c>
      <c r="N2349" s="40" t="s">
        <v>31418</v>
      </c>
      <c r="O2349" s="3"/>
      <c r="P2349" s="13" t="s">
        <v>31041</v>
      </c>
    </row>
    <row r="2350" spans="1:16" ht="30" x14ac:dyDescent="0.25">
      <c r="A2350" s="205"/>
      <c r="B2350" s="75">
        <v>5</v>
      </c>
      <c r="C2350" s="75">
        <v>2</v>
      </c>
      <c r="D2350" s="40" t="str">
        <f>NARRATIVA[[#This Row],[Columna]] &amp; "," &amp; NARRATIVA[[#This Row],[Charola]]</f>
        <v>5,2</v>
      </c>
      <c r="E2350" s="5" t="str">
        <f t="shared" si="36"/>
        <v xml:space="preserve">2349
</v>
      </c>
      <c r="F2350" s="12" t="s">
        <v>21031</v>
      </c>
      <c r="G2350" s="13" t="s">
        <v>211</v>
      </c>
      <c r="H2350" s="13" t="s">
        <v>18422</v>
      </c>
      <c r="I2350" s="4" t="s">
        <v>294</v>
      </c>
      <c r="J2350" s="5">
        <v>1993</v>
      </c>
      <c r="K2350" s="13" t="s">
        <v>12170</v>
      </c>
      <c r="L2350" s="42" t="s">
        <v>12171</v>
      </c>
      <c r="M2350" s="162" t="s">
        <v>18348</v>
      </c>
      <c r="N2350" s="40" t="s">
        <v>31418</v>
      </c>
      <c r="O2350" s="3"/>
      <c r="P2350" s="13" t="s">
        <v>31041</v>
      </c>
    </row>
    <row r="2351" spans="1:16" ht="30" x14ac:dyDescent="0.25">
      <c r="A2351" s="205"/>
      <c r="B2351" s="75">
        <v>5</v>
      </c>
      <c r="C2351" s="75">
        <v>2</v>
      </c>
      <c r="D2351" s="40" t="str">
        <f>NARRATIVA[[#This Row],[Columna]] &amp; "," &amp; NARRATIVA[[#This Row],[Charola]]</f>
        <v>5,2</v>
      </c>
      <c r="E2351" s="5" t="str">
        <f t="shared" si="36"/>
        <v xml:space="preserve">2350
</v>
      </c>
      <c r="F2351" s="12" t="s">
        <v>1836</v>
      </c>
      <c r="G2351" s="13" t="s">
        <v>211</v>
      </c>
      <c r="H2351" s="13" t="s">
        <v>32817</v>
      </c>
      <c r="I2351" s="4" t="s">
        <v>34681</v>
      </c>
      <c r="J2351" s="5">
        <v>1985</v>
      </c>
      <c r="K2351" s="13" t="s">
        <v>12172</v>
      </c>
      <c r="L2351" s="42" t="s">
        <v>12173</v>
      </c>
      <c r="M2351" s="162" t="s">
        <v>35027</v>
      </c>
      <c r="N2351" s="40" t="s">
        <v>31418</v>
      </c>
      <c r="O2351" s="3"/>
      <c r="P2351" s="13" t="s">
        <v>31041</v>
      </c>
    </row>
    <row r="2352" spans="1:16" ht="30" x14ac:dyDescent="0.25">
      <c r="A2352" s="205"/>
      <c r="B2352" s="75">
        <v>5</v>
      </c>
      <c r="C2352" s="75">
        <v>2</v>
      </c>
      <c r="D2352" s="40" t="str">
        <f>NARRATIVA[[#This Row],[Columna]] &amp; "," &amp; NARRATIVA[[#This Row],[Charola]]</f>
        <v>5,2</v>
      </c>
      <c r="E2352" s="5" t="str">
        <f t="shared" si="36"/>
        <v xml:space="preserve">2351
</v>
      </c>
      <c r="F2352" s="12" t="s">
        <v>14205</v>
      </c>
      <c r="G2352" s="13" t="s">
        <v>211</v>
      </c>
      <c r="H2352" s="13" t="s">
        <v>18422</v>
      </c>
      <c r="I2352" s="4" t="s">
        <v>14010</v>
      </c>
      <c r="J2352" s="5">
        <v>1992</v>
      </c>
      <c r="K2352" s="13" t="s">
        <v>12174</v>
      </c>
      <c r="L2352" s="42" t="s">
        <v>12175</v>
      </c>
      <c r="M2352" s="162" t="s">
        <v>35027</v>
      </c>
      <c r="N2352" s="40" t="s">
        <v>31418</v>
      </c>
      <c r="O2352" s="3"/>
      <c r="P2352" s="13" t="s">
        <v>31041</v>
      </c>
    </row>
    <row r="2353" spans="1:16" ht="30" x14ac:dyDescent="0.25">
      <c r="A2353" s="205"/>
      <c r="B2353" s="75">
        <v>5</v>
      </c>
      <c r="C2353" s="75">
        <v>2</v>
      </c>
      <c r="D2353" s="40" t="str">
        <f>NARRATIVA[[#This Row],[Columna]] &amp; "," &amp; NARRATIVA[[#This Row],[Charola]]</f>
        <v>5,2</v>
      </c>
      <c r="E2353" s="5" t="str">
        <f t="shared" si="36"/>
        <v xml:space="preserve">2352
</v>
      </c>
      <c r="F2353" s="12" t="s">
        <v>14205</v>
      </c>
      <c r="G2353" s="13" t="s">
        <v>211</v>
      </c>
      <c r="H2353" s="13" t="s">
        <v>32817</v>
      </c>
      <c r="I2353" s="4" t="s">
        <v>14010</v>
      </c>
      <c r="J2353" s="5">
        <v>1997</v>
      </c>
      <c r="K2353" s="13" t="s">
        <v>34817</v>
      </c>
      <c r="L2353" s="42" t="s">
        <v>34818</v>
      </c>
      <c r="M2353" s="162" t="s">
        <v>35384</v>
      </c>
      <c r="N2353" s="40" t="s">
        <v>31418</v>
      </c>
      <c r="O2353" s="3"/>
      <c r="P2353" s="13" t="s">
        <v>31041</v>
      </c>
    </row>
    <row r="2354" spans="1:16" ht="30" x14ac:dyDescent="0.25">
      <c r="A2354" s="205"/>
      <c r="B2354" s="75">
        <v>5</v>
      </c>
      <c r="C2354" s="75">
        <v>2</v>
      </c>
      <c r="D2354" s="40" t="str">
        <f>NARRATIVA[[#This Row],[Columna]] &amp; "," &amp; NARRATIVA[[#This Row],[Charola]]</f>
        <v>5,2</v>
      </c>
      <c r="E2354" s="5" t="str">
        <f t="shared" si="36"/>
        <v xml:space="preserve">2353
</v>
      </c>
      <c r="F2354" s="12" t="s">
        <v>1837</v>
      </c>
      <c r="G2354" s="13" t="s">
        <v>211</v>
      </c>
      <c r="H2354" s="13" t="s">
        <v>18422</v>
      </c>
      <c r="I2354" s="4" t="s">
        <v>14010</v>
      </c>
      <c r="J2354" s="5">
        <v>1990</v>
      </c>
      <c r="K2354" s="13" t="s">
        <v>12176</v>
      </c>
      <c r="L2354" s="42" t="s">
        <v>12177</v>
      </c>
      <c r="M2354" s="162" t="s">
        <v>35027</v>
      </c>
      <c r="N2354" s="40" t="s">
        <v>31418</v>
      </c>
      <c r="O2354" s="3"/>
      <c r="P2354" s="13" t="s">
        <v>31041</v>
      </c>
    </row>
    <row r="2355" spans="1:16" ht="30" x14ac:dyDescent="0.25">
      <c r="A2355" s="205"/>
      <c r="B2355" s="75">
        <v>5</v>
      </c>
      <c r="C2355" s="75">
        <v>2</v>
      </c>
      <c r="D2355" s="40" t="str">
        <f>NARRATIVA[[#This Row],[Columna]] &amp; "," &amp; NARRATIVA[[#This Row],[Charola]]</f>
        <v>5,2</v>
      </c>
      <c r="E2355" s="5" t="str">
        <f t="shared" si="36"/>
        <v xml:space="preserve">2354
</v>
      </c>
      <c r="F2355" s="12" t="s">
        <v>21032</v>
      </c>
      <c r="G2355" s="13" t="s">
        <v>211</v>
      </c>
      <c r="H2355" s="13" t="s">
        <v>35694</v>
      </c>
      <c r="I2355" s="13" t="s">
        <v>12179</v>
      </c>
      <c r="J2355" s="40">
        <v>1994</v>
      </c>
      <c r="K2355" s="13" t="s">
        <v>12178</v>
      </c>
      <c r="L2355" s="42" t="s">
        <v>12180</v>
      </c>
      <c r="M2355" s="162" t="s">
        <v>35027</v>
      </c>
      <c r="N2355" s="40" t="s">
        <v>31418</v>
      </c>
      <c r="O2355" s="3"/>
      <c r="P2355" s="13" t="s">
        <v>31041</v>
      </c>
    </row>
    <row r="2356" spans="1:16" ht="30" x14ac:dyDescent="0.25">
      <c r="A2356" s="205"/>
      <c r="B2356" s="75">
        <v>5</v>
      </c>
      <c r="C2356" s="75">
        <v>2</v>
      </c>
      <c r="D2356" s="40" t="str">
        <f>NARRATIVA[[#This Row],[Columna]] &amp; "," &amp; NARRATIVA[[#This Row],[Charola]]</f>
        <v>5,2</v>
      </c>
      <c r="E2356" s="5" t="str">
        <f t="shared" si="36"/>
        <v xml:space="preserve">2355
</v>
      </c>
      <c r="F2356" s="12" t="s">
        <v>21033</v>
      </c>
      <c r="G2356" s="13" t="s">
        <v>211</v>
      </c>
      <c r="H2356" s="13" t="s">
        <v>32817</v>
      </c>
      <c r="I2356" s="4" t="s">
        <v>14010</v>
      </c>
      <c r="J2356" s="5">
        <v>1995</v>
      </c>
      <c r="K2356" s="13" t="s">
        <v>12182</v>
      </c>
      <c r="L2356" s="42" t="s">
        <v>12181</v>
      </c>
      <c r="M2356" s="162" t="s">
        <v>35038</v>
      </c>
      <c r="N2356" s="40" t="s">
        <v>31418</v>
      </c>
      <c r="O2356" s="3"/>
      <c r="P2356" s="13" t="s">
        <v>31041</v>
      </c>
    </row>
    <row r="2357" spans="1:16" ht="30" x14ac:dyDescent="0.25">
      <c r="A2357" s="205"/>
      <c r="B2357" s="75">
        <v>5</v>
      </c>
      <c r="C2357" s="75">
        <v>2</v>
      </c>
      <c r="D2357" s="40" t="str">
        <f>NARRATIVA[[#This Row],[Columna]] &amp; "," &amp; NARRATIVA[[#This Row],[Charola]]</f>
        <v>5,2</v>
      </c>
      <c r="E2357" s="5" t="str">
        <f t="shared" si="36"/>
        <v xml:space="preserve">2356
</v>
      </c>
      <c r="F2357" s="12" t="s">
        <v>1838</v>
      </c>
      <c r="G2357" s="13" t="s">
        <v>211</v>
      </c>
      <c r="H2357" s="13" t="s">
        <v>32817</v>
      </c>
      <c r="I2357" s="4" t="s">
        <v>34683</v>
      </c>
      <c r="J2357" s="5">
        <v>1998</v>
      </c>
      <c r="K2357" s="13" t="s">
        <v>12195</v>
      </c>
      <c r="L2357" s="42" t="s">
        <v>18726</v>
      </c>
      <c r="M2357" s="162" t="s">
        <v>35033</v>
      </c>
      <c r="N2357" s="40" t="s">
        <v>31418</v>
      </c>
      <c r="O2357" s="3"/>
      <c r="P2357" s="13" t="s">
        <v>31041</v>
      </c>
    </row>
    <row r="2358" spans="1:16" ht="30" x14ac:dyDescent="0.25">
      <c r="A2358" s="205"/>
      <c r="B2358" s="75">
        <v>5</v>
      </c>
      <c r="C2358" s="75">
        <v>2</v>
      </c>
      <c r="D2358" s="40" t="str">
        <f>NARRATIVA[[#This Row],[Columna]] &amp; "," &amp; NARRATIVA[[#This Row],[Charola]]</f>
        <v>5,2</v>
      </c>
      <c r="E2358" s="5" t="str">
        <f t="shared" si="36"/>
        <v xml:space="preserve">2357
</v>
      </c>
      <c r="F2358" s="12" t="s">
        <v>1839</v>
      </c>
      <c r="G2358" s="13" t="s">
        <v>211</v>
      </c>
      <c r="H2358" s="13" t="s">
        <v>32817</v>
      </c>
      <c r="I2358" s="4" t="s">
        <v>14010</v>
      </c>
      <c r="J2358" s="5">
        <v>1990</v>
      </c>
      <c r="K2358" s="13" t="s">
        <v>12196</v>
      </c>
      <c r="L2358" s="42" t="s">
        <v>18728</v>
      </c>
      <c r="M2358" s="162" t="s">
        <v>35027</v>
      </c>
      <c r="N2358" s="40" t="s">
        <v>31418</v>
      </c>
      <c r="O2358" s="3"/>
      <c r="P2358" s="13" t="s">
        <v>31041</v>
      </c>
    </row>
    <row r="2359" spans="1:16" ht="30" x14ac:dyDescent="0.25">
      <c r="A2359" s="205"/>
      <c r="B2359" s="75">
        <v>5</v>
      </c>
      <c r="C2359" s="75">
        <v>2</v>
      </c>
      <c r="D2359" s="40" t="str">
        <f>NARRATIVA[[#This Row],[Columna]] &amp; "," &amp; NARRATIVA[[#This Row],[Charola]]</f>
        <v>5,2</v>
      </c>
      <c r="E2359" s="5" t="str">
        <f t="shared" si="36"/>
        <v xml:space="preserve">2358
</v>
      </c>
      <c r="F2359" s="11" t="s">
        <v>1839</v>
      </c>
      <c r="G2359" s="3" t="s">
        <v>211</v>
      </c>
      <c r="H2359" s="3" t="s">
        <v>32817</v>
      </c>
      <c r="I2359" s="4" t="s">
        <v>14010</v>
      </c>
      <c r="J2359" s="5">
        <v>1990</v>
      </c>
      <c r="K2359" s="3" t="s">
        <v>12197</v>
      </c>
      <c r="L2359" s="45" t="s">
        <v>33113</v>
      </c>
      <c r="M2359" s="160" t="s">
        <v>35027</v>
      </c>
      <c r="N2359" s="40" t="s">
        <v>31418</v>
      </c>
      <c r="O2359" s="3"/>
      <c r="P2359" s="13" t="s">
        <v>31041</v>
      </c>
    </row>
    <row r="2360" spans="1:16" ht="30" x14ac:dyDescent="0.25">
      <c r="A2360" s="205"/>
      <c r="B2360" s="75">
        <v>5</v>
      </c>
      <c r="C2360" s="75">
        <v>2</v>
      </c>
      <c r="D2360" s="40" t="str">
        <f>NARRATIVA[[#This Row],[Columna]] &amp; "," &amp; NARRATIVA[[#This Row],[Charola]]</f>
        <v>5,2</v>
      </c>
      <c r="E2360" s="5" t="str">
        <f t="shared" si="36"/>
        <v xml:space="preserve">2359
</v>
      </c>
      <c r="F2360" s="12" t="s">
        <v>1840</v>
      </c>
      <c r="G2360" s="13" t="s">
        <v>211</v>
      </c>
      <c r="H2360" s="13" t="s">
        <v>32817</v>
      </c>
      <c r="I2360" s="4" t="s">
        <v>34683</v>
      </c>
      <c r="J2360" s="5">
        <v>1997</v>
      </c>
      <c r="K2360" s="13" t="s">
        <v>29995</v>
      </c>
      <c r="L2360" s="42" t="s">
        <v>29996</v>
      </c>
      <c r="M2360" s="162" t="s">
        <v>35090</v>
      </c>
      <c r="N2360" s="40" t="s">
        <v>31418</v>
      </c>
      <c r="O2360" s="3"/>
      <c r="P2360" s="13" t="s">
        <v>31041</v>
      </c>
    </row>
    <row r="2361" spans="1:16" ht="30" x14ac:dyDescent="0.25">
      <c r="A2361" s="205"/>
      <c r="B2361" s="75">
        <v>5</v>
      </c>
      <c r="C2361" s="75">
        <v>2</v>
      </c>
      <c r="D2361" s="40" t="str">
        <f>NARRATIVA[[#This Row],[Columna]] &amp; "," &amp; NARRATIVA[[#This Row],[Charola]]</f>
        <v>5,2</v>
      </c>
      <c r="E2361" s="5" t="str">
        <f t="shared" si="36"/>
        <v xml:space="preserve">2360
</v>
      </c>
      <c r="F2361" s="12" t="s">
        <v>1840</v>
      </c>
      <c r="G2361" s="13" t="s">
        <v>211</v>
      </c>
      <c r="H2361" s="13" t="s">
        <v>32817</v>
      </c>
      <c r="I2361" s="4" t="s">
        <v>34683</v>
      </c>
      <c r="J2361" s="5">
        <v>1999</v>
      </c>
      <c r="K2361" s="13" t="s">
        <v>34045</v>
      </c>
      <c r="L2361" s="42" t="s">
        <v>18727</v>
      </c>
      <c r="M2361" s="162" t="s">
        <v>35027</v>
      </c>
      <c r="N2361" s="40" t="s">
        <v>31418</v>
      </c>
      <c r="O2361" s="3"/>
      <c r="P2361" s="13" t="s">
        <v>31041</v>
      </c>
    </row>
    <row r="2362" spans="1:16" ht="30" x14ac:dyDescent="0.25">
      <c r="A2362" s="205"/>
      <c r="B2362" s="75">
        <v>5</v>
      </c>
      <c r="C2362" s="75">
        <v>2</v>
      </c>
      <c r="D2362" s="40" t="str">
        <f>NARRATIVA[[#This Row],[Columna]] &amp; "," &amp; NARRATIVA[[#This Row],[Charola]]</f>
        <v>5,2</v>
      </c>
      <c r="E2362" s="5" t="str">
        <f t="shared" si="36"/>
        <v xml:space="preserve">2361
</v>
      </c>
      <c r="F2362" s="12" t="s">
        <v>1841</v>
      </c>
      <c r="G2362" s="13" t="s">
        <v>211</v>
      </c>
      <c r="H2362" s="13" t="s">
        <v>32817</v>
      </c>
      <c r="I2362" s="13" t="s">
        <v>1613</v>
      </c>
      <c r="J2362" s="40">
        <v>1985</v>
      </c>
      <c r="K2362" s="13" t="s">
        <v>12198</v>
      </c>
      <c r="L2362" s="42" t="s">
        <v>12203</v>
      </c>
      <c r="M2362" s="162" t="s">
        <v>35027</v>
      </c>
      <c r="N2362" s="40" t="s">
        <v>31418</v>
      </c>
      <c r="O2362" s="3"/>
      <c r="P2362" s="13" t="s">
        <v>31041</v>
      </c>
    </row>
    <row r="2363" spans="1:16" ht="30" x14ac:dyDescent="0.25">
      <c r="A2363" s="205"/>
      <c r="B2363" s="75">
        <v>5</v>
      </c>
      <c r="C2363" s="75">
        <v>2</v>
      </c>
      <c r="D2363" s="40" t="str">
        <f>NARRATIVA[[#This Row],[Columna]] &amp; "," &amp; NARRATIVA[[#This Row],[Charola]]</f>
        <v>5,2</v>
      </c>
      <c r="E2363" s="5" t="str">
        <f t="shared" si="36"/>
        <v xml:space="preserve">2362
</v>
      </c>
      <c r="F2363" s="2" t="s">
        <v>12213</v>
      </c>
      <c r="G2363" s="4" t="s">
        <v>211</v>
      </c>
      <c r="H2363" s="4" t="s">
        <v>35991</v>
      </c>
      <c r="I2363" s="4" t="s">
        <v>12214</v>
      </c>
      <c r="J2363" s="5">
        <v>1986</v>
      </c>
      <c r="K2363" s="4" t="s">
        <v>22969</v>
      </c>
      <c r="L2363" s="30" t="s">
        <v>12215</v>
      </c>
      <c r="M2363" s="156" t="s">
        <v>35027</v>
      </c>
      <c r="N2363" s="40" t="s">
        <v>31433</v>
      </c>
      <c r="O2363" s="3"/>
      <c r="P2363" s="13" t="s">
        <v>31041</v>
      </c>
    </row>
    <row r="2364" spans="1:16" ht="30" x14ac:dyDescent="0.25">
      <c r="A2364" s="205"/>
      <c r="B2364" s="75">
        <v>5</v>
      </c>
      <c r="C2364" s="75">
        <v>2</v>
      </c>
      <c r="D2364" s="40" t="str">
        <f>NARRATIVA[[#This Row],[Columna]] &amp; "," &amp; NARRATIVA[[#This Row],[Charola]]</f>
        <v>5,2</v>
      </c>
      <c r="E2364" s="5" t="str">
        <f t="shared" si="36"/>
        <v xml:space="preserve">2363
</v>
      </c>
      <c r="F2364" s="2" t="s">
        <v>1842</v>
      </c>
      <c r="G2364" s="4" t="s">
        <v>211</v>
      </c>
      <c r="H2364" s="4" t="s">
        <v>32817</v>
      </c>
      <c r="I2364" s="4" t="s">
        <v>34683</v>
      </c>
      <c r="J2364" s="5">
        <v>1993</v>
      </c>
      <c r="K2364" s="4" t="s">
        <v>22970</v>
      </c>
      <c r="L2364" s="30" t="s">
        <v>12216</v>
      </c>
      <c r="M2364" s="156" t="s">
        <v>35998</v>
      </c>
      <c r="N2364" s="40" t="s">
        <v>31418</v>
      </c>
      <c r="O2364" s="3"/>
      <c r="P2364" s="13" t="s">
        <v>31041</v>
      </c>
    </row>
    <row r="2365" spans="1:16" ht="30" x14ac:dyDescent="0.25">
      <c r="A2365" s="205"/>
      <c r="B2365" s="75">
        <v>5</v>
      </c>
      <c r="C2365" s="75">
        <v>2</v>
      </c>
      <c r="D2365" s="40" t="str">
        <f>NARRATIVA[[#This Row],[Columna]] &amp; "," &amp; NARRATIVA[[#This Row],[Charola]]</f>
        <v>5,2</v>
      </c>
      <c r="E2365" s="5" t="str">
        <f t="shared" si="36"/>
        <v xml:space="preserve">2364
</v>
      </c>
      <c r="F2365" s="2" t="s">
        <v>1842</v>
      </c>
      <c r="G2365" s="4" t="s">
        <v>211</v>
      </c>
      <c r="H2365" s="4" t="s">
        <v>32817</v>
      </c>
      <c r="I2365" s="4" t="s">
        <v>34683</v>
      </c>
      <c r="J2365" s="5">
        <v>1998</v>
      </c>
      <c r="K2365" s="4" t="s">
        <v>22971</v>
      </c>
      <c r="L2365" s="30" t="s">
        <v>12224</v>
      </c>
      <c r="M2365" s="156" t="s">
        <v>35027</v>
      </c>
      <c r="N2365" s="40" t="s">
        <v>31418</v>
      </c>
      <c r="O2365" s="3"/>
      <c r="P2365" s="13" t="s">
        <v>31041</v>
      </c>
    </row>
    <row r="2366" spans="1:16" ht="30" x14ac:dyDescent="0.25">
      <c r="A2366" s="205"/>
      <c r="B2366" s="75">
        <v>5</v>
      </c>
      <c r="C2366" s="75">
        <v>2</v>
      </c>
      <c r="D2366" s="40" t="str">
        <f>NARRATIVA[[#This Row],[Columna]] &amp; "," &amp; NARRATIVA[[#This Row],[Charola]]</f>
        <v>5,2</v>
      </c>
      <c r="E2366" s="5" t="str">
        <f t="shared" si="36"/>
        <v xml:space="preserve">2365
</v>
      </c>
      <c r="F2366" s="2" t="s">
        <v>14393</v>
      </c>
      <c r="G2366" s="4" t="s">
        <v>211</v>
      </c>
      <c r="H2366" s="4" t="s">
        <v>35991</v>
      </c>
      <c r="I2366" s="4" t="s">
        <v>12214</v>
      </c>
      <c r="J2366" s="5">
        <v>1971</v>
      </c>
      <c r="K2366" s="4" t="s">
        <v>22972</v>
      </c>
      <c r="L2366" s="30" t="s">
        <v>22690</v>
      </c>
      <c r="M2366" s="156" t="s">
        <v>35382</v>
      </c>
      <c r="N2366" s="40" t="s">
        <v>31433</v>
      </c>
      <c r="O2366" s="3"/>
      <c r="P2366" s="13" t="s">
        <v>31041</v>
      </c>
    </row>
    <row r="2367" spans="1:16" ht="30" x14ac:dyDescent="0.25">
      <c r="A2367" s="205"/>
      <c r="B2367" s="75">
        <v>5</v>
      </c>
      <c r="C2367" s="75">
        <v>2</v>
      </c>
      <c r="D2367" s="40" t="str">
        <f>NARRATIVA[[#This Row],[Columna]] &amp; "," &amp; NARRATIVA[[#This Row],[Charola]]</f>
        <v>5,2</v>
      </c>
      <c r="E2367" s="5" t="str">
        <f t="shared" si="36"/>
        <v xml:space="preserve">2366
</v>
      </c>
      <c r="F2367" s="2" t="s">
        <v>1843</v>
      </c>
      <c r="G2367" s="4" t="s">
        <v>1844</v>
      </c>
      <c r="H2367" s="4" t="s">
        <v>18422</v>
      </c>
      <c r="I2367" s="4" t="s">
        <v>18348</v>
      </c>
      <c r="J2367" s="5">
        <v>1991</v>
      </c>
      <c r="K2367" s="4" t="s">
        <v>22973</v>
      </c>
      <c r="L2367" s="30" t="s">
        <v>18729</v>
      </c>
      <c r="M2367" s="156" t="s">
        <v>35027</v>
      </c>
      <c r="N2367" s="40" t="s">
        <v>31418</v>
      </c>
      <c r="O2367" s="3"/>
      <c r="P2367" s="13" t="s">
        <v>31041</v>
      </c>
    </row>
    <row r="2368" spans="1:16" ht="30" x14ac:dyDescent="0.25">
      <c r="A2368" s="205"/>
      <c r="B2368" s="75">
        <v>5</v>
      </c>
      <c r="C2368" s="75">
        <v>2</v>
      </c>
      <c r="D2368" s="40" t="str">
        <f>NARRATIVA[[#This Row],[Columna]] &amp; "," &amp; NARRATIVA[[#This Row],[Charola]]</f>
        <v>5,2</v>
      </c>
      <c r="E2368" s="5" t="str">
        <f t="shared" si="36"/>
        <v xml:space="preserve">2367
</v>
      </c>
      <c r="F2368" s="2" t="s">
        <v>1845</v>
      </c>
      <c r="G2368" s="4" t="s">
        <v>1846</v>
      </c>
      <c r="H2368" s="4" t="s">
        <v>18422</v>
      </c>
      <c r="I2368" s="4" t="s">
        <v>22979</v>
      </c>
      <c r="J2368" s="5">
        <v>2006</v>
      </c>
      <c r="K2368" s="4" t="s">
        <v>22974</v>
      </c>
      <c r="L2368" s="30" t="s">
        <v>22691</v>
      </c>
      <c r="M2368" s="156" t="s">
        <v>35027</v>
      </c>
      <c r="N2368" s="40" t="s">
        <v>31418</v>
      </c>
      <c r="O2368" s="3"/>
      <c r="P2368" s="13" t="s">
        <v>31041</v>
      </c>
    </row>
    <row r="2369" spans="1:16" ht="30" x14ac:dyDescent="0.25">
      <c r="A2369" s="205"/>
      <c r="B2369" s="75">
        <v>5</v>
      </c>
      <c r="C2369" s="75">
        <v>2</v>
      </c>
      <c r="D2369" s="40" t="str">
        <f>NARRATIVA[[#This Row],[Columna]] &amp; "," &amp; NARRATIVA[[#This Row],[Charola]]</f>
        <v>5,2</v>
      </c>
      <c r="E2369" s="5" t="str">
        <f t="shared" si="36"/>
        <v xml:space="preserve">2368
</v>
      </c>
      <c r="F2369" s="2" t="s">
        <v>35665</v>
      </c>
      <c r="G2369" s="4" t="s">
        <v>29895</v>
      </c>
      <c r="H2369" s="4" t="s">
        <v>18422</v>
      </c>
      <c r="I2369" s="4" t="s">
        <v>35306</v>
      </c>
      <c r="J2369" s="5">
        <v>2013</v>
      </c>
      <c r="K2369" s="4" t="s">
        <v>35666</v>
      </c>
      <c r="L2369" s="30" t="s">
        <v>35667</v>
      </c>
      <c r="M2369" s="156" t="s">
        <v>35495</v>
      </c>
      <c r="N2369" s="40" t="s">
        <v>31418</v>
      </c>
      <c r="O2369" s="3"/>
      <c r="P2369" s="13" t="s">
        <v>31041</v>
      </c>
    </row>
    <row r="2370" spans="1:16" ht="30" x14ac:dyDescent="0.25">
      <c r="A2370" s="205"/>
      <c r="B2370" s="75">
        <v>5</v>
      </c>
      <c r="C2370" s="75">
        <v>2</v>
      </c>
      <c r="D2370" s="40" t="str">
        <f>NARRATIVA[[#This Row],[Columna]] &amp; "," &amp; NARRATIVA[[#This Row],[Charola]]</f>
        <v>5,2</v>
      </c>
      <c r="E2370" s="5" t="str">
        <f t="shared" si="36"/>
        <v xml:space="preserve">2369
</v>
      </c>
      <c r="F2370" s="2" t="s">
        <v>29894</v>
      </c>
      <c r="G2370" s="4" t="s">
        <v>29895</v>
      </c>
      <c r="H2370" s="4" t="s">
        <v>18422</v>
      </c>
      <c r="I2370" s="4" t="s">
        <v>34685</v>
      </c>
      <c r="J2370" s="5">
        <v>2010</v>
      </c>
      <c r="K2370" s="4" t="s">
        <v>29896</v>
      </c>
      <c r="L2370" s="30" t="s">
        <v>29897</v>
      </c>
      <c r="M2370" s="156" t="s">
        <v>34685</v>
      </c>
      <c r="N2370" s="40" t="s">
        <v>31418</v>
      </c>
      <c r="O2370" s="3"/>
      <c r="P2370" s="13" t="s">
        <v>31041</v>
      </c>
    </row>
    <row r="2371" spans="1:16" ht="30" x14ac:dyDescent="0.25">
      <c r="A2371" s="205"/>
      <c r="B2371" s="75">
        <v>5</v>
      </c>
      <c r="C2371" s="75">
        <v>2</v>
      </c>
      <c r="D2371" s="40" t="str">
        <f>NARRATIVA[[#This Row],[Columna]] &amp; "," &amp; NARRATIVA[[#This Row],[Charola]]</f>
        <v>5,2</v>
      </c>
      <c r="E2371" s="5" t="str">
        <f t="shared" si="36"/>
        <v xml:space="preserve">2370
</v>
      </c>
      <c r="F2371" s="12" t="s">
        <v>21034</v>
      </c>
      <c r="G2371" s="13" t="s">
        <v>13676</v>
      </c>
      <c r="H2371" s="13" t="s">
        <v>18422</v>
      </c>
      <c r="I2371" s="4" t="s">
        <v>34691</v>
      </c>
      <c r="J2371" s="5">
        <v>1969</v>
      </c>
      <c r="K2371" s="13" t="s">
        <v>13677</v>
      </c>
      <c r="L2371" s="42" t="s">
        <v>22692</v>
      </c>
      <c r="M2371" s="162" t="s">
        <v>35110</v>
      </c>
      <c r="N2371" s="40" t="s">
        <v>31418</v>
      </c>
      <c r="O2371" s="3"/>
      <c r="P2371" s="13" t="s">
        <v>31041</v>
      </c>
    </row>
    <row r="2372" spans="1:16" ht="30" x14ac:dyDescent="0.25">
      <c r="A2372" s="205"/>
      <c r="B2372" s="75">
        <v>5</v>
      </c>
      <c r="C2372" s="75">
        <v>2</v>
      </c>
      <c r="D2372" s="40" t="str">
        <f>NARRATIVA[[#This Row],[Columna]] &amp; "," &amp; NARRATIVA[[#This Row],[Charola]]</f>
        <v>5,2</v>
      </c>
      <c r="E2372" s="5" t="str">
        <f t="shared" si="36"/>
        <v xml:space="preserve">2371
</v>
      </c>
      <c r="F2372" s="2" t="s">
        <v>1847</v>
      </c>
      <c r="G2372" s="4" t="s">
        <v>1848</v>
      </c>
      <c r="H2372" s="4" t="s">
        <v>32817</v>
      </c>
      <c r="I2372" s="4" t="s">
        <v>243</v>
      </c>
      <c r="J2372" s="5">
        <v>2010</v>
      </c>
      <c r="K2372" s="4" t="s">
        <v>12147</v>
      </c>
      <c r="L2372" s="30" t="s">
        <v>22693</v>
      </c>
      <c r="M2372" s="156" t="s">
        <v>35027</v>
      </c>
      <c r="N2372" s="40" t="s">
        <v>31418</v>
      </c>
      <c r="O2372" s="3"/>
      <c r="P2372" s="13" t="s">
        <v>31041</v>
      </c>
    </row>
    <row r="2373" spans="1:16" ht="45" x14ac:dyDescent="0.25">
      <c r="A2373" s="205"/>
      <c r="B2373" s="75">
        <v>5</v>
      </c>
      <c r="C2373" s="75">
        <v>2</v>
      </c>
      <c r="D2373" s="40" t="str">
        <f>NARRATIVA[[#This Row],[Columna]] &amp; "," &amp; NARRATIVA[[#This Row],[Charola]]</f>
        <v>5,2</v>
      </c>
      <c r="E2373" s="5" t="str">
        <f t="shared" si="36"/>
        <v xml:space="preserve">2372
</v>
      </c>
      <c r="F2373" s="2" t="s">
        <v>21035</v>
      </c>
      <c r="G2373" s="4" t="s">
        <v>1848</v>
      </c>
      <c r="H2373" s="4" t="s">
        <v>35991</v>
      </c>
      <c r="I2373" s="4" t="s">
        <v>31434</v>
      </c>
      <c r="J2373" s="5">
        <v>1928</v>
      </c>
      <c r="K2373" s="4" t="s">
        <v>22975</v>
      </c>
      <c r="L2373" s="30" t="s">
        <v>22694</v>
      </c>
      <c r="M2373" s="156" t="s">
        <v>35938</v>
      </c>
      <c r="N2373" s="40" t="s">
        <v>33012</v>
      </c>
      <c r="O2373" s="3" t="s">
        <v>36457</v>
      </c>
      <c r="P2373" s="13" t="s">
        <v>31041</v>
      </c>
    </row>
    <row r="2374" spans="1:16" ht="30" x14ac:dyDescent="0.25">
      <c r="A2374" s="205"/>
      <c r="B2374" s="75">
        <v>5</v>
      </c>
      <c r="C2374" s="75">
        <v>2</v>
      </c>
      <c r="D2374" s="40" t="str">
        <f>NARRATIVA[[#This Row],[Columna]] &amp; "," &amp; NARRATIVA[[#This Row],[Charola]]</f>
        <v>5,2</v>
      </c>
      <c r="E2374" s="5" t="str">
        <f t="shared" si="36"/>
        <v xml:space="preserve">2373
</v>
      </c>
      <c r="F2374" s="2" t="s">
        <v>1851</v>
      </c>
      <c r="G2374" s="4" t="s">
        <v>1852</v>
      </c>
      <c r="H2374" s="4" t="s">
        <v>18422</v>
      </c>
      <c r="I2374" s="4" t="s">
        <v>18348</v>
      </c>
      <c r="J2374" s="5">
        <v>2014</v>
      </c>
      <c r="K2374" s="4" t="s">
        <v>12148</v>
      </c>
      <c r="L2374" s="30" t="s">
        <v>22695</v>
      </c>
      <c r="M2374" s="156" t="s">
        <v>35027</v>
      </c>
      <c r="N2374" s="40" t="s">
        <v>31418</v>
      </c>
      <c r="O2374" s="3"/>
      <c r="P2374" s="13" t="s">
        <v>31041</v>
      </c>
    </row>
    <row r="2375" spans="1:16" ht="45" x14ac:dyDescent="0.25">
      <c r="A2375" s="205"/>
      <c r="B2375" s="75">
        <v>5</v>
      </c>
      <c r="C2375" s="75">
        <v>2</v>
      </c>
      <c r="D2375" s="40" t="str">
        <f>NARRATIVA[[#This Row],[Columna]] &amp; "," &amp; NARRATIVA[[#This Row],[Charola]]</f>
        <v>5,2</v>
      </c>
      <c r="E2375" s="5" t="str">
        <f t="shared" si="36"/>
        <v xml:space="preserve">2374
</v>
      </c>
      <c r="F2375" s="2" t="s">
        <v>30019</v>
      </c>
      <c r="G2375" s="4" t="s">
        <v>30020</v>
      </c>
      <c r="H2375" s="4" t="s">
        <v>18422</v>
      </c>
      <c r="I2375" s="4" t="s">
        <v>30021</v>
      </c>
      <c r="J2375" s="5">
        <v>1946</v>
      </c>
      <c r="K2375" s="4" t="s">
        <v>30022</v>
      </c>
      <c r="L2375" s="30" t="s">
        <v>30023</v>
      </c>
      <c r="M2375" s="156" t="s">
        <v>35114</v>
      </c>
      <c r="N2375" s="40" t="s">
        <v>31418</v>
      </c>
      <c r="O2375" s="3"/>
      <c r="P2375" s="13" t="s">
        <v>31041</v>
      </c>
    </row>
    <row r="2376" spans="1:16" ht="30" x14ac:dyDescent="0.25">
      <c r="A2376" s="205"/>
      <c r="B2376" s="75">
        <v>5</v>
      </c>
      <c r="C2376" s="75">
        <v>2</v>
      </c>
      <c r="D2376" s="40" t="str">
        <f>NARRATIVA[[#This Row],[Columna]] &amp; "," &amp; NARRATIVA[[#This Row],[Charola]]</f>
        <v>5,2</v>
      </c>
      <c r="E2376" s="5" t="str">
        <f t="shared" si="36"/>
        <v xml:space="preserve">2375
</v>
      </c>
      <c r="F2376" s="2" t="s">
        <v>1849</v>
      </c>
      <c r="G2376" s="4" t="s">
        <v>1850</v>
      </c>
      <c r="H2376" s="4" t="s">
        <v>32817</v>
      </c>
      <c r="I2376" s="4" t="s">
        <v>621</v>
      </c>
      <c r="J2376" s="5">
        <v>1999</v>
      </c>
      <c r="K2376" s="4" t="s">
        <v>22976</v>
      </c>
      <c r="L2376" s="30" t="s">
        <v>18730</v>
      </c>
      <c r="M2376" s="156" t="s">
        <v>35027</v>
      </c>
      <c r="N2376" s="40" t="s">
        <v>31418</v>
      </c>
      <c r="O2376" s="3"/>
      <c r="P2376" s="13" t="s">
        <v>31041</v>
      </c>
    </row>
    <row r="2377" spans="1:16" ht="30" x14ac:dyDescent="0.25">
      <c r="A2377" s="205"/>
      <c r="B2377" s="75">
        <v>5</v>
      </c>
      <c r="C2377" s="75">
        <v>2</v>
      </c>
      <c r="D2377" s="40" t="str">
        <f>NARRATIVA[[#This Row],[Columna]] &amp; "," &amp; NARRATIVA[[#This Row],[Charola]]</f>
        <v>5,2</v>
      </c>
      <c r="E2377" s="5" t="str">
        <f t="shared" ref="E2377:E2441" si="37">(ROW() - 1) &amp; CHAR(10)</f>
        <v xml:space="preserve">2376
</v>
      </c>
      <c r="F2377" s="2" t="s">
        <v>18324</v>
      </c>
      <c r="G2377" s="4" t="s">
        <v>1850</v>
      </c>
      <c r="H2377" s="4" t="s">
        <v>32817</v>
      </c>
      <c r="I2377" s="4" t="s">
        <v>621</v>
      </c>
      <c r="J2377" s="5">
        <v>2012</v>
      </c>
      <c r="K2377" s="4" t="s">
        <v>18325</v>
      </c>
      <c r="L2377" s="30" t="s">
        <v>22696</v>
      </c>
      <c r="M2377" s="156" t="s">
        <v>34685</v>
      </c>
      <c r="N2377" s="40" t="s">
        <v>31418</v>
      </c>
      <c r="O2377" s="3"/>
      <c r="P2377" s="13" t="s">
        <v>31041</v>
      </c>
    </row>
    <row r="2378" spans="1:16" ht="30" x14ac:dyDescent="0.25">
      <c r="A2378" s="205"/>
      <c r="B2378" s="75">
        <v>5</v>
      </c>
      <c r="C2378" s="75">
        <v>2</v>
      </c>
      <c r="D2378" s="40" t="str">
        <f>NARRATIVA[[#This Row],[Columna]] &amp; "," &amp; NARRATIVA[[#This Row],[Charola]]</f>
        <v>5,2</v>
      </c>
      <c r="E2378" s="5" t="str">
        <f t="shared" si="37"/>
        <v xml:space="preserve">2377
</v>
      </c>
      <c r="F2378" s="2" t="s">
        <v>23766</v>
      </c>
      <c r="G2378" s="4" t="s">
        <v>23767</v>
      </c>
      <c r="H2378" s="4" t="s">
        <v>18422</v>
      </c>
      <c r="I2378" s="4" t="s">
        <v>18718</v>
      </c>
      <c r="J2378" s="5">
        <v>2008</v>
      </c>
      <c r="K2378" s="4" t="s">
        <v>23768</v>
      </c>
      <c r="L2378" s="30" t="s">
        <v>23769</v>
      </c>
      <c r="M2378" s="156" t="s">
        <v>35972</v>
      </c>
      <c r="N2378" s="40" t="s">
        <v>31418</v>
      </c>
      <c r="O2378" s="3"/>
      <c r="P2378" s="13" t="s">
        <v>31041</v>
      </c>
    </row>
    <row r="2379" spans="1:16" ht="45" x14ac:dyDescent="0.25">
      <c r="A2379" s="205"/>
      <c r="B2379" s="75">
        <v>5</v>
      </c>
      <c r="C2379" s="75">
        <v>2</v>
      </c>
      <c r="D2379" s="15" t="str">
        <f>NARRATIVA[[#This Row],[Columna]] &amp; "," &amp; NARRATIVA[[#This Row],[Charola]]</f>
        <v>5,2</v>
      </c>
      <c r="E2379" s="5" t="str">
        <f t="shared" si="37"/>
        <v xml:space="preserve">2378
</v>
      </c>
      <c r="F2379" s="8" t="s">
        <v>1853</v>
      </c>
      <c r="G2379" s="9" t="s">
        <v>443</v>
      </c>
      <c r="H2379" s="9" t="s">
        <v>18422</v>
      </c>
      <c r="I2379" s="9" t="s">
        <v>36325</v>
      </c>
      <c r="J2379" s="15">
        <v>2000</v>
      </c>
      <c r="K2379" s="9" t="s">
        <v>22977</v>
      </c>
      <c r="L2379" s="32" t="s">
        <v>22980</v>
      </c>
      <c r="M2379" s="159" t="s">
        <v>35027</v>
      </c>
      <c r="N2379" s="28" t="s">
        <v>31418</v>
      </c>
      <c r="O2379" s="9" t="s">
        <v>34408</v>
      </c>
      <c r="P2379" s="9" t="s">
        <v>31041</v>
      </c>
    </row>
    <row r="2380" spans="1:16" ht="45" x14ac:dyDescent="0.25">
      <c r="A2380" s="205"/>
      <c r="B2380" s="75">
        <v>5</v>
      </c>
      <c r="C2380" s="75">
        <v>2</v>
      </c>
      <c r="D2380" s="15" t="str">
        <f>NARRATIVA[[#This Row],[Columna]] &amp; "," &amp; NARRATIVA[[#This Row],[Charola]]</f>
        <v>5,2</v>
      </c>
      <c r="E2380" s="5" t="str">
        <f t="shared" si="37"/>
        <v xml:space="preserve">2379
</v>
      </c>
      <c r="F2380" s="8" t="s">
        <v>1853</v>
      </c>
      <c r="G2380" s="9" t="s">
        <v>443</v>
      </c>
      <c r="H2380" s="9" t="s">
        <v>18422</v>
      </c>
      <c r="I2380" s="9" t="s">
        <v>183</v>
      </c>
      <c r="J2380" s="15">
        <v>2001</v>
      </c>
      <c r="K2380" s="9" t="s">
        <v>22978</v>
      </c>
      <c r="L2380" s="32" t="s">
        <v>18731</v>
      </c>
      <c r="M2380" s="159" t="s">
        <v>35949</v>
      </c>
      <c r="N2380" s="15" t="s">
        <v>31418</v>
      </c>
      <c r="O2380" s="9" t="s">
        <v>34408</v>
      </c>
      <c r="P2380" s="9" t="s">
        <v>31041</v>
      </c>
    </row>
    <row r="2381" spans="1:16" ht="45" x14ac:dyDescent="0.25">
      <c r="A2381" s="205"/>
      <c r="B2381" s="75">
        <v>5</v>
      </c>
      <c r="C2381" s="75">
        <v>2</v>
      </c>
      <c r="D2381" s="15" t="str">
        <f>NARRATIVA[[#This Row],[Columna]] &amp; "," &amp; NARRATIVA[[#This Row],[Charola]]</f>
        <v>5,2</v>
      </c>
      <c r="E2381" s="5" t="str">
        <f t="shared" si="37"/>
        <v xml:space="preserve">2380
</v>
      </c>
      <c r="F2381" s="8" t="s">
        <v>1854</v>
      </c>
      <c r="G2381" s="9" t="s">
        <v>443</v>
      </c>
      <c r="H2381" s="9" t="s">
        <v>18422</v>
      </c>
      <c r="I2381" s="9" t="s">
        <v>301</v>
      </c>
      <c r="J2381" s="15">
        <v>2002</v>
      </c>
      <c r="K2381" s="9" t="s">
        <v>22982</v>
      </c>
      <c r="L2381" s="32" t="s">
        <v>18732</v>
      </c>
      <c r="M2381" s="159" t="s">
        <v>35949</v>
      </c>
      <c r="N2381" s="15" t="s">
        <v>31418</v>
      </c>
      <c r="O2381" s="9" t="s">
        <v>34408</v>
      </c>
      <c r="P2381" s="9" t="s">
        <v>31041</v>
      </c>
    </row>
    <row r="2382" spans="1:16" ht="30" x14ac:dyDescent="0.25">
      <c r="A2382" s="205"/>
      <c r="B2382" s="75">
        <v>5</v>
      </c>
      <c r="C2382" s="75">
        <v>2</v>
      </c>
      <c r="D2382" s="5" t="str">
        <f>NARRATIVA[[#This Row],[Columna]] &amp; "," &amp; NARRATIVA[[#This Row],[Charola]]</f>
        <v>5,2</v>
      </c>
      <c r="E2382" s="5" t="str">
        <f t="shared" si="37"/>
        <v xml:space="preserve">2381
</v>
      </c>
      <c r="F2382" s="2" t="s">
        <v>21036</v>
      </c>
      <c r="G2382" s="4" t="s">
        <v>36326</v>
      </c>
      <c r="H2382" s="4" t="s">
        <v>18422</v>
      </c>
      <c r="I2382" s="4" t="s">
        <v>22981</v>
      </c>
      <c r="J2382" s="5">
        <v>1997</v>
      </c>
      <c r="K2382" s="4" t="s">
        <v>22983</v>
      </c>
      <c r="L2382" s="30" t="s">
        <v>18733</v>
      </c>
      <c r="M2382" s="156" t="s">
        <v>35027</v>
      </c>
      <c r="N2382" s="39" t="s">
        <v>31418</v>
      </c>
      <c r="O2382" s="3"/>
      <c r="P2382" s="4" t="s">
        <v>31041</v>
      </c>
    </row>
    <row r="2383" spans="1:16" ht="30" x14ac:dyDescent="0.25">
      <c r="A2383" s="205"/>
      <c r="B2383" s="75">
        <v>5</v>
      </c>
      <c r="C2383" s="75">
        <v>2</v>
      </c>
      <c r="D2383" s="22" t="str">
        <f>NARRATIVA[[#This Row],[Columna]] &amp; "," &amp; NARRATIVA[[#This Row],[Charola]]</f>
        <v>5,2</v>
      </c>
      <c r="E2383" s="5" t="str">
        <f t="shared" si="37"/>
        <v xml:space="preserve">2382
</v>
      </c>
      <c r="F2383" s="14" t="s">
        <v>1855</v>
      </c>
      <c r="G2383" s="17" t="s">
        <v>443</v>
      </c>
      <c r="H2383" s="17" t="s">
        <v>18422</v>
      </c>
      <c r="I2383" s="17" t="s">
        <v>114</v>
      </c>
      <c r="J2383" s="22">
        <v>1995</v>
      </c>
      <c r="K2383" s="17" t="s">
        <v>22984</v>
      </c>
      <c r="L2383" s="46" t="s">
        <v>18734</v>
      </c>
      <c r="M2383" s="157" t="s">
        <v>35027</v>
      </c>
      <c r="N2383" s="18" t="s">
        <v>31418</v>
      </c>
      <c r="O2383" s="29" t="s">
        <v>31086</v>
      </c>
      <c r="P2383" s="17" t="s">
        <v>31041</v>
      </c>
    </row>
    <row r="2384" spans="1:16" ht="30" x14ac:dyDescent="0.25">
      <c r="A2384" s="205"/>
      <c r="B2384" s="75">
        <v>5</v>
      </c>
      <c r="C2384" s="75">
        <v>2</v>
      </c>
      <c r="D2384" s="5" t="str">
        <f>NARRATIVA[[#This Row],[Columna]] &amp; "," &amp; NARRATIVA[[#This Row],[Charola]]</f>
        <v>5,2</v>
      </c>
      <c r="E2384" s="5" t="str">
        <f t="shared" si="37"/>
        <v xml:space="preserve">2383
</v>
      </c>
      <c r="F2384" s="2" t="s">
        <v>36102</v>
      </c>
      <c r="G2384" s="4" t="s">
        <v>443</v>
      </c>
      <c r="H2384" s="4" t="s">
        <v>18422</v>
      </c>
      <c r="I2384" s="4" t="s">
        <v>1447</v>
      </c>
      <c r="J2384" s="5">
        <v>1977</v>
      </c>
      <c r="K2384" s="4" t="s">
        <v>34046</v>
      </c>
      <c r="L2384" s="30" t="s">
        <v>14206</v>
      </c>
      <c r="M2384" s="156" t="s">
        <v>35027</v>
      </c>
      <c r="N2384" s="39" t="s">
        <v>31418</v>
      </c>
      <c r="O2384" s="3"/>
      <c r="P2384" s="4" t="s">
        <v>31041</v>
      </c>
    </row>
    <row r="2385" spans="1:16" ht="30" x14ac:dyDescent="0.25">
      <c r="A2385" s="205"/>
      <c r="B2385" s="75">
        <v>5</v>
      </c>
      <c r="C2385" s="75">
        <v>2</v>
      </c>
      <c r="D2385" s="5" t="str">
        <f>NARRATIVA[[#This Row],[Columna]] &amp; "," &amp; NARRATIVA[[#This Row],[Charola]]</f>
        <v>5,2</v>
      </c>
      <c r="E2385" s="5" t="str">
        <f t="shared" si="37"/>
        <v xml:space="preserve">2384
</v>
      </c>
      <c r="F2385" s="2" t="s">
        <v>1856</v>
      </c>
      <c r="G2385" s="4" t="s">
        <v>443</v>
      </c>
      <c r="H2385" s="4" t="s">
        <v>18422</v>
      </c>
      <c r="I2385" s="4" t="s">
        <v>323</v>
      </c>
      <c r="J2385" s="5">
        <v>1979</v>
      </c>
      <c r="K2385" s="4" t="s">
        <v>22985</v>
      </c>
      <c r="L2385" s="30" t="s">
        <v>18735</v>
      </c>
      <c r="M2385" s="156" t="s">
        <v>35027</v>
      </c>
      <c r="N2385" s="39" t="s">
        <v>31418</v>
      </c>
      <c r="O2385" s="3"/>
      <c r="P2385" s="4" t="s">
        <v>31041</v>
      </c>
    </row>
    <row r="2386" spans="1:16" ht="30" x14ac:dyDescent="0.25">
      <c r="A2386" s="205"/>
      <c r="B2386" s="75">
        <v>5</v>
      </c>
      <c r="C2386" s="75">
        <v>2</v>
      </c>
      <c r="D2386" s="5" t="str">
        <f>NARRATIVA[[#This Row],[Columna]] &amp; "," &amp; NARRATIVA[[#This Row],[Charola]]</f>
        <v>5,2</v>
      </c>
      <c r="E2386" s="5" t="str">
        <f t="shared" si="37"/>
        <v xml:space="preserve">2385
</v>
      </c>
      <c r="F2386" s="2" t="s">
        <v>1856</v>
      </c>
      <c r="G2386" s="4" t="s">
        <v>443</v>
      </c>
      <c r="H2386" s="4" t="s">
        <v>18422</v>
      </c>
      <c r="I2386" s="4" t="s">
        <v>323</v>
      </c>
      <c r="J2386" s="5">
        <v>1979</v>
      </c>
      <c r="K2386" s="4" t="s">
        <v>34566</v>
      </c>
      <c r="L2386" s="30" t="s">
        <v>27562</v>
      </c>
      <c r="M2386" s="156" t="s">
        <v>35111</v>
      </c>
      <c r="N2386" s="39" t="s">
        <v>31418</v>
      </c>
      <c r="O2386" s="3"/>
      <c r="P2386" s="4" t="s">
        <v>31041</v>
      </c>
    </row>
    <row r="2387" spans="1:16" ht="30" x14ac:dyDescent="0.25">
      <c r="A2387" s="205"/>
      <c r="B2387" s="75">
        <v>5</v>
      </c>
      <c r="C2387" s="75">
        <v>2</v>
      </c>
      <c r="D2387" s="5" t="str">
        <f>NARRATIVA[[#This Row],[Columna]] &amp; "," &amp; NARRATIVA[[#This Row],[Charola]]</f>
        <v>5,2</v>
      </c>
      <c r="E2387" s="5" t="str">
        <f t="shared" si="37"/>
        <v xml:space="preserve">2386
</v>
      </c>
      <c r="F2387" s="4" t="s">
        <v>30335</v>
      </c>
      <c r="G2387" s="4" t="s">
        <v>443</v>
      </c>
      <c r="H2387" s="4" t="s">
        <v>18422</v>
      </c>
      <c r="I2387" s="4" t="s">
        <v>34698</v>
      </c>
      <c r="J2387" s="5">
        <v>2011</v>
      </c>
      <c r="K2387" s="4" t="s">
        <v>30336</v>
      </c>
      <c r="L2387" s="30" t="s">
        <v>30337</v>
      </c>
      <c r="M2387" s="156" t="s">
        <v>14372</v>
      </c>
      <c r="N2387" s="39" t="s">
        <v>31418</v>
      </c>
      <c r="O2387" s="3"/>
      <c r="P2387" s="4" t="s">
        <v>31041</v>
      </c>
    </row>
    <row r="2388" spans="1:16" ht="30" x14ac:dyDescent="0.25">
      <c r="A2388" s="205"/>
      <c r="B2388" s="75">
        <v>5</v>
      </c>
      <c r="C2388" s="75">
        <v>2</v>
      </c>
      <c r="D2388" s="5" t="str">
        <f>NARRATIVA[[#This Row],[Columna]] &amp; "," &amp; NARRATIVA[[#This Row],[Charola]]</f>
        <v>5,2</v>
      </c>
      <c r="E2388" s="5" t="str">
        <f t="shared" si="37"/>
        <v xml:space="preserve">2387
</v>
      </c>
      <c r="F2388" s="2" t="s">
        <v>1857</v>
      </c>
      <c r="G2388" s="4" t="s">
        <v>443</v>
      </c>
      <c r="H2388" s="4" t="s">
        <v>18422</v>
      </c>
      <c r="I2388" s="4" t="s">
        <v>183</v>
      </c>
      <c r="J2388" s="5">
        <v>1996</v>
      </c>
      <c r="K2388" s="4" t="s">
        <v>22986</v>
      </c>
      <c r="L2388" s="30" t="s">
        <v>18736</v>
      </c>
      <c r="M2388" s="156" t="s">
        <v>35502</v>
      </c>
      <c r="N2388" s="39" t="s">
        <v>31418</v>
      </c>
      <c r="O2388" s="3"/>
      <c r="P2388" s="4" t="s">
        <v>31041</v>
      </c>
    </row>
    <row r="2389" spans="1:16" ht="30" x14ac:dyDescent="0.25">
      <c r="A2389" s="205"/>
      <c r="B2389" s="75">
        <v>5</v>
      </c>
      <c r="C2389" s="75">
        <v>2</v>
      </c>
      <c r="D2389" s="5" t="str">
        <f>NARRATIVA[[#This Row],[Columna]] &amp; "," &amp; NARRATIVA[[#This Row],[Charola]]</f>
        <v>5,2</v>
      </c>
      <c r="E2389" s="5" t="str">
        <f t="shared" si="37"/>
        <v xml:space="preserve">2388
</v>
      </c>
      <c r="F2389" s="2" t="s">
        <v>1858</v>
      </c>
      <c r="G2389" s="4" t="s">
        <v>443</v>
      </c>
      <c r="H2389" s="4" t="s">
        <v>18422</v>
      </c>
      <c r="I2389" s="4" t="s">
        <v>18340</v>
      </c>
      <c r="J2389" s="5">
        <v>1982</v>
      </c>
      <c r="K2389" s="4" t="s">
        <v>22987</v>
      </c>
      <c r="L2389" s="30" t="s">
        <v>18737</v>
      </c>
      <c r="M2389" s="156" t="s">
        <v>35027</v>
      </c>
      <c r="N2389" s="39" t="s">
        <v>31418</v>
      </c>
      <c r="O2389" s="3"/>
      <c r="P2389" s="4" t="s">
        <v>31041</v>
      </c>
    </row>
    <row r="2390" spans="1:16" ht="30" x14ac:dyDescent="0.25">
      <c r="A2390" s="205"/>
      <c r="B2390" s="75">
        <v>5</v>
      </c>
      <c r="C2390" s="75">
        <v>2</v>
      </c>
      <c r="D2390" s="5" t="str">
        <f>NARRATIVA[[#This Row],[Columna]] &amp; "," &amp; NARRATIVA[[#This Row],[Charola]]</f>
        <v>5,2</v>
      </c>
      <c r="E2390" s="5" t="str">
        <f t="shared" si="37"/>
        <v xml:space="preserve">2389
</v>
      </c>
      <c r="F2390" s="2" t="s">
        <v>22990</v>
      </c>
      <c r="G2390" s="4" t="s">
        <v>443</v>
      </c>
      <c r="H2390" s="4" t="s">
        <v>18422</v>
      </c>
      <c r="I2390" s="4" t="s">
        <v>114</v>
      </c>
      <c r="J2390" s="5">
        <v>2000</v>
      </c>
      <c r="K2390" s="4" t="s">
        <v>22988</v>
      </c>
      <c r="L2390" s="30" t="s">
        <v>18738</v>
      </c>
      <c r="M2390" s="156" t="s">
        <v>35027</v>
      </c>
      <c r="N2390" s="39" t="s">
        <v>31418</v>
      </c>
      <c r="O2390" s="3"/>
      <c r="P2390" s="4" t="s">
        <v>31041</v>
      </c>
    </row>
    <row r="2391" spans="1:16" s="33" customFormat="1" ht="45" x14ac:dyDescent="0.25">
      <c r="A2391" s="206"/>
      <c r="B2391" s="75">
        <v>5</v>
      </c>
      <c r="C2391" s="75">
        <v>2</v>
      </c>
      <c r="D2391" s="15" t="str">
        <f>NARRATIVA[[#This Row],[Columna]] &amp; "," &amp; NARRATIVA[[#This Row],[Charola]]</f>
        <v>5,2</v>
      </c>
      <c r="E2391" s="5" t="str">
        <f t="shared" si="37"/>
        <v xml:space="preserve">2390
</v>
      </c>
      <c r="F2391" s="8" t="s">
        <v>32384</v>
      </c>
      <c r="G2391" s="9" t="s">
        <v>32385</v>
      </c>
      <c r="H2391" s="9" t="s">
        <v>32817</v>
      </c>
      <c r="I2391" s="9" t="s">
        <v>21599</v>
      </c>
      <c r="J2391" s="15">
        <v>1923</v>
      </c>
      <c r="K2391" s="9" t="s">
        <v>32386</v>
      </c>
      <c r="L2391" s="32" t="s">
        <v>32387</v>
      </c>
      <c r="M2391" s="159" t="s">
        <v>35114</v>
      </c>
      <c r="N2391" s="15" t="s">
        <v>31418</v>
      </c>
      <c r="O2391" s="9" t="s">
        <v>34403</v>
      </c>
      <c r="P2391" s="9" t="s">
        <v>31041</v>
      </c>
    </row>
    <row r="2392" spans="1:16" ht="30" x14ac:dyDescent="0.25">
      <c r="A2392" s="205"/>
      <c r="B2392" s="75">
        <v>5</v>
      </c>
      <c r="C2392" s="75">
        <v>2</v>
      </c>
      <c r="D2392" s="5" t="str">
        <f>NARRATIVA[[#This Row],[Columna]] &amp; "," &amp; NARRATIVA[[#This Row],[Charola]]</f>
        <v>5,2</v>
      </c>
      <c r="E2392" s="5" t="str">
        <f t="shared" si="37"/>
        <v xml:space="preserve">2391
</v>
      </c>
      <c r="F2392" s="2" t="s">
        <v>1861</v>
      </c>
      <c r="G2392" s="4" t="s">
        <v>1862</v>
      </c>
      <c r="H2392" s="4" t="s">
        <v>35991</v>
      </c>
      <c r="I2392" s="4" t="s">
        <v>31435</v>
      </c>
      <c r="J2392" s="5">
        <v>1993</v>
      </c>
      <c r="K2392" s="4" t="s">
        <v>22989</v>
      </c>
      <c r="L2392" s="30" t="s">
        <v>18739</v>
      </c>
      <c r="M2392" s="156" t="s">
        <v>36465</v>
      </c>
      <c r="N2392" s="40" t="s">
        <v>31433</v>
      </c>
      <c r="O2392" s="3"/>
      <c r="P2392" s="4" t="s">
        <v>31041</v>
      </c>
    </row>
    <row r="2393" spans="1:16" ht="30" x14ac:dyDescent="0.25">
      <c r="A2393" s="205"/>
      <c r="B2393" s="75">
        <v>5</v>
      </c>
      <c r="C2393" s="75">
        <v>3</v>
      </c>
      <c r="D2393" s="5" t="str">
        <f>NARRATIVA[[#This Row],[Columna]] &amp; "," &amp; NARRATIVA[[#This Row],[Charola]]</f>
        <v>5,3</v>
      </c>
      <c r="E2393" s="5" t="str">
        <f t="shared" si="37"/>
        <v xml:space="preserve">2392
</v>
      </c>
      <c r="F2393" s="2" t="s">
        <v>1863</v>
      </c>
      <c r="G2393" s="4" t="s">
        <v>36326</v>
      </c>
      <c r="H2393" s="4" t="s">
        <v>18422</v>
      </c>
      <c r="I2393" s="4" t="s">
        <v>425</v>
      </c>
      <c r="J2393" s="5">
        <v>2009</v>
      </c>
      <c r="K2393" s="4" t="s">
        <v>12225</v>
      </c>
      <c r="L2393" s="30" t="s">
        <v>22697</v>
      </c>
      <c r="M2393" s="156" t="s">
        <v>35027</v>
      </c>
      <c r="N2393" s="39" t="s">
        <v>31418</v>
      </c>
      <c r="O2393" s="3"/>
      <c r="P2393" s="4" t="s">
        <v>31041</v>
      </c>
    </row>
    <row r="2394" spans="1:16" ht="30" x14ac:dyDescent="0.25">
      <c r="A2394" s="205"/>
      <c r="B2394" s="75">
        <v>5</v>
      </c>
      <c r="C2394" s="75">
        <v>3</v>
      </c>
      <c r="D2394" s="5" t="str">
        <f>NARRATIVA[[#This Row],[Columna]] &amp; "," &amp; NARRATIVA[[#This Row],[Charola]]</f>
        <v>5,3</v>
      </c>
      <c r="E2394" s="5" t="str">
        <f t="shared" si="37"/>
        <v xml:space="preserve">2393
</v>
      </c>
      <c r="F2394" s="2" t="s">
        <v>1864</v>
      </c>
      <c r="G2394" s="4" t="s">
        <v>21037</v>
      </c>
      <c r="H2394" s="4" t="s">
        <v>18422</v>
      </c>
      <c r="I2394" s="4" t="s">
        <v>34678</v>
      </c>
      <c r="J2394" s="5">
        <v>1958</v>
      </c>
      <c r="K2394" s="4" t="s">
        <v>12226</v>
      </c>
      <c r="L2394" s="30" t="s">
        <v>12227</v>
      </c>
      <c r="M2394" s="156" t="s">
        <v>35600</v>
      </c>
      <c r="N2394" s="39" t="s">
        <v>31418</v>
      </c>
      <c r="O2394" s="3"/>
      <c r="P2394" s="4" t="s">
        <v>31041</v>
      </c>
    </row>
    <row r="2395" spans="1:16" ht="30" x14ac:dyDescent="0.25">
      <c r="A2395" s="205"/>
      <c r="B2395" s="75">
        <v>5</v>
      </c>
      <c r="C2395" s="75">
        <v>3</v>
      </c>
      <c r="D2395" s="5" t="str">
        <f>NARRATIVA[[#This Row],[Columna]] &amp; "," &amp; NARRATIVA[[#This Row],[Charola]]</f>
        <v>5,3</v>
      </c>
      <c r="E2395" s="5" t="str">
        <f t="shared" si="37"/>
        <v xml:space="preserve">2394
</v>
      </c>
      <c r="F2395" s="2" t="s">
        <v>1865</v>
      </c>
      <c r="G2395" s="4" t="s">
        <v>21037</v>
      </c>
      <c r="H2395" s="4" t="s">
        <v>18422</v>
      </c>
      <c r="I2395" s="4" t="s">
        <v>18348</v>
      </c>
      <c r="J2395" s="5">
        <v>1891</v>
      </c>
      <c r="K2395" s="4" t="s">
        <v>12228</v>
      </c>
      <c r="L2395" s="30" t="s">
        <v>22698</v>
      </c>
      <c r="M2395" s="156" t="s">
        <v>35027</v>
      </c>
      <c r="N2395" s="39" t="s">
        <v>31418</v>
      </c>
      <c r="O2395" s="3"/>
      <c r="P2395" s="4" t="s">
        <v>31041</v>
      </c>
    </row>
    <row r="2396" spans="1:16" ht="30" x14ac:dyDescent="0.25">
      <c r="A2396" s="205"/>
      <c r="B2396" s="75">
        <v>5</v>
      </c>
      <c r="C2396" s="75">
        <v>3</v>
      </c>
      <c r="D2396" s="5" t="str">
        <f>NARRATIVA[[#This Row],[Columna]] &amp; "," &amp; NARRATIVA[[#This Row],[Charola]]</f>
        <v>5,3</v>
      </c>
      <c r="E2396" s="5" t="str">
        <f t="shared" si="37"/>
        <v xml:space="preserve">2395
</v>
      </c>
      <c r="F2396" s="2" t="s">
        <v>1867</v>
      </c>
      <c r="G2396" s="4" t="s">
        <v>1868</v>
      </c>
      <c r="H2396" s="4" t="s">
        <v>18422</v>
      </c>
      <c r="I2396" s="4" t="s">
        <v>1869</v>
      </c>
      <c r="J2396" s="5">
        <v>1988</v>
      </c>
      <c r="K2396" s="4" t="s">
        <v>12229</v>
      </c>
      <c r="L2396" s="30" t="s">
        <v>12230</v>
      </c>
      <c r="M2396" s="156" t="s">
        <v>35027</v>
      </c>
      <c r="N2396" s="5" t="s">
        <v>31418</v>
      </c>
      <c r="O2396" s="3"/>
      <c r="P2396" s="4" t="s">
        <v>31041</v>
      </c>
    </row>
    <row r="2397" spans="1:16" ht="30" x14ac:dyDescent="0.25">
      <c r="A2397" s="205"/>
      <c r="B2397" s="75">
        <v>5</v>
      </c>
      <c r="C2397" s="75">
        <v>3</v>
      </c>
      <c r="D2397" s="5" t="str">
        <f>NARRATIVA[[#This Row],[Columna]] &amp; "," &amp; NARRATIVA[[#This Row],[Charola]]</f>
        <v>5,3</v>
      </c>
      <c r="E2397" s="5" t="str">
        <f t="shared" si="37"/>
        <v xml:space="preserve">2396
</v>
      </c>
      <c r="F2397" s="2" t="s">
        <v>31436</v>
      </c>
      <c r="G2397" s="4" t="s">
        <v>1866</v>
      </c>
      <c r="H2397" s="4" t="s">
        <v>18422</v>
      </c>
      <c r="I2397" s="4" t="s">
        <v>112</v>
      </c>
      <c r="J2397" s="5">
        <v>2000</v>
      </c>
      <c r="K2397" s="4" t="s">
        <v>12231</v>
      </c>
      <c r="L2397" s="30" t="s">
        <v>18740</v>
      </c>
      <c r="M2397" s="156" t="s">
        <v>35027</v>
      </c>
      <c r="N2397" s="5" t="s">
        <v>31418</v>
      </c>
      <c r="O2397" s="3"/>
      <c r="P2397" s="4" t="s">
        <v>31041</v>
      </c>
    </row>
    <row r="2398" spans="1:16" ht="30" x14ac:dyDescent="0.25">
      <c r="A2398" s="205"/>
      <c r="B2398" s="75">
        <v>5</v>
      </c>
      <c r="C2398" s="75">
        <v>3</v>
      </c>
      <c r="D2398" s="5" t="str">
        <f>NARRATIVA[[#This Row],[Columna]] &amp; "," &amp; NARRATIVA[[#This Row],[Charola]]</f>
        <v>5,3</v>
      </c>
      <c r="E2398" s="5" t="str">
        <f t="shared" si="37"/>
        <v xml:space="preserve">2397
</v>
      </c>
      <c r="F2398" s="2" t="s">
        <v>1299</v>
      </c>
      <c r="G2398" s="4" t="s">
        <v>1866</v>
      </c>
      <c r="H2398" s="4" t="s">
        <v>18422</v>
      </c>
      <c r="I2398" s="4" t="s">
        <v>323</v>
      </c>
      <c r="J2398" s="5">
        <v>2007</v>
      </c>
      <c r="K2398" s="4" t="s">
        <v>12232</v>
      </c>
      <c r="L2398" s="30" t="s">
        <v>12234</v>
      </c>
      <c r="M2398" s="156" t="s">
        <v>35027</v>
      </c>
      <c r="N2398" s="5" t="s">
        <v>31418</v>
      </c>
      <c r="O2398" s="3"/>
      <c r="P2398" s="4" t="s">
        <v>31041</v>
      </c>
    </row>
    <row r="2399" spans="1:16" ht="45" x14ac:dyDescent="0.25">
      <c r="A2399" s="205"/>
      <c r="B2399" s="75">
        <v>5</v>
      </c>
      <c r="C2399" s="75">
        <v>3</v>
      </c>
      <c r="D2399" s="15" t="str">
        <f>NARRATIVA[[#This Row],[Columna]] &amp; "," &amp; NARRATIVA[[#This Row],[Charola]]</f>
        <v>5,3</v>
      </c>
      <c r="E2399" s="5" t="str">
        <f t="shared" si="37"/>
        <v xml:space="preserve">2398
</v>
      </c>
      <c r="F2399" s="8" t="s">
        <v>22097</v>
      </c>
      <c r="G2399" s="9" t="s">
        <v>1866</v>
      </c>
      <c r="H2399" s="9" t="s">
        <v>18422</v>
      </c>
      <c r="I2399" s="9" t="s">
        <v>22098</v>
      </c>
      <c r="J2399" s="15">
        <v>1957</v>
      </c>
      <c r="K2399" s="9" t="s">
        <v>33931</v>
      </c>
      <c r="L2399" s="32" t="s">
        <v>22099</v>
      </c>
      <c r="M2399" s="159" t="s">
        <v>35114</v>
      </c>
      <c r="N2399" s="15" t="s">
        <v>31418</v>
      </c>
      <c r="O2399" s="9" t="s">
        <v>34403</v>
      </c>
      <c r="P2399" s="9" t="s">
        <v>31041</v>
      </c>
    </row>
    <row r="2400" spans="1:16" ht="30" x14ac:dyDescent="0.25">
      <c r="A2400" s="205"/>
      <c r="B2400" s="75">
        <v>5</v>
      </c>
      <c r="C2400" s="75">
        <v>3</v>
      </c>
      <c r="D2400" s="5" t="str">
        <f>NARRATIVA[[#This Row],[Columna]] &amp; "," &amp; NARRATIVA[[#This Row],[Charola]]</f>
        <v>5,3</v>
      </c>
      <c r="E2400" s="5" t="str">
        <f t="shared" si="37"/>
        <v xml:space="preserve">2399
</v>
      </c>
      <c r="F2400" s="2" t="s">
        <v>1870</v>
      </c>
      <c r="G2400" s="4" t="s">
        <v>1871</v>
      </c>
      <c r="H2400" s="4" t="s">
        <v>18422</v>
      </c>
      <c r="I2400" s="4" t="s">
        <v>396</v>
      </c>
      <c r="J2400" s="5">
        <v>1968</v>
      </c>
      <c r="K2400" s="4" t="s">
        <v>12233</v>
      </c>
      <c r="L2400" s="30" t="s">
        <v>22699</v>
      </c>
      <c r="M2400" s="156" t="s">
        <v>35342</v>
      </c>
      <c r="N2400" s="5" t="s">
        <v>31418</v>
      </c>
      <c r="O2400" s="3"/>
      <c r="P2400" s="4" t="s">
        <v>31041</v>
      </c>
    </row>
    <row r="2401" spans="1:16" ht="30" x14ac:dyDescent="0.25">
      <c r="A2401" s="205"/>
      <c r="B2401" s="75">
        <v>5</v>
      </c>
      <c r="C2401" s="75">
        <v>3</v>
      </c>
      <c r="D2401" s="5" t="str">
        <f>NARRATIVA[[#This Row],[Columna]] &amp; "," &amp; NARRATIVA[[#This Row],[Charola]]</f>
        <v>5,3</v>
      </c>
      <c r="E2401" s="5" t="str">
        <f t="shared" si="37"/>
        <v xml:space="preserve">2400
</v>
      </c>
      <c r="F2401" s="2" t="s">
        <v>12849</v>
      </c>
      <c r="G2401" s="4" t="s">
        <v>1871</v>
      </c>
      <c r="H2401" s="4" t="s">
        <v>18422</v>
      </c>
      <c r="I2401" s="4" t="s">
        <v>183</v>
      </c>
      <c r="J2401" s="5">
        <v>2004</v>
      </c>
      <c r="K2401" s="4" t="s">
        <v>12850</v>
      </c>
      <c r="L2401" s="30" t="s">
        <v>22700</v>
      </c>
      <c r="M2401" s="156" t="s">
        <v>35110</v>
      </c>
      <c r="N2401" s="5" t="s">
        <v>31418</v>
      </c>
      <c r="O2401" s="3"/>
      <c r="P2401" s="4" t="s">
        <v>31041</v>
      </c>
    </row>
    <row r="2402" spans="1:16" ht="30" x14ac:dyDescent="0.25">
      <c r="A2402" s="205"/>
      <c r="B2402" s="75">
        <v>5</v>
      </c>
      <c r="C2402" s="75">
        <v>3</v>
      </c>
      <c r="D2402" s="5" t="str">
        <f>NARRATIVA[[#This Row],[Columna]] &amp; "," &amp; NARRATIVA[[#This Row],[Charola]]</f>
        <v>5,3</v>
      </c>
      <c r="E2402" s="5" t="str">
        <f t="shared" si="37"/>
        <v xml:space="preserve">2401
</v>
      </c>
      <c r="F2402" s="2" t="s">
        <v>1872</v>
      </c>
      <c r="G2402" s="4" t="s">
        <v>1871</v>
      </c>
      <c r="H2402" s="4" t="s">
        <v>18422</v>
      </c>
      <c r="I2402" s="4" t="s">
        <v>323</v>
      </c>
      <c r="J2402" s="5">
        <v>1965</v>
      </c>
      <c r="K2402" s="4" t="s">
        <v>12235</v>
      </c>
      <c r="L2402" s="30" t="s">
        <v>18741</v>
      </c>
      <c r="M2402" s="156" t="s">
        <v>35502</v>
      </c>
      <c r="N2402" s="5" t="s">
        <v>31418</v>
      </c>
      <c r="O2402" s="3"/>
      <c r="P2402" s="4" t="s">
        <v>31041</v>
      </c>
    </row>
    <row r="2403" spans="1:16" ht="30" x14ac:dyDescent="0.25">
      <c r="A2403" s="205"/>
      <c r="B2403" s="75">
        <v>5</v>
      </c>
      <c r="C2403" s="75">
        <v>3</v>
      </c>
      <c r="D2403" s="5" t="str">
        <f>NARRATIVA[[#This Row],[Columna]] &amp; "," &amp; NARRATIVA[[#This Row],[Charola]]</f>
        <v>5,3</v>
      </c>
      <c r="E2403" s="5" t="str">
        <f t="shared" si="37"/>
        <v xml:space="preserve">2402
</v>
      </c>
      <c r="F2403" s="2" t="s">
        <v>13634</v>
      </c>
      <c r="G2403" s="4" t="s">
        <v>1871</v>
      </c>
      <c r="H2403" s="4" t="s">
        <v>18422</v>
      </c>
      <c r="I2403" s="4" t="s">
        <v>323</v>
      </c>
      <c r="J2403" s="5">
        <v>1997</v>
      </c>
      <c r="K2403" s="4" t="s">
        <v>13635</v>
      </c>
      <c r="L2403" s="30" t="s">
        <v>22702</v>
      </c>
      <c r="M2403" s="156" t="s">
        <v>35110</v>
      </c>
      <c r="N2403" s="5" t="s">
        <v>31418</v>
      </c>
      <c r="O2403" s="3"/>
      <c r="P2403" s="4" t="s">
        <v>31041</v>
      </c>
    </row>
    <row r="2404" spans="1:16" ht="30" x14ac:dyDescent="0.25">
      <c r="A2404" s="205"/>
      <c r="B2404" s="75">
        <v>5</v>
      </c>
      <c r="C2404" s="75">
        <v>3</v>
      </c>
      <c r="D2404" s="5" t="str">
        <f>NARRATIVA[[#This Row],[Columna]] &amp; "," &amp; NARRATIVA[[#This Row],[Charola]]</f>
        <v>5,3</v>
      </c>
      <c r="E2404" s="5" t="str">
        <f>(ROW() - 1) &amp; CHAR(10)</f>
        <v xml:space="preserve">2403
</v>
      </c>
      <c r="F2404" s="2" t="s">
        <v>35700</v>
      </c>
      <c r="G2404" s="4" t="s">
        <v>195</v>
      </c>
      <c r="H2404" s="4" t="s">
        <v>18422</v>
      </c>
      <c r="I2404" s="4" t="s">
        <v>1019</v>
      </c>
      <c r="J2404" s="5">
        <v>2022</v>
      </c>
      <c r="K2404" s="4" t="s">
        <v>35701</v>
      </c>
      <c r="L2404" s="30" t="s">
        <v>35702</v>
      </c>
      <c r="M2404" s="4" t="s">
        <v>1019</v>
      </c>
      <c r="N2404" s="5" t="s">
        <v>31418</v>
      </c>
      <c r="O2404" s="3"/>
      <c r="P2404" s="4" t="s">
        <v>31041</v>
      </c>
    </row>
    <row r="2405" spans="1:16" ht="30" x14ac:dyDescent="0.25">
      <c r="A2405" s="205"/>
      <c r="B2405" s="75">
        <v>5</v>
      </c>
      <c r="C2405" s="75">
        <v>3</v>
      </c>
      <c r="D2405" s="5" t="str">
        <f>NARRATIVA[[#This Row],[Columna]] &amp; "," &amp; NARRATIVA[[#This Row],[Charola]]</f>
        <v>5,3</v>
      </c>
      <c r="E2405" s="5" t="str">
        <f t="shared" si="37"/>
        <v xml:space="preserve">2404
</v>
      </c>
      <c r="F2405" s="2" t="s">
        <v>1873</v>
      </c>
      <c r="G2405" s="4" t="s">
        <v>195</v>
      </c>
      <c r="H2405" s="4" t="s">
        <v>18422</v>
      </c>
      <c r="I2405" s="4" t="s">
        <v>114</v>
      </c>
      <c r="J2405" s="5">
        <v>1977</v>
      </c>
      <c r="K2405" s="4" t="s">
        <v>12236</v>
      </c>
      <c r="L2405" s="30" t="s">
        <v>22701</v>
      </c>
      <c r="M2405" s="156" t="s">
        <v>35342</v>
      </c>
      <c r="N2405" s="5" t="s">
        <v>31418</v>
      </c>
      <c r="O2405" s="3"/>
      <c r="P2405" s="4" t="s">
        <v>31041</v>
      </c>
    </row>
    <row r="2406" spans="1:16" ht="30" x14ac:dyDescent="0.25">
      <c r="A2406" s="205"/>
      <c r="B2406" s="75">
        <v>5</v>
      </c>
      <c r="C2406" s="75">
        <v>3</v>
      </c>
      <c r="D2406" s="5" t="str">
        <f>NARRATIVA[[#This Row],[Columna]] &amp; "," &amp; NARRATIVA[[#This Row],[Charola]]</f>
        <v>5,3</v>
      </c>
      <c r="E2406" s="5" t="str">
        <f t="shared" si="37"/>
        <v xml:space="preserve">2405
</v>
      </c>
      <c r="F2406" s="2" t="s">
        <v>1875</v>
      </c>
      <c r="G2406" s="4" t="s">
        <v>195</v>
      </c>
      <c r="H2406" s="4" t="s">
        <v>18422</v>
      </c>
      <c r="I2406" s="4" t="s">
        <v>323</v>
      </c>
      <c r="J2406" s="5">
        <v>1999</v>
      </c>
      <c r="K2406" s="4" t="s">
        <v>12237</v>
      </c>
      <c r="L2406" s="30" t="s">
        <v>18742</v>
      </c>
      <c r="M2406" s="156" t="s">
        <v>35027</v>
      </c>
      <c r="N2406" s="5" t="s">
        <v>31418</v>
      </c>
      <c r="O2406" s="3"/>
      <c r="P2406" s="4" t="s">
        <v>31041</v>
      </c>
    </row>
    <row r="2407" spans="1:16" ht="30" x14ac:dyDescent="0.25">
      <c r="A2407" s="205"/>
      <c r="B2407" s="75">
        <v>5</v>
      </c>
      <c r="C2407" s="75">
        <v>3</v>
      </c>
      <c r="D2407" s="5" t="str">
        <f>NARRATIVA[[#This Row],[Columna]] &amp; "," &amp; NARRATIVA[[#This Row],[Charola]]</f>
        <v>5,3</v>
      </c>
      <c r="E2407" s="5" t="str">
        <f t="shared" si="37"/>
        <v xml:space="preserve">2406
</v>
      </c>
      <c r="F2407" s="2" t="s">
        <v>1874</v>
      </c>
      <c r="G2407" s="4" t="s">
        <v>195</v>
      </c>
      <c r="H2407" s="4" t="s">
        <v>18422</v>
      </c>
      <c r="I2407" s="4" t="s">
        <v>34691</v>
      </c>
      <c r="J2407" s="5">
        <v>1994</v>
      </c>
      <c r="K2407" s="4" t="s">
        <v>12238</v>
      </c>
      <c r="L2407" s="30" t="s">
        <v>18743</v>
      </c>
      <c r="M2407" s="156" t="s">
        <v>195</v>
      </c>
      <c r="N2407" s="5" t="s">
        <v>31418</v>
      </c>
      <c r="O2407" s="3"/>
      <c r="P2407" s="4" t="s">
        <v>31041</v>
      </c>
    </row>
    <row r="2408" spans="1:16" ht="30" x14ac:dyDescent="0.25">
      <c r="A2408" s="205"/>
      <c r="B2408" s="75">
        <v>5</v>
      </c>
      <c r="C2408" s="75">
        <v>3</v>
      </c>
      <c r="D2408" s="5" t="str">
        <f>NARRATIVA[[#This Row],[Columna]] &amp; "," &amp; NARRATIVA[[#This Row],[Charola]]</f>
        <v>5,3</v>
      </c>
      <c r="E2408" s="5" t="str">
        <f t="shared" si="37"/>
        <v xml:space="preserve">2407
</v>
      </c>
      <c r="F2408" s="2" t="s">
        <v>1876</v>
      </c>
      <c r="G2408" s="4" t="s">
        <v>1877</v>
      </c>
      <c r="H2408" s="4" t="s">
        <v>35106</v>
      </c>
      <c r="I2408" s="4" t="s">
        <v>46</v>
      </c>
      <c r="J2408" s="5">
        <v>1956</v>
      </c>
      <c r="K2408" s="4" t="s">
        <v>33466</v>
      </c>
      <c r="L2408" s="30" t="s">
        <v>22703</v>
      </c>
      <c r="M2408" s="156" t="s">
        <v>35342</v>
      </c>
      <c r="N2408" s="5" t="s">
        <v>31418</v>
      </c>
      <c r="O2408" s="3"/>
      <c r="P2408" s="4" t="s">
        <v>31041</v>
      </c>
    </row>
    <row r="2409" spans="1:16" ht="30" x14ac:dyDescent="0.25">
      <c r="A2409" s="205"/>
      <c r="B2409" s="75">
        <v>5</v>
      </c>
      <c r="C2409" s="75">
        <v>3</v>
      </c>
      <c r="D2409" s="5" t="str">
        <f>NARRATIVA[[#This Row],[Columna]] &amp; "," &amp; NARRATIVA[[#This Row],[Charola]]</f>
        <v>5,3</v>
      </c>
      <c r="E2409" s="5" t="str">
        <f t="shared" si="37"/>
        <v xml:space="preserve">2408
</v>
      </c>
      <c r="F2409" s="2" t="s">
        <v>1876</v>
      </c>
      <c r="G2409" s="4" t="s">
        <v>1877</v>
      </c>
      <c r="H2409" s="4" t="s">
        <v>32817</v>
      </c>
      <c r="I2409" s="4" t="s">
        <v>34681</v>
      </c>
      <c r="J2409" s="5">
        <v>1982</v>
      </c>
      <c r="K2409" s="4" t="s">
        <v>36466</v>
      </c>
      <c r="L2409" s="30" t="s">
        <v>18744</v>
      </c>
      <c r="M2409" s="156" t="s">
        <v>35027</v>
      </c>
      <c r="N2409" s="5" t="s">
        <v>31418</v>
      </c>
      <c r="O2409" s="3" t="s">
        <v>31075</v>
      </c>
      <c r="P2409" s="4" t="s">
        <v>31041</v>
      </c>
    </row>
    <row r="2410" spans="1:16" ht="30" x14ac:dyDescent="0.25">
      <c r="A2410" s="205"/>
      <c r="B2410" s="75">
        <v>5</v>
      </c>
      <c r="C2410" s="75">
        <v>3</v>
      </c>
      <c r="D2410" s="5" t="str">
        <f>NARRATIVA[[#This Row],[Columna]] &amp; "," &amp; NARRATIVA[[#This Row],[Charola]]</f>
        <v>5,3</v>
      </c>
      <c r="E2410" s="5" t="str">
        <f t="shared" si="37"/>
        <v xml:space="preserve">2409
</v>
      </c>
      <c r="F2410" s="2" t="s">
        <v>21038</v>
      </c>
      <c r="G2410" s="4" t="s">
        <v>1877</v>
      </c>
      <c r="H2410" s="4" t="s">
        <v>35106</v>
      </c>
      <c r="I2410" s="4" t="s">
        <v>46</v>
      </c>
      <c r="J2410" s="5">
        <v>1985</v>
      </c>
      <c r="K2410" s="4" t="s">
        <v>36467</v>
      </c>
      <c r="L2410" s="30" t="s">
        <v>12293</v>
      </c>
      <c r="M2410" s="156" t="s">
        <v>35027</v>
      </c>
      <c r="N2410" s="5" t="s">
        <v>31418</v>
      </c>
      <c r="O2410" s="3"/>
      <c r="P2410" s="4" t="s">
        <v>31041</v>
      </c>
    </row>
    <row r="2411" spans="1:16" ht="30" x14ac:dyDescent="0.25">
      <c r="A2411" s="205"/>
      <c r="B2411" s="75">
        <v>5</v>
      </c>
      <c r="C2411" s="75">
        <v>3</v>
      </c>
      <c r="D2411" s="5" t="str">
        <f>NARRATIVA[[#This Row],[Columna]] &amp; "," &amp; NARRATIVA[[#This Row],[Charola]]</f>
        <v>5,3</v>
      </c>
      <c r="E2411" s="5" t="str">
        <f t="shared" si="37"/>
        <v xml:space="preserve">2410
</v>
      </c>
      <c r="F2411" s="2" t="s">
        <v>21038</v>
      </c>
      <c r="G2411" s="4" t="s">
        <v>1877</v>
      </c>
      <c r="H2411" s="4" t="s">
        <v>35106</v>
      </c>
      <c r="I2411" s="4" t="s">
        <v>46</v>
      </c>
      <c r="J2411" s="5">
        <v>1985</v>
      </c>
      <c r="K2411" s="4" t="s">
        <v>36468</v>
      </c>
      <c r="L2411" s="30" t="s">
        <v>12292</v>
      </c>
      <c r="M2411" s="156" t="s">
        <v>35027</v>
      </c>
      <c r="N2411" s="5" t="s">
        <v>31418</v>
      </c>
      <c r="O2411" s="3"/>
      <c r="P2411" s="4" t="s">
        <v>31041</v>
      </c>
    </row>
    <row r="2412" spans="1:16" ht="30" x14ac:dyDescent="0.25">
      <c r="A2412" s="205"/>
      <c r="B2412" s="75">
        <v>5</v>
      </c>
      <c r="C2412" s="75">
        <v>3</v>
      </c>
      <c r="D2412" s="5" t="str">
        <f>NARRATIVA[[#This Row],[Columna]] &amp; "," &amp; NARRATIVA[[#This Row],[Charola]]</f>
        <v>5,3</v>
      </c>
      <c r="E2412" s="5" t="str">
        <f t="shared" si="37"/>
        <v xml:space="preserve">2411
</v>
      </c>
      <c r="F2412" s="2" t="s">
        <v>1878</v>
      </c>
      <c r="G2412" s="4" t="s">
        <v>1877</v>
      </c>
      <c r="H2412" s="4" t="s">
        <v>32817</v>
      </c>
      <c r="I2412" s="4" t="s">
        <v>14010</v>
      </c>
      <c r="J2412" s="5">
        <v>1995</v>
      </c>
      <c r="K2412" s="4" t="s">
        <v>12290</v>
      </c>
      <c r="L2412" s="30" t="s">
        <v>12291</v>
      </c>
      <c r="M2412" s="156" t="s">
        <v>35678</v>
      </c>
      <c r="N2412" s="5" t="s">
        <v>31418</v>
      </c>
      <c r="O2412" s="3" t="s">
        <v>31449</v>
      </c>
      <c r="P2412" s="4" t="s">
        <v>31041</v>
      </c>
    </row>
    <row r="2413" spans="1:16" ht="30" x14ac:dyDescent="0.25">
      <c r="A2413" s="205"/>
      <c r="B2413" s="75">
        <v>5</v>
      </c>
      <c r="C2413" s="75">
        <v>3</v>
      </c>
      <c r="D2413" s="5" t="str">
        <f>NARRATIVA[[#This Row],[Columna]] &amp; "," &amp; NARRATIVA[[#This Row],[Charola]]</f>
        <v>5,3</v>
      </c>
      <c r="E2413" s="5" t="str">
        <f t="shared" si="37"/>
        <v xml:space="preserve">2412
</v>
      </c>
      <c r="F2413" s="2" t="s">
        <v>1881</v>
      </c>
      <c r="G2413" s="4" t="s">
        <v>1882</v>
      </c>
      <c r="H2413" s="4" t="s">
        <v>32817</v>
      </c>
      <c r="I2413" s="4" t="s">
        <v>827</v>
      </c>
      <c r="J2413" s="5">
        <v>2008</v>
      </c>
      <c r="K2413" s="4" t="s">
        <v>12165</v>
      </c>
      <c r="L2413" s="30" t="s">
        <v>22706</v>
      </c>
      <c r="M2413" s="156" t="s">
        <v>35027</v>
      </c>
      <c r="N2413" s="5" t="s">
        <v>31418</v>
      </c>
      <c r="O2413" s="3"/>
      <c r="P2413" s="4" t="s">
        <v>31041</v>
      </c>
    </row>
    <row r="2414" spans="1:16" ht="30" x14ac:dyDescent="0.25">
      <c r="A2414" s="205"/>
      <c r="B2414" s="75">
        <v>5</v>
      </c>
      <c r="C2414" s="75">
        <v>3</v>
      </c>
      <c r="D2414" s="5" t="str">
        <f>NARRATIVA[[#This Row],[Columna]] &amp; "," &amp; NARRATIVA[[#This Row],[Charola]]</f>
        <v>5,3</v>
      </c>
      <c r="E2414" s="5" t="str">
        <f t="shared" si="37"/>
        <v xml:space="preserve">2413
</v>
      </c>
      <c r="F2414" s="2" t="s">
        <v>21039</v>
      </c>
      <c r="G2414" s="4" t="s">
        <v>1877</v>
      </c>
      <c r="H2414" s="4" t="s">
        <v>18422</v>
      </c>
      <c r="I2414" s="4" t="s">
        <v>14010</v>
      </c>
      <c r="J2414" s="5">
        <v>2014</v>
      </c>
      <c r="K2414" s="4" t="s">
        <v>12166</v>
      </c>
      <c r="L2414" s="30" t="s">
        <v>22707</v>
      </c>
      <c r="M2414" s="156" t="s">
        <v>35027</v>
      </c>
      <c r="N2414" s="5" t="s">
        <v>31418</v>
      </c>
      <c r="O2414" s="3"/>
      <c r="P2414" s="4" t="s">
        <v>31041</v>
      </c>
    </row>
    <row r="2415" spans="1:16" ht="30" x14ac:dyDescent="0.25">
      <c r="A2415" s="205"/>
      <c r="B2415" s="75">
        <v>5</v>
      </c>
      <c r="C2415" s="75">
        <v>3</v>
      </c>
      <c r="D2415" s="5" t="str">
        <f>NARRATIVA[[#This Row],[Columna]] &amp; "," &amp; NARRATIVA[[#This Row],[Charola]]</f>
        <v>5,3</v>
      </c>
      <c r="E2415" s="5" t="str">
        <f t="shared" si="37"/>
        <v xml:space="preserve">2414
</v>
      </c>
      <c r="F2415" s="2" t="s">
        <v>1877</v>
      </c>
      <c r="G2415" s="4" t="s">
        <v>1883</v>
      </c>
      <c r="H2415" s="4" t="s">
        <v>32817</v>
      </c>
      <c r="I2415" s="4" t="s">
        <v>34694</v>
      </c>
      <c r="J2415" s="5">
        <v>2002</v>
      </c>
      <c r="K2415" s="4" t="s">
        <v>34047</v>
      </c>
      <c r="L2415" s="30" t="s">
        <v>18745</v>
      </c>
      <c r="M2415" s="156" t="s">
        <v>35027</v>
      </c>
      <c r="N2415" s="5" t="s">
        <v>31418</v>
      </c>
      <c r="O2415" s="3"/>
      <c r="P2415" s="4" t="s">
        <v>31041</v>
      </c>
    </row>
    <row r="2416" spans="1:16" ht="30" x14ac:dyDescent="0.25">
      <c r="A2416" s="205"/>
      <c r="B2416" s="75">
        <v>5</v>
      </c>
      <c r="C2416" s="75">
        <v>3</v>
      </c>
      <c r="D2416" s="5" t="str">
        <f>NARRATIVA[[#This Row],[Columna]] &amp; "," &amp; NARRATIVA[[#This Row],[Charola]]</f>
        <v>5,3</v>
      </c>
      <c r="E2416" s="5" t="str">
        <f t="shared" si="37"/>
        <v xml:space="preserve">2415
</v>
      </c>
      <c r="F2416" s="2" t="s">
        <v>1884</v>
      </c>
      <c r="G2416" s="4" t="s">
        <v>1877</v>
      </c>
      <c r="H2416" s="4" t="s">
        <v>32817</v>
      </c>
      <c r="I2416" s="4" t="s">
        <v>1279</v>
      </c>
      <c r="J2416" s="5">
        <v>1995</v>
      </c>
      <c r="K2416" s="4" t="s">
        <v>22095</v>
      </c>
      <c r="L2416" s="30" t="s">
        <v>22096</v>
      </c>
      <c r="M2416" s="156" t="s">
        <v>35114</v>
      </c>
      <c r="N2416" s="5" t="s">
        <v>31418</v>
      </c>
      <c r="O2416" s="3"/>
      <c r="P2416" s="4" t="s">
        <v>31041</v>
      </c>
    </row>
    <row r="2417" spans="1:16" ht="30" x14ac:dyDescent="0.25">
      <c r="A2417" s="205"/>
      <c r="B2417" s="75">
        <v>5</v>
      </c>
      <c r="C2417" s="75">
        <v>3</v>
      </c>
      <c r="D2417" s="5" t="str">
        <f>NARRATIVA[[#This Row],[Columna]] &amp; "," &amp; NARRATIVA[[#This Row],[Charola]]</f>
        <v>5,3</v>
      </c>
      <c r="E2417" s="5" t="str">
        <f t="shared" si="37"/>
        <v xml:space="preserve">2416
</v>
      </c>
      <c r="F2417" s="2" t="s">
        <v>1884</v>
      </c>
      <c r="G2417" s="4" t="s">
        <v>1877</v>
      </c>
      <c r="H2417" s="4" t="s">
        <v>32817</v>
      </c>
      <c r="I2417" s="4" t="s">
        <v>34681</v>
      </c>
      <c r="J2417" s="5">
        <v>1997</v>
      </c>
      <c r="K2417" s="4" t="s">
        <v>36469</v>
      </c>
      <c r="L2417" s="30" t="s">
        <v>18746</v>
      </c>
      <c r="M2417" s="156" t="s">
        <v>35027</v>
      </c>
      <c r="N2417" s="5" t="s">
        <v>31418</v>
      </c>
      <c r="O2417" s="3"/>
      <c r="P2417" s="4" t="s">
        <v>31041</v>
      </c>
    </row>
    <row r="2418" spans="1:16" ht="30" x14ac:dyDescent="0.25">
      <c r="A2418" s="205"/>
      <c r="B2418" s="75">
        <v>5</v>
      </c>
      <c r="C2418" s="75">
        <v>3</v>
      </c>
      <c r="D2418" s="5" t="str">
        <f>NARRATIVA[[#This Row],[Columna]] &amp; "," &amp; NARRATIVA[[#This Row],[Charola]]</f>
        <v>5,3</v>
      </c>
      <c r="E2418" s="5" t="str">
        <f t="shared" si="37"/>
        <v xml:space="preserve">2417
</v>
      </c>
      <c r="F2418" s="2" t="s">
        <v>1884</v>
      </c>
      <c r="G2418" s="4" t="s">
        <v>1877</v>
      </c>
      <c r="H2418" s="4" t="s">
        <v>32817</v>
      </c>
      <c r="I2418" s="4" t="s">
        <v>34681</v>
      </c>
      <c r="J2418" s="5">
        <v>1997</v>
      </c>
      <c r="K2418" s="4" t="s">
        <v>34567</v>
      </c>
      <c r="L2418" s="30" t="s">
        <v>29834</v>
      </c>
      <c r="M2418" s="156" t="s">
        <v>35059</v>
      </c>
      <c r="N2418" s="5" t="s">
        <v>31418</v>
      </c>
      <c r="O2418" s="3" t="s">
        <v>31277</v>
      </c>
      <c r="P2418" s="4" t="s">
        <v>31041</v>
      </c>
    </row>
    <row r="2419" spans="1:16" ht="30" x14ac:dyDescent="0.25">
      <c r="A2419" s="205"/>
      <c r="B2419" s="75">
        <v>5</v>
      </c>
      <c r="C2419" s="75">
        <v>3</v>
      </c>
      <c r="D2419" s="5" t="str">
        <f>NARRATIVA[[#This Row],[Columna]] &amp; "," &amp; NARRATIVA[[#This Row],[Charola]]</f>
        <v>5,3</v>
      </c>
      <c r="E2419" s="5" t="str">
        <f t="shared" si="37"/>
        <v xml:space="preserve">2418
</v>
      </c>
      <c r="F2419" s="2" t="s">
        <v>1884</v>
      </c>
      <c r="G2419" s="4" t="s">
        <v>1877</v>
      </c>
      <c r="H2419" s="4" t="s">
        <v>18422</v>
      </c>
      <c r="I2419" s="4" t="s">
        <v>11929</v>
      </c>
      <c r="J2419" s="5">
        <v>2016</v>
      </c>
      <c r="K2419" s="4" t="s">
        <v>12167</v>
      </c>
      <c r="L2419" s="30" t="s">
        <v>22708</v>
      </c>
      <c r="M2419" s="156" t="s">
        <v>35027</v>
      </c>
      <c r="N2419" s="5" t="s">
        <v>31418</v>
      </c>
      <c r="O2419" s="3"/>
      <c r="P2419" s="4" t="s">
        <v>31041</v>
      </c>
    </row>
    <row r="2420" spans="1:16" ht="30" x14ac:dyDescent="0.25">
      <c r="A2420" s="205"/>
      <c r="B2420" s="75">
        <v>5</v>
      </c>
      <c r="C2420" s="75">
        <v>3</v>
      </c>
      <c r="D2420" s="5" t="str">
        <f>NARRATIVA[[#This Row],[Columna]] &amp; "," &amp; NARRATIVA[[#This Row],[Charola]]</f>
        <v>5,3</v>
      </c>
      <c r="E2420" s="5" t="str">
        <f t="shared" si="37"/>
        <v xml:space="preserve">2419
</v>
      </c>
      <c r="F2420" s="2" t="s">
        <v>23803</v>
      </c>
      <c r="G2420" s="4" t="s">
        <v>1877</v>
      </c>
      <c r="H2420" s="4" t="s">
        <v>18422</v>
      </c>
      <c r="I2420" s="4" t="s">
        <v>333</v>
      </c>
      <c r="J2420" s="5">
        <v>1979</v>
      </c>
      <c r="K2420" s="4" t="s">
        <v>23804</v>
      </c>
      <c r="L2420" s="30" t="s">
        <v>23805</v>
      </c>
      <c r="M2420" s="156" t="s">
        <v>35114</v>
      </c>
      <c r="N2420" s="5" t="s">
        <v>31418</v>
      </c>
      <c r="O2420" s="3"/>
      <c r="P2420" s="4" t="s">
        <v>31041</v>
      </c>
    </row>
    <row r="2421" spans="1:16" ht="30" x14ac:dyDescent="0.25">
      <c r="A2421" s="205"/>
      <c r="B2421" s="75">
        <v>5</v>
      </c>
      <c r="C2421" s="75">
        <v>3</v>
      </c>
      <c r="D2421" s="5" t="str">
        <f>NARRATIVA[[#This Row],[Columna]] &amp; "," &amp; NARRATIVA[[#This Row],[Charola]]</f>
        <v>5,3</v>
      </c>
      <c r="E2421" s="5" t="str">
        <f t="shared" si="37"/>
        <v xml:space="preserve">2420
</v>
      </c>
      <c r="F2421" s="2" t="s">
        <v>1885</v>
      </c>
      <c r="G2421" s="4" t="s">
        <v>1877</v>
      </c>
      <c r="H2421" s="4" t="s">
        <v>35106</v>
      </c>
      <c r="I2421" s="4" t="s">
        <v>46</v>
      </c>
      <c r="J2421" s="5">
        <v>2003</v>
      </c>
      <c r="K2421" s="4" t="s">
        <v>12300</v>
      </c>
      <c r="L2421" s="30" t="s">
        <v>18747</v>
      </c>
      <c r="M2421" s="156" t="s">
        <v>35027</v>
      </c>
      <c r="N2421" s="5" t="s">
        <v>31418</v>
      </c>
      <c r="O2421" s="3"/>
      <c r="P2421" s="4" t="s">
        <v>31041</v>
      </c>
    </row>
    <row r="2422" spans="1:16" ht="30" x14ac:dyDescent="0.25">
      <c r="A2422" s="205"/>
      <c r="B2422" s="75">
        <v>5</v>
      </c>
      <c r="C2422" s="75">
        <v>3</v>
      </c>
      <c r="D2422" s="5" t="str">
        <f>NARRATIVA[[#This Row],[Columna]] &amp; "," &amp; NARRATIVA[[#This Row],[Charola]]</f>
        <v>5,3</v>
      </c>
      <c r="E2422" s="5" t="str">
        <f t="shared" si="37"/>
        <v xml:space="preserve">2421
</v>
      </c>
      <c r="F2422" s="2" t="s">
        <v>21040</v>
      </c>
      <c r="G2422" s="4" t="s">
        <v>1877</v>
      </c>
      <c r="H2422" s="4" t="s">
        <v>35106</v>
      </c>
      <c r="I2422" s="4" t="s">
        <v>46</v>
      </c>
      <c r="J2422" s="5">
        <v>1982</v>
      </c>
      <c r="K2422" s="4" t="s">
        <v>14024</v>
      </c>
      <c r="L2422" s="30" t="s">
        <v>22709</v>
      </c>
      <c r="M2422" s="156" t="s">
        <v>35090</v>
      </c>
      <c r="N2422" s="5" t="s">
        <v>31418</v>
      </c>
      <c r="O2422" s="3"/>
      <c r="P2422" s="4" t="s">
        <v>31041</v>
      </c>
    </row>
    <row r="2423" spans="1:16" ht="30" x14ac:dyDescent="0.25">
      <c r="A2423" s="205"/>
      <c r="B2423" s="75">
        <v>5</v>
      </c>
      <c r="C2423" s="75">
        <v>3</v>
      </c>
      <c r="D2423" s="5" t="str">
        <f>NARRATIVA[[#This Row],[Columna]] &amp; "," &amp; NARRATIVA[[#This Row],[Charola]]</f>
        <v>5,3</v>
      </c>
      <c r="E2423" s="5" t="str">
        <f t="shared" si="37"/>
        <v xml:space="preserve">2422
</v>
      </c>
      <c r="F2423" s="2" t="s">
        <v>1877</v>
      </c>
      <c r="G2423" s="4" t="s">
        <v>1886</v>
      </c>
      <c r="H2423" s="4" t="s">
        <v>32817</v>
      </c>
      <c r="I2423" s="4" t="s">
        <v>132</v>
      </c>
      <c r="J2423" s="5">
        <v>1994</v>
      </c>
      <c r="K2423" s="4" t="s">
        <v>36470</v>
      </c>
      <c r="L2423" s="30" t="s">
        <v>18748</v>
      </c>
      <c r="M2423" s="156" t="s">
        <v>35027</v>
      </c>
      <c r="N2423" s="5" t="s">
        <v>31418</v>
      </c>
      <c r="O2423" s="3"/>
      <c r="P2423" s="4" t="s">
        <v>31041</v>
      </c>
    </row>
    <row r="2424" spans="1:16" ht="45" x14ac:dyDescent="0.25">
      <c r="A2424" s="205"/>
      <c r="B2424" s="75">
        <v>5</v>
      </c>
      <c r="C2424" s="75">
        <v>3</v>
      </c>
      <c r="D2424" s="15" t="str">
        <f>NARRATIVA[[#This Row],[Columna]] &amp; "," &amp; NARRATIVA[[#This Row],[Charola]]</f>
        <v>5,3</v>
      </c>
      <c r="E2424" s="5" t="str">
        <f t="shared" si="37"/>
        <v xml:space="preserve">2423
</v>
      </c>
      <c r="F2424" s="8" t="s">
        <v>1877</v>
      </c>
      <c r="G2424" s="9" t="s">
        <v>13632</v>
      </c>
      <c r="H2424" s="9" t="s">
        <v>35106</v>
      </c>
      <c r="I2424" s="9" t="s">
        <v>2811</v>
      </c>
      <c r="J2424" s="15">
        <v>1953</v>
      </c>
      <c r="K2424" s="9" t="s">
        <v>13633</v>
      </c>
      <c r="L2424" s="32" t="s">
        <v>22710</v>
      </c>
      <c r="M2424" s="159" t="s">
        <v>35110</v>
      </c>
      <c r="N2424" s="15" t="s">
        <v>31418</v>
      </c>
      <c r="O2424" s="9" t="s">
        <v>34403</v>
      </c>
      <c r="P2424" s="9" t="s">
        <v>31041</v>
      </c>
    </row>
    <row r="2425" spans="1:16" ht="30" x14ac:dyDescent="0.25">
      <c r="A2425" s="205"/>
      <c r="B2425" s="75">
        <v>5</v>
      </c>
      <c r="C2425" s="75">
        <v>3</v>
      </c>
      <c r="D2425" s="5" t="str">
        <f>NARRATIVA[[#This Row],[Columna]] &amp; "," &amp; NARRATIVA[[#This Row],[Charola]]</f>
        <v>5,3</v>
      </c>
      <c r="E2425" s="5" t="str">
        <f t="shared" si="37"/>
        <v xml:space="preserve">2424
</v>
      </c>
      <c r="F2425" s="2" t="s">
        <v>1887</v>
      </c>
      <c r="G2425" s="4" t="s">
        <v>1877</v>
      </c>
      <c r="H2425" s="4" t="s">
        <v>32817</v>
      </c>
      <c r="I2425" s="4" t="s">
        <v>1507</v>
      </c>
      <c r="J2425" s="5">
        <v>2001</v>
      </c>
      <c r="K2425" s="4" t="s">
        <v>33467</v>
      </c>
      <c r="L2425" s="30" t="s">
        <v>18749</v>
      </c>
      <c r="M2425" s="156" t="s">
        <v>35027</v>
      </c>
      <c r="N2425" s="5" t="s">
        <v>31418</v>
      </c>
      <c r="O2425" s="3"/>
      <c r="P2425" s="4" t="s">
        <v>31041</v>
      </c>
    </row>
    <row r="2426" spans="1:16" ht="45" x14ac:dyDescent="0.25">
      <c r="A2426" s="205"/>
      <c r="B2426" s="75">
        <v>5</v>
      </c>
      <c r="C2426" s="75">
        <v>3</v>
      </c>
      <c r="D2426" s="15" t="str">
        <f>NARRATIVA[[#This Row],[Columna]] &amp; "," &amp; NARRATIVA[[#This Row],[Charola]]</f>
        <v>5,3</v>
      </c>
      <c r="E2426" s="5" t="str">
        <f t="shared" si="37"/>
        <v xml:space="preserve">2425
</v>
      </c>
      <c r="F2426" s="8" t="s">
        <v>1894</v>
      </c>
      <c r="G2426" s="9" t="s">
        <v>1877</v>
      </c>
      <c r="H2426" s="9" t="s">
        <v>35036</v>
      </c>
      <c r="I2426" s="9" t="s">
        <v>1528</v>
      </c>
      <c r="J2426" s="15">
        <v>1942</v>
      </c>
      <c r="K2426" s="9" t="s">
        <v>12297</v>
      </c>
      <c r="L2426" s="32" t="s">
        <v>22711</v>
      </c>
      <c r="M2426" s="159" t="s">
        <v>35035</v>
      </c>
      <c r="N2426" s="15" t="s">
        <v>31448</v>
      </c>
      <c r="O2426" s="9" t="s">
        <v>34403</v>
      </c>
      <c r="P2426" s="9" t="s">
        <v>31041</v>
      </c>
    </row>
    <row r="2427" spans="1:16" ht="30" x14ac:dyDescent="0.25">
      <c r="A2427" s="205"/>
      <c r="B2427" s="75">
        <v>5</v>
      </c>
      <c r="C2427" s="75">
        <v>3</v>
      </c>
      <c r="D2427" s="22" t="str">
        <f>NARRATIVA[[#This Row],[Columna]] &amp; "," &amp; NARRATIVA[[#This Row],[Charola]]</f>
        <v>5,3</v>
      </c>
      <c r="E2427" s="5" t="str">
        <f t="shared" si="37"/>
        <v xml:space="preserve">2426
</v>
      </c>
      <c r="F2427" s="14" t="s">
        <v>31450</v>
      </c>
      <c r="G2427" s="17" t="s">
        <v>1877</v>
      </c>
      <c r="H2427" s="17" t="s">
        <v>32817</v>
      </c>
      <c r="I2427" s="17" t="s">
        <v>34681</v>
      </c>
      <c r="J2427" s="22">
        <v>1996</v>
      </c>
      <c r="K2427" s="17" t="s">
        <v>23035</v>
      </c>
      <c r="L2427" s="46" t="s">
        <v>18750</v>
      </c>
      <c r="M2427" s="157" t="s">
        <v>35027</v>
      </c>
      <c r="N2427" s="22" t="s">
        <v>31418</v>
      </c>
      <c r="O2427" s="29" t="s">
        <v>31086</v>
      </c>
      <c r="P2427" s="17" t="s">
        <v>31041</v>
      </c>
    </row>
    <row r="2428" spans="1:16" ht="30" x14ac:dyDescent="0.25">
      <c r="A2428" s="205"/>
      <c r="B2428" s="75">
        <v>5</v>
      </c>
      <c r="C2428" s="75">
        <v>3</v>
      </c>
      <c r="D2428" s="5" t="str">
        <f>NARRATIVA[[#This Row],[Columna]] &amp; "," &amp; NARRATIVA[[#This Row],[Charola]]</f>
        <v>5,3</v>
      </c>
      <c r="E2428" s="5" t="str">
        <f t="shared" si="37"/>
        <v xml:space="preserve">2427
</v>
      </c>
      <c r="F2428" s="4" t="s">
        <v>33468</v>
      </c>
      <c r="G2428" s="4" t="s">
        <v>1877</v>
      </c>
      <c r="H2428" s="4" t="s">
        <v>32817</v>
      </c>
      <c r="I2428" s="4" t="s">
        <v>34681</v>
      </c>
      <c r="J2428" s="5">
        <v>1996</v>
      </c>
      <c r="K2428" s="4" t="s">
        <v>23036</v>
      </c>
      <c r="L2428" s="30" t="s">
        <v>18751</v>
      </c>
      <c r="M2428" s="156" t="s">
        <v>35027</v>
      </c>
      <c r="N2428" s="5" t="s">
        <v>31418</v>
      </c>
      <c r="O2428" s="3"/>
      <c r="P2428" s="4" t="s">
        <v>31041</v>
      </c>
    </row>
    <row r="2429" spans="1:16" ht="30" x14ac:dyDescent="0.25">
      <c r="A2429" s="205"/>
      <c r="B2429" s="75">
        <v>5</v>
      </c>
      <c r="C2429" s="75">
        <v>3</v>
      </c>
      <c r="D2429" s="5" t="str">
        <f>NARRATIVA[[#This Row],[Columna]] &amp; "," &amp; NARRATIVA[[#This Row],[Charola]]</f>
        <v>5,3</v>
      </c>
      <c r="E2429" s="5" t="str">
        <f t="shared" si="37"/>
        <v xml:space="preserve">2428
</v>
      </c>
      <c r="F2429" s="4" t="s">
        <v>33469</v>
      </c>
      <c r="G2429" s="4" t="s">
        <v>1877</v>
      </c>
      <c r="H2429" s="4" t="s">
        <v>32817</v>
      </c>
      <c r="I2429" s="4" t="s">
        <v>34681</v>
      </c>
      <c r="J2429" s="5">
        <v>1996</v>
      </c>
      <c r="K2429" s="4" t="s">
        <v>23037</v>
      </c>
      <c r="L2429" s="30" t="s">
        <v>18752</v>
      </c>
      <c r="M2429" s="156" t="s">
        <v>35027</v>
      </c>
      <c r="N2429" s="5" t="s">
        <v>31418</v>
      </c>
      <c r="O2429" s="3"/>
      <c r="P2429" s="4" t="s">
        <v>31041</v>
      </c>
    </row>
    <row r="2430" spans="1:16" ht="30" x14ac:dyDescent="0.25">
      <c r="A2430" s="205"/>
      <c r="B2430" s="75">
        <v>5</v>
      </c>
      <c r="C2430" s="75">
        <v>3</v>
      </c>
      <c r="D2430" s="5" t="str">
        <f>NARRATIVA[[#This Row],[Columna]] &amp; "," &amp; NARRATIVA[[#This Row],[Charola]]</f>
        <v>5,3</v>
      </c>
      <c r="E2430" s="5" t="str">
        <f t="shared" si="37"/>
        <v xml:space="preserve">2429
</v>
      </c>
      <c r="F2430" s="4" t="s">
        <v>33470</v>
      </c>
      <c r="G2430" s="4" t="s">
        <v>1877</v>
      </c>
      <c r="H2430" s="4" t="s">
        <v>32817</v>
      </c>
      <c r="I2430" s="4" t="s">
        <v>34681</v>
      </c>
      <c r="J2430" s="5">
        <v>1996</v>
      </c>
      <c r="K2430" s="4" t="s">
        <v>23038</v>
      </c>
      <c r="L2430" s="30" t="s">
        <v>18753</v>
      </c>
      <c r="M2430" s="156" t="s">
        <v>35027</v>
      </c>
      <c r="N2430" s="5" t="s">
        <v>31418</v>
      </c>
      <c r="O2430" s="3"/>
      <c r="P2430" s="4" t="s">
        <v>31041</v>
      </c>
    </row>
    <row r="2431" spans="1:16" ht="30" x14ac:dyDescent="0.25">
      <c r="A2431" s="205"/>
      <c r="B2431" s="75">
        <v>5</v>
      </c>
      <c r="C2431" s="75">
        <v>3</v>
      </c>
      <c r="D2431" s="5" t="str">
        <f>NARRATIVA[[#This Row],[Columna]] &amp; "," &amp; NARRATIVA[[#This Row],[Charola]]</f>
        <v>5,3</v>
      </c>
      <c r="E2431" s="5" t="str">
        <f t="shared" si="37"/>
        <v xml:space="preserve">2430
</v>
      </c>
      <c r="F2431" s="4" t="s">
        <v>31451</v>
      </c>
      <c r="G2431" s="4" t="s">
        <v>1877</v>
      </c>
      <c r="H2431" s="4" t="s">
        <v>32817</v>
      </c>
      <c r="I2431" s="4" t="s">
        <v>34681</v>
      </c>
      <c r="J2431" s="5">
        <v>1996</v>
      </c>
      <c r="K2431" s="4" t="s">
        <v>23039</v>
      </c>
      <c r="L2431" s="30" t="s">
        <v>22712</v>
      </c>
      <c r="M2431" s="156" t="s">
        <v>35027</v>
      </c>
      <c r="N2431" s="5" t="s">
        <v>31418</v>
      </c>
      <c r="O2431" s="3"/>
      <c r="P2431" s="4" t="s">
        <v>31041</v>
      </c>
    </row>
    <row r="2432" spans="1:16" ht="30" x14ac:dyDescent="0.25">
      <c r="A2432" s="205"/>
      <c r="B2432" s="75">
        <v>5</v>
      </c>
      <c r="C2432" s="75">
        <v>3</v>
      </c>
      <c r="D2432" s="5" t="str">
        <f>NARRATIVA[[#This Row],[Columna]] &amp; "," &amp; NARRATIVA[[#This Row],[Charola]]</f>
        <v>5,3</v>
      </c>
      <c r="E2432" s="5" t="str">
        <f t="shared" si="37"/>
        <v xml:space="preserve">2431
</v>
      </c>
      <c r="F2432" s="2" t="s">
        <v>1890</v>
      </c>
      <c r="G2432" s="4" t="s">
        <v>31452</v>
      </c>
      <c r="H2432" s="4" t="s">
        <v>32817</v>
      </c>
      <c r="I2432" s="4" t="s">
        <v>257</v>
      </c>
      <c r="J2432" s="5">
        <v>1972</v>
      </c>
      <c r="K2432" s="4" t="s">
        <v>12169</v>
      </c>
      <c r="L2432" s="30" t="s">
        <v>22713</v>
      </c>
      <c r="M2432" s="156" t="s">
        <v>35033</v>
      </c>
      <c r="N2432" s="5" t="s">
        <v>31418</v>
      </c>
      <c r="O2432" s="3"/>
      <c r="P2432" s="4" t="s">
        <v>31041</v>
      </c>
    </row>
    <row r="2433" spans="1:16" ht="30" x14ac:dyDescent="0.25">
      <c r="A2433" s="205"/>
      <c r="B2433" s="75">
        <v>5</v>
      </c>
      <c r="C2433" s="75">
        <v>3</v>
      </c>
      <c r="D2433" s="5" t="str">
        <f>NARRATIVA[[#This Row],[Columna]] &amp; "," &amp; NARRATIVA[[#This Row],[Charola]]</f>
        <v>5,3</v>
      </c>
      <c r="E2433" s="5" t="str">
        <f t="shared" si="37"/>
        <v xml:space="preserve">2432
</v>
      </c>
      <c r="F2433" s="2" t="s">
        <v>31453</v>
      </c>
      <c r="G2433" s="4" t="s">
        <v>1877</v>
      </c>
      <c r="H2433" s="4" t="s">
        <v>35655</v>
      </c>
      <c r="I2433" s="4" t="s">
        <v>23040</v>
      </c>
      <c r="J2433" s="5">
        <v>1991</v>
      </c>
      <c r="K2433" s="4" t="s">
        <v>12168</v>
      </c>
      <c r="L2433" s="30" t="s">
        <v>22714</v>
      </c>
      <c r="M2433" s="156" t="s">
        <v>35035</v>
      </c>
      <c r="N2433" s="5" t="s">
        <v>31418</v>
      </c>
      <c r="O2433" s="3"/>
      <c r="P2433" s="4" t="s">
        <v>31041</v>
      </c>
    </row>
    <row r="2434" spans="1:16" ht="30" x14ac:dyDescent="0.25">
      <c r="A2434" s="205"/>
      <c r="B2434" s="75">
        <v>5</v>
      </c>
      <c r="C2434" s="75">
        <v>3</v>
      </c>
      <c r="D2434" s="5" t="str">
        <f>NARRATIVA[[#This Row],[Columna]] &amp; "," &amp; NARRATIVA[[#This Row],[Charola]]</f>
        <v>5,3</v>
      </c>
      <c r="E2434" s="5" t="str">
        <f t="shared" si="37"/>
        <v xml:space="preserve">2433
</v>
      </c>
      <c r="F2434" s="2" t="s">
        <v>36103</v>
      </c>
      <c r="G2434" s="4" t="s">
        <v>1877</v>
      </c>
      <c r="H2434" s="4" t="s">
        <v>35106</v>
      </c>
      <c r="I2434" s="4" t="s">
        <v>34692</v>
      </c>
      <c r="J2434" s="5">
        <v>2003</v>
      </c>
      <c r="K2434" s="4" t="s">
        <v>12296</v>
      </c>
      <c r="L2434" s="30" t="s">
        <v>18754</v>
      </c>
      <c r="M2434" s="156" t="s">
        <v>35027</v>
      </c>
      <c r="N2434" s="5" t="s">
        <v>31418</v>
      </c>
      <c r="O2434" s="3"/>
      <c r="P2434" s="4" t="s">
        <v>31041</v>
      </c>
    </row>
    <row r="2435" spans="1:16" ht="60" x14ac:dyDescent="0.25">
      <c r="A2435" s="205"/>
      <c r="B2435" s="75">
        <v>5</v>
      </c>
      <c r="C2435" s="75">
        <v>3</v>
      </c>
      <c r="D2435" s="22" t="str">
        <f>NARRATIVA[[#This Row],[Columna]] &amp; "," &amp; NARRATIVA[[#This Row],[Charola]]</f>
        <v>5,3</v>
      </c>
      <c r="E2435" s="5" t="str">
        <f t="shared" si="37"/>
        <v xml:space="preserve">2434
</v>
      </c>
      <c r="F2435" s="14" t="s">
        <v>1896</v>
      </c>
      <c r="G2435" s="17" t="s">
        <v>31454</v>
      </c>
      <c r="H2435" s="17" t="s">
        <v>18422</v>
      </c>
      <c r="I2435" s="17" t="s">
        <v>18340</v>
      </c>
      <c r="J2435" s="22">
        <v>1981</v>
      </c>
      <c r="K2435" s="17" t="s">
        <v>12298</v>
      </c>
      <c r="L2435" s="46" t="s">
        <v>22715</v>
      </c>
      <c r="M2435" s="157" t="s">
        <v>35553</v>
      </c>
      <c r="N2435" s="22" t="s">
        <v>31418</v>
      </c>
      <c r="O2435" s="17" t="s">
        <v>36471</v>
      </c>
      <c r="P2435" s="17" t="s">
        <v>31041</v>
      </c>
    </row>
    <row r="2436" spans="1:16" ht="30" x14ac:dyDescent="0.25">
      <c r="A2436" s="205"/>
      <c r="B2436" s="75">
        <v>5</v>
      </c>
      <c r="C2436" s="75">
        <v>3</v>
      </c>
      <c r="D2436" s="5" t="str">
        <f>NARRATIVA[[#This Row],[Columna]] &amp; "," &amp; NARRATIVA[[#This Row],[Charola]]</f>
        <v>5,3</v>
      </c>
      <c r="E2436" s="5" t="str">
        <f t="shared" si="37"/>
        <v xml:space="preserve">2435
</v>
      </c>
      <c r="F2436" s="14" t="s">
        <v>1892</v>
      </c>
      <c r="G2436" s="17" t="s">
        <v>1877</v>
      </c>
      <c r="H2436" s="17" t="s">
        <v>35106</v>
      </c>
      <c r="I2436" s="17" t="s">
        <v>31814</v>
      </c>
      <c r="J2436" s="22">
        <v>1983</v>
      </c>
      <c r="K2436" s="17" t="s">
        <v>12294</v>
      </c>
      <c r="L2436" s="46" t="s">
        <v>22716</v>
      </c>
      <c r="M2436" s="157" t="s">
        <v>35027</v>
      </c>
      <c r="N2436" s="22" t="s">
        <v>31418</v>
      </c>
      <c r="O2436" s="29" t="s">
        <v>31086</v>
      </c>
      <c r="P2436" s="17" t="s">
        <v>31041</v>
      </c>
    </row>
    <row r="2437" spans="1:16" ht="30" x14ac:dyDescent="0.25">
      <c r="A2437" s="205"/>
      <c r="B2437" s="75">
        <v>5</v>
      </c>
      <c r="C2437" s="75">
        <v>3</v>
      </c>
      <c r="D2437" s="5" t="str">
        <f>NARRATIVA[[#This Row],[Columna]] &amp; "," &amp; NARRATIVA[[#This Row],[Charola]]</f>
        <v>5,3</v>
      </c>
      <c r="E2437" s="5" t="str">
        <f t="shared" si="37"/>
        <v xml:space="preserve">2436
</v>
      </c>
      <c r="F2437" s="2" t="s">
        <v>1892</v>
      </c>
      <c r="G2437" s="4" t="s">
        <v>1877</v>
      </c>
      <c r="H2437" s="4" t="s">
        <v>32817</v>
      </c>
      <c r="I2437" s="4" t="s">
        <v>663</v>
      </c>
      <c r="J2437" s="5">
        <v>1985</v>
      </c>
      <c r="K2437" s="4" t="s">
        <v>36472</v>
      </c>
      <c r="L2437" s="30" t="s">
        <v>22717</v>
      </c>
      <c r="M2437" s="156" t="s">
        <v>35689</v>
      </c>
      <c r="N2437" s="5" t="s">
        <v>31418</v>
      </c>
      <c r="O2437" s="3"/>
      <c r="P2437" s="4" t="s">
        <v>31041</v>
      </c>
    </row>
    <row r="2438" spans="1:16" ht="30" x14ac:dyDescent="0.25">
      <c r="A2438" s="205"/>
      <c r="B2438" s="75">
        <v>5</v>
      </c>
      <c r="C2438" s="75">
        <v>3</v>
      </c>
      <c r="D2438" s="5" t="str">
        <f>NARRATIVA[[#This Row],[Columna]] &amp; "," &amp; NARRATIVA[[#This Row],[Charola]]</f>
        <v>5,3</v>
      </c>
      <c r="E2438" s="5" t="str">
        <f t="shared" si="37"/>
        <v xml:space="preserve">2437
</v>
      </c>
      <c r="F2438" s="2" t="s">
        <v>1893</v>
      </c>
      <c r="G2438" s="4" t="s">
        <v>1877</v>
      </c>
      <c r="H2438" s="4" t="s">
        <v>18422</v>
      </c>
      <c r="I2438" s="4" t="s">
        <v>14010</v>
      </c>
      <c r="J2438" s="5">
        <v>1994</v>
      </c>
      <c r="K2438" s="4" t="s">
        <v>12295</v>
      </c>
      <c r="L2438" s="30" t="s">
        <v>18755</v>
      </c>
      <c r="M2438" s="156" t="s">
        <v>35027</v>
      </c>
      <c r="N2438" s="5" t="s">
        <v>31418</v>
      </c>
      <c r="O2438" s="3"/>
      <c r="P2438" s="4" t="s">
        <v>31041</v>
      </c>
    </row>
    <row r="2439" spans="1:16" ht="30" x14ac:dyDescent="0.25">
      <c r="A2439" s="205"/>
      <c r="B2439" s="75">
        <v>5</v>
      </c>
      <c r="C2439" s="75">
        <v>3</v>
      </c>
      <c r="D2439" s="22" t="str">
        <f>NARRATIVA[[#This Row],[Columna]] &amp; "," &amp; NARRATIVA[[#This Row],[Charola]]</f>
        <v>5,3</v>
      </c>
      <c r="E2439" s="5" t="str">
        <f t="shared" si="37"/>
        <v xml:space="preserve">2438
</v>
      </c>
      <c r="F2439" s="14" t="s">
        <v>12299</v>
      </c>
      <c r="G2439" s="17" t="s">
        <v>1877</v>
      </c>
      <c r="H2439" s="17" t="s">
        <v>35106</v>
      </c>
      <c r="I2439" s="17" t="s">
        <v>397</v>
      </c>
      <c r="J2439" s="22">
        <v>1970</v>
      </c>
      <c r="K2439" s="17" t="s">
        <v>12301</v>
      </c>
      <c r="L2439" s="46" t="s">
        <v>18756</v>
      </c>
      <c r="M2439" s="157" t="s">
        <v>35027</v>
      </c>
      <c r="N2439" s="22" t="s">
        <v>31418</v>
      </c>
      <c r="O2439" s="29" t="s">
        <v>31086</v>
      </c>
      <c r="P2439" s="17" t="s">
        <v>31041</v>
      </c>
    </row>
    <row r="2440" spans="1:16" ht="45" x14ac:dyDescent="0.25">
      <c r="A2440" s="205"/>
      <c r="B2440" s="75">
        <v>5</v>
      </c>
      <c r="C2440" s="75">
        <v>3</v>
      </c>
      <c r="D2440" s="15" t="str">
        <f>NARRATIVA[[#This Row],[Columna]] &amp; "," &amp; NARRATIVA[[#This Row],[Charola]]</f>
        <v>5,3</v>
      </c>
      <c r="E2440" s="5" t="str">
        <f t="shared" si="37"/>
        <v xml:space="preserve">2439
</v>
      </c>
      <c r="F2440" s="8" t="s">
        <v>12042</v>
      </c>
      <c r="G2440" s="9" t="s">
        <v>12043</v>
      </c>
      <c r="H2440" s="9" t="s">
        <v>18422</v>
      </c>
      <c r="I2440" s="9" t="s">
        <v>1223</v>
      </c>
      <c r="J2440" s="15">
        <v>2013</v>
      </c>
      <c r="K2440" s="9" t="s">
        <v>14207</v>
      </c>
      <c r="L2440" s="32" t="s">
        <v>22718</v>
      </c>
      <c r="M2440" s="159" t="s">
        <v>36473</v>
      </c>
      <c r="N2440" s="15" t="s">
        <v>31418</v>
      </c>
      <c r="O2440" s="9" t="s">
        <v>34408</v>
      </c>
      <c r="P2440" s="9" t="s">
        <v>31041</v>
      </c>
    </row>
    <row r="2441" spans="1:16" ht="30" x14ac:dyDescent="0.25">
      <c r="A2441" s="205"/>
      <c r="B2441" s="75">
        <v>5</v>
      </c>
      <c r="C2441" s="75">
        <v>4</v>
      </c>
      <c r="D2441" s="5" t="str">
        <f>NARRATIVA[[#This Row],[Columna]] &amp; "," &amp; NARRATIVA[[#This Row],[Charola]]</f>
        <v>5,4</v>
      </c>
      <c r="E2441" s="5" t="str">
        <f t="shared" si="37"/>
        <v xml:space="preserve">2440
</v>
      </c>
      <c r="F2441" s="2" t="s">
        <v>12303</v>
      </c>
      <c r="G2441" s="4" t="s">
        <v>1899</v>
      </c>
      <c r="H2441" s="4" t="s">
        <v>32817</v>
      </c>
      <c r="I2441" s="4" t="s">
        <v>32272</v>
      </c>
      <c r="J2441" s="5">
        <v>1985</v>
      </c>
      <c r="K2441" s="4" t="s">
        <v>23041</v>
      </c>
      <c r="L2441" s="30" t="s">
        <v>12302</v>
      </c>
      <c r="M2441" s="156" t="s">
        <v>35027</v>
      </c>
      <c r="N2441" s="5" t="s">
        <v>31418</v>
      </c>
      <c r="O2441" s="3"/>
      <c r="P2441" s="4" t="s">
        <v>31041</v>
      </c>
    </row>
    <row r="2442" spans="1:16" ht="30" x14ac:dyDescent="0.25">
      <c r="A2442" s="205"/>
      <c r="B2442" s="75">
        <v>5</v>
      </c>
      <c r="C2442" s="75">
        <v>4</v>
      </c>
      <c r="D2442" s="5" t="str">
        <f>NARRATIVA[[#This Row],[Columna]] &amp; "," &amp; NARRATIVA[[#This Row],[Charola]]</f>
        <v>5,4</v>
      </c>
      <c r="E2442" s="5" t="str">
        <f t="shared" ref="E2442:E2505" si="38">(ROW() - 1) &amp; CHAR(10)</f>
        <v xml:space="preserve">2441
</v>
      </c>
      <c r="F2442" s="2" t="s">
        <v>12303</v>
      </c>
      <c r="G2442" s="4" t="s">
        <v>1899</v>
      </c>
      <c r="H2442" s="4" t="s">
        <v>18422</v>
      </c>
      <c r="I2442" s="4" t="s">
        <v>34681</v>
      </c>
      <c r="J2442" s="5">
        <v>1984</v>
      </c>
      <c r="K2442" s="4" t="s">
        <v>12305</v>
      </c>
      <c r="L2442" s="30" t="s">
        <v>18757</v>
      </c>
      <c r="M2442" s="156" t="s">
        <v>35027</v>
      </c>
      <c r="N2442" s="5" t="s">
        <v>31418</v>
      </c>
      <c r="O2442" s="3"/>
      <c r="P2442" s="4" t="s">
        <v>31041</v>
      </c>
    </row>
    <row r="2443" spans="1:16" ht="30" x14ac:dyDescent="0.25">
      <c r="A2443" s="205"/>
      <c r="B2443" s="75">
        <v>5</v>
      </c>
      <c r="C2443" s="75">
        <v>4</v>
      </c>
      <c r="D2443" s="5" t="str">
        <f>NARRATIVA[[#This Row],[Columna]] &amp; "," &amp; NARRATIVA[[#This Row],[Charola]]</f>
        <v>5,4</v>
      </c>
      <c r="E2443" s="5" t="str">
        <f t="shared" si="38"/>
        <v xml:space="preserve">2442
</v>
      </c>
      <c r="F2443" s="2" t="s">
        <v>1900</v>
      </c>
      <c r="G2443" s="4" t="s">
        <v>1899</v>
      </c>
      <c r="H2443" s="4" t="s">
        <v>32817</v>
      </c>
      <c r="I2443" s="4" t="s">
        <v>827</v>
      </c>
      <c r="J2443" s="5">
        <v>2000</v>
      </c>
      <c r="K2443" s="4" t="s">
        <v>12304</v>
      </c>
      <c r="L2443" s="30" t="s">
        <v>18758</v>
      </c>
      <c r="M2443" s="156" t="s">
        <v>35027</v>
      </c>
      <c r="N2443" s="5" t="s">
        <v>31418</v>
      </c>
      <c r="O2443" s="3"/>
      <c r="P2443" s="4" t="s">
        <v>31041</v>
      </c>
    </row>
    <row r="2444" spans="1:16" ht="30" x14ac:dyDescent="0.25">
      <c r="A2444" s="205"/>
      <c r="B2444" s="75">
        <v>5</v>
      </c>
      <c r="C2444" s="75">
        <v>4</v>
      </c>
      <c r="D2444" s="5" t="str">
        <f>NARRATIVA[[#This Row],[Columna]] &amp; "," &amp; NARRATIVA[[#This Row],[Charola]]</f>
        <v>5,4</v>
      </c>
      <c r="E2444" s="5" t="str">
        <f t="shared" si="38"/>
        <v xml:space="preserve">2443
</v>
      </c>
      <c r="F2444" s="2" t="s">
        <v>21041</v>
      </c>
      <c r="G2444" s="4" t="s">
        <v>1899</v>
      </c>
      <c r="H2444" s="4" t="s">
        <v>32817</v>
      </c>
      <c r="I2444" s="4" t="s">
        <v>32272</v>
      </c>
      <c r="J2444" s="5">
        <v>1983</v>
      </c>
      <c r="K2444" s="4" t="s">
        <v>23042</v>
      </c>
      <c r="L2444" s="30" t="s">
        <v>12306</v>
      </c>
      <c r="M2444" s="156" t="s">
        <v>35027</v>
      </c>
      <c r="N2444" s="5" t="s">
        <v>31418</v>
      </c>
      <c r="O2444" s="3" t="s">
        <v>29201</v>
      </c>
      <c r="P2444" s="4" t="s">
        <v>31041</v>
      </c>
    </row>
    <row r="2445" spans="1:16" ht="30" x14ac:dyDescent="0.25">
      <c r="A2445" s="205"/>
      <c r="B2445" s="75">
        <v>5</v>
      </c>
      <c r="C2445" s="75">
        <v>4</v>
      </c>
      <c r="D2445" s="5" t="str">
        <f>NARRATIVA[[#This Row],[Columna]] &amp; "," &amp; NARRATIVA[[#This Row],[Charola]]</f>
        <v>5,4</v>
      </c>
      <c r="E2445" s="5" t="str">
        <f t="shared" si="38"/>
        <v xml:space="preserve">2444
</v>
      </c>
      <c r="F2445" s="2" t="s">
        <v>21042</v>
      </c>
      <c r="G2445" s="4" t="s">
        <v>1899</v>
      </c>
      <c r="H2445" s="4" t="s">
        <v>18422</v>
      </c>
      <c r="I2445" s="4" t="s">
        <v>34677</v>
      </c>
      <c r="J2445" s="5">
        <v>2005</v>
      </c>
      <c r="K2445" s="4" t="s">
        <v>23043</v>
      </c>
      <c r="L2445" s="30" t="s">
        <v>18759</v>
      </c>
      <c r="M2445" s="156" t="s">
        <v>35027</v>
      </c>
      <c r="N2445" s="5" t="s">
        <v>31418</v>
      </c>
      <c r="O2445" s="3"/>
      <c r="P2445" s="4" t="s">
        <v>31041</v>
      </c>
    </row>
    <row r="2446" spans="1:16" ht="30" x14ac:dyDescent="0.25">
      <c r="A2446" s="205"/>
      <c r="B2446" s="75">
        <v>5</v>
      </c>
      <c r="C2446" s="75">
        <v>4</v>
      </c>
      <c r="D2446" s="5" t="str">
        <f>NARRATIVA[[#This Row],[Columna]] &amp; "," &amp; NARRATIVA[[#This Row],[Charola]]</f>
        <v>5,4</v>
      </c>
      <c r="E2446" s="5" t="str">
        <f t="shared" si="38"/>
        <v xml:space="preserve">2445
</v>
      </c>
      <c r="F2446" s="2" t="s">
        <v>1897</v>
      </c>
      <c r="G2446" s="4" t="s">
        <v>21043</v>
      </c>
      <c r="H2446" s="4" t="s">
        <v>18422</v>
      </c>
      <c r="I2446" s="4" t="s">
        <v>1898</v>
      </c>
      <c r="J2446" s="5">
        <v>1986</v>
      </c>
      <c r="K2446" s="4" t="s">
        <v>23044</v>
      </c>
      <c r="L2446" s="30" t="s">
        <v>22719</v>
      </c>
      <c r="M2446" s="156" t="s">
        <v>35342</v>
      </c>
      <c r="N2446" s="5" t="s">
        <v>31418</v>
      </c>
      <c r="O2446" s="3"/>
      <c r="P2446" s="4" t="s">
        <v>31041</v>
      </c>
    </row>
    <row r="2447" spans="1:16" ht="30" x14ac:dyDescent="0.25">
      <c r="A2447" s="205"/>
      <c r="B2447" s="75">
        <v>5</v>
      </c>
      <c r="C2447" s="75">
        <v>4</v>
      </c>
      <c r="D2447" s="5" t="str">
        <f>NARRATIVA[[#This Row],[Columna]] &amp; "," &amp; NARRATIVA[[#This Row],[Charola]]</f>
        <v>5,4</v>
      </c>
      <c r="E2447" s="5" t="str">
        <f t="shared" si="38"/>
        <v xml:space="preserve">2446
</v>
      </c>
      <c r="F2447" s="2" t="s">
        <v>1902</v>
      </c>
      <c r="G2447" s="4" t="s">
        <v>1899</v>
      </c>
      <c r="H2447" s="4" t="s">
        <v>18422</v>
      </c>
      <c r="I2447" s="4" t="s">
        <v>323</v>
      </c>
      <c r="J2447" s="5">
        <v>1974</v>
      </c>
      <c r="K2447" s="4" t="s">
        <v>34048</v>
      </c>
      <c r="L2447" s="30" t="s">
        <v>18760</v>
      </c>
      <c r="M2447" s="156" t="s">
        <v>35027</v>
      </c>
      <c r="N2447" s="5" t="s">
        <v>31418</v>
      </c>
      <c r="O2447" s="3"/>
      <c r="P2447" s="4" t="s">
        <v>31041</v>
      </c>
    </row>
    <row r="2448" spans="1:16" ht="30" x14ac:dyDescent="0.25">
      <c r="A2448" s="205"/>
      <c r="B2448" s="75">
        <v>5</v>
      </c>
      <c r="C2448" s="75">
        <v>4</v>
      </c>
      <c r="D2448" s="5" t="str">
        <f>NARRATIVA[[#This Row],[Columna]] &amp; "," &amp; NARRATIVA[[#This Row],[Charola]]</f>
        <v>5,4</v>
      </c>
      <c r="E2448" s="5" t="str">
        <f t="shared" si="38"/>
        <v xml:space="preserve">2447
</v>
      </c>
      <c r="F2448" s="2" t="s">
        <v>12307</v>
      </c>
      <c r="G2448" s="4" t="s">
        <v>1899</v>
      </c>
      <c r="H2448" s="4" t="s">
        <v>32817</v>
      </c>
      <c r="I2448" s="4" t="s">
        <v>827</v>
      </c>
      <c r="J2448" s="5">
        <v>2005</v>
      </c>
      <c r="K2448" s="4" t="s">
        <v>23045</v>
      </c>
      <c r="L2448" s="30" t="s">
        <v>12044</v>
      </c>
      <c r="M2448" s="156" t="s">
        <v>35027</v>
      </c>
      <c r="N2448" s="5" t="s">
        <v>31418</v>
      </c>
      <c r="O2448" s="3"/>
      <c r="P2448" s="4" t="s">
        <v>31041</v>
      </c>
    </row>
    <row r="2449" spans="1:16" ht="30" x14ac:dyDescent="0.25">
      <c r="A2449" s="205"/>
      <c r="B2449" s="75">
        <v>5</v>
      </c>
      <c r="C2449" s="75">
        <v>4</v>
      </c>
      <c r="D2449" s="5" t="str">
        <f>NARRATIVA[[#This Row],[Columna]] &amp; "," &amp; NARRATIVA[[#This Row],[Charola]]</f>
        <v>5,4</v>
      </c>
      <c r="E2449" s="5" t="str">
        <f t="shared" si="38"/>
        <v xml:space="preserve">2448
</v>
      </c>
      <c r="F2449" s="2" t="s">
        <v>32984</v>
      </c>
      <c r="G2449" s="4" t="s">
        <v>1899</v>
      </c>
      <c r="H2449" s="4" t="s">
        <v>32817</v>
      </c>
      <c r="I2449" s="4" t="s">
        <v>827</v>
      </c>
      <c r="J2449" s="5">
        <v>2005</v>
      </c>
      <c r="K2449" s="4" t="s">
        <v>23046</v>
      </c>
      <c r="L2449" s="30" t="s">
        <v>18761</v>
      </c>
      <c r="M2449" s="156" t="s">
        <v>35027</v>
      </c>
      <c r="N2449" s="5" t="s">
        <v>31418</v>
      </c>
      <c r="O2449" s="3" t="s">
        <v>31005</v>
      </c>
      <c r="P2449" s="4" t="s">
        <v>31041</v>
      </c>
    </row>
    <row r="2450" spans="1:16" ht="30" x14ac:dyDescent="0.25">
      <c r="A2450" s="205"/>
      <c r="B2450" s="75">
        <v>5</v>
      </c>
      <c r="C2450" s="75">
        <v>4</v>
      </c>
      <c r="D2450" s="5" t="str">
        <f>NARRATIVA[[#This Row],[Columna]] &amp; "," &amp; NARRATIVA[[#This Row],[Charola]]</f>
        <v>5,4</v>
      </c>
      <c r="E2450" s="5" t="str">
        <f t="shared" si="38"/>
        <v xml:space="preserve">2449
</v>
      </c>
      <c r="F2450" s="2" t="s">
        <v>12308</v>
      </c>
      <c r="G2450" s="4" t="s">
        <v>1899</v>
      </c>
      <c r="H2450" s="4" t="s">
        <v>32817</v>
      </c>
      <c r="I2450" s="4" t="s">
        <v>448</v>
      </c>
      <c r="J2450" s="5">
        <v>2006</v>
      </c>
      <c r="K2450" s="4" t="s">
        <v>34049</v>
      </c>
      <c r="L2450" s="30" t="s">
        <v>18762</v>
      </c>
      <c r="M2450" s="156" t="s">
        <v>35027</v>
      </c>
      <c r="N2450" s="5" t="s">
        <v>31418</v>
      </c>
      <c r="O2450" s="3"/>
      <c r="P2450" s="4" t="s">
        <v>31041</v>
      </c>
    </row>
    <row r="2451" spans="1:16" ht="30" x14ac:dyDescent="0.25">
      <c r="A2451" s="205"/>
      <c r="B2451" s="75">
        <v>5</v>
      </c>
      <c r="C2451" s="75">
        <v>4</v>
      </c>
      <c r="D2451" s="5" t="str">
        <f>NARRATIVA[[#This Row],[Columna]] &amp; "," &amp; NARRATIVA[[#This Row],[Charola]]</f>
        <v>5,4</v>
      </c>
      <c r="E2451" s="5" t="str">
        <f t="shared" si="38"/>
        <v xml:space="preserve">2450
</v>
      </c>
      <c r="F2451" s="2" t="s">
        <v>13747</v>
      </c>
      <c r="G2451" s="4" t="s">
        <v>1899</v>
      </c>
      <c r="H2451" s="4" t="s">
        <v>32817</v>
      </c>
      <c r="I2451" s="4" t="s">
        <v>827</v>
      </c>
      <c r="J2451" s="5">
        <v>2017</v>
      </c>
      <c r="K2451" s="4" t="s">
        <v>13748</v>
      </c>
      <c r="L2451" s="30" t="s">
        <v>22720</v>
      </c>
      <c r="M2451" s="156" t="s">
        <v>35027</v>
      </c>
      <c r="N2451" s="5" t="s">
        <v>31418</v>
      </c>
      <c r="O2451" s="3"/>
      <c r="P2451" s="4" t="s">
        <v>31041</v>
      </c>
    </row>
    <row r="2452" spans="1:16" ht="30" x14ac:dyDescent="0.25">
      <c r="A2452" s="205"/>
      <c r="B2452" s="75">
        <v>5</v>
      </c>
      <c r="C2452" s="75">
        <v>4</v>
      </c>
      <c r="D2452" s="5" t="str">
        <f>NARRATIVA[[#This Row],[Columna]] &amp; "," &amp; NARRATIVA[[#This Row],[Charola]]</f>
        <v>5,4</v>
      </c>
      <c r="E2452" s="5" t="str">
        <f t="shared" si="38"/>
        <v xml:space="preserve">2451
</v>
      </c>
      <c r="F2452" s="2" t="s">
        <v>1903</v>
      </c>
      <c r="G2452" s="4" t="s">
        <v>1899</v>
      </c>
      <c r="H2452" s="4" t="s">
        <v>32817</v>
      </c>
      <c r="I2452" s="4" t="s">
        <v>34681</v>
      </c>
      <c r="J2452" s="5">
        <v>1983</v>
      </c>
      <c r="K2452" s="4" t="s">
        <v>23047</v>
      </c>
      <c r="L2452" s="30" t="s">
        <v>12183</v>
      </c>
      <c r="M2452" s="156" t="s">
        <v>35110</v>
      </c>
      <c r="N2452" s="5" t="s">
        <v>31418</v>
      </c>
      <c r="O2452" s="3"/>
      <c r="P2452" s="4" t="s">
        <v>31041</v>
      </c>
    </row>
    <row r="2453" spans="1:16" ht="30" x14ac:dyDescent="0.25">
      <c r="A2453" s="205"/>
      <c r="B2453" s="75">
        <v>5</v>
      </c>
      <c r="C2453" s="75">
        <v>4</v>
      </c>
      <c r="D2453" s="5" t="str">
        <f>NARRATIVA[[#This Row],[Columna]] &amp; "," &amp; NARRATIVA[[#This Row],[Charola]]</f>
        <v>5,4</v>
      </c>
      <c r="E2453" s="5" t="str">
        <f t="shared" si="38"/>
        <v xml:space="preserve">2452
</v>
      </c>
      <c r="F2453" s="2" t="s">
        <v>2068</v>
      </c>
      <c r="G2453" s="4" t="s">
        <v>1899</v>
      </c>
      <c r="H2453" s="4" t="s">
        <v>32817</v>
      </c>
      <c r="I2453" s="4" t="s">
        <v>827</v>
      </c>
      <c r="J2453" s="5">
        <v>2002</v>
      </c>
      <c r="K2453" s="4" t="s">
        <v>23048</v>
      </c>
      <c r="L2453" s="30" t="s">
        <v>18763</v>
      </c>
      <c r="M2453" s="156" t="s">
        <v>35027</v>
      </c>
      <c r="N2453" s="5" t="s">
        <v>31418</v>
      </c>
      <c r="O2453" s="2"/>
      <c r="P2453" s="4" t="s">
        <v>31041</v>
      </c>
    </row>
    <row r="2454" spans="1:16" ht="30" x14ac:dyDescent="0.25">
      <c r="A2454" s="205"/>
      <c r="B2454" s="75">
        <v>5</v>
      </c>
      <c r="C2454" s="75">
        <v>4</v>
      </c>
      <c r="D2454" s="5" t="str">
        <f>NARRATIVA[[#This Row],[Columna]] &amp; "," &amp; NARRATIVA[[#This Row],[Charola]]</f>
        <v>5,4</v>
      </c>
      <c r="E2454" s="5" t="str">
        <f t="shared" si="38"/>
        <v xml:space="preserve">2453
</v>
      </c>
      <c r="F2454" s="2" t="s">
        <v>2068</v>
      </c>
      <c r="G2454" s="4" t="s">
        <v>1899</v>
      </c>
      <c r="H2454" s="4" t="s">
        <v>32817</v>
      </c>
      <c r="I2454" s="4" t="s">
        <v>827</v>
      </c>
      <c r="J2454" s="5">
        <v>2002</v>
      </c>
      <c r="K2454" s="4" t="s">
        <v>14644</v>
      </c>
      <c r="L2454" s="30" t="s">
        <v>12312</v>
      </c>
      <c r="M2454" s="156" t="s">
        <v>35027</v>
      </c>
      <c r="N2454" s="5" t="s">
        <v>31418</v>
      </c>
      <c r="O2454" s="3" t="s">
        <v>36474</v>
      </c>
      <c r="P2454" s="4" t="s">
        <v>31041</v>
      </c>
    </row>
    <row r="2455" spans="1:16" ht="30" x14ac:dyDescent="0.25">
      <c r="A2455" s="205"/>
      <c r="B2455" s="75">
        <v>5</v>
      </c>
      <c r="C2455" s="75">
        <v>4</v>
      </c>
      <c r="D2455" s="5" t="str">
        <f>NARRATIVA[[#This Row],[Columna]] &amp; "," &amp; NARRATIVA[[#This Row],[Charola]]</f>
        <v>5,4</v>
      </c>
      <c r="E2455" s="5" t="str">
        <f t="shared" si="38"/>
        <v xml:space="preserve">2454
</v>
      </c>
      <c r="F2455" s="2" t="s">
        <v>14253</v>
      </c>
      <c r="G2455" s="4" t="s">
        <v>1899</v>
      </c>
      <c r="H2455" s="4" t="s">
        <v>32817</v>
      </c>
      <c r="I2455" s="4" t="s">
        <v>132</v>
      </c>
      <c r="J2455" s="5">
        <v>1982</v>
      </c>
      <c r="K2455" s="4" t="s">
        <v>13685</v>
      </c>
      <c r="L2455" s="30" t="s">
        <v>22721</v>
      </c>
      <c r="M2455" s="156" t="s">
        <v>35110</v>
      </c>
      <c r="N2455" s="5" t="s">
        <v>31418</v>
      </c>
      <c r="O2455" s="3" t="s">
        <v>36475</v>
      </c>
      <c r="P2455" s="4" t="s">
        <v>31041</v>
      </c>
    </row>
    <row r="2456" spans="1:16" ht="30" x14ac:dyDescent="0.25">
      <c r="A2456" s="205"/>
      <c r="B2456" s="75">
        <v>5</v>
      </c>
      <c r="C2456" s="75">
        <v>4</v>
      </c>
      <c r="D2456" s="5" t="str">
        <f>NARRATIVA[[#This Row],[Columna]] &amp; "," &amp; NARRATIVA[[#This Row],[Charola]]</f>
        <v>5,4</v>
      </c>
      <c r="E2456" s="5" t="str">
        <f t="shared" si="38"/>
        <v xml:space="preserve">2455
</v>
      </c>
      <c r="F2456" s="2" t="s">
        <v>12309</v>
      </c>
      <c r="G2456" s="4" t="s">
        <v>1899</v>
      </c>
      <c r="H2456" s="4" t="s">
        <v>32817</v>
      </c>
      <c r="I2456" s="4" t="s">
        <v>2349</v>
      </c>
      <c r="J2456" s="5">
        <v>1994</v>
      </c>
      <c r="K2456" s="4" t="s">
        <v>12310</v>
      </c>
      <c r="L2456" s="30" t="s">
        <v>12311</v>
      </c>
      <c r="M2456" s="156" t="s">
        <v>35027</v>
      </c>
      <c r="N2456" s="5" t="s">
        <v>31418</v>
      </c>
      <c r="O2456" s="3"/>
      <c r="P2456" s="4" t="s">
        <v>31041</v>
      </c>
    </row>
    <row r="2457" spans="1:16" ht="30" x14ac:dyDescent="0.25">
      <c r="A2457" s="205"/>
      <c r="B2457" s="75">
        <v>5</v>
      </c>
      <c r="C2457" s="75">
        <v>4</v>
      </c>
      <c r="D2457" s="5" t="str">
        <f>NARRATIVA[[#This Row],[Columna]] &amp; "," &amp; NARRATIVA[[#This Row],[Charola]]</f>
        <v>5,4</v>
      </c>
      <c r="E2457" s="5" t="str">
        <f t="shared" si="38"/>
        <v xml:space="preserve">2456
</v>
      </c>
      <c r="F2457" s="2" t="s">
        <v>23482</v>
      </c>
      <c r="G2457" s="4" t="s">
        <v>1899</v>
      </c>
      <c r="H2457" s="4" t="s">
        <v>32817</v>
      </c>
      <c r="I2457" s="4" t="s">
        <v>663</v>
      </c>
      <c r="J2457" s="5">
        <v>1985</v>
      </c>
      <c r="K2457" s="4" t="s">
        <v>12313</v>
      </c>
      <c r="L2457" s="30" t="s">
        <v>22722</v>
      </c>
      <c r="M2457" s="156" t="s">
        <v>35689</v>
      </c>
      <c r="N2457" s="5" t="s">
        <v>31418</v>
      </c>
      <c r="O2457" s="3"/>
      <c r="P2457" s="4" t="s">
        <v>31041</v>
      </c>
    </row>
    <row r="2458" spans="1:16" ht="30" x14ac:dyDescent="0.25">
      <c r="A2458" s="205"/>
      <c r="B2458" s="75">
        <v>5</v>
      </c>
      <c r="C2458" s="75">
        <v>4</v>
      </c>
      <c r="D2458" s="5" t="str">
        <f>NARRATIVA[[#This Row],[Columna]] &amp; "," &amp; NARRATIVA[[#This Row],[Charola]]</f>
        <v>5,4</v>
      </c>
      <c r="E2458" s="5" t="str">
        <f t="shared" si="38"/>
        <v xml:space="preserve">2457
</v>
      </c>
      <c r="F2458" s="2" t="s">
        <v>23049</v>
      </c>
      <c r="G2458" s="4" t="s">
        <v>1899</v>
      </c>
      <c r="H2458" s="4" t="s">
        <v>32817</v>
      </c>
      <c r="I2458" s="4" t="s">
        <v>21731</v>
      </c>
      <c r="J2458" s="5">
        <v>1996</v>
      </c>
      <c r="K2458" s="4" t="s">
        <v>12314</v>
      </c>
      <c r="L2458" s="30" t="s">
        <v>12315</v>
      </c>
      <c r="M2458" s="156" t="s">
        <v>35027</v>
      </c>
      <c r="N2458" s="5" t="s">
        <v>31418</v>
      </c>
      <c r="O2458" s="3" t="s">
        <v>33160</v>
      </c>
      <c r="P2458" s="4" t="s">
        <v>31041</v>
      </c>
    </row>
    <row r="2459" spans="1:16" ht="30" x14ac:dyDescent="0.25">
      <c r="A2459" s="205"/>
      <c r="B2459" s="75">
        <v>5</v>
      </c>
      <c r="C2459" s="75">
        <v>4</v>
      </c>
      <c r="D2459" s="5" t="str">
        <f>NARRATIVA[[#This Row],[Columna]] &amp; "," &amp; NARRATIVA[[#This Row],[Charola]]</f>
        <v>5,4</v>
      </c>
      <c r="E2459" s="5" t="str">
        <f t="shared" si="38"/>
        <v xml:space="preserve">2458
</v>
      </c>
      <c r="F2459" s="2" t="s">
        <v>1901</v>
      </c>
      <c r="G2459" s="4" t="s">
        <v>1899</v>
      </c>
      <c r="H2459" s="4" t="s">
        <v>32817</v>
      </c>
      <c r="I2459" s="4" t="s">
        <v>21731</v>
      </c>
      <c r="J2459" s="5">
        <v>2006</v>
      </c>
      <c r="K2459" s="4" t="s">
        <v>12316</v>
      </c>
      <c r="L2459" s="30" t="s">
        <v>22723</v>
      </c>
      <c r="M2459" s="156" t="s">
        <v>32935</v>
      </c>
      <c r="N2459" s="5" t="s">
        <v>31418</v>
      </c>
      <c r="O2459" s="3" t="s">
        <v>33408</v>
      </c>
      <c r="P2459" s="4" t="s">
        <v>31041</v>
      </c>
    </row>
    <row r="2460" spans="1:16" ht="30" x14ac:dyDescent="0.25">
      <c r="A2460" s="205"/>
      <c r="B2460" s="75">
        <v>5</v>
      </c>
      <c r="C2460" s="75">
        <v>4</v>
      </c>
      <c r="D2460" s="5" t="str">
        <f>NARRATIVA[[#This Row],[Columna]] &amp; "," &amp; NARRATIVA[[#This Row],[Charola]]</f>
        <v>5,4</v>
      </c>
      <c r="E2460" s="5" t="str">
        <f t="shared" si="38"/>
        <v xml:space="preserve">2459
</v>
      </c>
      <c r="F2460" s="2" t="s">
        <v>32881</v>
      </c>
      <c r="G2460" s="4" t="s">
        <v>32882</v>
      </c>
      <c r="H2460" s="4" t="s">
        <v>18422</v>
      </c>
      <c r="I2460" s="4" t="s">
        <v>31519</v>
      </c>
      <c r="J2460" s="5">
        <v>2021</v>
      </c>
      <c r="K2460" s="4" t="s">
        <v>32883</v>
      </c>
      <c r="L2460" s="30" t="s">
        <v>32884</v>
      </c>
      <c r="M2460" s="156" t="s">
        <v>35957</v>
      </c>
      <c r="N2460" s="5" t="s">
        <v>31418</v>
      </c>
      <c r="O2460" s="3" t="s">
        <v>33243</v>
      </c>
      <c r="P2460" s="4" t="s">
        <v>31041</v>
      </c>
    </row>
    <row r="2461" spans="1:16" ht="30" x14ac:dyDescent="0.25">
      <c r="A2461" s="205"/>
      <c r="B2461" s="75">
        <v>5</v>
      </c>
      <c r="C2461" s="75">
        <v>4</v>
      </c>
      <c r="D2461" s="5" t="str">
        <f>NARRATIVA[[#This Row],[Columna]] &amp; "," &amp; NARRATIVA[[#This Row],[Charola]]</f>
        <v>5,4</v>
      </c>
      <c r="E2461" s="5" t="str">
        <f t="shared" si="38"/>
        <v xml:space="preserve">2460
</v>
      </c>
      <c r="F2461" s="2" t="s">
        <v>1904</v>
      </c>
      <c r="G2461" s="4" t="s">
        <v>1905</v>
      </c>
      <c r="H2461" s="4" t="s">
        <v>32817</v>
      </c>
      <c r="I2461" s="4" t="s">
        <v>621</v>
      </c>
      <c r="J2461" s="5">
        <v>2004</v>
      </c>
      <c r="K2461" s="4" t="s">
        <v>12185</v>
      </c>
      <c r="L2461" s="30" t="s">
        <v>12317</v>
      </c>
      <c r="M2461" s="156" t="s">
        <v>35027</v>
      </c>
      <c r="N2461" s="5" t="s">
        <v>31418</v>
      </c>
      <c r="O2461" s="3"/>
      <c r="P2461" s="4" t="s">
        <v>31041</v>
      </c>
    </row>
    <row r="2462" spans="1:16" ht="30" x14ac:dyDescent="0.25">
      <c r="A2462" s="205"/>
      <c r="B2462" s="75">
        <v>5</v>
      </c>
      <c r="C2462" s="75">
        <v>4</v>
      </c>
      <c r="D2462" s="5" t="str">
        <f>NARRATIVA[[#This Row],[Columna]] &amp; "," &amp; NARRATIVA[[#This Row],[Charola]]</f>
        <v>5,4</v>
      </c>
      <c r="E2462" s="5" t="str">
        <f t="shared" si="38"/>
        <v xml:space="preserve">2461
</v>
      </c>
      <c r="F2462" s="2" t="s">
        <v>23050</v>
      </c>
      <c r="G2462" s="4" t="s">
        <v>31456</v>
      </c>
      <c r="H2462" s="4" t="s">
        <v>32817</v>
      </c>
      <c r="I2462" s="4" t="s">
        <v>1906</v>
      </c>
      <c r="J2462" s="5">
        <v>1988</v>
      </c>
      <c r="K2462" s="4" t="s">
        <v>12325</v>
      </c>
      <c r="L2462" s="30" t="s">
        <v>22724</v>
      </c>
      <c r="M2462" s="156" t="s">
        <v>35027</v>
      </c>
      <c r="N2462" s="5" t="s">
        <v>31418</v>
      </c>
      <c r="O2462" s="2"/>
      <c r="P2462" s="4" t="s">
        <v>31041</v>
      </c>
    </row>
    <row r="2463" spans="1:16" ht="30" x14ac:dyDescent="0.25">
      <c r="A2463" s="205"/>
      <c r="B2463" s="75">
        <v>5</v>
      </c>
      <c r="C2463" s="75">
        <v>4</v>
      </c>
      <c r="D2463" s="5" t="str">
        <f>NARRATIVA[[#This Row],[Columna]] &amp; "," &amp; NARRATIVA[[#This Row],[Charola]]</f>
        <v>5,4</v>
      </c>
      <c r="E2463" s="5" t="str">
        <f t="shared" si="38"/>
        <v xml:space="preserve">2462
</v>
      </c>
      <c r="F2463" s="2" t="s">
        <v>23762</v>
      </c>
      <c r="G2463" s="4" t="s">
        <v>23763</v>
      </c>
      <c r="H2463" s="4" t="s">
        <v>18422</v>
      </c>
      <c r="I2463" s="4" t="s">
        <v>13957</v>
      </c>
      <c r="J2463" s="5">
        <v>2013</v>
      </c>
      <c r="K2463" s="4" t="s">
        <v>23764</v>
      </c>
      <c r="L2463" s="30" t="s">
        <v>23765</v>
      </c>
      <c r="M2463" s="156" t="s">
        <v>34685</v>
      </c>
      <c r="N2463" s="5" t="s">
        <v>31418</v>
      </c>
      <c r="O2463" s="3"/>
      <c r="P2463" s="4" t="s">
        <v>31041</v>
      </c>
    </row>
    <row r="2464" spans="1:16" ht="30" x14ac:dyDescent="0.25">
      <c r="A2464" s="205"/>
      <c r="B2464" s="75">
        <v>5</v>
      </c>
      <c r="C2464" s="75">
        <v>4</v>
      </c>
      <c r="D2464" s="5" t="str">
        <f>NARRATIVA[[#This Row],[Columna]] &amp; "," &amp; NARRATIVA[[#This Row],[Charola]]</f>
        <v>5,4</v>
      </c>
      <c r="E2464" s="5" t="str">
        <f t="shared" si="38"/>
        <v xml:space="preserve">2463
</v>
      </c>
      <c r="F2464" s="2" t="s">
        <v>1907</v>
      </c>
      <c r="G2464" s="4" t="s">
        <v>33178</v>
      </c>
      <c r="H2464" s="4" t="s">
        <v>32817</v>
      </c>
      <c r="I2464" s="4" t="s">
        <v>34695</v>
      </c>
      <c r="J2464" s="5">
        <v>2009</v>
      </c>
      <c r="K2464" s="4" t="s">
        <v>12186</v>
      </c>
      <c r="L2464" s="30" t="s">
        <v>22725</v>
      </c>
      <c r="M2464" s="156" t="s">
        <v>35027</v>
      </c>
      <c r="N2464" s="5" t="s">
        <v>31418</v>
      </c>
      <c r="O2464" s="3"/>
      <c r="P2464" s="4" t="s">
        <v>31041</v>
      </c>
    </row>
    <row r="2465" spans="1:16" ht="30" x14ac:dyDescent="0.25">
      <c r="A2465" s="205"/>
      <c r="B2465" s="75">
        <v>5</v>
      </c>
      <c r="C2465" s="75">
        <v>4</v>
      </c>
      <c r="D2465" s="5" t="str">
        <f>NARRATIVA[[#This Row],[Columna]] &amp; "," &amp; NARRATIVA[[#This Row],[Charola]]</f>
        <v>5,4</v>
      </c>
      <c r="E2465" s="5" t="str">
        <f t="shared" si="38"/>
        <v xml:space="preserve">2464
</v>
      </c>
      <c r="F2465" s="2" t="s">
        <v>1908</v>
      </c>
      <c r="G2465" s="4" t="s">
        <v>33178</v>
      </c>
      <c r="H2465" s="4" t="s">
        <v>32817</v>
      </c>
      <c r="I2465" s="4" t="s">
        <v>290</v>
      </c>
      <c r="J2465" s="5">
        <v>1996</v>
      </c>
      <c r="K2465" s="4" t="s">
        <v>12187</v>
      </c>
      <c r="L2465" s="30" t="s">
        <v>18764</v>
      </c>
      <c r="M2465" s="156" t="s">
        <v>35027</v>
      </c>
      <c r="N2465" s="5" t="s">
        <v>31418</v>
      </c>
      <c r="O2465" s="3" t="s">
        <v>33160</v>
      </c>
      <c r="P2465" s="4" t="s">
        <v>31041</v>
      </c>
    </row>
    <row r="2466" spans="1:16" ht="30" x14ac:dyDescent="0.25">
      <c r="A2466" s="205"/>
      <c r="B2466" s="75">
        <v>5</v>
      </c>
      <c r="C2466" s="75">
        <v>4</v>
      </c>
      <c r="D2466" s="5" t="str">
        <f>NARRATIVA[[#This Row],[Columna]] &amp; "," &amp; NARRATIVA[[#This Row],[Charola]]</f>
        <v>5,4</v>
      </c>
      <c r="E2466" s="5" t="str">
        <f t="shared" si="38"/>
        <v xml:space="preserve">2465
</v>
      </c>
      <c r="F2466" s="2" t="s">
        <v>33179</v>
      </c>
      <c r="G2466" s="4" t="s">
        <v>33178</v>
      </c>
      <c r="H2466" s="4" t="s">
        <v>32817</v>
      </c>
      <c r="I2466" s="4" t="s">
        <v>34683</v>
      </c>
      <c r="J2466" s="5">
        <v>1993</v>
      </c>
      <c r="K2466" s="4" t="s">
        <v>12188</v>
      </c>
      <c r="L2466" s="30" t="s">
        <v>21044</v>
      </c>
      <c r="M2466" s="156" t="s">
        <v>35027</v>
      </c>
      <c r="N2466" s="5" t="s">
        <v>31418</v>
      </c>
      <c r="O2466" s="3"/>
      <c r="P2466" s="4" t="s">
        <v>31041</v>
      </c>
    </row>
    <row r="2467" spans="1:16" ht="30" x14ac:dyDescent="0.25">
      <c r="A2467" s="205"/>
      <c r="B2467" s="75">
        <v>5</v>
      </c>
      <c r="C2467" s="75">
        <v>4</v>
      </c>
      <c r="D2467" s="5" t="str">
        <f>NARRATIVA[[#This Row],[Columna]] &amp; "," &amp; NARRATIVA[[#This Row],[Charola]]</f>
        <v>5,4</v>
      </c>
      <c r="E2467" s="5" t="str">
        <f t="shared" si="38"/>
        <v xml:space="preserve">2466
</v>
      </c>
      <c r="F2467" s="2" t="s">
        <v>12318</v>
      </c>
      <c r="G2467" s="4" t="s">
        <v>1909</v>
      </c>
      <c r="H2467" s="4" t="s">
        <v>32817</v>
      </c>
      <c r="I2467" s="4" t="s">
        <v>13</v>
      </c>
      <c r="J2467" s="5">
        <v>1989</v>
      </c>
      <c r="K2467" s="4" t="s">
        <v>12189</v>
      </c>
      <c r="L2467" s="30" t="s">
        <v>18765</v>
      </c>
      <c r="M2467" s="156" t="s">
        <v>35027</v>
      </c>
      <c r="N2467" s="5" t="s">
        <v>31418</v>
      </c>
      <c r="O2467" s="3"/>
      <c r="P2467" s="4" t="s">
        <v>31041</v>
      </c>
    </row>
    <row r="2468" spans="1:16" ht="30" x14ac:dyDescent="0.25">
      <c r="A2468" s="205"/>
      <c r="B2468" s="75">
        <v>5</v>
      </c>
      <c r="C2468" s="75">
        <v>4</v>
      </c>
      <c r="D2468" s="5" t="str">
        <f>NARRATIVA[[#This Row],[Columna]] &amp; "," &amp; NARRATIVA[[#This Row],[Charola]]</f>
        <v>5,4</v>
      </c>
      <c r="E2468" s="5" t="str">
        <f t="shared" si="38"/>
        <v xml:space="preserve">2467
</v>
      </c>
      <c r="F2468" s="2" t="s">
        <v>1910</v>
      </c>
      <c r="G2468" s="4" t="s">
        <v>1909</v>
      </c>
      <c r="H2468" s="4" t="s">
        <v>32817</v>
      </c>
      <c r="I2468" s="4" t="s">
        <v>13</v>
      </c>
      <c r="J2468" s="5">
        <v>1991</v>
      </c>
      <c r="K2468" s="4" t="s">
        <v>12319</v>
      </c>
      <c r="L2468" s="30" t="s">
        <v>18766</v>
      </c>
      <c r="M2468" s="156" t="s">
        <v>35027</v>
      </c>
      <c r="N2468" s="5" t="s">
        <v>31418</v>
      </c>
      <c r="O2468" s="3" t="s">
        <v>31369</v>
      </c>
      <c r="P2468" s="4" t="s">
        <v>31041</v>
      </c>
    </row>
    <row r="2469" spans="1:16" ht="30" x14ac:dyDescent="0.25">
      <c r="A2469" s="205"/>
      <c r="B2469" s="75">
        <v>5</v>
      </c>
      <c r="C2469" s="75">
        <v>4</v>
      </c>
      <c r="D2469" s="5" t="str">
        <f>NARRATIVA[[#This Row],[Columna]] &amp; "," &amp; NARRATIVA[[#This Row],[Charola]]</f>
        <v>5,4</v>
      </c>
      <c r="E2469" s="5" t="str">
        <f t="shared" si="38"/>
        <v xml:space="preserve">2468
</v>
      </c>
      <c r="F2469" s="2" t="s">
        <v>33180</v>
      </c>
      <c r="G2469" s="4" t="s">
        <v>1909</v>
      </c>
      <c r="H2469" s="4" t="s">
        <v>35037</v>
      </c>
      <c r="I2469" s="4" t="s">
        <v>555</v>
      </c>
      <c r="J2469" s="5">
        <v>1991</v>
      </c>
      <c r="K2469" s="4" t="s">
        <v>12320</v>
      </c>
      <c r="L2469" s="30" t="s">
        <v>18767</v>
      </c>
      <c r="M2469" s="156" t="s">
        <v>35038</v>
      </c>
      <c r="N2469" s="5" t="s">
        <v>31418</v>
      </c>
      <c r="O2469" s="3"/>
      <c r="P2469" s="4" t="s">
        <v>31041</v>
      </c>
    </row>
    <row r="2470" spans="1:16" ht="30" x14ac:dyDescent="0.25">
      <c r="A2470" s="205"/>
      <c r="B2470" s="75">
        <v>5</v>
      </c>
      <c r="C2470" s="75">
        <v>4</v>
      </c>
      <c r="D2470" s="5" t="str">
        <f>NARRATIVA[[#This Row],[Columna]] &amp; "," &amp; NARRATIVA[[#This Row],[Charola]]</f>
        <v>5,4</v>
      </c>
      <c r="E2470" s="5" t="str">
        <f t="shared" si="38"/>
        <v xml:space="preserve">2469
</v>
      </c>
      <c r="F2470" s="2" t="s">
        <v>21045</v>
      </c>
      <c r="G2470" s="4" t="s">
        <v>1911</v>
      </c>
      <c r="H2470" s="4" t="s">
        <v>32817</v>
      </c>
      <c r="I2470" s="4" t="s">
        <v>68</v>
      </c>
      <c r="J2470" s="5">
        <v>1996</v>
      </c>
      <c r="K2470" s="4" t="s">
        <v>12321</v>
      </c>
      <c r="L2470" s="30" t="s">
        <v>18768</v>
      </c>
      <c r="M2470" s="156" t="s">
        <v>35027</v>
      </c>
      <c r="N2470" s="5" t="s">
        <v>31418</v>
      </c>
      <c r="O2470" s="3"/>
      <c r="P2470" s="4" t="s">
        <v>31041</v>
      </c>
    </row>
    <row r="2471" spans="1:16" ht="30" x14ac:dyDescent="0.25">
      <c r="A2471" s="205"/>
      <c r="B2471" s="75">
        <v>5</v>
      </c>
      <c r="C2471" s="75">
        <v>4</v>
      </c>
      <c r="D2471" s="5" t="str">
        <f>NARRATIVA[[#This Row],[Columna]] &amp; "," &amp; NARRATIVA[[#This Row],[Charola]]</f>
        <v>5,4</v>
      </c>
      <c r="E2471" s="5" t="str">
        <f t="shared" si="38"/>
        <v xml:space="preserve">2470
</v>
      </c>
      <c r="F2471" s="2" t="s">
        <v>1909</v>
      </c>
      <c r="G2471" s="4" t="s">
        <v>1911</v>
      </c>
      <c r="H2471" s="4" t="s">
        <v>32817</v>
      </c>
      <c r="I2471" s="4" t="s">
        <v>23051</v>
      </c>
      <c r="J2471" s="5">
        <v>2006</v>
      </c>
      <c r="K2471" s="4" t="s">
        <v>14261</v>
      </c>
      <c r="L2471" s="30" t="s">
        <v>29218</v>
      </c>
      <c r="M2471" s="156" t="s">
        <v>35998</v>
      </c>
      <c r="N2471" s="5" t="s">
        <v>31418</v>
      </c>
      <c r="O2471" s="3"/>
      <c r="P2471" s="4" t="s">
        <v>31041</v>
      </c>
    </row>
    <row r="2472" spans="1:16" ht="30" x14ac:dyDescent="0.25">
      <c r="A2472" s="205"/>
      <c r="B2472" s="75">
        <v>5</v>
      </c>
      <c r="C2472" s="75">
        <v>4</v>
      </c>
      <c r="D2472" s="5" t="str">
        <f>NARRATIVA[[#This Row],[Columna]] &amp; "," &amp; NARRATIVA[[#This Row],[Charola]]</f>
        <v>5,4</v>
      </c>
      <c r="E2472" s="5" t="str">
        <f t="shared" si="38"/>
        <v xml:space="preserve">2471
</v>
      </c>
      <c r="F2472" s="2" t="s">
        <v>1912</v>
      </c>
      <c r="G2472" s="4" t="s">
        <v>1909</v>
      </c>
      <c r="H2472" s="4" t="s">
        <v>32817</v>
      </c>
      <c r="I2472" s="4" t="s">
        <v>13</v>
      </c>
      <c r="J2472" s="5">
        <v>2006</v>
      </c>
      <c r="K2472" s="4" t="s">
        <v>12323</v>
      </c>
      <c r="L2472" s="30" t="s">
        <v>18769</v>
      </c>
      <c r="M2472" s="156" t="s">
        <v>35027</v>
      </c>
      <c r="N2472" s="5" t="s">
        <v>31418</v>
      </c>
      <c r="O2472" s="3"/>
      <c r="P2472" s="4" t="s">
        <v>31041</v>
      </c>
    </row>
    <row r="2473" spans="1:16" ht="30" x14ac:dyDescent="0.25">
      <c r="A2473" s="205"/>
      <c r="B2473" s="75">
        <v>5</v>
      </c>
      <c r="C2473" s="75">
        <v>4</v>
      </c>
      <c r="D2473" s="5" t="str">
        <f>NARRATIVA[[#This Row],[Columna]] &amp; "," &amp; NARRATIVA[[#This Row],[Charola]]</f>
        <v>5,4</v>
      </c>
      <c r="E2473" s="5" t="str">
        <f t="shared" si="38"/>
        <v xml:space="preserve">2472
</v>
      </c>
      <c r="F2473" s="2" t="s">
        <v>1338</v>
      </c>
      <c r="G2473" s="4" t="s">
        <v>1909</v>
      </c>
      <c r="H2473" s="4" t="s">
        <v>32817</v>
      </c>
      <c r="I2473" s="4" t="s">
        <v>13</v>
      </c>
      <c r="J2473" s="5">
        <v>2004</v>
      </c>
      <c r="K2473" s="4" t="s">
        <v>12322</v>
      </c>
      <c r="L2473" s="30" t="s">
        <v>18770</v>
      </c>
      <c r="M2473" s="156" t="s">
        <v>35027</v>
      </c>
      <c r="N2473" s="5" t="s">
        <v>31418</v>
      </c>
      <c r="O2473" s="3"/>
      <c r="P2473" s="4" t="s">
        <v>31041</v>
      </c>
    </row>
    <row r="2474" spans="1:16" ht="30" x14ac:dyDescent="0.25">
      <c r="A2474" s="205"/>
      <c r="B2474" s="75">
        <v>5</v>
      </c>
      <c r="C2474" s="75">
        <v>4</v>
      </c>
      <c r="D2474" s="5" t="str">
        <f>NARRATIVA[[#This Row],[Columna]] &amp; "," &amp; NARRATIVA[[#This Row],[Charola]]</f>
        <v>5,4</v>
      </c>
      <c r="E2474" s="5" t="str">
        <f t="shared" si="38"/>
        <v xml:space="preserve">2473
</v>
      </c>
      <c r="F2474" s="2" t="s">
        <v>34664</v>
      </c>
      <c r="G2474" s="4" t="s">
        <v>1909</v>
      </c>
      <c r="H2474" s="4" t="s">
        <v>32817</v>
      </c>
      <c r="I2474" s="4" t="s">
        <v>13</v>
      </c>
      <c r="J2474" s="5">
        <v>1998</v>
      </c>
      <c r="K2474" s="4" t="s">
        <v>14262</v>
      </c>
      <c r="L2474" s="30" t="s">
        <v>14263</v>
      </c>
      <c r="M2474" s="156" t="s">
        <v>35027</v>
      </c>
      <c r="N2474" s="5" t="s">
        <v>31418</v>
      </c>
      <c r="O2474" s="3"/>
      <c r="P2474" s="4" t="s">
        <v>31041</v>
      </c>
    </row>
    <row r="2475" spans="1:16" ht="30" x14ac:dyDescent="0.25">
      <c r="A2475" s="205"/>
      <c r="B2475" s="75">
        <v>5</v>
      </c>
      <c r="C2475" s="75">
        <v>4</v>
      </c>
      <c r="D2475" s="5" t="str">
        <f>NARRATIVA[[#This Row],[Columna]] &amp; "," &amp; NARRATIVA[[#This Row],[Charola]]</f>
        <v>5,4</v>
      </c>
      <c r="E2475" s="5" t="str">
        <f t="shared" si="38"/>
        <v xml:space="preserve">2474
</v>
      </c>
      <c r="F2475" s="2" t="s">
        <v>35374</v>
      </c>
      <c r="G2475" s="4" t="s">
        <v>1913</v>
      </c>
      <c r="H2475" s="4" t="s">
        <v>32817</v>
      </c>
      <c r="I2475" s="4" t="s">
        <v>13</v>
      </c>
      <c r="J2475" s="5">
        <v>1986</v>
      </c>
      <c r="K2475" s="4" t="s">
        <v>34050</v>
      </c>
      <c r="L2475" s="30" t="s">
        <v>12329</v>
      </c>
      <c r="M2475" s="156" t="s">
        <v>35027</v>
      </c>
      <c r="N2475" s="5" t="s">
        <v>31418</v>
      </c>
      <c r="O2475" s="3"/>
      <c r="P2475" s="4" t="s">
        <v>31041</v>
      </c>
    </row>
    <row r="2476" spans="1:16" ht="30" x14ac:dyDescent="0.25">
      <c r="A2476" s="205"/>
      <c r="B2476" s="75">
        <v>5</v>
      </c>
      <c r="C2476" s="75">
        <v>4</v>
      </c>
      <c r="D2476" s="5" t="str">
        <f>NARRATIVA[[#This Row],[Columna]] &amp; "," &amp; NARRATIVA[[#This Row],[Charola]]</f>
        <v>5,4</v>
      </c>
      <c r="E2476" s="5" t="str">
        <f t="shared" si="38"/>
        <v xml:space="preserve">2475
</v>
      </c>
      <c r="F2476" s="2" t="s">
        <v>1914</v>
      </c>
      <c r="G2476" s="4" t="s">
        <v>1909</v>
      </c>
      <c r="H2476" s="4" t="s">
        <v>32817</v>
      </c>
      <c r="I2476" s="4" t="s">
        <v>1354</v>
      </c>
      <c r="J2476" s="5">
        <v>1993</v>
      </c>
      <c r="K2476" s="4" t="s">
        <v>12328</v>
      </c>
      <c r="L2476" s="30" t="s">
        <v>34860</v>
      </c>
      <c r="M2476" s="156" t="s">
        <v>35027</v>
      </c>
      <c r="N2476" s="5" t="s">
        <v>31418</v>
      </c>
      <c r="O2476" s="3"/>
      <c r="P2476" s="4" t="s">
        <v>31041</v>
      </c>
    </row>
    <row r="2477" spans="1:16" ht="30" x14ac:dyDescent="0.25">
      <c r="A2477" s="205"/>
      <c r="B2477" s="75">
        <v>5</v>
      </c>
      <c r="C2477" s="75">
        <v>4</v>
      </c>
      <c r="D2477" s="5" t="str">
        <f>NARRATIVA[[#This Row],[Columna]] &amp; "," &amp; NARRATIVA[[#This Row],[Charola]]</f>
        <v>5,4</v>
      </c>
      <c r="E2477" s="5" t="str">
        <f t="shared" si="38"/>
        <v xml:space="preserve">2476
</v>
      </c>
      <c r="F2477" s="2" t="s">
        <v>8225</v>
      </c>
      <c r="G2477" s="4" t="s">
        <v>1909</v>
      </c>
      <c r="H2477" s="4" t="s">
        <v>32817</v>
      </c>
      <c r="I2477" s="4" t="s">
        <v>1682</v>
      </c>
      <c r="J2477" s="5">
        <v>2011</v>
      </c>
      <c r="K2477" s="4" t="s">
        <v>12190</v>
      </c>
      <c r="L2477" s="30" t="s">
        <v>22726</v>
      </c>
      <c r="M2477" s="156" t="s">
        <v>35027</v>
      </c>
      <c r="N2477" s="5" t="s">
        <v>31418</v>
      </c>
      <c r="O2477" s="3"/>
      <c r="P2477" s="4" t="s">
        <v>31041</v>
      </c>
    </row>
    <row r="2478" spans="1:16" ht="30" x14ac:dyDescent="0.25">
      <c r="A2478" s="205"/>
      <c r="B2478" s="75">
        <v>5</v>
      </c>
      <c r="C2478" s="75">
        <v>4</v>
      </c>
      <c r="D2478" s="5" t="str">
        <f>NARRATIVA[[#This Row],[Columna]] &amp; "," &amp; NARRATIVA[[#This Row],[Charola]]</f>
        <v>5,4</v>
      </c>
      <c r="E2478" s="5" t="str">
        <f t="shared" si="38"/>
        <v xml:space="preserve">2477
</v>
      </c>
      <c r="F2478" s="2" t="s">
        <v>1915</v>
      </c>
      <c r="G2478" s="4" t="s">
        <v>1909</v>
      </c>
      <c r="H2478" s="4" t="s">
        <v>32817</v>
      </c>
      <c r="I2478" s="4" t="s">
        <v>198</v>
      </c>
      <c r="J2478" s="5">
        <v>1982</v>
      </c>
      <c r="K2478" s="4" t="s">
        <v>21046</v>
      </c>
      <c r="L2478" s="30" t="s">
        <v>12324</v>
      </c>
      <c r="M2478" s="156" t="s">
        <v>35027</v>
      </c>
      <c r="N2478" s="5" t="s">
        <v>31418</v>
      </c>
      <c r="O2478" s="3"/>
      <c r="P2478" s="4" t="s">
        <v>31041</v>
      </c>
    </row>
    <row r="2479" spans="1:16" ht="30" x14ac:dyDescent="0.25">
      <c r="A2479" s="205"/>
      <c r="B2479" s="75">
        <v>5</v>
      </c>
      <c r="C2479" s="75">
        <v>4</v>
      </c>
      <c r="D2479" s="5" t="str">
        <f>NARRATIVA[[#This Row],[Columna]] &amp; "," &amp; NARRATIVA[[#This Row],[Charola]]</f>
        <v>5,4</v>
      </c>
      <c r="E2479" s="5" t="str">
        <f t="shared" si="38"/>
        <v xml:space="preserve">2478
</v>
      </c>
      <c r="F2479" s="2" t="s">
        <v>1915</v>
      </c>
      <c r="G2479" s="4" t="s">
        <v>1909</v>
      </c>
      <c r="H2479" s="4" t="s">
        <v>32817</v>
      </c>
      <c r="I2479" s="4" t="s">
        <v>13</v>
      </c>
      <c r="J2479" s="5">
        <v>1989</v>
      </c>
      <c r="K2479" s="4" t="s">
        <v>12191</v>
      </c>
      <c r="L2479" s="30" t="s">
        <v>18771</v>
      </c>
      <c r="M2479" s="156" t="s">
        <v>35027</v>
      </c>
      <c r="N2479" s="5" t="s">
        <v>31418</v>
      </c>
      <c r="O2479" s="3" t="s">
        <v>33181</v>
      </c>
      <c r="P2479" s="4" t="s">
        <v>31041</v>
      </c>
    </row>
    <row r="2480" spans="1:16" ht="30" x14ac:dyDescent="0.25">
      <c r="A2480" s="205"/>
      <c r="B2480" s="75">
        <v>5</v>
      </c>
      <c r="C2480" s="75">
        <v>4</v>
      </c>
      <c r="D2480" s="5" t="str">
        <f>NARRATIVA[[#This Row],[Columna]] &amp; "," &amp; NARRATIVA[[#This Row],[Charola]]</f>
        <v>5,4</v>
      </c>
      <c r="E2480" s="5" t="str">
        <f t="shared" si="38"/>
        <v xml:space="preserve">2479
</v>
      </c>
      <c r="F2480" s="2" t="s">
        <v>1916</v>
      </c>
      <c r="G2480" s="4" t="s">
        <v>1909</v>
      </c>
      <c r="H2480" s="4" t="s">
        <v>32817</v>
      </c>
      <c r="I2480" s="4" t="s">
        <v>13</v>
      </c>
      <c r="J2480" s="5">
        <v>1995</v>
      </c>
      <c r="K2480" s="4" t="s">
        <v>34051</v>
      </c>
      <c r="L2480" s="30" t="s">
        <v>18772</v>
      </c>
      <c r="M2480" s="156" t="s">
        <v>35027</v>
      </c>
      <c r="N2480" s="5" t="s">
        <v>31418</v>
      </c>
      <c r="O2480" s="3"/>
      <c r="P2480" s="4" t="s">
        <v>31041</v>
      </c>
    </row>
    <row r="2481" spans="1:16" ht="30" x14ac:dyDescent="0.25">
      <c r="A2481" s="205"/>
      <c r="B2481" s="75">
        <v>5</v>
      </c>
      <c r="C2481" s="75">
        <v>4</v>
      </c>
      <c r="D2481" s="5" t="str">
        <f>NARRATIVA[[#This Row],[Columna]] &amp; "," &amp; NARRATIVA[[#This Row],[Charola]]</f>
        <v>5,4</v>
      </c>
      <c r="E2481" s="5" t="str">
        <f t="shared" si="38"/>
        <v xml:space="preserve">2480
</v>
      </c>
      <c r="F2481" s="2" t="s">
        <v>21047</v>
      </c>
      <c r="G2481" s="4" t="s">
        <v>1909</v>
      </c>
      <c r="H2481" s="4" t="s">
        <v>32817</v>
      </c>
      <c r="I2481" s="4" t="s">
        <v>13</v>
      </c>
      <c r="J2481" s="5">
        <v>1999</v>
      </c>
      <c r="K2481" s="4" t="s">
        <v>34052</v>
      </c>
      <c r="L2481" s="30" t="s">
        <v>18773</v>
      </c>
      <c r="M2481" s="156" t="s">
        <v>35027</v>
      </c>
      <c r="N2481" s="5" t="s">
        <v>31418</v>
      </c>
      <c r="O2481" s="3"/>
      <c r="P2481" s="4" t="s">
        <v>31041</v>
      </c>
    </row>
    <row r="2482" spans="1:16" ht="30" x14ac:dyDescent="0.25">
      <c r="A2482" s="205"/>
      <c r="B2482" s="75">
        <v>5</v>
      </c>
      <c r="C2482" s="75">
        <v>4</v>
      </c>
      <c r="D2482" s="5" t="str">
        <f>NARRATIVA[[#This Row],[Columna]] &amp; "," &amp; NARRATIVA[[#This Row],[Charola]]</f>
        <v>5,4</v>
      </c>
      <c r="E2482" s="5" t="str">
        <f t="shared" si="38"/>
        <v xml:space="preserve">2481
</v>
      </c>
      <c r="F2482" s="2" t="s">
        <v>1917</v>
      </c>
      <c r="G2482" s="4" t="s">
        <v>1909</v>
      </c>
      <c r="H2482" s="4" t="s">
        <v>32817</v>
      </c>
      <c r="I2482" s="4" t="s">
        <v>974</v>
      </c>
      <c r="J2482" s="5">
        <v>2006</v>
      </c>
      <c r="K2482" s="4" t="s">
        <v>12192</v>
      </c>
      <c r="L2482" s="30" t="s">
        <v>18774</v>
      </c>
      <c r="M2482" s="156" t="s">
        <v>35027</v>
      </c>
      <c r="N2482" s="5" t="s">
        <v>31418</v>
      </c>
      <c r="O2482" s="3"/>
      <c r="P2482" s="4" t="s">
        <v>31041</v>
      </c>
    </row>
    <row r="2483" spans="1:16" ht="30" x14ac:dyDescent="0.25">
      <c r="A2483" s="205"/>
      <c r="B2483" s="75">
        <v>5</v>
      </c>
      <c r="C2483" s="75">
        <v>4</v>
      </c>
      <c r="D2483" s="5" t="str">
        <f>NARRATIVA[[#This Row],[Columna]] &amp; "," &amp; NARRATIVA[[#This Row],[Charola]]</f>
        <v>5,4</v>
      </c>
      <c r="E2483" s="5" t="str">
        <f t="shared" si="38"/>
        <v xml:space="preserve">2482
</v>
      </c>
      <c r="F2483" s="2" t="s">
        <v>36104</v>
      </c>
      <c r="G2483" s="4" t="s">
        <v>1909</v>
      </c>
      <c r="H2483" s="4" t="s">
        <v>32817</v>
      </c>
      <c r="I2483" s="4" t="s">
        <v>198</v>
      </c>
      <c r="J2483" s="5">
        <v>1981</v>
      </c>
      <c r="K2483" s="4" t="s">
        <v>14264</v>
      </c>
      <c r="L2483" s="30" t="s">
        <v>22727</v>
      </c>
      <c r="M2483" s="156" t="s">
        <v>35027</v>
      </c>
      <c r="N2483" s="5" t="s">
        <v>31418</v>
      </c>
      <c r="O2483" s="3"/>
      <c r="P2483" s="4" t="s">
        <v>31041</v>
      </c>
    </row>
    <row r="2484" spans="1:16" ht="45" x14ac:dyDescent="0.25">
      <c r="A2484" s="205"/>
      <c r="B2484" s="75">
        <v>5</v>
      </c>
      <c r="C2484" s="75">
        <v>4</v>
      </c>
      <c r="D2484" s="15" t="str">
        <f>NARRATIVA[[#This Row],[Columna]] &amp; "," &amp; NARRATIVA[[#This Row],[Charola]]</f>
        <v>5,4</v>
      </c>
      <c r="E2484" s="5" t="str">
        <f t="shared" si="38"/>
        <v xml:space="preserve">2483
</v>
      </c>
      <c r="F2484" s="8" t="s">
        <v>1918</v>
      </c>
      <c r="G2484" s="9" t="s">
        <v>1909</v>
      </c>
      <c r="H2484" s="9" t="s">
        <v>32817</v>
      </c>
      <c r="I2484" s="9" t="s">
        <v>13</v>
      </c>
      <c r="J2484" s="15">
        <v>1987</v>
      </c>
      <c r="K2484" s="9" t="s">
        <v>12193</v>
      </c>
      <c r="L2484" s="32" t="s">
        <v>18775</v>
      </c>
      <c r="M2484" s="159" t="s">
        <v>35027</v>
      </c>
      <c r="N2484" s="15" t="s">
        <v>31418</v>
      </c>
      <c r="O2484" s="9" t="s">
        <v>34403</v>
      </c>
      <c r="P2484" s="9" t="s">
        <v>31041</v>
      </c>
    </row>
    <row r="2485" spans="1:16" ht="30" x14ac:dyDescent="0.25">
      <c r="A2485" s="205"/>
      <c r="B2485" s="75">
        <v>5</v>
      </c>
      <c r="C2485" s="75">
        <v>4</v>
      </c>
      <c r="D2485" s="5" t="str">
        <f>NARRATIVA[[#This Row],[Columna]] &amp; "," &amp; NARRATIVA[[#This Row],[Charola]]</f>
        <v>5,4</v>
      </c>
      <c r="E2485" s="5" t="str">
        <f t="shared" si="38"/>
        <v xml:space="preserve">2484
</v>
      </c>
      <c r="F2485" s="2" t="s">
        <v>1918</v>
      </c>
      <c r="G2485" s="4" t="s">
        <v>1909</v>
      </c>
      <c r="H2485" s="4" t="s">
        <v>32817</v>
      </c>
      <c r="I2485" s="4" t="s">
        <v>13</v>
      </c>
      <c r="J2485" s="5">
        <v>2004</v>
      </c>
      <c r="K2485" s="4" t="s">
        <v>29947</v>
      </c>
      <c r="L2485" s="30" t="s">
        <v>29948</v>
      </c>
      <c r="M2485" s="156" t="s">
        <v>35090</v>
      </c>
      <c r="N2485" s="5" t="s">
        <v>31418</v>
      </c>
      <c r="O2485" s="3" t="s">
        <v>33285</v>
      </c>
      <c r="P2485" s="4" t="s">
        <v>31041</v>
      </c>
    </row>
    <row r="2486" spans="1:16" ht="30" x14ac:dyDescent="0.25">
      <c r="A2486" s="205"/>
      <c r="B2486" s="75">
        <v>5</v>
      </c>
      <c r="C2486" s="75">
        <v>4</v>
      </c>
      <c r="D2486" s="5" t="str">
        <f>NARRATIVA[[#This Row],[Columna]] &amp; "," &amp; NARRATIVA[[#This Row],[Charola]]</f>
        <v>5,4</v>
      </c>
      <c r="E2486" s="5" t="str">
        <f t="shared" si="38"/>
        <v xml:space="preserve">2485
</v>
      </c>
      <c r="F2486" s="2" t="s">
        <v>23052</v>
      </c>
      <c r="G2486" s="4" t="s">
        <v>1909</v>
      </c>
      <c r="H2486" s="4" t="s">
        <v>32817</v>
      </c>
      <c r="I2486" s="4" t="s">
        <v>13</v>
      </c>
      <c r="J2486" s="5">
        <v>1998</v>
      </c>
      <c r="K2486" s="4" t="s">
        <v>34053</v>
      </c>
      <c r="L2486" s="30" t="s">
        <v>18776</v>
      </c>
      <c r="M2486" s="156" t="s">
        <v>35027</v>
      </c>
      <c r="N2486" s="5" t="s">
        <v>31418</v>
      </c>
      <c r="O2486" s="3"/>
      <c r="P2486" s="4" t="s">
        <v>31041</v>
      </c>
    </row>
    <row r="2487" spans="1:16" ht="30" x14ac:dyDescent="0.25">
      <c r="A2487" s="205"/>
      <c r="B2487" s="75">
        <v>5</v>
      </c>
      <c r="C2487" s="75">
        <v>4</v>
      </c>
      <c r="D2487" s="5" t="str">
        <f>NARRATIVA[[#This Row],[Columna]] &amp; "," &amp; NARRATIVA[[#This Row],[Charola]]</f>
        <v>5,4</v>
      </c>
      <c r="E2487" s="5" t="str">
        <f t="shared" si="38"/>
        <v xml:space="preserve">2486
</v>
      </c>
      <c r="F2487" s="2" t="s">
        <v>1920</v>
      </c>
      <c r="G2487" s="4" t="s">
        <v>36326</v>
      </c>
      <c r="H2487" s="4" t="s">
        <v>18422</v>
      </c>
      <c r="I2487" s="4" t="s">
        <v>23053</v>
      </c>
      <c r="J2487" s="5">
        <v>1991</v>
      </c>
      <c r="K2487" s="4" t="s">
        <v>19257</v>
      </c>
      <c r="L2487" s="30" t="s">
        <v>7830</v>
      </c>
      <c r="M2487" s="156" t="s">
        <v>35027</v>
      </c>
      <c r="N2487" s="5" t="s">
        <v>31418</v>
      </c>
      <c r="O2487" s="3"/>
      <c r="P2487" s="4" t="s">
        <v>31041</v>
      </c>
    </row>
    <row r="2488" spans="1:16" ht="30" x14ac:dyDescent="0.25">
      <c r="A2488" s="205"/>
      <c r="B2488" s="75">
        <v>5</v>
      </c>
      <c r="C2488" s="75">
        <v>4</v>
      </c>
      <c r="D2488" s="5" t="str">
        <f>NARRATIVA[[#This Row],[Columna]] &amp; "," &amp; NARRATIVA[[#This Row],[Charola]]</f>
        <v>5,4</v>
      </c>
      <c r="E2488" s="5" t="str">
        <f t="shared" si="38"/>
        <v xml:space="preserve">2487
</v>
      </c>
      <c r="F2488" s="2" t="s">
        <v>1919</v>
      </c>
      <c r="G2488" s="4" t="s">
        <v>1920</v>
      </c>
      <c r="H2488" s="4" t="s">
        <v>18422</v>
      </c>
      <c r="I2488" s="4" t="s">
        <v>14265</v>
      </c>
      <c r="J2488" s="5">
        <v>2003</v>
      </c>
      <c r="K2488" s="4" t="s">
        <v>12326</v>
      </c>
      <c r="L2488" s="30" t="s">
        <v>30322</v>
      </c>
      <c r="M2488" s="156" t="s">
        <v>35999</v>
      </c>
      <c r="N2488" s="5" t="s">
        <v>31418</v>
      </c>
      <c r="O2488" s="3"/>
      <c r="P2488" s="4" t="s">
        <v>31041</v>
      </c>
    </row>
    <row r="2489" spans="1:16" ht="45" x14ac:dyDescent="0.25">
      <c r="A2489" s="205"/>
      <c r="B2489" s="75">
        <v>5</v>
      </c>
      <c r="C2489" s="75">
        <v>4</v>
      </c>
      <c r="D2489" s="5" t="str">
        <f>NARRATIVA[[#This Row],[Columna]] &amp; "," &amp; NARRATIVA[[#This Row],[Charola]]</f>
        <v>5,4</v>
      </c>
      <c r="E2489" s="5" t="str">
        <f t="shared" si="38"/>
        <v xml:space="preserve">2488
</v>
      </c>
      <c r="F2489" s="2" t="s">
        <v>1921</v>
      </c>
      <c r="G2489" s="4" t="s">
        <v>1920</v>
      </c>
      <c r="H2489" s="4" t="s">
        <v>18422</v>
      </c>
      <c r="I2489" s="4" t="s">
        <v>29307</v>
      </c>
      <c r="J2489" s="5">
        <v>1999</v>
      </c>
      <c r="K2489" s="4" t="s">
        <v>12220</v>
      </c>
      <c r="L2489" s="30" t="s">
        <v>18777</v>
      </c>
      <c r="M2489" s="156" t="s">
        <v>35027</v>
      </c>
      <c r="N2489" s="5" t="s">
        <v>31418</v>
      </c>
      <c r="O2489" s="3"/>
      <c r="P2489" s="4" t="s">
        <v>31041</v>
      </c>
    </row>
    <row r="2490" spans="1:16" ht="30" x14ac:dyDescent="0.25">
      <c r="A2490" s="205"/>
      <c r="B2490" s="75">
        <v>5</v>
      </c>
      <c r="C2490" s="75">
        <v>4</v>
      </c>
      <c r="D2490" s="5" t="str">
        <f>NARRATIVA[[#This Row],[Columna]] &amp; "," &amp; NARRATIVA[[#This Row],[Charola]]</f>
        <v>5,4</v>
      </c>
      <c r="E2490" s="5" t="str">
        <f t="shared" si="38"/>
        <v xml:space="preserve">2489
</v>
      </c>
      <c r="F2490" s="2" t="s">
        <v>1922</v>
      </c>
      <c r="G2490" s="4" t="s">
        <v>104</v>
      </c>
      <c r="H2490" s="4" t="s">
        <v>18422</v>
      </c>
      <c r="I2490" s="4" t="s">
        <v>18340</v>
      </c>
      <c r="J2490" s="5">
        <v>2004</v>
      </c>
      <c r="K2490" s="4" t="s">
        <v>12221</v>
      </c>
      <c r="L2490" s="30" t="s">
        <v>22728</v>
      </c>
      <c r="M2490" s="156" t="s">
        <v>35027</v>
      </c>
      <c r="N2490" s="5" t="s">
        <v>31418</v>
      </c>
      <c r="O2490" s="3"/>
      <c r="P2490" s="4" t="s">
        <v>31041</v>
      </c>
    </row>
    <row r="2491" spans="1:16" ht="30" x14ac:dyDescent="0.25">
      <c r="A2491" s="205"/>
      <c r="B2491" s="75">
        <v>5</v>
      </c>
      <c r="C2491" s="75">
        <v>5</v>
      </c>
      <c r="D2491" s="5" t="str">
        <f>NARRATIVA[[#This Row],[Columna]] &amp; "," &amp; NARRATIVA[[#This Row],[Charola]]</f>
        <v>5,5</v>
      </c>
      <c r="E2491" s="5" t="str">
        <f t="shared" si="38"/>
        <v xml:space="preserve">2490
</v>
      </c>
      <c r="F2491" s="2" t="s">
        <v>35580</v>
      </c>
      <c r="G2491" s="4" t="s">
        <v>35571</v>
      </c>
      <c r="H2491" s="4" t="s">
        <v>32817</v>
      </c>
      <c r="I2491" s="4" t="s">
        <v>68</v>
      </c>
      <c r="J2491" s="5">
        <v>2016</v>
      </c>
      <c r="K2491" s="4" t="s">
        <v>35581</v>
      </c>
      <c r="L2491" s="30" t="s">
        <v>35582</v>
      </c>
      <c r="M2491" s="156" t="s">
        <v>35495</v>
      </c>
      <c r="N2491" s="5" t="s">
        <v>31418</v>
      </c>
      <c r="O2491" s="3"/>
      <c r="P2491" s="4" t="s">
        <v>31041</v>
      </c>
    </row>
    <row r="2492" spans="1:16" ht="30" x14ac:dyDescent="0.25">
      <c r="A2492" s="205"/>
      <c r="B2492" s="75">
        <v>5</v>
      </c>
      <c r="C2492" s="75">
        <v>5</v>
      </c>
      <c r="D2492" s="5" t="str">
        <f>NARRATIVA[[#This Row],[Columna]] &amp; "," &amp; NARRATIVA[[#This Row],[Charola]]</f>
        <v>5,5</v>
      </c>
      <c r="E2492" s="5" t="str">
        <f t="shared" si="38"/>
        <v xml:space="preserve">2491
</v>
      </c>
      <c r="F2492" s="2" t="s">
        <v>35570</v>
      </c>
      <c r="G2492" s="4" t="s">
        <v>35571</v>
      </c>
      <c r="H2492" s="4" t="s">
        <v>32817</v>
      </c>
      <c r="I2492" s="4" t="s">
        <v>68</v>
      </c>
      <c r="J2492" s="5">
        <v>2014</v>
      </c>
      <c r="K2492" s="4" t="s">
        <v>35572</v>
      </c>
      <c r="L2492" s="30" t="s">
        <v>35573</v>
      </c>
      <c r="M2492" s="156" t="s">
        <v>35495</v>
      </c>
      <c r="N2492" s="5" t="s">
        <v>31418</v>
      </c>
      <c r="O2492" s="3"/>
      <c r="P2492" s="4" t="s">
        <v>31041</v>
      </c>
    </row>
    <row r="2493" spans="1:16" ht="30" x14ac:dyDescent="0.25">
      <c r="A2493" s="205"/>
      <c r="B2493" s="75">
        <v>5</v>
      </c>
      <c r="C2493" s="75">
        <v>5</v>
      </c>
      <c r="D2493" s="5" t="str">
        <f>NARRATIVA[[#This Row],[Columna]] &amp; "," &amp; NARRATIVA[[#This Row],[Charola]]</f>
        <v>5,5</v>
      </c>
      <c r="E2493" s="5" t="str">
        <f t="shared" si="38"/>
        <v xml:space="preserve">2492
</v>
      </c>
      <c r="F2493" s="2" t="s">
        <v>1923</v>
      </c>
      <c r="G2493" s="4" t="s">
        <v>21048</v>
      </c>
      <c r="H2493" s="4" t="s">
        <v>32817</v>
      </c>
      <c r="I2493" s="4" t="s">
        <v>1128</v>
      </c>
      <c r="J2493" s="5">
        <v>2013</v>
      </c>
      <c r="K2493" s="4" t="s">
        <v>35597</v>
      </c>
      <c r="L2493" s="30" t="s">
        <v>22729</v>
      </c>
      <c r="M2493" s="156" t="s">
        <v>35027</v>
      </c>
      <c r="N2493" s="5" t="s">
        <v>31418</v>
      </c>
      <c r="O2493" s="3"/>
      <c r="P2493" s="4" t="s">
        <v>31041</v>
      </c>
    </row>
    <row r="2494" spans="1:16" ht="30" x14ac:dyDescent="0.25">
      <c r="A2494" s="205"/>
      <c r="B2494" s="75">
        <v>5</v>
      </c>
      <c r="C2494" s="75">
        <v>5</v>
      </c>
      <c r="D2494" s="5" t="str">
        <f>NARRATIVA[[#This Row],[Columna]] &amp; "," &amp; NARRATIVA[[#This Row],[Charola]]</f>
        <v>5,5</v>
      </c>
      <c r="E2494" s="5" t="str">
        <f t="shared" si="38"/>
        <v xml:space="preserve">2493
</v>
      </c>
      <c r="F2494" s="2" t="s">
        <v>1923</v>
      </c>
      <c r="G2494" s="4" t="s">
        <v>21048</v>
      </c>
      <c r="H2494" s="4" t="s">
        <v>18422</v>
      </c>
      <c r="I2494" s="4" t="s">
        <v>34685</v>
      </c>
      <c r="J2494" s="5">
        <v>2018</v>
      </c>
      <c r="K2494" s="4" t="s">
        <v>35598</v>
      </c>
      <c r="L2494" s="30" t="s">
        <v>22730</v>
      </c>
      <c r="M2494" s="156" t="s">
        <v>34685</v>
      </c>
      <c r="N2494" s="5" t="s">
        <v>31418</v>
      </c>
      <c r="O2494" s="3"/>
      <c r="P2494" s="4" t="s">
        <v>31041</v>
      </c>
    </row>
    <row r="2495" spans="1:16" ht="30" x14ac:dyDescent="0.25">
      <c r="A2495" s="205"/>
      <c r="B2495" s="75">
        <v>5</v>
      </c>
      <c r="C2495" s="75">
        <v>5</v>
      </c>
      <c r="D2495" s="5" t="str">
        <f>NARRATIVA[[#This Row],[Columna]] &amp; "," &amp; NARRATIVA[[#This Row],[Charola]]</f>
        <v>5,5</v>
      </c>
      <c r="E2495" s="5" t="str">
        <f t="shared" si="38"/>
        <v xml:space="preserve">2494
</v>
      </c>
      <c r="F2495" s="2" t="s">
        <v>1925</v>
      </c>
      <c r="G2495" s="4" t="s">
        <v>1926</v>
      </c>
      <c r="H2495" s="4" t="s">
        <v>32817</v>
      </c>
      <c r="I2495" s="4" t="s">
        <v>13801</v>
      </c>
      <c r="J2495" s="5">
        <v>2006</v>
      </c>
      <c r="K2495" s="4" t="s">
        <v>12222</v>
      </c>
      <c r="L2495" s="30" t="s">
        <v>18778</v>
      </c>
      <c r="M2495" s="156" t="s">
        <v>35027</v>
      </c>
      <c r="N2495" s="5" t="s">
        <v>31418</v>
      </c>
      <c r="O2495" s="3"/>
      <c r="P2495" s="4" t="s">
        <v>31041</v>
      </c>
    </row>
    <row r="2496" spans="1:16" ht="30" x14ac:dyDescent="0.25">
      <c r="A2496" s="205"/>
      <c r="B2496" s="75">
        <v>5</v>
      </c>
      <c r="C2496" s="75">
        <v>5</v>
      </c>
      <c r="D2496" s="5" t="str">
        <f>NARRATIVA[[#This Row],[Columna]] &amp; "," &amp; NARRATIVA[[#This Row],[Charola]]</f>
        <v>5,5</v>
      </c>
      <c r="E2496" s="5" t="str">
        <f t="shared" si="38"/>
        <v xml:space="preserve">2495
</v>
      </c>
      <c r="F2496" s="2" t="s">
        <v>1481</v>
      </c>
      <c r="G2496" s="4" t="s">
        <v>1924</v>
      </c>
      <c r="H2496" s="4" t="s">
        <v>35066</v>
      </c>
      <c r="I2496" s="4" t="s">
        <v>1936</v>
      </c>
      <c r="J2496" s="5">
        <v>1985</v>
      </c>
      <c r="K2496" s="4" t="s">
        <v>35599</v>
      </c>
      <c r="L2496" s="30" t="s">
        <v>22731</v>
      </c>
      <c r="M2496" s="156" t="s">
        <v>35033</v>
      </c>
      <c r="N2496" s="5" t="s">
        <v>31418</v>
      </c>
      <c r="O2496" s="3"/>
      <c r="P2496" s="4" t="s">
        <v>31041</v>
      </c>
    </row>
    <row r="2497" spans="1:16" ht="30" x14ac:dyDescent="0.25">
      <c r="A2497" s="205"/>
      <c r="B2497" s="75">
        <v>5</v>
      </c>
      <c r="C2497" s="75">
        <v>5</v>
      </c>
      <c r="D2497" s="5" t="str">
        <f>NARRATIVA[[#This Row],[Columna]] &amp; "," &amp; NARRATIVA[[#This Row],[Charola]]</f>
        <v>5,5</v>
      </c>
      <c r="E2497" s="5" t="str">
        <f t="shared" si="38"/>
        <v xml:space="preserve">2496
</v>
      </c>
      <c r="F2497" s="2" t="s">
        <v>25792</v>
      </c>
      <c r="G2497" s="4" t="s">
        <v>25793</v>
      </c>
      <c r="H2497" s="4" t="s">
        <v>35994</v>
      </c>
      <c r="I2497" s="4" t="s">
        <v>25794</v>
      </c>
      <c r="J2497" s="5">
        <v>2012</v>
      </c>
      <c r="K2497" s="4" t="s">
        <v>25795</v>
      </c>
      <c r="L2497" s="30" t="s">
        <v>28908</v>
      </c>
      <c r="M2497" s="156" t="s">
        <v>34685</v>
      </c>
      <c r="N2497" s="5" t="s">
        <v>31472</v>
      </c>
      <c r="O2497" s="3"/>
      <c r="P2497" s="4" t="s">
        <v>31041</v>
      </c>
    </row>
    <row r="2498" spans="1:16" ht="30" x14ac:dyDescent="0.25">
      <c r="A2498" s="205"/>
      <c r="B2498" s="75">
        <v>5</v>
      </c>
      <c r="C2498" s="75">
        <v>5</v>
      </c>
      <c r="D2498" s="5" t="str">
        <f>NARRATIVA[[#This Row],[Columna]] &amp; "," &amp; NARRATIVA[[#This Row],[Charola]]</f>
        <v>5,5</v>
      </c>
      <c r="E2498" s="5" t="str">
        <f t="shared" si="38"/>
        <v xml:space="preserve">2497
</v>
      </c>
      <c r="F2498" s="2" t="s">
        <v>25959</v>
      </c>
      <c r="G2498" s="4" t="s">
        <v>25793</v>
      </c>
      <c r="H2498" s="4" t="s">
        <v>32817</v>
      </c>
      <c r="I2498" s="4" t="s">
        <v>198</v>
      </c>
      <c r="J2498" s="5">
        <v>2008</v>
      </c>
      <c r="K2498" s="4" t="s">
        <v>25960</v>
      </c>
      <c r="L2498" s="30" t="s">
        <v>25961</v>
      </c>
      <c r="M2498" s="156" t="s">
        <v>34685</v>
      </c>
      <c r="N2498" s="5" t="s">
        <v>31418</v>
      </c>
      <c r="O2498" s="3"/>
      <c r="P2498" s="4" t="s">
        <v>31041</v>
      </c>
    </row>
    <row r="2499" spans="1:16" ht="30" x14ac:dyDescent="0.25">
      <c r="A2499" s="205"/>
      <c r="B2499" s="75">
        <v>5</v>
      </c>
      <c r="C2499" s="75">
        <v>5</v>
      </c>
      <c r="D2499" s="5" t="str">
        <f>NARRATIVA[[#This Row],[Columna]] &amp; "," &amp; NARRATIVA[[#This Row],[Charola]]</f>
        <v>5,5</v>
      </c>
      <c r="E2499" s="5" t="str">
        <f t="shared" si="38"/>
        <v xml:space="preserve">2498
</v>
      </c>
      <c r="F2499" s="2" t="s">
        <v>12327</v>
      </c>
      <c r="G2499" s="4" t="s">
        <v>1927</v>
      </c>
      <c r="H2499" s="4" t="s">
        <v>18422</v>
      </c>
      <c r="I2499" s="4" t="s">
        <v>34685</v>
      </c>
      <c r="J2499" s="5">
        <v>2008</v>
      </c>
      <c r="K2499" s="4" t="s">
        <v>12223</v>
      </c>
      <c r="L2499" s="30" t="s">
        <v>18779</v>
      </c>
      <c r="M2499" s="156" t="s">
        <v>35027</v>
      </c>
      <c r="N2499" s="5" t="s">
        <v>31418</v>
      </c>
      <c r="O2499" s="3"/>
      <c r="P2499" s="4" t="s">
        <v>31041</v>
      </c>
    </row>
    <row r="2500" spans="1:16" ht="30" x14ac:dyDescent="0.25">
      <c r="A2500" s="205"/>
      <c r="B2500" s="75">
        <v>5</v>
      </c>
      <c r="C2500" s="75">
        <v>5</v>
      </c>
      <c r="D2500" s="5" t="str">
        <f>NARRATIVA[[#This Row],[Columna]] &amp; "," &amp; NARRATIVA[[#This Row],[Charola]]</f>
        <v>5,5</v>
      </c>
      <c r="E2500" s="5" t="str">
        <f t="shared" si="38"/>
        <v xml:space="preserve">2499
</v>
      </c>
      <c r="F2500" s="2" t="s">
        <v>1932</v>
      </c>
      <c r="G2500" s="4" t="s">
        <v>1931</v>
      </c>
      <c r="H2500" s="4" t="s">
        <v>32817</v>
      </c>
      <c r="I2500" s="4" t="s">
        <v>198</v>
      </c>
      <c r="J2500" s="5">
        <v>1980</v>
      </c>
      <c r="K2500" s="4" t="s">
        <v>12330</v>
      </c>
      <c r="L2500" s="30" t="s">
        <v>22732</v>
      </c>
      <c r="M2500" s="156" t="s">
        <v>35035</v>
      </c>
      <c r="N2500" s="5" t="s">
        <v>31418</v>
      </c>
      <c r="O2500" s="3"/>
      <c r="P2500" s="4" t="s">
        <v>31041</v>
      </c>
    </row>
    <row r="2501" spans="1:16" ht="30" x14ac:dyDescent="0.25">
      <c r="A2501" s="205"/>
      <c r="B2501" s="75">
        <v>5</v>
      </c>
      <c r="C2501" s="75">
        <v>5</v>
      </c>
      <c r="D2501" s="5" t="str">
        <f>NARRATIVA[[#This Row],[Columna]] &amp; "," &amp; NARRATIVA[[#This Row],[Charola]]</f>
        <v>5,5</v>
      </c>
      <c r="E2501" s="5" t="str">
        <f t="shared" si="38"/>
        <v xml:space="preserve">2500
</v>
      </c>
      <c r="F2501" s="2" t="s">
        <v>1933</v>
      </c>
      <c r="G2501" s="4" t="s">
        <v>1931</v>
      </c>
      <c r="H2501" s="4" t="s">
        <v>18422</v>
      </c>
      <c r="I2501" s="4" t="s">
        <v>396</v>
      </c>
      <c r="J2501" s="5">
        <v>1979</v>
      </c>
      <c r="K2501" s="4" t="s">
        <v>33916</v>
      </c>
      <c r="L2501" s="30" t="s">
        <v>12331</v>
      </c>
      <c r="M2501" s="156" t="s">
        <v>35526</v>
      </c>
      <c r="N2501" s="5" t="s">
        <v>31418</v>
      </c>
      <c r="O2501" s="3"/>
      <c r="P2501" s="4" t="s">
        <v>31041</v>
      </c>
    </row>
    <row r="2502" spans="1:16" ht="30" x14ac:dyDescent="0.25">
      <c r="A2502" s="205"/>
      <c r="B2502" s="75">
        <v>5</v>
      </c>
      <c r="C2502" s="75">
        <v>5</v>
      </c>
      <c r="D2502" s="5" t="str">
        <f>NARRATIVA[[#This Row],[Columna]] &amp; "," &amp; NARRATIVA[[#This Row],[Charola]]</f>
        <v>5,5</v>
      </c>
      <c r="E2502" s="5" t="str">
        <f t="shared" si="38"/>
        <v xml:space="preserve">2501
</v>
      </c>
      <c r="F2502" s="2" t="s">
        <v>1934</v>
      </c>
      <c r="G2502" s="4" t="s">
        <v>1931</v>
      </c>
      <c r="H2502" s="4" t="s">
        <v>18422</v>
      </c>
      <c r="I2502" s="4" t="s">
        <v>106</v>
      </c>
      <c r="J2502" s="5">
        <v>2011</v>
      </c>
      <c r="K2502" s="4" t="s">
        <v>9579</v>
      </c>
      <c r="L2502" s="30" t="s">
        <v>22733</v>
      </c>
      <c r="M2502" s="156" t="s">
        <v>35027</v>
      </c>
      <c r="N2502" s="5" t="s">
        <v>31418</v>
      </c>
      <c r="O2502" s="3"/>
      <c r="P2502" s="4" t="s">
        <v>31041</v>
      </c>
    </row>
    <row r="2503" spans="1:16" ht="30" x14ac:dyDescent="0.25">
      <c r="A2503" s="205"/>
      <c r="B2503" s="75">
        <v>5</v>
      </c>
      <c r="C2503" s="75">
        <v>5</v>
      </c>
      <c r="D2503" s="5" t="str">
        <f>NARRATIVA[[#This Row],[Columna]] &amp; "," &amp; NARRATIVA[[#This Row],[Charola]]</f>
        <v>5,5</v>
      </c>
      <c r="E2503" s="5" t="str">
        <f t="shared" si="38"/>
        <v xml:space="preserve">2502
</v>
      </c>
      <c r="F2503" s="2" t="s">
        <v>1935</v>
      </c>
      <c r="G2503" s="4" t="s">
        <v>1931</v>
      </c>
      <c r="H2503" s="4" t="s">
        <v>18422</v>
      </c>
      <c r="I2503" s="4" t="s">
        <v>396</v>
      </c>
      <c r="J2503" s="5">
        <v>1975</v>
      </c>
      <c r="K2503" s="4" t="s">
        <v>30350</v>
      </c>
      <c r="L2503" s="30" t="s">
        <v>30351</v>
      </c>
      <c r="M2503" s="156" t="s">
        <v>14372</v>
      </c>
      <c r="N2503" s="5" t="s">
        <v>31418</v>
      </c>
      <c r="O2503" s="3"/>
      <c r="P2503" s="4" t="s">
        <v>31041</v>
      </c>
    </row>
    <row r="2504" spans="1:16" ht="30" x14ac:dyDescent="0.25">
      <c r="A2504" s="205"/>
      <c r="B2504" s="75">
        <v>5</v>
      </c>
      <c r="C2504" s="75">
        <v>5</v>
      </c>
      <c r="D2504" s="5" t="str">
        <f>NARRATIVA[[#This Row],[Columna]] &amp; "," &amp; NARRATIVA[[#This Row],[Charola]]</f>
        <v>5,5</v>
      </c>
      <c r="E2504" s="5" t="str">
        <f t="shared" si="38"/>
        <v xml:space="preserve">2503
</v>
      </c>
      <c r="F2504" s="2" t="s">
        <v>1935</v>
      </c>
      <c r="G2504" s="4" t="s">
        <v>1931</v>
      </c>
      <c r="H2504" s="4" t="s">
        <v>18422</v>
      </c>
      <c r="I2504" s="4" t="s">
        <v>396</v>
      </c>
      <c r="J2504" s="5">
        <v>2004</v>
      </c>
      <c r="K2504" s="4" t="s">
        <v>12332</v>
      </c>
      <c r="L2504" s="30" t="s">
        <v>29219</v>
      </c>
      <c r="M2504" s="156" t="s">
        <v>35027</v>
      </c>
      <c r="N2504" s="5" t="s">
        <v>31418</v>
      </c>
      <c r="O2504" s="3"/>
      <c r="P2504" s="4" t="s">
        <v>31041</v>
      </c>
    </row>
    <row r="2505" spans="1:16" ht="30" x14ac:dyDescent="0.25">
      <c r="A2505" s="205"/>
      <c r="B2505" s="75">
        <v>5</v>
      </c>
      <c r="C2505" s="75">
        <v>5</v>
      </c>
      <c r="D2505" s="5" t="str">
        <f>NARRATIVA[[#This Row],[Columna]] &amp; "," &amp; NARRATIVA[[#This Row],[Charola]]</f>
        <v>5,5</v>
      </c>
      <c r="E2505" s="5" t="str">
        <f t="shared" si="38"/>
        <v xml:space="preserve">2504
</v>
      </c>
      <c r="F2505" s="2" t="s">
        <v>36105</v>
      </c>
      <c r="G2505" s="4" t="s">
        <v>1931</v>
      </c>
      <c r="H2505" s="4" t="s">
        <v>35066</v>
      </c>
      <c r="I2505" s="4" t="s">
        <v>1936</v>
      </c>
      <c r="J2505" s="5">
        <v>1985</v>
      </c>
      <c r="K2505" s="4" t="s">
        <v>9580</v>
      </c>
      <c r="L2505" s="30" t="s">
        <v>22734</v>
      </c>
      <c r="M2505" s="156" t="s">
        <v>35035</v>
      </c>
      <c r="N2505" s="5" t="s">
        <v>31418</v>
      </c>
      <c r="O2505" s="3"/>
      <c r="P2505" s="4" t="s">
        <v>31041</v>
      </c>
    </row>
    <row r="2506" spans="1:16" ht="30" x14ac:dyDescent="0.25">
      <c r="A2506" s="205"/>
      <c r="B2506" s="75">
        <v>5</v>
      </c>
      <c r="C2506" s="75">
        <v>5</v>
      </c>
      <c r="D2506" s="5" t="str">
        <f>NARRATIVA[[#This Row],[Columna]] &amp; "," &amp; NARRATIVA[[#This Row],[Charola]]</f>
        <v>5,5</v>
      </c>
      <c r="E2506" s="5" t="str">
        <f t="shared" ref="E2506:E2570" si="39">(ROW() - 1) &amp; CHAR(10)</f>
        <v xml:space="preserve">2505
</v>
      </c>
      <c r="F2506" s="2" t="s">
        <v>21049</v>
      </c>
      <c r="G2506" s="4" t="s">
        <v>1931</v>
      </c>
      <c r="H2506" s="4" t="s">
        <v>32817</v>
      </c>
      <c r="I2506" s="4" t="s">
        <v>198</v>
      </c>
      <c r="J2506" s="5">
        <v>1979</v>
      </c>
      <c r="K2506" s="4" t="s">
        <v>14646</v>
      </c>
      <c r="L2506" s="30" t="s">
        <v>12333</v>
      </c>
      <c r="M2506" s="156" t="s">
        <v>35811</v>
      </c>
      <c r="N2506" s="5" t="s">
        <v>31418</v>
      </c>
      <c r="O2506" s="3"/>
      <c r="P2506" s="4" t="s">
        <v>31041</v>
      </c>
    </row>
    <row r="2507" spans="1:16" ht="30" x14ac:dyDescent="0.25">
      <c r="A2507" s="205"/>
      <c r="B2507" s="75">
        <v>5</v>
      </c>
      <c r="C2507" s="75">
        <v>5</v>
      </c>
      <c r="D2507" s="5" t="str">
        <f>NARRATIVA[[#This Row],[Columna]] &amp; "," &amp; NARRATIVA[[#This Row],[Charola]]</f>
        <v>5,5</v>
      </c>
      <c r="E2507" s="5" t="str">
        <f t="shared" si="39"/>
        <v xml:space="preserve">2506
</v>
      </c>
      <c r="F2507" s="2" t="s">
        <v>21049</v>
      </c>
      <c r="G2507" s="4" t="s">
        <v>1931</v>
      </c>
      <c r="H2507" s="4" t="s">
        <v>32817</v>
      </c>
      <c r="I2507" s="4" t="s">
        <v>34681</v>
      </c>
      <c r="J2507" s="5">
        <v>1989</v>
      </c>
      <c r="K2507" s="4" t="s">
        <v>14645</v>
      </c>
      <c r="L2507" s="30" t="s">
        <v>12334</v>
      </c>
      <c r="M2507" s="156" t="s">
        <v>35027</v>
      </c>
      <c r="N2507" s="5" t="s">
        <v>31418</v>
      </c>
      <c r="O2507" s="3"/>
      <c r="P2507" s="4" t="s">
        <v>31041</v>
      </c>
    </row>
    <row r="2508" spans="1:16" ht="30" x14ac:dyDescent="0.25">
      <c r="A2508" s="205"/>
      <c r="B2508" s="75">
        <v>5</v>
      </c>
      <c r="C2508" s="75">
        <v>5</v>
      </c>
      <c r="D2508" s="22" t="str">
        <f>NARRATIVA[[#This Row],[Columna]] &amp; "," &amp; NARRATIVA[[#This Row],[Charola]]</f>
        <v>5,5</v>
      </c>
      <c r="E2508" s="5" t="str">
        <f t="shared" si="39"/>
        <v xml:space="preserve">2507
</v>
      </c>
      <c r="F2508" s="14" t="s">
        <v>36106</v>
      </c>
      <c r="G2508" s="17" t="s">
        <v>1931</v>
      </c>
      <c r="H2508" s="17" t="s">
        <v>35106</v>
      </c>
      <c r="I2508" s="17" t="s">
        <v>1937</v>
      </c>
      <c r="J2508" s="22">
        <v>1978</v>
      </c>
      <c r="K2508" s="17" t="s">
        <v>9581</v>
      </c>
      <c r="L2508" s="46" t="s">
        <v>22735</v>
      </c>
      <c r="M2508" s="157" t="s">
        <v>35035</v>
      </c>
      <c r="N2508" s="22" t="s">
        <v>31418</v>
      </c>
      <c r="O2508" s="29" t="s">
        <v>31086</v>
      </c>
      <c r="P2508" s="17" t="s">
        <v>31041</v>
      </c>
    </row>
    <row r="2509" spans="1:16" ht="30" x14ac:dyDescent="0.25">
      <c r="A2509" s="205"/>
      <c r="B2509" s="75">
        <v>5</v>
      </c>
      <c r="C2509" s="75">
        <v>5</v>
      </c>
      <c r="D2509" s="39" t="str">
        <f>NARRATIVA[[#This Row],[Columna]] &amp; "," &amp; NARRATIVA[[#This Row],[Charola]]</f>
        <v>5,5</v>
      </c>
      <c r="E2509" s="5" t="str">
        <f t="shared" si="39"/>
        <v xml:space="preserve">2508
</v>
      </c>
      <c r="F2509" s="11" t="s">
        <v>23054</v>
      </c>
      <c r="G2509" s="3" t="s">
        <v>1931</v>
      </c>
      <c r="H2509" s="3" t="s">
        <v>35066</v>
      </c>
      <c r="I2509" s="3" t="s">
        <v>1936</v>
      </c>
      <c r="J2509" s="39">
        <v>2008</v>
      </c>
      <c r="K2509" s="3" t="s">
        <v>12335</v>
      </c>
      <c r="L2509" s="45" t="s">
        <v>22736</v>
      </c>
      <c r="M2509" s="160" t="s">
        <v>35535</v>
      </c>
      <c r="N2509" s="39" t="s">
        <v>31418</v>
      </c>
      <c r="O2509" s="3"/>
      <c r="P2509" s="3" t="s">
        <v>31041</v>
      </c>
    </row>
    <row r="2510" spans="1:16" ht="30" x14ac:dyDescent="0.25">
      <c r="A2510" s="205"/>
      <c r="B2510" s="75">
        <v>5</v>
      </c>
      <c r="C2510" s="75">
        <v>5</v>
      </c>
      <c r="D2510" s="39" t="str">
        <f>NARRATIVA[[#This Row],[Columna]] &amp; "," &amp; NARRATIVA[[#This Row],[Charola]]</f>
        <v>5,5</v>
      </c>
      <c r="E2510" s="5" t="str">
        <f t="shared" si="39"/>
        <v xml:space="preserve">2509
</v>
      </c>
      <c r="F2510" s="2" t="s">
        <v>21050</v>
      </c>
      <c r="G2510" s="4" t="s">
        <v>1931</v>
      </c>
      <c r="H2510" s="4" t="s">
        <v>18422</v>
      </c>
      <c r="I2510" s="4" t="s">
        <v>396</v>
      </c>
      <c r="J2510" s="5">
        <v>1981</v>
      </c>
      <c r="K2510" s="4" t="s">
        <v>34054</v>
      </c>
      <c r="L2510" s="30" t="s">
        <v>18780</v>
      </c>
      <c r="M2510" s="156" t="s">
        <v>35654</v>
      </c>
      <c r="N2510" s="5" t="s">
        <v>31418</v>
      </c>
      <c r="O2510" s="3"/>
      <c r="P2510" s="3" t="s">
        <v>31041</v>
      </c>
    </row>
    <row r="2511" spans="1:16" ht="60" x14ac:dyDescent="0.25">
      <c r="A2511" s="205"/>
      <c r="B2511" s="75">
        <v>5</v>
      </c>
      <c r="C2511" s="75">
        <v>5</v>
      </c>
      <c r="D2511" s="39" t="str">
        <f>NARRATIVA[[#This Row],[Columna]] &amp; "," &amp; NARRATIVA[[#This Row],[Charola]]</f>
        <v>5,5</v>
      </c>
      <c r="E2511" s="5" t="str">
        <f t="shared" si="39"/>
        <v xml:space="preserve">2510
</v>
      </c>
      <c r="F2511" s="2" t="s">
        <v>31476</v>
      </c>
      <c r="G2511" s="4" t="s">
        <v>1931</v>
      </c>
      <c r="H2511" s="4" t="s">
        <v>18422</v>
      </c>
      <c r="I2511" s="4" t="s">
        <v>396</v>
      </c>
      <c r="J2511" s="5">
        <v>1983</v>
      </c>
      <c r="K2511" s="4" t="s">
        <v>31473</v>
      </c>
      <c r="L2511" s="30" t="s">
        <v>12341</v>
      </c>
      <c r="M2511" s="156" t="s">
        <v>35027</v>
      </c>
      <c r="N2511" s="5" t="s">
        <v>31418</v>
      </c>
      <c r="O2511" s="3"/>
      <c r="P2511" s="3" t="s">
        <v>31041</v>
      </c>
    </row>
    <row r="2512" spans="1:16" ht="30" x14ac:dyDescent="0.25">
      <c r="A2512" s="205"/>
      <c r="B2512" s="75">
        <v>5</v>
      </c>
      <c r="C2512" s="75">
        <v>5</v>
      </c>
      <c r="D2512" s="39" t="str">
        <f>NARRATIVA[[#This Row],[Columna]] &amp; "," &amp; NARRATIVA[[#This Row],[Charola]]</f>
        <v>5,5</v>
      </c>
      <c r="E2512" s="5" t="str">
        <f t="shared" si="39"/>
        <v xml:space="preserve">2511
</v>
      </c>
      <c r="F2512" s="2" t="s">
        <v>31474</v>
      </c>
      <c r="G2512" s="4" t="s">
        <v>1931</v>
      </c>
      <c r="H2512" s="4" t="s">
        <v>18422</v>
      </c>
      <c r="I2512" s="4" t="s">
        <v>396</v>
      </c>
      <c r="J2512" s="5">
        <v>1983</v>
      </c>
      <c r="K2512" s="4" t="s">
        <v>31478</v>
      </c>
      <c r="L2512" s="30" t="s">
        <v>12342</v>
      </c>
      <c r="M2512" s="156" t="s">
        <v>35027</v>
      </c>
      <c r="N2512" s="5" t="s">
        <v>31418</v>
      </c>
      <c r="O2512" s="3"/>
      <c r="P2512" s="3" t="s">
        <v>31041</v>
      </c>
    </row>
    <row r="2513" spans="1:16" ht="30" x14ac:dyDescent="0.25">
      <c r="A2513" s="205"/>
      <c r="B2513" s="75">
        <v>5</v>
      </c>
      <c r="C2513" s="75">
        <v>5</v>
      </c>
      <c r="D2513" s="39" t="str">
        <f>NARRATIVA[[#This Row],[Columna]] &amp; "," &amp; NARRATIVA[[#This Row],[Charola]]</f>
        <v>5,5</v>
      </c>
      <c r="E2513" s="5" t="str">
        <f t="shared" si="39"/>
        <v xml:space="preserve">2512
</v>
      </c>
      <c r="F2513" s="2" t="s">
        <v>31475</v>
      </c>
      <c r="G2513" s="4" t="s">
        <v>1931</v>
      </c>
      <c r="H2513" s="4" t="s">
        <v>18422</v>
      </c>
      <c r="I2513" s="4" t="s">
        <v>396</v>
      </c>
      <c r="J2513" s="5">
        <v>1983</v>
      </c>
      <c r="K2513" s="4" t="s">
        <v>31477</v>
      </c>
      <c r="L2513" s="30" t="s">
        <v>12343</v>
      </c>
      <c r="M2513" s="156" t="s">
        <v>35027</v>
      </c>
      <c r="N2513" s="5" t="s">
        <v>31418</v>
      </c>
      <c r="O2513" s="3"/>
      <c r="P2513" s="3" t="s">
        <v>31041</v>
      </c>
    </row>
    <row r="2514" spans="1:16" ht="30" x14ac:dyDescent="0.25">
      <c r="A2514" s="205"/>
      <c r="B2514" s="75">
        <v>5</v>
      </c>
      <c r="C2514" s="75">
        <v>5</v>
      </c>
      <c r="D2514" s="39" t="str">
        <f>NARRATIVA[[#This Row],[Columna]] &amp; "," &amp; NARRATIVA[[#This Row],[Charola]]</f>
        <v>5,5</v>
      </c>
      <c r="E2514" s="5" t="str">
        <f t="shared" si="39"/>
        <v xml:space="preserve">2513
</v>
      </c>
      <c r="F2514" s="2" t="s">
        <v>31479</v>
      </c>
      <c r="G2514" s="4" t="s">
        <v>1931</v>
      </c>
      <c r="H2514" s="4" t="s">
        <v>18422</v>
      </c>
      <c r="I2514" s="4" t="s">
        <v>396</v>
      </c>
      <c r="J2514" s="5">
        <v>1983</v>
      </c>
      <c r="K2514" s="4" t="s">
        <v>31480</v>
      </c>
      <c r="L2514" s="30" t="s">
        <v>12344</v>
      </c>
      <c r="M2514" s="156" t="s">
        <v>35027</v>
      </c>
      <c r="N2514" s="5" t="s">
        <v>31418</v>
      </c>
      <c r="O2514" s="3"/>
      <c r="P2514" s="3" t="s">
        <v>31041</v>
      </c>
    </row>
    <row r="2515" spans="1:16" ht="30" x14ac:dyDescent="0.25">
      <c r="A2515" s="205"/>
      <c r="B2515" s="75">
        <v>5</v>
      </c>
      <c r="C2515" s="75">
        <v>5</v>
      </c>
      <c r="D2515" s="39" t="str">
        <f>NARRATIVA[[#This Row],[Columna]] &amp; "," &amp; NARRATIVA[[#This Row],[Charola]]</f>
        <v>5,5</v>
      </c>
      <c r="E2515" s="5" t="str">
        <f t="shared" si="39"/>
        <v xml:space="preserve">2514
</v>
      </c>
      <c r="F2515" s="2" t="s">
        <v>31481</v>
      </c>
      <c r="G2515" s="4" t="s">
        <v>1931</v>
      </c>
      <c r="H2515" s="4" t="s">
        <v>18422</v>
      </c>
      <c r="I2515" s="4" t="s">
        <v>396</v>
      </c>
      <c r="J2515" s="5">
        <v>1983</v>
      </c>
      <c r="K2515" s="4" t="s">
        <v>31482</v>
      </c>
      <c r="L2515" s="30" t="s">
        <v>12345</v>
      </c>
      <c r="M2515" s="156" t="s">
        <v>35027</v>
      </c>
      <c r="N2515" s="5" t="s">
        <v>31418</v>
      </c>
      <c r="O2515" s="3"/>
      <c r="P2515" s="3" t="s">
        <v>31041</v>
      </c>
    </row>
    <row r="2516" spans="1:16" ht="30" x14ac:dyDescent="0.25">
      <c r="A2516" s="205"/>
      <c r="B2516" s="75">
        <v>5</v>
      </c>
      <c r="C2516" s="75">
        <v>5</v>
      </c>
      <c r="D2516" s="39" t="str">
        <f>NARRATIVA[[#This Row],[Columna]] &amp; "," &amp; NARRATIVA[[#This Row],[Charola]]</f>
        <v>5,5</v>
      </c>
      <c r="E2516" s="5" t="str">
        <f t="shared" si="39"/>
        <v xml:space="preserve">2515
</v>
      </c>
      <c r="F2516" s="2" t="s">
        <v>31483</v>
      </c>
      <c r="G2516" s="4" t="s">
        <v>1931</v>
      </c>
      <c r="H2516" s="4" t="s">
        <v>18422</v>
      </c>
      <c r="I2516" s="4" t="s">
        <v>396</v>
      </c>
      <c r="J2516" s="5">
        <v>1983</v>
      </c>
      <c r="K2516" s="4" t="s">
        <v>31484</v>
      </c>
      <c r="L2516" s="30" t="s">
        <v>12346</v>
      </c>
      <c r="M2516" s="156" t="s">
        <v>35027</v>
      </c>
      <c r="N2516" s="5" t="s">
        <v>31418</v>
      </c>
      <c r="O2516" s="3"/>
      <c r="P2516" s="3" t="s">
        <v>31041</v>
      </c>
    </row>
    <row r="2517" spans="1:16" ht="30" x14ac:dyDescent="0.25">
      <c r="A2517" s="205"/>
      <c r="B2517" s="75">
        <v>5</v>
      </c>
      <c r="C2517" s="75">
        <v>5</v>
      </c>
      <c r="D2517" s="39" t="str">
        <f>NARRATIVA[[#This Row],[Columna]] &amp; "," &amp; NARRATIVA[[#This Row],[Charola]]</f>
        <v>5,5</v>
      </c>
      <c r="E2517" s="5" t="str">
        <f t="shared" si="39"/>
        <v xml:space="preserve">2516
</v>
      </c>
      <c r="F2517" s="2" t="s">
        <v>31487</v>
      </c>
      <c r="G2517" s="4" t="s">
        <v>1931</v>
      </c>
      <c r="H2517" s="4" t="s">
        <v>18422</v>
      </c>
      <c r="I2517" s="4" t="s">
        <v>396</v>
      </c>
      <c r="J2517" s="5">
        <v>1983</v>
      </c>
      <c r="K2517" s="4" t="s">
        <v>31488</v>
      </c>
      <c r="L2517" s="30" t="s">
        <v>12348</v>
      </c>
      <c r="M2517" s="156" t="s">
        <v>35027</v>
      </c>
      <c r="N2517" s="5" t="s">
        <v>31418</v>
      </c>
      <c r="O2517" s="3"/>
      <c r="P2517" s="3" t="s">
        <v>31041</v>
      </c>
    </row>
    <row r="2518" spans="1:16" ht="30" x14ac:dyDescent="0.25">
      <c r="A2518" s="205"/>
      <c r="B2518" s="75">
        <v>5</v>
      </c>
      <c r="C2518" s="75">
        <v>5</v>
      </c>
      <c r="D2518" s="39" t="str">
        <f>NARRATIVA[[#This Row],[Columna]] &amp; "," &amp; NARRATIVA[[#This Row],[Charola]]</f>
        <v>5,5</v>
      </c>
      <c r="E2518" s="5" t="str">
        <f t="shared" si="39"/>
        <v xml:space="preserve">2517
</v>
      </c>
      <c r="F2518" s="2" t="s">
        <v>31489</v>
      </c>
      <c r="G2518" s="4" t="s">
        <v>1931</v>
      </c>
      <c r="H2518" s="4" t="s">
        <v>18422</v>
      </c>
      <c r="I2518" s="4" t="s">
        <v>396</v>
      </c>
      <c r="J2518" s="5">
        <v>1983</v>
      </c>
      <c r="K2518" s="4" t="s">
        <v>31490</v>
      </c>
      <c r="L2518" s="30" t="s">
        <v>14266</v>
      </c>
      <c r="M2518" s="156" t="s">
        <v>35027</v>
      </c>
      <c r="N2518" s="5" t="s">
        <v>31418</v>
      </c>
      <c r="O2518" s="3"/>
      <c r="P2518" s="3" t="s">
        <v>31041</v>
      </c>
    </row>
    <row r="2519" spans="1:16" ht="30" x14ac:dyDescent="0.25">
      <c r="A2519" s="205"/>
      <c r="B2519" s="75">
        <v>5</v>
      </c>
      <c r="C2519" s="75">
        <v>5</v>
      </c>
      <c r="D2519" s="39" t="str">
        <f>NARRATIVA[[#This Row],[Columna]] &amp; "," &amp; NARRATIVA[[#This Row],[Charola]]</f>
        <v>5,5</v>
      </c>
      <c r="E2519" s="5" t="str">
        <f t="shared" si="39"/>
        <v xml:space="preserve">2518
</v>
      </c>
      <c r="F2519" s="2" t="s">
        <v>33471</v>
      </c>
      <c r="G2519" s="4" t="s">
        <v>1931</v>
      </c>
      <c r="H2519" s="4" t="s">
        <v>18422</v>
      </c>
      <c r="I2519" s="4" t="s">
        <v>396</v>
      </c>
      <c r="J2519" s="5">
        <v>1983</v>
      </c>
      <c r="K2519" s="4" t="s">
        <v>31491</v>
      </c>
      <c r="L2519" s="30" t="s">
        <v>12349</v>
      </c>
      <c r="M2519" s="156" t="s">
        <v>35027</v>
      </c>
      <c r="N2519" s="5" t="s">
        <v>31418</v>
      </c>
      <c r="O2519" s="3"/>
      <c r="P2519" s="3" t="s">
        <v>31041</v>
      </c>
    </row>
    <row r="2520" spans="1:16" ht="30" x14ac:dyDescent="0.25">
      <c r="A2520" s="205"/>
      <c r="B2520" s="75">
        <v>5</v>
      </c>
      <c r="C2520" s="75">
        <v>5</v>
      </c>
      <c r="D2520" s="39" t="str">
        <f>NARRATIVA[[#This Row],[Columna]] &amp; "," &amp; NARRATIVA[[#This Row],[Charola]]</f>
        <v>5,5</v>
      </c>
      <c r="E2520" s="5" t="str">
        <f t="shared" si="39"/>
        <v xml:space="preserve">2519
</v>
      </c>
      <c r="F2520" s="2" t="s">
        <v>31492</v>
      </c>
      <c r="G2520" s="4" t="s">
        <v>1931</v>
      </c>
      <c r="H2520" s="4" t="s">
        <v>18422</v>
      </c>
      <c r="I2520" s="4" t="s">
        <v>396</v>
      </c>
      <c r="J2520" s="5">
        <v>1983</v>
      </c>
      <c r="K2520" s="4" t="s">
        <v>31494</v>
      </c>
      <c r="L2520" s="30" t="s">
        <v>12350</v>
      </c>
      <c r="M2520" s="156" t="s">
        <v>35027</v>
      </c>
      <c r="N2520" s="5" t="s">
        <v>31418</v>
      </c>
      <c r="O2520" s="3"/>
      <c r="P2520" s="3" t="s">
        <v>31041</v>
      </c>
    </row>
    <row r="2521" spans="1:16" ht="30" x14ac:dyDescent="0.25">
      <c r="A2521" s="205"/>
      <c r="B2521" s="75">
        <v>5</v>
      </c>
      <c r="C2521" s="75">
        <v>5</v>
      </c>
      <c r="D2521" s="39" t="str">
        <f>NARRATIVA[[#This Row],[Columna]] &amp; "," &amp; NARRATIVA[[#This Row],[Charola]]</f>
        <v>5,5</v>
      </c>
      <c r="E2521" s="5" t="str">
        <f t="shared" si="39"/>
        <v xml:space="preserve">2520
</v>
      </c>
      <c r="F2521" s="2" t="s">
        <v>31493</v>
      </c>
      <c r="G2521" s="4" t="s">
        <v>1931</v>
      </c>
      <c r="H2521" s="4" t="s">
        <v>18422</v>
      </c>
      <c r="I2521" s="4" t="s">
        <v>396</v>
      </c>
      <c r="J2521" s="5">
        <v>1983</v>
      </c>
      <c r="K2521" s="4" t="s">
        <v>31495</v>
      </c>
      <c r="L2521" s="30" t="s">
        <v>12351</v>
      </c>
      <c r="M2521" s="156" t="s">
        <v>35027</v>
      </c>
      <c r="N2521" s="5" t="s">
        <v>31418</v>
      </c>
      <c r="O2521" s="3"/>
      <c r="P2521" s="3" t="s">
        <v>31041</v>
      </c>
    </row>
    <row r="2522" spans="1:16" ht="30" x14ac:dyDescent="0.25">
      <c r="A2522" s="205"/>
      <c r="B2522" s="75">
        <v>5</v>
      </c>
      <c r="C2522" s="75">
        <v>5</v>
      </c>
      <c r="D2522" s="5" t="str">
        <f>NARRATIVA[[#This Row],[Columna]] &amp; "," &amp; NARRATIVA[[#This Row],[Charola]]</f>
        <v>5,5</v>
      </c>
      <c r="E2522" s="5" t="str">
        <f t="shared" si="39"/>
        <v xml:space="preserve">2521
</v>
      </c>
      <c r="F2522" s="2" t="s">
        <v>33472</v>
      </c>
      <c r="G2522" s="4" t="s">
        <v>1931</v>
      </c>
      <c r="H2522" s="4" t="s">
        <v>18422</v>
      </c>
      <c r="I2522" s="4" t="s">
        <v>396</v>
      </c>
      <c r="J2522" s="5">
        <v>1983</v>
      </c>
      <c r="K2522" s="4" t="s">
        <v>31496</v>
      </c>
      <c r="L2522" s="30" t="s">
        <v>12352</v>
      </c>
      <c r="M2522" s="156" t="s">
        <v>35027</v>
      </c>
      <c r="N2522" s="5" t="s">
        <v>31418</v>
      </c>
      <c r="O2522" s="3"/>
      <c r="P2522" s="4" t="s">
        <v>31041</v>
      </c>
    </row>
    <row r="2523" spans="1:16" ht="30" x14ac:dyDescent="0.25">
      <c r="A2523" s="205"/>
      <c r="B2523" s="75">
        <v>5</v>
      </c>
      <c r="C2523" s="75">
        <v>5</v>
      </c>
      <c r="D2523" s="5" t="str">
        <f>NARRATIVA[[#This Row],[Columna]] &amp; "," &amp; NARRATIVA[[#This Row],[Charola]]</f>
        <v>5,5</v>
      </c>
      <c r="E2523" s="5" t="str">
        <f t="shared" si="39"/>
        <v xml:space="preserve">2522
</v>
      </c>
      <c r="F2523" s="2" t="s">
        <v>1638</v>
      </c>
      <c r="G2523" s="4" t="s">
        <v>1931</v>
      </c>
      <c r="H2523" s="4" t="s">
        <v>32817</v>
      </c>
      <c r="I2523" s="4" t="s">
        <v>198</v>
      </c>
      <c r="J2523" s="5">
        <v>1980</v>
      </c>
      <c r="K2523" s="4" t="s">
        <v>12289</v>
      </c>
      <c r="L2523" s="30" t="s">
        <v>23055</v>
      </c>
      <c r="M2523" s="156" t="s">
        <v>35027</v>
      </c>
      <c r="N2523" s="5" t="s">
        <v>31418</v>
      </c>
      <c r="O2523" s="3"/>
      <c r="P2523" s="4" t="s">
        <v>31041</v>
      </c>
    </row>
    <row r="2524" spans="1:16" ht="30" x14ac:dyDescent="0.25">
      <c r="A2524" s="205"/>
      <c r="B2524" s="75">
        <v>5</v>
      </c>
      <c r="C2524" s="75">
        <v>5</v>
      </c>
      <c r="D2524" s="5" t="str">
        <f>NARRATIVA[[#This Row],[Columna]] &amp; "," &amp; NARRATIVA[[#This Row],[Charola]]</f>
        <v>5,5</v>
      </c>
      <c r="E2524" s="5" t="str">
        <f t="shared" si="39"/>
        <v xml:space="preserve">2523
</v>
      </c>
      <c r="F2524" s="11" t="s">
        <v>1930</v>
      </c>
      <c r="G2524" s="3" t="s">
        <v>1931</v>
      </c>
      <c r="H2524" s="3" t="s">
        <v>18422</v>
      </c>
      <c r="I2524" s="4" t="s">
        <v>18340</v>
      </c>
      <c r="J2524" s="5">
        <v>2003</v>
      </c>
      <c r="K2524" s="3" t="s">
        <v>12287</v>
      </c>
      <c r="L2524" s="45" t="s">
        <v>12288</v>
      </c>
      <c r="M2524" s="160" t="s">
        <v>18340</v>
      </c>
      <c r="N2524" s="39" t="s">
        <v>31418</v>
      </c>
      <c r="O2524" s="3" t="s">
        <v>31077</v>
      </c>
      <c r="P2524" s="4" t="s">
        <v>31041</v>
      </c>
    </row>
    <row r="2525" spans="1:16" ht="30" x14ac:dyDescent="0.25">
      <c r="A2525" s="205"/>
      <c r="B2525" s="75">
        <v>5</v>
      </c>
      <c r="C2525" s="75">
        <v>5</v>
      </c>
      <c r="D2525" s="5" t="str">
        <f>NARRATIVA[[#This Row],[Columna]] &amp; "," &amp; NARRATIVA[[#This Row],[Charola]]</f>
        <v>5,5</v>
      </c>
      <c r="E2525" s="5" t="str">
        <f t="shared" si="39"/>
        <v xml:space="preserve">2524
</v>
      </c>
      <c r="F2525" s="2" t="s">
        <v>1938</v>
      </c>
      <c r="G2525" s="4" t="s">
        <v>1931</v>
      </c>
      <c r="H2525" s="4" t="s">
        <v>18422</v>
      </c>
      <c r="I2525" s="4" t="s">
        <v>396</v>
      </c>
      <c r="J2525" s="5">
        <v>1974</v>
      </c>
      <c r="K2525" s="4" t="s">
        <v>34055</v>
      </c>
      <c r="L2525" s="30" t="s">
        <v>12521</v>
      </c>
      <c r="M2525" s="156" t="s">
        <v>35042</v>
      </c>
      <c r="N2525" s="5" t="s">
        <v>31418</v>
      </c>
      <c r="O2525" s="3"/>
      <c r="P2525" s="4" t="s">
        <v>31041</v>
      </c>
    </row>
    <row r="2526" spans="1:16" ht="30" x14ac:dyDescent="0.25">
      <c r="A2526" s="205"/>
      <c r="B2526" s="75">
        <v>5</v>
      </c>
      <c r="C2526" s="75">
        <v>5</v>
      </c>
      <c r="D2526" s="22" t="str">
        <f>NARRATIVA[[#This Row],[Columna]] &amp; "," &amp; NARRATIVA[[#This Row],[Charola]]</f>
        <v>5,5</v>
      </c>
      <c r="E2526" s="5" t="str">
        <f t="shared" si="39"/>
        <v xml:space="preserve">2525
</v>
      </c>
      <c r="F2526" s="14" t="s">
        <v>1938</v>
      </c>
      <c r="G2526" s="17" t="s">
        <v>1931</v>
      </c>
      <c r="H2526" s="17" t="s">
        <v>18422</v>
      </c>
      <c r="I2526" s="17" t="s">
        <v>396</v>
      </c>
      <c r="J2526" s="22">
        <v>1974</v>
      </c>
      <c r="K2526" s="17" t="s">
        <v>34568</v>
      </c>
      <c r="L2526" s="46" t="s">
        <v>33110</v>
      </c>
      <c r="M2526" s="157" t="s">
        <v>35042</v>
      </c>
      <c r="N2526" s="22" t="s">
        <v>31418</v>
      </c>
      <c r="O2526" s="29" t="s">
        <v>31086</v>
      </c>
      <c r="P2526" s="17" t="s">
        <v>31041</v>
      </c>
    </row>
    <row r="2527" spans="1:16" ht="30" x14ac:dyDescent="0.25">
      <c r="A2527" s="205"/>
      <c r="B2527" s="75">
        <v>5</v>
      </c>
      <c r="C2527" s="75">
        <v>5</v>
      </c>
      <c r="D2527" s="5" t="str">
        <f>NARRATIVA[[#This Row],[Columna]] &amp; "," &amp; NARRATIVA[[#This Row],[Charola]]</f>
        <v>5,5</v>
      </c>
      <c r="E2527" s="5" t="str">
        <f t="shared" si="39"/>
        <v xml:space="preserve">2526
</v>
      </c>
      <c r="F2527" s="2" t="s">
        <v>1939</v>
      </c>
      <c r="G2527" s="4" t="s">
        <v>36326</v>
      </c>
      <c r="H2527" s="4" t="s">
        <v>35066</v>
      </c>
      <c r="I2527" s="4" t="s">
        <v>3501</v>
      </c>
      <c r="J2527" s="5">
        <v>1977</v>
      </c>
      <c r="K2527" s="4" t="s">
        <v>9582</v>
      </c>
      <c r="L2527" s="30" t="s">
        <v>22737</v>
      </c>
      <c r="M2527" s="156" t="s">
        <v>35033</v>
      </c>
      <c r="N2527" s="5" t="s">
        <v>31418</v>
      </c>
      <c r="O2527" s="3"/>
      <c r="P2527" s="4" t="s">
        <v>31041</v>
      </c>
    </row>
    <row r="2528" spans="1:16" ht="30" x14ac:dyDescent="0.25">
      <c r="A2528" s="205"/>
      <c r="B2528" s="75">
        <v>5</v>
      </c>
      <c r="C2528" s="75">
        <v>5</v>
      </c>
      <c r="D2528" s="22" t="str">
        <f>NARRATIVA[[#This Row],[Columna]] &amp; "," &amp; NARRATIVA[[#This Row],[Charola]]</f>
        <v>5,5</v>
      </c>
      <c r="E2528" s="5" t="str">
        <f t="shared" si="39"/>
        <v xml:space="preserve">2527
</v>
      </c>
      <c r="F2528" s="14" t="s">
        <v>36107</v>
      </c>
      <c r="G2528" s="17" t="s">
        <v>1931</v>
      </c>
      <c r="H2528" s="17" t="s">
        <v>18422</v>
      </c>
      <c r="I2528" s="17" t="s">
        <v>874</v>
      </c>
      <c r="J2528" s="22">
        <v>1998</v>
      </c>
      <c r="K2528" s="17" t="s">
        <v>34056</v>
      </c>
      <c r="L2528" s="46" t="s">
        <v>12522</v>
      </c>
      <c r="M2528" s="157" t="s">
        <v>35027</v>
      </c>
      <c r="N2528" s="22" t="s">
        <v>31418</v>
      </c>
      <c r="O2528" s="29" t="s">
        <v>36476</v>
      </c>
      <c r="P2528" s="17" t="s">
        <v>31041</v>
      </c>
    </row>
    <row r="2529" spans="1:16" ht="30" x14ac:dyDescent="0.25">
      <c r="A2529" s="205"/>
      <c r="B2529" s="75">
        <v>5</v>
      </c>
      <c r="C2529" s="75">
        <v>5</v>
      </c>
      <c r="D2529" s="5" t="str">
        <f>NARRATIVA[[#This Row],[Columna]] &amp; "," &amp; NARRATIVA[[#This Row],[Charola]]</f>
        <v>5,5</v>
      </c>
      <c r="E2529" s="5" t="str">
        <f t="shared" si="39"/>
        <v xml:space="preserve">2528
</v>
      </c>
      <c r="F2529" s="2" t="s">
        <v>1283</v>
      </c>
      <c r="G2529" s="4" t="s">
        <v>1931</v>
      </c>
      <c r="H2529" s="4" t="s">
        <v>35066</v>
      </c>
      <c r="I2529" s="4" t="s">
        <v>77</v>
      </c>
      <c r="J2529" s="5">
        <v>2001</v>
      </c>
      <c r="K2529" s="4" t="s">
        <v>12336</v>
      </c>
      <c r="L2529" s="30" t="s">
        <v>12337</v>
      </c>
      <c r="M2529" s="156" t="s">
        <v>35946</v>
      </c>
      <c r="N2529" s="5" t="s">
        <v>31418</v>
      </c>
      <c r="O2529" s="3" t="s">
        <v>33177</v>
      </c>
      <c r="P2529" s="4" t="s">
        <v>31041</v>
      </c>
    </row>
    <row r="2530" spans="1:16" ht="30" x14ac:dyDescent="0.25">
      <c r="A2530" s="205"/>
      <c r="B2530" s="75">
        <v>5</v>
      </c>
      <c r="C2530" s="75">
        <v>5</v>
      </c>
      <c r="D2530" s="5" t="str">
        <f>NARRATIVA[[#This Row],[Columna]] &amp; "," &amp; NARRATIVA[[#This Row],[Charola]]</f>
        <v>5,5</v>
      </c>
      <c r="E2530" s="5" t="str">
        <f t="shared" si="39"/>
        <v xml:space="preserve">2529
</v>
      </c>
      <c r="F2530" s="2" t="s">
        <v>1941</v>
      </c>
      <c r="G2530" s="4" t="s">
        <v>1931</v>
      </c>
      <c r="H2530" s="4" t="s">
        <v>35037</v>
      </c>
      <c r="I2530" s="4" t="s">
        <v>1564</v>
      </c>
      <c r="J2530" s="5">
        <v>1997</v>
      </c>
      <c r="K2530" s="4" t="s">
        <v>12338</v>
      </c>
      <c r="L2530" s="30" t="s">
        <v>12339</v>
      </c>
      <c r="M2530" s="156" t="s">
        <v>35027</v>
      </c>
      <c r="N2530" s="5" t="s">
        <v>31418</v>
      </c>
      <c r="O2530" s="3"/>
      <c r="P2530" s="4" t="s">
        <v>31041</v>
      </c>
    </row>
    <row r="2531" spans="1:16" ht="30" x14ac:dyDescent="0.25">
      <c r="A2531" s="205"/>
      <c r="B2531" s="75">
        <v>5</v>
      </c>
      <c r="C2531" s="75">
        <v>5</v>
      </c>
      <c r="D2531" s="5" t="str">
        <f>NARRATIVA[[#This Row],[Columna]] &amp; "," &amp; NARRATIVA[[#This Row],[Charola]]</f>
        <v>5,5</v>
      </c>
      <c r="E2531" s="5" t="str">
        <f t="shared" si="39"/>
        <v xml:space="preserve">2530
</v>
      </c>
      <c r="F2531" s="2" t="s">
        <v>1942</v>
      </c>
      <c r="G2531" s="4" t="s">
        <v>1931</v>
      </c>
      <c r="H2531" s="4" t="s">
        <v>18422</v>
      </c>
      <c r="I2531" s="4" t="s">
        <v>333</v>
      </c>
      <c r="J2531" s="5">
        <v>1979</v>
      </c>
      <c r="K2531" s="4" t="s">
        <v>24374</v>
      </c>
      <c r="L2531" s="30" t="s">
        <v>29220</v>
      </c>
      <c r="M2531" s="156" t="s">
        <v>35114</v>
      </c>
      <c r="N2531" s="5" t="s">
        <v>31418</v>
      </c>
      <c r="O2531" s="3"/>
      <c r="P2531" s="4" t="s">
        <v>31041</v>
      </c>
    </row>
    <row r="2532" spans="1:16" ht="30" x14ac:dyDescent="0.25">
      <c r="A2532" s="205"/>
      <c r="B2532" s="75">
        <v>5</v>
      </c>
      <c r="C2532" s="75">
        <v>5</v>
      </c>
      <c r="D2532" s="5" t="str">
        <f>NARRATIVA[[#This Row],[Columna]] &amp; "," &amp; NARRATIVA[[#This Row],[Charola]]</f>
        <v>5,5</v>
      </c>
      <c r="E2532" s="5" t="str">
        <f t="shared" si="39"/>
        <v xml:space="preserve">2531
</v>
      </c>
      <c r="F2532" s="2" t="s">
        <v>1942</v>
      </c>
      <c r="G2532" s="4" t="s">
        <v>1931</v>
      </c>
      <c r="H2532" s="4" t="s">
        <v>18422</v>
      </c>
      <c r="I2532" s="4" t="s">
        <v>874</v>
      </c>
      <c r="J2532" s="5">
        <v>1983</v>
      </c>
      <c r="K2532" s="4" t="s">
        <v>12340</v>
      </c>
      <c r="L2532" s="30" t="s">
        <v>33114</v>
      </c>
      <c r="M2532" s="156" t="s">
        <v>35027</v>
      </c>
      <c r="N2532" s="5" t="s">
        <v>31418</v>
      </c>
      <c r="O2532" s="3"/>
      <c r="P2532" s="4" t="s">
        <v>31041</v>
      </c>
    </row>
    <row r="2533" spans="1:16" ht="30" x14ac:dyDescent="0.25">
      <c r="A2533" s="205"/>
      <c r="B2533" s="75">
        <v>5</v>
      </c>
      <c r="C2533" s="75">
        <v>5</v>
      </c>
      <c r="D2533" s="5" t="str">
        <f>NARRATIVA[[#This Row],[Columna]] &amp; "," &amp; NARRATIVA[[#This Row],[Charola]]</f>
        <v>5,5</v>
      </c>
      <c r="E2533" s="5" t="str">
        <f t="shared" si="39"/>
        <v xml:space="preserve">2532
</v>
      </c>
      <c r="F2533" s="2" t="s">
        <v>1908</v>
      </c>
      <c r="G2533" s="4" t="s">
        <v>30710</v>
      </c>
      <c r="H2533" s="4" t="s">
        <v>32817</v>
      </c>
      <c r="I2533" s="4" t="s">
        <v>34699</v>
      </c>
      <c r="J2533" s="5">
        <v>1956</v>
      </c>
      <c r="K2533" s="4" t="s">
        <v>30708</v>
      </c>
      <c r="L2533" s="30" t="s">
        <v>30709</v>
      </c>
      <c r="M2533" s="156" t="s">
        <v>35114</v>
      </c>
      <c r="N2533" s="5" t="s">
        <v>31418</v>
      </c>
      <c r="O2533" s="3"/>
      <c r="P2533" s="4" t="s">
        <v>31041</v>
      </c>
    </row>
    <row r="2534" spans="1:16" ht="60" x14ac:dyDescent="0.25">
      <c r="A2534" s="205"/>
      <c r="B2534" s="75">
        <v>5</v>
      </c>
      <c r="C2534" s="75">
        <v>5</v>
      </c>
      <c r="D2534" s="15" t="str">
        <f>NARRATIVA[[#This Row],[Columna]] &amp; "," &amp; NARRATIVA[[#This Row],[Charola]]</f>
        <v>5,5</v>
      </c>
      <c r="E2534" s="5" t="str">
        <f t="shared" si="39"/>
        <v xml:space="preserve">2533
</v>
      </c>
      <c r="F2534" s="8" t="s">
        <v>36108</v>
      </c>
      <c r="G2534" s="9" t="s">
        <v>14270</v>
      </c>
      <c r="H2534" s="9" t="s">
        <v>18422</v>
      </c>
      <c r="I2534" s="9" t="s">
        <v>14271</v>
      </c>
      <c r="J2534" s="15">
        <v>2015</v>
      </c>
      <c r="K2534" s="9" t="s">
        <v>30644</v>
      </c>
      <c r="L2534" s="32" t="s">
        <v>22738</v>
      </c>
      <c r="M2534" s="159" t="s">
        <v>35510</v>
      </c>
      <c r="N2534" s="15" t="s">
        <v>31418</v>
      </c>
      <c r="O2534" s="9" t="s">
        <v>36477</v>
      </c>
      <c r="P2534" s="9" t="s">
        <v>31041</v>
      </c>
    </row>
    <row r="2535" spans="1:16" ht="30" x14ac:dyDescent="0.25">
      <c r="A2535" s="205"/>
      <c r="B2535" s="75">
        <v>5</v>
      </c>
      <c r="C2535" s="75">
        <v>5</v>
      </c>
      <c r="D2535" s="5" t="str">
        <f>NARRATIVA[[#This Row],[Columna]] &amp; "," &amp; NARRATIVA[[#This Row],[Charola]]</f>
        <v>5,5</v>
      </c>
      <c r="E2535" s="5" t="str">
        <f t="shared" si="39"/>
        <v xml:space="preserve">2534
</v>
      </c>
      <c r="F2535" s="2" t="s">
        <v>21051</v>
      </c>
      <c r="G2535" s="4" t="s">
        <v>1943</v>
      </c>
      <c r="H2535" s="4" t="s">
        <v>32817</v>
      </c>
      <c r="I2535" s="4" t="s">
        <v>1507</v>
      </c>
      <c r="J2535" s="5">
        <v>1965</v>
      </c>
      <c r="K2535" s="4" t="s">
        <v>34057</v>
      </c>
      <c r="L2535" s="30" t="s">
        <v>18781</v>
      </c>
      <c r="M2535" s="156" t="s">
        <v>35549</v>
      </c>
      <c r="N2535" s="5" t="s">
        <v>31418</v>
      </c>
      <c r="O2535" s="3"/>
      <c r="P2535" s="4" t="s">
        <v>31041</v>
      </c>
    </row>
    <row r="2536" spans="1:16" ht="30" x14ac:dyDescent="0.25">
      <c r="A2536" s="205"/>
      <c r="B2536" s="75">
        <v>5</v>
      </c>
      <c r="C2536" s="75">
        <v>5</v>
      </c>
      <c r="D2536" s="5" t="str">
        <f>NARRATIVA[[#This Row],[Columna]] &amp; "," &amp; NARRATIVA[[#This Row],[Charola]]</f>
        <v>5,5</v>
      </c>
      <c r="E2536" s="5" t="str">
        <f t="shared" si="39"/>
        <v xml:space="preserve">2535
</v>
      </c>
      <c r="F2536" s="2" t="s">
        <v>1944</v>
      </c>
      <c r="G2536" s="4" t="s">
        <v>1943</v>
      </c>
      <c r="H2536" s="4" t="s">
        <v>32817</v>
      </c>
      <c r="I2536" s="4" t="s">
        <v>21052</v>
      </c>
      <c r="J2536" s="5">
        <v>2001</v>
      </c>
      <c r="K2536" s="4" t="s">
        <v>12353</v>
      </c>
      <c r="L2536" s="30" t="s">
        <v>18782</v>
      </c>
      <c r="M2536" s="156" t="s">
        <v>35027</v>
      </c>
      <c r="N2536" s="5" t="s">
        <v>31418</v>
      </c>
      <c r="O2536" s="3"/>
      <c r="P2536" s="4" t="s">
        <v>31041</v>
      </c>
    </row>
    <row r="2537" spans="1:16" ht="30" x14ac:dyDescent="0.25">
      <c r="A2537" s="205"/>
      <c r="B2537" s="75">
        <v>5</v>
      </c>
      <c r="C2537" s="75">
        <v>5</v>
      </c>
      <c r="D2537" s="5" t="str">
        <f>NARRATIVA[[#This Row],[Columna]] &amp; "," &amp; NARRATIVA[[#This Row],[Charola]]</f>
        <v>5,5</v>
      </c>
      <c r="E2537" s="5" t="str">
        <f t="shared" si="39"/>
        <v xml:space="preserve">2536
</v>
      </c>
      <c r="F2537" s="2" t="s">
        <v>14197</v>
      </c>
      <c r="G2537" s="4" t="s">
        <v>14196</v>
      </c>
      <c r="H2537" s="4" t="s">
        <v>18422</v>
      </c>
      <c r="I2537" s="4" t="s">
        <v>457</v>
      </c>
      <c r="J2537" s="5">
        <v>2017</v>
      </c>
      <c r="K2537" s="4" t="s">
        <v>14195</v>
      </c>
      <c r="L2537" s="30" t="s">
        <v>22739</v>
      </c>
      <c r="M2537" s="156" t="s">
        <v>35940</v>
      </c>
      <c r="N2537" s="5" t="s">
        <v>31418</v>
      </c>
      <c r="O2537" s="3"/>
      <c r="P2537" s="4" t="s">
        <v>31041</v>
      </c>
    </row>
    <row r="2538" spans="1:16" ht="30" x14ac:dyDescent="0.25">
      <c r="A2538" s="205"/>
      <c r="B2538" s="75">
        <v>5</v>
      </c>
      <c r="C2538" s="75">
        <v>5</v>
      </c>
      <c r="D2538" s="5" t="str">
        <f>NARRATIVA[[#This Row],[Columna]] &amp; "," &amp; NARRATIVA[[#This Row],[Charola]]</f>
        <v>5,5</v>
      </c>
      <c r="E2538" s="5" t="str">
        <f t="shared" si="39"/>
        <v xml:space="preserve">2537
</v>
      </c>
      <c r="F2538" s="2" t="s">
        <v>29222</v>
      </c>
      <c r="G2538" s="4" t="s">
        <v>33182</v>
      </c>
      <c r="H2538" s="4" t="s">
        <v>32817</v>
      </c>
      <c r="I2538" s="4" t="s">
        <v>13</v>
      </c>
      <c r="J2538" s="5">
        <v>2017</v>
      </c>
      <c r="K2538" s="4" t="s">
        <v>13854</v>
      </c>
      <c r="L2538" s="30" t="s">
        <v>22740</v>
      </c>
      <c r="M2538" s="156" t="s">
        <v>35027</v>
      </c>
      <c r="N2538" s="5" t="s">
        <v>31418</v>
      </c>
      <c r="O2538" s="3"/>
      <c r="P2538" s="4" t="s">
        <v>31041</v>
      </c>
    </row>
    <row r="2539" spans="1:16" ht="30" x14ac:dyDescent="0.25">
      <c r="A2539" s="205"/>
      <c r="B2539" s="75">
        <v>5</v>
      </c>
      <c r="C2539" s="75">
        <v>5</v>
      </c>
      <c r="D2539" s="5" t="str">
        <f>NARRATIVA[[#This Row],[Columna]] &amp; "," &amp; NARRATIVA[[#This Row],[Charola]]</f>
        <v>5,5</v>
      </c>
      <c r="E2539" s="5" t="str">
        <f t="shared" si="39"/>
        <v xml:space="preserve">2538
</v>
      </c>
      <c r="F2539" s="2" t="s">
        <v>13837</v>
      </c>
      <c r="G2539" s="4" t="s">
        <v>33182</v>
      </c>
      <c r="H2539" s="4" t="s">
        <v>32817</v>
      </c>
      <c r="I2539" s="4" t="s">
        <v>13</v>
      </c>
      <c r="J2539" s="5">
        <v>2017</v>
      </c>
      <c r="K2539" s="4" t="s">
        <v>13838</v>
      </c>
      <c r="L2539" s="30" t="s">
        <v>22741</v>
      </c>
      <c r="M2539" s="156" t="s">
        <v>36478</v>
      </c>
      <c r="N2539" s="5" t="s">
        <v>31418</v>
      </c>
      <c r="O2539" s="3"/>
      <c r="P2539" s="4" t="s">
        <v>31041</v>
      </c>
    </row>
    <row r="2540" spans="1:16" ht="30" x14ac:dyDescent="0.25">
      <c r="A2540" s="205"/>
      <c r="B2540" s="75">
        <v>5</v>
      </c>
      <c r="C2540" s="75">
        <v>5</v>
      </c>
      <c r="D2540" s="5" t="str">
        <f>NARRATIVA[[#This Row],[Columna]] &amp; "," &amp; NARRATIVA[[#This Row],[Charola]]</f>
        <v>5,5</v>
      </c>
      <c r="E2540" s="5" t="str">
        <f t="shared" si="39"/>
        <v xml:space="preserve">2539
</v>
      </c>
      <c r="F2540" s="2" t="s">
        <v>7942</v>
      </c>
      <c r="G2540" s="4" t="s">
        <v>33182</v>
      </c>
      <c r="H2540" s="4" t="s">
        <v>32817</v>
      </c>
      <c r="I2540" s="4" t="s">
        <v>13</v>
      </c>
      <c r="J2540" s="5">
        <v>2015</v>
      </c>
      <c r="K2540" s="4" t="s">
        <v>12407</v>
      </c>
      <c r="L2540" s="30" t="s">
        <v>22742</v>
      </c>
      <c r="M2540" s="156" t="s">
        <v>35027</v>
      </c>
      <c r="N2540" s="5" t="s">
        <v>31418</v>
      </c>
      <c r="O2540" s="3"/>
      <c r="P2540" s="4" t="s">
        <v>31041</v>
      </c>
    </row>
    <row r="2541" spans="1:16" ht="30" x14ac:dyDescent="0.25">
      <c r="A2541" s="205"/>
      <c r="B2541" s="75">
        <v>5</v>
      </c>
      <c r="C2541" s="75">
        <v>5</v>
      </c>
      <c r="D2541" s="5" t="str">
        <f>NARRATIVA[[#This Row],[Columna]] &amp; "," &amp; NARRATIVA[[#This Row],[Charola]]</f>
        <v>5,5</v>
      </c>
      <c r="E2541" s="5" t="str">
        <f>(ROW() - 1) &amp; CHAR(10)</f>
        <v xml:space="preserve">2540
</v>
      </c>
      <c r="F2541" s="2" t="s">
        <v>36832</v>
      </c>
      <c r="G2541" s="4" t="s">
        <v>33182</v>
      </c>
      <c r="H2541" s="4" t="s">
        <v>32817</v>
      </c>
      <c r="I2541" s="4" t="s">
        <v>13</v>
      </c>
      <c r="J2541" s="5">
        <v>2016</v>
      </c>
      <c r="K2541" s="4" t="s">
        <v>36833</v>
      </c>
      <c r="L2541" s="30" t="s">
        <v>36834</v>
      </c>
      <c r="M2541" s="156" t="s">
        <v>28642</v>
      </c>
      <c r="N2541" s="5" t="s">
        <v>31418</v>
      </c>
      <c r="O2541" s="3"/>
      <c r="P2541" s="4" t="s">
        <v>31041</v>
      </c>
    </row>
    <row r="2542" spans="1:16" ht="30" x14ac:dyDescent="0.25">
      <c r="A2542" s="205"/>
      <c r="B2542" s="75">
        <v>5</v>
      </c>
      <c r="C2542" s="75">
        <v>5</v>
      </c>
      <c r="D2542" s="5" t="str">
        <f>NARRATIVA[[#This Row],[Columna]] &amp; "," &amp; NARRATIVA[[#This Row],[Charola]]</f>
        <v>5,5</v>
      </c>
      <c r="E2542" s="5" t="str">
        <f t="shared" si="39"/>
        <v xml:space="preserve">2541
</v>
      </c>
      <c r="F2542" s="2" t="s">
        <v>21053</v>
      </c>
      <c r="G2542" s="4" t="s">
        <v>1945</v>
      </c>
      <c r="H2542" s="4" t="s">
        <v>32817</v>
      </c>
      <c r="I2542" s="4" t="s">
        <v>34683</v>
      </c>
      <c r="J2542" s="5">
        <v>1991</v>
      </c>
      <c r="K2542" s="4" t="s">
        <v>12408</v>
      </c>
      <c r="L2542" s="30" t="s">
        <v>18783</v>
      </c>
      <c r="M2542" s="156" t="s">
        <v>35027</v>
      </c>
      <c r="N2542" s="5" t="s">
        <v>31418</v>
      </c>
      <c r="O2542" s="3"/>
      <c r="P2542" s="4" t="s">
        <v>31041</v>
      </c>
    </row>
    <row r="2543" spans="1:16" ht="30" x14ac:dyDescent="0.25">
      <c r="A2543" s="205"/>
      <c r="B2543" s="75">
        <v>5</v>
      </c>
      <c r="C2543" s="75">
        <v>5</v>
      </c>
      <c r="D2543" s="5" t="str">
        <f>NARRATIVA[[#This Row],[Columna]] &amp; "," &amp; NARRATIVA[[#This Row],[Charola]]</f>
        <v>5,5</v>
      </c>
      <c r="E2543" s="5" t="str">
        <f t="shared" si="39"/>
        <v xml:space="preserve">2542
</v>
      </c>
      <c r="F2543" s="2" t="s">
        <v>1946</v>
      </c>
      <c r="G2543" s="4" t="s">
        <v>1945</v>
      </c>
      <c r="H2543" s="4" t="s">
        <v>32817</v>
      </c>
      <c r="I2543" s="4" t="s">
        <v>34683</v>
      </c>
      <c r="J2543" s="5">
        <v>1992</v>
      </c>
      <c r="K2543" s="4" t="s">
        <v>12409</v>
      </c>
      <c r="L2543" s="30" t="s">
        <v>18784</v>
      </c>
      <c r="M2543" s="156" t="s">
        <v>35027</v>
      </c>
      <c r="N2543" s="5" t="s">
        <v>31418</v>
      </c>
      <c r="O2543" s="3"/>
      <c r="P2543" s="4" t="s">
        <v>31041</v>
      </c>
    </row>
    <row r="2544" spans="1:16" ht="30" x14ac:dyDescent="0.25">
      <c r="A2544" s="205"/>
      <c r="B2544" s="75">
        <v>5</v>
      </c>
      <c r="C2544" s="75">
        <v>6</v>
      </c>
      <c r="D2544" s="5" t="str">
        <f>NARRATIVA[[#This Row],[Columna]] &amp; "," &amp; NARRATIVA[[#This Row],[Charola]]</f>
        <v>5,6</v>
      </c>
      <c r="E2544" s="5" t="str">
        <f t="shared" si="39"/>
        <v xml:space="preserve">2543
</v>
      </c>
      <c r="F2544" s="2" t="s">
        <v>1947</v>
      </c>
      <c r="G2544" s="4" t="s">
        <v>1945</v>
      </c>
      <c r="H2544" s="4" t="s">
        <v>35346</v>
      </c>
      <c r="I2544" s="4" t="s">
        <v>93</v>
      </c>
      <c r="J2544" s="5">
        <v>1977</v>
      </c>
      <c r="K2544" s="4" t="s">
        <v>12410</v>
      </c>
      <c r="L2544" s="30" t="s">
        <v>18785</v>
      </c>
      <c r="M2544" s="156" t="s">
        <v>35027</v>
      </c>
      <c r="N2544" s="5" t="s">
        <v>31418</v>
      </c>
      <c r="O2544" s="3"/>
      <c r="P2544" s="4" t="s">
        <v>31041</v>
      </c>
    </row>
    <row r="2545" spans="1:16" ht="30" x14ac:dyDescent="0.25">
      <c r="A2545" s="205"/>
      <c r="B2545" s="75">
        <v>5</v>
      </c>
      <c r="C2545" s="75">
        <v>6</v>
      </c>
      <c r="D2545" s="5" t="str">
        <f>NARRATIVA[[#This Row],[Columna]] &amp; "," &amp; NARRATIVA[[#This Row],[Charola]]</f>
        <v>5,6</v>
      </c>
      <c r="E2545" s="5" t="str">
        <f t="shared" si="39"/>
        <v xml:space="preserve">2544
</v>
      </c>
      <c r="F2545" s="2" t="s">
        <v>1947</v>
      </c>
      <c r="G2545" s="4" t="s">
        <v>1945</v>
      </c>
      <c r="H2545" s="4" t="s">
        <v>18422</v>
      </c>
      <c r="I2545" s="4" t="s">
        <v>323</v>
      </c>
      <c r="J2545" s="5">
        <v>2017</v>
      </c>
      <c r="K2545" s="4" t="s">
        <v>14272</v>
      </c>
      <c r="L2545" s="30" t="s">
        <v>22743</v>
      </c>
      <c r="M2545" s="156" t="s">
        <v>35027</v>
      </c>
      <c r="N2545" s="5" t="s">
        <v>31418</v>
      </c>
      <c r="O2545" s="3"/>
      <c r="P2545" s="4" t="s">
        <v>31041</v>
      </c>
    </row>
    <row r="2546" spans="1:16" ht="30" x14ac:dyDescent="0.25">
      <c r="A2546" s="205"/>
      <c r="B2546" s="75">
        <v>5</v>
      </c>
      <c r="C2546" s="75">
        <v>6</v>
      </c>
      <c r="D2546" s="5" t="str">
        <f>NARRATIVA[[#This Row],[Columna]] &amp; "," &amp; NARRATIVA[[#This Row],[Charola]]</f>
        <v>5,6</v>
      </c>
      <c r="E2546" s="5" t="str">
        <f t="shared" si="39"/>
        <v xml:space="preserve">2545
</v>
      </c>
      <c r="F2546" s="2" t="s">
        <v>1948</v>
      </c>
      <c r="G2546" s="4" t="s">
        <v>1949</v>
      </c>
      <c r="H2546" s="4" t="s">
        <v>18422</v>
      </c>
      <c r="I2546" s="4" t="s">
        <v>20698</v>
      </c>
      <c r="J2546" s="5">
        <v>1986</v>
      </c>
      <c r="K2546" s="4" t="s">
        <v>12411</v>
      </c>
      <c r="L2546" s="30" t="s">
        <v>18786</v>
      </c>
      <c r="M2546" s="156" t="s">
        <v>35027</v>
      </c>
      <c r="N2546" s="5" t="s">
        <v>31418</v>
      </c>
      <c r="O2546" s="3"/>
      <c r="P2546" s="4" t="s">
        <v>31041</v>
      </c>
    </row>
    <row r="2547" spans="1:16" ht="30" x14ac:dyDescent="0.25">
      <c r="A2547" s="205"/>
      <c r="B2547" s="75">
        <v>5</v>
      </c>
      <c r="C2547" s="75">
        <v>6</v>
      </c>
      <c r="D2547" s="5" t="str">
        <f>NARRATIVA[[#This Row],[Columna]] &amp; "," &amp; NARRATIVA[[#This Row],[Charola]]</f>
        <v>5,6</v>
      </c>
      <c r="E2547" s="5" t="str">
        <f t="shared" si="39"/>
        <v xml:space="preserve">2546
</v>
      </c>
      <c r="F2547" s="2" t="s">
        <v>21054</v>
      </c>
      <c r="G2547" s="4" t="s">
        <v>21055</v>
      </c>
      <c r="H2547" s="4" t="s">
        <v>32817</v>
      </c>
      <c r="I2547" s="4" t="s">
        <v>1223</v>
      </c>
      <c r="J2547" s="5">
        <v>1997</v>
      </c>
      <c r="K2547" s="4" t="s">
        <v>12412</v>
      </c>
      <c r="L2547" s="30" t="s">
        <v>18787</v>
      </c>
      <c r="M2547" s="156" t="s">
        <v>35027</v>
      </c>
      <c r="N2547" s="5" t="s">
        <v>31418</v>
      </c>
      <c r="O2547" s="3"/>
      <c r="P2547" s="4" t="s">
        <v>31041</v>
      </c>
    </row>
    <row r="2548" spans="1:16" ht="30" x14ac:dyDescent="0.25">
      <c r="A2548" s="205"/>
      <c r="B2548" s="75">
        <v>5</v>
      </c>
      <c r="C2548" s="75">
        <v>6</v>
      </c>
      <c r="D2548" s="5" t="str">
        <f>NARRATIVA[[#This Row],[Columna]] &amp; "," &amp; NARRATIVA[[#This Row],[Charola]]</f>
        <v>5,6</v>
      </c>
      <c r="E2548" s="5" t="str">
        <f t="shared" si="39"/>
        <v xml:space="preserve">2547
</v>
      </c>
      <c r="F2548" s="2" t="s">
        <v>33183</v>
      </c>
      <c r="G2548" s="4" t="s">
        <v>21055</v>
      </c>
      <c r="H2548" s="4" t="s">
        <v>32817</v>
      </c>
      <c r="I2548" s="4" t="s">
        <v>34681</v>
      </c>
      <c r="J2548" s="5">
        <v>1998</v>
      </c>
      <c r="K2548" s="4" t="s">
        <v>12413</v>
      </c>
      <c r="L2548" s="30" t="s">
        <v>18788</v>
      </c>
      <c r="M2548" s="156" t="s">
        <v>35027</v>
      </c>
      <c r="N2548" s="5" t="s">
        <v>31418</v>
      </c>
      <c r="O2548" s="3" t="s">
        <v>29201</v>
      </c>
      <c r="P2548" s="4" t="s">
        <v>31041</v>
      </c>
    </row>
    <row r="2549" spans="1:16" ht="30" x14ac:dyDescent="0.25">
      <c r="A2549" s="205"/>
      <c r="B2549" s="75">
        <v>5</v>
      </c>
      <c r="C2549" s="75">
        <v>6</v>
      </c>
      <c r="D2549" s="5" t="str">
        <f>NARRATIVA[[#This Row],[Columna]] &amp; "," &amp; NARRATIVA[[#This Row],[Charola]]</f>
        <v>5,6</v>
      </c>
      <c r="E2549" s="5" t="str">
        <f t="shared" si="39"/>
        <v xml:space="preserve">2548
</v>
      </c>
      <c r="F2549" s="2" t="s">
        <v>36109</v>
      </c>
      <c r="G2549" s="4" t="s">
        <v>21055</v>
      </c>
      <c r="H2549" s="4" t="s">
        <v>32817</v>
      </c>
      <c r="I2549" s="4" t="s">
        <v>31610</v>
      </c>
      <c r="J2549" s="5">
        <v>2010</v>
      </c>
      <c r="K2549" s="4" t="s">
        <v>23184</v>
      </c>
      <c r="L2549" s="30" t="s">
        <v>22744</v>
      </c>
      <c r="M2549" s="156" t="s">
        <v>35027</v>
      </c>
      <c r="N2549" s="5" t="s">
        <v>31418</v>
      </c>
      <c r="O2549" s="3"/>
      <c r="P2549" s="4" t="s">
        <v>31041</v>
      </c>
    </row>
    <row r="2550" spans="1:16" ht="45" x14ac:dyDescent="0.25">
      <c r="A2550" s="205"/>
      <c r="B2550" s="75">
        <v>5</v>
      </c>
      <c r="C2550" s="75">
        <v>6</v>
      </c>
      <c r="D2550" s="5" t="str">
        <f>NARRATIVA[[#This Row],[Columna]] &amp; "," &amp; NARRATIVA[[#This Row],[Charola]]</f>
        <v>5,6</v>
      </c>
      <c r="E2550" s="5" t="str">
        <f t="shared" si="39"/>
        <v xml:space="preserve">2549
</v>
      </c>
      <c r="F2550" s="2" t="s">
        <v>33473</v>
      </c>
      <c r="G2550" s="4" t="s">
        <v>21055</v>
      </c>
      <c r="H2550" s="4" t="s">
        <v>35106</v>
      </c>
      <c r="I2550" s="4" t="s">
        <v>1950</v>
      </c>
      <c r="J2550" s="5">
        <v>1998</v>
      </c>
      <c r="K2550" s="4" t="s">
        <v>12355</v>
      </c>
      <c r="L2550" s="30" t="s">
        <v>18789</v>
      </c>
      <c r="M2550" s="156" t="s">
        <v>35027</v>
      </c>
      <c r="N2550" s="5" t="s">
        <v>31418</v>
      </c>
      <c r="O2550" s="3"/>
      <c r="P2550" s="4" t="s">
        <v>31041</v>
      </c>
    </row>
    <row r="2551" spans="1:16" ht="30" x14ac:dyDescent="0.25">
      <c r="A2551" s="205"/>
      <c r="B2551" s="75">
        <v>5</v>
      </c>
      <c r="C2551" s="75">
        <v>6</v>
      </c>
      <c r="D2551" s="5" t="str">
        <f>NARRATIVA[[#This Row],[Columna]] &amp; "," &amp; NARRATIVA[[#This Row],[Charola]]</f>
        <v>5,6</v>
      </c>
      <c r="E2551" s="5" t="str">
        <f t="shared" si="39"/>
        <v xml:space="preserve">2550
</v>
      </c>
      <c r="F2551" s="2" t="s">
        <v>1951</v>
      </c>
      <c r="G2551" s="4" t="s">
        <v>21055</v>
      </c>
      <c r="H2551" s="4" t="s">
        <v>32817</v>
      </c>
      <c r="I2551" s="4" t="s">
        <v>1223</v>
      </c>
      <c r="J2551" s="5">
        <v>1987</v>
      </c>
      <c r="K2551" s="4" t="s">
        <v>9583</v>
      </c>
      <c r="L2551" s="30" t="s">
        <v>18790</v>
      </c>
      <c r="M2551" s="156" t="s">
        <v>35778</v>
      </c>
      <c r="N2551" s="5" t="s">
        <v>31418</v>
      </c>
      <c r="O2551" s="3"/>
      <c r="P2551" s="4" t="s">
        <v>31041</v>
      </c>
    </row>
    <row r="2552" spans="1:16" ht="105" x14ac:dyDescent="0.25">
      <c r="A2552" s="205"/>
      <c r="B2552" s="75">
        <v>5</v>
      </c>
      <c r="C2552" s="75">
        <v>6</v>
      </c>
      <c r="D2552" s="5" t="str">
        <f>NARRATIVA[[#This Row],[Columna]] &amp; "," &amp; NARRATIVA[[#This Row],[Charola]]</f>
        <v>5,6</v>
      </c>
      <c r="E2552" s="5" t="str">
        <f t="shared" si="39"/>
        <v xml:space="preserve">2551
</v>
      </c>
      <c r="F2552" s="2" t="s">
        <v>21055</v>
      </c>
      <c r="G2552" s="4" t="s">
        <v>14273</v>
      </c>
      <c r="H2552" s="4" t="s">
        <v>32817</v>
      </c>
      <c r="I2552" s="4" t="s">
        <v>13</v>
      </c>
      <c r="J2552" s="5">
        <v>1998</v>
      </c>
      <c r="K2552" s="4" t="s">
        <v>12414</v>
      </c>
      <c r="L2552" s="30" t="s">
        <v>18791</v>
      </c>
      <c r="M2552" s="156" t="s">
        <v>35027</v>
      </c>
      <c r="N2552" s="5" t="s">
        <v>31418</v>
      </c>
      <c r="O2552" s="3" t="s">
        <v>36479</v>
      </c>
      <c r="P2552" s="4" t="s">
        <v>31041</v>
      </c>
    </row>
    <row r="2553" spans="1:16" ht="30" x14ac:dyDescent="0.25">
      <c r="A2553" s="205"/>
      <c r="B2553" s="75">
        <v>5</v>
      </c>
      <c r="C2553" s="75">
        <v>6</v>
      </c>
      <c r="D2553" s="5" t="str">
        <f>NARRATIVA[[#This Row],[Columna]] &amp; "," &amp; NARRATIVA[[#This Row],[Charola]]</f>
        <v>5,6</v>
      </c>
      <c r="E2553" s="5" t="str">
        <f t="shared" si="39"/>
        <v xml:space="preserve">2552
</v>
      </c>
      <c r="F2553" s="2" t="s">
        <v>1952</v>
      </c>
      <c r="G2553" s="4" t="s">
        <v>21055</v>
      </c>
      <c r="H2553" s="4" t="s">
        <v>32817</v>
      </c>
      <c r="I2553" s="4" t="s">
        <v>365</v>
      </c>
      <c r="J2553" s="5">
        <v>2000</v>
      </c>
      <c r="K2553" s="4" t="s">
        <v>12415</v>
      </c>
      <c r="L2553" s="30" t="s">
        <v>22745</v>
      </c>
      <c r="M2553" s="156" t="s">
        <v>35027</v>
      </c>
      <c r="N2553" s="5" t="s">
        <v>31418</v>
      </c>
      <c r="O2553" s="3"/>
      <c r="P2553" s="4" t="s">
        <v>31041</v>
      </c>
    </row>
    <row r="2554" spans="1:16" ht="30" x14ac:dyDescent="0.25">
      <c r="A2554" s="205"/>
      <c r="B2554" s="75">
        <v>5</v>
      </c>
      <c r="C2554" s="75">
        <v>6</v>
      </c>
      <c r="D2554" s="5" t="str">
        <f>NARRATIVA[[#This Row],[Columna]] &amp; "," &amp; NARRATIVA[[#This Row],[Charola]]</f>
        <v>5,6</v>
      </c>
      <c r="E2554" s="5" t="str">
        <f t="shared" si="39"/>
        <v xml:space="preserve">2553
</v>
      </c>
      <c r="F2554" s="2" t="s">
        <v>14274</v>
      </c>
      <c r="G2554" s="4" t="s">
        <v>21055</v>
      </c>
      <c r="H2554" s="4" t="s">
        <v>32817</v>
      </c>
      <c r="I2554" s="4" t="s">
        <v>7750</v>
      </c>
      <c r="J2554" s="5">
        <v>2013</v>
      </c>
      <c r="K2554" s="4" t="s">
        <v>12416</v>
      </c>
      <c r="L2554" s="30" t="s">
        <v>22746</v>
      </c>
      <c r="M2554" s="156" t="s">
        <v>35027</v>
      </c>
      <c r="N2554" s="5" t="s">
        <v>31418</v>
      </c>
      <c r="O2554" s="3"/>
      <c r="P2554" s="4" t="s">
        <v>31041</v>
      </c>
    </row>
    <row r="2555" spans="1:16" ht="30" x14ac:dyDescent="0.25">
      <c r="A2555" s="205"/>
      <c r="B2555" s="75">
        <v>5</v>
      </c>
      <c r="C2555" s="75">
        <v>6</v>
      </c>
      <c r="D2555" s="5" t="str">
        <f>NARRATIVA[[#This Row],[Columna]] &amp; "," &amp; NARRATIVA[[#This Row],[Charola]]</f>
        <v>5,6</v>
      </c>
      <c r="E2555" s="5" t="str">
        <f t="shared" si="39"/>
        <v xml:space="preserve">2554
</v>
      </c>
      <c r="F2555" s="2" t="s">
        <v>12417</v>
      </c>
      <c r="G2555" s="4" t="s">
        <v>21055</v>
      </c>
      <c r="H2555" s="4" t="s">
        <v>32817</v>
      </c>
      <c r="I2555" s="4" t="s">
        <v>34681</v>
      </c>
      <c r="J2555" s="5">
        <v>2002</v>
      </c>
      <c r="K2555" s="4" t="s">
        <v>12418</v>
      </c>
      <c r="L2555" s="30" t="s">
        <v>18792</v>
      </c>
      <c r="M2555" s="156" t="s">
        <v>35027</v>
      </c>
      <c r="N2555" s="5" t="s">
        <v>31418</v>
      </c>
      <c r="O2555" s="3"/>
      <c r="P2555" s="4" t="s">
        <v>31041</v>
      </c>
    </row>
    <row r="2556" spans="1:16" ht="30" x14ac:dyDescent="0.25">
      <c r="A2556" s="205"/>
      <c r="B2556" s="75">
        <v>5</v>
      </c>
      <c r="C2556" s="75">
        <v>6</v>
      </c>
      <c r="D2556" s="5" t="str">
        <f>NARRATIVA[[#This Row],[Columna]] &amp; "," &amp; NARRATIVA[[#This Row],[Charola]]</f>
        <v>5,6</v>
      </c>
      <c r="E2556" s="5" t="str">
        <f t="shared" si="39"/>
        <v xml:space="preserve">2555
</v>
      </c>
      <c r="F2556" s="2" t="s">
        <v>1953</v>
      </c>
      <c r="G2556" s="4" t="s">
        <v>21055</v>
      </c>
      <c r="H2556" s="4" t="s">
        <v>35991</v>
      </c>
      <c r="I2556" s="4" t="s">
        <v>1954</v>
      </c>
      <c r="J2556" s="5">
        <v>1992</v>
      </c>
      <c r="K2556" s="4" t="s">
        <v>12356</v>
      </c>
      <c r="L2556" s="30" t="s">
        <v>18793</v>
      </c>
      <c r="M2556" s="156" t="s">
        <v>35027</v>
      </c>
      <c r="N2556" s="40" t="s">
        <v>31433</v>
      </c>
      <c r="O2556" s="3"/>
      <c r="P2556" s="4" t="s">
        <v>31041</v>
      </c>
    </row>
    <row r="2557" spans="1:16" ht="30" x14ac:dyDescent="0.25">
      <c r="A2557" s="205"/>
      <c r="B2557" s="75">
        <v>5</v>
      </c>
      <c r="C2557" s="75">
        <v>6</v>
      </c>
      <c r="D2557" s="5" t="str">
        <f>NARRATIVA[[#This Row],[Columna]] &amp; "," &amp; NARRATIVA[[#This Row],[Charola]]</f>
        <v>5,6</v>
      </c>
      <c r="E2557" s="5" t="str">
        <f t="shared" si="39"/>
        <v xml:space="preserve">2556
</v>
      </c>
      <c r="F2557" s="2" t="s">
        <v>30749</v>
      </c>
      <c r="G2557" s="4" t="s">
        <v>21055</v>
      </c>
      <c r="H2557" s="4" t="s">
        <v>32817</v>
      </c>
      <c r="I2557" s="4" t="s">
        <v>974</v>
      </c>
      <c r="J2557" s="5">
        <v>1983</v>
      </c>
      <c r="K2557" s="4" t="s">
        <v>30750</v>
      </c>
      <c r="L2557" s="30" t="s">
        <v>30751</v>
      </c>
      <c r="M2557" s="156" t="s">
        <v>35477</v>
      </c>
      <c r="N2557" s="5" t="s">
        <v>31418</v>
      </c>
      <c r="O2557" s="3"/>
      <c r="P2557" s="4" t="s">
        <v>31041</v>
      </c>
    </row>
    <row r="2558" spans="1:16" ht="30" x14ac:dyDescent="0.25">
      <c r="A2558" s="205"/>
      <c r="B2558" s="75">
        <v>5</v>
      </c>
      <c r="C2558" s="75">
        <v>6</v>
      </c>
      <c r="D2558" s="5" t="str">
        <f>NARRATIVA[[#This Row],[Columna]] &amp; "," &amp; NARRATIVA[[#This Row],[Charola]]</f>
        <v>5,6</v>
      </c>
      <c r="E2558" s="5" t="str">
        <f t="shared" si="39"/>
        <v xml:space="preserve">2557
</v>
      </c>
      <c r="F2558" s="2" t="s">
        <v>14275</v>
      </c>
      <c r="G2558" s="4" t="s">
        <v>21055</v>
      </c>
      <c r="H2558" s="4" t="s">
        <v>32817</v>
      </c>
      <c r="I2558" s="4" t="s">
        <v>974</v>
      </c>
      <c r="J2558" s="5">
        <v>1998</v>
      </c>
      <c r="K2558" s="4" t="s">
        <v>12357</v>
      </c>
      <c r="L2558" s="30" t="s">
        <v>23185</v>
      </c>
      <c r="M2558" s="156" t="s">
        <v>35027</v>
      </c>
      <c r="N2558" s="5" t="s">
        <v>31418</v>
      </c>
      <c r="O2558" s="3"/>
      <c r="P2558" s="4" t="s">
        <v>31041</v>
      </c>
    </row>
    <row r="2559" spans="1:16" ht="30" x14ac:dyDescent="0.25">
      <c r="A2559" s="205"/>
      <c r="B2559" s="75">
        <v>5</v>
      </c>
      <c r="C2559" s="75">
        <v>6</v>
      </c>
      <c r="D2559" s="22" t="str">
        <f>NARRATIVA[[#This Row],[Columna]] &amp; "," &amp; NARRATIVA[[#This Row],[Charola]]</f>
        <v>5,6</v>
      </c>
      <c r="E2559" s="5" t="str">
        <f t="shared" si="39"/>
        <v xml:space="preserve">2558
</v>
      </c>
      <c r="F2559" s="14" t="s">
        <v>1955</v>
      </c>
      <c r="G2559" s="17" t="s">
        <v>21055</v>
      </c>
      <c r="H2559" s="17" t="s">
        <v>32817</v>
      </c>
      <c r="I2559" s="17" t="s">
        <v>34681</v>
      </c>
      <c r="J2559" s="22">
        <v>1973</v>
      </c>
      <c r="K2559" s="17" t="s">
        <v>12358</v>
      </c>
      <c r="L2559" s="46" t="s">
        <v>18794</v>
      </c>
      <c r="M2559" s="157" t="s">
        <v>35027</v>
      </c>
      <c r="N2559" s="22" t="s">
        <v>31418</v>
      </c>
      <c r="O2559" s="29" t="s">
        <v>31086</v>
      </c>
      <c r="P2559" s="17" t="s">
        <v>31041</v>
      </c>
    </row>
    <row r="2560" spans="1:16" ht="30" x14ac:dyDescent="0.25">
      <c r="A2560" s="205"/>
      <c r="B2560" s="75">
        <v>5</v>
      </c>
      <c r="C2560" s="75">
        <v>6</v>
      </c>
      <c r="D2560" s="5" t="str">
        <f>NARRATIVA[[#This Row],[Columna]] &amp; "," &amp; NARRATIVA[[#This Row],[Charola]]</f>
        <v>5,6</v>
      </c>
      <c r="E2560" s="5" t="str">
        <f t="shared" si="39"/>
        <v xml:space="preserve">2559
</v>
      </c>
      <c r="F2560" s="2" t="s">
        <v>30143</v>
      </c>
      <c r="G2560" s="4" t="s">
        <v>30144</v>
      </c>
      <c r="H2560" s="4" t="s">
        <v>32817</v>
      </c>
      <c r="I2560" s="4" t="s">
        <v>34699</v>
      </c>
      <c r="J2560" s="5">
        <v>1956</v>
      </c>
      <c r="K2560" s="4" t="s">
        <v>30145</v>
      </c>
      <c r="L2560" s="30" t="s">
        <v>30146</v>
      </c>
      <c r="M2560" s="156" t="s">
        <v>35114</v>
      </c>
      <c r="N2560" s="5" t="s">
        <v>31418</v>
      </c>
      <c r="O2560" s="3"/>
      <c r="P2560" s="4" t="s">
        <v>31041</v>
      </c>
    </row>
    <row r="2561" spans="1:16" ht="30" x14ac:dyDescent="0.25">
      <c r="A2561" s="205"/>
      <c r="B2561" s="75">
        <v>5</v>
      </c>
      <c r="C2561" s="75">
        <v>6</v>
      </c>
      <c r="D2561" s="5" t="str">
        <f>NARRATIVA[[#This Row],[Columna]] &amp; "," &amp; NARRATIVA[[#This Row],[Charola]]</f>
        <v>5,6</v>
      </c>
      <c r="E2561" s="5" t="str">
        <f t="shared" si="39"/>
        <v xml:space="preserve">2560
</v>
      </c>
      <c r="F2561" s="2" t="s">
        <v>30717</v>
      </c>
      <c r="G2561" s="4" t="s">
        <v>30144</v>
      </c>
      <c r="H2561" s="4" t="s">
        <v>32817</v>
      </c>
      <c r="I2561" s="4" t="s">
        <v>34699</v>
      </c>
      <c r="J2561" s="5">
        <v>1956</v>
      </c>
      <c r="K2561" s="4" t="s">
        <v>30718</v>
      </c>
      <c r="L2561" s="30" t="s">
        <v>30719</v>
      </c>
      <c r="M2561" s="156" t="s">
        <v>35114</v>
      </c>
      <c r="N2561" s="5" t="s">
        <v>31418</v>
      </c>
      <c r="O2561" s="3"/>
      <c r="P2561" s="4" t="s">
        <v>31041</v>
      </c>
    </row>
    <row r="2562" spans="1:16" ht="30" x14ac:dyDescent="0.25">
      <c r="A2562" s="205"/>
      <c r="B2562" s="75">
        <v>5</v>
      </c>
      <c r="C2562" s="75">
        <v>6</v>
      </c>
      <c r="D2562" s="5" t="str">
        <f>NARRATIVA[[#This Row],[Columna]] &amp; "," &amp; NARRATIVA[[#This Row],[Charola]]</f>
        <v>5,6</v>
      </c>
      <c r="E2562" s="5" t="str">
        <f t="shared" si="39"/>
        <v xml:space="preserve">2561
</v>
      </c>
      <c r="F2562" s="2" t="s">
        <v>1956</v>
      </c>
      <c r="G2562" s="4" t="s">
        <v>1957</v>
      </c>
      <c r="H2562" s="4" t="s">
        <v>32817</v>
      </c>
      <c r="I2562" s="4" t="s">
        <v>31610</v>
      </c>
      <c r="J2562" s="5">
        <v>2014</v>
      </c>
      <c r="K2562" s="4" t="s">
        <v>12359</v>
      </c>
      <c r="L2562" s="30" t="s">
        <v>22747</v>
      </c>
      <c r="M2562" s="156" t="s">
        <v>35027</v>
      </c>
      <c r="N2562" s="5" t="s">
        <v>31418</v>
      </c>
      <c r="O2562" s="3"/>
      <c r="P2562" s="4" t="s">
        <v>31041</v>
      </c>
    </row>
    <row r="2563" spans="1:16" ht="30" x14ac:dyDescent="0.25">
      <c r="A2563" s="205"/>
      <c r="B2563" s="75">
        <v>5</v>
      </c>
      <c r="C2563" s="75">
        <v>6</v>
      </c>
      <c r="D2563" s="5" t="str">
        <f>NARRATIVA[[#This Row],[Columna]] &amp; "," &amp; NARRATIVA[[#This Row],[Charola]]</f>
        <v>5,6</v>
      </c>
      <c r="E2563" s="5" t="str">
        <f t="shared" si="39"/>
        <v xml:space="preserve">2562
</v>
      </c>
      <c r="F2563" s="2" t="s">
        <v>31609</v>
      </c>
      <c r="G2563" s="4" t="s">
        <v>1957</v>
      </c>
      <c r="H2563" s="4" t="s">
        <v>18422</v>
      </c>
      <c r="I2563" s="4" t="s">
        <v>31610</v>
      </c>
      <c r="J2563" s="5">
        <v>2017</v>
      </c>
      <c r="K2563" s="4" t="s">
        <v>31611</v>
      </c>
      <c r="L2563" s="30" t="s">
        <v>31612</v>
      </c>
      <c r="M2563" s="156" t="s">
        <v>36690</v>
      </c>
      <c r="N2563" s="5" t="s">
        <v>31418</v>
      </c>
      <c r="O2563" s="3"/>
      <c r="P2563" s="4" t="s">
        <v>31041</v>
      </c>
    </row>
    <row r="2564" spans="1:16" ht="30" x14ac:dyDescent="0.25">
      <c r="A2564" s="205"/>
      <c r="B2564" s="75">
        <v>5</v>
      </c>
      <c r="C2564" s="75">
        <v>6</v>
      </c>
      <c r="D2564" s="5" t="str">
        <f>NARRATIVA[[#This Row],[Columna]] &amp; "," &amp; NARRATIVA[[#This Row],[Charola]]</f>
        <v>5,6</v>
      </c>
      <c r="E2564" s="5" t="str">
        <f t="shared" si="39"/>
        <v xml:space="preserve">2563
</v>
      </c>
      <c r="F2564" s="4" t="s">
        <v>30231</v>
      </c>
      <c r="G2564" s="4" t="s">
        <v>31498</v>
      </c>
      <c r="H2564" s="4" t="s">
        <v>32817</v>
      </c>
      <c r="I2564" s="4" t="s">
        <v>13</v>
      </c>
      <c r="J2564" s="5">
        <v>1996</v>
      </c>
      <c r="K2564" s="4" t="s">
        <v>30232</v>
      </c>
      <c r="L2564" s="30" t="s">
        <v>30233</v>
      </c>
      <c r="M2564" s="156" t="s">
        <v>35843</v>
      </c>
      <c r="N2564" s="5" t="s">
        <v>31418</v>
      </c>
      <c r="O2564" s="3"/>
      <c r="P2564" s="4" t="s">
        <v>31041</v>
      </c>
    </row>
    <row r="2565" spans="1:16" ht="30" x14ac:dyDescent="0.25">
      <c r="A2565" s="205"/>
      <c r="B2565" s="75">
        <v>5</v>
      </c>
      <c r="C2565" s="75">
        <v>6</v>
      </c>
      <c r="D2565" s="5" t="str">
        <f>NARRATIVA[[#This Row],[Columna]] &amp; "," &amp; NARRATIVA[[#This Row],[Charola]]</f>
        <v>5,6</v>
      </c>
      <c r="E2565" s="5" t="str">
        <f t="shared" si="39"/>
        <v xml:space="preserve">2564
</v>
      </c>
      <c r="F2565" s="2" t="s">
        <v>14276</v>
      </c>
      <c r="G2565" s="4" t="s">
        <v>12450</v>
      </c>
      <c r="H2565" s="4" t="s">
        <v>32817</v>
      </c>
      <c r="I2565" s="4" t="s">
        <v>990</v>
      </c>
      <c r="J2565" s="5">
        <v>2007</v>
      </c>
      <c r="K2565" s="4" t="s">
        <v>34058</v>
      </c>
      <c r="L2565" s="30" t="s">
        <v>12045</v>
      </c>
      <c r="M2565" s="156" t="s">
        <v>35027</v>
      </c>
      <c r="N2565" s="5" t="s">
        <v>31418</v>
      </c>
      <c r="O2565" s="3"/>
      <c r="P2565" s="4" t="s">
        <v>31041</v>
      </c>
    </row>
    <row r="2566" spans="1:16" ht="30" x14ac:dyDescent="0.25">
      <c r="A2566" s="205"/>
      <c r="B2566" s="75">
        <v>5</v>
      </c>
      <c r="C2566" s="75">
        <v>6</v>
      </c>
      <c r="D2566" s="5" t="str">
        <f>NARRATIVA[[#This Row],[Columna]] &amp; "," &amp; NARRATIVA[[#This Row],[Charola]]</f>
        <v>5,6</v>
      </c>
      <c r="E2566" s="5" t="str">
        <f t="shared" si="39"/>
        <v xml:space="preserve">2565
</v>
      </c>
      <c r="F2566" s="2" t="s">
        <v>1958</v>
      </c>
      <c r="G2566" s="4" t="s">
        <v>1959</v>
      </c>
      <c r="H2566" s="4" t="s">
        <v>32817</v>
      </c>
      <c r="I2566" s="4" t="s">
        <v>13</v>
      </c>
      <c r="J2566" s="5">
        <v>1986</v>
      </c>
      <c r="K2566" s="4" t="s">
        <v>12451</v>
      </c>
      <c r="L2566" s="30" t="s">
        <v>18795</v>
      </c>
      <c r="M2566" s="156" t="s">
        <v>35027</v>
      </c>
      <c r="N2566" s="5" t="s">
        <v>31418</v>
      </c>
      <c r="O2566" s="3"/>
      <c r="P2566" s="4" t="s">
        <v>31041</v>
      </c>
    </row>
    <row r="2567" spans="1:16" ht="30" x14ac:dyDescent="0.25">
      <c r="A2567" s="205"/>
      <c r="B2567" s="75">
        <v>5</v>
      </c>
      <c r="C2567" s="75">
        <v>6</v>
      </c>
      <c r="D2567" s="5" t="str">
        <f>NARRATIVA[[#This Row],[Columna]] &amp; "," &amp; NARRATIVA[[#This Row],[Charola]]</f>
        <v>5,6</v>
      </c>
      <c r="E2567" s="5" t="str">
        <f t="shared" si="39"/>
        <v xml:space="preserve">2566
</v>
      </c>
      <c r="F2567" s="2" t="s">
        <v>1958</v>
      </c>
      <c r="G2567" s="4" t="s">
        <v>1959</v>
      </c>
      <c r="H2567" s="4" t="s">
        <v>32817</v>
      </c>
      <c r="I2567" s="4" t="s">
        <v>13</v>
      </c>
      <c r="J2567" s="5">
        <v>1997</v>
      </c>
      <c r="K2567" s="4" t="s">
        <v>30294</v>
      </c>
      <c r="L2567" s="30" t="s">
        <v>30295</v>
      </c>
      <c r="M2567" s="156" t="s">
        <v>14372</v>
      </c>
      <c r="N2567" s="5" t="s">
        <v>31418</v>
      </c>
      <c r="O2567" s="3"/>
      <c r="P2567" s="4" t="s">
        <v>31041</v>
      </c>
    </row>
    <row r="2568" spans="1:16" ht="30" x14ac:dyDescent="0.25">
      <c r="A2568" s="205"/>
      <c r="B2568" s="75">
        <v>5</v>
      </c>
      <c r="C2568" s="75">
        <v>6</v>
      </c>
      <c r="D2568" s="5" t="str">
        <f>NARRATIVA[[#This Row],[Columna]] &amp; "," &amp; NARRATIVA[[#This Row],[Charola]]</f>
        <v>5,6</v>
      </c>
      <c r="E2568" s="5" t="str">
        <f t="shared" si="39"/>
        <v xml:space="preserve">2567
</v>
      </c>
      <c r="F2568" s="2" t="s">
        <v>14278</v>
      </c>
      <c r="G2568" s="4" t="s">
        <v>1959</v>
      </c>
      <c r="H2568" s="4" t="s">
        <v>35991</v>
      </c>
      <c r="I2568" s="4" t="s">
        <v>21056</v>
      </c>
      <c r="J2568" s="5">
        <v>1990</v>
      </c>
      <c r="K2568" s="4" t="s">
        <v>14279</v>
      </c>
      <c r="L2568" s="30" t="s">
        <v>22748</v>
      </c>
      <c r="M2568" s="156" t="s">
        <v>36691</v>
      </c>
      <c r="N2568" s="5" t="s">
        <v>31433</v>
      </c>
      <c r="O2568" s="3"/>
      <c r="P2568" s="4" t="s">
        <v>31041</v>
      </c>
    </row>
    <row r="2569" spans="1:16" ht="30" x14ac:dyDescent="0.25">
      <c r="A2569" s="205"/>
      <c r="B2569" s="75">
        <v>5</v>
      </c>
      <c r="C2569" s="75">
        <v>6</v>
      </c>
      <c r="D2569" s="5" t="str">
        <f>NARRATIVA[[#This Row],[Columna]] &amp; "," &amp; NARRATIVA[[#This Row],[Charola]]</f>
        <v>5,6</v>
      </c>
      <c r="E2569" s="5" t="str">
        <f t="shared" si="39"/>
        <v xml:space="preserve">2568
</v>
      </c>
      <c r="F2569" s="2" t="s">
        <v>36110</v>
      </c>
      <c r="G2569" s="4" t="s">
        <v>1959</v>
      </c>
      <c r="H2569" s="4" t="s">
        <v>32817</v>
      </c>
      <c r="I2569" s="4" t="s">
        <v>13</v>
      </c>
      <c r="J2569" s="5">
        <v>2013</v>
      </c>
      <c r="K2569" s="4" t="s">
        <v>12360</v>
      </c>
      <c r="L2569" s="30" t="s">
        <v>29223</v>
      </c>
      <c r="M2569" s="156" t="s">
        <v>35027</v>
      </c>
      <c r="N2569" s="30" t="s">
        <v>31418</v>
      </c>
      <c r="O2569" s="3"/>
      <c r="P2569" s="4" t="s">
        <v>31041</v>
      </c>
    </row>
    <row r="2570" spans="1:16" ht="30" x14ac:dyDescent="0.25">
      <c r="A2570" s="205"/>
      <c r="B2570" s="75">
        <v>5</v>
      </c>
      <c r="C2570" s="75">
        <v>6</v>
      </c>
      <c r="D2570" s="22" t="str">
        <f>NARRATIVA[[#This Row],[Columna]] &amp; "," &amp; NARRATIVA[[#This Row],[Charola]]</f>
        <v>5,6</v>
      </c>
      <c r="E2570" s="5" t="str">
        <f t="shared" si="39"/>
        <v xml:space="preserve">2569
</v>
      </c>
      <c r="F2570" s="14" t="s">
        <v>36480</v>
      </c>
      <c r="G2570" s="17" t="s">
        <v>1959</v>
      </c>
      <c r="H2570" s="17" t="s">
        <v>32817</v>
      </c>
      <c r="I2570" s="17" t="s">
        <v>13</v>
      </c>
      <c r="J2570" s="22">
        <v>1993</v>
      </c>
      <c r="K2570" s="17" t="s">
        <v>12361</v>
      </c>
      <c r="L2570" s="46" t="s">
        <v>18796</v>
      </c>
      <c r="M2570" s="157" t="s">
        <v>35027</v>
      </c>
      <c r="N2570" s="22" t="s">
        <v>31418</v>
      </c>
      <c r="O2570" s="29" t="s">
        <v>31086</v>
      </c>
      <c r="P2570" s="17" t="s">
        <v>31041</v>
      </c>
    </row>
    <row r="2571" spans="1:16" ht="30" x14ac:dyDescent="0.25">
      <c r="A2571" s="205"/>
      <c r="B2571" s="75">
        <v>5</v>
      </c>
      <c r="C2571" s="75">
        <v>6</v>
      </c>
      <c r="D2571" s="5" t="str">
        <f>NARRATIVA[[#This Row],[Columna]] &amp; "," &amp; NARRATIVA[[#This Row],[Charola]]</f>
        <v>5,6</v>
      </c>
      <c r="E2571" s="5" t="str">
        <f t="shared" ref="E2571:E2634" si="40">(ROW() - 1) &amp; CHAR(10)</f>
        <v xml:space="preserve">2570
</v>
      </c>
      <c r="F2571" s="2" t="s">
        <v>12452</v>
      </c>
      <c r="G2571" s="4" t="s">
        <v>1959</v>
      </c>
      <c r="H2571" s="4" t="s">
        <v>32817</v>
      </c>
      <c r="I2571" s="4" t="s">
        <v>13</v>
      </c>
      <c r="J2571" s="5">
        <v>2010</v>
      </c>
      <c r="K2571" s="4" t="s">
        <v>12453</v>
      </c>
      <c r="L2571" s="30" t="s">
        <v>22749</v>
      </c>
      <c r="M2571" s="156" t="s">
        <v>35027</v>
      </c>
      <c r="N2571" s="5" t="s">
        <v>31418</v>
      </c>
      <c r="O2571" s="3"/>
      <c r="P2571" s="4" t="s">
        <v>31041</v>
      </c>
    </row>
    <row r="2572" spans="1:16" ht="30" x14ac:dyDescent="0.25">
      <c r="A2572" s="205"/>
      <c r="B2572" s="75">
        <v>5</v>
      </c>
      <c r="C2572" s="75">
        <v>6</v>
      </c>
      <c r="D2572" s="5" t="str">
        <f>NARRATIVA[[#This Row],[Columna]] &amp; "," &amp; NARRATIVA[[#This Row],[Charola]]</f>
        <v>5,6</v>
      </c>
      <c r="E2572" s="5" t="str">
        <f t="shared" si="40"/>
        <v xml:space="preserve">2571
</v>
      </c>
      <c r="F2572" s="2" t="s">
        <v>1960</v>
      </c>
      <c r="G2572" s="4" t="s">
        <v>1959</v>
      </c>
      <c r="H2572" s="4" t="s">
        <v>32817</v>
      </c>
      <c r="I2572" s="4" t="s">
        <v>13</v>
      </c>
      <c r="J2572" s="5">
        <v>1988</v>
      </c>
      <c r="K2572" s="4" t="s">
        <v>12454</v>
      </c>
      <c r="L2572" s="30" t="s">
        <v>18797</v>
      </c>
      <c r="M2572" s="156" t="s">
        <v>35027</v>
      </c>
      <c r="N2572" s="5" t="s">
        <v>31418</v>
      </c>
      <c r="O2572" s="3"/>
      <c r="P2572" s="4" t="s">
        <v>31041</v>
      </c>
    </row>
    <row r="2573" spans="1:16" ht="30" x14ac:dyDescent="0.25">
      <c r="A2573" s="205"/>
      <c r="B2573" s="75">
        <v>5</v>
      </c>
      <c r="C2573" s="75">
        <v>6</v>
      </c>
      <c r="D2573" s="5" t="str">
        <f>NARRATIVA[[#This Row],[Columna]] &amp; "," &amp; NARRATIVA[[#This Row],[Charola]]</f>
        <v>5,6</v>
      </c>
      <c r="E2573" s="5" t="str">
        <f t="shared" si="40"/>
        <v xml:space="preserve">2572
</v>
      </c>
      <c r="F2573" s="2" t="s">
        <v>12455</v>
      </c>
      <c r="G2573" s="4" t="s">
        <v>1959</v>
      </c>
      <c r="H2573" s="4" t="s">
        <v>32817</v>
      </c>
      <c r="I2573" s="4" t="s">
        <v>13</v>
      </c>
      <c r="J2573" s="5">
        <v>1994</v>
      </c>
      <c r="K2573" s="4" t="s">
        <v>12456</v>
      </c>
      <c r="L2573" s="30" t="s">
        <v>18798</v>
      </c>
      <c r="M2573" s="156" t="s">
        <v>35027</v>
      </c>
      <c r="N2573" s="5" t="s">
        <v>31418</v>
      </c>
      <c r="O2573" s="3"/>
      <c r="P2573" s="4" t="s">
        <v>31041</v>
      </c>
    </row>
    <row r="2574" spans="1:16" ht="30" x14ac:dyDescent="0.25">
      <c r="A2574" s="205"/>
      <c r="B2574" s="75">
        <v>5</v>
      </c>
      <c r="C2574" s="75">
        <v>6</v>
      </c>
      <c r="D2574" s="5" t="str">
        <f>NARRATIVA[[#This Row],[Columna]] &amp; "," &amp; NARRATIVA[[#This Row],[Charola]]</f>
        <v>5,6</v>
      </c>
      <c r="E2574" s="5" t="str">
        <f t="shared" si="40"/>
        <v xml:space="preserve">2573
</v>
      </c>
      <c r="F2574" s="2" t="s">
        <v>21057</v>
      </c>
      <c r="G2574" s="4" t="s">
        <v>1959</v>
      </c>
      <c r="H2574" s="4" t="s">
        <v>32817</v>
      </c>
      <c r="I2574" s="4" t="s">
        <v>13</v>
      </c>
      <c r="J2574" s="5">
        <v>2001</v>
      </c>
      <c r="K2574" s="4" t="s">
        <v>12363</v>
      </c>
      <c r="L2574" s="30" t="s">
        <v>18799</v>
      </c>
      <c r="M2574" s="156" t="s">
        <v>35027</v>
      </c>
      <c r="N2574" s="5" t="s">
        <v>31418</v>
      </c>
      <c r="O2574" s="3"/>
      <c r="P2574" s="4" t="s">
        <v>31041</v>
      </c>
    </row>
    <row r="2575" spans="1:16" ht="30" x14ac:dyDescent="0.25">
      <c r="A2575" s="205"/>
      <c r="B2575" s="75">
        <v>5</v>
      </c>
      <c r="C2575" s="75">
        <v>6</v>
      </c>
      <c r="D2575" s="5" t="str">
        <f>NARRATIVA[[#This Row],[Columna]] &amp; "," &amp; NARRATIVA[[#This Row],[Charola]]</f>
        <v>5,6</v>
      </c>
      <c r="E2575" s="5" t="str">
        <f t="shared" si="40"/>
        <v xml:space="preserve">2574
</v>
      </c>
      <c r="F2575" s="2" t="s">
        <v>1961</v>
      </c>
      <c r="G2575" s="4" t="s">
        <v>1959</v>
      </c>
      <c r="H2575" s="4" t="s">
        <v>32817</v>
      </c>
      <c r="I2575" s="4" t="s">
        <v>13</v>
      </c>
      <c r="J2575" s="5">
        <v>1997</v>
      </c>
      <c r="K2575" s="4" t="s">
        <v>12364</v>
      </c>
      <c r="L2575" s="30" t="s">
        <v>18800</v>
      </c>
      <c r="M2575" s="156" t="s">
        <v>35027</v>
      </c>
      <c r="N2575" s="5" t="s">
        <v>31418</v>
      </c>
      <c r="O2575" s="3"/>
      <c r="P2575" s="4" t="s">
        <v>31041</v>
      </c>
    </row>
    <row r="2576" spans="1:16" ht="30" x14ac:dyDescent="0.25">
      <c r="A2576" s="205"/>
      <c r="B2576" s="75">
        <v>5</v>
      </c>
      <c r="C2576" s="75">
        <v>6</v>
      </c>
      <c r="D2576" s="5" t="str">
        <f>NARRATIVA[[#This Row],[Columna]] &amp; "," &amp; NARRATIVA[[#This Row],[Charola]]</f>
        <v>5,6</v>
      </c>
      <c r="E2576" s="5" t="str">
        <f t="shared" si="40"/>
        <v xml:space="preserve">2575
</v>
      </c>
      <c r="F2576" s="2" t="s">
        <v>14591</v>
      </c>
      <c r="G2576" s="4" t="s">
        <v>1959</v>
      </c>
      <c r="H2576" s="4" t="s">
        <v>32817</v>
      </c>
      <c r="I2576" s="4" t="s">
        <v>13</v>
      </c>
      <c r="J2576" s="5">
        <v>2019</v>
      </c>
      <c r="K2576" s="4" t="s">
        <v>14592</v>
      </c>
      <c r="L2576" s="30" t="s">
        <v>22750</v>
      </c>
      <c r="M2576" s="156" t="s">
        <v>35027</v>
      </c>
      <c r="N2576" s="5" t="s">
        <v>31418</v>
      </c>
      <c r="O2576" s="3"/>
      <c r="P2576" s="4" t="s">
        <v>31041</v>
      </c>
    </row>
    <row r="2577" spans="1:16" ht="30" x14ac:dyDescent="0.25">
      <c r="A2577" s="205"/>
      <c r="B2577" s="75">
        <v>5</v>
      </c>
      <c r="C2577" s="75">
        <v>6</v>
      </c>
      <c r="D2577" s="5" t="str">
        <f>NARRATIVA[[#This Row],[Columna]] &amp; "," &amp; NARRATIVA[[#This Row],[Charola]]</f>
        <v>5,6</v>
      </c>
      <c r="E2577" s="5" t="str">
        <f t="shared" si="40"/>
        <v xml:space="preserve">2576
</v>
      </c>
      <c r="F2577" s="2" t="s">
        <v>25218</v>
      </c>
      <c r="G2577" s="4" t="s">
        <v>25219</v>
      </c>
      <c r="H2577" s="4" t="s">
        <v>35694</v>
      </c>
      <c r="I2577" s="4" t="s">
        <v>25220</v>
      </c>
      <c r="J2577" s="5">
        <v>2015</v>
      </c>
      <c r="K2577" s="4" t="s">
        <v>30643</v>
      </c>
      <c r="L2577" s="30" t="s">
        <v>29221</v>
      </c>
      <c r="M2577" s="156" t="s">
        <v>34685</v>
      </c>
      <c r="N2577" s="5" t="s">
        <v>31418</v>
      </c>
      <c r="O2577" s="3"/>
      <c r="P2577" s="4" t="s">
        <v>31041</v>
      </c>
    </row>
    <row r="2578" spans="1:16" ht="30" x14ac:dyDescent="0.25">
      <c r="A2578" s="205"/>
      <c r="B2578" s="75">
        <v>5</v>
      </c>
      <c r="C2578" s="75">
        <v>6</v>
      </c>
      <c r="D2578" s="5" t="str">
        <f>NARRATIVA[[#This Row],[Columna]] &amp; "," &amp; NARRATIVA[[#This Row],[Charola]]</f>
        <v>5,6</v>
      </c>
      <c r="E2578" s="5" t="str">
        <f t="shared" si="40"/>
        <v xml:space="preserve">2577
</v>
      </c>
      <c r="F2578" s="2" t="s">
        <v>1964</v>
      </c>
      <c r="G2578" s="4" t="s">
        <v>1962</v>
      </c>
      <c r="H2578" s="4" t="s">
        <v>32817</v>
      </c>
      <c r="I2578" s="4" t="s">
        <v>34695</v>
      </c>
      <c r="J2578" s="5">
        <v>1996</v>
      </c>
      <c r="K2578" s="4" t="s">
        <v>12419</v>
      </c>
      <c r="L2578" s="30" t="s">
        <v>18801</v>
      </c>
      <c r="M2578" s="156" t="s">
        <v>35027</v>
      </c>
      <c r="N2578" s="5" t="s">
        <v>31418</v>
      </c>
      <c r="O2578" s="3"/>
      <c r="P2578" s="4" t="s">
        <v>31041</v>
      </c>
    </row>
    <row r="2579" spans="1:16" ht="30" x14ac:dyDescent="0.25">
      <c r="A2579" s="205"/>
      <c r="B2579" s="75">
        <v>5</v>
      </c>
      <c r="C2579" s="75">
        <v>6</v>
      </c>
      <c r="D2579" s="5" t="str">
        <f>NARRATIVA[[#This Row],[Columna]] &amp; "," &amp; NARRATIVA[[#This Row],[Charola]]</f>
        <v>5,6</v>
      </c>
      <c r="E2579" s="5" t="str">
        <f t="shared" si="40"/>
        <v xml:space="preserve">2578
</v>
      </c>
      <c r="F2579" s="2" t="s">
        <v>33659</v>
      </c>
      <c r="G2579" s="4" t="s">
        <v>1962</v>
      </c>
      <c r="H2579" s="4" t="s">
        <v>32817</v>
      </c>
      <c r="I2579" s="4" t="s">
        <v>185</v>
      </c>
      <c r="J2579" s="5">
        <v>2009</v>
      </c>
      <c r="K2579" s="4" t="s">
        <v>12365</v>
      </c>
      <c r="L2579" s="30" t="s">
        <v>22751</v>
      </c>
      <c r="M2579" s="156" t="s">
        <v>35027</v>
      </c>
      <c r="N2579" s="5" t="s">
        <v>31418</v>
      </c>
      <c r="O2579" s="3"/>
      <c r="P2579" s="4" t="s">
        <v>31041</v>
      </c>
    </row>
    <row r="2580" spans="1:16" ht="30" x14ac:dyDescent="0.25">
      <c r="A2580" s="205"/>
      <c r="B2580" s="75">
        <v>5</v>
      </c>
      <c r="C2580" s="75">
        <v>6</v>
      </c>
      <c r="D2580" s="5" t="str">
        <f>NARRATIVA[[#This Row],[Columna]] &amp; "," &amp; NARRATIVA[[#This Row],[Charola]]</f>
        <v>5,6</v>
      </c>
      <c r="E2580" s="5" t="str">
        <f t="shared" si="40"/>
        <v xml:space="preserve">2579
</v>
      </c>
      <c r="F2580" s="2" t="s">
        <v>33660</v>
      </c>
      <c r="G2580" s="4" t="s">
        <v>1962</v>
      </c>
      <c r="H2580" s="4" t="s">
        <v>32817</v>
      </c>
      <c r="I2580" s="4" t="s">
        <v>185</v>
      </c>
      <c r="J2580" s="5">
        <v>2009</v>
      </c>
      <c r="K2580" s="4" t="s">
        <v>12366</v>
      </c>
      <c r="L2580" s="30" t="s">
        <v>22752</v>
      </c>
      <c r="M2580" s="156" t="s">
        <v>35027</v>
      </c>
      <c r="N2580" s="5" t="s">
        <v>31418</v>
      </c>
      <c r="O2580" s="3"/>
      <c r="P2580" s="4" t="s">
        <v>31041</v>
      </c>
    </row>
    <row r="2581" spans="1:16" ht="30" x14ac:dyDescent="0.25">
      <c r="A2581" s="205"/>
      <c r="B2581" s="75">
        <v>5</v>
      </c>
      <c r="C2581" s="75">
        <v>6</v>
      </c>
      <c r="D2581" s="5" t="str">
        <f>NARRATIVA[[#This Row],[Columna]] &amp; "," &amp; NARRATIVA[[#This Row],[Charola]]</f>
        <v>5,6</v>
      </c>
      <c r="E2581" s="5" t="str">
        <f t="shared" si="40"/>
        <v xml:space="preserve">2580
</v>
      </c>
      <c r="F2581" s="2" t="s">
        <v>1963</v>
      </c>
      <c r="G2581" s="4" t="s">
        <v>1962</v>
      </c>
      <c r="H2581" s="4" t="s">
        <v>32817</v>
      </c>
      <c r="I2581" s="4" t="s">
        <v>878</v>
      </c>
      <c r="J2581" s="5">
        <v>1995</v>
      </c>
      <c r="K2581" s="4" t="s">
        <v>12367</v>
      </c>
      <c r="L2581" s="30" t="s">
        <v>18802</v>
      </c>
      <c r="M2581" s="156" t="s">
        <v>35027</v>
      </c>
      <c r="N2581" s="5" t="s">
        <v>31418</v>
      </c>
      <c r="O2581" s="3"/>
      <c r="P2581" s="4" t="s">
        <v>31041</v>
      </c>
    </row>
    <row r="2582" spans="1:16" ht="30" x14ac:dyDescent="0.25">
      <c r="A2582" s="205"/>
      <c r="B2582" s="75">
        <v>5</v>
      </c>
      <c r="C2582" s="75">
        <v>6</v>
      </c>
      <c r="D2582" s="5" t="str">
        <f>NARRATIVA[[#This Row],[Columna]] &amp; "," &amp; NARRATIVA[[#This Row],[Charola]]</f>
        <v>5,6</v>
      </c>
      <c r="E2582" s="5" t="str">
        <f t="shared" si="40"/>
        <v xml:space="preserve">2581
</v>
      </c>
      <c r="F2582" s="2" t="s">
        <v>1928</v>
      </c>
      <c r="G2582" s="4" t="s">
        <v>1929</v>
      </c>
      <c r="H2582" s="4" t="s">
        <v>32817</v>
      </c>
      <c r="I2582" s="4" t="s">
        <v>874</v>
      </c>
      <c r="J2582" s="5">
        <v>2010</v>
      </c>
      <c r="K2582" s="4" t="s">
        <v>12368</v>
      </c>
      <c r="L2582" s="30" t="s">
        <v>22753</v>
      </c>
      <c r="M2582" s="156" t="s">
        <v>35981</v>
      </c>
      <c r="N2582" s="5" t="s">
        <v>31418</v>
      </c>
      <c r="O2582" s="3"/>
      <c r="P2582" s="4" t="s">
        <v>31041</v>
      </c>
    </row>
    <row r="2583" spans="1:16" ht="30" x14ac:dyDescent="0.25">
      <c r="A2583" s="205"/>
      <c r="B2583" s="75">
        <v>5</v>
      </c>
      <c r="C2583" s="75">
        <v>6</v>
      </c>
      <c r="D2583" s="5" t="str">
        <f>NARRATIVA[[#This Row],[Columna]] &amp; "," &amp; NARRATIVA[[#This Row],[Charola]]</f>
        <v>5,6</v>
      </c>
      <c r="E2583" s="5" t="str">
        <f t="shared" si="40"/>
        <v xml:space="preserve">2582
</v>
      </c>
      <c r="F2583" s="2" t="s">
        <v>1966</v>
      </c>
      <c r="G2583" s="4" t="s">
        <v>1967</v>
      </c>
      <c r="H2583" s="4" t="s">
        <v>32817</v>
      </c>
      <c r="I2583" s="4" t="s">
        <v>14280</v>
      </c>
      <c r="J2583" s="5">
        <v>2007</v>
      </c>
      <c r="K2583" s="4" t="s">
        <v>12369</v>
      </c>
      <c r="L2583" s="30" t="s">
        <v>18803</v>
      </c>
      <c r="M2583" s="156" t="s">
        <v>35027</v>
      </c>
      <c r="N2583" s="5" t="s">
        <v>31418</v>
      </c>
      <c r="O2583" s="3"/>
      <c r="P2583" s="4" t="s">
        <v>31041</v>
      </c>
    </row>
    <row r="2584" spans="1:16" ht="30" x14ac:dyDescent="0.25">
      <c r="A2584" s="205"/>
      <c r="B2584" s="75">
        <v>5</v>
      </c>
      <c r="C2584" s="75">
        <v>6</v>
      </c>
      <c r="D2584" s="5" t="str">
        <f>NARRATIVA[[#This Row],[Columna]] &amp; "," &amp; NARRATIVA[[#This Row],[Charola]]</f>
        <v>5,6</v>
      </c>
      <c r="E2584" s="5" t="str">
        <f t="shared" si="40"/>
        <v xml:space="preserve">2583
</v>
      </c>
      <c r="F2584" s="2" t="s">
        <v>1968</v>
      </c>
      <c r="G2584" s="4" t="s">
        <v>1967</v>
      </c>
      <c r="H2584" s="4" t="s">
        <v>32817</v>
      </c>
      <c r="I2584" s="4" t="s">
        <v>874</v>
      </c>
      <c r="J2584" s="5">
        <v>1975</v>
      </c>
      <c r="K2584" s="4" t="s">
        <v>12371</v>
      </c>
      <c r="L2584" s="30" t="s">
        <v>12420</v>
      </c>
      <c r="M2584" s="156" t="s">
        <v>35027</v>
      </c>
      <c r="N2584" s="5" t="s">
        <v>31418</v>
      </c>
      <c r="O2584" s="3"/>
      <c r="P2584" s="4" t="s">
        <v>31041</v>
      </c>
    </row>
    <row r="2585" spans="1:16" ht="30" x14ac:dyDescent="0.25">
      <c r="A2585" s="205"/>
      <c r="B2585" s="75">
        <v>5</v>
      </c>
      <c r="C2585" s="75">
        <v>6</v>
      </c>
      <c r="D2585" s="5" t="str">
        <f>NARRATIVA[[#This Row],[Columna]] &amp; "," &amp; NARRATIVA[[#This Row],[Charola]]</f>
        <v>5,6</v>
      </c>
      <c r="E2585" s="5" t="str">
        <f t="shared" si="40"/>
        <v xml:space="preserve">2584
</v>
      </c>
      <c r="F2585" s="2" t="s">
        <v>1968</v>
      </c>
      <c r="G2585" s="4" t="s">
        <v>1967</v>
      </c>
      <c r="H2585" s="4" t="s">
        <v>32817</v>
      </c>
      <c r="I2585" s="4" t="s">
        <v>361</v>
      </c>
      <c r="J2585" s="5">
        <v>2007</v>
      </c>
      <c r="K2585" s="4" t="s">
        <v>12370</v>
      </c>
      <c r="L2585" s="30" t="s">
        <v>12421</v>
      </c>
      <c r="M2585" s="156" t="s">
        <v>35027</v>
      </c>
      <c r="N2585" s="5" t="s">
        <v>31418</v>
      </c>
      <c r="O2585" s="3"/>
      <c r="P2585" s="4" t="s">
        <v>31041</v>
      </c>
    </row>
    <row r="2586" spans="1:16" ht="30" x14ac:dyDescent="0.25">
      <c r="A2586" s="205"/>
      <c r="B2586" s="75">
        <v>5</v>
      </c>
      <c r="C2586" s="75">
        <v>6</v>
      </c>
      <c r="D2586" s="5" t="str">
        <f>NARRATIVA[[#This Row],[Columna]] &amp; "," &amp; NARRATIVA[[#This Row],[Charola]]</f>
        <v>5,6</v>
      </c>
      <c r="E2586" s="5" t="str">
        <f t="shared" si="40"/>
        <v xml:space="preserve">2585
</v>
      </c>
      <c r="F2586" s="2" t="s">
        <v>1969</v>
      </c>
      <c r="G2586" s="4" t="s">
        <v>1972</v>
      </c>
      <c r="H2586" s="4" t="s">
        <v>35106</v>
      </c>
      <c r="I2586" s="4" t="s">
        <v>1970</v>
      </c>
      <c r="J2586" s="5">
        <v>2004</v>
      </c>
      <c r="K2586" s="4" t="s">
        <v>12372</v>
      </c>
      <c r="L2586" s="30" t="s">
        <v>18804</v>
      </c>
      <c r="M2586" s="156" t="s">
        <v>36692</v>
      </c>
      <c r="N2586" s="5" t="s">
        <v>31418</v>
      </c>
      <c r="O2586" s="3"/>
      <c r="P2586" s="4" t="s">
        <v>31041</v>
      </c>
    </row>
    <row r="2587" spans="1:16" ht="30" x14ac:dyDescent="0.25">
      <c r="A2587" s="205"/>
      <c r="B2587" s="75">
        <v>5</v>
      </c>
      <c r="C2587" s="75">
        <v>6</v>
      </c>
      <c r="D2587" s="5" t="str">
        <f>NARRATIVA[[#This Row],[Columna]] &amp; "," &amp; NARRATIVA[[#This Row],[Charola]]</f>
        <v>5,6</v>
      </c>
      <c r="E2587" s="5" t="str">
        <f t="shared" si="40"/>
        <v xml:space="preserve">2586
</v>
      </c>
      <c r="F2587" s="2" t="s">
        <v>1971</v>
      </c>
      <c r="G2587" s="4" t="s">
        <v>1972</v>
      </c>
      <c r="H2587" s="4" t="s">
        <v>35106</v>
      </c>
      <c r="I2587" s="4" t="s">
        <v>34692</v>
      </c>
      <c r="J2587" s="5">
        <v>2000</v>
      </c>
      <c r="K2587" s="4" t="s">
        <v>12422</v>
      </c>
      <c r="L2587" s="30" t="s">
        <v>18805</v>
      </c>
      <c r="M2587" s="156" t="s">
        <v>36693</v>
      </c>
      <c r="N2587" s="5" t="s">
        <v>31418</v>
      </c>
      <c r="O2587" s="3"/>
      <c r="P2587" s="4" t="s">
        <v>31041</v>
      </c>
    </row>
    <row r="2588" spans="1:16" ht="30" x14ac:dyDescent="0.25">
      <c r="A2588" s="205"/>
      <c r="B2588" s="75">
        <v>5</v>
      </c>
      <c r="C2588" s="75">
        <v>7</v>
      </c>
      <c r="D2588" s="5" t="str">
        <f>NARRATIVA[[#This Row],[Columna]] &amp; "," &amp; NARRATIVA[[#This Row],[Charola]]</f>
        <v>5,7</v>
      </c>
      <c r="E2588" s="5" t="str">
        <f t="shared" si="40"/>
        <v xml:space="preserve">2587
</v>
      </c>
      <c r="F2588" s="2" t="s">
        <v>29843</v>
      </c>
      <c r="G2588" s="4" t="s">
        <v>1972</v>
      </c>
      <c r="H2588" s="4" t="s">
        <v>35106</v>
      </c>
      <c r="I2588" s="4" t="s">
        <v>1970</v>
      </c>
      <c r="J2588" s="5">
        <v>2004</v>
      </c>
      <c r="K2588" s="4" t="s">
        <v>12423</v>
      </c>
      <c r="L2588" s="30" t="s">
        <v>18806</v>
      </c>
      <c r="M2588" s="156" t="s">
        <v>35027</v>
      </c>
      <c r="N2588" s="5" t="s">
        <v>31418</v>
      </c>
      <c r="O2588" s="3"/>
      <c r="P2588" s="4" t="s">
        <v>31041</v>
      </c>
    </row>
    <row r="2589" spans="1:16" ht="30" x14ac:dyDescent="0.25">
      <c r="A2589" s="205"/>
      <c r="B2589" s="75">
        <v>5</v>
      </c>
      <c r="C2589" s="75">
        <v>7</v>
      </c>
      <c r="D2589" s="5" t="str">
        <f>NARRATIVA[[#This Row],[Columna]] &amp; "," &amp; NARRATIVA[[#This Row],[Charola]]</f>
        <v>5,7</v>
      </c>
      <c r="E2589" s="5" t="str">
        <f t="shared" si="40"/>
        <v xml:space="preserve">2588
</v>
      </c>
      <c r="F2589" s="2" t="s">
        <v>29843</v>
      </c>
      <c r="G2589" s="4" t="s">
        <v>1972</v>
      </c>
      <c r="H2589" s="4" t="s">
        <v>35106</v>
      </c>
      <c r="I2589" s="4" t="s">
        <v>1970</v>
      </c>
      <c r="J2589" s="5">
        <v>2004</v>
      </c>
      <c r="K2589" s="4" t="s">
        <v>34569</v>
      </c>
      <c r="L2589" s="30" t="s">
        <v>29224</v>
      </c>
      <c r="M2589" s="156" t="s">
        <v>35027</v>
      </c>
      <c r="N2589" s="5" t="s">
        <v>31418</v>
      </c>
      <c r="O2589" s="3" t="s">
        <v>31085</v>
      </c>
      <c r="P2589" s="4" t="s">
        <v>31041</v>
      </c>
    </row>
    <row r="2590" spans="1:16" ht="30" x14ac:dyDescent="0.25">
      <c r="A2590" s="205"/>
      <c r="B2590" s="75">
        <v>5</v>
      </c>
      <c r="C2590" s="75">
        <v>7</v>
      </c>
      <c r="D2590" s="5" t="str">
        <f>NARRATIVA[[#This Row],[Columna]] &amp; "," &amp; NARRATIVA[[#This Row],[Charola]]</f>
        <v>5,7</v>
      </c>
      <c r="E2590" s="5" t="str">
        <f t="shared" si="40"/>
        <v xml:space="preserve">2589
</v>
      </c>
      <c r="F2590" s="2" t="s">
        <v>1973</v>
      </c>
      <c r="G2590" s="4" t="s">
        <v>1974</v>
      </c>
      <c r="H2590" s="4" t="s">
        <v>32817</v>
      </c>
      <c r="I2590" s="4" t="s">
        <v>173</v>
      </c>
      <c r="J2590" s="5">
        <v>1987</v>
      </c>
      <c r="K2590" s="4" t="s">
        <v>14647</v>
      </c>
      <c r="L2590" s="30" t="s">
        <v>22754</v>
      </c>
      <c r="M2590" s="156" t="s">
        <v>35035</v>
      </c>
      <c r="N2590" s="5" t="s">
        <v>31418</v>
      </c>
      <c r="O2590" s="3"/>
      <c r="P2590" s="4" t="s">
        <v>31041</v>
      </c>
    </row>
    <row r="2591" spans="1:16" s="31" customFormat="1" ht="30" x14ac:dyDescent="0.25">
      <c r="A2591" s="207"/>
      <c r="B2591" s="75">
        <v>5</v>
      </c>
      <c r="C2591" s="75">
        <v>7</v>
      </c>
      <c r="D2591" s="5" t="str">
        <f>NARRATIVA[[#This Row],[Columna]] &amp; "," &amp; NARRATIVA[[#This Row],[Charola]]</f>
        <v>5,7</v>
      </c>
      <c r="E2591" s="5" t="str">
        <f t="shared" si="40"/>
        <v xml:space="preserve">2590
</v>
      </c>
      <c r="F2591" s="2" t="s">
        <v>12425</v>
      </c>
      <c r="G2591" s="4" t="s">
        <v>1972</v>
      </c>
      <c r="H2591" s="4" t="s">
        <v>18422</v>
      </c>
      <c r="I2591" s="4" t="s">
        <v>323</v>
      </c>
      <c r="J2591" s="5">
        <v>1974</v>
      </c>
      <c r="K2591" s="4" t="s">
        <v>12424</v>
      </c>
      <c r="L2591" s="30" t="s">
        <v>29225</v>
      </c>
      <c r="M2591" s="156" t="s">
        <v>35408</v>
      </c>
      <c r="N2591" s="5" t="s">
        <v>31418</v>
      </c>
      <c r="O2591" s="3"/>
      <c r="P2591" s="4" t="s">
        <v>31041</v>
      </c>
    </row>
    <row r="2592" spans="1:16" ht="30" x14ac:dyDescent="0.25">
      <c r="A2592" s="205"/>
      <c r="B2592" s="75">
        <v>5</v>
      </c>
      <c r="C2592" s="75">
        <v>7</v>
      </c>
      <c r="D2592" s="5" t="str">
        <f>NARRATIVA[[#This Row],[Columna]] &amp; "," &amp; NARRATIVA[[#This Row],[Charola]]</f>
        <v>5,7</v>
      </c>
      <c r="E2592" s="5" t="str">
        <f t="shared" si="40"/>
        <v xml:space="preserve">2591
</v>
      </c>
      <c r="F2592" s="2" t="s">
        <v>1975</v>
      </c>
      <c r="G2592" s="4" t="s">
        <v>21058</v>
      </c>
      <c r="H2592" s="4" t="s">
        <v>32817</v>
      </c>
      <c r="I2592" s="4" t="s">
        <v>176</v>
      </c>
      <c r="J2592" s="5">
        <v>1995</v>
      </c>
      <c r="K2592" s="4" t="s">
        <v>12426</v>
      </c>
      <c r="L2592" s="30" t="s">
        <v>12427</v>
      </c>
      <c r="M2592" s="156" t="s">
        <v>36694</v>
      </c>
      <c r="N2592" s="5" t="s">
        <v>31418</v>
      </c>
      <c r="O2592" s="3"/>
      <c r="P2592" s="4" t="s">
        <v>31041</v>
      </c>
    </row>
    <row r="2593" spans="1:16" ht="30" x14ac:dyDescent="0.25">
      <c r="A2593" s="205"/>
      <c r="B2593" s="75">
        <v>5</v>
      </c>
      <c r="C2593" s="75">
        <v>7</v>
      </c>
      <c r="D2593" s="5" t="str">
        <f>NARRATIVA[[#This Row],[Columna]] &amp; "," &amp; NARRATIVA[[#This Row],[Charola]]</f>
        <v>5,7</v>
      </c>
      <c r="E2593" s="5" t="str">
        <f t="shared" si="40"/>
        <v xml:space="preserve">2592
</v>
      </c>
      <c r="F2593" s="2" t="s">
        <v>7772</v>
      </c>
      <c r="G2593" s="4" t="s">
        <v>1972</v>
      </c>
      <c r="H2593" s="4" t="s">
        <v>18422</v>
      </c>
      <c r="I2593" s="4" t="s">
        <v>34691</v>
      </c>
      <c r="J2593" s="5">
        <v>1984</v>
      </c>
      <c r="K2593" s="4" t="s">
        <v>12428</v>
      </c>
      <c r="L2593" s="30" t="s">
        <v>7773</v>
      </c>
      <c r="M2593" s="156" t="s">
        <v>36694</v>
      </c>
      <c r="N2593" s="5" t="s">
        <v>31418</v>
      </c>
      <c r="O2593" s="3"/>
      <c r="P2593" s="4" t="s">
        <v>31041</v>
      </c>
    </row>
    <row r="2594" spans="1:16" ht="30" x14ac:dyDescent="0.25">
      <c r="A2594" s="205"/>
      <c r="B2594" s="75">
        <v>5</v>
      </c>
      <c r="C2594" s="75">
        <v>7</v>
      </c>
      <c r="D2594" s="5" t="str">
        <f>NARRATIVA[[#This Row],[Columna]] &amp; "," &amp; NARRATIVA[[#This Row],[Charola]]</f>
        <v>5,7</v>
      </c>
      <c r="E2594" s="5" t="str">
        <f t="shared" si="40"/>
        <v xml:space="preserve">2593
</v>
      </c>
      <c r="F2594" s="2" t="s">
        <v>1976</v>
      </c>
      <c r="G2594" s="4" t="s">
        <v>1972</v>
      </c>
      <c r="H2594" s="4" t="s">
        <v>32817</v>
      </c>
      <c r="I2594" s="4" t="s">
        <v>68</v>
      </c>
      <c r="J2594" s="5">
        <v>2002</v>
      </c>
      <c r="K2594" s="4" t="s">
        <v>12429</v>
      </c>
      <c r="L2594" s="30" t="s">
        <v>12430</v>
      </c>
      <c r="M2594" s="156" t="s">
        <v>35901</v>
      </c>
      <c r="N2594" s="5" t="s">
        <v>31418</v>
      </c>
      <c r="O2594" s="3"/>
      <c r="P2594" s="4" t="s">
        <v>31041</v>
      </c>
    </row>
    <row r="2595" spans="1:16" ht="30" x14ac:dyDescent="0.25">
      <c r="A2595" s="205"/>
      <c r="B2595" s="75">
        <v>5</v>
      </c>
      <c r="C2595" s="75">
        <v>7</v>
      </c>
      <c r="D2595" s="5" t="str">
        <f>NARRATIVA[[#This Row],[Columna]] &amp; "," &amp; NARRATIVA[[#This Row],[Charola]]</f>
        <v>5,7</v>
      </c>
      <c r="E2595" s="5" t="str">
        <f t="shared" si="40"/>
        <v xml:space="preserve">2594
</v>
      </c>
      <c r="F2595" s="2" t="s">
        <v>1976</v>
      </c>
      <c r="G2595" s="4" t="s">
        <v>1972</v>
      </c>
      <c r="H2595" s="4" t="s">
        <v>32817</v>
      </c>
      <c r="I2595" s="4" t="s">
        <v>68</v>
      </c>
      <c r="J2595" s="5">
        <v>1999</v>
      </c>
      <c r="K2595" s="4" t="s">
        <v>14282</v>
      </c>
      <c r="L2595" s="30" t="s">
        <v>14281</v>
      </c>
      <c r="M2595" s="156" t="s">
        <v>36687</v>
      </c>
      <c r="N2595" s="5" t="s">
        <v>31418</v>
      </c>
      <c r="O2595" s="3"/>
      <c r="P2595" s="4" t="s">
        <v>31041</v>
      </c>
    </row>
    <row r="2596" spans="1:16" ht="30" x14ac:dyDescent="0.25">
      <c r="A2596" s="205"/>
      <c r="B2596" s="75">
        <v>5</v>
      </c>
      <c r="C2596" s="75">
        <v>7</v>
      </c>
      <c r="D2596" s="5" t="str">
        <f>NARRATIVA[[#This Row],[Columna]] &amp; "," &amp; NARRATIVA[[#This Row],[Charola]]</f>
        <v>5,7</v>
      </c>
      <c r="E2596" s="5" t="str">
        <f t="shared" si="40"/>
        <v xml:space="preserve">2595
</v>
      </c>
      <c r="F2596" s="2" t="s">
        <v>1977</v>
      </c>
      <c r="G2596" s="4" t="s">
        <v>1978</v>
      </c>
      <c r="H2596" s="4" t="s">
        <v>18422</v>
      </c>
      <c r="I2596" s="4" t="s">
        <v>1979</v>
      </c>
      <c r="J2596" s="5">
        <v>1992</v>
      </c>
      <c r="K2596" s="4" t="s">
        <v>12379</v>
      </c>
      <c r="L2596" s="30" t="s">
        <v>22755</v>
      </c>
      <c r="M2596" s="156" t="s">
        <v>36695</v>
      </c>
      <c r="N2596" s="5" t="s">
        <v>31418</v>
      </c>
      <c r="O2596" s="3"/>
      <c r="P2596" s="4" t="s">
        <v>31041</v>
      </c>
    </row>
    <row r="2597" spans="1:16" ht="30" x14ac:dyDescent="0.25">
      <c r="A2597" s="205"/>
      <c r="B2597" s="75">
        <v>5</v>
      </c>
      <c r="C2597" s="75">
        <v>7</v>
      </c>
      <c r="D2597" s="5" t="str">
        <f>NARRATIVA[[#This Row],[Columna]] &amp; "," &amp; NARRATIVA[[#This Row],[Charola]]</f>
        <v>5,7</v>
      </c>
      <c r="E2597" s="5" t="str">
        <f t="shared" si="40"/>
        <v xml:space="preserve">2596
</v>
      </c>
      <c r="F2597" s="2" t="s">
        <v>21059</v>
      </c>
      <c r="G2597" s="4" t="s">
        <v>1972</v>
      </c>
      <c r="H2597" s="4" t="s">
        <v>18422</v>
      </c>
      <c r="I2597" s="4" t="s">
        <v>323</v>
      </c>
      <c r="J2597" s="5">
        <v>1971</v>
      </c>
      <c r="K2597" s="4" t="s">
        <v>12380</v>
      </c>
      <c r="L2597" s="30" t="s">
        <v>18807</v>
      </c>
      <c r="M2597" s="156" t="s">
        <v>35027</v>
      </c>
      <c r="N2597" s="5" t="s">
        <v>31418</v>
      </c>
      <c r="O2597" s="3"/>
      <c r="P2597" s="4" t="s">
        <v>31041</v>
      </c>
    </row>
    <row r="2598" spans="1:16" ht="30" x14ac:dyDescent="0.25">
      <c r="A2598" s="205"/>
      <c r="B2598" s="75">
        <v>5</v>
      </c>
      <c r="C2598" s="75">
        <v>7</v>
      </c>
      <c r="D2598" s="5" t="str">
        <f>NARRATIVA[[#This Row],[Columna]] &amp; "," &amp; NARRATIVA[[#This Row],[Charola]]</f>
        <v>5,7</v>
      </c>
      <c r="E2598" s="5" t="str">
        <f t="shared" si="40"/>
        <v xml:space="preserve">2597
</v>
      </c>
      <c r="F2598" s="2" t="s">
        <v>1980</v>
      </c>
      <c r="G2598" s="4" t="s">
        <v>1972</v>
      </c>
      <c r="H2598" s="4" t="s">
        <v>18422</v>
      </c>
      <c r="I2598" s="4" t="s">
        <v>323</v>
      </c>
      <c r="J2598" s="5">
        <v>2000</v>
      </c>
      <c r="K2598" s="4" t="s">
        <v>12381</v>
      </c>
      <c r="L2598" s="30" t="s">
        <v>18808</v>
      </c>
      <c r="M2598" s="156" t="s">
        <v>35027</v>
      </c>
      <c r="N2598" s="5" t="s">
        <v>31418</v>
      </c>
      <c r="O2598" s="3"/>
      <c r="P2598" s="4" t="s">
        <v>31041</v>
      </c>
    </row>
    <row r="2599" spans="1:16" ht="30" x14ac:dyDescent="0.25">
      <c r="A2599" s="205"/>
      <c r="B2599" s="75">
        <v>5</v>
      </c>
      <c r="C2599" s="75">
        <v>7</v>
      </c>
      <c r="D2599" s="5" t="str">
        <f>NARRATIVA[[#This Row],[Columna]] &amp; "," &amp; NARRATIVA[[#This Row],[Charola]]</f>
        <v>5,7</v>
      </c>
      <c r="E2599" s="5" t="str">
        <f t="shared" si="40"/>
        <v xml:space="preserve">2598
</v>
      </c>
      <c r="F2599" s="4" t="s">
        <v>21060</v>
      </c>
      <c r="G2599" s="4" t="s">
        <v>1972</v>
      </c>
      <c r="H2599" s="4" t="s">
        <v>32817</v>
      </c>
      <c r="I2599" s="4" t="s">
        <v>23231</v>
      </c>
      <c r="J2599" s="5">
        <v>2008</v>
      </c>
      <c r="K2599" s="4" t="s">
        <v>12382</v>
      </c>
      <c r="L2599" s="30" t="s">
        <v>18809</v>
      </c>
      <c r="M2599" s="156" t="s">
        <v>35027</v>
      </c>
      <c r="N2599" s="5" t="s">
        <v>31418</v>
      </c>
      <c r="O2599" s="3"/>
      <c r="P2599" s="4" t="s">
        <v>31041</v>
      </c>
    </row>
    <row r="2600" spans="1:16" ht="30" x14ac:dyDescent="0.25">
      <c r="A2600" s="205"/>
      <c r="B2600" s="75">
        <v>5</v>
      </c>
      <c r="C2600" s="75">
        <v>7</v>
      </c>
      <c r="D2600" s="5" t="str">
        <f>NARRATIVA[[#This Row],[Columna]] &amp; "," &amp; NARRATIVA[[#This Row],[Charola]]</f>
        <v>5,7</v>
      </c>
      <c r="E2600" s="5" t="str">
        <f t="shared" si="40"/>
        <v xml:space="preserve">2599
</v>
      </c>
      <c r="F2600" s="2" t="s">
        <v>1981</v>
      </c>
      <c r="G2600" s="4" t="s">
        <v>1972</v>
      </c>
      <c r="H2600" s="4" t="s">
        <v>18422</v>
      </c>
      <c r="I2600" s="4" t="s">
        <v>1223</v>
      </c>
      <c r="J2600" s="5">
        <v>2003</v>
      </c>
      <c r="K2600" s="4" t="s">
        <v>21061</v>
      </c>
      <c r="L2600" s="30" t="s">
        <v>22756</v>
      </c>
      <c r="M2600" s="156" t="s">
        <v>35535</v>
      </c>
      <c r="N2600" s="5" t="s">
        <v>31418</v>
      </c>
      <c r="O2600" s="3" t="s">
        <v>31238</v>
      </c>
      <c r="P2600" s="4" t="s">
        <v>31041</v>
      </c>
    </row>
    <row r="2601" spans="1:16" ht="30" x14ac:dyDescent="0.25">
      <c r="A2601" s="205"/>
      <c r="B2601" s="75">
        <v>5</v>
      </c>
      <c r="C2601" s="75">
        <v>7</v>
      </c>
      <c r="D2601" s="5" t="str">
        <f>NARRATIVA[[#This Row],[Columna]] &amp; "," &amp; NARRATIVA[[#This Row],[Charola]]</f>
        <v>5,7</v>
      </c>
      <c r="E2601" s="5" t="str">
        <f t="shared" si="40"/>
        <v xml:space="preserve">2600
</v>
      </c>
      <c r="F2601" s="2" t="s">
        <v>7774</v>
      </c>
      <c r="G2601" s="4" t="s">
        <v>1972</v>
      </c>
      <c r="H2601" s="4" t="s">
        <v>35106</v>
      </c>
      <c r="I2601" s="4" t="s">
        <v>34692</v>
      </c>
      <c r="J2601" s="5">
        <v>2000</v>
      </c>
      <c r="K2601" s="4" t="s">
        <v>12384</v>
      </c>
      <c r="L2601" s="30" t="s">
        <v>7775</v>
      </c>
      <c r="M2601" s="156" t="s">
        <v>35901</v>
      </c>
      <c r="N2601" s="5" t="s">
        <v>31418</v>
      </c>
      <c r="O2601" s="3" t="s">
        <v>31075</v>
      </c>
      <c r="P2601" s="4" t="s">
        <v>31041</v>
      </c>
    </row>
    <row r="2602" spans="1:16" ht="30" x14ac:dyDescent="0.25">
      <c r="A2602" s="205"/>
      <c r="B2602" s="75">
        <v>5</v>
      </c>
      <c r="C2602" s="75">
        <v>7</v>
      </c>
      <c r="D2602" s="5" t="str">
        <f>NARRATIVA[[#This Row],[Columna]] &amp; "," &amp; NARRATIVA[[#This Row],[Charola]]</f>
        <v>5,7</v>
      </c>
      <c r="E2602" s="5" t="str">
        <f t="shared" si="40"/>
        <v xml:space="preserve">2601
</v>
      </c>
      <c r="F2602" s="2" t="s">
        <v>14283</v>
      </c>
      <c r="G2602" s="4" t="s">
        <v>1972</v>
      </c>
      <c r="H2602" s="4" t="s">
        <v>18422</v>
      </c>
      <c r="I2602" s="4" t="s">
        <v>323</v>
      </c>
      <c r="J2602" s="5">
        <v>1972</v>
      </c>
      <c r="K2602" s="4" t="s">
        <v>12385</v>
      </c>
      <c r="L2602" s="30" t="s">
        <v>18810</v>
      </c>
      <c r="M2602" s="156" t="s">
        <v>35027</v>
      </c>
      <c r="N2602" s="5" t="s">
        <v>31418</v>
      </c>
      <c r="O2602" s="3" t="s">
        <v>31075</v>
      </c>
      <c r="P2602" s="4" t="s">
        <v>31041</v>
      </c>
    </row>
    <row r="2603" spans="1:16" ht="45" x14ac:dyDescent="0.25">
      <c r="A2603" s="205"/>
      <c r="B2603" s="75">
        <v>5</v>
      </c>
      <c r="C2603" s="75">
        <v>7</v>
      </c>
      <c r="D2603" s="5" t="str">
        <f>NARRATIVA[[#This Row],[Columna]] &amp; "," &amp; NARRATIVA[[#This Row],[Charola]]</f>
        <v>5,7</v>
      </c>
      <c r="E2603" s="5" t="str">
        <f t="shared" si="40"/>
        <v xml:space="preserve">2602
</v>
      </c>
      <c r="F2603" s="2" t="s">
        <v>32582</v>
      </c>
      <c r="G2603" s="4" t="s">
        <v>1972</v>
      </c>
      <c r="H2603" s="4" t="s">
        <v>18422</v>
      </c>
      <c r="I2603" s="4" t="s">
        <v>29307</v>
      </c>
      <c r="J2603" s="5">
        <v>1999</v>
      </c>
      <c r="K2603" s="4" t="s">
        <v>32580</v>
      </c>
      <c r="L2603" s="30" t="s">
        <v>32581</v>
      </c>
      <c r="M2603" s="156" t="s">
        <v>35027</v>
      </c>
      <c r="N2603" s="5" t="s">
        <v>31418</v>
      </c>
      <c r="O2603" s="3"/>
      <c r="P2603" s="4" t="s">
        <v>31041</v>
      </c>
    </row>
    <row r="2604" spans="1:16" ht="30" x14ac:dyDescent="0.25">
      <c r="A2604" s="205"/>
      <c r="B2604" s="75">
        <v>5</v>
      </c>
      <c r="C2604" s="75">
        <v>7</v>
      </c>
      <c r="D2604" s="5" t="str">
        <f>NARRATIVA[[#This Row],[Columna]] &amp; "," &amp; NARRATIVA[[#This Row],[Charola]]</f>
        <v>5,7</v>
      </c>
      <c r="E2604" s="5" t="str">
        <f t="shared" si="40"/>
        <v xml:space="preserve">2603
</v>
      </c>
      <c r="F2604" s="2" t="s">
        <v>1982</v>
      </c>
      <c r="G2604" s="4" t="s">
        <v>21062</v>
      </c>
      <c r="H2604" s="4" t="s">
        <v>18422</v>
      </c>
      <c r="I2604" s="4" t="s">
        <v>425</v>
      </c>
      <c r="J2604" s="5">
        <v>1992</v>
      </c>
      <c r="K2604" s="4" t="s">
        <v>12386</v>
      </c>
      <c r="L2604" s="30" t="s">
        <v>18811</v>
      </c>
      <c r="M2604" s="156" t="s">
        <v>35027</v>
      </c>
      <c r="N2604" s="5" t="s">
        <v>31418</v>
      </c>
      <c r="O2604" s="3"/>
      <c r="P2604" s="4" t="s">
        <v>31041</v>
      </c>
    </row>
    <row r="2605" spans="1:16" ht="30" x14ac:dyDescent="0.25">
      <c r="A2605" s="205"/>
      <c r="B2605" s="75">
        <v>5</v>
      </c>
      <c r="C2605" s="75">
        <v>7</v>
      </c>
      <c r="D2605" s="5" t="str">
        <f>NARRATIVA[[#This Row],[Columna]] &amp; "," &amp; NARRATIVA[[#This Row],[Charola]]</f>
        <v>5,7</v>
      </c>
      <c r="E2605" s="5" t="str">
        <f t="shared" si="40"/>
        <v xml:space="preserve">2604
</v>
      </c>
      <c r="F2605" s="2" t="s">
        <v>1983</v>
      </c>
      <c r="G2605" s="4" t="s">
        <v>21062</v>
      </c>
      <c r="H2605" s="4" t="s">
        <v>18422</v>
      </c>
      <c r="I2605" s="4" t="s">
        <v>257</v>
      </c>
      <c r="J2605" s="5">
        <v>1980</v>
      </c>
      <c r="K2605" s="4" t="s">
        <v>12387</v>
      </c>
      <c r="L2605" s="30" t="s">
        <v>18812</v>
      </c>
      <c r="M2605" s="156" t="s">
        <v>35027</v>
      </c>
      <c r="N2605" s="5" t="s">
        <v>31418</v>
      </c>
      <c r="O2605" s="3"/>
      <c r="P2605" s="4" t="s">
        <v>31041</v>
      </c>
    </row>
    <row r="2606" spans="1:16" ht="30" x14ac:dyDescent="0.25">
      <c r="A2606" s="205"/>
      <c r="B2606" s="75">
        <v>5</v>
      </c>
      <c r="C2606" s="75">
        <v>7</v>
      </c>
      <c r="D2606" s="5" t="str">
        <f>NARRATIVA[[#This Row],[Columna]] &amp; "," &amp; NARRATIVA[[#This Row],[Charola]]</f>
        <v>5,7</v>
      </c>
      <c r="E2606" s="5" t="str">
        <f t="shared" si="40"/>
        <v xml:space="preserve">2605
</v>
      </c>
      <c r="F2606" s="2" t="s">
        <v>21063</v>
      </c>
      <c r="G2606" s="4" t="s">
        <v>1984</v>
      </c>
      <c r="H2606" s="4" t="s">
        <v>18422</v>
      </c>
      <c r="I2606" s="4" t="s">
        <v>18348</v>
      </c>
      <c r="J2606" s="5">
        <v>1996</v>
      </c>
      <c r="K2606" s="4" t="s">
        <v>12443</v>
      </c>
      <c r="L2606" s="30" t="s">
        <v>18813</v>
      </c>
      <c r="M2606" s="156" t="s">
        <v>35027</v>
      </c>
      <c r="N2606" s="5" t="s">
        <v>31418</v>
      </c>
      <c r="O2606" s="3"/>
      <c r="P2606" s="4" t="s">
        <v>31041</v>
      </c>
    </row>
    <row r="2607" spans="1:16" ht="30" x14ac:dyDescent="0.25">
      <c r="A2607" s="205"/>
      <c r="B2607" s="75">
        <v>5</v>
      </c>
      <c r="C2607" s="75">
        <v>7</v>
      </c>
      <c r="D2607" s="5" t="str">
        <f>NARRATIVA[[#This Row],[Columna]] &amp; "," &amp; NARRATIVA[[#This Row],[Charola]]</f>
        <v>5,7</v>
      </c>
      <c r="E2607" s="5" t="str">
        <f t="shared" si="40"/>
        <v xml:space="preserve">2606
</v>
      </c>
      <c r="F2607" s="2" t="s">
        <v>36111</v>
      </c>
      <c r="G2607" s="4" t="s">
        <v>1984</v>
      </c>
      <c r="H2607" s="4" t="s">
        <v>18422</v>
      </c>
      <c r="I2607" s="4" t="s">
        <v>14284</v>
      </c>
      <c r="J2607" s="5">
        <v>1977</v>
      </c>
      <c r="K2607" s="4" t="s">
        <v>14285</v>
      </c>
      <c r="L2607" s="30" t="s">
        <v>18814</v>
      </c>
      <c r="M2607" s="156" t="s">
        <v>36696</v>
      </c>
      <c r="N2607" s="5" t="s">
        <v>31418</v>
      </c>
      <c r="O2607" s="3"/>
      <c r="P2607" s="4" t="s">
        <v>31041</v>
      </c>
    </row>
    <row r="2608" spans="1:16" ht="30" x14ac:dyDescent="0.25">
      <c r="A2608" s="205"/>
      <c r="B2608" s="75">
        <v>5</v>
      </c>
      <c r="C2608" s="75">
        <v>7</v>
      </c>
      <c r="D2608" s="5" t="str">
        <f>NARRATIVA[[#This Row],[Columna]] &amp; "," &amp; NARRATIVA[[#This Row],[Charola]]</f>
        <v>5,7</v>
      </c>
      <c r="E2608" s="5" t="str">
        <f t="shared" si="40"/>
        <v xml:space="preserve">2607
</v>
      </c>
      <c r="F2608" s="105" t="s">
        <v>1985</v>
      </c>
      <c r="G2608" s="106" t="s">
        <v>1986</v>
      </c>
      <c r="H2608" s="106" t="s">
        <v>18422</v>
      </c>
      <c r="I2608" s="106" t="s">
        <v>31196</v>
      </c>
      <c r="J2608" s="108">
        <v>2012</v>
      </c>
      <c r="K2608" s="106" t="s">
        <v>12445</v>
      </c>
      <c r="L2608" s="107" t="s">
        <v>22757</v>
      </c>
      <c r="M2608" s="165" t="s">
        <v>36697</v>
      </c>
      <c r="N2608" s="108" t="s">
        <v>31418</v>
      </c>
      <c r="O2608" s="106" t="s">
        <v>34861</v>
      </c>
      <c r="P2608" s="106" t="s">
        <v>31041</v>
      </c>
    </row>
    <row r="2609" spans="1:16" ht="30" x14ac:dyDescent="0.25">
      <c r="A2609" s="205"/>
      <c r="B2609" s="75">
        <v>5</v>
      </c>
      <c r="C2609" s="75">
        <v>7</v>
      </c>
      <c r="D2609" s="5" t="str">
        <f>NARRATIVA[[#This Row],[Columna]] &amp; "," &amp; NARRATIVA[[#This Row],[Charola]]</f>
        <v>5,7</v>
      </c>
      <c r="E2609" s="5" t="str">
        <f t="shared" si="40"/>
        <v xml:space="preserve">2608
</v>
      </c>
      <c r="F2609" s="2" t="s">
        <v>1987</v>
      </c>
      <c r="G2609" s="4" t="s">
        <v>1986</v>
      </c>
      <c r="H2609" s="4" t="s">
        <v>18422</v>
      </c>
      <c r="I2609" s="4" t="s">
        <v>758</v>
      </c>
      <c r="J2609" s="5">
        <v>2003</v>
      </c>
      <c r="K2609" s="4" t="s">
        <v>12444</v>
      </c>
      <c r="L2609" s="30" t="s">
        <v>18815</v>
      </c>
      <c r="M2609" s="156" t="s">
        <v>1986</v>
      </c>
      <c r="N2609" s="5" t="s">
        <v>31418</v>
      </c>
      <c r="O2609" s="3"/>
      <c r="P2609" s="4" t="s">
        <v>31041</v>
      </c>
    </row>
    <row r="2610" spans="1:16" ht="30" x14ac:dyDescent="0.25">
      <c r="A2610" s="205"/>
      <c r="B2610" s="75">
        <v>5</v>
      </c>
      <c r="C2610" s="75">
        <v>7</v>
      </c>
      <c r="D2610" s="5" t="str">
        <f>NARRATIVA[[#This Row],[Columna]] &amp; "," &amp; NARRATIVA[[#This Row],[Charola]]</f>
        <v>5,7</v>
      </c>
      <c r="E2610" s="5" t="str">
        <f t="shared" si="40"/>
        <v xml:space="preserve">2609
</v>
      </c>
      <c r="F2610" s="2" t="s">
        <v>1988</v>
      </c>
      <c r="G2610" s="4" t="s">
        <v>1986</v>
      </c>
      <c r="H2610" s="4" t="s">
        <v>18422</v>
      </c>
      <c r="I2610" s="4" t="s">
        <v>19765</v>
      </c>
      <c r="J2610" s="5">
        <v>1997</v>
      </c>
      <c r="K2610" s="4" t="s">
        <v>12446</v>
      </c>
      <c r="L2610" s="30" t="s">
        <v>18816</v>
      </c>
      <c r="M2610" s="156" t="s">
        <v>36698</v>
      </c>
      <c r="N2610" s="5" t="s">
        <v>31418</v>
      </c>
      <c r="O2610" s="3"/>
      <c r="P2610" s="4" t="s">
        <v>31041</v>
      </c>
    </row>
    <row r="2611" spans="1:16" ht="30" x14ac:dyDescent="0.25">
      <c r="A2611" s="205"/>
      <c r="B2611" s="75">
        <v>5</v>
      </c>
      <c r="C2611" s="75">
        <v>7</v>
      </c>
      <c r="D2611" s="5" t="str">
        <f>NARRATIVA[[#This Row],[Columna]] &amp; "," &amp; NARRATIVA[[#This Row],[Charola]]</f>
        <v>5,7</v>
      </c>
      <c r="E2611" s="5" t="str">
        <f t="shared" si="40"/>
        <v xml:space="preserve">2610
</v>
      </c>
      <c r="F2611" s="2" t="s">
        <v>36112</v>
      </c>
      <c r="G2611" s="4" t="s">
        <v>33001</v>
      </c>
      <c r="H2611" s="4" t="s">
        <v>18422</v>
      </c>
      <c r="I2611" s="4" t="s">
        <v>494</v>
      </c>
      <c r="J2611" s="5">
        <v>2016</v>
      </c>
      <c r="K2611" s="4" t="s">
        <v>33002</v>
      </c>
      <c r="L2611" s="30" t="s">
        <v>33003</v>
      </c>
      <c r="M2611" s="156" t="s">
        <v>35111</v>
      </c>
      <c r="N2611" s="5" t="s">
        <v>31418</v>
      </c>
      <c r="O2611" s="3"/>
      <c r="P2611" s="4" t="s">
        <v>31041</v>
      </c>
    </row>
    <row r="2612" spans="1:16" ht="60" x14ac:dyDescent="0.25">
      <c r="A2612" s="205"/>
      <c r="B2612" s="75">
        <v>5</v>
      </c>
      <c r="C2612" s="75">
        <v>7</v>
      </c>
      <c r="D2612" s="22" t="str">
        <f>NARRATIVA[[#This Row],[Columna]] &amp; "," &amp; NARRATIVA[[#This Row],[Charola]]</f>
        <v>5,7</v>
      </c>
      <c r="E2612" s="5" t="str">
        <f t="shared" si="40"/>
        <v xml:space="preserve">2611
</v>
      </c>
      <c r="F2612" s="35" t="s">
        <v>1989</v>
      </c>
      <c r="G2612" s="34" t="s">
        <v>1986</v>
      </c>
      <c r="H2612" s="34" t="s">
        <v>18422</v>
      </c>
      <c r="I2612" s="34" t="s">
        <v>23232</v>
      </c>
      <c r="J2612" s="37">
        <v>1990</v>
      </c>
      <c r="K2612" s="34" t="s">
        <v>12447</v>
      </c>
      <c r="L2612" s="61" t="s">
        <v>18817</v>
      </c>
      <c r="M2612" s="161" t="s">
        <v>35027</v>
      </c>
      <c r="N2612" s="37" t="s">
        <v>31418</v>
      </c>
      <c r="O2612" s="34" t="s">
        <v>36670</v>
      </c>
      <c r="P2612" s="35" t="s">
        <v>31041</v>
      </c>
    </row>
    <row r="2613" spans="1:16" ht="30" x14ac:dyDescent="0.25">
      <c r="A2613" s="205"/>
      <c r="B2613" s="75">
        <v>5</v>
      </c>
      <c r="C2613" s="75">
        <v>7</v>
      </c>
      <c r="D2613" s="5" t="str">
        <f>NARRATIVA[[#This Row],[Columna]] &amp; "," &amp; NARRATIVA[[#This Row],[Charola]]</f>
        <v>5,7</v>
      </c>
      <c r="E2613" s="5" t="str">
        <f t="shared" si="40"/>
        <v xml:space="preserve">2612
</v>
      </c>
      <c r="F2613" s="2" t="s">
        <v>2002</v>
      </c>
      <c r="G2613" s="4" t="s">
        <v>2003</v>
      </c>
      <c r="H2613" s="4" t="s">
        <v>18422</v>
      </c>
      <c r="I2613" s="4" t="s">
        <v>14010</v>
      </c>
      <c r="J2613" s="5">
        <v>2001</v>
      </c>
      <c r="K2613" s="4" t="s">
        <v>12388</v>
      </c>
      <c r="L2613" s="30" t="s">
        <v>18818</v>
      </c>
      <c r="M2613" s="156" t="s">
        <v>35579</v>
      </c>
      <c r="N2613" s="5" t="s">
        <v>31418</v>
      </c>
      <c r="O2613" s="3"/>
      <c r="P2613" s="4" t="s">
        <v>31041</v>
      </c>
    </row>
    <row r="2614" spans="1:16" ht="30" x14ac:dyDescent="0.25">
      <c r="A2614" s="205"/>
      <c r="B2614" s="75">
        <v>5</v>
      </c>
      <c r="C2614" s="75">
        <v>7</v>
      </c>
      <c r="D2614" s="5" t="str">
        <f>NARRATIVA[[#This Row],[Columna]] &amp; "," &amp; NARRATIVA[[#This Row],[Charola]]</f>
        <v>5,7</v>
      </c>
      <c r="E2614" s="5" t="str">
        <f t="shared" si="40"/>
        <v xml:space="preserve">2613
</v>
      </c>
      <c r="F2614" s="2" t="s">
        <v>7834</v>
      </c>
      <c r="G2614" s="4" t="s">
        <v>2003</v>
      </c>
      <c r="H2614" s="4" t="s">
        <v>32817</v>
      </c>
      <c r="I2614" s="4" t="s">
        <v>14010</v>
      </c>
      <c r="J2614" s="5">
        <v>2006</v>
      </c>
      <c r="K2614" s="4" t="s">
        <v>12389</v>
      </c>
      <c r="L2614" s="30" t="s">
        <v>22758</v>
      </c>
      <c r="M2614" s="156" t="s">
        <v>36699</v>
      </c>
      <c r="N2614" s="5" t="s">
        <v>31418</v>
      </c>
      <c r="O2614" s="3"/>
      <c r="P2614" s="4" t="s">
        <v>31041</v>
      </c>
    </row>
    <row r="2615" spans="1:16" ht="30" x14ac:dyDescent="0.25">
      <c r="A2615" s="205"/>
      <c r="B2615" s="75">
        <v>5</v>
      </c>
      <c r="C2615" s="75">
        <v>7</v>
      </c>
      <c r="D2615" s="5" t="str">
        <f>NARRATIVA[[#This Row],[Columna]] &amp; "," &amp; NARRATIVA[[#This Row],[Charola]]</f>
        <v>5,7</v>
      </c>
      <c r="E2615" s="5" t="str">
        <f t="shared" si="40"/>
        <v xml:space="preserve">2614
</v>
      </c>
      <c r="F2615" s="2" t="s">
        <v>2004</v>
      </c>
      <c r="G2615" s="4" t="s">
        <v>2003</v>
      </c>
      <c r="H2615" s="4" t="s">
        <v>18422</v>
      </c>
      <c r="I2615" s="4" t="s">
        <v>14010</v>
      </c>
      <c r="J2615" s="5">
        <v>2003</v>
      </c>
      <c r="K2615" s="4" t="s">
        <v>14649</v>
      </c>
      <c r="L2615" s="30" t="s">
        <v>18819</v>
      </c>
      <c r="M2615" s="156" t="s">
        <v>35027</v>
      </c>
      <c r="N2615" s="5" t="s">
        <v>31418</v>
      </c>
      <c r="O2615" s="3" t="s">
        <v>34364</v>
      </c>
      <c r="P2615" s="4" t="s">
        <v>31041</v>
      </c>
    </row>
    <row r="2616" spans="1:16" ht="30" x14ac:dyDescent="0.25">
      <c r="A2616" s="205"/>
      <c r="B2616" s="75">
        <v>5</v>
      </c>
      <c r="C2616" s="75">
        <v>7</v>
      </c>
      <c r="D2616" s="5" t="str">
        <f>NARRATIVA[[#This Row],[Columna]] &amp; "," &amp; NARRATIVA[[#This Row],[Charola]]</f>
        <v>5,7</v>
      </c>
      <c r="E2616" s="5" t="str">
        <f t="shared" si="40"/>
        <v xml:space="preserve">2615
</v>
      </c>
      <c r="F2616" s="2" t="s">
        <v>18311</v>
      </c>
      <c r="G2616" s="4" t="s">
        <v>2003</v>
      </c>
      <c r="H2616" s="4" t="s">
        <v>18422</v>
      </c>
      <c r="I2616" s="4" t="s">
        <v>14010</v>
      </c>
      <c r="J2616" s="5">
        <v>2004</v>
      </c>
      <c r="K2616" s="4" t="s">
        <v>18312</v>
      </c>
      <c r="L2616" s="30" t="s">
        <v>22759</v>
      </c>
      <c r="M2616" s="156" t="s">
        <v>34685</v>
      </c>
      <c r="N2616" s="5" t="s">
        <v>31418</v>
      </c>
      <c r="O2616" s="3" t="s">
        <v>33285</v>
      </c>
      <c r="P2616" s="4" t="s">
        <v>31041</v>
      </c>
    </row>
    <row r="2617" spans="1:16" ht="30" x14ac:dyDescent="0.25">
      <c r="A2617" s="205"/>
      <c r="B2617" s="75">
        <v>5</v>
      </c>
      <c r="C2617" s="75">
        <v>7</v>
      </c>
      <c r="D2617" s="5" t="str">
        <f>NARRATIVA[[#This Row],[Columna]] &amp; "," &amp; NARRATIVA[[#This Row],[Charola]]</f>
        <v>5,7</v>
      </c>
      <c r="E2617" s="5" t="str">
        <f t="shared" si="40"/>
        <v xml:space="preserve">2616
</v>
      </c>
      <c r="F2617" s="2" t="s">
        <v>2005</v>
      </c>
      <c r="G2617" s="4" t="s">
        <v>2003</v>
      </c>
      <c r="H2617" s="4" t="s">
        <v>18422</v>
      </c>
      <c r="I2617" s="4" t="s">
        <v>5556</v>
      </c>
      <c r="J2617" s="5">
        <v>1987</v>
      </c>
      <c r="K2617" s="4" t="s">
        <v>12390</v>
      </c>
      <c r="L2617" s="30" t="s">
        <v>22760</v>
      </c>
      <c r="M2617" s="156" t="s">
        <v>36700</v>
      </c>
      <c r="N2617" s="5" t="s">
        <v>31418</v>
      </c>
      <c r="O2617" s="3" t="s">
        <v>33285</v>
      </c>
      <c r="P2617" s="4" t="s">
        <v>31041</v>
      </c>
    </row>
    <row r="2618" spans="1:16" ht="45" x14ac:dyDescent="0.25">
      <c r="A2618" s="205"/>
      <c r="B2618" s="75">
        <v>5</v>
      </c>
      <c r="C2618" s="75">
        <v>7</v>
      </c>
      <c r="D2618" s="5" t="str">
        <f>NARRATIVA[[#This Row],[Columna]] &amp; "," &amp; NARRATIVA[[#This Row],[Charola]]</f>
        <v>5,7</v>
      </c>
      <c r="E2618" s="5" t="str">
        <f t="shared" si="40"/>
        <v xml:space="preserve">2617
</v>
      </c>
      <c r="F2618" s="6" t="s">
        <v>12474</v>
      </c>
      <c r="G2618" s="7" t="s">
        <v>23296</v>
      </c>
      <c r="H2618" s="7" t="s">
        <v>18422</v>
      </c>
      <c r="I2618" s="4" t="s">
        <v>34691</v>
      </c>
      <c r="J2618" s="5">
        <v>1994</v>
      </c>
      <c r="K2618" s="7" t="s">
        <v>12472</v>
      </c>
      <c r="L2618" s="41" t="s">
        <v>12473</v>
      </c>
      <c r="M2618" s="158" t="s">
        <v>35114</v>
      </c>
      <c r="N2618" s="38" t="s">
        <v>33011</v>
      </c>
      <c r="O2618" s="3"/>
      <c r="P2618" s="4" t="s">
        <v>31041</v>
      </c>
    </row>
    <row r="2619" spans="1:16" ht="45" x14ac:dyDescent="0.25">
      <c r="A2619" s="205"/>
      <c r="B2619" s="75">
        <v>5</v>
      </c>
      <c r="C2619" s="75">
        <v>7</v>
      </c>
      <c r="D2619" s="22" t="str">
        <f>NARRATIVA[[#This Row],[Columna]] &amp; "," &amp; NARRATIVA[[#This Row],[Charola]]</f>
        <v>5,7</v>
      </c>
      <c r="E2619" s="5" t="str">
        <f t="shared" si="40"/>
        <v xml:space="preserve">2618
</v>
      </c>
      <c r="F2619" s="14" t="s">
        <v>21064</v>
      </c>
      <c r="G2619" s="17" t="s">
        <v>31514</v>
      </c>
      <c r="H2619" s="17" t="s">
        <v>18422</v>
      </c>
      <c r="I2619" s="17" t="s">
        <v>23297</v>
      </c>
      <c r="J2619" s="22">
        <v>1994</v>
      </c>
      <c r="K2619" s="17" t="s">
        <v>12734</v>
      </c>
      <c r="L2619" s="46" t="s">
        <v>12735</v>
      </c>
      <c r="M2619" s="157" t="s">
        <v>36701</v>
      </c>
      <c r="N2619" s="22" t="s">
        <v>33011</v>
      </c>
      <c r="O2619" s="29" t="s">
        <v>33613</v>
      </c>
      <c r="P2619" s="17" t="s">
        <v>31041</v>
      </c>
    </row>
    <row r="2620" spans="1:16" ht="45" x14ac:dyDescent="0.25">
      <c r="A2620" s="205"/>
      <c r="B2620" s="75">
        <v>5</v>
      </c>
      <c r="C2620" s="75">
        <v>7</v>
      </c>
      <c r="D2620" s="22" t="str">
        <f>NARRATIVA[[#This Row],[Columna]] &amp; "," &amp; NARRATIVA[[#This Row],[Charola]]</f>
        <v>5,7</v>
      </c>
      <c r="E2620" s="5" t="str">
        <f t="shared" si="40"/>
        <v xml:space="preserve">2619
</v>
      </c>
      <c r="F2620" s="14" t="s">
        <v>2001</v>
      </c>
      <c r="G2620" s="17" t="s">
        <v>23296</v>
      </c>
      <c r="H2620" s="17" t="s">
        <v>18422</v>
      </c>
      <c r="I2620" s="17" t="s">
        <v>14365</v>
      </c>
      <c r="J2620" s="22">
        <v>2007</v>
      </c>
      <c r="K2620" s="17" t="s">
        <v>12475</v>
      </c>
      <c r="L2620" s="46" t="s">
        <v>14286</v>
      </c>
      <c r="M2620" s="157" t="s">
        <v>36702</v>
      </c>
      <c r="N2620" s="22" t="s">
        <v>33011</v>
      </c>
      <c r="O2620" s="29" t="s">
        <v>33613</v>
      </c>
      <c r="P2620" s="17" t="s">
        <v>31041</v>
      </c>
    </row>
    <row r="2621" spans="1:16" ht="45" x14ac:dyDescent="0.25">
      <c r="A2621" s="205"/>
      <c r="B2621" s="75">
        <v>5</v>
      </c>
      <c r="C2621" s="75">
        <v>7</v>
      </c>
      <c r="D2621" s="22" t="str">
        <f>NARRATIVA[[#This Row],[Columna]] &amp; "," &amp; NARRATIVA[[#This Row],[Charola]]</f>
        <v>5,7</v>
      </c>
      <c r="E2621" s="5" t="str">
        <f t="shared" si="40"/>
        <v xml:space="preserve">2620
</v>
      </c>
      <c r="F2621" s="14" t="s">
        <v>21065</v>
      </c>
      <c r="G2621" s="17" t="s">
        <v>23296</v>
      </c>
      <c r="H2621" s="17" t="s">
        <v>18422</v>
      </c>
      <c r="I2621" s="17" t="s">
        <v>758</v>
      </c>
      <c r="J2621" s="22">
        <v>2002</v>
      </c>
      <c r="K2621" s="17" t="s">
        <v>12476</v>
      </c>
      <c r="L2621" s="46" t="s">
        <v>18820</v>
      </c>
      <c r="M2621" s="157" t="s">
        <v>5758</v>
      </c>
      <c r="N2621" s="22" t="s">
        <v>33011</v>
      </c>
      <c r="O2621" s="29" t="s">
        <v>33613</v>
      </c>
      <c r="P2621" s="17" t="s">
        <v>31041</v>
      </c>
    </row>
    <row r="2622" spans="1:16" ht="30" x14ac:dyDescent="0.25">
      <c r="A2622" s="205"/>
      <c r="B2622" s="75">
        <v>5</v>
      </c>
      <c r="C2622" s="75">
        <v>7</v>
      </c>
      <c r="D2622" s="5" t="str">
        <f>NARRATIVA[[#This Row],[Columna]] &amp; "," &amp; NARRATIVA[[#This Row],[Charola]]</f>
        <v>5,7</v>
      </c>
      <c r="E2622" s="5" t="str">
        <f t="shared" si="40"/>
        <v xml:space="preserve">2621
</v>
      </c>
      <c r="F2622" s="2" t="s">
        <v>1990</v>
      </c>
      <c r="G2622" s="4" t="s">
        <v>1991</v>
      </c>
      <c r="H2622" s="4" t="s">
        <v>18422</v>
      </c>
      <c r="I2622" s="4" t="s">
        <v>114</v>
      </c>
      <c r="J2622" s="5">
        <v>1971</v>
      </c>
      <c r="K2622" s="4" t="s">
        <v>12448</v>
      </c>
      <c r="L2622" s="30" t="s">
        <v>22761</v>
      </c>
      <c r="M2622" s="156" t="s">
        <v>35090</v>
      </c>
      <c r="N2622" s="5" t="s">
        <v>31418</v>
      </c>
      <c r="O2622" s="3" t="s">
        <v>34364</v>
      </c>
      <c r="P2622" s="4" t="s">
        <v>31041</v>
      </c>
    </row>
    <row r="2623" spans="1:16" ht="30" x14ac:dyDescent="0.25">
      <c r="A2623" s="205"/>
      <c r="B2623" s="75">
        <v>5</v>
      </c>
      <c r="C2623" s="75">
        <v>7</v>
      </c>
      <c r="D2623" s="5" t="str">
        <f>NARRATIVA[[#This Row],[Columna]] &amp; "," &amp; NARRATIVA[[#This Row],[Charola]]</f>
        <v>5,7</v>
      </c>
      <c r="E2623" s="5" t="str">
        <f t="shared" si="40"/>
        <v xml:space="preserve">2622
</v>
      </c>
      <c r="F2623" s="2" t="s">
        <v>21066</v>
      </c>
      <c r="G2623" s="4" t="s">
        <v>1991</v>
      </c>
      <c r="H2623" s="4" t="s">
        <v>18422</v>
      </c>
      <c r="I2623" s="4" t="s">
        <v>323</v>
      </c>
      <c r="J2623" s="5">
        <v>1957</v>
      </c>
      <c r="K2623" s="4" t="s">
        <v>32578</v>
      </c>
      <c r="L2623" s="30" t="s">
        <v>32579</v>
      </c>
      <c r="M2623" s="156" t="s">
        <v>35042</v>
      </c>
      <c r="N2623" s="5" t="s">
        <v>31418</v>
      </c>
      <c r="O2623" s="3"/>
      <c r="P2623" s="4" t="s">
        <v>31041</v>
      </c>
    </row>
    <row r="2624" spans="1:16" ht="30" x14ac:dyDescent="0.25">
      <c r="A2624" s="205"/>
      <c r="B2624" s="75">
        <v>5</v>
      </c>
      <c r="C2624" s="75">
        <v>7</v>
      </c>
      <c r="D2624" s="5" t="str">
        <f>NARRATIVA[[#This Row],[Columna]] &amp; "," &amp; NARRATIVA[[#This Row],[Charola]]</f>
        <v>5,7</v>
      </c>
      <c r="E2624" s="5" t="str">
        <f t="shared" si="40"/>
        <v xml:space="preserve">2623
</v>
      </c>
      <c r="F2624" s="2" t="s">
        <v>21066</v>
      </c>
      <c r="G2624" s="4" t="s">
        <v>1991</v>
      </c>
      <c r="H2624" s="4" t="s">
        <v>18422</v>
      </c>
      <c r="I2624" s="4" t="s">
        <v>323</v>
      </c>
      <c r="J2624" s="5">
        <v>1957</v>
      </c>
      <c r="K2624" s="4" t="s">
        <v>31515</v>
      </c>
      <c r="L2624" s="30" t="s">
        <v>29226</v>
      </c>
      <c r="M2624" s="156" t="s">
        <v>35027</v>
      </c>
      <c r="N2624" s="30" t="s">
        <v>31418</v>
      </c>
      <c r="O2624" s="3"/>
      <c r="P2624" s="4" t="s">
        <v>31041</v>
      </c>
    </row>
    <row r="2625" spans="1:16" ht="45" x14ac:dyDescent="0.25">
      <c r="A2625" s="205"/>
      <c r="B2625" s="75">
        <v>5</v>
      </c>
      <c r="C2625" s="75">
        <v>7</v>
      </c>
      <c r="D2625" s="5" t="str">
        <f>NARRATIVA[[#This Row],[Columna]] &amp; "," &amp; NARRATIVA[[#This Row],[Charola]]</f>
        <v>5,7</v>
      </c>
      <c r="E2625" s="5" t="str">
        <f t="shared" si="40"/>
        <v xml:space="preserve">2624
</v>
      </c>
      <c r="F2625" s="2" t="s">
        <v>1992</v>
      </c>
      <c r="G2625" s="4" t="s">
        <v>1993</v>
      </c>
      <c r="H2625" s="4" t="s">
        <v>18422</v>
      </c>
      <c r="I2625" s="4" t="s">
        <v>31520</v>
      </c>
      <c r="J2625" s="5">
        <v>2000</v>
      </c>
      <c r="K2625" s="4" t="s">
        <v>12449</v>
      </c>
      <c r="L2625" s="30" t="s">
        <v>18821</v>
      </c>
      <c r="M2625" s="156" t="s">
        <v>36703</v>
      </c>
      <c r="N2625" s="5" t="s">
        <v>31418</v>
      </c>
      <c r="O2625" s="3" t="s">
        <v>32534</v>
      </c>
      <c r="P2625" s="4" t="s">
        <v>31041</v>
      </c>
    </row>
    <row r="2626" spans="1:16" ht="30" x14ac:dyDescent="0.25">
      <c r="A2626" s="205"/>
      <c r="B2626" s="75">
        <v>5</v>
      </c>
      <c r="C2626" s="75">
        <v>7</v>
      </c>
      <c r="D2626" s="5" t="str">
        <f>NARRATIVA[[#This Row],[Columna]] &amp; "," &amp; NARRATIVA[[#This Row],[Charola]]</f>
        <v>5,7</v>
      </c>
      <c r="E2626" s="5" t="str">
        <f t="shared" si="40"/>
        <v xml:space="preserve">2625
</v>
      </c>
      <c r="F2626" s="2" t="s">
        <v>1994</v>
      </c>
      <c r="G2626" s="4" t="s">
        <v>1991</v>
      </c>
      <c r="H2626" s="4" t="s">
        <v>18422</v>
      </c>
      <c r="I2626" s="4" t="s">
        <v>18348</v>
      </c>
      <c r="J2626" s="5">
        <v>1994</v>
      </c>
      <c r="K2626" s="4" t="s">
        <v>12485</v>
      </c>
      <c r="L2626" s="30" t="s">
        <v>12486</v>
      </c>
      <c r="M2626" s="156" t="s">
        <v>35032</v>
      </c>
      <c r="N2626" s="5" t="s">
        <v>31418</v>
      </c>
      <c r="O2626" s="3" t="s">
        <v>32534</v>
      </c>
      <c r="P2626" s="4" t="s">
        <v>31041</v>
      </c>
    </row>
    <row r="2627" spans="1:16" ht="30" x14ac:dyDescent="0.25">
      <c r="A2627" s="205"/>
      <c r="B2627" s="75">
        <v>5</v>
      </c>
      <c r="C2627" s="75">
        <v>7</v>
      </c>
      <c r="D2627" s="5" t="str">
        <f>NARRATIVA[[#This Row],[Columna]] &amp; "," &amp; NARRATIVA[[#This Row],[Charola]]</f>
        <v>5,7</v>
      </c>
      <c r="E2627" s="5" t="str">
        <f t="shared" si="40"/>
        <v xml:space="preserve">2626
</v>
      </c>
      <c r="F2627" s="2" t="s">
        <v>1995</v>
      </c>
      <c r="G2627" s="4" t="s">
        <v>1991</v>
      </c>
      <c r="H2627" s="4" t="s">
        <v>18422</v>
      </c>
      <c r="I2627" s="4" t="s">
        <v>18348</v>
      </c>
      <c r="J2627" s="5">
        <v>1994</v>
      </c>
      <c r="K2627" s="4" t="s">
        <v>12394</v>
      </c>
      <c r="L2627" s="30" t="s">
        <v>22762</v>
      </c>
      <c r="M2627" s="156" t="s">
        <v>35342</v>
      </c>
      <c r="N2627" s="5" t="s">
        <v>31418</v>
      </c>
      <c r="O2627" s="3" t="s">
        <v>32534</v>
      </c>
      <c r="P2627" s="4" t="s">
        <v>31041</v>
      </c>
    </row>
    <row r="2628" spans="1:16" ht="30" x14ac:dyDescent="0.25">
      <c r="A2628" s="205"/>
      <c r="B2628" s="75">
        <v>5</v>
      </c>
      <c r="C2628" s="75">
        <v>7</v>
      </c>
      <c r="D2628" s="5" t="str">
        <f>NARRATIVA[[#This Row],[Columna]] &amp; "," &amp; NARRATIVA[[#This Row],[Charola]]</f>
        <v>5,7</v>
      </c>
      <c r="E2628" s="5" t="str">
        <f t="shared" si="40"/>
        <v xml:space="preserve">2627
</v>
      </c>
      <c r="F2628" s="2" t="s">
        <v>21067</v>
      </c>
      <c r="G2628" s="4" t="s">
        <v>1991</v>
      </c>
      <c r="H2628" s="4" t="s">
        <v>18422</v>
      </c>
      <c r="I2628" s="4" t="s">
        <v>323</v>
      </c>
      <c r="J2628" s="5">
        <v>1996</v>
      </c>
      <c r="K2628" s="4" t="s">
        <v>14287</v>
      </c>
      <c r="L2628" s="30" t="s">
        <v>13990</v>
      </c>
      <c r="M2628" s="156" t="s">
        <v>35502</v>
      </c>
      <c r="N2628" s="5" t="s">
        <v>31418</v>
      </c>
      <c r="O2628" s="3" t="s">
        <v>32534</v>
      </c>
      <c r="P2628" s="4" t="s">
        <v>31041</v>
      </c>
    </row>
    <row r="2629" spans="1:16" ht="30" x14ac:dyDescent="0.25">
      <c r="A2629" s="205"/>
      <c r="B2629" s="75">
        <v>5</v>
      </c>
      <c r="C2629" s="75">
        <v>7</v>
      </c>
      <c r="D2629" s="5" t="str">
        <f>NARRATIVA[[#This Row],[Columna]] &amp; "," &amp; NARRATIVA[[#This Row],[Charola]]</f>
        <v>5,7</v>
      </c>
      <c r="E2629" s="5" t="str">
        <f t="shared" si="40"/>
        <v xml:space="preserve">2628
</v>
      </c>
      <c r="F2629" s="2" t="s">
        <v>36113</v>
      </c>
      <c r="G2629" s="4" t="s">
        <v>14288</v>
      </c>
      <c r="H2629" s="4" t="s">
        <v>18422</v>
      </c>
      <c r="I2629" s="4" t="s">
        <v>7025</v>
      </c>
      <c r="J2629" s="5">
        <v>2005</v>
      </c>
      <c r="K2629" s="4" t="s">
        <v>14289</v>
      </c>
      <c r="L2629" s="30" t="s">
        <v>22763</v>
      </c>
      <c r="M2629" s="156" t="s">
        <v>7025</v>
      </c>
      <c r="N2629" s="5" t="s">
        <v>31418</v>
      </c>
      <c r="O2629" s="3"/>
      <c r="P2629" s="4" t="s">
        <v>31041</v>
      </c>
    </row>
    <row r="2630" spans="1:16" ht="30" x14ac:dyDescent="0.25">
      <c r="A2630" s="205"/>
      <c r="B2630" s="75">
        <v>5</v>
      </c>
      <c r="C2630" s="75">
        <v>7</v>
      </c>
      <c r="D2630" s="5" t="str">
        <f>NARRATIVA[[#This Row],[Columna]] &amp; "," &amp; NARRATIVA[[#This Row],[Charola]]</f>
        <v>5,7</v>
      </c>
      <c r="E2630" s="5" t="str">
        <f t="shared" si="40"/>
        <v xml:space="preserve">2629
</v>
      </c>
      <c r="F2630" s="2" t="s">
        <v>13839</v>
      </c>
      <c r="G2630" s="4" t="s">
        <v>1991</v>
      </c>
      <c r="H2630" s="4" t="s">
        <v>18422</v>
      </c>
      <c r="I2630" s="4" t="s">
        <v>323</v>
      </c>
      <c r="J2630" s="5">
        <v>1984</v>
      </c>
      <c r="K2630" s="4" t="s">
        <v>13840</v>
      </c>
      <c r="L2630" s="30" t="s">
        <v>22764</v>
      </c>
      <c r="M2630" s="156" t="s">
        <v>35385</v>
      </c>
      <c r="N2630" s="5" t="s">
        <v>31418</v>
      </c>
      <c r="O2630" s="3" t="s">
        <v>33285</v>
      </c>
      <c r="P2630" s="4" t="s">
        <v>31041</v>
      </c>
    </row>
    <row r="2631" spans="1:16" ht="30" x14ac:dyDescent="0.25">
      <c r="A2631" s="205"/>
      <c r="B2631" s="75">
        <v>5</v>
      </c>
      <c r="C2631" s="75">
        <v>7</v>
      </c>
      <c r="D2631" s="5" t="str">
        <f>NARRATIVA[[#This Row],[Columna]] &amp; "," &amp; NARRATIVA[[#This Row],[Charola]]</f>
        <v>5,7</v>
      </c>
      <c r="E2631" s="5" t="str">
        <f t="shared" si="40"/>
        <v xml:space="preserve">2630
</v>
      </c>
      <c r="F2631" s="2" t="s">
        <v>36114</v>
      </c>
      <c r="G2631" s="4" t="s">
        <v>1991</v>
      </c>
      <c r="H2631" s="4" t="s">
        <v>18422</v>
      </c>
      <c r="I2631" s="4" t="s">
        <v>20698</v>
      </c>
      <c r="J2631" s="5">
        <v>1975</v>
      </c>
      <c r="K2631" s="4" t="s">
        <v>32932</v>
      </c>
      <c r="L2631" s="30" t="s">
        <v>32933</v>
      </c>
      <c r="M2631" s="156" t="s">
        <v>36704</v>
      </c>
      <c r="N2631" s="5" t="s">
        <v>31418</v>
      </c>
      <c r="O2631" s="3"/>
      <c r="P2631" s="4" t="s">
        <v>31041</v>
      </c>
    </row>
    <row r="2632" spans="1:16" ht="30" x14ac:dyDescent="0.25">
      <c r="A2632" s="205"/>
      <c r="B2632" s="75">
        <v>5</v>
      </c>
      <c r="C2632" s="75">
        <v>7</v>
      </c>
      <c r="D2632" s="5" t="str">
        <f>NARRATIVA[[#This Row],[Columna]] &amp; "," &amp; NARRATIVA[[#This Row],[Charola]]</f>
        <v>5,7</v>
      </c>
      <c r="E2632" s="5" t="str">
        <f t="shared" si="40"/>
        <v xml:space="preserve">2631
</v>
      </c>
      <c r="F2632" s="2" t="s">
        <v>21068</v>
      </c>
      <c r="G2632" s="4" t="s">
        <v>1991</v>
      </c>
      <c r="H2632" s="4" t="s">
        <v>18422</v>
      </c>
      <c r="I2632" s="4" t="s">
        <v>7822</v>
      </c>
      <c r="J2632" s="5">
        <v>1997</v>
      </c>
      <c r="K2632" s="4" t="s">
        <v>14290</v>
      </c>
      <c r="L2632" s="30" t="s">
        <v>22765</v>
      </c>
      <c r="M2632" s="156" t="s">
        <v>35027</v>
      </c>
      <c r="N2632" s="5" t="s">
        <v>31418</v>
      </c>
      <c r="O2632" s="3"/>
      <c r="P2632" s="4" t="s">
        <v>31041</v>
      </c>
    </row>
    <row r="2633" spans="1:16" ht="30" x14ac:dyDescent="0.25">
      <c r="A2633" s="205"/>
      <c r="B2633" s="75">
        <v>5</v>
      </c>
      <c r="C2633" s="75">
        <v>7</v>
      </c>
      <c r="D2633" s="5" t="str">
        <f>NARRATIVA[[#This Row],[Columna]] &amp; "," &amp; NARRATIVA[[#This Row],[Charola]]</f>
        <v>5,7</v>
      </c>
      <c r="E2633" s="5" t="str">
        <f t="shared" si="40"/>
        <v xml:space="preserve">2632
</v>
      </c>
      <c r="F2633" s="2" t="s">
        <v>1996</v>
      </c>
      <c r="G2633" s="4" t="s">
        <v>1997</v>
      </c>
      <c r="H2633" s="4" t="s">
        <v>18422</v>
      </c>
      <c r="I2633" s="4" t="s">
        <v>20497</v>
      </c>
      <c r="J2633" s="5">
        <v>1994</v>
      </c>
      <c r="K2633" s="4" t="s">
        <v>34059</v>
      </c>
      <c r="L2633" s="30" t="s">
        <v>23109</v>
      </c>
      <c r="M2633" s="156" t="s">
        <v>36705</v>
      </c>
      <c r="N2633" s="5" t="s">
        <v>31418</v>
      </c>
      <c r="O2633" s="3"/>
      <c r="P2633" s="4" t="s">
        <v>31041</v>
      </c>
    </row>
    <row r="2634" spans="1:16" ht="30" x14ac:dyDescent="0.25">
      <c r="A2634" s="205"/>
      <c r="B2634" s="75">
        <v>5</v>
      </c>
      <c r="C2634" s="75">
        <v>7</v>
      </c>
      <c r="D2634" s="5" t="str">
        <f>NARRATIVA[[#This Row],[Columna]] &amp; "," &amp; NARRATIVA[[#This Row],[Charola]]</f>
        <v>5,7</v>
      </c>
      <c r="E2634" s="5" t="str">
        <f t="shared" si="40"/>
        <v xml:space="preserve">2633
</v>
      </c>
      <c r="F2634" s="2" t="s">
        <v>14291</v>
      </c>
      <c r="G2634" s="4" t="s">
        <v>1991</v>
      </c>
      <c r="H2634" s="4" t="s">
        <v>18422</v>
      </c>
      <c r="I2634" s="4" t="s">
        <v>323</v>
      </c>
      <c r="J2634" s="5">
        <v>1984</v>
      </c>
      <c r="K2634" s="4" t="s">
        <v>34060</v>
      </c>
      <c r="L2634" s="30" t="s">
        <v>22766</v>
      </c>
      <c r="M2634" s="156" t="s">
        <v>36706</v>
      </c>
      <c r="N2634" s="5" t="s">
        <v>31418</v>
      </c>
      <c r="O2634" s="3"/>
      <c r="P2634" s="4" t="s">
        <v>31041</v>
      </c>
    </row>
    <row r="2635" spans="1:16" ht="30" x14ac:dyDescent="0.25">
      <c r="A2635" s="205"/>
      <c r="B2635" s="75">
        <v>5</v>
      </c>
      <c r="C2635" s="75">
        <v>7</v>
      </c>
      <c r="D2635" s="5" t="str">
        <f>NARRATIVA[[#This Row],[Columna]] &amp; "," &amp; NARRATIVA[[#This Row],[Charola]]</f>
        <v>5,7</v>
      </c>
      <c r="E2635" s="5" t="str">
        <f t="shared" ref="E2635:E2698" si="41">(ROW() - 1) &amp; CHAR(10)</f>
        <v xml:space="preserve">2634
</v>
      </c>
      <c r="F2635" s="2" t="s">
        <v>14291</v>
      </c>
      <c r="G2635" s="4" t="s">
        <v>1991</v>
      </c>
      <c r="H2635" s="4" t="s">
        <v>18422</v>
      </c>
      <c r="I2635" s="4" t="s">
        <v>323</v>
      </c>
      <c r="J2635" s="5">
        <v>1997</v>
      </c>
      <c r="K2635" s="4" t="s">
        <v>14651</v>
      </c>
      <c r="L2635" s="30" t="s">
        <v>22767</v>
      </c>
      <c r="M2635" s="156" t="s">
        <v>35090</v>
      </c>
      <c r="N2635" s="5" t="s">
        <v>31418</v>
      </c>
      <c r="O2635" s="3"/>
      <c r="P2635" s="4" t="s">
        <v>31041</v>
      </c>
    </row>
    <row r="2636" spans="1:16" ht="30" x14ac:dyDescent="0.25">
      <c r="A2636" s="205"/>
      <c r="B2636" s="75">
        <v>5</v>
      </c>
      <c r="C2636" s="75">
        <v>7</v>
      </c>
      <c r="D2636" s="5" t="str">
        <f>NARRATIVA[[#This Row],[Columna]] &amp; "," &amp; NARRATIVA[[#This Row],[Charola]]</f>
        <v>5,7</v>
      </c>
      <c r="E2636" s="5" t="str">
        <f t="shared" si="41"/>
        <v xml:space="preserve">2635
</v>
      </c>
      <c r="F2636" s="2" t="s">
        <v>14292</v>
      </c>
      <c r="G2636" s="4" t="s">
        <v>1991</v>
      </c>
      <c r="H2636" s="4" t="s">
        <v>18422</v>
      </c>
      <c r="I2636" s="4" t="s">
        <v>323</v>
      </c>
      <c r="J2636" s="5">
        <v>2005</v>
      </c>
      <c r="K2636" s="4" t="s">
        <v>33889</v>
      </c>
      <c r="L2636" s="30" t="s">
        <v>18822</v>
      </c>
      <c r="M2636" s="156" t="s">
        <v>36707</v>
      </c>
      <c r="N2636" s="5" t="s">
        <v>31418</v>
      </c>
      <c r="O2636" s="3"/>
      <c r="P2636" s="4" t="s">
        <v>31041</v>
      </c>
    </row>
    <row r="2637" spans="1:16" ht="30" x14ac:dyDescent="0.25">
      <c r="A2637" s="205"/>
      <c r="B2637" s="75">
        <v>5</v>
      </c>
      <c r="C2637" s="75">
        <v>7</v>
      </c>
      <c r="D2637" s="5" t="str">
        <f>NARRATIVA[[#This Row],[Columna]] &amp; "," &amp; NARRATIVA[[#This Row],[Charola]]</f>
        <v>5,7</v>
      </c>
      <c r="E2637" s="5" t="str">
        <f t="shared" si="41"/>
        <v xml:space="preserve">2636
</v>
      </c>
      <c r="F2637" s="2" t="s">
        <v>1998</v>
      </c>
      <c r="G2637" s="4" t="s">
        <v>1991</v>
      </c>
      <c r="H2637" s="4" t="s">
        <v>18422</v>
      </c>
      <c r="I2637" s="4" t="s">
        <v>114</v>
      </c>
      <c r="J2637" s="5">
        <v>1962</v>
      </c>
      <c r="K2637" s="4" t="s">
        <v>12395</v>
      </c>
      <c r="L2637" s="30" t="s">
        <v>18823</v>
      </c>
      <c r="M2637" s="156" t="s">
        <v>35027</v>
      </c>
      <c r="N2637" s="5" t="s">
        <v>31418</v>
      </c>
      <c r="O2637" s="3"/>
      <c r="P2637" s="4" t="s">
        <v>31041</v>
      </c>
    </row>
    <row r="2638" spans="1:16" ht="30" x14ac:dyDescent="0.25">
      <c r="A2638" s="205"/>
      <c r="B2638" s="75">
        <v>5</v>
      </c>
      <c r="C2638" s="75">
        <v>7</v>
      </c>
      <c r="D2638" s="5" t="str">
        <f>NARRATIVA[[#This Row],[Columna]] &amp; "," &amp; NARRATIVA[[#This Row],[Charola]]</f>
        <v>5,7</v>
      </c>
      <c r="E2638" s="5" t="str">
        <f t="shared" si="41"/>
        <v xml:space="preserve">2637
</v>
      </c>
      <c r="F2638" s="11" t="s">
        <v>1998</v>
      </c>
      <c r="G2638" s="3" t="s">
        <v>1991</v>
      </c>
      <c r="H2638" s="3" t="s">
        <v>18422</v>
      </c>
      <c r="I2638" s="3" t="s">
        <v>114</v>
      </c>
      <c r="J2638" s="39">
        <v>1975</v>
      </c>
      <c r="K2638" s="3" t="s">
        <v>12396</v>
      </c>
      <c r="L2638" s="45" t="s">
        <v>22768</v>
      </c>
      <c r="M2638" s="156" t="s">
        <v>35342</v>
      </c>
      <c r="N2638" s="39" t="s">
        <v>31418</v>
      </c>
      <c r="O2638" s="3"/>
      <c r="P2638" s="3" t="s">
        <v>31041</v>
      </c>
    </row>
    <row r="2639" spans="1:16" ht="30" x14ac:dyDescent="0.25">
      <c r="A2639" s="205"/>
      <c r="B2639" s="75">
        <v>5</v>
      </c>
      <c r="C2639" s="75">
        <v>7</v>
      </c>
      <c r="D2639" s="5" t="str">
        <f>NARRATIVA[[#This Row],[Columna]] &amp; "," &amp; NARRATIVA[[#This Row],[Charola]]</f>
        <v>5,7</v>
      </c>
      <c r="E2639" s="5" t="str">
        <f t="shared" si="41"/>
        <v xml:space="preserve">2638
</v>
      </c>
      <c r="F2639" s="2" t="s">
        <v>1999</v>
      </c>
      <c r="G2639" s="4" t="s">
        <v>1991</v>
      </c>
      <c r="H2639" s="4" t="s">
        <v>18422</v>
      </c>
      <c r="I2639" s="4" t="s">
        <v>183</v>
      </c>
      <c r="J2639" s="5">
        <v>1997</v>
      </c>
      <c r="K2639" s="4" t="s">
        <v>12397</v>
      </c>
      <c r="L2639" s="30" t="s">
        <v>22769</v>
      </c>
      <c r="M2639" s="156" t="s">
        <v>35342</v>
      </c>
      <c r="N2639" s="5" t="s">
        <v>31418</v>
      </c>
      <c r="O2639" s="3"/>
      <c r="P2639" s="4" t="s">
        <v>31041</v>
      </c>
    </row>
    <row r="2640" spans="1:16" ht="30" x14ac:dyDescent="0.25">
      <c r="A2640" s="205"/>
      <c r="B2640" s="75">
        <v>5</v>
      </c>
      <c r="C2640" s="75">
        <v>7</v>
      </c>
      <c r="D2640" s="5" t="str">
        <f>NARRATIVA[[#This Row],[Columna]] &amp; "," &amp; NARRATIVA[[#This Row],[Charola]]</f>
        <v>5,7</v>
      </c>
      <c r="E2640" s="5" t="str">
        <f t="shared" si="41"/>
        <v xml:space="preserve">2639
</v>
      </c>
      <c r="F2640" s="2" t="s">
        <v>14293</v>
      </c>
      <c r="G2640" s="4" t="s">
        <v>1991</v>
      </c>
      <c r="H2640" s="4" t="s">
        <v>18422</v>
      </c>
      <c r="I2640" s="4" t="s">
        <v>31519</v>
      </c>
      <c r="J2640" s="5">
        <v>2012</v>
      </c>
      <c r="K2640" s="4" t="s">
        <v>12398</v>
      </c>
      <c r="L2640" s="30" t="s">
        <v>22770</v>
      </c>
      <c r="M2640" s="156" t="s">
        <v>851</v>
      </c>
      <c r="N2640" s="5" t="s">
        <v>31418</v>
      </c>
      <c r="O2640" s="3"/>
      <c r="P2640" s="4" t="s">
        <v>31041</v>
      </c>
    </row>
    <row r="2641" spans="1:16" ht="30" x14ac:dyDescent="0.25">
      <c r="A2641" s="205"/>
      <c r="B2641" s="75">
        <v>5</v>
      </c>
      <c r="C2641" s="75">
        <v>7</v>
      </c>
      <c r="D2641" s="5" t="str">
        <f>NARRATIVA[[#This Row],[Columna]] &amp; "," &amp; NARRATIVA[[#This Row],[Charola]]</f>
        <v>5,7</v>
      </c>
      <c r="E2641" s="5" t="str">
        <f t="shared" si="41"/>
        <v xml:space="preserve">2640
</v>
      </c>
      <c r="F2641" s="2" t="s">
        <v>2000</v>
      </c>
      <c r="G2641" s="4" t="s">
        <v>1991</v>
      </c>
      <c r="H2641" s="4" t="s">
        <v>18422</v>
      </c>
      <c r="I2641" s="4" t="s">
        <v>323</v>
      </c>
      <c r="J2641" s="5">
        <v>2005</v>
      </c>
      <c r="K2641" s="4" t="s">
        <v>12399</v>
      </c>
      <c r="L2641" s="30" t="s">
        <v>18824</v>
      </c>
      <c r="M2641" s="156" t="s">
        <v>35027</v>
      </c>
      <c r="N2641" s="5" t="s">
        <v>31418</v>
      </c>
      <c r="O2641" s="3"/>
      <c r="P2641" s="4" t="s">
        <v>31041</v>
      </c>
    </row>
    <row r="2642" spans="1:16" ht="30" x14ac:dyDescent="0.25">
      <c r="A2642" s="205"/>
      <c r="B2642" s="75">
        <v>5</v>
      </c>
      <c r="C2642" s="75">
        <v>7</v>
      </c>
      <c r="D2642" s="5" t="str">
        <f>NARRATIVA[[#This Row],[Columna]] &amp; "," &amp; NARRATIVA[[#This Row],[Charola]]</f>
        <v>5,7</v>
      </c>
      <c r="E2642" s="5" t="str">
        <f t="shared" si="41"/>
        <v xml:space="preserve">2641
</v>
      </c>
      <c r="F2642" s="2" t="s">
        <v>23382</v>
      </c>
      <c r="G2642" s="4" t="s">
        <v>31516</v>
      </c>
      <c r="H2642" s="4" t="s">
        <v>18422</v>
      </c>
      <c r="I2642" s="4" t="s">
        <v>18348</v>
      </c>
      <c r="J2642" s="5">
        <v>2011</v>
      </c>
      <c r="K2642" s="4" t="s">
        <v>12400</v>
      </c>
      <c r="L2642" s="30" t="s">
        <v>22771</v>
      </c>
      <c r="M2642" s="156" t="s">
        <v>35027</v>
      </c>
      <c r="N2642" s="5" t="s">
        <v>31418</v>
      </c>
      <c r="O2642" s="3"/>
      <c r="P2642" s="4" t="s">
        <v>31041</v>
      </c>
    </row>
    <row r="2643" spans="1:16" ht="30" x14ac:dyDescent="0.25">
      <c r="A2643" s="205"/>
      <c r="B2643" s="75">
        <v>5</v>
      </c>
      <c r="C2643" s="75">
        <v>7</v>
      </c>
      <c r="D2643" s="5" t="str">
        <f>NARRATIVA[[#This Row],[Columna]] &amp; "," &amp; NARRATIVA[[#This Row],[Charola]]</f>
        <v>5,7</v>
      </c>
      <c r="E2643" s="5" t="str">
        <f t="shared" si="41"/>
        <v xml:space="preserve">2642
</v>
      </c>
      <c r="F2643" s="2" t="s">
        <v>2006</v>
      </c>
      <c r="G2643" s="4" t="s">
        <v>2007</v>
      </c>
      <c r="H2643" s="4" t="s">
        <v>18422</v>
      </c>
      <c r="I2643" s="4" t="s">
        <v>34678</v>
      </c>
      <c r="J2643" s="5">
        <v>1882</v>
      </c>
      <c r="K2643" s="4" t="s">
        <v>12477</v>
      </c>
      <c r="L2643" s="30" t="s">
        <v>18825</v>
      </c>
      <c r="M2643" s="156" t="s">
        <v>35600</v>
      </c>
      <c r="N2643" s="5" t="s">
        <v>31418</v>
      </c>
      <c r="O2643" s="3"/>
      <c r="P2643" s="4" t="s">
        <v>31041</v>
      </c>
    </row>
    <row r="2644" spans="1:16" ht="30" x14ac:dyDescent="0.25">
      <c r="A2644" s="205"/>
      <c r="B2644" s="75">
        <v>5</v>
      </c>
      <c r="C2644" s="75">
        <v>7</v>
      </c>
      <c r="D2644" s="5" t="str">
        <f>NARRATIVA[[#This Row],[Columna]] &amp; "," &amp; NARRATIVA[[#This Row],[Charola]]</f>
        <v>5,7</v>
      </c>
      <c r="E2644" s="5" t="str">
        <f t="shared" si="41"/>
        <v xml:space="preserve">2643
</v>
      </c>
      <c r="F2644" s="2" t="s">
        <v>2008</v>
      </c>
      <c r="G2644" s="4" t="s">
        <v>2007</v>
      </c>
      <c r="H2644" s="4" t="s">
        <v>18422</v>
      </c>
      <c r="I2644" s="4" t="s">
        <v>18348</v>
      </c>
      <c r="J2644" s="5">
        <v>2014</v>
      </c>
      <c r="K2644" s="4" t="s">
        <v>12401</v>
      </c>
      <c r="L2644" s="30" t="s">
        <v>23110</v>
      </c>
      <c r="M2644" s="156" t="s">
        <v>35027</v>
      </c>
      <c r="N2644" s="5" t="s">
        <v>31418</v>
      </c>
      <c r="O2644" s="3"/>
      <c r="P2644" s="4" t="s">
        <v>31041</v>
      </c>
    </row>
    <row r="2645" spans="1:16" ht="30" x14ac:dyDescent="0.25">
      <c r="A2645" s="205"/>
      <c r="B2645" s="75">
        <v>5</v>
      </c>
      <c r="C2645" s="75">
        <v>7</v>
      </c>
      <c r="D2645" s="5" t="str">
        <f>NARRATIVA[[#This Row],[Columna]] &amp; "," &amp; NARRATIVA[[#This Row],[Charola]]</f>
        <v>5,7</v>
      </c>
      <c r="E2645" s="5" t="str">
        <f t="shared" si="41"/>
        <v xml:space="preserve">2644
</v>
      </c>
      <c r="F2645" s="2" t="s">
        <v>2007</v>
      </c>
      <c r="G2645" s="4" t="s">
        <v>36326</v>
      </c>
      <c r="H2645" s="4" t="s">
        <v>18422</v>
      </c>
      <c r="I2645" s="4" t="s">
        <v>425</v>
      </c>
      <c r="J2645" s="5">
        <v>2004</v>
      </c>
      <c r="K2645" s="4" t="s">
        <v>12402</v>
      </c>
      <c r="L2645" s="30" t="s">
        <v>22772</v>
      </c>
      <c r="M2645" s="156" t="s">
        <v>35027</v>
      </c>
      <c r="N2645" s="5" t="s">
        <v>31418</v>
      </c>
      <c r="O2645" s="3"/>
      <c r="P2645" s="4" t="s">
        <v>31041</v>
      </c>
    </row>
    <row r="2646" spans="1:16" ht="30" x14ac:dyDescent="0.25">
      <c r="A2646" s="205"/>
      <c r="B2646" s="75">
        <v>5</v>
      </c>
      <c r="C2646" s="75">
        <v>7</v>
      </c>
      <c r="D2646" s="5" t="str">
        <f>NARRATIVA[[#This Row],[Columna]] &amp; "," &amp; NARRATIVA[[#This Row],[Charola]]</f>
        <v>5,7</v>
      </c>
      <c r="E2646" s="5" t="str">
        <f t="shared" si="41"/>
        <v xml:space="preserve">2645
</v>
      </c>
      <c r="F2646" s="2" t="s">
        <v>2009</v>
      </c>
      <c r="G2646" s="4" t="s">
        <v>2010</v>
      </c>
      <c r="H2646" s="4" t="s">
        <v>18422</v>
      </c>
      <c r="I2646" s="4" t="s">
        <v>1019</v>
      </c>
      <c r="J2646" s="5">
        <v>1989</v>
      </c>
      <c r="K2646" s="4" t="s">
        <v>12403</v>
      </c>
      <c r="L2646" s="30" t="s">
        <v>18826</v>
      </c>
      <c r="M2646" s="156" t="s">
        <v>8</v>
      </c>
      <c r="N2646" s="5" t="s">
        <v>31418</v>
      </c>
      <c r="O2646" s="3"/>
      <c r="P2646" s="4" t="s">
        <v>31041</v>
      </c>
    </row>
    <row r="2647" spans="1:16" ht="30" x14ac:dyDescent="0.25">
      <c r="A2647" s="205"/>
      <c r="B2647" s="75">
        <v>5</v>
      </c>
      <c r="C2647" s="75">
        <v>7</v>
      </c>
      <c r="D2647" s="5" t="str">
        <f>NARRATIVA[[#This Row],[Columna]] &amp; "," &amp; NARRATIVA[[#This Row],[Charola]]</f>
        <v>5,7</v>
      </c>
      <c r="E2647" s="5" t="str">
        <f t="shared" si="41"/>
        <v xml:space="preserve">2646
</v>
      </c>
      <c r="F2647" s="2" t="s">
        <v>2011</v>
      </c>
      <c r="G2647" s="4" t="s">
        <v>2012</v>
      </c>
      <c r="H2647" s="4" t="s">
        <v>35346</v>
      </c>
      <c r="I2647" s="4" t="s">
        <v>31521</v>
      </c>
      <c r="J2647" s="5">
        <v>1994</v>
      </c>
      <c r="K2647" s="4" t="s">
        <v>12404</v>
      </c>
      <c r="L2647" s="30" t="s">
        <v>22773</v>
      </c>
      <c r="M2647" s="156" t="s">
        <v>35342</v>
      </c>
      <c r="N2647" s="5" t="s">
        <v>31418</v>
      </c>
      <c r="O2647" s="3"/>
      <c r="P2647" s="4" t="s">
        <v>31041</v>
      </c>
    </row>
    <row r="2648" spans="1:16" ht="30" x14ac:dyDescent="0.25">
      <c r="A2648" s="205"/>
      <c r="B2648" s="75">
        <v>5</v>
      </c>
      <c r="C2648" s="75">
        <v>7</v>
      </c>
      <c r="D2648" s="5" t="str">
        <f>NARRATIVA[[#This Row],[Columna]] &amp; "," &amp; NARRATIVA[[#This Row],[Charola]]</f>
        <v>5,7</v>
      </c>
      <c r="E2648" s="5" t="str">
        <f t="shared" si="41"/>
        <v xml:space="preserve">2647
</v>
      </c>
      <c r="F2648" s="2" t="s">
        <v>30939</v>
      </c>
      <c r="G2648" s="4" t="s">
        <v>30940</v>
      </c>
      <c r="H2648" s="4" t="s">
        <v>32817</v>
      </c>
      <c r="I2648" s="4" t="s">
        <v>34699</v>
      </c>
      <c r="J2648" s="5">
        <v>1956</v>
      </c>
      <c r="K2648" s="4" t="s">
        <v>35010</v>
      </c>
      <c r="L2648" s="30" t="s">
        <v>30941</v>
      </c>
      <c r="M2648" s="156" t="s">
        <v>35114</v>
      </c>
      <c r="N2648" s="5" t="s">
        <v>31418</v>
      </c>
      <c r="O2648" s="3"/>
      <c r="P2648" s="4" t="s">
        <v>31041</v>
      </c>
    </row>
    <row r="2649" spans="1:16" ht="30" x14ac:dyDescent="0.25">
      <c r="A2649" s="205"/>
      <c r="B2649" s="75">
        <v>5</v>
      </c>
      <c r="C2649" s="75">
        <v>7</v>
      </c>
      <c r="D2649" s="5" t="str">
        <f>NARRATIVA[[#This Row],[Columna]] &amp; "," &amp; NARRATIVA[[#This Row],[Charola]]</f>
        <v>5,7</v>
      </c>
      <c r="E2649" s="5" t="str">
        <f t="shared" si="41"/>
        <v xml:space="preserve">2648
</v>
      </c>
      <c r="F2649" s="4" t="s">
        <v>30234</v>
      </c>
      <c r="G2649" s="4" t="s">
        <v>2014</v>
      </c>
      <c r="H2649" s="4" t="s">
        <v>18422</v>
      </c>
      <c r="I2649" s="4" t="s">
        <v>24406</v>
      </c>
      <c r="J2649" s="5">
        <v>2017</v>
      </c>
      <c r="K2649" s="4" t="s">
        <v>35011</v>
      </c>
      <c r="L2649" s="30" t="s">
        <v>30235</v>
      </c>
      <c r="M2649" s="156" t="s">
        <v>24406</v>
      </c>
      <c r="N2649" s="5" t="s">
        <v>31418</v>
      </c>
      <c r="O2649" s="3"/>
      <c r="P2649" s="4" t="s">
        <v>31041</v>
      </c>
    </row>
    <row r="2650" spans="1:16" ht="30" x14ac:dyDescent="0.25">
      <c r="A2650" s="205"/>
      <c r="B2650" s="75">
        <v>5</v>
      </c>
      <c r="C2650" s="75">
        <v>7</v>
      </c>
      <c r="D2650" s="5" t="str">
        <f>NARRATIVA[[#This Row],[Columna]] &amp; "," &amp; NARRATIVA[[#This Row],[Charola]]</f>
        <v>5,7</v>
      </c>
      <c r="E2650" s="5" t="str">
        <f t="shared" si="41"/>
        <v xml:space="preserve">2649
</v>
      </c>
      <c r="F2650" s="2" t="s">
        <v>2013</v>
      </c>
      <c r="G2650" s="4" t="s">
        <v>2014</v>
      </c>
      <c r="H2650" s="4" t="s">
        <v>18422</v>
      </c>
      <c r="I2650" s="4" t="s">
        <v>323</v>
      </c>
      <c r="J2650" s="5">
        <v>1984</v>
      </c>
      <c r="K2650" s="4" t="s">
        <v>35012</v>
      </c>
      <c r="L2650" s="30" t="s">
        <v>22774</v>
      </c>
      <c r="M2650" s="156" t="s">
        <v>36700</v>
      </c>
      <c r="N2650" s="5" t="s">
        <v>31418</v>
      </c>
      <c r="O2650" s="3"/>
      <c r="P2650" s="4" t="s">
        <v>31041</v>
      </c>
    </row>
    <row r="2651" spans="1:16" ht="30" x14ac:dyDescent="0.25">
      <c r="A2651" s="205"/>
      <c r="B2651" s="75">
        <v>5</v>
      </c>
      <c r="C2651" s="75">
        <v>7</v>
      </c>
      <c r="D2651" s="5" t="str">
        <f>NARRATIVA[[#This Row],[Columna]] &amp; "," &amp; NARRATIVA[[#This Row],[Charola]]</f>
        <v>5,7</v>
      </c>
      <c r="E2651" s="5" t="str">
        <f t="shared" si="41"/>
        <v xml:space="preserve">2650
</v>
      </c>
      <c r="F2651" s="2" t="s">
        <v>27033</v>
      </c>
      <c r="G2651" s="4" t="s">
        <v>2014</v>
      </c>
      <c r="H2651" s="4" t="s">
        <v>18422</v>
      </c>
      <c r="I2651" s="4" t="s">
        <v>323</v>
      </c>
      <c r="J2651" s="5">
        <v>1959</v>
      </c>
      <c r="K2651" s="4" t="s">
        <v>35013</v>
      </c>
      <c r="L2651" s="30" t="s">
        <v>27034</v>
      </c>
      <c r="M2651" s="156" t="s">
        <v>35114</v>
      </c>
      <c r="N2651" s="5" t="s">
        <v>31418</v>
      </c>
      <c r="O2651" s="3"/>
      <c r="P2651" s="4" t="s">
        <v>31041</v>
      </c>
    </row>
    <row r="2652" spans="1:16" ht="45" x14ac:dyDescent="0.25">
      <c r="A2652" s="205"/>
      <c r="B2652" s="75">
        <v>5</v>
      </c>
      <c r="C2652" s="75">
        <v>8</v>
      </c>
      <c r="D2652" s="5" t="str">
        <f>NARRATIVA[[#This Row],[Columna]] &amp; "," &amp; NARRATIVA[[#This Row],[Charola]]</f>
        <v>5,8</v>
      </c>
      <c r="E2652" s="5" t="str">
        <f t="shared" si="41"/>
        <v xml:space="preserve">2651
</v>
      </c>
      <c r="F2652" s="2" t="s">
        <v>31522</v>
      </c>
      <c r="G2652" s="4" t="s">
        <v>2014</v>
      </c>
      <c r="H2652" s="4" t="s">
        <v>18422</v>
      </c>
      <c r="I2652" s="4" t="s">
        <v>175</v>
      </c>
      <c r="J2652" s="5">
        <v>1978</v>
      </c>
      <c r="K2652" s="4" t="s">
        <v>35014</v>
      </c>
      <c r="L2652" s="30" t="s">
        <v>22775</v>
      </c>
      <c r="M2652" s="156" t="s">
        <v>35342</v>
      </c>
      <c r="N2652" s="5" t="s">
        <v>31418</v>
      </c>
      <c r="O2652" s="3"/>
      <c r="P2652" s="4" t="s">
        <v>31041</v>
      </c>
    </row>
    <row r="2653" spans="1:16" ht="45" x14ac:dyDescent="0.25">
      <c r="A2653" s="205"/>
      <c r="B2653" s="75">
        <v>5</v>
      </c>
      <c r="C2653" s="75">
        <v>8</v>
      </c>
      <c r="D2653" s="5" t="str">
        <f>NARRATIVA[[#This Row],[Columna]] &amp; "," &amp; NARRATIVA[[#This Row],[Charola]]</f>
        <v>5,8</v>
      </c>
      <c r="E2653" s="5" t="str">
        <f t="shared" si="41"/>
        <v xml:space="preserve">2652
</v>
      </c>
      <c r="F2653" s="2" t="s">
        <v>36115</v>
      </c>
      <c r="G2653" s="4" t="s">
        <v>2014</v>
      </c>
      <c r="H2653" s="4" t="s">
        <v>18422</v>
      </c>
      <c r="I2653" s="4" t="s">
        <v>175</v>
      </c>
      <c r="J2653" s="5">
        <v>1998</v>
      </c>
      <c r="K2653" s="4" t="s">
        <v>35015</v>
      </c>
      <c r="L2653" s="30" t="s">
        <v>30124</v>
      </c>
      <c r="M2653" s="156" t="s">
        <v>35059</v>
      </c>
      <c r="N2653" s="5" t="s">
        <v>31418</v>
      </c>
      <c r="O2653" s="3"/>
      <c r="P2653" s="4" t="s">
        <v>31041</v>
      </c>
    </row>
    <row r="2654" spans="1:16" ht="45" x14ac:dyDescent="0.25">
      <c r="A2654" s="205"/>
      <c r="B2654" s="75">
        <v>5</v>
      </c>
      <c r="C2654" s="75">
        <v>8</v>
      </c>
      <c r="D2654" s="5" t="str">
        <f>NARRATIVA[[#This Row],[Columna]] &amp; "," &amp; NARRATIVA[[#This Row],[Charola]]</f>
        <v>5,8</v>
      </c>
      <c r="E2654" s="5" t="str">
        <f t="shared" si="41"/>
        <v xml:space="preserve">2653
</v>
      </c>
      <c r="F2654" s="2" t="s">
        <v>36116</v>
      </c>
      <c r="G2654" s="4" t="s">
        <v>2014</v>
      </c>
      <c r="H2654" s="4" t="s">
        <v>18422</v>
      </c>
      <c r="I2654" s="4" t="s">
        <v>175</v>
      </c>
      <c r="J2654" s="5">
        <v>1998</v>
      </c>
      <c r="K2654" s="4" t="s">
        <v>35016</v>
      </c>
      <c r="L2654" s="30" t="s">
        <v>30125</v>
      </c>
      <c r="M2654" s="156" t="s">
        <v>35059</v>
      </c>
      <c r="N2654" s="5" t="s">
        <v>31418</v>
      </c>
      <c r="O2654" s="3"/>
      <c r="P2654" s="4" t="s">
        <v>31041</v>
      </c>
    </row>
    <row r="2655" spans="1:16" ht="30" x14ac:dyDescent="0.25">
      <c r="A2655" s="205"/>
      <c r="B2655" s="75">
        <v>5</v>
      </c>
      <c r="C2655" s="75">
        <v>8</v>
      </c>
      <c r="D2655" s="5" t="str">
        <f>NARRATIVA[[#This Row],[Columna]] &amp; "," &amp; NARRATIVA[[#This Row],[Charola]]</f>
        <v>5,8</v>
      </c>
      <c r="E2655" s="5" t="str">
        <f t="shared" si="41"/>
        <v xml:space="preserve">2654
</v>
      </c>
      <c r="F2655" s="2" t="s">
        <v>32974</v>
      </c>
      <c r="G2655" s="4" t="s">
        <v>32975</v>
      </c>
      <c r="H2655" s="4" t="s">
        <v>18422</v>
      </c>
      <c r="I2655" s="4" t="s">
        <v>472</v>
      </c>
      <c r="J2655" s="5">
        <v>2019</v>
      </c>
      <c r="K2655" s="4" t="s">
        <v>32976</v>
      </c>
      <c r="L2655" s="30" t="s">
        <v>32977</v>
      </c>
      <c r="M2655" s="156" t="s">
        <v>36708</v>
      </c>
      <c r="N2655" s="5" t="s">
        <v>31418</v>
      </c>
      <c r="O2655" s="3"/>
      <c r="P2655" s="4" t="s">
        <v>31041</v>
      </c>
    </row>
    <row r="2656" spans="1:16" ht="30" x14ac:dyDescent="0.25">
      <c r="A2656" s="205"/>
      <c r="B2656" s="75">
        <v>5</v>
      </c>
      <c r="C2656" s="75">
        <v>8</v>
      </c>
      <c r="D2656" s="5" t="str">
        <f>NARRATIVA[[#This Row],[Columna]] &amp; "," &amp; NARRATIVA[[#This Row],[Charola]]</f>
        <v>5,8</v>
      </c>
      <c r="E2656" s="5" t="str">
        <f t="shared" si="41"/>
        <v xml:space="preserve">2655
</v>
      </c>
      <c r="F2656" s="2" t="s">
        <v>35023</v>
      </c>
      <c r="G2656" s="4" t="s">
        <v>35024</v>
      </c>
      <c r="H2656" s="4" t="s">
        <v>18422</v>
      </c>
      <c r="I2656" s="4" t="s">
        <v>1382</v>
      </c>
      <c r="J2656" s="5">
        <v>2018</v>
      </c>
      <c r="K2656" s="4" t="s">
        <v>35025</v>
      </c>
      <c r="L2656" s="30" t="s">
        <v>35026</v>
      </c>
      <c r="M2656" s="156" t="s">
        <v>35027</v>
      </c>
      <c r="N2656" s="5" t="s">
        <v>31418</v>
      </c>
      <c r="O2656" s="3"/>
      <c r="P2656" s="4" t="s">
        <v>31041</v>
      </c>
    </row>
    <row r="2657" spans="1:16" ht="45" x14ac:dyDescent="0.25">
      <c r="A2657" s="205"/>
      <c r="B2657" s="75">
        <v>5</v>
      </c>
      <c r="C2657" s="75">
        <v>8</v>
      </c>
      <c r="D2657" s="5" t="str">
        <f>NARRATIVA[[#This Row],[Columna]] &amp; "," &amp; NARRATIVA[[#This Row],[Charola]]</f>
        <v>5,8</v>
      </c>
      <c r="E2657" s="5" t="str">
        <f t="shared" si="41"/>
        <v xml:space="preserve">2656
</v>
      </c>
      <c r="F2657" s="2" t="s">
        <v>2015</v>
      </c>
      <c r="G2657" s="4" t="s">
        <v>2016</v>
      </c>
      <c r="H2657" s="4" t="s">
        <v>18422</v>
      </c>
      <c r="I2657" s="4" t="s">
        <v>2017</v>
      </c>
      <c r="J2657" s="5">
        <v>2012</v>
      </c>
      <c r="K2657" s="4" t="s">
        <v>12479</v>
      </c>
      <c r="L2657" s="30" t="s">
        <v>22776</v>
      </c>
      <c r="M2657" s="156" t="s">
        <v>14294</v>
      </c>
      <c r="N2657" s="5" t="s">
        <v>33011</v>
      </c>
      <c r="O2657" s="3"/>
      <c r="P2657" s="4" t="s">
        <v>31041</v>
      </c>
    </row>
    <row r="2658" spans="1:16" ht="45" x14ac:dyDescent="0.25">
      <c r="A2658" s="205"/>
      <c r="B2658" s="75">
        <v>5</v>
      </c>
      <c r="C2658" s="75">
        <v>8</v>
      </c>
      <c r="D2658" s="5" t="str">
        <f>NARRATIVA[[#This Row],[Columna]] &amp; "," &amp; NARRATIVA[[#This Row],[Charola]]</f>
        <v>5,8</v>
      </c>
      <c r="E2658" s="5" t="str">
        <f t="shared" si="41"/>
        <v xml:space="preserve">2657
</v>
      </c>
      <c r="F2658" s="2" t="s">
        <v>31523</v>
      </c>
      <c r="G2658" s="4" t="s">
        <v>14294</v>
      </c>
      <c r="H2658" s="4" t="s">
        <v>18422</v>
      </c>
      <c r="I2658" s="4" t="s">
        <v>143</v>
      </c>
      <c r="J2658" s="5">
        <v>2008</v>
      </c>
      <c r="K2658" s="4" t="s">
        <v>12478</v>
      </c>
      <c r="L2658" s="30" t="s">
        <v>18827</v>
      </c>
      <c r="M2658" s="156" t="s">
        <v>35035</v>
      </c>
      <c r="N2658" s="5" t="s">
        <v>33011</v>
      </c>
      <c r="O2658" s="3"/>
      <c r="P2658" s="4" t="s">
        <v>31041</v>
      </c>
    </row>
    <row r="2659" spans="1:16" ht="30" x14ac:dyDescent="0.25">
      <c r="A2659" s="205"/>
      <c r="B2659" s="75">
        <v>5</v>
      </c>
      <c r="C2659" s="75">
        <v>8</v>
      </c>
      <c r="D2659" s="5" t="str">
        <f>NARRATIVA[[#This Row],[Columna]] &amp; "," &amp; NARRATIVA[[#This Row],[Charola]]</f>
        <v>5,8</v>
      </c>
      <c r="E2659" s="5" t="str">
        <f t="shared" si="41"/>
        <v xml:space="preserve">2658
</v>
      </c>
      <c r="F2659" s="2" t="s">
        <v>7810</v>
      </c>
      <c r="G2659" s="4" t="s">
        <v>2020</v>
      </c>
      <c r="H2659" s="4" t="s">
        <v>32817</v>
      </c>
      <c r="I2659" s="4" t="s">
        <v>365</v>
      </c>
      <c r="J2659" s="5">
        <v>2012</v>
      </c>
      <c r="K2659" s="4" t="s">
        <v>7811</v>
      </c>
      <c r="L2659" s="30" t="s">
        <v>22777</v>
      </c>
      <c r="M2659" s="156" t="s">
        <v>35027</v>
      </c>
      <c r="N2659" s="5" t="s">
        <v>31418</v>
      </c>
      <c r="O2659" s="3" t="s">
        <v>31085</v>
      </c>
      <c r="P2659" s="4" t="s">
        <v>31041</v>
      </c>
    </row>
    <row r="2660" spans="1:16" ht="30" x14ac:dyDescent="0.25">
      <c r="A2660" s="205"/>
      <c r="B2660" s="75">
        <v>5</v>
      </c>
      <c r="C2660" s="75">
        <v>8</v>
      </c>
      <c r="D2660" s="5" t="str">
        <f>NARRATIVA[[#This Row],[Columna]] &amp; "," &amp; NARRATIVA[[#This Row],[Charola]]</f>
        <v>5,8</v>
      </c>
      <c r="E2660" s="5" t="str">
        <f t="shared" si="41"/>
        <v xml:space="preserve">2659
</v>
      </c>
      <c r="F2660" s="2" t="s">
        <v>23383</v>
      </c>
      <c r="G2660" s="4" t="s">
        <v>2020</v>
      </c>
      <c r="H2660" s="4" t="s">
        <v>32817</v>
      </c>
      <c r="I2660" s="4" t="s">
        <v>1682</v>
      </c>
      <c r="J2660" s="5">
        <v>2010</v>
      </c>
      <c r="K2660" s="4" t="s">
        <v>36314</v>
      </c>
      <c r="L2660" s="30" t="s">
        <v>22778</v>
      </c>
      <c r="M2660" s="156" t="s">
        <v>35027</v>
      </c>
      <c r="N2660" s="5" t="s">
        <v>31418</v>
      </c>
      <c r="O2660" s="3" t="s">
        <v>33048</v>
      </c>
      <c r="P2660" s="4" t="s">
        <v>31041</v>
      </c>
    </row>
    <row r="2661" spans="1:16" ht="30" x14ac:dyDescent="0.25">
      <c r="A2661" s="205"/>
      <c r="B2661" s="75">
        <v>5</v>
      </c>
      <c r="C2661" s="75">
        <v>8</v>
      </c>
      <c r="D2661" s="5" t="str">
        <f>NARRATIVA[[#This Row],[Columna]] &amp; "," &amp; NARRATIVA[[#This Row],[Charola]]</f>
        <v>5,8</v>
      </c>
      <c r="E2661" s="5" t="str">
        <f t="shared" si="41"/>
        <v xml:space="preserve">2660
</v>
      </c>
      <c r="F2661" s="2" t="s">
        <v>2021</v>
      </c>
      <c r="G2661" s="4" t="s">
        <v>2020</v>
      </c>
      <c r="H2661" s="4" t="s">
        <v>32817</v>
      </c>
      <c r="I2661" s="4" t="s">
        <v>365</v>
      </c>
      <c r="J2661" s="5">
        <v>2012</v>
      </c>
      <c r="K2661" s="4" t="s">
        <v>14295</v>
      </c>
      <c r="L2661" s="30" t="s">
        <v>22779</v>
      </c>
      <c r="M2661" s="156" t="s">
        <v>35027</v>
      </c>
      <c r="N2661" s="5" t="s">
        <v>31418</v>
      </c>
      <c r="O2661" s="3" t="s">
        <v>31085</v>
      </c>
      <c r="P2661" s="4" t="s">
        <v>31041</v>
      </c>
    </row>
    <row r="2662" spans="1:16" ht="30" x14ac:dyDescent="0.25">
      <c r="A2662" s="205"/>
      <c r="B2662" s="75">
        <v>5</v>
      </c>
      <c r="C2662" s="75">
        <v>8</v>
      </c>
      <c r="D2662" s="5" t="str">
        <f>NARRATIVA[[#This Row],[Columna]] &amp; "," &amp; NARRATIVA[[#This Row],[Charola]]</f>
        <v>5,8</v>
      </c>
      <c r="E2662" s="5" t="str">
        <f t="shared" si="41"/>
        <v xml:space="preserve">2661
</v>
      </c>
      <c r="F2662" s="2" t="s">
        <v>7753</v>
      </c>
      <c r="G2662" s="4" t="s">
        <v>2020</v>
      </c>
      <c r="H2662" s="4" t="s">
        <v>32817</v>
      </c>
      <c r="I2662" s="4" t="s">
        <v>365</v>
      </c>
      <c r="J2662" s="5">
        <v>1999</v>
      </c>
      <c r="K2662" s="4" t="s">
        <v>36315</v>
      </c>
      <c r="L2662" s="30" t="s">
        <v>22780</v>
      </c>
      <c r="M2662" s="156" t="s">
        <v>35027</v>
      </c>
      <c r="N2662" s="5" t="s">
        <v>31418</v>
      </c>
      <c r="O2662" s="3"/>
      <c r="P2662" s="4" t="s">
        <v>31041</v>
      </c>
    </row>
    <row r="2663" spans="1:16" ht="30" x14ac:dyDescent="0.25">
      <c r="A2663" s="205"/>
      <c r="B2663" s="75">
        <v>5</v>
      </c>
      <c r="C2663" s="75">
        <v>8</v>
      </c>
      <c r="D2663" s="5" t="str">
        <f>NARRATIVA[[#This Row],[Columna]] &amp; "," &amp; NARRATIVA[[#This Row],[Charola]]</f>
        <v>5,8</v>
      </c>
      <c r="E2663" s="5" t="str">
        <f t="shared" si="41"/>
        <v xml:space="preserve">2662
</v>
      </c>
      <c r="F2663" s="2" t="s">
        <v>7762</v>
      </c>
      <c r="G2663" s="4" t="s">
        <v>2020</v>
      </c>
      <c r="H2663" s="4" t="s">
        <v>32817</v>
      </c>
      <c r="I2663" s="4" t="s">
        <v>365</v>
      </c>
      <c r="J2663" s="5">
        <v>2006</v>
      </c>
      <c r="K2663" s="4" t="s">
        <v>7761</v>
      </c>
      <c r="L2663" s="30" t="s">
        <v>22781</v>
      </c>
      <c r="M2663" s="156" t="s">
        <v>35027</v>
      </c>
      <c r="N2663" s="5" t="s">
        <v>31418</v>
      </c>
      <c r="O2663" s="3"/>
      <c r="P2663" s="4" t="s">
        <v>31041</v>
      </c>
    </row>
    <row r="2664" spans="1:16" ht="30" x14ac:dyDescent="0.25">
      <c r="A2664" s="205"/>
      <c r="B2664" s="75">
        <v>5</v>
      </c>
      <c r="C2664" s="75">
        <v>8</v>
      </c>
      <c r="D2664" s="5" t="str">
        <f>NARRATIVA[[#This Row],[Columna]] &amp; "," &amp; NARRATIVA[[#This Row],[Charola]]</f>
        <v>5,8</v>
      </c>
      <c r="E2664" s="5" t="str">
        <f t="shared" si="41"/>
        <v xml:space="preserve">2663
</v>
      </c>
      <c r="F2664" s="2" t="s">
        <v>7758</v>
      </c>
      <c r="G2664" s="4" t="s">
        <v>2020</v>
      </c>
      <c r="H2664" s="4" t="s">
        <v>32817</v>
      </c>
      <c r="I2664" s="4" t="s">
        <v>365</v>
      </c>
      <c r="J2664" s="5">
        <v>2008</v>
      </c>
      <c r="K2664" s="4" t="s">
        <v>7759</v>
      </c>
      <c r="L2664" s="30" t="s">
        <v>22782</v>
      </c>
      <c r="M2664" s="156" t="s">
        <v>35027</v>
      </c>
      <c r="N2664" s="5" t="s">
        <v>31418</v>
      </c>
      <c r="O2664" s="3"/>
      <c r="P2664" s="4" t="s">
        <v>31041</v>
      </c>
    </row>
    <row r="2665" spans="1:16" ht="45" x14ac:dyDescent="0.25">
      <c r="A2665" s="205"/>
      <c r="B2665" s="75">
        <v>5</v>
      </c>
      <c r="C2665" s="75">
        <v>8</v>
      </c>
      <c r="D2665" s="15" t="str">
        <f>NARRATIVA[[#This Row],[Columna]] &amp; "," &amp; NARRATIVA[[#This Row],[Charola]]</f>
        <v>5,8</v>
      </c>
      <c r="E2665" s="5" t="str">
        <f t="shared" si="41"/>
        <v xml:space="preserve">2664
</v>
      </c>
      <c r="F2665" s="8" t="s">
        <v>30983</v>
      </c>
      <c r="G2665" s="9" t="s">
        <v>2020</v>
      </c>
      <c r="H2665" s="9" t="s">
        <v>35106</v>
      </c>
      <c r="I2665" s="9" t="s">
        <v>34692</v>
      </c>
      <c r="J2665" s="15">
        <v>1944</v>
      </c>
      <c r="K2665" s="9" t="s">
        <v>30984</v>
      </c>
      <c r="L2665" s="32" t="s">
        <v>30985</v>
      </c>
      <c r="M2665" s="159" t="s">
        <v>35114</v>
      </c>
      <c r="N2665" s="15" t="s">
        <v>31418</v>
      </c>
      <c r="O2665" s="9" t="s">
        <v>34403</v>
      </c>
      <c r="P2665" s="9" t="s">
        <v>31041</v>
      </c>
    </row>
    <row r="2666" spans="1:16" ht="30" x14ac:dyDescent="0.25">
      <c r="A2666" s="205"/>
      <c r="B2666" s="75">
        <v>5</v>
      </c>
      <c r="C2666" s="75">
        <v>8</v>
      </c>
      <c r="D2666" s="5" t="str">
        <f>NARRATIVA[[#This Row],[Columna]] &amp; "," &amp; NARRATIVA[[#This Row],[Charola]]</f>
        <v>5,8</v>
      </c>
      <c r="E2666" s="5" t="str">
        <f t="shared" si="41"/>
        <v xml:space="preserve">2665
</v>
      </c>
      <c r="F2666" s="2" t="s">
        <v>7958</v>
      </c>
      <c r="G2666" s="4" t="s">
        <v>2020</v>
      </c>
      <c r="H2666" s="4" t="s">
        <v>32817</v>
      </c>
      <c r="I2666" s="4" t="s">
        <v>1682</v>
      </c>
      <c r="J2666" s="5">
        <v>2013</v>
      </c>
      <c r="K2666" s="4" t="s">
        <v>7959</v>
      </c>
      <c r="L2666" s="30" t="s">
        <v>22783</v>
      </c>
      <c r="M2666" s="156" t="s">
        <v>35027</v>
      </c>
      <c r="N2666" s="5" t="s">
        <v>31418</v>
      </c>
      <c r="O2666" s="3"/>
      <c r="P2666" s="4" t="s">
        <v>31041</v>
      </c>
    </row>
    <row r="2667" spans="1:16" ht="30" x14ac:dyDescent="0.25">
      <c r="A2667" s="205"/>
      <c r="B2667" s="75">
        <v>5</v>
      </c>
      <c r="C2667" s="75">
        <v>8</v>
      </c>
      <c r="D2667" s="5" t="str">
        <f>NARRATIVA[[#This Row],[Columna]] &amp; "," &amp; NARRATIVA[[#This Row],[Charola]]</f>
        <v>5,8</v>
      </c>
      <c r="E2667" s="5" t="str">
        <f t="shared" si="41"/>
        <v xml:space="preserve">2666
</v>
      </c>
      <c r="F2667" s="2" t="s">
        <v>7747</v>
      </c>
      <c r="G2667" s="4" t="s">
        <v>2020</v>
      </c>
      <c r="H2667" s="4" t="s">
        <v>32817</v>
      </c>
      <c r="I2667" s="4" t="s">
        <v>365</v>
      </c>
      <c r="J2667" s="5">
        <v>2001</v>
      </c>
      <c r="K2667" s="4" t="s">
        <v>36316</v>
      </c>
      <c r="L2667" s="30" t="s">
        <v>22784</v>
      </c>
      <c r="M2667" s="156" t="s">
        <v>35027</v>
      </c>
      <c r="N2667" s="5" t="s">
        <v>31418</v>
      </c>
      <c r="O2667" s="3"/>
      <c r="P2667" s="4" t="s">
        <v>31041</v>
      </c>
    </row>
    <row r="2668" spans="1:16" ht="30" x14ac:dyDescent="0.25">
      <c r="A2668" s="205"/>
      <c r="B2668" s="75">
        <v>5</v>
      </c>
      <c r="C2668" s="75">
        <v>8</v>
      </c>
      <c r="D2668" s="5" t="str">
        <f>NARRATIVA[[#This Row],[Columna]] &amp; "," &amp; NARRATIVA[[#This Row],[Charola]]</f>
        <v>5,8</v>
      </c>
      <c r="E2668" s="5" t="str">
        <f t="shared" si="41"/>
        <v xml:space="preserve">2667
</v>
      </c>
      <c r="F2668" s="2" t="s">
        <v>2022</v>
      </c>
      <c r="G2668" s="4" t="s">
        <v>2020</v>
      </c>
      <c r="H2668" s="4" t="s">
        <v>32817</v>
      </c>
      <c r="I2668" s="4" t="s">
        <v>2023</v>
      </c>
      <c r="J2668" s="5">
        <v>2014</v>
      </c>
      <c r="K2668" s="4" t="s">
        <v>9584</v>
      </c>
      <c r="L2668" s="30" t="s">
        <v>22785</v>
      </c>
      <c r="M2668" s="156" t="s">
        <v>35027</v>
      </c>
      <c r="N2668" s="5" t="s">
        <v>31418</v>
      </c>
      <c r="O2668" s="3"/>
      <c r="P2668" s="4" t="s">
        <v>31041</v>
      </c>
    </row>
    <row r="2669" spans="1:16" ht="30" x14ac:dyDescent="0.25">
      <c r="A2669" s="205"/>
      <c r="B2669" s="75">
        <v>5</v>
      </c>
      <c r="C2669" s="75">
        <v>8</v>
      </c>
      <c r="D2669" s="5" t="str">
        <f>NARRATIVA[[#This Row],[Columna]] &amp; "," &amp; NARRATIVA[[#This Row],[Charola]]</f>
        <v>5,8</v>
      </c>
      <c r="E2669" s="5" t="str">
        <f t="shared" si="41"/>
        <v xml:space="preserve">2668
</v>
      </c>
      <c r="F2669" s="2" t="s">
        <v>34888</v>
      </c>
      <c r="G2669" s="4" t="s">
        <v>34887</v>
      </c>
      <c r="H2669" s="4" t="s">
        <v>35991</v>
      </c>
      <c r="I2669" s="4" t="s">
        <v>32309</v>
      </c>
      <c r="J2669" s="5">
        <v>2013</v>
      </c>
      <c r="K2669" s="4" t="s">
        <v>34885</v>
      </c>
      <c r="L2669" s="30" t="s">
        <v>34886</v>
      </c>
      <c r="M2669" s="156" t="s">
        <v>36709</v>
      </c>
      <c r="N2669" s="5" t="s">
        <v>31433</v>
      </c>
      <c r="O2669" s="3"/>
      <c r="P2669" s="4" t="s">
        <v>31041</v>
      </c>
    </row>
    <row r="2670" spans="1:16" ht="30" x14ac:dyDescent="0.25">
      <c r="A2670" s="205"/>
      <c r="B2670" s="75">
        <v>5</v>
      </c>
      <c r="C2670" s="75">
        <v>8</v>
      </c>
      <c r="D2670" s="5" t="str">
        <f>NARRATIVA[[#This Row],[Columna]] &amp; "," &amp; NARRATIVA[[#This Row],[Charola]]</f>
        <v>5,8</v>
      </c>
      <c r="E2670" s="5" t="str">
        <f t="shared" si="41"/>
        <v xml:space="preserve">2669
</v>
      </c>
      <c r="F2670" s="2" t="s">
        <v>2018</v>
      </c>
      <c r="G2670" s="4" t="s">
        <v>2019</v>
      </c>
      <c r="H2670" s="4" t="s">
        <v>32817</v>
      </c>
      <c r="I2670" s="4" t="s">
        <v>34683</v>
      </c>
      <c r="J2670" s="5">
        <v>2005</v>
      </c>
      <c r="K2670" s="4" t="s">
        <v>12405</v>
      </c>
      <c r="L2670" s="30" t="s">
        <v>18828</v>
      </c>
      <c r="M2670" s="156" t="s">
        <v>35027</v>
      </c>
      <c r="N2670" s="5" t="s">
        <v>31418</v>
      </c>
      <c r="O2670" s="3" t="s">
        <v>31511</v>
      </c>
      <c r="P2670" s="4" t="s">
        <v>31041</v>
      </c>
    </row>
    <row r="2671" spans="1:16" ht="30" x14ac:dyDescent="0.25">
      <c r="A2671" s="205"/>
      <c r="B2671" s="75">
        <v>5</v>
      </c>
      <c r="C2671" s="75">
        <v>8</v>
      </c>
      <c r="D2671" s="5" t="str">
        <f>NARRATIVA[[#This Row],[Columna]] &amp; "," &amp; NARRATIVA[[#This Row],[Charola]]</f>
        <v>5,8</v>
      </c>
      <c r="E2671" s="5" t="str">
        <f t="shared" si="41"/>
        <v xml:space="preserve">2670
</v>
      </c>
      <c r="F2671" s="4" t="s">
        <v>30456</v>
      </c>
      <c r="G2671" s="4" t="s">
        <v>30457</v>
      </c>
      <c r="H2671" s="4" t="s">
        <v>18422</v>
      </c>
      <c r="I2671" s="4" t="s">
        <v>23870</v>
      </c>
      <c r="J2671" s="5">
        <v>1964</v>
      </c>
      <c r="K2671" s="4" t="s">
        <v>30458</v>
      </c>
      <c r="L2671" s="30" t="s">
        <v>30459</v>
      </c>
      <c r="M2671" s="156" t="s">
        <v>35114</v>
      </c>
      <c r="N2671" s="5" t="s">
        <v>31418</v>
      </c>
      <c r="O2671" s="3"/>
      <c r="P2671" s="4" t="s">
        <v>31041</v>
      </c>
    </row>
    <row r="2672" spans="1:16" ht="30" x14ac:dyDescent="0.25">
      <c r="A2672" s="205"/>
      <c r="B2672" s="75">
        <v>5</v>
      </c>
      <c r="C2672" s="75">
        <v>8</v>
      </c>
      <c r="D2672" s="5" t="str">
        <f>NARRATIVA[[#This Row],[Columna]] &amp; "," &amp; NARRATIVA[[#This Row],[Charola]]</f>
        <v>5,8</v>
      </c>
      <c r="E2672" s="5" t="str">
        <f t="shared" si="41"/>
        <v xml:space="preserve">2671
</v>
      </c>
      <c r="F2672" s="2" t="s">
        <v>2024</v>
      </c>
      <c r="G2672" s="4" t="s">
        <v>32991</v>
      </c>
      <c r="H2672" s="4" t="s">
        <v>18422</v>
      </c>
      <c r="I2672" s="4" t="s">
        <v>2025</v>
      </c>
      <c r="J2672" s="5">
        <v>2002</v>
      </c>
      <c r="K2672" s="4" t="s">
        <v>12480</v>
      </c>
      <c r="L2672" s="30" t="s">
        <v>18829</v>
      </c>
      <c r="M2672" s="156" t="s">
        <v>36710</v>
      </c>
      <c r="N2672" s="5" t="s">
        <v>31418</v>
      </c>
      <c r="O2672" s="3"/>
      <c r="P2672" s="4" t="s">
        <v>31041</v>
      </c>
    </row>
    <row r="2673" spans="1:16" ht="30" x14ac:dyDescent="0.25">
      <c r="A2673" s="205"/>
      <c r="B2673" s="75">
        <v>5</v>
      </c>
      <c r="C2673" s="75">
        <v>8</v>
      </c>
      <c r="D2673" s="5" t="str">
        <f>NARRATIVA[[#This Row],[Columna]] &amp; "," &amp; NARRATIVA[[#This Row],[Charola]]</f>
        <v>5,8</v>
      </c>
      <c r="E2673" s="5" t="str">
        <f t="shared" si="41"/>
        <v xml:space="preserve">2672
</v>
      </c>
      <c r="F2673" s="2" t="s">
        <v>12051</v>
      </c>
      <c r="G2673" s="4" t="s">
        <v>2026</v>
      </c>
      <c r="H2673" s="4" t="s">
        <v>18422</v>
      </c>
      <c r="I2673" s="4" t="s">
        <v>28</v>
      </c>
      <c r="J2673" s="5">
        <v>1991</v>
      </c>
      <c r="K2673" s="4" t="s">
        <v>34061</v>
      </c>
      <c r="L2673" s="30" t="s">
        <v>14296</v>
      </c>
      <c r="M2673" s="156" t="s">
        <v>35501</v>
      </c>
      <c r="N2673" s="5" t="s">
        <v>31418</v>
      </c>
      <c r="O2673" s="3"/>
      <c r="P2673" s="4" t="s">
        <v>31041</v>
      </c>
    </row>
    <row r="2674" spans="1:16" ht="30" x14ac:dyDescent="0.25">
      <c r="A2674" s="205"/>
      <c r="B2674" s="75">
        <v>5</v>
      </c>
      <c r="C2674" s="75">
        <v>8</v>
      </c>
      <c r="D2674" s="5" t="str">
        <f>NARRATIVA[[#This Row],[Columna]] &amp; "," &amp; NARRATIVA[[#This Row],[Charola]]</f>
        <v>5,8</v>
      </c>
      <c r="E2674" s="5" t="str">
        <f t="shared" si="41"/>
        <v xml:space="preserve">2673
</v>
      </c>
      <c r="F2674" s="2" t="s">
        <v>14297</v>
      </c>
      <c r="G2674" s="4" t="s">
        <v>2026</v>
      </c>
      <c r="H2674" s="4" t="s">
        <v>32817</v>
      </c>
      <c r="I2674" s="4" t="s">
        <v>2027</v>
      </c>
      <c r="J2674" s="5">
        <v>1989</v>
      </c>
      <c r="K2674" s="4" t="s">
        <v>12481</v>
      </c>
      <c r="L2674" s="30" t="s">
        <v>18830</v>
      </c>
      <c r="M2674" s="156" t="s">
        <v>35027</v>
      </c>
      <c r="N2674" s="5" t="s">
        <v>31418</v>
      </c>
      <c r="O2674" s="3"/>
      <c r="P2674" s="4" t="s">
        <v>31041</v>
      </c>
    </row>
    <row r="2675" spans="1:16" ht="30" x14ac:dyDescent="0.25">
      <c r="A2675" s="205"/>
      <c r="B2675" s="75">
        <v>5</v>
      </c>
      <c r="C2675" s="75">
        <v>8</v>
      </c>
      <c r="D2675" s="5" t="str">
        <f>NARRATIVA[[#This Row],[Columna]] &amp; "," &amp; NARRATIVA[[#This Row],[Charola]]</f>
        <v>5,8</v>
      </c>
      <c r="E2675" s="5" t="str">
        <f t="shared" si="41"/>
        <v xml:space="preserve">2674
</v>
      </c>
      <c r="F2675" s="2" t="s">
        <v>2028</v>
      </c>
      <c r="G2675" s="4" t="s">
        <v>2026</v>
      </c>
      <c r="H2675" s="4" t="s">
        <v>32817</v>
      </c>
      <c r="I2675" s="4" t="s">
        <v>34681</v>
      </c>
      <c r="J2675" s="5">
        <v>1992</v>
      </c>
      <c r="K2675" s="4" t="s">
        <v>12483</v>
      </c>
      <c r="L2675" s="30" t="s">
        <v>18831</v>
      </c>
      <c r="M2675" s="156" t="s">
        <v>35027</v>
      </c>
      <c r="N2675" s="5" t="s">
        <v>31418</v>
      </c>
      <c r="O2675" s="3"/>
      <c r="P2675" s="4" t="s">
        <v>31041</v>
      </c>
    </row>
    <row r="2676" spans="1:16" ht="30" x14ac:dyDescent="0.25">
      <c r="A2676" s="205"/>
      <c r="B2676" s="75">
        <v>5</v>
      </c>
      <c r="C2676" s="75">
        <v>8</v>
      </c>
      <c r="D2676" s="5" t="str">
        <f>NARRATIVA[[#This Row],[Columna]] &amp; "," &amp; NARRATIVA[[#This Row],[Charola]]</f>
        <v>5,8</v>
      </c>
      <c r="E2676" s="5" t="str">
        <f t="shared" si="41"/>
        <v xml:space="preserve">2675
</v>
      </c>
      <c r="F2676" s="2" t="s">
        <v>2028</v>
      </c>
      <c r="G2676" s="4" t="s">
        <v>2026</v>
      </c>
      <c r="H2676" s="4" t="s">
        <v>32817</v>
      </c>
      <c r="I2676" s="4" t="s">
        <v>294</v>
      </c>
      <c r="J2676" s="5">
        <v>1997</v>
      </c>
      <c r="K2676" s="4" t="s">
        <v>12482</v>
      </c>
      <c r="L2676" s="30" t="s">
        <v>22786</v>
      </c>
      <c r="M2676" s="156" t="s">
        <v>35033</v>
      </c>
      <c r="N2676" s="5" t="s">
        <v>31418</v>
      </c>
      <c r="O2676" s="3"/>
      <c r="P2676" s="4" t="s">
        <v>31041</v>
      </c>
    </row>
    <row r="2677" spans="1:16" ht="30" x14ac:dyDescent="0.25">
      <c r="A2677" s="205"/>
      <c r="B2677" s="75">
        <v>5</v>
      </c>
      <c r="C2677" s="75">
        <v>8</v>
      </c>
      <c r="D2677" s="5" t="str">
        <f>NARRATIVA[[#This Row],[Columna]] &amp; "," &amp; NARRATIVA[[#This Row],[Charola]]</f>
        <v>5,8</v>
      </c>
      <c r="E2677" s="5" t="str">
        <f t="shared" si="41"/>
        <v xml:space="preserve">2676
</v>
      </c>
      <c r="F2677" s="2" t="s">
        <v>23384</v>
      </c>
      <c r="G2677" s="4" t="s">
        <v>2026</v>
      </c>
      <c r="H2677" s="4" t="s">
        <v>32817</v>
      </c>
      <c r="I2677" s="4" t="s">
        <v>34681</v>
      </c>
      <c r="J2677" s="5">
        <v>1978</v>
      </c>
      <c r="K2677" s="4" t="s">
        <v>33830</v>
      </c>
      <c r="L2677" s="30" t="s">
        <v>22787</v>
      </c>
      <c r="M2677" s="156" t="s">
        <v>35035</v>
      </c>
      <c r="N2677" s="5" t="s">
        <v>31418</v>
      </c>
      <c r="O2677" s="3" t="s">
        <v>33048</v>
      </c>
      <c r="P2677" s="4" t="s">
        <v>31041</v>
      </c>
    </row>
    <row r="2678" spans="1:16" ht="30" x14ac:dyDescent="0.25">
      <c r="A2678" s="205"/>
      <c r="B2678" s="75">
        <v>5</v>
      </c>
      <c r="C2678" s="75">
        <v>8</v>
      </c>
      <c r="D2678" s="5" t="str">
        <f>NARRATIVA[[#This Row],[Columna]] &amp; "," &amp; NARRATIVA[[#This Row],[Charola]]</f>
        <v>5,8</v>
      </c>
      <c r="E2678" s="5" t="str">
        <f t="shared" si="41"/>
        <v xml:space="preserve">2677
</v>
      </c>
      <c r="F2678" s="2" t="s">
        <v>23384</v>
      </c>
      <c r="G2678" s="4" t="s">
        <v>2026</v>
      </c>
      <c r="H2678" s="4" t="s">
        <v>32817</v>
      </c>
      <c r="I2678" s="4" t="s">
        <v>34681</v>
      </c>
      <c r="J2678" s="5">
        <v>1978</v>
      </c>
      <c r="K2678" s="4" t="s">
        <v>33831</v>
      </c>
      <c r="L2678" s="30" t="s">
        <v>22788</v>
      </c>
      <c r="M2678" s="156" t="s">
        <v>35035</v>
      </c>
      <c r="N2678" s="5" t="s">
        <v>31418</v>
      </c>
      <c r="O2678" s="3" t="s">
        <v>33048</v>
      </c>
      <c r="P2678" s="4" t="s">
        <v>31041</v>
      </c>
    </row>
    <row r="2679" spans="1:16" ht="30" x14ac:dyDescent="0.25">
      <c r="A2679" s="205"/>
      <c r="B2679" s="75">
        <v>5</v>
      </c>
      <c r="C2679" s="75">
        <v>8</v>
      </c>
      <c r="D2679" s="5" t="str">
        <f>NARRATIVA[[#This Row],[Columna]] &amp; "," &amp; NARRATIVA[[#This Row],[Charola]]</f>
        <v>5,8</v>
      </c>
      <c r="E2679" s="5" t="str">
        <f t="shared" si="41"/>
        <v xml:space="preserve">2678
</v>
      </c>
      <c r="F2679" s="2" t="s">
        <v>23384</v>
      </c>
      <c r="G2679" s="4" t="s">
        <v>2026</v>
      </c>
      <c r="H2679" s="4" t="s">
        <v>32817</v>
      </c>
      <c r="I2679" s="4" t="s">
        <v>34681</v>
      </c>
      <c r="J2679" s="5">
        <v>1978</v>
      </c>
      <c r="K2679" s="4" t="s">
        <v>33832</v>
      </c>
      <c r="L2679" s="30" t="s">
        <v>22789</v>
      </c>
      <c r="M2679" s="156" t="s">
        <v>35035</v>
      </c>
      <c r="N2679" s="5" t="s">
        <v>31418</v>
      </c>
      <c r="O2679" s="3"/>
      <c r="P2679" s="4" t="s">
        <v>31041</v>
      </c>
    </row>
    <row r="2680" spans="1:16" ht="30" x14ac:dyDescent="0.25">
      <c r="A2680" s="205"/>
      <c r="B2680" s="75">
        <v>5</v>
      </c>
      <c r="C2680" s="75">
        <v>8</v>
      </c>
      <c r="D2680" s="5" t="str">
        <f>NARRATIVA[[#This Row],[Columna]] &amp; "," &amp; NARRATIVA[[#This Row],[Charola]]</f>
        <v>5,8</v>
      </c>
      <c r="E2680" s="5" t="str">
        <f t="shared" si="41"/>
        <v xml:space="preserve">2679
</v>
      </c>
      <c r="F2680" s="2" t="s">
        <v>2029</v>
      </c>
      <c r="G2680" s="4" t="s">
        <v>2026</v>
      </c>
      <c r="H2680" s="4" t="s">
        <v>32817</v>
      </c>
      <c r="I2680" s="4" t="s">
        <v>20584</v>
      </c>
      <c r="J2680" s="5">
        <v>2008</v>
      </c>
      <c r="K2680" s="4" t="s">
        <v>12484</v>
      </c>
      <c r="L2680" s="30" t="s">
        <v>18832</v>
      </c>
      <c r="M2680" s="156" t="s">
        <v>35027</v>
      </c>
      <c r="N2680" s="5" t="s">
        <v>31418</v>
      </c>
      <c r="O2680" s="3" t="s">
        <v>31085</v>
      </c>
      <c r="P2680" s="4" t="s">
        <v>31041</v>
      </c>
    </row>
    <row r="2681" spans="1:16" ht="30" x14ac:dyDescent="0.25">
      <c r="A2681" s="205"/>
      <c r="B2681" s="75">
        <v>5</v>
      </c>
      <c r="C2681" s="75">
        <v>8</v>
      </c>
      <c r="D2681" s="5" t="str">
        <f>NARRATIVA[[#This Row],[Columna]] &amp; "," &amp; NARRATIVA[[#This Row],[Charola]]</f>
        <v>5,8</v>
      </c>
      <c r="E2681" s="5" t="str">
        <f t="shared" si="41"/>
        <v xml:space="preserve">2680
</v>
      </c>
      <c r="F2681" s="2" t="s">
        <v>2030</v>
      </c>
      <c r="G2681" s="4" t="s">
        <v>2026</v>
      </c>
      <c r="H2681" s="4" t="s">
        <v>32817</v>
      </c>
      <c r="I2681" s="4" t="s">
        <v>1037</v>
      </c>
      <c r="J2681" s="5">
        <v>1982</v>
      </c>
      <c r="K2681" s="4" t="s">
        <v>12434</v>
      </c>
      <c r="L2681" s="30" t="s">
        <v>18833</v>
      </c>
      <c r="M2681" s="156" t="s">
        <v>35027</v>
      </c>
      <c r="N2681" s="5" t="s">
        <v>31418</v>
      </c>
      <c r="O2681" s="3"/>
      <c r="P2681" s="4" t="s">
        <v>31041</v>
      </c>
    </row>
    <row r="2682" spans="1:16" ht="30" x14ac:dyDescent="0.25">
      <c r="A2682" s="205"/>
      <c r="B2682" s="75">
        <v>5</v>
      </c>
      <c r="C2682" s="75">
        <v>8</v>
      </c>
      <c r="D2682" s="5" t="str">
        <f>NARRATIVA[[#This Row],[Columna]] &amp; "," &amp; NARRATIVA[[#This Row],[Charola]]</f>
        <v>5,8</v>
      </c>
      <c r="E2682" s="5" t="str">
        <f t="shared" si="41"/>
        <v xml:space="preserve">2681
</v>
      </c>
      <c r="F2682" s="2" t="s">
        <v>2031</v>
      </c>
      <c r="G2682" s="4" t="s">
        <v>2026</v>
      </c>
      <c r="H2682" s="4" t="s">
        <v>32817</v>
      </c>
      <c r="I2682" s="4" t="s">
        <v>1354</v>
      </c>
      <c r="J2682" s="5">
        <v>1993</v>
      </c>
      <c r="K2682" s="4" t="s">
        <v>12433</v>
      </c>
      <c r="L2682" s="30" t="s">
        <v>18834</v>
      </c>
      <c r="M2682" s="156" t="s">
        <v>35872</v>
      </c>
      <c r="N2682" s="5" t="s">
        <v>31418</v>
      </c>
      <c r="O2682" s="3"/>
      <c r="P2682" s="4" t="s">
        <v>31041</v>
      </c>
    </row>
    <row r="2683" spans="1:16" ht="30" x14ac:dyDescent="0.25">
      <c r="A2683" s="205"/>
      <c r="B2683" s="75">
        <v>5</v>
      </c>
      <c r="C2683" s="75">
        <v>8</v>
      </c>
      <c r="D2683" s="5" t="str">
        <f>NARRATIVA[[#This Row],[Columna]] &amp; "," &amp; NARRATIVA[[#This Row],[Charola]]</f>
        <v>5,8</v>
      </c>
      <c r="E2683" s="5" t="str">
        <f t="shared" si="41"/>
        <v xml:space="preserve">2682
</v>
      </c>
      <c r="F2683" s="2" t="s">
        <v>2034</v>
      </c>
      <c r="G2683" s="4" t="s">
        <v>14298</v>
      </c>
      <c r="H2683" s="4" t="s">
        <v>32817</v>
      </c>
      <c r="I2683" s="4" t="s">
        <v>198</v>
      </c>
      <c r="J2683" s="5">
        <v>1981</v>
      </c>
      <c r="K2683" s="4" t="s">
        <v>12432</v>
      </c>
      <c r="L2683" s="30" t="s">
        <v>18835</v>
      </c>
      <c r="M2683" s="156" t="s">
        <v>35027</v>
      </c>
      <c r="N2683" s="5" t="s">
        <v>31418</v>
      </c>
      <c r="O2683" s="3"/>
      <c r="P2683" s="4" t="s">
        <v>31041</v>
      </c>
    </row>
    <row r="2684" spans="1:16" ht="30" x14ac:dyDescent="0.25">
      <c r="A2684" s="205"/>
      <c r="B2684" s="75">
        <v>5</v>
      </c>
      <c r="C2684" s="75">
        <v>8</v>
      </c>
      <c r="D2684" s="5" t="str">
        <f>NARRATIVA[[#This Row],[Columna]] &amp; "," &amp; NARRATIVA[[#This Row],[Charola]]</f>
        <v>5,8</v>
      </c>
      <c r="E2684" s="5" t="str">
        <f t="shared" si="41"/>
        <v xml:space="preserve">2683
</v>
      </c>
      <c r="F2684" s="2" t="s">
        <v>2032</v>
      </c>
      <c r="G2684" s="4" t="s">
        <v>2033</v>
      </c>
      <c r="H2684" s="4" t="s">
        <v>32817</v>
      </c>
      <c r="I2684" s="4" t="s">
        <v>974</v>
      </c>
      <c r="J2684" s="5">
        <v>2002</v>
      </c>
      <c r="K2684" s="4" t="s">
        <v>12496</v>
      </c>
      <c r="L2684" s="30" t="s">
        <v>29227</v>
      </c>
      <c r="M2684" s="156" t="s">
        <v>35027</v>
      </c>
      <c r="N2684" s="5" t="s">
        <v>31418</v>
      </c>
      <c r="O2684" s="3"/>
      <c r="P2684" s="4" t="s">
        <v>31041</v>
      </c>
    </row>
    <row r="2685" spans="1:16" ht="30" x14ac:dyDescent="0.25">
      <c r="A2685" s="205"/>
      <c r="B2685" s="75">
        <v>5</v>
      </c>
      <c r="C2685" s="75">
        <v>8</v>
      </c>
      <c r="D2685" s="5" t="str">
        <f>NARRATIVA[[#This Row],[Columna]] &amp; "," &amp; NARRATIVA[[#This Row],[Charola]]</f>
        <v>5,8</v>
      </c>
      <c r="E2685" s="5" t="str">
        <f t="shared" si="41"/>
        <v xml:space="preserve">2684
</v>
      </c>
      <c r="F2685" s="2" t="s">
        <v>12052</v>
      </c>
      <c r="G2685" s="4" t="s">
        <v>7835</v>
      </c>
      <c r="H2685" s="4" t="s">
        <v>32817</v>
      </c>
      <c r="I2685" s="4" t="s">
        <v>2288</v>
      </c>
      <c r="J2685" s="5">
        <v>2009</v>
      </c>
      <c r="K2685" s="4" t="s">
        <v>12431</v>
      </c>
      <c r="L2685" s="30" t="s">
        <v>22790</v>
      </c>
      <c r="M2685" s="156" t="s">
        <v>35027</v>
      </c>
      <c r="N2685" s="5" t="s">
        <v>31418</v>
      </c>
      <c r="O2685" s="3"/>
      <c r="P2685" s="4" t="s">
        <v>31041</v>
      </c>
    </row>
    <row r="2686" spans="1:16" ht="30" x14ac:dyDescent="0.25">
      <c r="A2686" s="205"/>
      <c r="B2686" s="75">
        <v>5</v>
      </c>
      <c r="C2686" s="75">
        <v>8</v>
      </c>
      <c r="D2686" s="5" t="str">
        <f>NARRATIVA[[#This Row],[Columna]] &amp; "," &amp; NARRATIVA[[#This Row],[Charola]]</f>
        <v>5,8</v>
      </c>
      <c r="E2686" s="5" t="str">
        <f t="shared" si="41"/>
        <v xml:space="preserve">2685
</v>
      </c>
      <c r="F2686" s="2" t="s">
        <v>2035</v>
      </c>
      <c r="G2686" s="4" t="s">
        <v>2033</v>
      </c>
      <c r="H2686" s="4" t="s">
        <v>32817</v>
      </c>
      <c r="I2686" s="4" t="s">
        <v>34677</v>
      </c>
      <c r="J2686" s="5">
        <v>2006</v>
      </c>
      <c r="K2686" s="4" t="s">
        <v>12487</v>
      </c>
      <c r="L2686" s="30" t="s">
        <v>14299</v>
      </c>
      <c r="M2686" s="156" t="s">
        <v>35027</v>
      </c>
      <c r="N2686" s="5" t="s">
        <v>31418</v>
      </c>
      <c r="O2686" s="3"/>
      <c r="P2686" s="4" t="s">
        <v>31041</v>
      </c>
    </row>
    <row r="2687" spans="1:16" ht="30" x14ac:dyDescent="0.25">
      <c r="A2687" s="205"/>
      <c r="B2687" s="75">
        <v>5</v>
      </c>
      <c r="C2687" s="75">
        <v>8</v>
      </c>
      <c r="D2687" s="5" t="str">
        <f>NARRATIVA[[#This Row],[Columna]] &amp; "," &amp; NARRATIVA[[#This Row],[Charola]]</f>
        <v>5,8</v>
      </c>
      <c r="E2687" s="5" t="str">
        <f t="shared" si="41"/>
        <v xml:space="preserve">2686
</v>
      </c>
      <c r="F2687" s="2" t="s">
        <v>34665</v>
      </c>
      <c r="G2687" s="4" t="s">
        <v>2033</v>
      </c>
      <c r="H2687" s="4" t="s">
        <v>32817</v>
      </c>
      <c r="I2687" s="4" t="s">
        <v>34677</v>
      </c>
      <c r="J2687" s="5">
        <v>2006</v>
      </c>
      <c r="K2687" s="4" t="s">
        <v>12488</v>
      </c>
      <c r="L2687" s="30" t="s">
        <v>18836</v>
      </c>
      <c r="M2687" s="156" t="s">
        <v>35027</v>
      </c>
      <c r="N2687" s="5" t="s">
        <v>31418</v>
      </c>
      <c r="O2687" s="3"/>
      <c r="P2687" s="4" t="s">
        <v>31041</v>
      </c>
    </row>
    <row r="2688" spans="1:16" ht="30" x14ac:dyDescent="0.25">
      <c r="A2688" s="205"/>
      <c r="B2688" s="75">
        <v>5</v>
      </c>
      <c r="C2688" s="75">
        <v>8</v>
      </c>
      <c r="D2688" s="5" t="str">
        <f>NARRATIVA[[#This Row],[Columna]] &amp; "," &amp; NARRATIVA[[#This Row],[Charola]]</f>
        <v>5,8</v>
      </c>
      <c r="E2688" s="5" t="str">
        <f t="shared" si="41"/>
        <v xml:space="preserve">2687
</v>
      </c>
      <c r="F2688" s="2" t="s">
        <v>14300</v>
      </c>
      <c r="G2688" s="4" t="s">
        <v>2033</v>
      </c>
      <c r="H2688" s="4" t="s">
        <v>32817</v>
      </c>
      <c r="I2688" s="4" t="s">
        <v>974</v>
      </c>
      <c r="J2688" s="5">
        <v>1987</v>
      </c>
      <c r="K2688" s="4" t="s">
        <v>12489</v>
      </c>
      <c r="L2688" s="30" t="s">
        <v>18837</v>
      </c>
      <c r="M2688" s="156" t="s">
        <v>35027</v>
      </c>
      <c r="N2688" s="5" t="s">
        <v>31418</v>
      </c>
      <c r="O2688" s="3"/>
      <c r="P2688" s="4" t="s">
        <v>31041</v>
      </c>
    </row>
    <row r="2689" spans="1:16" ht="30" x14ac:dyDescent="0.25">
      <c r="A2689" s="205"/>
      <c r="B2689" s="75">
        <v>5</v>
      </c>
      <c r="C2689" s="75">
        <v>8</v>
      </c>
      <c r="D2689" s="5" t="str">
        <f>NARRATIVA[[#This Row],[Columna]] &amp; "," &amp; NARRATIVA[[#This Row],[Charola]]</f>
        <v>5,8</v>
      </c>
      <c r="E2689" s="5" t="str">
        <f t="shared" si="41"/>
        <v xml:space="preserve">2688
</v>
      </c>
      <c r="F2689" s="2" t="s">
        <v>21069</v>
      </c>
      <c r="G2689" s="4" t="s">
        <v>2033</v>
      </c>
      <c r="H2689" s="4" t="s">
        <v>32817</v>
      </c>
      <c r="I2689" s="4" t="s">
        <v>974</v>
      </c>
      <c r="J2689" s="5">
        <v>2000</v>
      </c>
      <c r="K2689" s="4" t="s">
        <v>14301</v>
      </c>
      <c r="L2689" s="30" t="s">
        <v>18838</v>
      </c>
      <c r="M2689" s="156" t="s">
        <v>35027</v>
      </c>
      <c r="N2689" s="5" t="s">
        <v>31418</v>
      </c>
      <c r="O2689" s="3" t="s">
        <v>33614</v>
      </c>
      <c r="P2689" s="4" t="s">
        <v>31041</v>
      </c>
    </row>
    <row r="2690" spans="1:16" ht="30" x14ac:dyDescent="0.25">
      <c r="A2690" s="205"/>
      <c r="B2690" s="75">
        <v>5</v>
      </c>
      <c r="C2690" s="75">
        <v>8</v>
      </c>
      <c r="D2690" s="5" t="str">
        <f>NARRATIVA[[#This Row],[Columna]] &amp; "," &amp; NARRATIVA[[#This Row],[Charola]]</f>
        <v>5,8</v>
      </c>
      <c r="E2690" s="5" t="str">
        <f t="shared" si="41"/>
        <v xml:space="preserve">2689
</v>
      </c>
      <c r="F2690" s="2" t="s">
        <v>2036</v>
      </c>
      <c r="G2690" s="4" t="s">
        <v>2033</v>
      </c>
      <c r="H2690" s="4" t="s">
        <v>32817</v>
      </c>
      <c r="I2690" s="4" t="s">
        <v>2037</v>
      </c>
      <c r="J2690" s="5">
        <v>2009</v>
      </c>
      <c r="K2690" s="4" t="s">
        <v>12490</v>
      </c>
      <c r="L2690" s="30" t="s">
        <v>18839</v>
      </c>
      <c r="M2690" s="156" t="s">
        <v>35027</v>
      </c>
      <c r="N2690" s="5" t="s">
        <v>31418</v>
      </c>
      <c r="O2690" s="3"/>
      <c r="P2690" s="4" t="s">
        <v>31041</v>
      </c>
    </row>
    <row r="2691" spans="1:16" ht="30" x14ac:dyDescent="0.25">
      <c r="A2691" s="205"/>
      <c r="B2691" s="75">
        <v>5</v>
      </c>
      <c r="C2691" s="75">
        <v>8</v>
      </c>
      <c r="D2691" s="5" t="str">
        <f>NARRATIVA[[#This Row],[Columna]] &amp; "," &amp; NARRATIVA[[#This Row],[Charola]]</f>
        <v>5,8</v>
      </c>
      <c r="E2691" s="5" t="str">
        <f t="shared" si="41"/>
        <v xml:space="preserve">2690
</v>
      </c>
      <c r="F2691" s="2" t="s">
        <v>2036</v>
      </c>
      <c r="G2691" s="4" t="s">
        <v>2033</v>
      </c>
      <c r="H2691" s="4" t="s">
        <v>32817</v>
      </c>
      <c r="I2691" s="4" t="s">
        <v>2037</v>
      </c>
      <c r="J2691" s="5">
        <v>2009</v>
      </c>
      <c r="K2691" s="4" t="s">
        <v>34570</v>
      </c>
      <c r="L2691" s="30" t="s">
        <v>23111</v>
      </c>
      <c r="M2691" s="156" t="s">
        <v>35027</v>
      </c>
      <c r="N2691" s="5" t="s">
        <v>31418</v>
      </c>
      <c r="O2691" s="3" t="s">
        <v>33184</v>
      </c>
      <c r="P2691" s="4" t="s">
        <v>31041</v>
      </c>
    </row>
    <row r="2692" spans="1:16" ht="30" x14ac:dyDescent="0.25">
      <c r="A2692" s="205"/>
      <c r="B2692" s="75">
        <v>5</v>
      </c>
      <c r="C2692" s="75">
        <v>8</v>
      </c>
      <c r="D2692" s="5" t="str">
        <f>NARRATIVA[[#This Row],[Columna]] &amp; "," &amp; NARRATIVA[[#This Row],[Charola]]</f>
        <v>5,8</v>
      </c>
      <c r="E2692" s="5" t="str">
        <f t="shared" si="41"/>
        <v xml:space="preserve">2691
</v>
      </c>
      <c r="F2692" s="4" t="s">
        <v>20484</v>
      </c>
      <c r="G2692" s="4" t="s">
        <v>2038</v>
      </c>
      <c r="H2692" s="4" t="s">
        <v>18422</v>
      </c>
      <c r="I2692" s="4" t="s">
        <v>14010</v>
      </c>
      <c r="J2692" s="5">
        <v>2015</v>
      </c>
      <c r="K2692" s="4" t="s">
        <v>20485</v>
      </c>
      <c r="L2692" s="30" t="s">
        <v>23112</v>
      </c>
      <c r="M2692" s="156" t="s">
        <v>14372</v>
      </c>
      <c r="N2692" s="5" t="s">
        <v>31418</v>
      </c>
      <c r="O2692" s="3"/>
      <c r="P2692" s="4" t="s">
        <v>31041</v>
      </c>
    </row>
    <row r="2693" spans="1:16" ht="30" x14ac:dyDescent="0.25">
      <c r="A2693" s="205"/>
      <c r="B2693" s="75">
        <v>5</v>
      </c>
      <c r="C2693" s="75">
        <v>8</v>
      </c>
      <c r="D2693" s="5" t="str">
        <f>NARRATIVA[[#This Row],[Columna]] &amp; "," &amp; NARRATIVA[[#This Row],[Charola]]</f>
        <v>5,8</v>
      </c>
      <c r="E2693" s="5" t="str">
        <f t="shared" si="41"/>
        <v xml:space="preserve">2692
</v>
      </c>
      <c r="F2693" s="2" t="s">
        <v>23385</v>
      </c>
      <c r="G2693" s="4" t="s">
        <v>2038</v>
      </c>
      <c r="H2693" s="4" t="s">
        <v>18422</v>
      </c>
      <c r="I2693" s="4" t="s">
        <v>14010</v>
      </c>
      <c r="J2693" s="5">
        <v>1998</v>
      </c>
      <c r="K2693" s="4" t="s">
        <v>12491</v>
      </c>
      <c r="L2693" s="30" t="s">
        <v>23113</v>
      </c>
      <c r="M2693" s="156" t="s">
        <v>35027</v>
      </c>
      <c r="N2693" s="5" t="s">
        <v>31418</v>
      </c>
      <c r="O2693" s="3"/>
      <c r="P2693" s="4" t="s">
        <v>31041</v>
      </c>
    </row>
    <row r="2694" spans="1:16" ht="30" x14ac:dyDescent="0.25">
      <c r="A2694" s="205"/>
      <c r="B2694" s="75">
        <v>5</v>
      </c>
      <c r="C2694" s="75">
        <v>8</v>
      </c>
      <c r="D2694" s="5" t="str">
        <f>NARRATIVA[[#This Row],[Columna]] &amp; "," &amp; NARRATIVA[[#This Row],[Charola]]</f>
        <v>5,8</v>
      </c>
      <c r="E2694" s="5" t="str">
        <f t="shared" si="41"/>
        <v xml:space="preserve">2693
</v>
      </c>
      <c r="F2694" s="2" t="s">
        <v>21070</v>
      </c>
      <c r="G2694" s="4" t="s">
        <v>2038</v>
      </c>
      <c r="H2694" s="4" t="s">
        <v>18422</v>
      </c>
      <c r="I2694" s="4" t="s">
        <v>14010</v>
      </c>
      <c r="J2694" s="5">
        <v>1999</v>
      </c>
      <c r="K2694" s="4" t="s">
        <v>12492</v>
      </c>
      <c r="L2694" s="30" t="s">
        <v>18840</v>
      </c>
      <c r="M2694" s="156" t="s">
        <v>35027</v>
      </c>
      <c r="N2694" s="5" t="s">
        <v>31418</v>
      </c>
      <c r="O2694" s="3"/>
      <c r="P2694" s="4" t="s">
        <v>31041</v>
      </c>
    </row>
    <row r="2695" spans="1:16" ht="30" x14ac:dyDescent="0.25">
      <c r="A2695" s="205"/>
      <c r="B2695" s="75">
        <v>5</v>
      </c>
      <c r="C2695" s="75">
        <v>8</v>
      </c>
      <c r="D2695" s="5" t="str">
        <f>NARRATIVA[[#This Row],[Columna]] &amp; "," &amp; NARRATIVA[[#This Row],[Charola]]</f>
        <v>5,8</v>
      </c>
      <c r="E2695" s="5" t="str">
        <f t="shared" si="41"/>
        <v xml:space="preserve">2694
</v>
      </c>
      <c r="F2695" s="2" t="s">
        <v>14305</v>
      </c>
      <c r="G2695" s="4" t="s">
        <v>2038</v>
      </c>
      <c r="H2695" s="4" t="s">
        <v>18422</v>
      </c>
      <c r="I2695" s="4" t="s">
        <v>14010</v>
      </c>
      <c r="J2695" s="5">
        <v>2009</v>
      </c>
      <c r="K2695" s="4" t="s">
        <v>14021</v>
      </c>
      <c r="L2695" s="30" t="s">
        <v>23114</v>
      </c>
      <c r="M2695" s="156" t="s">
        <v>35090</v>
      </c>
      <c r="N2695" s="5" t="s">
        <v>31418</v>
      </c>
      <c r="O2695" s="3"/>
      <c r="P2695" s="4" t="s">
        <v>31041</v>
      </c>
    </row>
    <row r="2696" spans="1:16" ht="30" x14ac:dyDescent="0.25">
      <c r="A2696" s="205"/>
      <c r="B2696" s="75">
        <v>5</v>
      </c>
      <c r="C2696" s="75">
        <v>8</v>
      </c>
      <c r="D2696" s="5" t="str">
        <f>NARRATIVA[[#This Row],[Columna]] &amp; "," &amp; NARRATIVA[[#This Row],[Charola]]</f>
        <v>5,8</v>
      </c>
      <c r="E2696" s="5" t="str">
        <f t="shared" si="41"/>
        <v xml:space="preserve">2695
</v>
      </c>
      <c r="F2696" s="2" t="s">
        <v>2039</v>
      </c>
      <c r="G2696" s="4" t="s">
        <v>2038</v>
      </c>
      <c r="H2696" s="4" t="s">
        <v>18422</v>
      </c>
      <c r="I2696" s="4" t="s">
        <v>301</v>
      </c>
      <c r="J2696" s="5">
        <v>2006</v>
      </c>
      <c r="K2696" s="4" t="s">
        <v>12493</v>
      </c>
      <c r="L2696" s="30" t="s">
        <v>18841</v>
      </c>
      <c r="M2696" s="156" t="s">
        <v>35027</v>
      </c>
      <c r="N2696" s="5" t="s">
        <v>31418</v>
      </c>
      <c r="O2696" s="3"/>
      <c r="P2696" s="4" t="s">
        <v>31041</v>
      </c>
    </row>
    <row r="2697" spans="1:16" ht="30" x14ac:dyDescent="0.25">
      <c r="A2697" s="205"/>
      <c r="B2697" s="75">
        <v>5</v>
      </c>
      <c r="C2697" s="75">
        <v>8</v>
      </c>
      <c r="D2697" s="5" t="str">
        <f>NARRATIVA[[#This Row],[Columna]] &amp; "," &amp; NARRATIVA[[#This Row],[Charola]]</f>
        <v>5,8</v>
      </c>
      <c r="E2697" s="5" t="str">
        <f t="shared" si="41"/>
        <v xml:space="preserve">2696
</v>
      </c>
      <c r="F2697" s="2" t="s">
        <v>2040</v>
      </c>
      <c r="G2697" s="4" t="s">
        <v>2041</v>
      </c>
      <c r="H2697" s="4" t="s">
        <v>18422</v>
      </c>
      <c r="I2697" s="4" t="s">
        <v>34681</v>
      </c>
      <c r="J2697" s="5">
        <v>2004</v>
      </c>
      <c r="K2697" s="4" t="s">
        <v>12494</v>
      </c>
      <c r="L2697" s="30" t="s">
        <v>18842</v>
      </c>
      <c r="M2697" s="156" t="s">
        <v>35027</v>
      </c>
      <c r="N2697" s="5" t="s">
        <v>31418</v>
      </c>
      <c r="O2697" s="3"/>
      <c r="P2697" s="4" t="s">
        <v>31041</v>
      </c>
    </row>
    <row r="2698" spans="1:16" ht="30" x14ac:dyDescent="0.25">
      <c r="A2698" s="205"/>
      <c r="B2698" s="75">
        <v>5</v>
      </c>
      <c r="C2698" s="75">
        <v>9</v>
      </c>
      <c r="D2698" s="5" t="str">
        <f>NARRATIVA[[#This Row],[Columna]] &amp; "," &amp; NARRATIVA[[#This Row],[Charola]]</f>
        <v>5,9</v>
      </c>
      <c r="E2698" s="5" t="str">
        <f t="shared" si="41"/>
        <v xml:space="preserve">2697
</v>
      </c>
      <c r="F2698" s="2" t="s">
        <v>2044</v>
      </c>
      <c r="G2698" s="4" t="s">
        <v>2045</v>
      </c>
      <c r="H2698" s="4" t="s">
        <v>35346</v>
      </c>
      <c r="I2698" s="4" t="s">
        <v>93</v>
      </c>
      <c r="J2698" s="5">
        <v>1992</v>
      </c>
      <c r="K2698" s="4" t="s">
        <v>12495</v>
      </c>
      <c r="L2698" s="30" t="s">
        <v>23115</v>
      </c>
      <c r="M2698" s="156" t="s">
        <v>35342</v>
      </c>
      <c r="N2698" s="5" t="s">
        <v>31418</v>
      </c>
      <c r="O2698" s="3"/>
      <c r="P2698" s="4" t="s">
        <v>31041</v>
      </c>
    </row>
    <row r="2699" spans="1:16" ht="30" x14ac:dyDescent="0.25">
      <c r="A2699" s="205"/>
      <c r="B2699" s="75">
        <v>5</v>
      </c>
      <c r="C2699" s="75">
        <v>9</v>
      </c>
      <c r="D2699" s="5" t="str">
        <f>NARRATIVA[[#This Row],[Columna]] &amp; "," &amp; NARRATIVA[[#This Row],[Charola]]</f>
        <v>5,9</v>
      </c>
      <c r="E2699" s="5" t="str">
        <f t="shared" ref="E2699:E2763" si="42">(ROW() - 1) &amp; CHAR(10)</f>
        <v xml:space="preserve">2698
</v>
      </c>
      <c r="F2699" s="2" t="s">
        <v>2046</v>
      </c>
      <c r="G2699" s="4" t="s">
        <v>2047</v>
      </c>
      <c r="H2699" s="4" t="s">
        <v>32817</v>
      </c>
      <c r="I2699" s="4" t="s">
        <v>34693</v>
      </c>
      <c r="J2699" s="5">
        <v>2002</v>
      </c>
      <c r="K2699" s="4" t="s">
        <v>14659</v>
      </c>
      <c r="L2699" s="30" t="s">
        <v>18843</v>
      </c>
      <c r="M2699" s="156" t="s">
        <v>35027</v>
      </c>
      <c r="N2699" s="5" t="s">
        <v>31418</v>
      </c>
      <c r="O2699" s="3"/>
      <c r="P2699" s="4" t="s">
        <v>31041</v>
      </c>
    </row>
    <row r="2700" spans="1:16" ht="30" x14ac:dyDescent="0.25">
      <c r="A2700" s="205"/>
      <c r="B2700" s="75">
        <v>5</v>
      </c>
      <c r="C2700" s="75">
        <v>9</v>
      </c>
      <c r="D2700" s="5" t="str">
        <f>NARRATIVA[[#This Row],[Columna]] &amp; "," &amp; NARRATIVA[[#This Row],[Charola]]</f>
        <v>5,9</v>
      </c>
      <c r="E2700" s="5" t="str">
        <f t="shared" si="42"/>
        <v xml:space="preserve">2699
</v>
      </c>
      <c r="F2700" s="2" t="s">
        <v>2048</v>
      </c>
      <c r="G2700" s="4" t="s">
        <v>2047</v>
      </c>
      <c r="H2700" s="4" t="s">
        <v>32817</v>
      </c>
      <c r="I2700" s="4" t="s">
        <v>4651</v>
      </c>
      <c r="J2700" s="5">
        <v>2001</v>
      </c>
      <c r="K2700" s="4" t="s">
        <v>14306</v>
      </c>
      <c r="L2700" s="30" t="s">
        <v>23116</v>
      </c>
      <c r="M2700" s="156" t="s">
        <v>35385</v>
      </c>
      <c r="N2700" s="5" t="s">
        <v>31418</v>
      </c>
      <c r="O2700" s="3"/>
      <c r="P2700" s="4" t="s">
        <v>31041</v>
      </c>
    </row>
    <row r="2701" spans="1:16" ht="30" x14ac:dyDescent="0.25">
      <c r="A2701" s="205"/>
      <c r="B2701" s="75">
        <v>5</v>
      </c>
      <c r="C2701" s="75">
        <v>9</v>
      </c>
      <c r="D2701" s="5" t="str">
        <f>NARRATIVA[[#This Row],[Columna]] &amp; "," &amp; NARRATIVA[[#This Row],[Charola]]</f>
        <v>5,9</v>
      </c>
      <c r="E2701" s="5" t="str">
        <f t="shared" si="42"/>
        <v xml:space="preserve">2700
</v>
      </c>
      <c r="F2701" s="2" t="s">
        <v>2048</v>
      </c>
      <c r="G2701" s="4" t="s">
        <v>2047</v>
      </c>
      <c r="H2701" s="4" t="s">
        <v>18422</v>
      </c>
      <c r="I2701" s="4" t="s">
        <v>14010</v>
      </c>
      <c r="J2701" s="5">
        <v>2009</v>
      </c>
      <c r="K2701" s="4" t="s">
        <v>14652</v>
      </c>
      <c r="L2701" s="30" t="s">
        <v>13847</v>
      </c>
      <c r="M2701" s="156" t="s">
        <v>35027</v>
      </c>
      <c r="N2701" s="5" t="s">
        <v>31418</v>
      </c>
      <c r="O2701" s="3"/>
      <c r="P2701" s="4" t="s">
        <v>31041</v>
      </c>
    </row>
    <row r="2702" spans="1:16" ht="30" x14ac:dyDescent="0.25">
      <c r="A2702" s="205"/>
      <c r="B2702" s="75">
        <v>5</v>
      </c>
      <c r="C2702" s="75">
        <v>9</v>
      </c>
      <c r="D2702" s="5" t="str">
        <f>NARRATIVA[[#This Row],[Columna]] &amp; "," &amp; NARRATIVA[[#This Row],[Charola]]</f>
        <v>5,9</v>
      </c>
      <c r="E2702" s="5" t="str">
        <f t="shared" si="42"/>
        <v xml:space="preserve">2701
</v>
      </c>
      <c r="F2702" s="2" t="s">
        <v>32703</v>
      </c>
      <c r="G2702" s="4" t="s">
        <v>2047</v>
      </c>
      <c r="H2702" s="4" t="s">
        <v>18422</v>
      </c>
      <c r="I2702" s="4" t="s">
        <v>28</v>
      </c>
      <c r="J2702" s="5">
        <v>2019</v>
      </c>
      <c r="K2702" s="4" t="s">
        <v>32701</v>
      </c>
      <c r="L2702" s="30" t="s">
        <v>32702</v>
      </c>
      <c r="M2702" s="156" t="s">
        <v>35550</v>
      </c>
      <c r="N2702" s="5" t="s">
        <v>31418</v>
      </c>
      <c r="O2702" s="3"/>
      <c r="P2702" s="4" t="s">
        <v>31041</v>
      </c>
    </row>
    <row r="2703" spans="1:16" ht="30" x14ac:dyDescent="0.25">
      <c r="A2703" s="205"/>
      <c r="B2703" s="75">
        <v>5</v>
      </c>
      <c r="C2703" s="75">
        <v>9</v>
      </c>
      <c r="D2703" s="5" t="str">
        <f>NARRATIVA[[#This Row],[Columna]] &amp; "," &amp; NARRATIVA[[#This Row],[Charola]]</f>
        <v>5,9</v>
      </c>
      <c r="E2703" s="5" t="str">
        <f t="shared" si="42"/>
        <v xml:space="preserve">2702
</v>
      </c>
      <c r="F2703" s="2" t="s">
        <v>14307</v>
      </c>
      <c r="G2703" s="4" t="s">
        <v>2047</v>
      </c>
      <c r="H2703" s="4" t="s">
        <v>32817</v>
      </c>
      <c r="I2703" s="4" t="s">
        <v>14010</v>
      </c>
      <c r="J2703" s="5">
        <v>2006</v>
      </c>
      <c r="K2703" s="4" t="s">
        <v>12497</v>
      </c>
      <c r="L2703" s="30" t="s">
        <v>18844</v>
      </c>
      <c r="M2703" s="156" t="s">
        <v>35027</v>
      </c>
      <c r="N2703" s="5" t="s">
        <v>31418</v>
      </c>
      <c r="O2703" s="3"/>
      <c r="P2703" s="4" t="s">
        <v>31041</v>
      </c>
    </row>
    <row r="2704" spans="1:16" ht="30" x14ac:dyDescent="0.25">
      <c r="A2704" s="205"/>
      <c r="B2704" s="75">
        <v>5</v>
      </c>
      <c r="C2704" s="75">
        <v>9</v>
      </c>
      <c r="D2704" s="5" t="str">
        <f>NARRATIVA[[#This Row],[Columna]] &amp; "," &amp; NARRATIVA[[#This Row],[Charola]]</f>
        <v>5,9</v>
      </c>
      <c r="E2704" s="5" t="str">
        <f t="shared" si="42"/>
        <v xml:space="preserve">2703
</v>
      </c>
      <c r="F2704" s="2" t="s">
        <v>2049</v>
      </c>
      <c r="G2704" s="4" t="s">
        <v>2047</v>
      </c>
      <c r="H2704" s="4" t="s">
        <v>18422</v>
      </c>
      <c r="I2704" s="4" t="s">
        <v>14010</v>
      </c>
      <c r="J2704" s="5">
        <v>2005</v>
      </c>
      <c r="K2704" s="4" t="s">
        <v>12498</v>
      </c>
      <c r="L2704" s="30" t="s">
        <v>18845</v>
      </c>
      <c r="M2704" s="156" t="s">
        <v>35027</v>
      </c>
      <c r="N2704" s="5" t="s">
        <v>31418</v>
      </c>
      <c r="O2704" s="3"/>
      <c r="P2704" s="4" t="s">
        <v>31041</v>
      </c>
    </row>
    <row r="2705" spans="1:16" ht="30" x14ac:dyDescent="0.25">
      <c r="A2705" s="205"/>
      <c r="B2705" s="75">
        <v>5</v>
      </c>
      <c r="C2705" s="75">
        <v>9</v>
      </c>
      <c r="D2705" s="5" t="str">
        <f>NARRATIVA[[#This Row],[Columna]] &amp; "," &amp; NARRATIVA[[#This Row],[Charola]]</f>
        <v>5,9</v>
      </c>
      <c r="E2705" s="5" t="str">
        <f t="shared" si="42"/>
        <v xml:space="preserve">2704
</v>
      </c>
      <c r="F2705" s="2" t="s">
        <v>2050</v>
      </c>
      <c r="G2705" s="4" t="s">
        <v>2047</v>
      </c>
      <c r="H2705" s="4" t="s">
        <v>32817</v>
      </c>
      <c r="I2705" s="4" t="s">
        <v>14010</v>
      </c>
      <c r="J2705" s="5">
        <v>2005</v>
      </c>
      <c r="K2705" s="4" t="s">
        <v>14308</v>
      </c>
      <c r="L2705" s="30" t="s">
        <v>18846</v>
      </c>
      <c r="M2705" s="156" t="s">
        <v>35027</v>
      </c>
      <c r="N2705" s="5" t="s">
        <v>31418</v>
      </c>
      <c r="O2705" s="3"/>
      <c r="P2705" s="4" t="s">
        <v>31041</v>
      </c>
    </row>
    <row r="2706" spans="1:16" ht="30" x14ac:dyDescent="0.25">
      <c r="A2706" s="205"/>
      <c r="B2706" s="75">
        <v>5</v>
      </c>
      <c r="C2706" s="75">
        <v>9</v>
      </c>
      <c r="D2706" s="5" t="str">
        <f>NARRATIVA[[#This Row],[Columna]] &amp; "," &amp; NARRATIVA[[#This Row],[Charola]]</f>
        <v>5,9</v>
      </c>
      <c r="E2706" s="5" t="str">
        <f t="shared" si="42"/>
        <v xml:space="preserve">2705
</v>
      </c>
      <c r="F2706" s="2" t="s">
        <v>14309</v>
      </c>
      <c r="G2706" s="4" t="s">
        <v>2042</v>
      </c>
      <c r="H2706" s="4" t="s">
        <v>18422</v>
      </c>
      <c r="I2706" s="4" t="s">
        <v>2043</v>
      </c>
      <c r="J2706" s="5">
        <v>1995</v>
      </c>
      <c r="K2706" s="4" t="s">
        <v>12499</v>
      </c>
      <c r="L2706" s="30" t="s">
        <v>18847</v>
      </c>
      <c r="M2706" s="156" t="s">
        <v>35027</v>
      </c>
      <c r="N2706" s="5" t="s">
        <v>31418</v>
      </c>
      <c r="O2706" s="3"/>
      <c r="P2706" s="4" t="s">
        <v>31041</v>
      </c>
    </row>
    <row r="2707" spans="1:16" ht="30" x14ac:dyDescent="0.25">
      <c r="A2707" s="205"/>
      <c r="B2707" s="75">
        <v>5</v>
      </c>
      <c r="C2707" s="75">
        <v>9</v>
      </c>
      <c r="D2707" s="5" t="str">
        <f>NARRATIVA[[#This Row],[Columna]] &amp; "," &amp; NARRATIVA[[#This Row],[Charola]]</f>
        <v>5,9</v>
      </c>
      <c r="E2707" s="5" t="str">
        <f t="shared" si="42"/>
        <v xml:space="preserve">2706
</v>
      </c>
      <c r="F2707" s="2" t="s">
        <v>14310</v>
      </c>
      <c r="G2707" s="4" t="s">
        <v>2051</v>
      </c>
      <c r="H2707" s="4" t="s">
        <v>18422</v>
      </c>
      <c r="I2707" s="4" t="s">
        <v>14311</v>
      </c>
      <c r="J2707" s="5">
        <v>1986</v>
      </c>
      <c r="K2707" s="4" t="s">
        <v>12500</v>
      </c>
      <c r="L2707" s="30" t="s">
        <v>18848</v>
      </c>
      <c r="M2707" s="156" t="s">
        <v>35027</v>
      </c>
      <c r="N2707" s="5" t="s">
        <v>31418</v>
      </c>
      <c r="O2707" s="3"/>
      <c r="P2707" s="4" t="s">
        <v>31041</v>
      </c>
    </row>
    <row r="2708" spans="1:16" ht="30" x14ac:dyDescent="0.25">
      <c r="A2708" s="205"/>
      <c r="B2708" s="75">
        <v>5</v>
      </c>
      <c r="C2708" s="75">
        <v>9</v>
      </c>
      <c r="D2708" s="5" t="str">
        <f>NARRATIVA[[#This Row],[Columna]] &amp; "," &amp; NARRATIVA[[#This Row],[Charola]]</f>
        <v>5,9</v>
      </c>
      <c r="E2708" s="5" t="str">
        <f t="shared" si="42"/>
        <v xml:space="preserve">2707
</v>
      </c>
      <c r="F2708" s="2" t="s">
        <v>31524</v>
      </c>
      <c r="G2708" s="4" t="s">
        <v>2053</v>
      </c>
      <c r="H2708" s="4" t="s">
        <v>32817</v>
      </c>
      <c r="I2708" s="4" t="s">
        <v>2054</v>
      </c>
      <c r="J2708" s="5">
        <v>2005</v>
      </c>
      <c r="K2708" s="4" t="s">
        <v>12501</v>
      </c>
      <c r="L2708" s="30" t="s">
        <v>18849</v>
      </c>
      <c r="M2708" s="156" t="s">
        <v>35027</v>
      </c>
      <c r="N2708" s="5" t="s">
        <v>31418</v>
      </c>
      <c r="O2708" s="3" t="s">
        <v>31082</v>
      </c>
      <c r="P2708" s="4" t="s">
        <v>31041</v>
      </c>
    </row>
    <row r="2709" spans="1:16" ht="30" x14ac:dyDescent="0.25">
      <c r="A2709" s="205"/>
      <c r="B2709" s="75">
        <v>5</v>
      </c>
      <c r="C2709" s="75">
        <v>9</v>
      </c>
      <c r="D2709" s="5" t="str">
        <f>NARRATIVA[[#This Row],[Columna]] &amp; "," &amp; NARRATIVA[[#This Row],[Charola]]</f>
        <v>5,9</v>
      </c>
      <c r="E2709" s="5" t="str">
        <f t="shared" si="42"/>
        <v xml:space="preserve">2708
</v>
      </c>
      <c r="F2709" s="2" t="s">
        <v>2060</v>
      </c>
      <c r="G2709" s="4" t="s">
        <v>63</v>
      </c>
      <c r="H2709" s="4" t="s">
        <v>32817</v>
      </c>
      <c r="I2709" s="4" t="s">
        <v>294</v>
      </c>
      <c r="J2709" s="5">
        <v>2003</v>
      </c>
      <c r="K2709" s="4" t="s">
        <v>14656</v>
      </c>
      <c r="L2709" s="30" t="s">
        <v>18866</v>
      </c>
      <c r="M2709" s="156" t="s">
        <v>35027</v>
      </c>
      <c r="N2709" s="5" t="s">
        <v>31418</v>
      </c>
      <c r="O2709" s="3"/>
      <c r="P2709" s="4" t="s">
        <v>31041</v>
      </c>
    </row>
    <row r="2710" spans="1:16" ht="30" x14ac:dyDescent="0.25">
      <c r="A2710" s="205"/>
      <c r="B2710" s="75">
        <v>5</v>
      </c>
      <c r="C2710" s="75">
        <v>9</v>
      </c>
      <c r="D2710" s="22" t="str">
        <f>NARRATIVA[[#This Row],[Columna]] &amp; "," &amp; NARRATIVA[[#This Row],[Charola]]</f>
        <v>5,9</v>
      </c>
      <c r="E2710" s="5" t="str">
        <f t="shared" si="42"/>
        <v xml:space="preserve">2709
</v>
      </c>
      <c r="F2710" s="14" t="s">
        <v>31525</v>
      </c>
      <c r="G2710" s="17" t="s">
        <v>14312</v>
      </c>
      <c r="H2710" s="17" t="s">
        <v>18422</v>
      </c>
      <c r="I2710" s="17" t="s">
        <v>34678</v>
      </c>
      <c r="J2710" s="22">
        <v>1960</v>
      </c>
      <c r="K2710" s="17" t="s">
        <v>12502</v>
      </c>
      <c r="L2710" s="46" t="s">
        <v>23117</v>
      </c>
      <c r="M2710" s="157" t="s">
        <v>35035</v>
      </c>
      <c r="N2710" s="22" t="s">
        <v>31418</v>
      </c>
      <c r="O2710" s="29" t="s">
        <v>31086</v>
      </c>
      <c r="P2710" s="17" t="s">
        <v>31041</v>
      </c>
    </row>
    <row r="2711" spans="1:16" ht="30" x14ac:dyDescent="0.25">
      <c r="A2711" s="205"/>
      <c r="B2711" s="75">
        <v>5</v>
      </c>
      <c r="C2711" s="75">
        <v>9</v>
      </c>
      <c r="D2711" s="5" t="str">
        <f>NARRATIVA[[#This Row],[Columna]] &amp; "," &amp; NARRATIVA[[#This Row],[Charola]]</f>
        <v>5,9</v>
      </c>
      <c r="E2711" s="5" t="str">
        <f t="shared" si="42"/>
        <v xml:space="preserve">2710
</v>
      </c>
      <c r="F2711" s="2" t="s">
        <v>31526</v>
      </c>
      <c r="G2711" s="4" t="s">
        <v>2055</v>
      </c>
      <c r="H2711" s="4" t="s">
        <v>18422</v>
      </c>
      <c r="I2711" s="4" t="s">
        <v>31527</v>
      </c>
      <c r="J2711" s="5">
        <v>1999</v>
      </c>
      <c r="K2711" s="4" t="s">
        <v>12503</v>
      </c>
      <c r="L2711" s="30" t="s">
        <v>18850</v>
      </c>
      <c r="M2711" s="156" t="s">
        <v>36711</v>
      </c>
      <c r="N2711" s="5" t="s">
        <v>31418</v>
      </c>
      <c r="O2711" s="3"/>
      <c r="P2711" s="4" t="s">
        <v>31041</v>
      </c>
    </row>
    <row r="2712" spans="1:16" ht="30" x14ac:dyDescent="0.25">
      <c r="A2712" s="205"/>
      <c r="B2712" s="75">
        <v>5</v>
      </c>
      <c r="C2712" s="75">
        <v>9</v>
      </c>
      <c r="D2712" s="5" t="str">
        <f>NARRATIVA[[#This Row],[Columna]] &amp; "," &amp; NARRATIVA[[#This Row],[Charola]]</f>
        <v>5,9</v>
      </c>
      <c r="E2712" s="5" t="str">
        <f t="shared" si="42"/>
        <v xml:space="preserve">2711
</v>
      </c>
      <c r="F2712" s="2" t="s">
        <v>31528</v>
      </c>
      <c r="G2712" s="4" t="s">
        <v>36326</v>
      </c>
      <c r="H2712" s="4" t="s">
        <v>18422</v>
      </c>
      <c r="I2712" s="4" t="s">
        <v>20698</v>
      </c>
      <c r="J2712" s="5">
        <v>1972</v>
      </c>
      <c r="K2712" s="4" t="s">
        <v>12504</v>
      </c>
      <c r="L2712" s="30" t="s">
        <v>29228</v>
      </c>
      <c r="M2712" s="156" t="s">
        <v>35502</v>
      </c>
      <c r="N2712" s="30" t="s">
        <v>31418</v>
      </c>
      <c r="O2712" s="3"/>
      <c r="P2712" s="4" t="s">
        <v>31041</v>
      </c>
    </row>
    <row r="2713" spans="1:16" ht="30" x14ac:dyDescent="0.25">
      <c r="A2713" s="205"/>
      <c r="B2713" s="75">
        <v>5</v>
      </c>
      <c r="C2713" s="75">
        <v>9</v>
      </c>
      <c r="D2713" s="5" t="str">
        <f>NARRATIVA[[#This Row],[Columna]] &amp; "," &amp; NARRATIVA[[#This Row],[Charola]]</f>
        <v>5,9</v>
      </c>
      <c r="E2713" s="5" t="str">
        <f t="shared" si="42"/>
        <v xml:space="preserve">2712
</v>
      </c>
      <c r="F2713" s="2" t="s">
        <v>2056</v>
      </c>
      <c r="G2713" s="4" t="s">
        <v>36326</v>
      </c>
      <c r="H2713" s="4" t="s">
        <v>32817</v>
      </c>
      <c r="I2713" s="4" t="s">
        <v>14313</v>
      </c>
      <c r="J2713" s="5">
        <v>2005</v>
      </c>
      <c r="K2713" s="4" t="s">
        <v>12505</v>
      </c>
      <c r="L2713" s="30" t="s">
        <v>23118</v>
      </c>
      <c r="M2713" s="156" t="s">
        <v>35035</v>
      </c>
      <c r="N2713" s="5" t="s">
        <v>31418</v>
      </c>
      <c r="O2713" s="3"/>
      <c r="P2713" s="4" t="s">
        <v>31041</v>
      </c>
    </row>
    <row r="2714" spans="1:16" ht="30" x14ac:dyDescent="0.25">
      <c r="A2714" s="205"/>
      <c r="B2714" s="75">
        <v>5</v>
      </c>
      <c r="C2714" s="75">
        <v>9</v>
      </c>
      <c r="D2714" s="5" t="str">
        <f>NARRATIVA[[#This Row],[Columna]] &amp; "," &amp; NARRATIVA[[#This Row],[Charola]]</f>
        <v>5,9</v>
      </c>
      <c r="E2714" s="5" t="str">
        <f t="shared" si="42"/>
        <v xml:space="preserve">2713
</v>
      </c>
      <c r="F2714" s="2" t="s">
        <v>2057</v>
      </c>
      <c r="G2714" s="4" t="s">
        <v>31529</v>
      </c>
      <c r="H2714" s="4" t="s">
        <v>32817</v>
      </c>
      <c r="I2714" s="4" t="s">
        <v>1110</v>
      </c>
      <c r="J2714" s="5">
        <v>1998</v>
      </c>
      <c r="K2714" s="4" t="s">
        <v>12506</v>
      </c>
      <c r="L2714" s="30" t="s">
        <v>18851</v>
      </c>
      <c r="M2714" s="156" t="s">
        <v>35027</v>
      </c>
      <c r="N2714" s="5" t="s">
        <v>31418</v>
      </c>
      <c r="O2714" s="3" t="s">
        <v>31042</v>
      </c>
      <c r="P2714" s="4" t="s">
        <v>31041</v>
      </c>
    </row>
    <row r="2715" spans="1:16" ht="30" x14ac:dyDescent="0.25">
      <c r="A2715" s="205"/>
      <c r="B2715" s="75">
        <v>5</v>
      </c>
      <c r="C2715" s="75">
        <v>9</v>
      </c>
      <c r="D2715" s="5" t="str">
        <f>NARRATIVA[[#This Row],[Columna]] &amp; "," &amp; NARRATIVA[[#This Row],[Charola]]</f>
        <v>5,9</v>
      </c>
      <c r="E2715" s="5" t="str">
        <f t="shared" si="42"/>
        <v xml:space="preserve">2714
</v>
      </c>
      <c r="F2715" s="2" t="s">
        <v>2058</v>
      </c>
      <c r="G2715" s="4" t="s">
        <v>14314</v>
      </c>
      <c r="H2715" s="4" t="s">
        <v>32817</v>
      </c>
      <c r="I2715" s="4" t="s">
        <v>1895</v>
      </c>
      <c r="J2715" s="5">
        <v>2002</v>
      </c>
      <c r="K2715" s="4" t="s">
        <v>34062</v>
      </c>
      <c r="L2715" s="30" t="s">
        <v>23119</v>
      </c>
      <c r="M2715" s="156" t="s">
        <v>35119</v>
      </c>
      <c r="N2715" s="5" t="s">
        <v>31418</v>
      </c>
      <c r="O2715" s="3"/>
      <c r="P2715" s="4" t="s">
        <v>31041</v>
      </c>
    </row>
    <row r="2716" spans="1:16" ht="30" x14ac:dyDescent="0.25">
      <c r="A2716" s="205"/>
      <c r="B2716" s="75">
        <v>5</v>
      </c>
      <c r="C2716" s="75">
        <v>9</v>
      </c>
      <c r="D2716" s="5" t="str">
        <f>NARRATIVA[[#This Row],[Columna]] &amp; "," &amp; NARRATIVA[[#This Row],[Charola]]</f>
        <v>5,9</v>
      </c>
      <c r="E2716" s="5" t="str">
        <f t="shared" si="42"/>
        <v xml:space="preserve">2715
</v>
      </c>
      <c r="F2716" s="2" t="s">
        <v>2058</v>
      </c>
      <c r="G2716" s="4" t="s">
        <v>31529</v>
      </c>
      <c r="H2716" s="4" t="s">
        <v>32817</v>
      </c>
      <c r="I2716" s="4" t="s">
        <v>66</v>
      </c>
      <c r="J2716" s="5">
        <v>2001</v>
      </c>
      <c r="K2716" s="4" t="s">
        <v>14660</v>
      </c>
      <c r="L2716" s="30" t="s">
        <v>33111</v>
      </c>
      <c r="M2716" s="156" t="s">
        <v>35027</v>
      </c>
      <c r="N2716" s="5" t="s">
        <v>31418</v>
      </c>
      <c r="O2716" s="3" t="s">
        <v>31532</v>
      </c>
      <c r="P2716" s="4" t="s">
        <v>31041</v>
      </c>
    </row>
    <row r="2717" spans="1:16" ht="30" x14ac:dyDescent="0.25">
      <c r="A2717" s="205"/>
      <c r="B2717" s="75">
        <v>5</v>
      </c>
      <c r="C2717" s="75">
        <v>9</v>
      </c>
      <c r="D2717" s="5" t="str">
        <f>NARRATIVA[[#This Row],[Columna]] &amp; "," &amp; NARRATIVA[[#This Row],[Charola]]</f>
        <v>5,9</v>
      </c>
      <c r="E2717" s="5" t="str">
        <f t="shared" si="42"/>
        <v xml:space="preserve">2716
</v>
      </c>
      <c r="F2717" s="2" t="s">
        <v>2058</v>
      </c>
      <c r="G2717" s="4" t="s">
        <v>31529</v>
      </c>
      <c r="H2717" s="4" t="s">
        <v>32817</v>
      </c>
      <c r="I2717" s="4" t="s">
        <v>183</v>
      </c>
      <c r="J2717" s="5">
        <v>2004</v>
      </c>
      <c r="K2717" s="4" t="s">
        <v>23468</v>
      </c>
      <c r="L2717" s="30" t="s">
        <v>23120</v>
      </c>
      <c r="M2717" s="156" t="s">
        <v>35920</v>
      </c>
      <c r="N2717" s="5" t="s">
        <v>31418</v>
      </c>
      <c r="O2717" s="3"/>
      <c r="P2717" s="4" t="s">
        <v>31041</v>
      </c>
    </row>
    <row r="2718" spans="1:16" ht="30" x14ac:dyDescent="0.25">
      <c r="A2718" s="205"/>
      <c r="B2718" s="75">
        <v>5</v>
      </c>
      <c r="C2718" s="75">
        <v>9</v>
      </c>
      <c r="D2718" s="5" t="str">
        <f>NARRATIVA[[#This Row],[Columna]] &amp; "," &amp; NARRATIVA[[#This Row],[Charola]]</f>
        <v>5,9</v>
      </c>
      <c r="E2718" s="5" t="str">
        <f t="shared" si="42"/>
        <v xml:space="preserve">2717
</v>
      </c>
      <c r="F2718" s="2" t="s">
        <v>2058</v>
      </c>
      <c r="G2718" s="4" t="s">
        <v>31529</v>
      </c>
      <c r="H2718" s="4" t="s">
        <v>32817</v>
      </c>
      <c r="I2718" s="4" t="s">
        <v>28</v>
      </c>
      <c r="J2718" s="5">
        <v>2005</v>
      </c>
      <c r="K2718" s="4" t="s">
        <v>23469</v>
      </c>
      <c r="L2718" s="30" t="s">
        <v>18854</v>
      </c>
      <c r="M2718" s="156" t="s">
        <v>35027</v>
      </c>
      <c r="N2718" s="5" t="s">
        <v>31418</v>
      </c>
      <c r="O2718" s="3"/>
      <c r="P2718" s="4" t="s">
        <v>31041</v>
      </c>
    </row>
    <row r="2719" spans="1:16" s="33" customFormat="1" ht="30" x14ac:dyDescent="0.25">
      <c r="A2719" s="206"/>
      <c r="B2719" s="75">
        <v>5</v>
      </c>
      <c r="C2719" s="75">
        <v>9</v>
      </c>
      <c r="D2719" s="5" t="str">
        <f>NARRATIVA[[#This Row],[Columna]] &amp; "," &amp; NARRATIVA[[#This Row],[Charola]]</f>
        <v>5,9</v>
      </c>
      <c r="E2719" s="5" t="str">
        <f t="shared" si="42"/>
        <v xml:space="preserve">2718
</v>
      </c>
      <c r="F2719" s="2" t="s">
        <v>2059</v>
      </c>
      <c r="G2719" s="4" t="s">
        <v>36326</v>
      </c>
      <c r="H2719" s="4" t="s">
        <v>32817</v>
      </c>
      <c r="I2719" s="4" t="s">
        <v>4651</v>
      </c>
      <c r="J2719" s="5">
        <v>2005</v>
      </c>
      <c r="K2719" s="4" t="s">
        <v>12469</v>
      </c>
      <c r="L2719" s="30" t="s">
        <v>18855</v>
      </c>
      <c r="M2719" s="156" t="s">
        <v>35027</v>
      </c>
      <c r="N2719" s="5" t="s">
        <v>31418</v>
      </c>
      <c r="O2719" s="3"/>
      <c r="P2719" s="4" t="s">
        <v>31041</v>
      </c>
    </row>
    <row r="2720" spans="1:16" ht="45" x14ac:dyDescent="0.25">
      <c r="A2720" s="205"/>
      <c r="B2720" s="75">
        <v>5</v>
      </c>
      <c r="C2720" s="75">
        <v>9</v>
      </c>
      <c r="D2720" s="22" t="str">
        <f>NARRATIVA[[#This Row],[Columna]] &amp; "," &amp; NARRATIVA[[#This Row],[Charola]]</f>
        <v>5,9</v>
      </c>
      <c r="E2720" s="5" t="str">
        <f t="shared" si="42"/>
        <v xml:space="preserve">2719
</v>
      </c>
      <c r="F2720" s="35" t="s">
        <v>31533</v>
      </c>
      <c r="G2720" s="34" t="s">
        <v>31534</v>
      </c>
      <c r="H2720" s="34" t="s">
        <v>32817</v>
      </c>
      <c r="I2720" s="34" t="s">
        <v>2060</v>
      </c>
      <c r="J2720" s="37">
        <v>1930</v>
      </c>
      <c r="K2720" s="34" t="s">
        <v>12471</v>
      </c>
      <c r="L2720" s="61" t="s">
        <v>23121</v>
      </c>
      <c r="M2720" s="161" t="s">
        <v>35649</v>
      </c>
      <c r="N2720" s="37" t="s">
        <v>31418</v>
      </c>
      <c r="O2720" s="34" t="s">
        <v>36489</v>
      </c>
      <c r="P2720" s="35" t="s">
        <v>31041</v>
      </c>
    </row>
    <row r="2721" spans="1:16" ht="30" x14ac:dyDescent="0.25">
      <c r="A2721" s="205"/>
      <c r="B2721" s="75">
        <v>5</v>
      </c>
      <c r="C2721" s="75">
        <v>9</v>
      </c>
      <c r="D2721" s="5" t="str">
        <f>NARRATIVA[[#This Row],[Columna]] &amp; "," &amp; NARRATIVA[[#This Row],[Charola]]</f>
        <v>5,9</v>
      </c>
      <c r="E2721" s="5" t="str">
        <f t="shared" si="42"/>
        <v xml:space="preserve">2720
</v>
      </c>
      <c r="F2721" s="2" t="s">
        <v>31535</v>
      </c>
      <c r="G2721" s="4" t="s">
        <v>2062</v>
      </c>
      <c r="H2721" s="4" t="s">
        <v>18422</v>
      </c>
      <c r="I2721" s="4" t="s">
        <v>20497</v>
      </c>
      <c r="J2721" s="5">
        <v>1951</v>
      </c>
      <c r="K2721" s="4" t="s">
        <v>12507</v>
      </c>
      <c r="L2721" s="30" t="s">
        <v>18857</v>
      </c>
      <c r="M2721" s="156" t="s">
        <v>35035</v>
      </c>
      <c r="N2721" s="5" t="s">
        <v>31418</v>
      </c>
      <c r="O2721" s="3" t="s">
        <v>31536</v>
      </c>
      <c r="P2721" s="4" t="s">
        <v>31041</v>
      </c>
    </row>
    <row r="2722" spans="1:16" ht="30" x14ac:dyDescent="0.25">
      <c r="A2722" s="205"/>
      <c r="B2722" s="75">
        <v>5</v>
      </c>
      <c r="C2722" s="75">
        <v>9</v>
      </c>
      <c r="D2722" s="22" t="str">
        <f>NARRATIVA[[#This Row],[Columna]] &amp; "," &amp; NARRATIVA[[#This Row],[Charola]]</f>
        <v>5,9</v>
      </c>
      <c r="E2722" s="5" t="str">
        <f t="shared" si="42"/>
        <v xml:space="preserve">2721
</v>
      </c>
      <c r="F2722" s="14" t="s">
        <v>31537</v>
      </c>
      <c r="G2722" s="17" t="s">
        <v>31529</v>
      </c>
      <c r="H2722" s="17" t="s">
        <v>18422</v>
      </c>
      <c r="I2722" s="17" t="s">
        <v>31538</v>
      </c>
      <c r="J2722" s="22">
        <v>1996</v>
      </c>
      <c r="K2722" s="17" t="s">
        <v>12508</v>
      </c>
      <c r="L2722" s="46" t="s">
        <v>18858</v>
      </c>
      <c r="M2722" s="157" t="s">
        <v>35027</v>
      </c>
      <c r="N2722" s="22" t="s">
        <v>31418</v>
      </c>
      <c r="O2722" s="29" t="s">
        <v>31086</v>
      </c>
      <c r="P2722" s="17" t="s">
        <v>31041</v>
      </c>
    </row>
    <row r="2723" spans="1:16" ht="30" x14ac:dyDescent="0.25">
      <c r="A2723" s="205"/>
      <c r="B2723" s="75">
        <v>5</v>
      </c>
      <c r="C2723" s="75">
        <v>9</v>
      </c>
      <c r="D2723" s="5" t="str">
        <f>NARRATIVA[[#This Row],[Columna]] &amp; "," &amp; NARRATIVA[[#This Row],[Charola]]</f>
        <v>5,9</v>
      </c>
      <c r="E2723" s="5" t="str">
        <f t="shared" si="42"/>
        <v xml:space="preserve">2722
</v>
      </c>
      <c r="F2723" s="8" t="s">
        <v>31460</v>
      </c>
      <c r="G2723" s="9" t="s">
        <v>14314</v>
      </c>
      <c r="H2723" s="9" t="s">
        <v>18422</v>
      </c>
      <c r="I2723" s="9" t="s">
        <v>13644</v>
      </c>
      <c r="J2723" s="15">
        <v>1960</v>
      </c>
      <c r="K2723" s="9" t="s">
        <v>32764</v>
      </c>
      <c r="L2723" s="32" t="s">
        <v>32763</v>
      </c>
      <c r="M2723" s="159" t="s">
        <v>35550</v>
      </c>
      <c r="N2723" s="15" t="s">
        <v>31418</v>
      </c>
      <c r="O2723" s="9" t="s">
        <v>34379</v>
      </c>
      <c r="P2723" s="9" t="s">
        <v>31041</v>
      </c>
    </row>
    <row r="2724" spans="1:16" ht="30" x14ac:dyDescent="0.25">
      <c r="A2724" s="205"/>
      <c r="B2724" s="75">
        <v>5</v>
      </c>
      <c r="C2724" s="75">
        <v>9</v>
      </c>
      <c r="D2724" s="5" t="str">
        <f>NARRATIVA[[#This Row],[Columna]] &amp; "," &amp; NARRATIVA[[#This Row],[Charola]]</f>
        <v>5,9</v>
      </c>
      <c r="E2724" s="5" t="str">
        <f t="shared" si="42"/>
        <v xml:space="preserve">2723
</v>
      </c>
      <c r="F2724" s="8" t="s">
        <v>31460</v>
      </c>
      <c r="G2724" s="9" t="s">
        <v>14314</v>
      </c>
      <c r="H2724" s="9" t="s">
        <v>18422</v>
      </c>
      <c r="I2724" s="9" t="s">
        <v>13644</v>
      </c>
      <c r="J2724" s="15">
        <v>1960</v>
      </c>
      <c r="K2724" s="9" t="s">
        <v>32765</v>
      </c>
      <c r="L2724" s="32" t="s">
        <v>32767</v>
      </c>
      <c r="M2724" s="159" t="s">
        <v>35550</v>
      </c>
      <c r="N2724" s="15" t="s">
        <v>31418</v>
      </c>
      <c r="O2724" s="9" t="s">
        <v>34379</v>
      </c>
      <c r="P2724" s="9" t="s">
        <v>31041</v>
      </c>
    </row>
    <row r="2725" spans="1:16" ht="30" x14ac:dyDescent="0.25">
      <c r="A2725" s="205"/>
      <c r="B2725" s="75">
        <v>5</v>
      </c>
      <c r="C2725" s="75">
        <v>9</v>
      </c>
      <c r="D2725" s="5" t="str">
        <f>NARRATIVA[[#This Row],[Columna]] &amp; "," &amp; NARRATIVA[[#This Row],[Charola]]</f>
        <v>5,9</v>
      </c>
      <c r="E2725" s="5" t="str">
        <f t="shared" si="42"/>
        <v xml:space="preserve">2724
</v>
      </c>
      <c r="F2725" s="8" t="s">
        <v>31460</v>
      </c>
      <c r="G2725" s="9" t="s">
        <v>14314</v>
      </c>
      <c r="H2725" s="9" t="s">
        <v>18422</v>
      </c>
      <c r="I2725" s="9" t="s">
        <v>13644</v>
      </c>
      <c r="J2725" s="15">
        <v>1960</v>
      </c>
      <c r="K2725" s="9" t="s">
        <v>32766</v>
      </c>
      <c r="L2725" s="32" t="s">
        <v>32768</v>
      </c>
      <c r="M2725" s="159" t="s">
        <v>35550</v>
      </c>
      <c r="N2725" s="15" t="s">
        <v>31418</v>
      </c>
      <c r="O2725" s="9" t="s">
        <v>34379</v>
      </c>
      <c r="P2725" s="9" t="s">
        <v>31041</v>
      </c>
    </row>
    <row r="2726" spans="1:16" ht="45" x14ac:dyDescent="0.25">
      <c r="A2726" s="205"/>
      <c r="B2726" s="75">
        <v>5</v>
      </c>
      <c r="C2726" s="75">
        <v>9</v>
      </c>
      <c r="D2726" s="5" t="str">
        <f>NARRATIVA[[#This Row],[Columna]] &amp; "," &amp; NARRATIVA[[#This Row],[Charola]]</f>
        <v>5,9</v>
      </c>
      <c r="E2726" s="5" t="str">
        <f t="shared" si="42"/>
        <v xml:space="preserve">2725
</v>
      </c>
      <c r="F2726" s="8" t="s">
        <v>1012</v>
      </c>
      <c r="G2726" s="9" t="s">
        <v>14314</v>
      </c>
      <c r="H2726" s="9" t="s">
        <v>32817</v>
      </c>
      <c r="I2726" s="9" t="s">
        <v>34641</v>
      </c>
      <c r="J2726" s="15">
        <v>1969</v>
      </c>
      <c r="K2726" s="9" t="s">
        <v>29229</v>
      </c>
      <c r="L2726" s="32" t="s">
        <v>23122</v>
      </c>
      <c r="M2726" s="159" t="s">
        <v>35382</v>
      </c>
      <c r="N2726" s="15" t="s">
        <v>31418</v>
      </c>
      <c r="O2726" s="9" t="s">
        <v>36494</v>
      </c>
      <c r="P2726" s="2" t="s">
        <v>31041</v>
      </c>
    </row>
    <row r="2727" spans="1:16" ht="30" x14ac:dyDescent="0.25">
      <c r="A2727" s="205"/>
      <c r="B2727" s="75">
        <v>5</v>
      </c>
      <c r="C2727" s="75">
        <v>9</v>
      </c>
      <c r="D2727" s="5" t="str">
        <f>NARRATIVA[[#This Row],[Columna]] &amp; "," &amp; NARRATIVA[[#This Row],[Charola]]</f>
        <v>5,9</v>
      </c>
      <c r="E2727" s="5" t="str">
        <f t="shared" si="42"/>
        <v xml:space="preserve">2726
</v>
      </c>
      <c r="F2727" s="2" t="s">
        <v>31539</v>
      </c>
      <c r="G2727" s="4" t="s">
        <v>14314</v>
      </c>
      <c r="H2727" s="4" t="s">
        <v>18422</v>
      </c>
      <c r="I2727" s="4" t="s">
        <v>2063</v>
      </c>
      <c r="J2727" s="5">
        <v>1985</v>
      </c>
      <c r="K2727" s="4" t="s">
        <v>23475</v>
      </c>
      <c r="L2727" s="30" t="s">
        <v>18859</v>
      </c>
      <c r="M2727" s="156" t="s">
        <v>36519</v>
      </c>
      <c r="N2727" s="5" t="s">
        <v>31418</v>
      </c>
      <c r="O2727" s="3"/>
      <c r="P2727" s="4" t="s">
        <v>31041</v>
      </c>
    </row>
    <row r="2728" spans="1:16" ht="30" x14ac:dyDescent="0.25">
      <c r="A2728" s="205"/>
      <c r="B2728" s="75">
        <v>5</v>
      </c>
      <c r="C2728" s="75">
        <v>9</v>
      </c>
      <c r="D2728" s="22" t="str">
        <f>NARRATIVA[[#This Row],[Columna]] &amp; "," &amp; NARRATIVA[[#This Row],[Charola]]</f>
        <v>5,9</v>
      </c>
      <c r="E2728" s="5" t="str">
        <f t="shared" si="42"/>
        <v xml:space="preserve">2727
</v>
      </c>
      <c r="F2728" s="14" t="s">
        <v>31540</v>
      </c>
      <c r="G2728" s="17" t="s">
        <v>14314</v>
      </c>
      <c r="H2728" s="17" t="s">
        <v>18422</v>
      </c>
      <c r="I2728" s="17" t="s">
        <v>2063</v>
      </c>
      <c r="J2728" s="22">
        <v>1985</v>
      </c>
      <c r="K2728" s="17" t="s">
        <v>23474</v>
      </c>
      <c r="L2728" s="46" t="s">
        <v>18860</v>
      </c>
      <c r="M2728" s="157" t="s">
        <v>36519</v>
      </c>
      <c r="N2728" s="22" t="s">
        <v>31418</v>
      </c>
      <c r="O2728" s="29" t="s">
        <v>31086</v>
      </c>
      <c r="P2728" s="17" t="s">
        <v>31041</v>
      </c>
    </row>
    <row r="2729" spans="1:16" ht="30" x14ac:dyDescent="0.25">
      <c r="A2729" s="205"/>
      <c r="B2729" s="75">
        <v>5</v>
      </c>
      <c r="C2729" s="75">
        <v>9</v>
      </c>
      <c r="D2729" s="5" t="str">
        <f>NARRATIVA[[#This Row],[Columna]] &amp; "," &amp; NARRATIVA[[#This Row],[Charola]]</f>
        <v>5,9</v>
      </c>
      <c r="E2729" s="5" t="str">
        <f t="shared" si="42"/>
        <v xml:space="preserve">2728
</v>
      </c>
      <c r="F2729" s="2" t="s">
        <v>31541</v>
      </c>
      <c r="G2729" s="4" t="s">
        <v>14314</v>
      </c>
      <c r="H2729" s="4" t="s">
        <v>18422</v>
      </c>
      <c r="I2729" s="4" t="s">
        <v>23476</v>
      </c>
      <c r="J2729" s="5">
        <v>1997</v>
      </c>
      <c r="K2729" s="4" t="s">
        <v>23473</v>
      </c>
      <c r="L2729" s="30" t="s">
        <v>18861</v>
      </c>
      <c r="M2729" s="156" t="s">
        <v>35857</v>
      </c>
      <c r="N2729" s="5" t="s">
        <v>31418</v>
      </c>
      <c r="O2729" s="3"/>
      <c r="P2729" s="4" t="s">
        <v>31041</v>
      </c>
    </row>
    <row r="2730" spans="1:16" ht="30" x14ac:dyDescent="0.25">
      <c r="A2730" s="205"/>
      <c r="B2730" s="75">
        <v>5</v>
      </c>
      <c r="C2730" s="75">
        <v>9</v>
      </c>
      <c r="D2730" s="5" t="str">
        <f>NARRATIVA[[#This Row],[Columna]] &amp; "," &amp; NARRATIVA[[#This Row],[Charola]]</f>
        <v>5,9</v>
      </c>
      <c r="E2730" s="5" t="str">
        <f t="shared" si="42"/>
        <v xml:space="preserve">2729
</v>
      </c>
      <c r="F2730" s="2" t="s">
        <v>31542</v>
      </c>
      <c r="G2730" s="4" t="s">
        <v>14314</v>
      </c>
      <c r="H2730" s="4" t="s">
        <v>18422</v>
      </c>
      <c r="I2730" s="4" t="s">
        <v>23476</v>
      </c>
      <c r="J2730" s="5">
        <v>1997</v>
      </c>
      <c r="K2730" s="4" t="s">
        <v>23472</v>
      </c>
      <c r="L2730" s="30" t="s">
        <v>18862</v>
      </c>
      <c r="M2730" s="156" t="s">
        <v>35857</v>
      </c>
      <c r="N2730" s="5" t="s">
        <v>31418</v>
      </c>
      <c r="O2730" s="3"/>
      <c r="P2730" s="4" t="s">
        <v>31041</v>
      </c>
    </row>
    <row r="2731" spans="1:16" ht="30" x14ac:dyDescent="0.25">
      <c r="A2731" s="205"/>
      <c r="B2731" s="75">
        <v>6</v>
      </c>
      <c r="C2731" s="75">
        <v>1</v>
      </c>
      <c r="D2731" s="5" t="str">
        <f>NARRATIVA[[#This Row],[Columna]] &amp; "," &amp; NARRATIVA[[#This Row],[Charola]]</f>
        <v>6,1</v>
      </c>
      <c r="E2731" s="5" t="str">
        <f t="shared" si="42"/>
        <v xml:space="preserve">2730
</v>
      </c>
      <c r="F2731" s="2" t="s">
        <v>31543</v>
      </c>
      <c r="G2731" s="4" t="s">
        <v>31529</v>
      </c>
      <c r="H2731" s="4" t="s">
        <v>32817</v>
      </c>
      <c r="I2731" s="4" t="s">
        <v>723</v>
      </c>
      <c r="J2731" s="5">
        <v>1999</v>
      </c>
      <c r="K2731" s="4" t="s">
        <v>23471</v>
      </c>
      <c r="L2731" s="30" t="s">
        <v>18863</v>
      </c>
      <c r="M2731" s="156" t="s">
        <v>35027</v>
      </c>
      <c r="N2731" s="5" t="s">
        <v>31418</v>
      </c>
      <c r="O2731" s="3"/>
      <c r="P2731" s="4" t="s">
        <v>31041</v>
      </c>
    </row>
    <row r="2732" spans="1:16" ht="30" x14ac:dyDescent="0.25">
      <c r="A2732" s="205"/>
      <c r="B2732" s="75">
        <v>6</v>
      </c>
      <c r="C2732" s="75">
        <v>1</v>
      </c>
      <c r="D2732" s="5" t="str">
        <f>NARRATIVA[[#This Row],[Columna]] &amp; "," &amp; NARRATIVA[[#This Row],[Charola]]</f>
        <v>6,1</v>
      </c>
      <c r="E2732" s="5" t="str">
        <f t="shared" si="42"/>
        <v xml:space="preserve">2731
</v>
      </c>
      <c r="F2732" s="2" t="s">
        <v>31544</v>
      </c>
      <c r="G2732" s="4" t="s">
        <v>31529</v>
      </c>
      <c r="H2732" s="4" t="s">
        <v>32817</v>
      </c>
      <c r="I2732" s="4" t="s">
        <v>723</v>
      </c>
      <c r="J2732" s="5">
        <v>1999</v>
      </c>
      <c r="K2732" s="4" t="s">
        <v>23470</v>
      </c>
      <c r="L2732" s="30" t="s">
        <v>18864</v>
      </c>
      <c r="M2732" s="156" t="s">
        <v>35027</v>
      </c>
      <c r="N2732" s="5" t="s">
        <v>31418</v>
      </c>
      <c r="O2732" s="3"/>
      <c r="P2732" s="4" t="s">
        <v>31041</v>
      </c>
    </row>
    <row r="2733" spans="1:16" ht="30" x14ac:dyDescent="0.25">
      <c r="A2733" s="205"/>
      <c r="B2733" s="75">
        <v>6</v>
      </c>
      <c r="C2733" s="75">
        <v>1</v>
      </c>
      <c r="D2733" s="5" t="str">
        <f>NARRATIVA[[#This Row],[Columna]] &amp; "," &amp; NARRATIVA[[#This Row],[Charola]]</f>
        <v>6,1</v>
      </c>
      <c r="E2733" s="5" t="str">
        <f t="shared" si="42"/>
        <v xml:space="preserve">2732
</v>
      </c>
      <c r="F2733" s="2" t="s">
        <v>31460</v>
      </c>
      <c r="G2733" s="4" t="s">
        <v>14314</v>
      </c>
      <c r="H2733" s="4" t="s">
        <v>32817</v>
      </c>
      <c r="I2733" s="4" t="s">
        <v>2064</v>
      </c>
      <c r="J2733" s="5">
        <v>2003</v>
      </c>
      <c r="K2733" s="4" t="s">
        <v>12509</v>
      </c>
      <c r="L2733" s="30" t="s">
        <v>18865</v>
      </c>
      <c r="M2733" s="156" t="s">
        <v>36520</v>
      </c>
      <c r="N2733" s="5" t="s">
        <v>31418</v>
      </c>
      <c r="O2733" s="3"/>
      <c r="P2733" s="4" t="s">
        <v>31041</v>
      </c>
    </row>
    <row r="2734" spans="1:16" ht="30" x14ac:dyDescent="0.25">
      <c r="A2734" s="205"/>
      <c r="B2734" s="75">
        <v>6</v>
      </c>
      <c r="C2734" s="75">
        <v>1</v>
      </c>
      <c r="D2734" s="5" t="str">
        <f>NARRATIVA[[#This Row],[Columna]] &amp; "," &amp; NARRATIVA[[#This Row],[Charola]]</f>
        <v>6,1</v>
      </c>
      <c r="E2734" s="5" t="str">
        <f t="shared" si="42"/>
        <v xml:space="preserve">2733
</v>
      </c>
      <c r="F2734" s="2" t="s">
        <v>31460</v>
      </c>
      <c r="G2734" s="4" t="s">
        <v>31529</v>
      </c>
      <c r="H2734" s="4" t="s">
        <v>32817</v>
      </c>
      <c r="I2734" s="4" t="s">
        <v>28</v>
      </c>
      <c r="J2734" s="5">
        <v>2005</v>
      </c>
      <c r="K2734" s="4" t="s">
        <v>12510</v>
      </c>
      <c r="L2734" s="30" t="s">
        <v>23477</v>
      </c>
      <c r="M2734" s="156" t="s">
        <v>35535</v>
      </c>
      <c r="N2734" s="5" t="s">
        <v>31418</v>
      </c>
      <c r="O2734" s="3"/>
      <c r="P2734" s="4" t="s">
        <v>31041</v>
      </c>
    </row>
    <row r="2735" spans="1:16" ht="30" x14ac:dyDescent="0.25">
      <c r="A2735" s="205"/>
      <c r="B2735" s="75">
        <v>6</v>
      </c>
      <c r="C2735" s="75">
        <v>1</v>
      </c>
      <c r="D2735" s="5" t="str">
        <f>NARRATIVA[[#This Row],[Columna]] &amp; "," &amp; NARRATIVA[[#This Row],[Charola]]</f>
        <v>6,1</v>
      </c>
      <c r="E2735" s="5" t="str">
        <f t="shared" si="42"/>
        <v xml:space="preserve">2734
</v>
      </c>
      <c r="F2735" s="2" t="s">
        <v>2065</v>
      </c>
      <c r="G2735" s="4" t="s">
        <v>31545</v>
      </c>
      <c r="H2735" s="4" t="s">
        <v>18422</v>
      </c>
      <c r="I2735" s="4" t="s">
        <v>2066</v>
      </c>
      <c r="J2735" s="5">
        <v>1979</v>
      </c>
      <c r="K2735" s="4" t="s">
        <v>14655</v>
      </c>
      <c r="L2735" s="30" t="s">
        <v>23123</v>
      </c>
      <c r="M2735" s="156" t="s">
        <v>35342</v>
      </c>
      <c r="N2735" s="5" t="s">
        <v>31418</v>
      </c>
      <c r="O2735" s="3"/>
      <c r="P2735" s="4" t="s">
        <v>31041</v>
      </c>
    </row>
    <row r="2736" spans="1:16" ht="30" x14ac:dyDescent="0.25">
      <c r="A2736" s="205"/>
      <c r="B2736" s="75">
        <v>6</v>
      </c>
      <c r="C2736" s="75">
        <v>1</v>
      </c>
      <c r="D2736" s="5" t="str">
        <f>NARRATIVA[[#This Row],[Columna]] &amp; "," &amp; NARRATIVA[[#This Row],[Charola]]</f>
        <v>6,1</v>
      </c>
      <c r="E2736" s="5" t="str">
        <f t="shared" si="42"/>
        <v xml:space="preserve">2735
</v>
      </c>
      <c r="F2736" s="11" t="s">
        <v>14315</v>
      </c>
      <c r="G2736" s="4" t="s">
        <v>2060</v>
      </c>
      <c r="H2736" s="4" t="s">
        <v>32817</v>
      </c>
      <c r="I2736" s="3" t="s">
        <v>1037</v>
      </c>
      <c r="J2736" s="39">
        <v>1969</v>
      </c>
      <c r="K2736" s="3" t="s">
        <v>14657</v>
      </c>
      <c r="L2736" s="45" t="s">
        <v>14316</v>
      </c>
      <c r="M2736" s="160" t="s">
        <v>35793</v>
      </c>
      <c r="N2736" s="39" t="s">
        <v>31418</v>
      </c>
      <c r="O2736" s="3"/>
      <c r="P2736" s="4" t="s">
        <v>31041</v>
      </c>
    </row>
    <row r="2737" spans="1:16" ht="30" x14ac:dyDescent="0.25">
      <c r="A2737" s="205"/>
      <c r="B2737" s="75">
        <v>6</v>
      </c>
      <c r="C2737" s="75">
        <v>1</v>
      </c>
      <c r="D2737" s="5" t="str">
        <f>NARRATIVA[[#This Row],[Columna]] &amp; "," &amp; NARRATIVA[[#This Row],[Charola]]</f>
        <v>6,1</v>
      </c>
      <c r="E2737" s="5" t="str">
        <f t="shared" si="42"/>
        <v xml:space="preserve">2736
</v>
      </c>
      <c r="F2737" s="11" t="s">
        <v>31546</v>
      </c>
      <c r="G2737" s="3" t="s">
        <v>13627</v>
      </c>
      <c r="H2737" s="3" t="s">
        <v>18422</v>
      </c>
      <c r="I2737" s="4" t="s">
        <v>34678</v>
      </c>
      <c r="J2737" s="5">
        <v>1972</v>
      </c>
      <c r="K2737" s="3" t="s">
        <v>13628</v>
      </c>
      <c r="L2737" s="45" t="s">
        <v>23124</v>
      </c>
      <c r="M2737" s="160" t="s">
        <v>35035</v>
      </c>
      <c r="N2737" s="39" t="s">
        <v>31418</v>
      </c>
      <c r="O2737" s="3"/>
      <c r="P2737" s="4" t="s">
        <v>31041</v>
      </c>
    </row>
    <row r="2738" spans="1:16" ht="30" x14ac:dyDescent="0.25">
      <c r="A2738" s="205"/>
      <c r="B2738" s="75">
        <v>6</v>
      </c>
      <c r="C2738" s="75">
        <v>1</v>
      </c>
      <c r="D2738" s="5" t="str">
        <f>NARRATIVA[[#This Row],[Columna]] &amp; "," &amp; NARRATIVA[[#This Row],[Charola]]</f>
        <v>6,1</v>
      </c>
      <c r="E2738" s="5" t="str">
        <f t="shared" si="42"/>
        <v xml:space="preserve">2737
</v>
      </c>
      <c r="F2738" s="2" t="s">
        <v>7615</v>
      </c>
      <c r="G2738" s="4" t="s">
        <v>3288</v>
      </c>
      <c r="H2738" s="4" t="s">
        <v>32817</v>
      </c>
      <c r="I2738" s="4" t="s">
        <v>31547</v>
      </c>
      <c r="J2738" s="5">
        <v>2009</v>
      </c>
      <c r="K2738" s="4" t="s">
        <v>12511</v>
      </c>
      <c r="L2738" s="30" t="s">
        <v>23125</v>
      </c>
      <c r="M2738" s="156" t="s">
        <v>35027</v>
      </c>
      <c r="N2738" s="5" t="s">
        <v>31418</v>
      </c>
      <c r="O2738" s="3"/>
      <c r="P2738" s="4" t="s">
        <v>31041</v>
      </c>
    </row>
    <row r="2739" spans="1:16" ht="45" x14ac:dyDescent="0.25">
      <c r="A2739" s="205"/>
      <c r="B2739" s="75">
        <v>6</v>
      </c>
      <c r="C2739" s="75">
        <v>1</v>
      </c>
      <c r="D2739" s="15" t="str">
        <f>NARRATIVA[[#This Row],[Columna]] &amp; "," &amp; NARRATIVA[[#This Row],[Charola]]</f>
        <v>6,1</v>
      </c>
      <c r="E2739" s="5" t="str">
        <f t="shared" si="42"/>
        <v xml:space="preserve">2738
</v>
      </c>
      <c r="F2739" s="8" t="s">
        <v>31548</v>
      </c>
      <c r="G2739" s="9" t="s">
        <v>2067</v>
      </c>
      <c r="H2739" s="9" t="s">
        <v>35106</v>
      </c>
      <c r="I2739" s="9" t="s">
        <v>294</v>
      </c>
      <c r="J2739" s="15">
        <v>1948</v>
      </c>
      <c r="K2739" s="9" t="s">
        <v>14658</v>
      </c>
      <c r="L2739" s="32" t="s">
        <v>23126</v>
      </c>
      <c r="M2739" s="159" t="s">
        <v>35035</v>
      </c>
      <c r="N2739" s="15" t="s">
        <v>31418</v>
      </c>
      <c r="O2739" s="9" t="s">
        <v>34403</v>
      </c>
      <c r="P2739" s="9" t="s">
        <v>31041</v>
      </c>
    </row>
    <row r="2740" spans="1:16" ht="75" x14ac:dyDescent="0.25">
      <c r="A2740" s="205"/>
      <c r="B2740" s="75">
        <v>6</v>
      </c>
      <c r="C2740" s="75">
        <v>1</v>
      </c>
      <c r="D2740" s="5" t="str">
        <f>NARRATIVA[[#This Row],[Columna]] &amp; "," &amp; NARRATIVA[[#This Row],[Charola]]</f>
        <v>6,1</v>
      </c>
      <c r="E2740" s="5" t="str">
        <f t="shared" si="42"/>
        <v xml:space="preserve">2739
</v>
      </c>
      <c r="F2740" s="2" t="s">
        <v>32985</v>
      </c>
      <c r="G2740" s="4" t="s">
        <v>14314</v>
      </c>
      <c r="H2740" s="4" t="s">
        <v>18422</v>
      </c>
      <c r="I2740" s="4" t="s">
        <v>259</v>
      </c>
      <c r="J2740" s="5">
        <v>1962</v>
      </c>
      <c r="K2740" s="4" t="s">
        <v>23479</v>
      </c>
      <c r="L2740" s="30" t="s">
        <v>18868</v>
      </c>
      <c r="M2740" s="156" t="s">
        <v>14372</v>
      </c>
      <c r="N2740" s="5" t="s">
        <v>31418</v>
      </c>
      <c r="O2740" s="3"/>
      <c r="P2740" s="4" t="s">
        <v>31041</v>
      </c>
    </row>
    <row r="2741" spans="1:16" ht="30" x14ac:dyDescent="0.25">
      <c r="A2741" s="205"/>
      <c r="B2741" s="75">
        <v>6</v>
      </c>
      <c r="C2741" s="75">
        <v>1</v>
      </c>
      <c r="D2741" s="5" t="str">
        <f>NARRATIVA[[#This Row],[Columna]] &amp; "," &amp; NARRATIVA[[#This Row],[Charola]]</f>
        <v>6,1</v>
      </c>
      <c r="E2741" s="5" t="str">
        <f t="shared" si="42"/>
        <v xml:space="preserve">2740
</v>
      </c>
      <c r="F2741" s="2" t="s">
        <v>31619</v>
      </c>
      <c r="G2741" s="4" t="s">
        <v>31529</v>
      </c>
      <c r="H2741" s="4" t="s">
        <v>32817</v>
      </c>
      <c r="I2741" s="4" t="s">
        <v>14317</v>
      </c>
      <c r="J2741" s="5">
        <v>1994</v>
      </c>
      <c r="K2741" s="4" t="s">
        <v>23478</v>
      </c>
      <c r="L2741" s="30" t="s">
        <v>18867</v>
      </c>
      <c r="M2741" s="156" t="s">
        <v>35116</v>
      </c>
      <c r="N2741" s="5" t="s">
        <v>31418</v>
      </c>
      <c r="O2741" s="3"/>
      <c r="P2741" s="4" t="s">
        <v>31041</v>
      </c>
    </row>
    <row r="2742" spans="1:16" ht="30" x14ac:dyDescent="0.25">
      <c r="A2742" s="205"/>
      <c r="B2742" s="75">
        <v>6</v>
      </c>
      <c r="C2742" s="75">
        <v>1</v>
      </c>
      <c r="D2742" s="5" t="str">
        <f>NARRATIVA[[#This Row],[Columna]] &amp; "," &amp; NARRATIVA[[#This Row],[Charola]]</f>
        <v>6,1</v>
      </c>
      <c r="E2742" s="5" t="str">
        <f t="shared" si="42"/>
        <v xml:space="preserve">2741
</v>
      </c>
      <c r="F2742" s="2" t="s">
        <v>31620</v>
      </c>
      <c r="G2742" s="4" t="s">
        <v>31529</v>
      </c>
      <c r="H2742" s="4" t="s">
        <v>32817</v>
      </c>
      <c r="I2742" s="4" t="s">
        <v>312</v>
      </c>
      <c r="J2742" s="5">
        <v>1993</v>
      </c>
      <c r="K2742" s="4" t="s">
        <v>31622</v>
      </c>
      <c r="L2742" s="30" t="s">
        <v>23127</v>
      </c>
      <c r="M2742" s="156" t="s">
        <v>35110</v>
      </c>
      <c r="N2742" s="5" t="s">
        <v>31418</v>
      </c>
      <c r="O2742" s="3"/>
      <c r="P2742" s="4" t="s">
        <v>31041</v>
      </c>
    </row>
    <row r="2743" spans="1:16" ht="30" x14ac:dyDescent="0.25">
      <c r="A2743" s="205"/>
      <c r="B2743" s="75">
        <v>6</v>
      </c>
      <c r="C2743" s="75">
        <v>1</v>
      </c>
      <c r="D2743" s="5" t="str">
        <f>NARRATIVA[[#This Row],[Columna]] &amp; "," &amp; NARRATIVA[[#This Row],[Charola]]</f>
        <v>6,1</v>
      </c>
      <c r="E2743" s="5" t="str">
        <f t="shared" si="42"/>
        <v xml:space="preserve">2742
</v>
      </c>
      <c r="F2743" s="2" t="s">
        <v>31621</v>
      </c>
      <c r="G2743" s="4" t="s">
        <v>31529</v>
      </c>
      <c r="H2743" s="4" t="s">
        <v>32817</v>
      </c>
      <c r="I2743" s="4" t="s">
        <v>312</v>
      </c>
      <c r="J2743" s="5">
        <v>1993</v>
      </c>
      <c r="K2743" s="4" t="s">
        <v>31623</v>
      </c>
      <c r="L2743" s="30" t="s">
        <v>23480</v>
      </c>
      <c r="M2743" s="156" t="s">
        <v>35027</v>
      </c>
      <c r="N2743" s="5" t="s">
        <v>31418</v>
      </c>
      <c r="O2743" s="3"/>
      <c r="P2743" s="4" t="s">
        <v>31041</v>
      </c>
    </row>
    <row r="2744" spans="1:16" ht="60" x14ac:dyDescent="0.25">
      <c r="A2744" s="205"/>
      <c r="B2744" s="75">
        <v>6</v>
      </c>
      <c r="C2744" s="75">
        <v>1</v>
      </c>
      <c r="D2744" s="5" t="str">
        <f>NARRATIVA[[#This Row],[Columna]] &amp; "," &amp; NARRATIVA[[#This Row],[Charola]]</f>
        <v>6,1</v>
      </c>
      <c r="E2744" s="5" t="str">
        <f t="shared" si="42"/>
        <v xml:space="preserve">2743
</v>
      </c>
      <c r="F2744" s="2" t="s">
        <v>31624</v>
      </c>
      <c r="G2744" s="4" t="s">
        <v>14314</v>
      </c>
      <c r="H2744" s="4" t="s">
        <v>32817</v>
      </c>
      <c r="I2744" s="4" t="s">
        <v>54</v>
      </c>
      <c r="J2744" s="5">
        <v>1999</v>
      </c>
      <c r="K2744" s="4" t="s">
        <v>12512</v>
      </c>
      <c r="L2744" s="30" t="s">
        <v>18869</v>
      </c>
      <c r="M2744" s="156" t="s">
        <v>35116</v>
      </c>
      <c r="N2744" s="5" t="s">
        <v>31418</v>
      </c>
      <c r="O2744" s="3"/>
      <c r="P2744" s="4" t="s">
        <v>31041</v>
      </c>
    </row>
    <row r="2745" spans="1:16" ht="30" x14ac:dyDescent="0.25">
      <c r="A2745" s="205"/>
      <c r="B2745" s="75">
        <v>6</v>
      </c>
      <c r="C2745" s="75">
        <v>1</v>
      </c>
      <c r="D2745" s="5" t="str">
        <f>NARRATIVA[[#This Row],[Columna]] &amp; "," &amp; NARRATIVA[[#This Row],[Charola]]</f>
        <v>6,1</v>
      </c>
      <c r="E2745" s="5" t="str">
        <f t="shared" si="42"/>
        <v xml:space="preserve">2744
</v>
      </c>
      <c r="F2745" s="2" t="s">
        <v>36117</v>
      </c>
      <c r="G2745" s="4" t="s">
        <v>5599</v>
      </c>
      <c r="H2745" s="4" t="s">
        <v>18422</v>
      </c>
      <c r="I2745" s="4" t="s">
        <v>7025</v>
      </c>
      <c r="J2745" s="5">
        <v>2011</v>
      </c>
      <c r="K2745" s="4" t="s">
        <v>14318</v>
      </c>
      <c r="L2745" s="30" t="s">
        <v>23128</v>
      </c>
      <c r="M2745" s="156" t="s">
        <v>7025</v>
      </c>
      <c r="N2745" s="5" t="s">
        <v>31418</v>
      </c>
      <c r="O2745" s="3"/>
      <c r="P2745" s="4" t="s">
        <v>31041</v>
      </c>
    </row>
    <row r="2746" spans="1:16" ht="30" x14ac:dyDescent="0.25">
      <c r="A2746" s="205"/>
      <c r="B2746" s="75">
        <v>6</v>
      </c>
      <c r="C2746" s="75">
        <v>1</v>
      </c>
      <c r="D2746" s="5" t="str">
        <f>NARRATIVA[[#This Row],[Columna]] &amp; "," &amp; NARRATIVA[[#This Row],[Charola]]</f>
        <v>6,1</v>
      </c>
      <c r="E2746" s="5" t="str">
        <f t="shared" si="42"/>
        <v xml:space="preserve">2745
</v>
      </c>
      <c r="F2746" s="2" t="s">
        <v>2052</v>
      </c>
      <c r="G2746" s="4" t="s">
        <v>36326</v>
      </c>
      <c r="H2746" s="4" t="s">
        <v>18422</v>
      </c>
      <c r="I2746" s="4" t="s">
        <v>18340</v>
      </c>
      <c r="J2746" s="5">
        <v>2005</v>
      </c>
      <c r="K2746" s="4" t="s">
        <v>12540</v>
      </c>
      <c r="L2746" s="30" t="s">
        <v>18870</v>
      </c>
      <c r="M2746" s="156" t="s">
        <v>36521</v>
      </c>
      <c r="N2746" s="5" t="s">
        <v>31418</v>
      </c>
      <c r="O2746" s="3"/>
      <c r="P2746" s="4" t="s">
        <v>31041</v>
      </c>
    </row>
    <row r="2747" spans="1:16" ht="30" x14ac:dyDescent="0.25">
      <c r="A2747" s="205"/>
      <c r="B2747" s="75">
        <v>6</v>
      </c>
      <c r="C2747" s="75">
        <v>1</v>
      </c>
      <c r="D2747" s="5" t="str">
        <f>NARRATIVA[[#This Row],[Columna]] &amp; "," &amp; NARRATIVA[[#This Row],[Charola]]</f>
        <v>6,1</v>
      </c>
      <c r="E2747" s="5" t="str">
        <f t="shared" si="42"/>
        <v xml:space="preserve">2746
</v>
      </c>
      <c r="F2747" s="2" t="s">
        <v>284</v>
      </c>
      <c r="G2747" s="4" t="s">
        <v>31626</v>
      </c>
      <c r="H2747" s="4" t="s">
        <v>32817</v>
      </c>
      <c r="I2747" s="4" t="s">
        <v>31625</v>
      </c>
      <c r="J2747" s="5">
        <v>2005</v>
      </c>
      <c r="K2747" s="4" t="s">
        <v>12541</v>
      </c>
      <c r="L2747" s="30" t="s">
        <v>12542</v>
      </c>
      <c r="M2747" s="156" t="s">
        <v>35027</v>
      </c>
      <c r="N2747" s="5" t="s">
        <v>31418</v>
      </c>
      <c r="O2747" s="3"/>
      <c r="P2747" s="4" t="s">
        <v>31041</v>
      </c>
    </row>
    <row r="2748" spans="1:16" ht="30" x14ac:dyDescent="0.25">
      <c r="A2748" s="205"/>
      <c r="B2748" s="75">
        <v>6</v>
      </c>
      <c r="C2748" s="75">
        <v>1</v>
      </c>
      <c r="D2748" s="5" t="str">
        <f>NARRATIVA[[#This Row],[Columna]] &amp; "," &amp; NARRATIVA[[#This Row],[Charola]]</f>
        <v>6,1</v>
      </c>
      <c r="E2748" s="5" t="str">
        <f t="shared" si="42"/>
        <v xml:space="preserve">2747
</v>
      </c>
      <c r="F2748" s="2" t="s">
        <v>20648</v>
      </c>
      <c r="G2748" s="4" t="s">
        <v>65</v>
      </c>
      <c r="H2748" s="4" t="s">
        <v>32817</v>
      </c>
      <c r="I2748" s="4" t="s">
        <v>34693</v>
      </c>
      <c r="J2748" s="5">
        <v>2012</v>
      </c>
      <c r="K2748" s="4" t="s">
        <v>14319</v>
      </c>
      <c r="L2748" s="30" t="s">
        <v>23129</v>
      </c>
      <c r="M2748" s="156" t="s">
        <v>32935</v>
      </c>
      <c r="N2748" s="5" t="s">
        <v>31418</v>
      </c>
      <c r="O2748" s="3"/>
      <c r="P2748" s="4" t="s">
        <v>31041</v>
      </c>
    </row>
    <row r="2749" spans="1:16" ht="30" x14ac:dyDescent="0.25">
      <c r="A2749" s="205"/>
      <c r="B2749" s="75">
        <v>6</v>
      </c>
      <c r="C2749" s="75">
        <v>1</v>
      </c>
      <c r="D2749" s="5" t="str">
        <f>NARRATIVA[[#This Row],[Columna]] &amp; "," &amp; NARRATIVA[[#This Row],[Charola]]</f>
        <v>6,1</v>
      </c>
      <c r="E2749" s="5" t="str">
        <f t="shared" si="42"/>
        <v xml:space="preserve">2748
</v>
      </c>
      <c r="F2749" s="2" t="s">
        <v>2069</v>
      </c>
      <c r="G2749" s="4" t="s">
        <v>27</v>
      </c>
      <c r="H2749" s="4" t="s">
        <v>32817</v>
      </c>
      <c r="I2749" s="4" t="s">
        <v>1037</v>
      </c>
      <c r="J2749" s="5">
        <v>1971</v>
      </c>
      <c r="K2749" s="4" t="s">
        <v>20649</v>
      </c>
      <c r="L2749" s="30" t="s">
        <v>18871</v>
      </c>
      <c r="M2749" s="156" t="s">
        <v>35502</v>
      </c>
      <c r="N2749" s="5" t="s">
        <v>31418</v>
      </c>
      <c r="O2749" s="3"/>
      <c r="P2749" s="4" t="s">
        <v>31041</v>
      </c>
    </row>
    <row r="2750" spans="1:16" ht="30" x14ac:dyDescent="0.25">
      <c r="A2750" s="205"/>
      <c r="B2750" s="75">
        <v>6</v>
      </c>
      <c r="C2750" s="75">
        <v>1</v>
      </c>
      <c r="D2750" s="5" t="str">
        <f>NARRATIVA[[#This Row],[Columna]] &amp; "," &amp; NARRATIVA[[#This Row],[Charola]]</f>
        <v>6,1</v>
      </c>
      <c r="E2750" s="5" t="str">
        <f t="shared" si="42"/>
        <v xml:space="preserve">2749
</v>
      </c>
      <c r="F2750" s="2" t="s">
        <v>2070</v>
      </c>
      <c r="G2750" s="4" t="s">
        <v>27</v>
      </c>
      <c r="H2750" s="4" t="s">
        <v>32817</v>
      </c>
      <c r="I2750" s="4" t="s">
        <v>34693</v>
      </c>
      <c r="J2750" s="5">
        <v>2003</v>
      </c>
      <c r="K2750" s="4" t="s">
        <v>20650</v>
      </c>
      <c r="L2750" s="30" t="s">
        <v>18872</v>
      </c>
      <c r="M2750" s="156" t="s">
        <v>35027</v>
      </c>
      <c r="N2750" s="5" t="s">
        <v>31418</v>
      </c>
      <c r="O2750" s="3"/>
      <c r="P2750" s="4" t="s">
        <v>31041</v>
      </c>
    </row>
    <row r="2751" spans="1:16" ht="30" x14ac:dyDescent="0.25">
      <c r="A2751" s="205"/>
      <c r="B2751" s="75">
        <v>6</v>
      </c>
      <c r="C2751" s="75">
        <v>1</v>
      </c>
      <c r="D2751" s="5" t="str">
        <f>NARRATIVA[[#This Row],[Columna]] &amp; "," &amp; NARRATIVA[[#This Row],[Charola]]</f>
        <v>6,1</v>
      </c>
      <c r="E2751" s="5" t="str">
        <f t="shared" si="42"/>
        <v xml:space="preserve">2750
</v>
      </c>
      <c r="F2751" s="2" t="s">
        <v>13692</v>
      </c>
      <c r="G2751" s="4" t="s">
        <v>1033</v>
      </c>
      <c r="H2751" s="4" t="s">
        <v>35106</v>
      </c>
      <c r="I2751" s="4" t="s">
        <v>46</v>
      </c>
      <c r="J2751" s="5">
        <v>1974</v>
      </c>
      <c r="K2751" s="4" t="s">
        <v>13693</v>
      </c>
      <c r="L2751" s="30" t="s">
        <v>23130</v>
      </c>
      <c r="M2751" s="156" t="s">
        <v>35382</v>
      </c>
      <c r="N2751" s="5" t="s">
        <v>31418</v>
      </c>
      <c r="O2751" s="3"/>
      <c r="P2751" s="4" t="s">
        <v>31041</v>
      </c>
    </row>
    <row r="2752" spans="1:16" ht="30" x14ac:dyDescent="0.25">
      <c r="A2752" s="205"/>
      <c r="B2752" s="75">
        <v>6</v>
      </c>
      <c r="C2752" s="75">
        <v>1</v>
      </c>
      <c r="D2752" s="5" t="str">
        <f>NARRATIVA[[#This Row],[Columna]] &amp; "," &amp; NARRATIVA[[#This Row],[Charola]]</f>
        <v>6,1</v>
      </c>
      <c r="E2752" s="5" t="str">
        <f>(ROW() - 1) &amp; CHAR(10)</f>
        <v xml:space="preserve">2751
</v>
      </c>
      <c r="F2752" s="2" t="s">
        <v>35756</v>
      </c>
      <c r="G2752" s="4" t="s">
        <v>35757</v>
      </c>
      <c r="H2752" s="4" t="s">
        <v>32817</v>
      </c>
      <c r="I2752" s="4" t="s">
        <v>35758</v>
      </c>
      <c r="J2752" s="5">
        <v>2023</v>
      </c>
      <c r="K2752" s="4" t="s">
        <v>35759</v>
      </c>
      <c r="L2752" s="30" t="s">
        <v>35760</v>
      </c>
      <c r="M2752" s="156" t="s">
        <v>35757</v>
      </c>
      <c r="N2752" s="5" t="s">
        <v>31418</v>
      </c>
      <c r="O2752" s="3"/>
      <c r="P2752" s="4" t="s">
        <v>31041</v>
      </c>
    </row>
    <row r="2753" spans="1:16" ht="30" x14ac:dyDescent="0.25">
      <c r="A2753" s="205"/>
      <c r="B2753" s="75">
        <v>6</v>
      </c>
      <c r="C2753" s="75">
        <v>1</v>
      </c>
      <c r="D2753" s="5" t="str">
        <f>NARRATIVA[[#This Row],[Columna]] &amp; "," &amp; NARRATIVA[[#This Row],[Charola]]</f>
        <v>6,1</v>
      </c>
      <c r="E2753" s="5" t="str">
        <f t="shared" si="42"/>
        <v xml:space="preserve">2752
</v>
      </c>
      <c r="F2753" s="2" t="s">
        <v>2071</v>
      </c>
      <c r="G2753" s="4" t="s">
        <v>31529</v>
      </c>
      <c r="H2753" s="4" t="s">
        <v>32817</v>
      </c>
      <c r="I2753" s="4" t="s">
        <v>54</v>
      </c>
      <c r="J2753" s="5">
        <v>1969</v>
      </c>
      <c r="K2753" s="4" t="s">
        <v>12513</v>
      </c>
      <c r="L2753" s="30" t="s">
        <v>18873</v>
      </c>
      <c r="M2753" s="156" t="s">
        <v>35027</v>
      </c>
      <c r="N2753" s="5" t="s">
        <v>31418</v>
      </c>
      <c r="O2753" s="3"/>
      <c r="P2753" s="4" t="s">
        <v>31041</v>
      </c>
    </row>
    <row r="2754" spans="1:16" ht="30" x14ac:dyDescent="0.25">
      <c r="A2754" s="205"/>
      <c r="B2754" s="75">
        <v>6</v>
      </c>
      <c r="C2754" s="75">
        <v>1</v>
      </c>
      <c r="D2754" s="5" t="str">
        <f>NARRATIVA[[#This Row],[Columna]] &amp; "," &amp; NARRATIVA[[#This Row],[Charola]]</f>
        <v>6,1</v>
      </c>
      <c r="E2754" s="5" t="str">
        <f t="shared" si="42"/>
        <v xml:space="preserve">2753
</v>
      </c>
      <c r="F2754" s="2" t="s">
        <v>32229</v>
      </c>
      <c r="G2754" s="4" t="s">
        <v>32230</v>
      </c>
      <c r="H2754" s="4" t="s">
        <v>18422</v>
      </c>
      <c r="I2754" s="4" t="s">
        <v>323</v>
      </c>
      <c r="J2754" s="5">
        <v>1962</v>
      </c>
      <c r="K2754" s="4" t="s">
        <v>32231</v>
      </c>
      <c r="L2754" s="30" t="s">
        <v>32232</v>
      </c>
      <c r="M2754" s="156" t="s">
        <v>35114</v>
      </c>
      <c r="N2754" s="5" t="s">
        <v>31418</v>
      </c>
      <c r="O2754" s="3"/>
      <c r="P2754" s="4" t="s">
        <v>31041</v>
      </c>
    </row>
    <row r="2755" spans="1:16" ht="30" x14ac:dyDescent="0.25">
      <c r="A2755" s="205"/>
      <c r="B2755" s="75">
        <v>6</v>
      </c>
      <c r="C2755" s="75">
        <v>1</v>
      </c>
      <c r="D2755" s="5" t="str">
        <f>NARRATIVA[[#This Row],[Columna]] &amp; "," &amp; NARRATIVA[[#This Row],[Charola]]</f>
        <v>6,1</v>
      </c>
      <c r="E2755" s="5" t="str">
        <f t="shared" si="42"/>
        <v xml:space="preserve">2754
</v>
      </c>
      <c r="F2755" s="2" t="s">
        <v>31627</v>
      </c>
      <c r="G2755" s="4" t="s">
        <v>2072</v>
      </c>
      <c r="H2755" s="4" t="s">
        <v>18422</v>
      </c>
      <c r="I2755" s="4" t="s">
        <v>323</v>
      </c>
      <c r="J2755" s="5">
        <v>2004</v>
      </c>
      <c r="K2755" s="4" t="s">
        <v>12514</v>
      </c>
      <c r="L2755" s="30" t="s">
        <v>18874</v>
      </c>
      <c r="M2755" s="156" t="s">
        <v>35898</v>
      </c>
      <c r="N2755" s="5" t="s">
        <v>31418</v>
      </c>
      <c r="O2755" s="3"/>
      <c r="P2755" s="4" t="s">
        <v>31041</v>
      </c>
    </row>
    <row r="2756" spans="1:16" ht="30" x14ac:dyDescent="0.25">
      <c r="A2756" s="205"/>
      <c r="B2756" s="75">
        <v>6</v>
      </c>
      <c r="C2756" s="75">
        <v>1</v>
      </c>
      <c r="D2756" s="5" t="str">
        <f>NARRATIVA[[#This Row],[Columna]] &amp; "," &amp; NARRATIVA[[#This Row],[Charola]]</f>
        <v>6,1</v>
      </c>
      <c r="E2756" s="5" t="str">
        <f t="shared" si="42"/>
        <v xml:space="preserve">2755
</v>
      </c>
      <c r="F2756" s="2" t="s">
        <v>32945</v>
      </c>
      <c r="G2756" s="4" t="s">
        <v>32946</v>
      </c>
      <c r="H2756" s="4" t="s">
        <v>4543</v>
      </c>
      <c r="I2756" s="4" t="s">
        <v>32942</v>
      </c>
      <c r="J2756" s="5">
        <v>2000</v>
      </c>
      <c r="K2756" s="4" t="s">
        <v>32943</v>
      </c>
      <c r="L2756" s="30" t="s">
        <v>32944</v>
      </c>
      <c r="M2756" s="156" t="s">
        <v>14372</v>
      </c>
      <c r="N2756" s="5" t="s">
        <v>31418</v>
      </c>
      <c r="O2756" s="3"/>
      <c r="P2756" s="4" t="s">
        <v>31041</v>
      </c>
    </row>
    <row r="2757" spans="1:16" ht="30" x14ac:dyDescent="0.25">
      <c r="A2757" s="205"/>
      <c r="B2757" s="75">
        <v>6</v>
      </c>
      <c r="C2757" s="75">
        <v>1</v>
      </c>
      <c r="D2757" s="5" t="str">
        <f>NARRATIVA[[#This Row],[Columna]] &amp; "," &amp; NARRATIVA[[#This Row],[Charola]]</f>
        <v>6,1</v>
      </c>
      <c r="E2757" s="5" t="str">
        <f t="shared" si="42"/>
        <v xml:space="preserve">2756
</v>
      </c>
      <c r="F2757" s="2" t="s">
        <v>2073</v>
      </c>
      <c r="G2757" s="4" t="s">
        <v>2074</v>
      </c>
      <c r="H2757" s="4" t="s">
        <v>32817</v>
      </c>
      <c r="I2757" s="4" t="s">
        <v>1104</v>
      </c>
      <c r="J2757" s="5">
        <v>1995</v>
      </c>
      <c r="K2757" s="4" t="s">
        <v>12515</v>
      </c>
      <c r="L2757" s="30" t="s">
        <v>18875</v>
      </c>
      <c r="M2757" s="156" t="s">
        <v>35688</v>
      </c>
      <c r="N2757" s="5" t="s">
        <v>31418</v>
      </c>
      <c r="O2757" s="3"/>
      <c r="P2757" s="4" t="s">
        <v>31041</v>
      </c>
    </row>
    <row r="2758" spans="1:16" ht="30" x14ac:dyDescent="0.25">
      <c r="A2758" s="205"/>
      <c r="B2758" s="75">
        <v>6</v>
      </c>
      <c r="C2758" s="75">
        <v>1</v>
      </c>
      <c r="D2758" s="5" t="str">
        <f>NARRATIVA[[#This Row],[Columna]] &amp; "," &amp; NARRATIVA[[#This Row],[Charola]]</f>
        <v>6,1</v>
      </c>
      <c r="E2758" s="5" t="str">
        <f t="shared" si="42"/>
        <v xml:space="preserve">2757
</v>
      </c>
      <c r="F2758" s="2" t="s">
        <v>2076</v>
      </c>
      <c r="G2758" s="4" t="s">
        <v>2074</v>
      </c>
      <c r="H2758" s="4" t="s">
        <v>32817</v>
      </c>
      <c r="I2758" s="4" t="s">
        <v>1104</v>
      </c>
      <c r="J2758" s="5">
        <v>1989</v>
      </c>
      <c r="K2758" s="4" t="s">
        <v>12517</v>
      </c>
      <c r="L2758" s="30" t="s">
        <v>18876</v>
      </c>
      <c r="M2758" s="156" t="s">
        <v>35027</v>
      </c>
      <c r="N2758" s="5" t="s">
        <v>31418</v>
      </c>
      <c r="O2758" s="3"/>
      <c r="P2758" s="4" t="s">
        <v>31041</v>
      </c>
    </row>
    <row r="2759" spans="1:16" ht="30" x14ac:dyDescent="0.25">
      <c r="A2759" s="205"/>
      <c r="B2759" s="75">
        <v>6</v>
      </c>
      <c r="C2759" s="75">
        <v>1</v>
      </c>
      <c r="D2759" s="5" t="str">
        <f>NARRATIVA[[#This Row],[Columna]] &amp; "," &amp; NARRATIVA[[#This Row],[Charola]]</f>
        <v>6,1</v>
      </c>
      <c r="E2759" s="5" t="str">
        <f t="shared" si="42"/>
        <v xml:space="preserve">2758
</v>
      </c>
      <c r="F2759" s="2" t="s">
        <v>2077</v>
      </c>
      <c r="G2759" s="4" t="s">
        <v>2074</v>
      </c>
      <c r="H2759" s="4" t="s">
        <v>32817</v>
      </c>
      <c r="I2759" s="4" t="s">
        <v>1104</v>
      </c>
      <c r="J2759" s="5">
        <v>2000</v>
      </c>
      <c r="K2759" s="4" t="s">
        <v>12518</v>
      </c>
      <c r="L2759" s="30" t="s">
        <v>29230</v>
      </c>
      <c r="M2759" s="156" t="s">
        <v>35027</v>
      </c>
      <c r="N2759" s="30" t="s">
        <v>31418</v>
      </c>
      <c r="O2759" s="3"/>
      <c r="P2759" s="4" t="s">
        <v>31041</v>
      </c>
    </row>
    <row r="2760" spans="1:16" ht="30" x14ac:dyDescent="0.25">
      <c r="A2760" s="205"/>
      <c r="B2760" s="75">
        <v>6</v>
      </c>
      <c r="C2760" s="75">
        <v>1</v>
      </c>
      <c r="D2760" s="5" t="str">
        <f>NARRATIVA[[#This Row],[Columna]] &amp; "," &amp; NARRATIVA[[#This Row],[Charola]]</f>
        <v>6,1</v>
      </c>
      <c r="E2760" s="5" t="str">
        <f t="shared" si="42"/>
        <v xml:space="preserve">2759
</v>
      </c>
      <c r="F2760" s="2" t="s">
        <v>2075</v>
      </c>
      <c r="G2760" s="4" t="s">
        <v>2074</v>
      </c>
      <c r="H2760" s="4" t="s">
        <v>32817</v>
      </c>
      <c r="I2760" s="4" t="s">
        <v>1104</v>
      </c>
      <c r="J2760" s="5">
        <v>1984</v>
      </c>
      <c r="K2760" s="4" t="s">
        <v>12516</v>
      </c>
      <c r="L2760" s="30" t="s">
        <v>18877</v>
      </c>
      <c r="M2760" s="156" t="s">
        <v>35027</v>
      </c>
      <c r="N2760" s="5" t="s">
        <v>31418</v>
      </c>
      <c r="O2760" s="3"/>
      <c r="P2760" s="4" t="s">
        <v>31041</v>
      </c>
    </row>
    <row r="2761" spans="1:16" ht="30" x14ac:dyDescent="0.25">
      <c r="A2761" s="205"/>
      <c r="B2761" s="75">
        <v>6</v>
      </c>
      <c r="C2761" s="75">
        <v>1</v>
      </c>
      <c r="D2761" s="5" t="str">
        <f>NARRATIVA[[#This Row],[Columna]] &amp; "," &amp; NARRATIVA[[#This Row],[Charola]]</f>
        <v>6,1</v>
      </c>
      <c r="E2761" s="5" t="str">
        <f t="shared" si="42"/>
        <v xml:space="preserve">2760
</v>
      </c>
      <c r="F2761" s="4" t="s">
        <v>30222</v>
      </c>
      <c r="G2761" s="4" t="s">
        <v>25963</v>
      </c>
      <c r="H2761" s="4" t="s">
        <v>35994</v>
      </c>
      <c r="I2761" s="4" t="s">
        <v>34642</v>
      </c>
      <c r="J2761" s="5">
        <v>1987</v>
      </c>
      <c r="K2761" s="4" t="s">
        <v>30223</v>
      </c>
      <c r="L2761" s="30" t="s">
        <v>30224</v>
      </c>
      <c r="M2761" s="156" t="s">
        <v>35110</v>
      </c>
      <c r="N2761" s="5" t="s">
        <v>31418</v>
      </c>
      <c r="O2761" s="3"/>
      <c r="P2761" s="4" t="s">
        <v>31041</v>
      </c>
    </row>
    <row r="2762" spans="1:16" ht="30" x14ac:dyDescent="0.25">
      <c r="A2762" s="205"/>
      <c r="B2762" s="75">
        <v>6</v>
      </c>
      <c r="C2762" s="75">
        <v>1</v>
      </c>
      <c r="D2762" s="5" t="str">
        <f>NARRATIVA[[#This Row],[Columna]] &amp; "," &amp; NARRATIVA[[#This Row],[Charola]]</f>
        <v>6,1</v>
      </c>
      <c r="E2762" s="5" t="str">
        <f t="shared" si="42"/>
        <v xml:space="preserve">2761
</v>
      </c>
      <c r="F2762" s="2" t="s">
        <v>25962</v>
      </c>
      <c r="G2762" s="4" t="s">
        <v>25963</v>
      </c>
      <c r="H2762" s="4" t="s">
        <v>18422</v>
      </c>
      <c r="I2762" s="4" t="s">
        <v>3013</v>
      </c>
      <c r="J2762" s="5">
        <v>1995</v>
      </c>
      <c r="K2762" s="4" t="s">
        <v>25964</v>
      </c>
      <c r="L2762" s="30" t="s">
        <v>25965</v>
      </c>
      <c r="M2762" s="156" t="s">
        <v>35110</v>
      </c>
      <c r="N2762" s="5" t="s">
        <v>31418</v>
      </c>
      <c r="O2762" s="3"/>
      <c r="P2762" s="4" t="s">
        <v>31041</v>
      </c>
    </row>
    <row r="2763" spans="1:16" ht="30" x14ac:dyDescent="0.25">
      <c r="A2763" s="205"/>
      <c r="B2763" s="75">
        <v>6</v>
      </c>
      <c r="C2763" s="75">
        <v>1</v>
      </c>
      <c r="D2763" s="5" t="str">
        <f>NARRATIVA[[#This Row],[Columna]] &amp; "," &amp; NARRATIVA[[#This Row],[Charola]]</f>
        <v>6,1</v>
      </c>
      <c r="E2763" s="5" t="str">
        <f t="shared" si="42"/>
        <v xml:space="preserve">2762
</v>
      </c>
      <c r="F2763" s="2" t="s">
        <v>2078</v>
      </c>
      <c r="G2763" s="4" t="s">
        <v>2079</v>
      </c>
      <c r="H2763" s="4" t="s">
        <v>18422</v>
      </c>
      <c r="I2763" s="4" t="s">
        <v>31519</v>
      </c>
      <c r="J2763" s="5">
        <v>1992</v>
      </c>
      <c r="K2763" s="4" t="s">
        <v>12519</v>
      </c>
      <c r="L2763" s="30" t="s">
        <v>23131</v>
      </c>
      <c r="M2763" s="156" t="s">
        <v>35342</v>
      </c>
      <c r="N2763" s="5" t="s">
        <v>31418</v>
      </c>
      <c r="O2763" s="3"/>
      <c r="P2763" s="4" t="s">
        <v>31041</v>
      </c>
    </row>
    <row r="2764" spans="1:16" ht="30" x14ac:dyDescent="0.25">
      <c r="A2764" s="205"/>
      <c r="B2764" s="75">
        <v>6</v>
      </c>
      <c r="C2764" s="75">
        <v>1</v>
      </c>
      <c r="D2764" s="5" t="str">
        <f>NARRATIVA[[#This Row],[Columna]] &amp; "," &amp; NARRATIVA[[#This Row],[Charola]]</f>
        <v>6,1</v>
      </c>
      <c r="E2764" s="5" t="str">
        <f t="shared" ref="E2764:E2827" si="43">(ROW() - 1) &amp; CHAR(10)</f>
        <v xml:space="preserve">2763
</v>
      </c>
      <c r="F2764" s="2" t="s">
        <v>21071</v>
      </c>
      <c r="G2764" s="4" t="s">
        <v>2080</v>
      </c>
      <c r="H2764" s="4" t="s">
        <v>18422</v>
      </c>
      <c r="I2764" s="4" t="s">
        <v>183</v>
      </c>
      <c r="J2764" s="5">
        <v>2005</v>
      </c>
      <c r="K2764" s="4" t="s">
        <v>24111</v>
      </c>
      <c r="L2764" s="30" t="s">
        <v>23132</v>
      </c>
      <c r="M2764" s="156" t="s">
        <v>35027</v>
      </c>
      <c r="N2764" s="5" t="s">
        <v>31418</v>
      </c>
      <c r="O2764" s="3"/>
      <c r="P2764" s="4" t="s">
        <v>31041</v>
      </c>
    </row>
    <row r="2765" spans="1:16" ht="30" x14ac:dyDescent="0.25">
      <c r="A2765" s="205"/>
      <c r="B2765" s="75">
        <v>6</v>
      </c>
      <c r="C2765" s="75">
        <v>1</v>
      </c>
      <c r="D2765" s="5" t="str">
        <f>NARRATIVA[[#This Row],[Columna]] &amp; "," &amp; NARRATIVA[[#This Row],[Charola]]</f>
        <v>6,1</v>
      </c>
      <c r="E2765" s="5" t="str">
        <f t="shared" si="43"/>
        <v xml:space="preserve">2764
</v>
      </c>
      <c r="F2765" s="2" t="s">
        <v>14320</v>
      </c>
      <c r="G2765" s="4" t="s">
        <v>2082</v>
      </c>
      <c r="H2765" s="4" t="s">
        <v>32817</v>
      </c>
      <c r="I2765" s="4" t="s">
        <v>723</v>
      </c>
      <c r="J2765" s="5">
        <v>1998</v>
      </c>
      <c r="K2765" s="4" t="s">
        <v>12520</v>
      </c>
      <c r="L2765" s="30" t="s">
        <v>18878</v>
      </c>
      <c r="M2765" s="156" t="s">
        <v>35027</v>
      </c>
      <c r="N2765" s="5" t="s">
        <v>31418</v>
      </c>
      <c r="O2765" s="3"/>
      <c r="P2765" s="4" t="s">
        <v>31041</v>
      </c>
    </row>
    <row r="2766" spans="1:16" ht="30" x14ac:dyDescent="0.25">
      <c r="A2766" s="205"/>
      <c r="B2766" s="75">
        <v>6</v>
      </c>
      <c r="C2766" s="75">
        <v>1</v>
      </c>
      <c r="D2766" s="5" t="str">
        <f>NARRATIVA[[#This Row],[Columna]] &amp; "," &amp; NARRATIVA[[#This Row],[Charola]]</f>
        <v>6,1</v>
      </c>
      <c r="E2766" s="5" t="str">
        <f t="shared" si="43"/>
        <v xml:space="preserve">2765
</v>
      </c>
      <c r="F2766" s="2" t="s">
        <v>2083</v>
      </c>
      <c r="G2766" s="4" t="s">
        <v>2084</v>
      </c>
      <c r="H2766" s="4" t="s">
        <v>32817</v>
      </c>
      <c r="I2766" s="4" t="s">
        <v>183</v>
      </c>
      <c r="J2766" s="5">
        <v>2000</v>
      </c>
      <c r="K2766" s="4" t="s">
        <v>33890</v>
      </c>
      <c r="L2766" s="30" t="s">
        <v>18879</v>
      </c>
      <c r="M2766" s="156" t="s">
        <v>35027</v>
      </c>
      <c r="N2766" s="5" t="s">
        <v>31418</v>
      </c>
      <c r="O2766" s="3"/>
      <c r="P2766" s="4" t="s">
        <v>31041</v>
      </c>
    </row>
    <row r="2767" spans="1:16" ht="30" x14ac:dyDescent="0.25">
      <c r="A2767" s="205"/>
      <c r="B2767" s="75">
        <v>6</v>
      </c>
      <c r="C2767" s="75">
        <v>1</v>
      </c>
      <c r="D2767" s="5" t="str">
        <f>NARRATIVA[[#This Row],[Columna]] &amp; "," &amp; NARRATIVA[[#This Row],[Charola]]</f>
        <v>6,1</v>
      </c>
      <c r="E2767" s="5" t="str">
        <f t="shared" si="43"/>
        <v xml:space="preserve">2766
</v>
      </c>
      <c r="F2767" s="2" t="s">
        <v>2085</v>
      </c>
      <c r="G2767" s="4" t="s">
        <v>2084</v>
      </c>
      <c r="H2767" s="4" t="s">
        <v>32817</v>
      </c>
      <c r="I2767" s="4" t="s">
        <v>183</v>
      </c>
      <c r="J2767" s="5">
        <v>2000</v>
      </c>
      <c r="K2767" s="4" t="s">
        <v>33891</v>
      </c>
      <c r="L2767" s="30" t="s">
        <v>18880</v>
      </c>
      <c r="M2767" s="156" t="s">
        <v>35027</v>
      </c>
      <c r="N2767" s="5" t="s">
        <v>31418</v>
      </c>
      <c r="O2767" s="3"/>
      <c r="P2767" s="4" t="s">
        <v>31041</v>
      </c>
    </row>
    <row r="2768" spans="1:16" ht="30" x14ac:dyDescent="0.25">
      <c r="A2768" s="205"/>
      <c r="B2768" s="75">
        <v>6</v>
      </c>
      <c r="C2768" s="75">
        <v>1</v>
      </c>
      <c r="D2768" s="5" t="str">
        <f>NARRATIVA[[#This Row],[Columna]] &amp; "," &amp; NARRATIVA[[#This Row],[Charola]]</f>
        <v>6,1</v>
      </c>
      <c r="E2768" s="5" t="str">
        <f t="shared" si="43"/>
        <v xml:space="preserve">2767
</v>
      </c>
      <c r="F2768" s="2" t="s">
        <v>31628</v>
      </c>
      <c r="G2768" s="4" t="s">
        <v>2082</v>
      </c>
      <c r="H2768" s="4" t="s">
        <v>18422</v>
      </c>
      <c r="I2768" s="4" t="s">
        <v>1205</v>
      </c>
      <c r="J2768" s="5">
        <v>1988</v>
      </c>
      <c r="K2768" s="4" t="s">
        <v>12524</v>
      </c>
      <c r="L2768" s="30" t="s">
        <v>18881</v>
      </c>
      <c r="M2768" s="156" t="s">
        <v>35027</v>
      </c>
      <c r="N2768" s="5" t="s">
        <v>31418</v>
      </c>
      <c r="O2768" s="3"/>
      <c r="P2768" s="4" t="s">
        <v>31041</v>
      </c>
    </row>
    <row r="2769" spans="1:16" ht="30" x14ac:dyDescent="0.25">
      <c r="A2769" s="205"/>
      <c r="B2769" s="75">
        <v>6</v>
      </c>
      <c r="C2769" s="75">
        <v>1</v>
      </c>
      <c r="D2769" s="5" t="str">
        <f>NARRATIVA[[#This Row],[Columna]] &amp; "," &amp; NARRATIVA[[#This Row],[Charola]]</f>
        <v>6,1</v>
      </c>
      <c r="E2769" s="5" t="str">
        <f t="shared" si="43"/>
        <v xml:space="preserve">2768
</v>
      </c>
      <c r="F2769" s="2" t="s">
        <v>31629</v>
      </c>
      <c r="G2769" s="4" t="s">
        <v>2082</v>
      </c>
      <c r="H2769" s="4" t="s">
        <v>18422</v>
      </c>
      <c r="I2769" s="4" t="s">
        <v>1205</v>
      </c>
      <c r="J2769" s="5">
        <v>1988</v>
      </c>
      <c r="K2769" s="4" t="s">
        <v>12525</v>
      </c>
      <c r="L2769" s="30" t="s">
        <v>18882</v>
      </c>
      <c r="M2769" s="156" t="s">
        <v>35027</v>
      </c>
      <c r="N2769" s="5" t="s">
        <v>31418</v>
      </c>
      <c r="O2769" s="3"/>
      <c r="P2769" s="4" t="s">
        <v>31041</v>
      </c>
    </row>
    <row r="2770" spans="1:16" ht="30" x14ac:dyDescent="0.25">
      <c r="A2770" s="205"/>
      <c r="B2770" s="75">
        <v>6</v>
      </c>
      <c r="C2770" s="75">
        <v>1</v>
      </c>
      <c r="D2770" s="38" t="str">
        <f>NARRATIVA[[#This Row],[Columna]] &amp; "," &amp; NARRATIVA[[#This Row],[Charola]]</f>
        <v>6,1</v>
      </c>
      <c r="E2770" s="5" t="str">
        <f t="shared" si="43"/>
        <v xml:space="preserve">2769
</v>
      </c>
      <c r="F2770" s="2" t="s">
        <v>31630</v>
      </c>
      <c r="G2770" s="4" t="s">
        <v>2082</v>
      </c>
      <c r="H2770" s="4" t="s">
        <v>32817</v>
      </c>
      <c r="I2770" s="4" t="s">
        <v>312</v>
      </c>
      <c r="J2770" s="5">
        <v>1995</v>
      </c>
      <c r="K2770" s="4" t="s">
        <v>12526</v>
      </c>
      <c r="L2770" s="30" t="s">
        <v>23133</v>
      </c>
      <c r="M2770" s="156" t="s">
        <v>35027</v>
      </c>
      <c r="N2770" s="5" t="s">
        <v>31418</v>
      </c>
      <c r="O2770" s="3"/>
      <c r="P2770" s="7" t="s">
        <v>31041</v>
      </c>
    </row>
    <row r="2771" spans="1:16" ht="30" x14ac:dyDescent="0.25">
      <c r="A2771" s="205"/>
      <c r="B2771" s="75">
        <v>6</v>
      </c>
      <c r="C2771" s="75">
        <v>1</v>
      </c>
      <c r="D2771" s="38" t="str">
        <f>NARRATIVA[[#This Row],[Columna]] &amp; "," &amp; NARRATIVA[[#This Row],[Charola]]</f>
        <v>6,1</v>
      </c>
      <c r="E2771" s="5" t="str">
        <f t="shared" si="43"/>
        <v xml:space="preserve">2770
</v>
      </c>
      <c r="F2771" s="2" t="s">
        <v>12527</v>
      </c>
      <c r="G2771" s="4" t="s">
        <v>2082</v>
      </c>
      <c r="H2771" s="4" t="s">
        <v>32817</v>
      </c>
      <c r="I2771" s="4" t="s">
        <v>2086</v>
      </c>
      <c r="J2771" s="5">
        <v>1982</v>
      </c>
      <c r="K2771" s="4" t="s">
        <v>12528</v>
      </c>
      <c r="L2771" s="30" t="s">
        <v>18883</v>
      </c>
      <c r="M2771" s="156" t="s">
        <v>35502</v>
      </c>
      <c r="N2771" s="5" t="s">
        <v>31418</v>
      </c>
      <c r="O2771" s="3" t="s">
        <v>31631</v>
      </c>
      <c r="P2771" s="7" t="s">
        <v>31041</v>
      </c>
    </row>
    <row r="2772" spans="1:16" ht="30" x14ac:dyDescent="0.25">
      <c r="A2772" s="205"/>
      <c r="B2772" s="75">
        <v>6</v>
      </c>
      <c r="C2772" s="75">
        <v>1</v>
      </c>
      <c r="D2772" s="38" t="str">
        <f>NARRATIVA[[#This Row],[Columna]] &amp; "," &amp; NARRATIVA[[#This Row],[Charola]]</f>
        <v>6,1</v>
      </c>
      <c r="E2772" s="5" t="str">
        <f t="shared" si="43"/>
        <v xml:space="preserve">2771
</v>
      </c>
      <c r="F2772" s="2" t="s">
        <v>2096</v>
      </c>
      <c r="G2772" s="4" t="s">
        <v>2097</v>
      </c>
      <c r="H2772" s="4" t="s">
        <v>18422</v>
      </c>
      <c r="I2772" s="4" t="s">
        <v>114</v>
      </c>
      <c r="J2772" s="5">
        <v>1992</v>
      </c>
      <c r="K2772" s="4" t="s">
        <v>12530</v>
      </c>
      <c r="L2772" s="30" t="s">
        <v>23134</v>
      </c>
      <c r="M2772" s="156" t="s">
        <v>35342</v>
      </c>
      <c r="N2772" s="5" t="s">
        <v>31418</v>
      </c>
      <c r="O2772" s="3" t="s">
        <v>31632</v>
      </c>
      <c r="P2772" s="7" t="s">
        <v>31041</v>
      </c>
    </row>
    <row r="2773" spans="1:16" ht="45" x14ac:dyDescent="0.25">
      <c r="A2773" s="205"/>
      <c r="B2773" s="75">
        <v>6</v>
      </c>
      <c r="C2773" s="75">
        <v>1</v>
      </c>
      <c r="D2773" s="28" t="str">
        <f>NARRATIVA[[#This Row],[Columna]] &amp; "," &amp; NARRATIVA[[#This Row],[Charola]]</f>
        <v>6,1</v>
      </c>
      <c r="E2773" s="5" t="str">
        <f t="shared" si="43"/>
        <v xml:space="preserve">2772
</v>
      </c>
      <c r="F2773" s="9" t="s">
        <v>31118</v>
      </c>
      <c r="G2773" s="9" t="s">
        <v>31633</v>
      </c>
      <c r="H2773" s="9" t="s">
        <v>32817</v>
      </c>
      <c r="I2773" s="9" t="s">
        <v>34699</v>
      </c>
      <c r="J2773" s="15">
        <v>1955</v>
      </c>
      <c r="K2773" s="9" t="s">
        <v>31119</v>
      </c>
      <c r="L2773" s="32" t="s">
        <v>31120</v>
      </c>
      <c r="M2773" s="159" t="s">
        <v>35114</v>
      </c>
      <c r="N2773" s="15" t="s">
        <v>31418</v>
      </c>
      <c r="O2773" s="9" t="s">
        <v>34403</v>
      </c>
      <c r="P2773" s="27" t="s">
        <v>31041</v>
      </c>
    </row>
    <row r="2774" spans="1:16" ht="45" x14ac:dyDescent="0.25">
      <c r="A2774" s="205"/>
      <c r="B2774" s="75">
        <v>6</v>
      </c>
      <c r="C2774" s="75">
        <v>1</v>
      </c>
      <c r="D2774" s="28" t="str">
        <f>NARRATIVA[[#This Row],[Columna]] &amp; "," &amp; NARRATIVA[[#This Row],[Charola]]</f>
        <v>6,1</v>
      </c>
      <c r="E2774" s="5" t="str">
        <f t="shared" si="43"/>
        <v xml:space="preserve">2773
</v>
      </c>
      <c r="F2774" s="8" t="s">
        <v>30737</v>
      </c>
      <c r="G2774" s="9" t="s">
        <v>31633</v>
      </c>
      <c r="H2774" s="9" t="s">
        <v>32817</v>
      </c>
      <c r="I2774" s="9" t="s">
        <v>34699</v>
      </c>
      <c r="J2774" s="15">
        <v>1956</v>
      </c>
      <c r="K2774" s="9" t="s">
        <v>30738</v>
      </c>
      <c r="L2774" s="32" t="s">
        <v>30739</v>
      </c>
      <c r="M2774" s="159" t="s">
        <v>35114</v>
      </c>
      <c r="N2774" s="15" t="s">
        <v>31418</v>
      </c>
      <c r="O2774" s="9" t="s">
        <v>34403</v>
      </c>
      <c r="P2774" s="27" t="s">
        <v>31041</v>
      </c>
    </row>
    <row r="2775" spans="1:16" ht="30" x14ac:dyDescent="0.25">
      <c r="A2775" s="205"/>
      <c r="B2775" s="75">
        <v>6</v>
      </c>
      <c r="C2775" s="75">
        <v>2</v>
      </c>
      <c r="D2775" s="38" t="str">
        <f>NARRATIVA[[#This Row],[Columna]] &amp; "," &amp; NARRATIVA[[#This Row],[Charola]]</f>
        <v>6,2</v>
      </c>
      <c r="E2775" s="5" t="str">
        <f t="shared" si="43"/>
        <v xml:space="preserve">2774
</v>
      </c>
      <c r="F2775" s="2" t="s">
        <v>12529</v>
      </c>
      <c r="G2775" s="4" t="s">
        <v>2098</v>
      </c>
      <c r="H2775" s="4" t="s">
        <v>32817</v>
      </c>
      <c r="I2775" s="4" t="s">
        <v>34677</v>
      </c>
      <c r="J2775" s="5">
        <v>2004</v>
      </c>
      <c r="K2775" s="4" t="s">
        <v>12531</v>
      </c>
      <c r="L2775" s="30" t="s">
        <v>12532</v>
      </c>
      <c r="M2775" s="156" t="s">
        <v>35027</v>
      </c>
      <c r="N2775" s="5" t="s">
        <v>31418</v>
      </c>
      <c r="O2775" s="3"/>
      <c r="P2775" s="7" t="s">
        <v>31041</v>
      </c>
    </row>
    <row r="2776" spans="1:16" ht="45" x14ac:dyDescent="0.25">
      <c r="A2776" s="205"/>
      <c r="B2776" s="75">
        <v>6</v>
      </c>
      <c r="C2776" s="75">
        <v>2</v>
      </c>
      <c r="D2776" s="22" t="str">
        <f>NARRATIVA[[#This Row],[Columna]] &amp; "," &amp; NARRATIVA[[#This Row],[Charola]]</f>
        <v>6,2</v>
      </c>
      <c r="E2776" s="5" t="str">
        <f t="shared" si="43"/>
        <v xml:space="preserve">2775
</v>
      </c>
      <c r="F2776" s="35" t="s">
        <v>29988</v>
      </c>
      <c r="G2776" s="34" t="s">
        <v>31633</v>
      </c>
      <c r="H2776" s="34" t="s">
        <v>32817</v>
      </c>
      <c r="I2776" s="34" t="s">
        <v>34699</v>
      </c>
      <c r="J2776" s="37">
        <v>1955</v>
      </c>
      <c r="K2776" s="34" t="s">
        <v>29989</v>
      </c>
      <c r="L2776" s="61" t="s">
        <v>29990</v>
      </c>
      <c r="M2776" s="161" t="s">
        <v>35114</v>
      </c>
      <c r="N2776" s="37" t="s">
        <v>31418</v>
      </c>
      <c r="O2776" s="34" t="s">
        <v>36489</v>
      </c>
      <c r="P2776" s="35" t="s">
        <v>31041</v>
      </c>
    </row>
    <row r="2777" spans="1:16" ht="45" x14ac:dyDescent="0.25">
      <c r="A2777" s="205"/>
      <c r="B2777" s="75">
        <v>6</v>
      </c>
      <c r="C2777" s="75">
        <v>2</v>
      </c>
      <c r="D2777" s="28" t="str">
        <f>NARRATIVA[[#This Row],[Columna]] &amp; "," &amp; NARRATIVA[[#This Row],[Charola]]</f>
        <v>6,2</v>
      </c>
      <c r="E2777" s="5" t="str">
        <f t="shared" si="43"/>
        <v xml:space="preserve">2776
</v>
      </c>
      <c r="F2777" s="8" t="s">
        <v>30734</v>
      </c>
      <c r="G2777" s="9" t="s">
        <v>31633</v>
      </c>
      <c r="H2777" s="9" t="s">
        <v>32817</v>
      </c>
      <c r="I2777" s="9" t="s">
        <v>34699</v>
      </c>
      <c r="J2777" s="15">
        <v>1956</v>
      </c>
      <c r="K2777" s="9" t="s">
        <v>30735</v>
      </c>
      <c r="L2777" s="32" t="s">
        <v>30736</v>
      </c>
      <c r="M2777" s="159" t="s">
        <v>35114</v>
      </c>
      <c r="N2777" s="15" t="s">
        <v>31418</v>
      </c>
      <c r="O2777" s="9" t="s">
        <v>34403</v>
      </c>
      <c r="P2777" s="27" t="s">
        <v>31041</v>
      </c>
    </row>
    <row r="2778" spans="1:16" ht="30" x14ac:dyDescent="0.25">
      <c r="A2778" s="205"/>
      <c r="B2778" s="75">
        <v>6</v>
      </c>
      <c r="C2778" s="75">
        <v>2</v>
      </c>
      <c r="D2778" s="38" t="str">
        <f>NARRATIVA[[#This Row],[Columna]] &amp; "," &amp; NARRATIVA[[#This Row],[Charola]]</f>
        <v>6,2</v>
      </c>
      <c r="E2778" s="5" t="str">
        <f t="shared" si="43"/>
        <v xml:space="preserve">2777
</v>
      </c>
      <c r="F2778" s="2" t="s">
        <v>30043</v>
      </c>
      <c r="G2778" s="4" t="s">
        <v>30044</v>
      </c>
      <c r="H2778" s="4" t="s">
        <v>18422</v>
      </c>
      <c r="I2778" s="4" t="s">
        <v>30045</v>
      </c>
      <c r="J2778" s="5">
        <v>2008</v>
      </c>
      <c r="K2778" s="4" t="s">
        <v>30046</v>
      </c>
      <c r="L2778" s="30" t="s">
        <v>30047</v>
      </c>
      <c r="M2778" s="156" t="s">
        <v>35998</v>
      </c>
      <c r="N2778" s="5" t="s">
        <v>31418</v>
      </c>
      <c r="O2778" s="3"/>
      <c r="P2778" s="7" t="s">
        <v>31041</v>
      </c>
    </row>
    <row r="2779" spans="1:16" ht="30" x14ac:dyDescent="0.25">
      <c r="A2779" s="205"/>
      <c r="B2779" s="75">
        <v>6</v>
      </c>
      <c r="C2779" s="75">
        <v>2</v>
      </c>
      <c r="D2779" s="38" t="str">
        <f>NARRATIVA[[#This Row],[Columna]] &amp; "," &amp; NARRATIVA[[#This Row],[Charola]]</f>
        <v>6,2</v>
      </c>
      <c r="E2779" s="5" t="str">
        <f t="shared" si="43"/>
        <v xml:space="preserve">2778
</v>
      </c>
      <c r="F2779" s="2" t="s">
        <v>2087</v>
      </c>
      <c r="G2779" s="4" t="s">
        <v>2088</v>
      </c>
      <c r="H2779" s="4" t="s">
        <v>18422</v>
      </c>
      <c r="I2779" s="4" t="s">
        <v>448</v>
      </c>
      <c r="J2779" s="5">
        <v>1992</v>
      </c>
      <c r="K2779" s="4" t="s">
        <v>12533</v>
      </c>
      <c r="L2779" s="30" t="s">
        <v>18884</v>
      </c>
      <c r="M2779" s="156" t="s">
        <v>35027</v>
      </c>
      <c r="N2779" s="5" t="s">
        <v>31418</v>
      </c>
      <c r="O2779" s="3"/>
      <c r="P2779" s="7" t="s">
        <v>31041</v>
      </c>
    </row>
    <row r="2780" spans="1:16" ht="30" x14ac:dyDescent="0.25">
      <c r="A2780" s="205"/>
      <c r="B2780" s="75">
        <v>6</v>
      </c>
      <c r="C2780" s="75">
        <v>2</v>
      </c>
      <c r="D2780" s="38" t="str">
        <f>NARRATIVA[[#This Row],[Columna]] &amp; "," &amp; NARRATIVA[[#This Row],[Charola]]</f>
        <v>6,2</v>
      </c>
      <c r="E2780" s="5" t="str">
        <f t="shared" si="43"/>
        <v xml:space="preserve">2779
</v>
      </c>
      <c r="F2780" s="2" t="s">
        <v>2089</v>
      </c>
      <c r="G2780" s="4" t="s">
        <v>2090</v>
      </c>
      <c r="H2780" s="4" t="s">
        <v>32817</v>
      </c>
      <c r="I2780" s="4" t="s">
        <v>13</v>
      </c>
      <c r="J2780" s="5">
        <v>1996</v>
      </c>
      <c r="K2780" s="4" t="s">
        <v>12534</v>
      </c>
      <c r="L2780" s="30" t="s">
        <v>23135</v>
      </c>
      <c r="M2780" s="156" t="s">
        <v>35027</v>
      </c>
      <c r="N2780" s="5" t="s">
        <v>31418</v>
      </c>
      <c r="O2780" s="3"/>
      <c r="P2780" s="7" t="s">
        <v>31041</v>
      </c>
    </row>
    <row r="2781" spans="1:16" ht="45" x14ac:dyDescent="0.25">
      <c r="A2781" s="205"/>
      <c r="B2781" s="75">
        <v>6</v>
      </c>
      <c r="C2781" s="75">
        <v>2</v>
      </c>
      <c r="D2781" s="28" t="str">
        <f>NARRATIVA[[#This Row],[Columna]] &amp; "," &amp; NARRATIVA[[#This Row],[Charola]]</f>
        <v>6,2</v>
      </c>
      <c r="E2781" s="5" t="str">
        <f t="shared" si="43"/>
        <v xml:space="preserve">2780
</v>
      </c>
      <c r="F2781" s="8" t="s">
        <v>2091</v>
      </c>
      <c r="G2781" s="9" t="s">
        <v>2092</v>
      </c>
      <c r="H2781" s="9" t="s">
        <v>18422</v>
      </c>
      <c r="I2781" s="9" t="s">
        <v>183</v>
      </c>
      <c r="J2781" s="15">
        <v>2005</v>
      </c>
      <c r="K2781" s="9" t="s">
        <v>12535</v>
      </c>
      <c r="L2781" s="32" t="s">
        <v>18885</v>
      </c>
      <c r="M2781" s="159" t="s">
        <v>35027</v>
      </c>
      <c r="N2781" s="15" t="s">
        <v>31418</v>
      </c>
      <c r="O2781" s="9" t="s">
        <v>34408</v>
      </c>
      <c r="P2781" s="27" t="s">
        <v>31041</v>
      </c>
    </row>
    <row r="2782" spans="1:16" ht="45" x14ac:dyDescent="0.25">
      <c r="A2782" s="205"/>
      <c r="B2782" s="75">
        <v>6</v>
      </c>
      <c r="C2782" s="75">
        <v>2</v>
      </c>
      <c r="D2782" s="15" t="str">
        <f>NARRATIVA[[#This Row],[Columna]] &amp; "," &amp; NARRATIVA[[#This Row],[Charola]]</f>
        <v>6,2</v>
      </c>
      <c r="E2782" s="5" t="str">
        <f t="shared" si="43"/>
        <v xml:space="preserve">2781
</v>
      </c>
      <c r="F2782" s="8" t="s">
        <v>2093</v>
      </c>
      <c r="G2782" s="9" t="s">
        <v>2092</v>
      </c>
      <c r="H2782" s="9" t="s">
        <v>18422</v>
      </c>
      <c r="I2782" s="9" t="s">
        <v>183</v>
      </c>
      <c r="J2782" s="15">
        <v>2009</v>
      </c>
      <c r="K2782" s="9" t="s">
        <v>12536</v>
      </c>
      <c r="L2782" s="32" t="s">
        <v>24252</v>
      </c>
      <c r="M2782" s="159" t="s">
        <v>2092</v>
      </c>
      <c r="N2782" s="15" t="s">
        <v>31418</v>
      </c>
      <c r="O2782" s="9" t="s">
        <v>34408</v>
      </c>
      <c r="P2782" s="9" t="s">
        <v>31041</v>
      </c>
    </row>
    <row r="2783" spans="1:16" ht="30" x14ac:dyDescent="0.25">
      <c r="A2783" s="205"/>
      <c r="B2783" s="75">
        <v>6</v>
      </c>
      <c r="C2783" s="75">
        <v>2</v>
      </c>
      <c r="D2783" s="5" t="str">
        <f>NARRATIVA[[#This Row],[Columna]] &amp; "," &amp; NARRATIVA[[#This Row],[Charola]]</f>
        <v>6,2</v>
      </c>
      <c r="E2783" s="5" t="str">
        <f t="shared" si="43"/>
        <v xml:space="preserve">2782
</v>
      </c>
      <c r="F2783" s="2" t="s">
        <v>2094</v>
      </c>
      <c r="G2783" s="4" t="s">
        <v>2092</v>
      </c>
      <c r="H2783" s="4" t="s">
        <v>18422</v>
      </c>
      <c r="I2783" s="4" t="s">
        <v>20698</v>
      </c>
      <c r="J2783" s="5">
        <v>1984</v>
      </c>
      <c r="K2783" s="4" t="s">
        <v>12537</v>
      </c>
      <c r="L2783" s="30" t="s">
        <v>18886</v>
      </c>
      <c r="M2783" s="156" t="s">
        <v>14372</v>
      </c>
      <c r="N2783" s="5" t="s">
        <v>31418</v>
      </c>
      <c r="O2783" s="3"/>
      <c r="P2783" s="4" t="s">
        <v>31041</v>
      </c>
    </row>
    <row r="2784" spans="1:16" ht="30" x14ac:dyDescent="0.25">
      <c r="A2784" s="205"/>
      <c r="B2784" s="75">
        <v>6</v>
      </c>
      <c r="C2784" s="75">
        <v>2</v>
      </c>
      <c r="D2784" s="5" t="str">
        <f>NARRATIVA[[#This Row],[Columna]] &amp; "," &amp; NARRATIVA[[#This Row],[Charola]]</f>
        <v>6,2</v>
      </c>
      <c r="E2784" s="5" t="str">
        <f t="shared" si="43"/>
        <v xml:space="preserve">2783
</v>
      </c>
      <c r="F2784" s="2" t="s">
        <v>2095</v>
      </c>
      <c r="G2784" s="4" t="s">
        <v>2092</v>
      </c>
      <c r="H2784" s="4" t="s">
        <v>18422</v>
      </c>
      <c r="I2784" s="4" t="s">
        <v>183</v>
      </c>
      <c r="J2784" s="5">
        <v>2007</v>
      </c>
      <c r="K2784" s="4" t="s">
        <v>14321</v>
      </c>
      <c r="L2784" s="30" t="s">
        <v>18887</v>
      </c>
      <c r="M2784" s="156" t="s">
        <v>36522</v>
      </c>
      <c r="N2784" s="5" t="s">
        <v>31418</v>
      </c>
      <c r="O2784" s="2"/>
      <c r="P2784" s="4" t="s">
        <v>31041</v>
      </c>
    </row>
    <row r="2785" spans="1:16" ht="30" x14ac:dyDescent="0.25">
      <c r="A2785" s="205"/>
      <c r="B2785" s="75">
        <v>6</v>
      </c>
      <c r="C2785" s="75">
        <v>2</v>
      </c>
      <c r="D2785" s="5" t="str">
        <f>NARRATIVA[[#This Row],[Columna]] &amp; "," &amp; NARRATIVA[[#This Row],[Charola]]</f>
        <v>6,2</v>
      </c>
      <c r="E2785" s="5" t="str">
        <f t="shared" si="43"/>
        <v xml:space="preserve">2784
</v>
      </c>
      <c r="F2785" s="2" t="s">
        <v>21072</v>
      </c>
      <c r="G2785" s="4" t="s">
        <v>2099</v>
      </c>
      <c r="H2785" s="4" t="s">
        <v>18422</v>
      </c>
      <c r="I2785" s="4" t="s">
        <v>34643</v>
      </c>
      <c r="J2785" s="5">
        <v>1982</v>
      </c>
      <c r="K2785" s="4" t="s">
        <v>33833</v>
      </c>
      <c r="L2785" s="30" t="s">
        <v>24253</v>
      </c>
      <c r="M2785" s="156" t="s">
        <v>36001</v>
      </c>
      <c r="N2785" s="5" t="s">
        <v>31418</v>
      </c>
      <c r="O2785" s="2"/>
      <c r="P2785" s="4" t="s">
        <v>31041</v>
      </c>
    </row>
    <row r="2786" spans="1:16" ht="30" x14ac:dyDescent="0.25">
      <c r="A2786" s="205"/>
      <c r="B2786" s="75">
        <v>6</v>
      </c>
      <c r="C2786" s="75">
        <v>2</v>
      </c>
      <c r="D2786" s="5" t="str">
        <f>NARRATIVA[[#This Row],[Columna]] &amp; "," &amp; NARRATIVA[[#This Row],[Charola]]</f>
        <v>6,2</v>
      </c>
      <c r="E2786" s="5" t="str">
        <f t="shared" si="43"/>
        <v xml:space="preserve">2785
</v>
      </c>
      <c r="F2786" s="2" t="s">
        <v>14322</v>
      </c>
      <c r="G2786" s="4" t="s">
        <v>2099</v>
      </c>
      <c r="H2786" s="4" t="s">
        <v>32817</v>
      </c>
      <c r="I2786" s="4" t="s">
        <v>1223</v>
      </c>
      <c r="J2786" s="5">
        <v>1994</v>
      </c>
      <c r="K2786" s="4" t="s">
        <v>12538</v>
      </c>
      <c r="L2786" s="30" t="s">
        <v>24254</v>
      </c>
      <c r="M2786" s="156" t="s">
        <v>36001</v>
      </c>
      <c r="N2786" s="5" t="s">
        <v>31418</v>
      </c>
      <c r="O2786" s="2"/>
      <c r="P2786" s="4" t="s">
        <v>31041</v>
      </c>
    </row>
    <row r="2787" spans="1:16" ht="30" x14ac:dyDescent="0.25">
      <c r="A2787" s="205"/>
      <c r="B2787" s="75">
        <v>6</v>
      </c>
      <c r="C2787" s="75">
        <v>2</v>
      </c>
      <c r="D2787" s="5" t="str">
        <f>NARRATIVA[[#This Row],[Columna]] &amp; "," &amp; NARRATIVA[[#This Row],[Charola]]</f>
        <v>6,2</v>
      </c>
      <c r="E2787" s="5" t="str">
        <f t="shared" si="43"/>
        <v xml:space="preserve">2786
</v>
      </c>
      <c r="F2787" s="2" t="s">
        <v>2101</v>
      </c>
      <c r="G2787" s="4" t="s">
        <v>2102</v>
      </c>
      <c r="H2787" s="4" t="s">
        <v>32817</v>
      </c>
      <c r="I2787" s="4" t="s">
        <v>198</v>
      </c>
      <c r="J2787" s="5">
        <v>1983</v>
      </c>
      <c r="K2787" s="4" t="s">
        <v>12539</v>
      </c>
      <c r="L2787" s="30" t="s">
        <v>18888</v>
      </c>
      <c r="M2787" s="156" t="s">
        <v>35501</v>
      </c>
      <c r="N2787" s="5" t="s">
        <v>31418</v>
      </c>
      <c r="O2787" s="2"/>
      <c r="P2787" s="4" t="s">
        <v>31041</v>
      </c>
    </row>
    <row r="2788" spans="1:16" ht="30" x14ac:dyDescent="0.25">
      <c r="A2788" s="205"/>
      <c r="B2788" s="75">
        <v>6</v>
      </c>
      <c r="C2788" s="75">
        <v>2</v>
      </c>
      <c r="D2788" s="5" t="str">
        <f>NARRATIVA[[#This Row],[Columna]] &amp; "," &amp; NARRATIVA[[#This Row],[Charola]]</f>
        <v>6,2</v>
      </c>
      <c r="E2788" s="5" t="str">
        <f t="shared" si="43"/>
        <v xml:space="preserve">2787
</v>
      </c>
      <c r="F2788" s="2" t="s">
        <v>2103</v>
      </c>
      <c r="G2788" s="4" t="s">
        <v>2104</v>
      </c>
      <c r="H2788" s="4" t="s">
        <v>32817</v>
      </c>
      <c r="I2788" s="4" t="s">
        <v>34683</v>
      </c>
      <c r="J2788" s="5">
        <v>1999</v>
      </c>
      <c r="K2788" s="4" t="s">
        <v>12546</v>
      </c>
      <c r="L2788" s="30" t="s">
        <v>23136</v>
      </c>
      <c r="M2788" s="156" t="s">
        <v>35091</v>
      </c>
      <c r="N2788" s="5" t="s">
        <v>31418</v>
      </c>
      <c r="O2788" s="2"/>
      <c r="P2788" s="4" t="s">
        <v>31041</v>
      </c>
    </row>
    <row r="2789" spans="1:16" ht="30" x14ac:dyDescent="0.25">
      <c r="A2789" s="205"/>
      <c r="B2789" s="75">
        <v>6</v>
      </c>
      <c r="C2789" s="75">
        <v>2</v>
      </c>
      <c r="D2789" s="5" t="str">
        <f>NARRATIVA[[#This Row],[Columna]] &amp; "," &amp; NARRATIVA[[#This Row],[Charola]]</f>
        <v>6,2</v>
      </c>
      <c r="E2789" s="5" t="str">
        <f t="shared" si="43"/>
        <v xml:space="preserve">2788
</v>
      </c>
      <c r="F2789" s="2" t="s">
        <v>34478</v>
      </c>
      <c r="G2789" s="4" t="s">
        <v>34479</v>
      </c>
      <c r="H2789" s="4" t="s">
        <v>18422</v>
      </c>
      <c r="I2789" s="4" t="s">
        <v>18348</v>
      </c>
      <c r="J2789" s="5">
        <v>2003</v>
      </c>
      <c r="K2789" s="4" t="s">
        <v>34480</v>
      </c>
      <c r="L2789" s="30" t="s">
        <v>34869</v>
      </c>
      <c r="M2789" s="156" t="s">
        <v>35998</v>
      </c>
      <c r="N2789" s="5" t="s">
        <v>31418</v>
      </c>
      <c r="O2789" s="2" t="s">
        <v>31085</v>
      </c>
      <c r="P2789" s="4" t="s">
        <v>31041</v>
      </c>
    </row>
    <row r="2790" spans="1:16" ht="30" x14ac:dyDescent="0.25">
      <c r="A2790" s="205"/>
      <c r="B2790" s="75">
        <v>6</v>
      </c>
      <c r="C2790" s="75">
        <v>2</v>
      </c>
      <c r="D2790" s="5" t="str">
        <f>NARRATIVA[[#This Row],[Columna]] &amp; "," &amp; NARRATIVA[[#This Row],[Charola]]</f>
        <v>6,2</v>
      </c>
      <c r="E2790" s="5" t="str">
        <f t="shared" si="43"/>
        <v xml:space="preserve">2789
</v>
      </c>
      <c r="F2790" s="2" t="s">
        <v>2105</v>
      </c>
      <c r="G2790" s="4" t="s">
        <v>2106</v>
      </c>
      <c r="H2790" s="4" t="s">
        <v>32817</v>
      </c>
      <c r="I2790" s="4" t="s">
        <v>14010</v>
      </c>
      <c r="J2790" s="5">
        <v>1984</v>
      </c>
      <c r="K2790" s="4" t="s">
        <v>12547</v>
      </c>
      <c r="L2790" s="30" t="s">
        <v>18889</v>
      </c>
      <c r="M2790" s="156" t="s">
        <v>35501</v>
      </c>
      <c r="N2790" s="5" t="s">
        <v>31418</v>
      </c>
      <c r="O2790" s="2"/>
      <c r="P2790" s="4" t="s">
        <v>31041</v>
      </c>
    </row>
    <row r="2791" spans="1:16" ht="30" x14ac:dyDescent="0.25">
      <c r="A2791" s="205"/>
      <c r="B2791" s="75">
        <v>6</v>
      </c>
      <c r="C2791" s="75">
        <v>2</v>
      </c>
      <c r="D2791" s="5" t="str">
        <f>NARRATIVA[[#This Row],[Columna]] &amp; "," &amp; NARRATIVA[[#This Row],[Charola]]</f>
        <v>6,2</v>
      </c>
      <c r="E2791" s="5" t="str">
        <f t="shared" si="43"/>
        <v xml:space="preserve">2790
</v>
      </c>
      <c r="F2791" s="2" t="s">
        <v>12851</v>
      </c>
      <c r="G2791" s="4" t="s">
        <v>12852</v>
      </c>
      <c r="H2791" s="4" t="s">
        <v>35106</v>
      </c>
      <c r="I2791" s="4" t="s">
        <v>34692</v>
      </c>
      <c r="J2791" s="5">
        <v>1952</v>
      </c>
      <c r="K2791" s="4" t="s">
        <v>12853</v>
      </c>
      <c r="L2791" s="30" t="s">
        <v>24255</v>
      </c>
      <c r="M2791" s="156" t="s">
        <v>35110</v>
      </c>
      <c r="N2791" s="5" t="s">
        <v>31418</v>
      </c>
      <c r="O2791" s="2"/>
      <c r="P2791" s="4" t="s">
        <v>31041</v>
      </c>
    </row>
    <row r="2792" spans="1:16" ht="30" x14ac:dyDescent="0.25">
      <c r="A2792" s="205"/>
      <c r="B2792" s="75">
        <v>6</v>
      </c>
      <c r="C2792" s="75">
        <v>2</v>
      </c>
      <c r="D2792" s="5" t="str">
        <f>NARRATIVA[[#This Row],[Columna]] &amp; "," &amp; NARRATIVA[[#This Row],[Charola]]</f>
        <v>6,2</v>
      </c>
      <c r="E2792" s="5" t="str">
        <f t="shared" si="43"/>
        <v xml:space="preserve">2791
</v>
      </c>
      <c r="F2792" s="2" t="s">
        <v>18965</v>
      </c>
      <c r="G2792" s="4" t="s">
        <v>2107</v>
      </c>
      <c r="H2792" s="4" t="s">
        <v>35106</v>
      </c>
      <c r="I2792" s="4" t="s">
        <v>2108</v>
      </c>
      <c r="J2792" s="5">
        <v>2003</v>
      </c>
      <c r="K2792" s="4" t="s">
        <v>14325</v>
      </c>
      <c r="L2792" s="30" t="s">
        <v>18890</v>
      </c>
      <c r="M2792" s="156" t="s">
        <v>35027</v>
      </c>
      <c r="N2792" s="5" t="s">
        <v>31418</v>
      </c>
      <c r="O2792" s="2"/>
      <c r="P2792" s="4" t="s">
        <v>31041</v>
      </c>
    </row>
    <row r="2793" spans="1:16" ht="30" x14ac:dyDescent="0.25">
      <c r="A2793" s="205"/>
      <c r="B2793" s="75">
        <v>6</v>
      </c>
      <c r="C2793" s="75">
        <v>2</v>
      </c>
      <c r="D2793" s="5" t="str">
        <f>NARRATIVA[[#This Row],[Columna]] &amp; "," &amp; NARRATIVA[[#This Row],[Charola]]</f>
        <v>6,2</v>
      </c>
      <c r="E2793" s="5" t="str">
        <f t="shared" si="43"/>
        <v xml:space="preserve">2792
</v>
      </c>
      <c r="F2793" s="2" t="s">
        <v>2109</v>
      </c>
      <c r="G2793" s="4" t="s">
        <v>2107</v>
      </c>
      <c r="H2793" s="4" t="s">
        <v>18422</v>
      </c>
      <c r="I2793" s="4" t="s">
        <v>1440</v>
      </c>
      <c r="J2793" s="5">
        <v>1995</v>
      </c>
      <c r="K2793" s="4" t="s">
        <v>12548</v>
      </c>
      <c r="L2793" s="30" t="s">
        <v>18891</v>
      </c>
      <c r="M2793" s="156" t="s">
        <v>35027</v>
      </c>
      <c r="N2793" s="5" t="s">
        <v>31418</v>
      </c>
      <c r="O2793" s="2"/>
      <c r="P2793" s="4" t="s">
        <v>31041</v>
      </c>
    </row>
    <row r="2794" spans="1:16" ht="30" x14ac:dyDescent="0.25">
      <c r="A2794" s="205"/>
      <c r="B2794" s="75">
        <v>6</v>
      </c>
      <c r="C2794" s="75">
        <v>2</v>
      </c>
      <c r="D2794" s="5" t="str">
        <f>NARRATIVA[[#This Row],[Columna]] &amp; "," &amp; NARRATIVA[[#This Row],[Charola]]</f>
        <v>6,2</v>
      </c>
      <c r="E2794" s="5" t="str">
        <f t="shared" si="43"/>
        <v xml:space="preserve">2793
</v>
      </c>
      <c r="F2794" s="2" t="s">
        <v>2110</v>
      </c>
      <c r="G2794" s="4" t="s">
        <v>2107</v>
      </c>
      <c r="H2794" s="4" t="s">
        <v>18422</v>
      </c>
      <c r="I2794" s="4" t="s">
        <v>240</v>
      </c>
      <c r="J2794" s="5">
        <v>1999</v>
      </c>
      <c r="K2794" s="4" t="s">
        <v>12549</v>
      </c>
      <c r="L2794" s="30" t="s">
        <v>18892</v>
      </c>
      <c r="M2794" s="156" t="s">
        <v>35027</v>
      </c>
      <c r="N2794" s="5" t="s">
        <v>31418</v>
      </c>
      <c r="O2794" s="2"/>
      <c r="P2794" s="4" t="s">
        <v>31041</v>
      </c>
    </row>
    <row r="2795" spans="1:16" ht="30" x14ac:dyDescent="0.25">
      <c r="A2795" s="205"/>
      <c r="B2795" s="75">
        <v>6</v>
      </c>
      <c r="C2795" s="75">
        <v>2</v>
      </c>
      <c r="D2795" s="5" t="str">
        <f>NARRATIVA[[#This Row],[Columna]] &amp; "," &amp; NARRATIVA[[#This Row],[Charola]]</f>
        <v>6,2</v>
      </c>
      <c r="E2795" s="5" t="str">
        <f t="shared" si="43"/>
        <v xml:space="preserve">2794
</v>
      </c>
      <c r="F2795" s="2" t="s">
        <v>36118</v>
      </c>
      <c r="G2795" s="4" t="s">
        <v>2107</v>
      </c>
      <c r="H2795" s="4" t="s">
        <v>18422</v>
      </c>
      <c r="I2795" s="4" t="s">
        <v>20952</v>
      </c>
      <c r="J2795" s="5">
        <v>1999</v>
      </c>
      <c r="K2795" s="4" t="s">
        <v>12550</v>
      </c>
      <c r="L2795" s="30" t="s">
        <v>18893</v>
      </c>
      <c r="M2795" s="156" t="s">
        <v>35027</v>
      </c>
      <c r="N2795" s="5" t="s">
        <v>31418</v>
      </c>
      <c r="O2795" s="2"/>
      <c r="P2795" s="4" t="s">
        <v>31041</v>
      </c>
    </row>
    <row r="2796" spans="1:16" ht="30" x14ac:dyDescent="0.25">
      <c r="A2796" s="205"/>
      <c r="B2796" s="75">
        <v>6</v>
      </c>
      <c r="C2796" s="75">
        <v>2</v>
      </c>
      <c r="D2796" s="5" t="str">
        <f>NARRATIVA[[#This Row],[Columna]] &amp; "," &amp; NARRATIVA[[#This Row],[Charola]]</f>
        <v>6,2</v>
      </c>
      <c r="E2796" s="5" t="str">
        <f t="shared" si="43"/>
        <v xml:space="preserve">2795
</v>
      </c>
      <c r="F2796" s="2" t="s">
        <v>2111</v>
      </c>
      <c r="G2796" s="4" t="s">
        <v>2107</v>
      </c>
      <c r="H2796" s="4" t="s">
        <v>32817</v>
      </c>
      <c r="I2796" s="4" t="s">
        <v>2112</v>
      </c>
      <c r="J2796" s="5">
        <v>1990</v>
      </c>
      <c r="K2796" s="4" t="s">
        <v>12551</v>
      </c>
      <c r="L2796" s="30" t="s">
        <v>18894</v>
      </c>
      <c r="M2796" s="156" t="s">
        <v>35027</v>
      </c>
      <c r="N2796" s="5" t="s">
        <v>31418</v>
      </c>
      <c r="O2796" s="2"/>
      <c r="P2796" s="4" t="s">
        <v>31041</v>
      </c>
    </row>
    <row r="2797" spans="1:16" ht="30" x14ac:dyDescent="0.25">
      <c r="A2797" s="205"/>
      <c r="B2797" s="75">
        <v>6</v>
      </c>
      <c r="C2797" s="75">
        <v>2</v>
      </c>
      <c r="D2797" s="5" t="str">
        <f>NARRATIVA[[#This Row],[Columna]] &amp; "," &amp; NARRATIVA[[#This Row],[Charola]]</f>
        <v>6,2</v>
      </c>
      <c r="E2797" s="5" t="str">
        <f t="shared" si="43"/>
        <v xml:space="preserve">2796
</v>
      </c>
      <c r="F2797" s="2" t="s">
        <v>36119</v>
      </c>
      <c r="G2797" s="4" t="s">
        <v>2107</v>
      </c>
      <c r="H2797" s="4" t="s">
        <v>35106</v>
      </c>
      <c r="I2797" s="4" t="s">
        <v>46</v>
      </c>
      <c r="J2797" s="5">
        <v>1957</v>
      </c>
      <c r="K2797" s="4" t="s">
        <v>13810</v>
      </c>
      <c r="L2797" s="30" t="s">
        <v>23137</v>
      </c>
      <c r="M2797" s="156" t="s">
        <v>35110</v>
      </c>
      <c r="N2797" s="5" t="s">
        <v>31418</v>
      </c>
      <c r="O2797" s="2"/>
      <c r="P2797" s="4" t="s">
        <v>31041</v>
      </c>
    </row>
    <row r="2798" spans="1:16" ht="30" x14ac:dyDescent="0.25">
      <c r="A2798" s="205"/>
      <c r="B2798" s="75">
        <v>6</v>
      </c>
      <c r="C2798" s="75">
        <v>2</v>
      </c>
      <c r="D2798" s="5" t="str">
        <f>NARRATIVA[[#This Row],[Columna]] &amp; "," &amp; NARRATIVA[[#This Row],[Charola]]</f>
        <v>6,2</v>
      </c>
      <c r="E2798" s="5" t="str">
        <f t="shared" si="43"/>
        <v xml:space="preserve">2797
</v>
      </c>
      <c r="F2798" s="2" t="s">
        <v>2113</v>
      </c>
      <c r="G2798" s="4" t="s">
        <v>2107</v>
      </c>
      <c r="H2798" s="4" t="s">
        <v>32817</v>
      </c>
      <c r="I2798" s="4" t="s">
        <v>2114</v>
      </c>
      <c r="J2798" s="5">
        <v>2006</v>
      </c>
      <c r="K2798" s="4" t="s">
        <v>12554</v>
      </c>
      <c r="L2798" s="30" t="s">
        <v>18895</v>
      </c>
      <c r="M2798" s="156" t="s">
        <v>35027</v>
      </c>
      <c r="N2798" s="5" t="s">
        <v>31418</v>
      </c>
      <c r="O2798" s="2"/>
      <c r="P2798" s="4" t="s">
        <v>31041</v>
      </c>
    </row>
    <row r="2799" spans="1:16" ht="30" x14ac:dyDescent="0.25">
      <c r="A2799" s="205"/>
      <c r="B2799" s="75">
        <v>6</v>
      </c>
      <c r="C2799" s="75">
        <v>2</v>
      </c>
      <c r="D2799" s="5" t="str">
        <f>NARRATIVA[[#This Row],[Columna]] &amp; "," &amp; NARRATIVA[[#This Row],[Charola]]</f>
        <v>6,2</v>
      </c>
      <c r="E2799" s="5" t="str">
        <f t="shared" si="43"/>
        <v xml:space="preserve">2798
</v>
      </c>
      <c r="F2799" s="2" t="s">
        <v>2115</v>
      </c>
      <c r="G2799" s="4" t="s">
        <v>2116</v>
      </c>
      <c r="H2799" s="4" t="s">
        <v>18422</v>
      </c>
      <c r="I2799" s="4" t="s">
        <v>2117</v>
      </c>
      <c r="J2799" s="5">
        <v>2000</v>
      </c>
      <c r="K2799" s="4" t="s">
        <v>12552</v>
      </c>
      <c r="L2799" s="30" t="s">
        <v>18896</v>
      </c>
      <c r="M2799" s="156" t="s">
        <v>35027</v>
      </c>
      <c r="N2799" s="5" t="s">
        <v>31418</v>
      </c>
      <c r="O2799" s="2"/>
      <c r="P2799" s="4" t="s">
        <v>31041</v>
      </c>
    </row>
    <row r="2800" spans="1:16" ht="30" x14ac:dyDescent="0.25">
      <c r="A2800" s="205"/>
      <c r="B2800" s="75">
        <v>6</v>
      </c>
      <c r="C2800" s="75">
        <v>2</v>
      </c>
      <c r="D2800" s="5" t="str">
        <f>NARRATIVA[[#This Row],[Columna]] &amp; "," &amp; NARRATIVA[[#This Row],[Charola]]</f>
        <v>6,2</v>
      </c>
      <c r="E2800" s="5" t="str">
        <f t="shared" si="43"/>
        <v xml:space="preserve">2799
</v>
      </c>
      <c r="F2800" s="2" t="s">
        <v>2325</v>
      </c>
      <c r="G2800" s="4" t="s">
        <v>2326</v>
      </c>
      <c r="H2800" s="4" t="s">
        <v>35066</v>
      </c>
      <c r="I2800" s="4" t="s">
        <v>2327</v>
      </c>
      <c r="J2800" s="5">
        <v>1984</v>
      </c>
      <c r="K2800" s="4" t="s">
        <v>12555</v>
      </c>
      <c r="L2800" s="30" t="s">
        <v>23138</v>
      </c>
      <c r="M2800" s="156" t="s">
        <v>35644</v>
      </c>
      <c r="N2800" s="5" t="s">
        <v>31418</v>
      </c>
      <c r="O2800" s="2"/>
      <c r="P2800" s="4" t="s">
        <v>31041</v>
      </c>
    </row>
    <row r="2801" spans="1:16" ht="30" x14ac:dyDescent="0.25">
      <c r="A2801" s="205"/>
      <c r="B2801" s="75">
        <v>6</v>
      </c>
      <c r="C2801" s="75">
        <v>2</v>
      </c>
      <c r="D2801" s="5" t="str">
        <f>NARRATIVA[[#This Row],[Columna]] &amp; "," &amp; NARRATIVA[[#This Row],[Charola]]</f>
        <v>6,2</v>
      </c>
      <c r="E2801" s="5" t="str">
        <f t="shared" si="43"/>
        <v xml:space="preserve">2800
</v>
      </c>
      <c r="F2801" s="2" t="s">
        <v>2118</v>
      </c>
      <c r="G2801" s="4" t="s">
        <v>2119</v>
      </c>
      <c r="H2801" s="4" t="s">
        <v>32817</v>
      </c>
      <c r="I2801" s="4" t="s">
        <v>13</v>
      </c>
      <c r="J2801" s="5">
        <v>2007</v>
      </c>
      <c r="K2801" s="4" t="s">
        <v>12553</v>
      </c>
      <c r="L2801" s="30" t="s">
        <v>18897</v>
      </c>
      <c r="M2801" s="156" t="s">
        <v>35027</v>
      </c>
      <c r="N2801" s="5" t="s">
        <v>31418</v>
      </c>
      <c r="O2801" s="2"/>
      <c r="P2801" s="4" t="s">
        <v>31041</v>
      </c>
    </row>
    <row r="2802" spans="1:16" ht="30" x14ac:dyDescent="0.25">
      <c r="A2802" s="205"/>
      <c r="B2802" s="75">
        <v>6</v>
      </c>
      <c r="C2802" s="75">
        <v>2</v>
      </c>
      <c r="D2802" s="5" t="str">
        <f>NARRATIVA[[#This Row],[Columna]] &amp; "," &amp; NARRATIVA[[#This Row],[Charola]]</f>
        <v>6,2</v>
      </c>
      <c r="E2802" s="5" t="str">
        <f t="shared" si="43"/>
        <v xml:space="preserve">2801
</v>
      </c>
      <c r="F2802" s="2" t="s">
        <v>11880</v>
      </c>
      <c r="G2802" s="4" t="s">
        <v>2121</v>
      </c>
      <c r="H2802" s="4" t="s">
        <v>18422</v>
      </c>
      <c r="I2802" s="4" t="s">
        <v>34685</v>
      </c>
      <c r="J2802" s="5">
        <v>2013</v>
      </c>
      <c r="K2802" s="4" t="s">
        <v>12562</v>
      </c>
      <c r="L2802" s="30" t="s">
        <v>23139</v>
      </c>
      <c r="M2802" s="156" t="s">
        <v>36453</v>
      </c>
      <c r="N2802" s="5" t="s">
        <v>31418</v>
      </c>
      <c r="O2802" s="2"/>
      <c r="P2802" s="4" t="s">
        <v>31041</v>
      </c>
    </row>
    <row r="2803" spans="1:16" ht="30" x14ac:dyDescent="0.25">
      <c r="A2803" s="205"/>
      <c r="B2803" s="75">
        <v>6</v>
      </c>
      <c r="C2803" s="75">
        <v>2</v>
      </c>
      <c r="D2803" s="5" t="str">
        <f>NARRATIVA[[#This Row],[Columna]] &amp; "," &amp; NARRATIVA[[#This Row],[Charola]]</f>
        <v>6,2</v>
      </c>
      <c r="E2803" s="5" t="str">
        <f t="shared" si="43"/>
        <v xml:space="preserve">2802
</v>
      </c>
      <c r="F2803" s="2" t="s">
        <v>2120</v>
      </c>
      <c r="G2803" s="4" t="s">
        <v>2121</v>
      </c>
      <c r="H2803" s="4" t="s">
        <v>32817</v>
      </c>
      <c r="I2803" s="4" t="s">
        <v>2122</v>
      </c>
      <c r="J2803" s="5">
        <v>2011</v>
      </c>
      <c r="K2803" s="4" t="s">
        <v>12563</v>
      </c>
      <c r="L2803" s="30" t="s">
        <v>23140</v>
      </c>
      <c r="M2803" s="156" t="s">
        <v>36523</v>
      </c>
      <c r="N2803" s="5" t="s">
        <v>31418</v>
      </c>
      <c r="O2803" s="3"/>
      <c r="P2803" s="4" t="s">
        <v>31041</v>
      </c>
    </row>
    <row r="2804" spans="1:16" ht="30" x14ac:dyDescent="0.25">
      <c r="A2804" s="205"/>
      <c r="B2804" s="75">
        <v>6</v>
      </c>
      <c r="C2804" s="75">
        <v>2</v>
      </c>
      <c r="D2804" s="5" t="str">
        <f>NARRATIVA[[#This Row],[Columna]] &amp; "," &amp; NARRATIVA[[#This Row],[Charola]]</f>
        <v>6,2</v>
      </c>
      <c r="E2804" s="5" t="str">
        <f t="shared" si="43"/>
        <v xml:space="preserve">2803
</v>
      </c>
      <c r="F2804" s="2" t="s">
        <v>2123</v>
      </c>
      <c r="G2804" s="4" t="s">
        <v>2124</v>
      </c>
      <c r="H2804" s="4" t="s">
        <v>18422</v>
      </c>
      <c r="I2804" s="4" t="s">
        <v>257</v>
      </c>
      <c r="J2804" s="5">
        <v>2003</v>
      </c>
      <c r="K2804" s="4" t="s">
        <v>14326</v>
      </c>
      <c r="L2804" s="30" t="s">
        <v>18898</v>
      </c>
      <c r="M2804" s="156" t="s">
        <v>35801</v>
      </c>
      <c r="N2804" s="5" t="s">
        <v>31418</v>
      </c>
      <c r="O2804" s="2"/>
      <c r="P2804" s="4" t="s">
        <v>31041</v>
      </c>
    </row>
    <row r="2805" spans="1:16" ht="30" x14ac:dyDescent="0.25">
      <c r="A2805" s="205"/>
      <c r="B2805" s="75">
        <v>6</v>
      </c>
      <c r="C2805" s="75">
        <v>2</v>
      </c>
      <c r="D2805" s="5" t="str">
        <f>NARRATIVA[[#This Row],[Columna]] &amp; "," &amp; NARRATIVA[[#This Row],[Charola]]</f>
        <v>6,2</v>
      </c>
      <c r="E2805" s="5" t="str">
        <f t="shared" si="43"/>
        <v xml:space="preserve">2804
</v>
      </c>
      <c r="F2805" s="2" t="s">
        <v>21700</v>
      </c>
      <c r="G2805" s="4" t="s">
        <v>2124</v>
      </c>
      <c r="H2805" s="4" t="s">
        <v>18422</v>
      </c>
      <c r="I2805" s="4" t="s">
        <v>448</v>
      </c>
      <c r="J2805" s="5">
        <v>2005</v>
      </c>
      <c r="K2805" s="4" t="s">
        <v>21701</v>
      </c>
      <c r="L2805" s="30" t="s">
        <v>23141</v>
      </c>
      <c r="M2805" s="156" t="s">
        <v>36524</v>
      </c>
      <c r="N2805" s="5" t="s">
        <v>31418</v>
      </c>
      <c r="O2805" s="2"/>
      <c r="P2805" s="4" t="s">
        <v>31041</v>
      </c>
    </row>
    <row r="2806" spans="1:16" ht="30" x14ac:dyDescent="0.25">
      <c r="A2806" s="205"/>
      <c r="B2806" s="75">
        <v>6</v>
      </c>
      <c r="C2806" s="75">
        <v>2</v>
      </c>
      <c r="D2806" s="5" t="str">
        <f>NARRATIVA[[#This Row],[Columna]] &amp; "," &amp; NARRATIVA[[#This Row],[Charola]]</f>
        <v>6,2</v>
      </c>
      <c r="E2806" s="5" t="str">
        <f t="shared" si="43"/>
        <v xml:space="preserve">2805
</v>
      </c>
      <c r="F2806" s="2" t="s">
        <v>2125</v>
      </c>
      <c r="G2806" s="4" t="s">
        <v>2124</v>
      </c>
      <c r="H2806" s="4" t="s">
        <v>18422</v>
      </c>
      <c r="I2806" s="4" t="s">
        <v>257</v>
      </c>
      <c r="J2806" s="5">
        <v>2000</v>
      </c>
      <c r="K2806" s="4" t="s">
        <v>21073</v>
      </c>
      <c r="L2806" s="30" t="s">
        <v>23142</v>
      </c>
      <c r="M2806" s="156" t="s">
        <v>35027</v>
      </c>
      <c r="N2806" s="5" t="s">
        <v>31418</v>
      </c>
      <c r="O2806" s="2"/>
      <c r="P2806" s="4" t="s">
        <v>31041</v>
      </c>
    </row>
    <row r="2807" spans="1:16" ht="30" x14ac:dyDescent="0.25">
      <c r="A2807" s="205"/>
      <c r="B2807" s="75">
        <v>6</v>
      </c>
      <c r="C2807" s="75">
        <v>2</v>
      </c>
      <c r="D2807" s="5" t="str">
        <f>NARRATIVA[[#This Row],[Columna]] &amp; "," &amp; NARRATIVA[[#This Row],[Charola]]</f>
        <v>6,2</v>
      </c>
      <c r="E2807" s="5" t="str">
        <f t="shared" si="43"/>
        <v xml:space="preserve">2806
</v>
      </c>
      <c r="F2807" s="2" t="s">
        <v>2126</v>
      </c>
      <c r="G2807" s="4" t="s">
        <v>2124</v>
      </c>
      <c r="H2807" s="4" t="s">
        <v>18422</v>
      </c>
      <c r="I2807" s="4" t="s">
        <v>257</v>
      </c>
      <c r="J2807" s="5">
        <v>2003</v>
      </c>
      <c r="K2807" s="4" t="s">
        <v>12564</v>
      </c>
      <c r="L2807" s="30" t="s">
        <v>23143</v>
      </c>
      <c r="M2807" s="156" t="s">
        <v>35091</v>
      </c>
      <c r="N2807" s="5" t="s">
        <v>31418</v>
      </c>
      <c r="O2807" s="2" t="s">
        <v>31086</v>
      </c>
      <c r="P2807" s="4" t="s">
        <v>31041</v>
      </c>
    </row>
    <row r="2808" spans="1:16" ht="30" x14ac:dyDescent="0.25">
      <c r="A2808" s="205"/>
      <c r="B2808" s="75">
        <v>6</v>
      </c>
      <c r="C2808" s="75">
        <v>2</v>
      </c>
      <c r="D2808" s="5" t="str">
        <f>NARRATIVA[[#This Row],[Columna]] &amp; "," &amp; NARRATIVA[[#This Row],[Charola]]</f>
        <v>6,2</v>
      </c>
      <c r="E2808" s="5" t="str">
        <f t="shared" si="43"/>
        <v xml:space="preserve">2807
</v>
      </c>
      <c r="F2808" s="2" t="s">
        <v>24256</v>
      </c>
      <c r="G2808" s="4" t="s">
        <v>2124</v>
      </c>
      <c r="H2808" s="4" t="s">
        <v>18422</v>
      </c>
      <c r="I2808" s="4" t="s">
        <v>257</v>
      </c>
      <c r="J2808" s="5">
        <v>1998</v>
      </c>
      <c r="K2808" s="4" t="s">
        <v>12565</v>
      </c>
      <c r="L2808" s="30" t="s">
        <v>18899</v>
      </c>
      <c r="M2808" s="156" t="s">
        <v>35801</v>
      </c>
      <c r="N2808" s="5" t="s">
        <v>31418</v>
      </c>
      <c r="O2808" s="2"/>
      <c r="P2808" s="4" t="s">
        <v>31041</v>
      </c>
    </row>
    <row r="2809" spans="1:16" ht="30" x14ac:dyDescent="0.25">
      <c r="A2809" s="205"/>
      <c r="B2809" s="75">
        <v>6</v>
      </c>
      <c r="C2809" s="75">
        <v>2</v>
      </c>
      <c r="D2809" s="5" t="str">
        <f>NARRATIVA[[#This Row],[Columna]] &amp; "," &amp; NARRATIVA[[#This Row],[Charola]]</f>
        <v>6,2</v>
      </c>
      <c r="E2809" s="5" t="str">
        <f t="shared" si="43"/>
        <v xml:space="preserve">2808
</v>
      </c>
      <c r="F2809" s="11" t="s">
        <v>14327</v>
      </c>
      <c r="G2809" s="3" t="s">
        <v>2124</v>
      </c>
      <c r="H2809" s="3" t="s">
        <v>18422</v>
      </c>
      <c r="I2809" s="3" t="s">
        <v>257</v>
      </c>
      <c r="J2809" s="39">
        <v>1999</v>
      </c>
      <c r="K2809" s="3" t="s">
        <v>12566</v>
      </c>
      <c r="L2809" s="45" t="s">
        <v>24257</v>
      </c>
      <c r="M2809" s="160" t="s">
        <v>35477</v>
      </c>
      <c r="N2809" s="5" t="s">
        <v>31418</v>
      </c>
      <c r="O2809" s="2"/>
      <c r="P2809" s="4" t="s">
        <v>31041</v>
      </c>
    </row>
    <row r="2810" spans="1:16" ht="30" x14ac:dyDescent="0.25">
      <c r="A2810" s="205"/>
      <c r="B2810" s="75">
        <v>6</v>
      </c>
      <c r="C2810" s="75">
        <v>2</v>
      </c>
      <c r="D2810" s="5" t="str">
        <f>NARRATIVA[[#This Row],[Columna]] &amp; "," &amp; NARRATIVA[[#This Row],[Charola]]</f>
        <v>6,2</v>
      </c>
      <c r="E2810" s="5" t="str">
        <f t="shared" si="43"/>
        <v xml:space="preserve">2809
</v>
      </c>
      <c r="F2810" s="11" t="s">
        <v>36120</v>
      </c>
      <c r="G2810" s="4" t="s">
        <v>21074</v>
      </c>
      <c r="H2810" s="4" t="s">
        <v>18422</v>
      </c>
      <c r="I2810" s="3" t="s">
        <v>86</v>
      </c>
      <c r="J2810" s="39">
        <v>2007</v>
      </c>
      <c r="K2810" s="3" t="s">
        <v>12586</v>
      </c>
      <c r="L2810" s="45" t="s">
        <v>2144</v>
      </c>
      <c r="M2810" s="160" t="s">
        <v>35027</v>
      </c>
      <c r="N2810" s="5" t="s">
        <v>31418</v>
      </c>
      <c r="O2810" s="2"/>
      <c r="P2810" s="4" t="s">
        <v>31041</v>
      </c>
    </row>
    <row r="2811" spans="1:16" ht="30" x14ac:dyDescent="0.25">
      <c r="A2811" s="205"/>
      <c r="B2811" s="75">
        <v>6</v>
      </c>
      <c r="C2811" s="75">
        <v>2</v>
      </c>
      <c r="D2811" s="5" t="str">
        <f>NARRATIVA[[#This Row],[Columna]] &amp; "," &amp; NARRATIVA[[#This Row],[Charola]]</f>
        <v>6,2</v>
      </c>
      <c r="E2811" s="5" t="str">
        <f t="shared" si="43"/>
        <v xml:space="preserve">2810
</v>
      </c>
      <c r="F2811" s="2" t="s">
        <v>2127</v>
      </c>
      <c r="G2811" s="4" t="s">
        <v>21074</v>
      </c>
      <c r="H2811" s="4" t="s">
        <v>32817</v>
      </c>
      <c r="I2811" s="3" t="s">
        <v>86</v>
      </c>
      <c r="J2811" s="39">
        <v>2005</v>
      </c>
      <c r="K2811" s="4" t="s">
        <v>12567</v>
      </c>
      <c r="L2811" s="30" t="s">
        <v>18900</v>
      </c>
      <c r="M2811" s="156" t="s">
        <v>32935</v>
      </c>
      <c r="N2811" s="5" t="s">
        <v>31418</v>
      </c>
      <c r="O2811" s="2"/>
      <c r="P2811" s="4" t="s">
        <v>31041</v>
      </c>
    </row>
    <row r="2812" spans="1:16" ht="30" x14ac:dyDescent="0.25">
      <c r="A2812" s="205"/>
      <c r="B2812" s="75">
        <v>6</v>
      </c>
      <c r="C2812" s="75">
        <v>2</v>
      </c>
      <c r="D2812" s="5" t="str">
        <f>NARRATIVA[[#This Row],[Columna]] &amp; "," &amp; NARRATIVA[[#This Row],[Charola]]</f>
        <v>6,2</v>
      </c>
      <c r="E2812" s="5" t="str">
        <f t="shared" si="43"/>
        <v xml:space="preserve">2811
</v>
      </c>
      <c r="F2812" s="2" t="s">
        <v>2128</v>
      </c>
      <c r="G2812" s="4" t="s">
        <v>21074</v>
      </c>
      <c r="H2812" s="4" t="s">
        <v>32817</v>
      </c>
      <c r="I2812" s="4" t="s">
        <v>448</v>
      </c>
      <c r="J2812" s="5">
        <v>2000</v>
      </c>
      <c r="K2812" s="4" t="s">
        <v>14328</v>
      </c>
      <c r="L2812" s="30" t="s">
        <v>14329</v>
      </c>
      <c r="M2812" s="156" t="s">
        <v>35090</v>
      </c>
      <c r="N2812" s="5" t="s">
        <v>31418</v>
      </c>
      <c r="O2812" s="2"/>
      <c r="P2812" s="4" t="s">
        <v>31041</v>
      </c>
    </row>
    <row r="2813" spans="1:16" ht="30" x14ac:dyDescent="0.25">
      <c r="A2813" s="205"/>
      <c r="B2813" s="75">
        <v>6</v>
      </c>
      <c r="C2813" s="75">
        <v>2</v>
      </c>
      <c r="D2813" s="5" t="str">
        <f>NARRATIVA[[#This Row],[Columna]] &amp; "," &amp; NARRATIVA[[#This Row],[Charola]]</f>
        <v>6,2</v>
      </c>
      <c r="E2813" s="5" t="str">
        <f t="shared" si="43"/>
        <v xml:space="preserve">2812
</v>
      </c>
      <c r="F2813" s="2" t="s">
        <v>2129</v>
      </c>
      <c r="G2813" s="4" t="s">
        <v>21074</v>
      </c>
      <c r="H2813" s="4" t="s">
        <v>32817</v>
      </c>
      <c r="I2813" s="4" t="s">
        <v>448</v>
      </c>
      <c r="J2813" s="5">
        <v>2007</v>
      </c>
      <c r="K2813" s="4" t="s">
        <v>12568</v>
      </c>
      <c r="L2813" s="30" t="s">
        <v>18901</v>
      </c>
      <c r="M2813" s="156" t="s">
        <v>35027</v>
      </c>
      <c r="N2813" s="5" t="s">
        <v>31418</v>
      </c>
      <c r="O2813" s="2"/>
      <c r="P2813" s="4" t="s">
        <v>31041</v>
      </c>
    </row>
    <row r="2814" spans="1:16" ht="30" x14ac:dyDescent="0.25">
      <c r="A2814" s="205"/>
      <c r="B2814" s="75">
        <v>6</v>
      </c>
      <c r="C2814" s="75">
        <v>2</v>
      </c>
      <c r="D2814" s="5" t="str">
        <f>NARRATIVA[[#This Row],[Columna]] &amp; "," &amp; NARRATIVA[[#This Row],[Charola]]</f>
        <v>6,2</v>
      </c>
      <c r="E2814" s="5" t="str">
        <f t="shared" si="43"/>
        <v xml:space="preserve">2813
</v>
      </c>
      <c r="F2814" s="2" t="s">
        <v>2130</v>
      </c>
      <c r="G2814" s="4" t="s">
        <v>21074</v>
      </c>
      <c r="H2814" s="4" t="s">
        <v>32817</v>
      </c>
      <c r="I2814" s="4" t="s">
        <v>448</v>
      </c>
      <c r="J2814" s="5">
        <v>2002</v>
      </c>
      <c r="K2814" s="4" t="s">
        <v>12569</v>
      </c>
      <c r="L2814" s="30" t="s">
        <v>18902</v>
      </c>
      <c r="M2814" s="156" t="s">
        <v>35027</v>
      </c>
      <c r="N2814" s="5" t="s">
        <v>31418</v>
      </c>
      <c r="O2814" s="2"/>
      <c r="P2814" s="4" t="s">
        <v>31041</v>
      </c>
    </row>
    <row r="2815" spans="1:16" ht="30" x14ac:dyDescent="0.25">
      <c r="A2815" s="205"/>
      <c r="B2815" s="75">
        <v>6</v>
      </c>
      <c r="C2815" s="75">
        <v>2</v>
      </c>
      <c r="D2815" s="5" t="str">
        <f>NARRATIVA[[#This Row],[Columna]] &amp; "," &amp; NARRATIVA[[#This Row],[Charola]]</f>
        <v>6,2</v>
      </c>
      <c r="E2815" s="5" t="str">
        <f t="shared" si="43"/>
        <v xml:space="preserve">2814
</v>
      </c>
      <c r="F2815" s="2" t="s">
        <v>2136</v>
      </c>
      <c r="G2815" s="4" t="s">
        <v>21074</v>
      </c>
      <c r="H2815" s="4" t="s">
        <v>32817</v>
      </c>
      <c r="I2815" s="4" t="s">
        <v>448</v>
      </c>
      <c r="J2815" s="5">
        <v>2004</v>
      </c>
      <c r="K2815" s="4" t="s">
        <v>12570</v>
      </c>
      <c r="L2815" s="30" t="s">
        <v>12571</v>
      </c>
      <c r="M2815" s="156" t="s">
        <v>35027</v>
      </c>
      <c r="N2815" s="5" t="s">
        <v>31418</v>
      </c>
      <c r="O2815" s="2"/>
      <c r="P2815" s="4" t="s">
        <v>31041</v>
      </c>
    </row>
    <row r="2816" spans="1:16" ht="30" x14ac:dyDescent="0.25">
      <c r="A2816" s="205"/>
      <c r="B2816" s="75">
        <v>6</v>
      </c>
      <c r="C2816" s="75">
        <v>2</v>
      </c>
      <c r="D2816" s="5" t="str">
        <f>NARRATIVA[[#This Row],[Columna]] &amp; "," &amp; NARRATIVA[[#This Row],[Charola]]</f>
        <v>6,2</v>
      </c>
      <c r="E2816" s="5" t="str">
        <f t="shared" si="43"/>
        <v xml:space="preserve">2815
</v>
      </c>
      <c r="F2816" s="2" t="s">
        <v>29231</v>
      </c>
      <c r="G2816" s="4" t="s">
        <v>24258</v>
      </c>
      <c r="H2816" s="4" t="s">
        <v>18422</v>
      </c>
      <c r="I2816" s="4" t="s">
        <v>7025</v>
      </c>
      <c r="J2816" s="5">
        <v>2016</v>
      </c>
      <c r="K2816" s="4" t="s">
        <v>13694</v>
      </c>
      <c r="L2816" s="30" t="s">
        <v>23144</v>
      </c>
      <c r="M2816" s="156" t="s">
        <v>7025</v>
      </c>
      <c r="N2816" s="5" t="s">
        <v>31418</v>
      </c>
      <c r="O2816" s="2"/>
      <c r="P2816" s="4" t="s">
        <v>31041</v>
      </c>
    </row>
    <row r="2817" spans="1:16" ht="30" x14ac:dyDescent="0.25">
      <c r="A2817" s="205"/>
      <c r="B2817" s="75">
        <v>6</v>
      </c>
      <c r="C2817" s="75">
        <v>2</v>
      </c>
      <c r="D2817" s="5" t="str">
        <f>NARRATIVA[[#This Row],[Columna]] &amp; "," &amp; NARRATIVA[[#This Row],[Charola]]</f>
        <v>6,2</v>
      </c>
      <c r="E2817" s="5" t="str">
        <f t="shared" si="43"/>
        <v xml:space="preserve">2816
</v>
      </c>
      <c r="F2817" s="2" t="s">
        <v>2133</v>
      </c>
      <c r="G2817" s="4" t="s">
        <v>21074</v>
      </c>
      <c r="H2817" s="4" t="s">
        <v>18422</v>
      </c>
      <c r="I2817" s="4" t="s">
        <v>448</v>
      </c>
      <c r="J2817" s="5">
        <v>2013</v>
      </c>
      <c r="K2817" s="4" t="s">
        <v>12573</v>
      </c>
      <c r="L2817" s="30" t="s">
        <v>23145</v>
      </c>
      <c r="M2817" s="156" t="s">
        <v>35027</v>
      </c>
      <c r="N2817" s="5" t="s">
        <v>31418</v>
      </c>
      <c r="O2817" s="3"/>
      <c r="P2817" s="4" t="s">
        <v>31041</v>
      </c>
    </row>
    <row r="2818" spans="1:16" ht="30" x14ac:dyDescent="0.25">
      <c r="A2818" s="205"/>
      <c r="B2818" s="75">
        <v>6</v>
      </c>
      <c r="C2818" s="75">
        <v>2</v>
      </c>
      <c r="D2818" s="5" t="str">
        <f>NARRATIVA[[#This Row],[Columna]] &amp; "," &amp; NARRATIVA[[#This Row],[Charola]]</f>
        <v>6,2</v>
      </c>
      <c r="E2818" s="5" t="str">
        <f t="shared" si="43"/>
        <v xml:space="preserve">2817
</v>
      </c>
      <c r="F2818" s="2" t="s">
        <v>2132</v>
      </c>
      <c r="G2818" s="4" t="s">
        <v>21074</v>
      </c>
      <c r="H2818" s="4" t="s">
        <v>18422</v>
      </c>
      <c r="I2818" s="4" t="s">
        <v>183</v>
      </c>
      <c r="J2818" s="5">
        <v>1992</v>
      </c>
      <c r="K2818" s="4" t="s">
        <v>12572</v>
      </c>
      <c r="L2818" s="30" t="s">
        <v>18903</v>
      </c>
      <c r="M2818" s="156" t="s">
        <v>35027</v>
      </c>
      <c r="N2818" s="5" t="s">
        <v>31418</v>
      </c>
      <c r="O2818" s="3"/>
      <c r="P2818" s="4" t="s">
        <v>31041</v>
      </c>
    </row>
    <row r="2819" spans="1:16" ht="30" x14ac:dyDescent="0.25">
      <c r="A2819" s="205"/>
      <c r="B2819" s="75">
        <v>6</v>
      </c>
      <c r="C2819" s="75">
        <v>2</v>
      </c>
      <c r="D2819" s="5" t="str">
        <f>NARRATIVA[[#This Row],[Columna]] &amp; "," &amp; NARRATIVA[[#This Row],[Charola]]</f>
        <v>6,2</v>
      </c>
      <c r="E2819" s="5" t="str">
        <f t="shared" si="43"/>
        <v xml:space="preserve">2818
</v>
      </c>
      <c r="F2819" s="2" t="s">
        <v>2132</v>
      </c>
      <c r="G2819" s="4" t="s">
        <v>21074</v>
      </c>
      <c r="H2819" s="4" t="s">
        <v>18422</v>
      </c>
      <c r="I2819" s="4" t="s">
        <v>448</v>
      </c>
      <c r="J2819" s="5">
        <v>2006</v>
      </c>
      <c r="K2819" s="4" t="s">
        <v>21075</v>
      </c>
      <c r="L2819" s="30" t="s">
        <v>23146</v>
      </c>
      <c r="M2819" s="156" t="s">
        <v>35111</v>
      </c>
      <c r="N2819" s="5" t="s">
        <v>31418</v>
      </c>
      <c r="O2819" s="3"/>
      <c r="P2819" s="4" t="s">
        <v>31041</v>
      </c>
    </row>
    <row r="2820" spans="1:16" ht="30" x14ac:dyDescent="0.25">
      <c r="A2820" s="205"/>
      <c r="B2820" s="75">
        <v>6</v>
      </c>
      <c r="C2820" s="75">
        <v>2</v>
      </c>
      <c r="D2820" s="5" t="str">
        <f>NARRATIVA[[#This Row],[Columna]] &amp; "," &amp; NARRATIVA[[#This Row],[Charola]]</f>
        <v>6,2</v>
      </c>
      <c r="E2820" s="5" t="str">
        <f t="shared" si="43"/>
        <v xml:space="preserve">2819
</v>
      </c>
      <c r="F2820" s="2" t="s">
        <v>2134</v>
      </c>
      <c r="G2820" s="4" t="s">
        <v>21074</v>
      </c>
      <c r="H2820" s="4" t="s">
        <v>18422</v>
      </c>
      <c r="I2820" s="4" t="s">
        <v>34677</v>
      </c>
      <c r="J2820" s="5">
        <v>2006</v>
      </c>
      <c r="K2820" s="4" t="s">
        <v>12574</v>
      </c>
      <c r="L2820" s="30" t="s">
        <v>18904</v>
      </c>
      <c r="M2820" s="156" t="s">
        <v>35027</v>
      </c>
      <c r="N2820" s="5" t="s">
        <v>31418</v>
      </c>
      <c r="O2820" s="3" t="s">
        <v>31392</v>
      </c>
      <c r="P2820" s="4" t="s">
        <v>31041</v>
      </c>
    </row>
    <row r="2821" spans="1:16" ht="30" x14ac:dyDescent="0.25">
      <c r="A2821" s="205"/>
      <c r="B2821" s="75">
        <v>6</v>
      </c>
      <c r="C2821" s="75">
        <v>2</v>
      </c>
      <c r="D2821" s="5" t="str">
        <f>NARRATIVA[[#This Row],[Columna]] &amp; "," &amp; NARRATIVA[[#This Row],[Charola]]</f>
        <v>6,2</v>
      </c>
      <c r="E2821" s="5" t="str">
        <f t="shared" si="43"/>
        <v xml:space="preserve">2820
</v>
      </c>
      <c r="F2821" s="2" t="s">
        <v>2135</v>
      </c>
      <c r="G2821" s="4" t="s">
        <v>21074</v>
      </c>
      <c r="H2821" s="4" t="s">
        <v>18422</v>
      </c>
      <c r="I2821" s="4" t="s">
        <v>448</v>
      </c>
      <c r="J2821" s="5">
        <v>2006</v>
      </c>
      <c r="K2821" s="4" t="s">
        <v>12575</v>
      </c>
      <c r="L2821" s="30" t="s">
        <v>18905</v>
      </c>
      <c r="M2821" s="156" t="s">
        <v>35027</v>
      </c>
      <c r="N2821" s="5" t="s">
        <v>31418</v>
      </c>
      <c r="O2821" s="3" t="s">
        <v>31392</v>
      </c>
      <c r="P2821" s="4" t="s">
        <v>31041</v>
      </c>
    </row>
    <row r="2822" spans="1:16" ht="30" x14ac:dyDescent="0.25">
      <c r="A2822" s="205"/>
      <c r="B2822" s="75">
        <v>6</v>
      </c>
      <c r="C2822" s="75">
        <v>2</v>
      </c>
      <c r="D2822" s="5" t="str">
        <f>NARRATIVA[[#This Row],[Columna]] &amp; "," &amp; NARRATIVA[[#This Row],[Charola]]</f>
        <v>6,2</v>
      </c>
      <c r="E2822" s="5" t="str">
        <f t="shared" si="43"/>
        <v xml:space="preserve">2821
</v>
      </c>
      <c r="F2822" s="2" t="s">
        <v>14330</v>
      </c>
      <c r="G2822" s="4" t="s">
        <v>21074</v>
      </c>
      <c r="H2822" s="4" t="s">
        <v>18422</v>
      </c>
      <c r="I2822" s="4" t="s">
        <v>448</v>
      </c>
      <c r="J2822" s="5">
        <v>2000</v>
      </c>
      <c r="K2822" s="4" t="s">
        <v>12576</v>
      </c>
      <c r="L2822" s="30" t="s">
        <v>18906</v>
      </c>
      <c r="M2822" s="156" t="s">
        <v>35027</v>
      </c>
      <c r="N2822" s="5" t="s">
        <v>31418</v>
      </c>
      <c r="O2822" s="3" t="s">
        <v>31392</v>
      </c>
      <c r="P2822" s="4" t="s">
        <v>31041</v>
      </c>
    </row>
    <row r="2823" spans="1:16" ht="30" x14ac:dyDescent="0.25">
      <c r="A2823" s="205"/>
      <c r="B2823" s="75">
        <v>6</v>
      </c>
      <c r="C2823" s="75">
        <v>2</v>
      </c>
      <c r="D2823" s="5" t="str">
        <f>NARRATIVA[[#This Row],[Columna]] &amp; "," &amp; NARRATIVA[[#This Row],[Charola]]</f>
        <v>6,2</v>
      </c>
      <c r="E2823" s="5" t="str">
        <f t="shared" si="43"/>
        <v xml:space="preserve">2822
</v>
      </c>
      <c r="F2823" s="2" t="s">
        <v>2137</v>
      </c>
      <c r="G2823" s="4" t="s">
        <v>2138</v>
      </c>
      <c r="H2823" s="4" t="s">
        <v>18422</v>
      </c>
      <c r="I2823" s="4" t="s">
        <v>448</v>
      </c>
      <c r="J2823" s="5">
        <v>2013</v>
      </c>
      <c r="K2823" s="4" t="s">
        <v>12577</v>
      </c>
      <c r="L2823" s="30" t="s">
        <v>23147</v>
      </c>
      <c r="M2823" s="156" t="s">
        <v>35027</v>
      </c>
      <c r="N2823" s="5" t="s">
        <v>31418</v>
      </c>
      <c r="O2823" s="3" t="s">
        <v>31392</v>
      </c>
      <c r="P2823" s="4" t="s">
        <v>31041</v>
      </c>
    </row>
    <row r="2824" spans="1:16" ht="30" x14ac:dyDescent="0.25">
      <c r="A2824" s="205"/>
      <c r="B2824" s="75">
        <v>6</v>
      </c>
      <c r="C2824" s="75">
        <v>2</v>
      </c>
      <c r="D2824" s="5" t="str">
        <f>NARRATIVA[[#This Row],[Columna]] &amp; "," &amp; NARRATIVA[[#This Row],[Charola]]</f>
        <v>6,2</v>
      </c>
      <c r="E2824" s="5" t="str">
        <f t="shared" si="43"/>
        <v xml:space="preserve">2823
</v>
      </c>
      <c r="F2824" s="2" t="s">
        <v>351</v>
      </c>
      <c r="G2824" s="4" t="s">
        <v>21074</v>
      </c>
      <c r="H2824" s="4" t="s">
        <v>32817</v>
      </c>
      <c r="I2824" s="4" t="s">
        <v>448</v>
      </c>
      <c r="J2824" s="5">
        <v>2002</v>
      </c>
      <c r="K2824" s="4" t="s">
        <v>12578</v>
      </c>
      <c r="L2824" s="30" t="s">
        <v>18907</v>
      </c>
      <c r="M2824" s="156" t="s">
        <v>35027</v>
      </c>
      <c r="N2824" s="5" t="s">
        <v>31418</v>
      </c>
      <c r="O2824" s="3" t="s">
        <v>34808</v>
      </c>
      <c r="P2824" s="4" t="s">
        <v>31041</v>
      </c>
    </row>
    <row r="2825" spans="1:16" ht="30" x14ac:dyDescent="0.25">
      <c r="A2825" s="205"/>
      <c r="B2825" s="75">
        <v>6</v>
      </c>
      <c r="C2825" s="75">
        <v>2</v>
      </c>
      <c r="D2825" s="5" t="str">
        <f>NARRATIVA[[#This Row],[Columna]] &amp; "," &amp; NARRATIVA[[#This Row],[Charola]]</f>
        <v>6,2</v>
      </c>
      <c r="E2825" s="5" t="str">
        <f t="shared" si="43"/>
        <v xml:space="preserve">2824
</v>
      </c>
      <c r="F2825" s="2" t="s">
        <v>2139</v>
      </c>
      <c r="G2825" s="4" t="s">
        <v>21074</v>
      </c>
      <c r="H2825" s="4" t="s">
        <v>18422</v>
      </c>
      <c r="I2825" s="4" t="s">
        <v>34677</v>
      </c>
      <c r="J2825" s="5">
        <v>2004</v>
      </c>
      <c r="K2825" s="4" t="s">
        <v>12579</v>
      </c>
      <c r="L2825" s="30" t="s">
        <v>2140</v>
      </c>
      <c r="M2825" s="156" t="s">
        <v>35027</v>
      </c>
      <c r="N2825" s="5" t="s">
        <v>31418</v>
      </c>
      <c r="O2825" s="3" t="s">
        <v>31635</v>
      </c>
      <c r="P2825" s="4" t="s">
        <v>31041</v>
      </c>
    </row>
    <row r="2826" spans="1:16" ht="30" x14ac:dyDescent="0.25">
      <c r="A2826" s="205"/>
      <c r="B2826" s="75">
        <v>6</v>
      </c>
      <c r="C2826" s="75">
        <v>2</v>
      </c>
      <c r="D2826" s="5" t="str">
        <f>NARRATIVA[[#This Row],[Columna]] &amp; "," &amp; NARRATIVA[[#This Row],[Charola]]</f>
        <v>6,2</v>
      </c>
      <c r="E2826" s="5" t="str">
        <f t="shared" si="43"/>
        <v xml:space="preserve">2825
</v>
      </c>
      <c r="F2826" s="2" t="s">
        <v>2131</v>
      </c>
      <c r="G2826" s="4" t="s">
        <v>21074</v>
      </c>
      <c r="H2826" s="4" t="s">
        <v>32817</v>
      </c>
      <c r="I2826" s="4" t="s">
        <v>448</v>
      </c>
      <c r="J2826" s="5">
        <v>2003</v>
      </c>
      <c r="K2826" s="4" t="s">
        <v>12581</v>
      </c>
      <c r="L2826" s="30" t="s">
        <v>12580</v>
      </c>
      <c r="M2826" s="156" t="s">
        <v>35027</v>
      </c>
      <c r="N2826" s="5" t="s">
        <v>31418</v>
      </c>
      <c r="O2826" s="3" t="s">
        <v>31392</v>
      </c>
      <c r="P2826" s="4" t="s">
        <v>31041</v>
      </c>
    </row>
    <row r="2827" spans="1:16" ht="30" x14ac:dyDescent="0.25">
      <c r="A2827" s="205"/>
      <c r="B2827" s="75">
        <v>6</v>
      </c>
      <c r="C2827" s="75">
        <v>2</v>
      </c>
      <c r="D2827" s="5" t="str">
        <f>NARRATIVA[[#This Row],[Columna]] &amp; "," &amp; NARRATIVA[[#This Row],[Charola]]</f>
        <v>6,2</v>
      </c>
      <c r="E2827" s="5" t="str">
        <f t="shared" si="43"/>
        <v xml:space="preserve">2826
</v>
      </c>
      <c r="F2827" s="2" t="s">
        <v>14043</v>
      </c>
      <c r="G2827" s="4" t="s">
        <v>21074</v>
      </c>
      <c r="H2827" s="4" t="s">
        <v>35106</v>
      </c>
      <c r="I2827" s="4" t="s">
        <v>11910</v>
      </c>
      <c r="J2827" s="5">
        <v>2018</v>
      </c>
      <c r="K2827" s="4" t="s">
        <v>14044</v>
      </c>
      <c r="L2827" s="30" t="s">
        <v>23150</v>
      </c>
      <c r="M2827" s="156" t="s">
        <v>35027</v>
      </c>
      <c r="N2827" s="5" t="s">
        <v>31418</v>
      </c>
      <c r="O2827" s="3"/>
      <c r="P2827" s="4" t="s">
        <v>31041</v>
      </c>
    </row>
    <row r="2828" spans="1:16" ht="30" x14ac:dyDescent="0.25">
      <c r="A2828" s="205"/>
      <c r="B2828" s="75">
        <v>6</v>
      </c>
      <c r="C2828" s="75">
        <v>2</v>
      </c>
      <c r="D2828" s="5" t="str">
        <f>NARRATIVA[[#This Row],[Columna]] &amp; "," &amp; NARRATIVA[[#This Row],[Charola]]</f>
        <v>6,2</v>
      </c>
      <c r="E2828" s="5" t="str">
        <f t="shared" ref="E2828:E2891" si="44">(ROW() - 1) &amp; CHAR(10)</f>
        <v xml:space="preserve">2827
</v>
      </c>
      <c r="F2828" s="2" t="s">
        <v>2141</v>
      </c>
      <c r="G2828" s="4" t="s">
        <v>21074</v>
      </c>
      <c r="H2828" s="4" t="s">
        <v>18422</v>
      </c>
      <c r="I2828" s="4" t="s">
        <v>448</v>
      </c>
      <c r="J2828" s="5">
        <v>2009</v>
      </c>
      <c r="K2828" s="4" t="s">
        <v>12582</v>
      </c>
      <c r="L2828" s="30" t="s">
        <v>18908</v>
      </c>
      <c r="M2828" s="156" t="s">
        <v>35027</v>
      </c>
      <c r="N2828" s="5" t="s">
        <v>31418</v>
      </c>
      <c r="O2828" s="3" t="s">
        <v>31455</v>
      </c>
      <c r="P2828" s="4" t="s">
        <v>31041</v>
      </c>
    </row>
    <row r="2829" spans="1:16" ht="30" x14ac:dyDescent="0.25">
      <c r="A2829" s="205"/>
      <c r="B2829" s="75">
        <v>6</v>
      </c>
      <c r="C2829" s="75">
        <v>2</v>
      </c>
      <c r="D2829" s="5" t="str">
        <f>NARRATIVA[[#This Row],[Columna]] &amp; "," &amp; NARRATIVA[[#This Row],[Charola]]</f>
        <v>6,2</v>
      </c>
      <c r="E2829" s="5" t="str">
        <f t="shared" si="44"/>
        <v xml:space="preserve">2828
</v>
      </c>
      <c r="F2829" s="2" t="s">
        <v>14331</v>
      </c>
      <c r="G2829" s="4" t="s">
        <v>21074</v>
      </c>
      <c r="H2829" s="4" t="s">
        <v>18422</v>
      </c>
      <c r="I2829" s="4" t="s">
        <v>448</v>
      </c>
      <c r="J2829" s="5">
        <v>2010</v>
      </c>
      <c r="K2829" s="4" t="s">
        <v>12583</v>
      </c>
      <c r="L2829" s="30" t="s">
        <v>23148</v>
      </c>
      <c r="M2829" s="156" t="s">
        <v>35027</v>
      </c>
      <c r="N2829" s="5" t="s">
        <v>31418</v>
      </c>
      <c r="O2829" s="3"/>
      <c r="P2829" s="4" t="s">
        <v>31041</v>
      </c>
    </row>
    <row r="2830" spans="1:16" ht="30" x14ac:dyDescent="0.25">
      <c r="A2830" s="205"/>
      <c r="B2830" s="75">
        <v>6</v>
      </c>
      <c r="C2830" s="75">
        <v>2</v>
      </c>
      <c r="D2830" s="5" t="str">
        <f>NARRATIVA[[#This Row],[Columna]] &amp; "," &amp; NARRATIVA[[#This Row],[Charola]]</f>
        <v>6,2</v>
      </c>
      <c r="E2830" s="5" t="str">
        <f t="shared" si="44"/>
        <v xml:space="preserve">2829
</v>
      </c>
      <c r="F2830" s="2" t="s">
        <v>2142</v>
      </c>
      <c r="G2830" s="4" t="s">
        <v>21074</v>
      </c>
      <c r="H2830" s="4" t="s">
        <v>32817</v>
      </c>
      <c r="I2830" s="4" t="s">
        <v>448</v>
      </c>
      <c r="J2830" s="5">
        <v>2001</v>
      </c>
      <c r="K2830" s="4" t="s">
        <v>12584</v>
      </c>
      <c r="L2830" s="30" t="s">
        <v>18909</v>
      </c>
      <c r="M2830" s="156" t="s">
        <v>35027</v>
      </c>
      <c r="N2830" s="5" t="s">
        <v>31418</v>
      </c>
      <c r="O2830" s="3"/>
      <c r="P2830" s="4" t="s">
        <v>31041</v>
      </c>
    </row>
    <row r="2831" spans="1:16" ht="30" x14ac:dyDescent="0.25">
      <c r="A2831" s="205"/>
      <c r="B2831" s="75">
        <v>6</v>
      </c>
      <c r="C2831" s="75">
        <v>2</v>
      </c>
      <c r="D2831" s="5" t="str">
        <f>NARRATIVA[[#This Row],[Columna]] &amp; "," &amp; NARRATIVA[[#This Row],[Charola]]</f>
        <v>6,2</v>
      </c>
      <c r="E2831" s="5" t="str">
        <f t="shared" si="44"/>
        <v xml:space="preserve">2830
</v>
      </c>
      <c r="F2831" s="2" t="s">
        <v>2142</v>
      </c>
      <c r="G2831" s="4" t="s">
        <v>21074</v>
      </c>
      <c r="H2831" s="4" t="s">
        <v>32817</v>
      </c>
      <c r="I2831" s="4" t="s">
        <v>448</v>
      </c>
      <c r="J2831" s="5">
        <v>2001</v>
      </c>
      <c r="K2831" s="4" t="s">
        <v>34571</v>
      </c>
      <c r="L2831" s="30" t="s">
        <v>23149</v>
      </c>
      <c r="M2831" s="156" t="s">
        <v>35086</v>
      </c>
      <c r="N2831" s="5" t="s">
        <v>31418</v>
      </c>
      <c r="O2831" s="3"/>
      <c r="P2831" s="4" t="s">
        <v>31041</v>
      </c>
    </row>
    <row r="2832" spans="1:16" ht="30" x14ac:dyDescent="0.25">
      <c r="A2832" s="205"/>
      <c r="B2832" s="75">
        <v>6</v>
      </c>
      <c r="C2832" s="75">
        <v>2</v>
      </c>
      <c r="D2832" s="5" t="str">
        <f>NARRATIVA[[#This Row],[Columna]] &amp; "," &amp; NARRATIVA[[#This Row],[Charola]]</f>
        <v>6,2</v>
      </c>
      <c r="E2832" s="5" t="str">
        <f t="shared" si="44"/>
        <v xml:space="preserve">2831
</v>
      </c>
      <c r="F2832" s="2" t="s">
        <v>2143</v>
      </c>
      <c r="G2832" s="4" t="s">
        <v>21074</v>
      </c>
      <c r="H2832" s="4" t="s">
        <v>32817</v>
      </c>
      <c r="I2832" s="4" t="s">
        <v>448</v>
      </c>
      <c r="J2832" s="5">
        <v>2006</v>
      </c>
      <c r="K2832" s="4" t="s">
        <v>12585</v>
      </c>
      <c r="L2832" s="30" t="s">
        <v>18910</v>
      </c>
      <c r="M2832" s="156" t="s">
        <v>35027</v>
      </c>
      <c r="N2832" s="5" t="s">
        <v>31418</v>
      </c>
      <c r="O2832" s="3" t="s">
        <v>31455</v>
      </c>
      <c r="P2832" s="4" t="s">
        <v>31041</v>
      </c>
    </row>
    <row r="2833" spans="1:16" ht="30" x14ac:dyDescent="0.25">
      <c r="A2833" s="205"/>
      <c r="B2833" s="75">
        <v>6</v>
      </c>
      <c r="C2833" s="75">
        <v>3</v>
      </c>
      <c r="D2833" s="5" t="str">
        <f>NARRATIVA[[#This Row],[Columna]] &amp; "," &amp; NARRATIVA[[#This Row],[Charola]]</f>
        <v>6,3</v>
      </c>
      <c r="E2833" s="5" t="str">
        <f t="shared" si="44"/>
        <v xml:space="preserve">2832
</v>
      </c>
      <c r="F2833" s="2" t="s">
        <v>14332</v>
      </c>
      <c r="G2833" s="4" t="s">
        <v>2158</v>
      </c>
      <c r="H2833" s="4" t="s">
        <v>35991</v>
      </c>
      <c r="I2833" s="4" t="s">
        <v>21076</v>
      </c>
      <c r="J2833" s="5">
        <v>1997</v>
      </c>
      <c r="K2833" s="4" t="s">
        <v>12587</v>
      </c>
      <c r="L2833" s="30" t="s">
        <v>23151</v>
      </c>
      <c r="M2833" s="156" t="s">
        <v>35091</v>
      </c>
      <c r="N2833" s="40" t="s">
        <v>31433</v>
      </c>
      <c r="O2833" s="2" t="s">
        <v>33048</v>
      </c>
      <c r="P2833" s="4" t="s">
        <v>31041</v>
      </c>
    </row>
    <row r="2834" spans="1:16" ht="30" x14ac:dyDescent="0.25">
      <c r="A2834" s="205"/>
      <c r="B2834" s="75">
        <v>6</v>
      </c>
      <c r="C2834" s="75">
        <v>3</v>
      </c>
      <c r="D2834" s="5" t="str">
        <f>NARRATIVA[[#This Row],[Columna]] &amp; "," &amp; NARRATIVA[[#This Row],[Charola]]</f>
        <v>6,3</v>
      </c>
      <c r="E2834" s="5" t="str">
        <f t="shared" si="44"/>
        <v xml:space="preserve">2833
</v>
      </c>
      <c r="F2834" s="2" t="s">
        <v>2145</v>
      </c>
      <c r="G2834" s="4" t="s">
        <v>2146</v>
      </c>
      <c r="H2834" s="4" t="s">
        <v>32817</v>
      </c>
      <c r="I2834" s="4" t="s">
        <v>13</v>
      </c>
      <c r="J2834" s="5">
        <v>1997</v>
      </c>
      <c r="K2834" s="4" t="s">
        <v>12588</v>
      </c>
      <c r="L2834" s="30" t="s">
        <v>18911</v>
      </c>
      <c r="M2834" s="156" t="s">
        <v>35027</v>
      </c>
      <c r="N2834" s="5" t="s">
        <v>31418</v>
      </c>
      <c r="O2834" s="2"/>
      <c r="P2834" s="4" t="s">
        <v>31041</v>
      </c>
    </row>
    <row r="2835" spans="1:16" ht="105" x14ac:dyDescent="0.25">
      <c r="A2835" s="205"/>
      <c r="B2835" s="75">
        <v>6</v>
      </c>
      <c r="C2835" s="75">
        <v>3</v>
      </c>
      <c r="D2835" s="5" t="str">
        <f>NARRATIVA[[#This Row],[Columna]] &amp; "," &amp; NARRATIVA[[#This Row],[Charola]]</f>
        <v>6,3</v>
      </c>
      <c r="E2835" s="5" t="str">
        <f t="shared" si="44"/>
        <v xml:space="preserve">2834
</v>
      </c>
      <c r="F2835" s="2" t="s">
        <v>31636</v>
      </c>
      <c r="G2835" s="4" t="s">
        <v>2146</v>
      </c>
      <c r="H2835" s="4" t="s">
        <v>32817</v>
      </c>
      <c r="I2835" s="4" t="s">
        <v>13</v>
      </c>
      <c r="J2835" s="5">
        <v>1999</v>
      </c>
      <c r="K2835" s="4" t="s">
        <v>12589</v>
      </c>
      <c r="L2835" s="30" t="s">
        <v>18912</v>
      </c>
      <c r="M2835" s="156" t="s">
        <v>35027</v>
      </c>
      <c r="N2835" s="5" t="s">
        <v>31418</v>
      </c>
      <c r="O2835" s="2"/>
      <c r="P2835" s="4" t="s">
        <v>31041</v>
      </c>
    </row>
    <row r="2836" spans="1:16" ht="30" x14ac:dyDescent="0.25">
      <c r="A2836" s="205"/>
      <c r="B2836" s="75">
        <v>6</v>
      </c>
      <c r="C2836" s="75">
        <v>3</v>
      </c>
      <c r="D2836" s="5" t="str">
        <f>NARRATIVA[[#This Row],[Columna]] &amp; "," &amp; NARRATIVA[[#This Row],[Charola]]</f>
        <v>6,3</v>
      </c>
      <c r="E2836" s="5" t="str">
        <f t="shared" si="44"/>
        <v xml:space="preserve">2835
</v>
      </c>
      <c r="F2836" s="2" t="s">
        <v>2147</v>
      </c>
      <c r="G2836" s="4" t="s">
        <v>2146</v>
      </c>
      <c r="H2836" s="4" t="s">
        <v>32817</v>
      </c>
      <c r="I2836" s="4" t="s">
        <v>13</v>
      </c>
      <c r="J2836" s="5">
        <v>1999</v>
      </c>
      <c r="K2836" s="4" t="s">
        <v>12590</v>
      </c>
      <c r="L2836" s="30" t="s">
        <v>18913</v>
      </c>
      <c r="M2836" s="156" t="s">
        <v>35027</v>
      </c>
      <c r="N2836" s="5" t="s">
        <v>31418</v>
      </c>
      <c r="O2836" s="2"/>
      <c r="P2836" s="4" t="s">
        <v>31041</v>
      </c>
    </row>
    <row r="2837" spans="1:16" ht="30" x14ac:dyDescent="0.25">
      <c r="A2837" s="205"/>
      <c r="B2837" s="75">
        <v>6</v>
      </c>
      <c r="C2837" s="75">
        <v>3</v>
      </c>
      <c r="D2837" s="5" t="str">
        <f>NARRATIVA[[#This Row],[Columna]] &amp; "," &amp; NARRATIVA[[#This Row],[Charola]]</f>
        <v>6,3</v>
      </c>
      <c r="E2837" s="5" t="str">
        <f t="shared" si="44"/>
        <v xml:space="preserve">2836
</v>
      </c>
      <c r="F2837" s="2" t="s">
        <v>2148</v>
      </c>
      <c r="G2837" s="4" t="s">
        <v>2146</v>
      </c>
      <c r="H2837" s="4" t="s">
        <v>32817</v>
      </c>
      <c r="I2837" s="4" t="s">
        <v>13</v>
      </c>
      <c r="J2837" s="5">
        <v>1992</v>
      </c>
      <c r="K2837" s="4" t="s">
        <v>12591</v>
      </c>
      <c r="L2837" s="30" t="s">
        <v>18914</v>
      </c>
      <c r="M2837" s="156" t="s">
        <v>35027</v>
      </c>
      <c r="N2837" s="5" t="s">
        <v>31418</v>
      </c>
      <c r="O2837" s="2"/>
      <c r="P2837" s="4" t="s">
        <v>31041</v>
      </c>
    </row>
    <row r="2838" spans="1:16" ht="30" x14ac:dyDescent="0.25">
      <c r="A2838" s="205"/>
      <c r="B2838" s="75">
        <v>6</v>
      </c>
      <c r="C2838" s="75">
        <v>3</v>
      </c>
      <c r="D2838" s="5" t="str">
        <f>NARRATIVA[[#This Row],[Columna]] &amp; "," &amp; NARRATIVA[[#This Row],[Charola]]</f>
        <v>6,3</v>
      </c>
      <c r="E2838" s="5" t="str">
        <f t="shared" si="44"/>
        <v xml:space="preserve">2837
</v>
      </c>
      <c r="F2838" s="2" t="s">
        <v>2149</v>
      </c>
      <c r="G2838" s="4" t="s">
        <v>2146</v>
      </c>
      <c r="H2838" s="4" t="s">
        <v>32817</v>
      </c>
      <c r="I2838" s="4" t="s">
        <v>13</v>
      </c>
      <c r="J2838" s="5">
        <v>1988</v>
      </c>
      <c r="K2838" s="4" t="s">
        <v>12592</v>
      </c>
      <c r="L2838" s="30" t="s">
        <v>18915</v>
      </c>
      <c r="M2838" s="156" t="s">
        <v>35027</v>
      </c>
      <c r="N2838" s="5" t="s">
        <v>31418</v>
      </c>
      <c r="O2838" s="2"/>
      <c r="P2838" s="4" t="s">
        <v>31041</v>
      </c>
    </row>
    <row r="2839" spans="1:16" ht="30" x14ac:dyDescent="0.25">
      <c r="A2839" s="205"/>
      <c r="B2839" s="75">
        <v>6</v>
      </c>
      <c r="C2839" s="75">
        <v>3</v>
      </c>
      <c r="D2839" s="5" t="str">
        <f>NARRATIVA[[#This Row],[Columna]] &amp; "," &amp; NARRATIVA[[#This Row],[Charola]]</f>
        <v>6,3</v>
      </c>
      <c r="E2839" s="5" t="str">
        <f t="shared" si="44"/>
        <v xml:space="preserve">2838
</v>
      </c>
      <c r="F2839" s="2" t="s">
        <v>2150</v>
      </c>
      <c r="G2839" s="4" t="s">
        <v>2151</v>
      </c>
      <c r="H2839" s="4" t="s">
        <v>2981</v>
      </c>
      <c r="I2839" s="4" t="s">
        <v>21077</v>
      </c>
      <c r="J2839" s="5">
        <v>1991</v>
      </c>
      <c r="K2839" s="4" t="s">
        <v>14333</v>
      </c>
      <c r="L2839" s="30" t="s">
        <v>23152</v>
      </c>
      <c r="M2839" s="156" t="s">
        <v>35511</v>
      </c>
      <c r="N2839" s="40" t="s">
        <v>31433</v>
      </c>
      <c r="O2839" s="2"/>
      <c r="P2839" s="4" t="s">
        <v>31041</v>
      </c>
    </row>
    <row r="2840" spans="1:16" ht="30" x14ac:dyDescent="0.25">
      <c r="A2840" s="205"/>
      <c r="B2840" s="75">
        <v>6</v>
      </c>
      <c r="C2840" s="75">
        <v>3</v>
      </c>
      <c r="D2840" s="5" t="str">
        <f>NARRATIVA[[#This Row],[Columna]] &amp; "," &amp; NARRATIVA[[#This Row],[Charola]]</f>
        <v>6,3</v>
      </c>
      <c r="E2840" s="5" t="str">
        <f t="shared" si="44"/>
        <v xml:space="preserve">2839
</v>
      </c>
      <c r="F2840" s="2" t="s">
        <v>33186</v>
      </c>
      <c r="G2840" s="4" t="s">
        <v>2152</v>
      </c>
      <c r="H2840" s="4" t="s">
        <v>18422</v>
      </c>
      <c r="I2840" s="4" t="s">
        <v>29274</v>
      </c>
      <c r="J2840" s="5">
        <v>2000</v>
      </c>
      <c r="K2840" s="4" t="s">
        <v>12593</v>
      </c>
      <c r="L2840" s="30" t="s">
        <v>23153</v>
      </c>
      <c r="M2840" s="156" t="s">
        <v>35920</v>
      </c>
      <c r="N2840" s="5" t="s">
        <v>31418</v>
      </c>
      <c r="O2840" s="2"/>
      <c r="P2840" s="4" t="s">
        <v>31041</v>
      </c>
    </row>
    <row r="2841" spans="1:16" ht="30" x14ac:dyDescent="0.25">
      <c r="A2841" s="205"/>
      <c r="B2841" s="75">
        <v>6</v>
      </c>
      <c r="C2841" s="75">
        <v>3</v>
      </c>
      <c r="D2841" s="5" t="str">
        <f>NARRATIVA[[#This Row],[Columna]] &amp; "," &amp; NARRATIVA[[#This Row],[Charola]]</f>
        <v>6,3</v>
      </c>
      <c r="E2841" s="5" t="str">
        <f t="shared" si="44"/>
        <v xml:space="preserve">2840
</v>
      </c>
      <c r="F2841" s="2" t="s">
        <v>2153</v>
      </c>
      <c r="G2841" s="4" t="s">
        <v>2154</v>
      </c>
      <c r="H2841" s="4" t="s">
        <v>18422</v>
      </c>
      <c r="I2841" s="4" t="s">
        <v>14334</v>
      </c>
      <c r="J2841" s="5">
        <v>1997</v>
      </c>
      <c r="K2841" s="4" t="s">
        <v>14335</v>
      </c>
      <c r="L2841" s="30" t="s">
        <v>18916</v>
      </c>
      <c r="M2841" s="156" t="s">
        <v>35643</v>
      </c>
      <c r="N2841" s="5" t="s">
        <v>31418</v>
      </c>
      <c r="O2841" s="2"/>
      <c r="P2841" s="4" t="s">
        <v>31041</v>
      </c>
    </row>
    <row r="2842" spans="1:16" ht="30" x14ac:dyDescent="0.25">
      <c r="A2842" s="205"/>
      <c r="B2842" s="75">
        <v>6</v>
      </c>
      <c r="C2842" s="75">
        <v>3</v>
      </c>
      <c r="D2842" s="5" t="str">
        <f>NARRATIVA[[#This Row],[Columna]] &amp; "," &amp; NARRATIVA[[#This Row],[Charola]]</f>
        <v>6,3</v>
      </c>
      <c r="E2842" s="5" t="str">
        <f t="shared" si="44"/>
        <v xml:space="preserve">2841
</v>
      </c>
      <c r="F2842" s="2" t="s">
        <v>29866</v>
      </c>
      <c r="G2842" s="4" t="s">
        <v>29867</v>
      </c>
      <c r="H2842" s="4" t="s">
        <v>18422</v>
      </c>
      <c r="I2842" s="4" t="s">
        <v>34685</v>
      </c>
      <c r="J2842" s="5">
        <v>2016</v>
      </c>
      <c r="K2842" s="4" t="s">
        <v>29868</v>
      </c>
      <c r="L2842" s="30" t="s">
        <v>29869</v>
      </c>
      <c r="M2842" s="156" t="s">
        <v>34685</v>
      </c>
      <c r="N2842" s="5" t="s">
        <v>31418</v>
      </c>
      <c r="O2842" s="2"/>
      <c r="P2842" s="4" t="s">
        <v>31041</v>
      </c>
    </row>
    <row r="2843" spans="1:16" ht="30" x14ac:dyDescent="0.25">
      <c r="A2843" s="205"/>
      <c r="B2843" s="75">
        <v>6</v>
      </c>
      <c r="C2843" s="75">
        <v>3</v>
      </c>
      <c r="D2843" s="5" t="str">
        <f>NARRATIVA[[#This Row],[Columna]] &amp; "," &amp; NARRATIVA[[#This Row],[Charola]]</f>
        <v>6,3</v>
      </c>
      <c r="E2843" s="5" t="str">
        <f t="shared" si="44"/>
        <v xml:space="preserve">2842
</v>
      </c>
      <c r="F2843" s="2" t="s">
        <v>25778</v>
      </c>
      <c r="G2843" s="4" t="s">
        <v>2156</v>
      </c>
      <c r="H2843" s="4" t="s">
        <v>32817</v>
      </c>
      <c r="I2843" s="4" t="s">
        <v>974</v>
      </c>
      <c r="J2843" s="5">
        <v>1990</v>
      </c>
      <c r="K2843" s="4" t="s">
        <v>25779</v>
      </c>
      <c r="L2843" s="30" t="s">
        <v>29232</v>
      </c>
      <c r="M2843" s="156" t="s">
        <v>36525</v>
      </c>
      <c r="N2843" s="5" t="s">
        <v>31418</v>
      </c>
      <c r="O2843" s="2"/>
      <c r="P2843" s="4" t="s">
        <v>31041</v>
      </c>
    </row>
    <row r="2844" spans="1:16" ht="30" x14ac:dyDescent="0.25">
      <c r="A2844" s="205"/>
      <c r="B2844" s="75">
        <v>6</v>
      </c>
      <c r="C2844" s="75">
        <v>3</v>
      </c>
      <c r="D2844" s="5" t="str">
        <f>NARRATIVA[[#This Row],[Columna]] &amp; "," &amp; NARRATIVA[[#This Row],[Charola]]</f>
        <v>6,3</v>
      </c>
      <c r="E2844" s="5" t="str">
        <f t="shared" si="44"/>
        <v xml:space="preserve">2843
</v>
      </c>
      <c r="F2844" s="2" t="s">
        <v>23845</v>
      </c>
      <c r="G2844" s="4" t="s">
        <v>2156</v>
      </c>
      <c r="H2844" s="4" t="s">
        <v>18422</v>
      </c>
      <c r="I2844" s="4" t="s">
        <v>333</v>
      </c>
      <c r="J2844" s="5">
        <v>1979</v>
      </c>
      <c r="K2844" s="4" t="s">
        <v>23846</v>
      </c>
      <c r="L2844" s="30" t="s">
        <v>24259</v>
      </c>
      <c r="M2844" s="156" t="s">
        <v>35114</v>
      </c>
      <c r="N2844" s="5" t="s">
        <v>31418</v>
      </c>
      <c r="O2844" s="2"/>
      <c r="P2844" s="4" t="s">
        <v>31041</v>
      </c>
    </row>
    <row r="2845" spans="1:16" ht="30" x14ac:dyDescent="0.25">
      <c r="A2845" s="205"/>
      <c r="B2845" s="75">
        <v>6</v>
      </c>
      <c r="C2845" s="75">
        <v>3</v>
      </c>
      <c r="D2845" s="5" t="str">
        <f>NARRATIVA[[#This Row],[Columna]] &amp; "," &amp; NARRATIVA[[#This Row],[Charola]]</f>
        <v>6,3</v>
      </c>
      <c r="E2845" s="5" t="str">
        <f t="shared" si="44"/>
        <v xml:space="preserve">2844
</v>
      </c>
      <c r="F2845" s="2" t="s">
        <v>2157</v>
      </c>
      <c r="G2845" s="4" t="s">
        <v>2156</v>
      </c>
      <c r="H2845" s="4" t="s">
        <v>32817</v>
      </c>
      <c r="I2845" s="4" t="s">
        <v>21731</v>
      </c>
      <c r="J2845" s="5">
        <v>1996</v>
      </c>
      <c r="K2845" s="4" t="s">
        <v>12594</v>
      </c>
      <c r="L2845" s="30" t="s">
        <v>18917</v>
      </c>
      <c r="M2845" s="156" t="s">
        <v>35027</v>
      </c>
      <c r="N2845" s="5" t="s">
        <v>31418</v>
      </c>
      <c r="O2845" s="2"/>
      <c r="P2845" s="4" t="s">
        <v>31041</v>
      </c>
    </row>
    <row r="2846" spans="1:16" ht="30" x14ac:dyDescent="0.25">
      <c r="A2846" s="205"/>
      <c r="B2846" s="75">
        <v>6</v>
      </c>
      <c r="C2846" s="75">
        <v>3</v>
      </c>
      <c r="D2846" s="5" t="str">
        <f>NARRATIVA[[#This Row],[Columna]] &amp; "," &amp; NARRATIVA[[#This Row],[Charola]]</f>
        <v>6,3</v>
      </c>
      <c r="E2846" s="5" t="str">
        <f t="shared" si="44"/>
        <v xml:space="preserve">2845
</v>
      </c>
      <c r="F2846" s="2" t="s">
        <v>2155</v>
      </c>
      <c r="G2846" s="4" t="s">
        <v>2156</v>
      </c>
      <c r="H2846" s="4" t="s">
        <v>32817</v>
      </c>
      <c r="I2846" s="4" t="s">
        <v>5570</v>
      </c>
      <c r="J2846" s="5">
        <v>2006</v>
      </c>
      <c r="K2846" s="4" t="s">
        <v>12595</v>
      </c>
      <c r="L2846" s="30" t="s">
        <v>18918</v>
      </c>
      <c r="M2846" s="156" t="s">
        <v>35027</v>
      </c>
      <c r="N2846" s="5" t="s">
        <v>31418</v>
      </c>
      <c r="O2846" s="2"/>
      <c r="P2846" s="4" t="s">
        <v>31041</v>
      </c>
    </row>
    <row r="2847" spans="1:16" ht="30" x14ac:dyDescent="0.25">
      <c r="A2847" s="205"/>
      <c r="B2847" s="75">
        <v>6</v>
      </c>
      <c r="C2847" s="75">
        <v>3</v>
      </c>
      <c r="D2847" s="5" t="str">
        <f>NARRATIVA[[#This Row],[Columna]] &amp; "," &amp; NARRATIVA[[#This Row],[Charola]]</f>
        <v>6,3</v>
      </c>
      <c r="E2847" s="5" t="str">
        <f t="shared" si="44"/>
        <v xml:space="preserve">2846
</v>
      </c>
      <c r="F2847" s="2" t="s">
        <v>25780</v>
      </c>
      <c r="G2847" s="4" t="s">
        <v>2156</v>
      </c>
      <c r="H2847" s="4" t="s">
        <v>32817</v>
      </c>
      <c r="I2847" s="4" t="s">
        <v>4641</v>
      </c>
      <c r="J2847" s="5">
        <v>1982</v>
      </c>
      <c r="K2847" s="4" t="s">
        <v>25781</v>
      </c>
      <c r="L2847" s="30" t="s">
        <v>29233</v>
      </c>
      <c r="M2847" s="156" t="s">
        <v>35503</v>
      </c>
      <c r="N2847" s="5" t="s">
        <v>31418</v>
      </c>
      <c r="O2847" s="2"/>
      <c r="P2847" s="4" t="s">
        <v>31041</v>
      </c>
    </row>
    <row r="2848" spans="1:16" ht="30" x14ac:dyDescent="0.25">
      <c r="A2848" s="205"/>
      <c r="B2848" s="75">
        <v>6</v>
      </c>
      <c r="C2848" s="75">
        <v>3</v>
      </c>
      <c r="D2848" s="5" t="str">
        <f>NARRATIVA[[#This Row],[Columna]] &amp; "," &amp; NARRATIVA[[#This Row],[Charola]]</f>
        <v>6,3</v>
      </c>
      <c r="E2848" s="5" t="str">
        <f t="shared" si="44"/>
        <v xml:space="preserve">2847
</v>
      </c>
      <c r="F2848" s="2" t="s">
        <v>2159</v>
      </c>
      <c r="G2848" s="4" t="s">
        <v>2160</v>
      </c>
      <c r="H2848" s="4" t="s">
        <v>18422</v>
      </c>
      <c r="I2848" s="4" t="s">
        <v>31637</v>
      </c>
      <c r="J2848" s="5">
        <v>2010</v>
      </c>
      <c r="K2848" s="4" t="s">
        <v>12596</v>
      </c>
      <c r="L2848" s="30" t="s">
        <v>23154</v>
      </c>
      <c r="M2848" s="156" t="s">
        <v>35027</v>
      </c>
      <c r="N2848" s="5" t="s">
        <v>31418</v>
      </c>
      <c r="O2848" s="2"/>
      <c r="P2848" s="4" t="s">
        <v>31041</v>
      </c>
    </row>
    <row r="2849" spans="1:16" ht="30" x14ac:dyDescent="0.25">
      <c r="A2849" s="205"/>
      <c r="B2849" s="75">
        <v>6</v>
      </c>
      <c r="C2849" s="75">
        <v>3</v>
      </c>
      <c r="D2849" s="5" t="str">
        <f>NARRATIVA[[#This Row],[Columna]] &amp; "," &amp; NARRATIVA[[#This Row],[Charola]]</f>
        <v>6,3</v>
      </c>
      <c r="E2849" s="5" t="str">
        <f t="shared" si="44"/>
        <v xml:space="preserve">2848
</v>
      </c>
      <c r="F2849" s="2" t="s">
        <v>21078</v>
      </c>
      <c r="G2849" s="4" t="s">
        <v>2161</v>
      </c>
      <c r="H2849" s="4" t="s">
        <v>18422</v>
      </c>
      <c r="I2849" s="4" t="s">
        <v>18340</v>
      </c>
      <c r="J2849" s="5">
        <v>2007</v>
      </c>
      <c r="K2849" s="4" t="s">
        <v>12597</v>
      </c>
      <c r="L2849" s="30" t="s">
        <v>18919</v>
      </c>
      <c r="M2849" s="156" t="s">
        <v>35027</v>
      </c>
      <c r="N2849" s="5" t="s">
        <v>31418</v>
      </c>
      <c r="O2849" s="2"/>
      <c r="P2849" s="4" t="s">
        <v>31041</v>
      </c>
    </row>
    <row r="2850" spans="1:16" ht="30" x14ac:dyDescent="0.25">
      <c r="A2850" s="205"/>
      <c r="B2850" s="75">
        <v>6</v>
      </c>
      <c r="C2850" s="75">
        <v>3</v>
      </c>
      <c r="D2850" s="5" t="str">
        <f>NARRATIVA[[#This Row],[Columna]] &amp; "," &amp; NARRATIVA[[#This Row],[Charola]]</f>
        <v>6,3</v>
      </c>
      <c r="E2850" s="5" t="str">
        <f t="shared" si="44"/>
        <v xml:space="preserve">2849
</v>
      </c>
      <c r="F2850" s="2" t="s">
        <v>2162</v>
      </c>
      <c r="G2850" s="4" t="s">
        <v>2161</v>
      </c>
      <c r="H2850" s="4" t="s">
        <v>18422</v>
      </c>
      <c r="I2850" s="4" t="s">
        <v>1019</v>
      </c>
      <c r="J2850" s="5">
        <v>1993</v>
      </c>
      <c r="K2850" s="4" t="s">
        <v>12598</v>
      </c>
      <c r="L2850" s="30" t="s">
        <v>18920</v>
      </c>
      <c r="M2850" s="156" t="s">
        <v>18340</v>
      </c>
      <c r="N2850" s="5" t="s">
        <v>31418</v>
      </c>
      <c r="O2850" s="2" t="s">
        <v>33160</v>
      </c>
      <c r="P2850" s="4" t="s">
        <v>31041</v>
      </c>
    </row>
    <row r="2851" spans="1:16" ht="30" x14ac:dyDescent="0.25">
      <c r="A2851" s="205"/>
      <c r="B2851" s="75">
        <v>6</v>
      </c>
      <c r="C2851" s="75">
        <v>3</v>
      </c>
      <c r="D2851" s="5" t="str">
        <f>NARRATIVA[[#This Row],[Columna]] &amp; "," &amp; NARRATIVA[[#This Row],[Charola]]</f>
        <v>6,3</v>
      </c>
      <c r="E2851" s="5" t="str">
        <f t="shared" si="44"/>
        <v xml:space="preserve">2850
</v>
      </c>
      <c r="F2851" s="2" t="s">
        <v>31638</v>
      </c>
      <c r="G2851" s="4" t="s">
        <v>2163</v>
      </c>
      <c r="H2851" s="4" t="s">
        <v>32817</v>
      </c>
      <c r="I2851" s="4" t="s">
        <v>448</v>
      </c>
      <c r="J2851" s="5">
        <v>2000</v>
      </c>
      <c r="K2851" s="4" t="s">
        <v>12599</v>
      </c>
      <c r="L2851" s="30" t="s">
        <v>18921</v>
      </c>
      <c r="M2851" s="156" t="s">
        <v>35027</v>
      </c>
      <c r="N2851" s="5" t="s">
        <v>31418</v>
      </c>
      <c r="O2851" s="3" t="s">
        <v>31044</v>
      </c>
      <c r="P2851" s="4" t="s">
        <v>31041</v>
      </c>
    </row>
    <row r="2852" spans="1:16" ht="30" x14ac:dyDescent="0.25">
      <c r="A2852" s="205"/>
      <c r="B2852" s="75">
        <v>6</v>
      </c>
      <c r="C2852" s="75">
        <v>3</v>
      </c>
      <c r="D2852" s="5" t="str">
        <f>NARRATIVA[[#This Row],[Columna]] &amp; "," &amp; NARRATIVA[[#This Row],[Charola]]</f>
        <v>6,3</v>
      </c>
      <c r="E2852" s="5" t="str">
        <f t="shared" si="44"/>
        <v xml:space="preserve">2851
</v>
      </c>
      <c r="F2852" s="2" t="s">
        <v>13844</v>
      </c>
      <c r="G2852" s="4" t="s">
        <v>2163</v>
      </c>
      <c r="H2852" s="4" t="s">
        <v>35036</v>
      </c>
      <c r="I2852" s="4" t="s">
        <v>13845</v>
      </c>
      <c r="J2852" s="5">
        <v>1994</v>
      </c>
      <c r="K2852" s="4" t="s">
        <v>14337</v>
      </c>
      <c r="L2852" s="30" t="s">
        <v>23155</v>
      </c>
      <c r="M2852" s="156" t="s">
        <v>35382</v>
      </c>
      <c r="N2852" s="5" t="s">
        <v>31448</v>
      </c>
      <c r="O2852" s="2" t="s">
        <v>33074</v>
      </c>
      <c r="P2852" s="4" t="s">
        <v>31041</v>
      </c>
    </row>
    <row r="2853" spans="1:16" ht="30" x14ac:dyDescent="0.25">
      <c r="A2853" s="205"/>
      <c r="B2853" s="75">
        <v>6</v>
      </c>
      <c r="C2853" s="75">
        <v>3</v>
      </c>
      <c r="D2853" s="5" t="str">
        <f>NARRATIVA[[#This Row],[Columna]] &amp; "," &amp; NARRATIVA[[#This Row],[Charola]]</f>
        <v>6,3</v>
      </c>
      <c r="E2853" s="5" t="str">
        <f t="shared" si="44"/>
        <v xml:space="preserve">2852
</v>
      </c>
      <c r="F2853" s="2" t="s">
        <v>2164</v>
      </c>
      <c r="G2853" s="4" t="s">
        <v>2165</v>
      </c>
      <c r="H2853" s="4" t="s">
        <v>32817</v>
      </c>
      <c r="I2853" s="4" t="s">
        <v>1354</v>
      </c>
      <c r="J2853" s="5">
        <v>1993</v>
      </c>
      <c r="K2853" s="4" t="s">
        <v>12600</v>
      </c>
      <c r="L2853" s="30" t="s">
        <v>18922</v>
      </c>
      <c r="M2853" s="156" t="s">
        <v>35943</v>
      </c>
      <c r="N2853" s="5" t="s">
        <v>31418</v>
      </c>
      <c r="O2853" s="2"/>
      <c r="P2853" s="4" t="s">
        <v>31041</v>
      </c>
    </row>
    <row r="2854" spans="1:16" ht="30" x14ac:dyDescent="0.25">
      <c r="A2854" s="205"/>
      <c r="B2854" s="75">
        <v>6</v>
      </c>
      <c r="C2854" s="75">
        <v>3</v>
      </c>
      <c r="D2854" s="5" t="str">
        <f>NARRATIVA[[#This Row],[Columna]] &amp; "," &amp; NARRATIVA[[#This Row],[Charola]]</f>
        <v>6,3</v>
      </c>
      <c r="E2854" s="5" t="str">
        <f t="shared" si="44"/>
        <v xml:space="preserve">2853
</v>
      </c>
      <c r="F2854" s="2" t="s">
        <v>2166</v>
      </c>
      <c r="G2854" s="4" t="s">
        <v>21079</v>
      </c>
      <c r="H2854" s="4" t="s">
        <v>32817</v>
      </c>
      <c r="I2854" s="4" t="s">
        <v>13</v>
      </c>
      <c r="J2854" s="5">
        <v>2002</v>
      </c>
      <c r="K2854" s="4" t="s">
        <v>12601</v>
      </c>
      <c r="L2854" s="30" t="s">
        <v>18923</v>
      </c>
      <c r="M2854" s="156" t="s">
        <v>35027</v>
      </c>
      <c r="N2854" s="5" t="s">
        <v>31418</v>
      </c>
      <c r="O2854" s="2"/>
      <c r="P2854" s="4" t="s">
        <v>31041</v>
      </c>
    </row>
    <row r="2855" spans="1:16" ht="30" x14ac:dyDescent="0.25">
      <c r="A2855" s="205"/>
      <c r="B2855" s="75">
        <v>6</v>
      </c>
      <c r="C2855" s="75">
        <v>3</v>
      </c>
      <c r="D2855" s="5" t="str">
        <f>NARRATIVA[[#This Row],[Columna]] &amp; "," &amp; NARRATIVA[[#This Row],[Charola]]</f>
        <v>6,3</v>
      </c>
      <c r="E2855" s="5" t="str">
        <f t="shared" si="44"/>
        <v xml:space="preserve">2854
</v>
      </c>
      <c r="F2855" s="2" t="s">
        <v>20520</v>
      </c>
      <c r="G2855" s="4" t="s">
        <v>2168</v>
      </c>
      <c r="H2855" s="4" t="s">
        <v>32817</v>
      </c>
      <c r="I2855" s="4" t="s">
        <v>365</v>
      </c>
      <c r="J2855" s="5">
        <v>2010</v>
      </c>
      <c r="K2855" s="4" t="s">
        <v>20521</v>
      </c>
      <c r="L2855" s="30" t="s">
        <v>23156</v>
      </c>
      <c r="M2855" s="156" t="s">
        <v>32935</v>
      </c>
      <c r="N2855" s="5" t="s">
        <v>31418</v>
      </c>
      <c r="O2855" s="2"/>
      <c r="P2855" s="4" t="s">
        <v>31041</v>
      </c>
    </row>
    <row r="2856" spans="1:16" ht="30" x14ac:dyDescent="0.25">
      <c r="A2856" s="205"/>
      <c r="B2856" s="75">
        <v>6</v>
      </c>
      <c r="C2856" s="75">
        <v>3</v>
      </c>
      <c r="D2856" s="5" t="str">
        <f>NARRATIVA[[#This Row],[Columna]] &amp; "," &amp; NARRATIVA[[#This Row],[Charola]]</f>
        <v>6,3</v>
      </c>
      <c r="E2856" s="5" t="str">
        <f t="shared" si="44"/>
        <v xml:space="preserve">2855
</v>
      </c>
      <c r="F2856" s="2" t="s">
        <v>2167</v>
      </c>
      <c r="G2856" s="4" t="s">
        <v>2168</v>
      </c>
      <c r="H2856" s="4" t="s">
        <v>32817</v>
      </c>
      <c r="I2856" s="4" t="s">
        <v>1104</v>
      </c>
      <c r="J2856" s="5">
        <v>1984</v>
      </c>
      <c r="K2856" s="4" t="s">
        <v>14338</v>
      </c>
      <c r="L2856" s="30" t="s">
        <v>18924</v>
      </c>
      <c r="M2856" s="156" t="s">
        <v>35027</v>
      </c>
      <c r="N2856" s="5" t="s">
        <v>31418</v>
      </c>
      <c r="O2856" s="2"/>
      <c r="P2856" s="4" t="s">
        <v>31041</v>
      </c>
    </row>
    <row r="2857" spans="1:16" ht="30" x14ac:dyDescent="0.25">
      <c r="A2857" s="205"/>
      <c r="B2857" s="75">
        <v>6</v>
      </c>
      <c r="C2857" s="75">
        <v>3</v>
      </c>
      <c r="D2857" s="5" t="str">
        <f>NARRATIVA[[#This Row],[Columna]] &amp; "," &amp; NARRATIVA[[#This Row],[Charola]]</f>
        <v>6,3</v>
      </c>
      <c r="E2857" s="5" t="str">
        <f t="shared" si="44"/>
        <v xml:space="preserve">2856
</v>
      </c>
      <c r="F2857" s="2" t="s">
        <v>2167</v>
      </c>
      <c r="G2857" s="4" t="s">
        <v>2168</v>
      </c>
      <c r="H2857" s="4" t="s">
        <v>18422</v>
      </c>
      <c r="I2857" s="4" t="s">
        <v>834</v>
      </c>
      <c r="J2857" s="5">
        <v>2009</v>
      </c>
      <c r="K2857" s="4" t="s">
        <v>20629</v>
      </c>
      <c r="L2857" s="30" t="s">
        <v>23157</v>
      </c>
      <c r="M2857" s="156" t="s">
        <v>32935</v>
      </c>
      <c r="N2857" s="5" t="s">
        <v>31418</v>
      </c>
      <c r="O2857" s="2"/>
      <c r="P2857" s="4" t="s">
        <v>31041</v>
      </c>
    </row>
    <row r="2858" spans="1:16" ht="30" x14ac:dyDescent="0.25">
      <c r="A2858" s="205"/>
      <c r="B2858" s="75">
        <v>6</v>
      </c>
      <c r="C2858" s="75">
        <v>3</v>
      </c>
      <c r="D2858" s="5" t="str">
        <f>NARRATIVA[[#This Row],[Columna]] &amp; "," &amp; NARRATIVA[[#This Row],[Charola]]</f>
        <v>6,3</v>
      </c>
      <c r="E2858" s="5" t="str">
        <f t="shared" si="44"/>
        <v xml:space="preserve">2857
</v>
      </c>
      <c r="F2858" s="2" t="s">
        <v>2169</v>
      </c>
      <c r="G2858" s="4" t="s">
        <v>2168</v>
      </c>
      <c r="H2858" s="4" t="s">
        <v>32817</v>
      </c>
      <c r="I2858" s="4" t="s">
        <v>1104</v>
      </c>
      <c r="J2858" s="5">
        <v>1998</v>
      </c>
      <c r="K2858" s="4" t="s">
        <v>12602</v>
      </c>
      <c r="L2858" s="30" t="s">
        <v>18925</v>
      </c>
      <c r="M2858" s="156" t="s">
        <v>35027</v>
      </c>
      <c r="N2858" s="5" t="s">
        <v>31418</v>
      </c>
      <c r="O2858" s="2"/>
      <c r="P2858" s="4" t="s">
        <v>31041</v>
      </c>
    </row>
    <row r="2859" spans="1:16" ht="30" x14ac:dyDescent="0.25">
      <c r="A2859" s="205"/>
      <c r="B2859" s="75">
        <v>6</v>
      </c>
      <c r="C2859" s="75">
        <v>3</v>
      </c>
      <c r="D2859" s="5" t="str">
        <f>NARRATIVA[[#This Row],[Columna]] &amp; "," &amp; NARRATIVA[[#This Row],[Charola]]</f>
        <v>6,3</v>
      </c>
      <c r="E2859" s="5" t="str">
        <f t="shared" si="44"/>
        <v xml:space="preserve">2858
</v>
      </c>
      <c r="F2859" s="2" t="s">
        <v>7992</v>
      </c>
      <c r="G2859" s="4" t="s">
        <v>2168</v>
      </c>
      <c r="H2859" s="4" t="s">
        <v>32817</v>
      </c>
      <c r="I2859" s="4" t="s">
        <v>836</v>
      </c>
      <c r="J2859" s="5">
        <v>2014</v>
      </c>
      <c r="K2859" s="4" t="s">
        <v>12603</v>
      </c>
      <c r="L2859" s="30" t="s">
        <v>23158</v>
      </c>
      <c r="M2859" s="156" t="s">
        <v>35027</v>
      </c>
      <c r="N2859" s="5" t="s">
        <v>31418</v>
      </c>
      <c r="O2859" s="2"/>
      <c r="P2859" s="4" t="s">
        <v>31041</v>
      </c>
    </row>
    <row r="2860" spans="1:16" ht="30" x14ac:dyDescent="0.25">
      <c r="A2860" s="205"/>
      <c r="B2860" s="75">
        <v>6</v>
      </c>
      <c r="C2860" s="75">
        <v>3</v>
      </c>
      <c r="D2860" s="5" t="str">
        <f>NARRATIVA[[#This Row],[Columna]] &amp; "," &amp; NARRATIVA[[#This Row],[Charola]]</f>
        <v>6,3</v>
      </c>
      <c r="E2860" s="5" t="str">
        <f t="shared" si="44"/>
        <v xml:space="preserve">2859
</v>
      </c>
      <c r="F2860" s="2" t="s">
        <v>7992</v>
      </c>
      <c r="G2860" s="4" t="s">
        <v>2168</v>
      </c>
      <c r="H2860" s="4" t="s">
        <v>32817</v>
      </c>
      <c r="I2860" s="4" t="s">
        <v>1104</v>
      </c>
      <c r="J2860" s="5">
        <v>1996</v>
      </c>
      <c r="K2860" s="4" t="s">
        <v>20627</v>
      </c>
      <c r="L2860" s="30" t="s">
        <v>23159</v>
      </c>
      <c r="M2860" s="156" t="s">
        <v>32935</v>
      </c>
      <c r="N2860" s="5" t="s">
        <v>31418</v>
      </c>
      <c r="O2860" s="2"/>
      <c r="P2860" s="4" t="s">
        <v>31041</v>
      </c>
    </row>
    <row r="2861" spans="1:16" ht="30" x14ac:dyDescent="0.25">
      <c r="A2861" s="205"/>
      <c r="B2861" s="75">
        <v>6</v>
      </c>
      <c r="C2861" s="75">
        <v>3</v>
      </c>
      <c r="D2861" s="5" t="str">
        <f>NARRATIVA[[#This Row],[Columna]] &amp; "," &amp; NARRATIVA[[#This Row],[Charola]]</f>
        <v>6,3</v>
      </c>
      <c r="E2861" s="5" t="str">
        <f t="shared" si="44"/>
        <v xml:space="preserve">2860
</v>
      </c>
      <c r="F2861" s="2" t="s">
        <v>2170</v>
      </c>
      <c r="G2861" s="4" t="s">
        <v>2168</v>
      </c>
      <c r="H2861" s="4" t="s">
        <v>32817</v>
      </c>
      <c r="I2861" s="4" t="s">
        <v>1104</v>
      </c>
      <c r="J2861" s="5">
        <v>1998</v>
      </c>
      <c r="K2861" s="4" t="s">
        <v>12604</v>
      </c>
      <c r="L2861" s="30" t="s">
        <v>18926</v>
      </c>
      <c r="M2861" s="156" t="s">
        <v>35027</v>
      </c>
      <c r="N2861" s="5" t="s">
        <v>31418</v>
      </c>
      <c r="O2861" s="2" t="s">
        <v>31639</v>
      </c>
      <c r="P2861" s="4" t="s">
        <v>31041</v>
      </c>
    </row>
    <row r="2862" spans="1:16" ht="30" x14ac:dyDescent="0.25">
      <c r="A2862" s="205"/>
      <c r="B2862" s="75">
        <v>6</v>
      </c>
      <c r="C2862" s="75">
        <v>3</v>
      </c>
      <c r="D2862" s="5" t="str">
        <f>NARRATIVA[[#This Row],[Columna]] &amp; "," &amp; NARRATIVA[[#This Row],[Charola]]</f>
        <v>6,3</v>
      </c>
      <c r="E2862" s="5" t="str">
        <f t="shared" si="44"/>
        <v xml:space="preserve">2861
</v>
      </c>
      <c r="F2862" s="2" t="s">
        <v>2171</v>
      </c>
      <c r="G2862" s="4" t="s">
        <v>2168</v>
      </c>
      <c r="H2862" s="4" t="s">
        <v>32817</v>
      </c>
      <c r="I2862" s="4" t="s">
        <v>34695</v>
      </c>
      <c r="J2862" s="5">
        <v>2000</v>
      </c>
      <c r="K2862" s="4" t="s">
        <v>12605</v>
      </c>
      <c r="L2862" s="30" t="s">
        <v>18927</v>
      </c>
      <c r="M2862" s="156" t="s">
        <v>35027</v>
      </c>
      <c r="N2862" s="5" t="s">
        <v>31418</v>
      </c>
      <c r="O2862" s="2"/>
      <c r="P2862" s="4" t="s">
        <v>31041</v>
      </c>
    </row>
    <row r="2863" spans="1:16" ht="30" x14ac:dyDescent="0.25">
      <c r="A2863" s="205"/>
      <c r="B2863" s="75">
        <v>6</v>
      </c>
      <c r="C2863" s="75">
        <v>3</v>
      </c>
      <c r="D2863" s="5" t="str">
        <f>NARRATIVA[[#This Row],[Columna]] &amp; "," &amp; NARRATIVA[[#This Row],[Charola]]</f>
        <v>6,3</v>
      </c>
      <c r="E2863" s="5" t="str">
        <f t="shared" si="44"/>
        <v xml:space="preserve">2862
</v>
      </c>
      <c r="F2863" s="2" t="s">
        <v>33663</v>
      </c>
      <c r="G2863" s="4" t="s">
        <v>2168</v>
      </c>
      <c r="H2863" s="4" t="s">
        <v>32817</v>
      </c>
      <c r="I2863" s="4" t="s">
        <v>18328</v>
      </c>
      <c r="J2863" s="5">
        <v>1985</v>
      </c>
      <c r="K2863" s="4" t="s">
        <v>33661</v>
      </c>
      <c r="L2863" s="30" t="s">
        <v>23160</v>
      </c>
      <c r="M2863" s="156" t="s">
        <v>35876</v>
      </c>
      <c r="N2863" s="5" t="s">
        <v>31418</v>
      </c>
      <c r="O2863" s="2"/>
      <c r="P2863" s="4" t="s">
        <v>31041</v>
      </c>
    </row>
    <row r="2864" spans="1:16" ht="30" x14ac:dyDescent="0.25">
      <c r="A2864" s="205"/>
      <c r="B2864" s="75">
        <v>6</v>
      </c>
      <c r="C2864" s="75">
        <v>3</v>
      </c>
      <c r="D2864" s="5" t="str">
        <f>NARRATIVA[[#This Row],[Columna]] &amp; "," &amp; NARRATIVA[[#This Row],[Charola]]</f>
        <v>6,3</v>
      </c>
      <c r="E2864" s="5" t="str">
        <f t="shared" si="44"/>
        <v xml:space="preserve">2863
</v>
      </c>
      <c r="F2864" s="2" t="s">
        <v>33664</v>
      </c>
      <c r="G2864" s="4" t="s">
        <v>2168</v>
      </c>
      <c r="H2864" s="4" t="s">
        <v>32817</v>
      </c>
      <c r="I2864" s="4" t="s">
        <v>18328</v>
      </c>
      <c r="J2864" s="5">
        <v>1985</v>
      </c>
      <c r="K2864" s="4" t="s">
        <v>33662</v>
      </c>
      <c r="L2864" s="30" t="s">
        <v>23161</v>
      </c>
      <c r="M2864" s="156" t="s">
        <v>35876</v>
      </c>
      <c r="N2864" s="5" t="s">
        <v>31418</v>
      </c>
      <c r="O2864" s="2"/>
      <c r="P2864" s="4" t="s">
        <v>31041</v>
      </c>
    </row>
    <row r="2865" spans="1:16" ht="30" x14ac:dyDescent="0.25">
      <c r="A2865" s="205"/>
      <c r="B2865" s="75">
        <v>6</v>
      </c>
      <c r="C2865" s="75">
        <v>3</v>
      </c>
      <c r="D2865" s="5" t="str">
        <f>NARRATIVA[[#This Row],[Columna]] &amp; "," &amp; NARRATIVA[[#This Row],[Charola]]</f>
        <v>6,3</v>
      </c>
      <c r="E2865" s="5" t="str">
        <f t="shared" si="44"/>
        <v xml:space="preserve">2864
</v>
      </c>
      <c r="F2865" s="2" t="s">
        <v>20490</v>
      </c>
      <c r="G2865" s="4" t="s">
        <v>2168</v>
      </c>
      <c r="H2865" s="4" t="s">
        <v>32817</v>
      </c>
      <c r="I2865" s="4" t="s">
        <v>365</v>
      </c>
      <c r="J2865" s="5">
        <v>2011</v>
      </c>
      <c r="K2865" s="4" t="s">
        <v>20491</v>
      </c>
      <c r="L2865" s="30" t="s">
        <v>23162</v>
      </c>
      <c r="M2865" s="156" t="s">
        <v>32935</v>
      </c>
      <c r="N2865" s="5" t="s">
        <v>31418</v>
      </c>
      <c r="O2865" s="3"/>
      <c r="P2865" s="4" t="s">
        <v>31041</v>
      </c>
    </row>
    <row r="2866" spans="1:16" ht="30" x14ac:dyDescent="0.25">
      <c r="A2866" s="205"/>
      <c r="B2866" s="75">
        <v>6</v>
      </c>
      <c r="C2866" s="75">
        <v>3</v>
      </c>
      <c r="D2866" s="5" t="str">
        <f>NARRATIVA[[#This Row],[Columna]] &amp; "," &amp; NARRATIVA[[#This Row],[Charola]]</f>
        <v>6,3</v>
      </c>
      <c r="E2866" s="5" t="str">
        <f t="shared" si="44"/>
        <v xml:space="preserve">2865
</v>
      </c>
      <c r="F2866" s="2" t="s">
        <v>12606</v>
      </c>
      <c r="G2866" s="4" t="s">
        <v>2168</v>
      </c>
      <c r="H2866" s="4" t="s">
        <v>32817</v>
      </c>
      <c r="I2866" s="4" t="s">
        <v>723</v>
      </c>
      <c r="J2866" s="5">
        <v>2000</v>
      </c>
      <c r="K2866" s="4" t="s">
        <v>12607</v>
      </c>
      <c r="L2866" s="30" t="s">
        <v>18928</v>
      </c>
      <c r="M2866" s="156" t="s">
        <v>35027</v>
      </c>
      <c r="N2866" s="5" t="s">
        <v>31418</v>
      </c>
      <c r="O2866" s="3" t="s">
        <v>31640</v>
      </c>
      <c r="P2866" s="4" t="s">
        <v>31041</v>
      </c>
    </row>
    <row r="2867" spans="1:16" ht="30" x14ac:dyDescent="0.25">
      <c r="A2867" s="205"/>
      <c r="B2867" s="75">
        <v>6</v>
      </c>
      <c r="C2867" s="75">
        <v>3</v>
      </c>
      <c r="D2867" s="5" t="str">
        <f>NARRATIVA[[#This Row],[Columna]] &amp; "," &amp; NARRATIVA[[#This Row],[Charola]]</f>
        <v>6,3</v>
      </c>
      <c r="E2867" s="5" t="str">
        <f t="shared" si="44"/>
        <v xml:space="preserve">2866
</v>
      </c>
      <c r="F2867" s="2" t="s">
        <v>2172</v>
      </c>
      <c r="G2867" s="4" t="s">
        <v>2168</v>
      </c>
      <c r="H2867" s="4" t="s">
        <v>32817</v>
      </c>
      <c r="I2867" s="4" t="s">
        <v>1104</v>
      </c>
      <c r="J2867" s="5">
        <v>2000</v>
      </c>
      <c r="K2867" s="4" t="s">
        <v>12608</v>
      </c>
      <c r="L2867" s="30" t="s">
        <v>18929</v>
      </c>
      <c r="M2867" s="156" t="s">
        <v>35027</v>
      </c>
      <c r="N2867" s="5" t="s">
        <v>31418</v>
      </c>
      <c r="O2867" s="3"/>
      <c r="P2867" s="4" t="s">
        <v>31041</v>
      </c>
    </row>
    <row r="2868" spans="1:16" ht="30" x14ac:dyDescent="0.25">
      <c r="A2868" s="205"/>
      <c r="B2868" s="75">
        <v>6</v>
      </c>
      <c r="C2868" s="75">
        <v>3</v>
      </c>
      <c r="D2868" s="5" t="str">
        <f>NARRATIVA[[#This Row],[Columna]] &amp; "," &amp; NARRATIVA[[#This Row],[Charola]]</f>
        <v>6,3</v>
      </c>
      <c r="E2868" s="5" t="str">
        <f t="shared" si="44"/>
        <v xml:space="preserve">2867
</v>
      </c>
      <c r="F2868" s="2" t="s">
        <v>929</v>
      </c>
      <c r="G2868" s="4" t="s">
        <v>2168</v>
      </c>
      <c r="H2868" s="4" t="s">
        <v>32817</v>
      </c>
      <c r="I2868" s="4" t="s">
        <v>365</v>
      </c>
      <c r="J2868" s="5">
        <v>1998</v>
      </c>
      <c r="K2868" s="4" t="s">
        <v>12609</v>
      </c>
      <c r="L2868" s="30" t="s">
        <v>29234</v>
      </c>
      <c r="M2868" s="156" t="s">
        <v>35027</v>
      </c>
      <c r="N2868" s="30" t="s">
        <v>31418</v>
      </c>
      <c r="O2868" s="3"/>
      <c r="P2868" s="4" t="s">
        <v>31041</v>
      </c>
    </row>
    <row r="2869" spans="1:16" ht="30" x14ac:dyDescent="0.25">
      <c r="A2869" s="205"/>
      <c r="B2869" s="75">
        <v>6</v>
      </c>
      <c r="C2869" s="75">
        <v>3</v>
      </c>
      <c r="D2869" s="5" t="str">
        <f>NARRATIVA[[#This Row],[Columna]] &amp; "," &amp; NARRATIVA[[#This Row],[Charola]]</f>
        <v>6,3</v>
      </c>
      <c r="E2869" s="5" t="str">
        <f t="shared" si="44"/>
        <v xml:space="preserve">2868
</v>
      </c>
      <c r="F2869" s="2" t="s">
        <v>929</v>
      </c>
      <c r="G2869" s="4" t="s">
        <v>2168</v>
      </c>
      <c r="H2869" s="4" t="s">
        <v>32817</v>
      </c>
      <c r="I2869" s="4" t="s">
        <v>365</v>
      </c>
      <c r="J2869" s="5">
        <v>2011</v>
      </c>
      <c r="K2869" s="4" t="s">
        <v>20628</v>
      </c>
      <c r="L2869" s="30" t="s">
        <v>23163</v>
      </c>
      <c r="M2869" s="156" t="s">
        <v>35996</v>
      </c>
      <c r="N2869" s="43" t="s">
        <v>31418</v>
      </c>
      <c r="O2869" s="3"/>
      <c r="P2869" s="4" t="s">
        <v>31041</v>
      </c>
    </row>
    <row r="2870" spans="1:16" ht="30" x14ac:dyDescent="0.25">
      <c r="A2870" s="205"/>
      <c r="B2870" s="75">
        <v>6</v>
      </c>
      <c r="C2870" s="75">
        <v>3</v>
      </c>
      <c r="D2870" s="5" t="str">
        <f>NARRATIVA[[#This Row],[Columna]] &amp; "," &amp; NARRATIVA[[#This Row],[Charola]]</f>
        <v>6,3</v>
      </c>
      <c r="E2870" s="5" t="str">
        <f t="shared" si="44"/>
        <v xml:space="preserve">2869
</v>
      </c>
      <c r="F2870" s="2" t="s">
        <v>2173</v>
      </c>
      <c r="G2870" s="4" t="s">
        <v>2174</v>
      </c>
      <c r="H2870" s="4" t="s">
        <v>32817</v>
      </c>
      <c r="I2870" s="4" t="s">
        <v>34681</v>
      </c>
      <c r="J2870" s="5">
        <v>2001</v>
      </c>
      <c r="K2870" s="4" t="s">
        <v>12610</v>
      </c>
      <c r="L2870" s="30" t="s">
        <v>18930</v>
      </c>
      <c r="M2870" s="156" t="s">
        <v>35027</v>
      </c>
      <c r="N2870" s="5" t="s">
        <v>31418</v>
      </c>
      <c r="O2870" s="3" t="s">
        <v>31044</v>
      </c>
      <c r="P2870" s="4" t="s">
        <v>31041</v>
      </c>
    </row>
    <row r="2871" spans="1:16" ht="30" x14ac:dyDescent="0.25">
      <c r="A2871" s="205"/>
      <c r="B2871" s="75">
        <v>6</v>
      </c>
      <c r="C2871" s="75">
        <v>3</v>
      </c>
      <c r="D2871" s="5" t="str">
        <f>NARRATIVA[[#This Row],[Columna]] &amp; "," &amp; NARRATIVA[[#This Row],[Charola]]</f>
        <v>6,3</v>
      </c>
      <c r="E2871" s="5" t="str">
        <f t="shared" si="44"/>
        <v xml:space="preserve">2870
</v>
      </c>
      <c r="F2871" s="2" t="s">
        <v>12611</v>
      </c>
      <c r="G2871" s="4" t="s">
        <v>2174</v>
      </c>
      <c r="H2871" s="4" t="s">
        <v>32817</v>
      </c>
      <c r="I2871" s="4" t="s">
        <v>6276</v>
      </c>
      <c r="J2871" s="5">
        <v>2007</v>
      </c>
      <c r="K2871" s="4" t="s">
        <v>12612</v>
      </c>
      <c r="L2871" s="30" t="s">
        <v>23164</v>
      </c>
      <c r="M2871" s="156" t="s">
        <v>35027</v>
      </c>
      <c r="N2871" s="5" t="s">
        <v>31418</v>
      </c>
      <c r="O2871" s="3"/>
      <c r="P2871" s="4" t="s">
        <v>31041</v>
      </c>
    </row>
    <row r="2872" spans="1:16" ht="30" x14ac:dyDescent="0.25">
      <c r="A2872" s="205"/>
      <c r="B2872" s="75">
        <v>6</v>
      </c>
      <c r="C2872" s="75">
        <v>3</v>
      </c>
      <c r="D2872" s="5" t="str">
        <f>NARRATIVA[[#This Row],[Columna]] &amp; "," &amp; NARRATIVA[[#This Row],[Charola]]</f>
        <v>6,3</v>
      </c>
      <c r="E2872" s="5" t="str">
        <f t="shared" si="44"/>
        <v xml:space="preserve">2871
</v>
      </c>
      <c r="F2872" s="2" t="s">
        <v>2173</v>
      </c>
      <c r="G2872" s="4" t="s">
        <v>2174</v>
      </c>
      <c r="H2872" s="4" t="s">
        <v>18422</v>
      </c>
      <c r="I2872" s="4" t="s">
        <v>1540</v>
      </c>
      <c r="J2872" s="5">
        <v>2016</v>
      </c>
      <c r="K2872" s="4" t="s">
        <v>13947</v>
      </c>
      <c r="L2872" s="30" t="s">
        <v>23165</v>
      </c>
      <c r="M2872" s="156" t="s">
        <v>36526</v>
      </c>
      <c r="N2872" s="5" t="s">
        <v>31418</v>
      </c>
      <c r="O2872" s="3"/>
      <c r="P2872" s="4" t="s">
        <v>31041</v>
      </c>
    </row>
    <row r="2873" spans="1:16" ht="30" x14ac:dyDescent="0.25">
      <c r="A2873" s="205"/>
      <c r="B2873" s="75">
        <v>6</v>
      </c>
      <c r="C2873" s="75">
        <v>3</v>
      </c>
      <c r="D2873" s="5" t="str">
        <f>NARRATIVA[[#This Row],[Columna]] &amp; "," &amp; NARRATIVA[[#This Row],[Charola]]</f>
        <v>6,3</v>
      </c>
      <c r="E2873" s="5" t="str">
        <f t="shared" si="44"/>
        <v xml:space="preserve">2872
</v>
      </c>
      <c r="F2873" s="11" t="s">
        <v>2176</v>
      </c>
      <c r="G2873" s="3" t="s">
        <v>2174</v>
      </c>
      <c r="H2873" s="3" t="s">
        <v>35107</v>
      </c>
      <c r="I2873" s="3" t="s">
        <v>2177</v>
      </c>
      <c r="J2873" s="39">
        <v>2006</v>
      </c>
      <c r="K2873" s="3" t="s">
        <v>12613</v>
      </c>
      <c r="L2873" s="45" t="s">
        <v>12614</v>
      </c>
      <c r="M2873" s="160" t="s">
        <v>35027</v>
      </c>
      <c r="N2873" s="40" t="s">
        <v>31433</v>
      </c>
      <c r="O2873" s="3"/>
      <c r="P2873" s="4" t="s">
        <v>31041</v>
      </c>
    </row>
    <row r="2874" spans="1:16" ht="30" x14ac:dyDescent="0.25">
      <c r="A2874" s="205"/>
      <c r="B2874" s="75">
        <v>6</v>
      </c>
      <c r="C2874" s="75">
        <v>3</v>
      </c>
      <c r="D2874" s="5" t="str">
        <f>NARRATIVA[[#This Row],[Columna]] &amp; "," &amp; NARRATIVA[[#This Row],[Charola]]</f>
        <v>6,3</v>
      </c>
      <c r="E2874" s="5" t="str">
        <f t="shared" si="44"/>
        <v xml:space="preserve">2873
</v>
      </c>
      <c r="F2874" s="11" t="s">
        <v>2178</v>
      </c>
      <c r="G2874" s="3" t="s">
        <v>2174</v>
      </c>
      <c r="H2874" s="3" t="s">
        <v>32817</v>
      </c>
      <c r="I2874" s="4" t="s">
        <v>34695</v>
      </c>
      <c r="J2874" s="5">
        <v>2007</v>
      </c>
      <c r="K2874" s="3" t="s">
        <v>12615</v>
      </c>
      <c r="L2874" s="45" t="s">
        <v>23298</v>
      </c>
      <c r="M2874" s="160" t="s">
        <v>35027</v>
      </c>
      <c r="N2874" s="39" t="s">
        <v>31418</v>
      </c>
      <c r="O2874" s="3"/>
      <c r="P2874" s="4" t="s">
        <v>31041</v>
      </c>
    </row>
    <row r="2875" spans="1:16" ht="30" x14ac:dyDescent="0.25">
      <c r="A2875" s="205"/>
      <c r="B2875" s="75">
        <v>6</v>
      </c>
      <c r="C2875" s="75">
        <v>3</v>
      </c>
      <c r="D2875" s="5" t="str">
        <f>NARRATIVA[[#This Row],[Columna]] &amp; "," &amp; NARRATIVA[[#This Row],[Charola]]</f>
        <v>6,3</v>
      </c>
      <c r="E2875" s="5" t="str">
        <f t="shared" si="44"/>
        <v xml:space="preserve">2874
</v>
      </c>
      <c r="F2875" s="11" t="s">
        <v>14150</v>
      </c>
      <c r="G2875" s="3" t="s">
        <v>14339</v>
      </c>
      <c r="H2875" s="3" t="s">
        <v>18422</v>
      </c>
      <c r="I2875" s="4" t="s">
        <v>11910</v>
      </c>
      <c r="J2875" s="5">
        <v>2019</v>
      </c>
      <c r="K2875" s="3" t="s">
        <v>14151</v>
      </c>
      <c r="L2875" s="45" t="s">
        <v>23166</v>
      </c>
      <c r="M2875" s="160" t="s">
        <v>14339</v>
      </c>
      <c r="N2875" s="39" t="s">
        <v>31418</v>
      </c>
      <c r="O2875" s="3"/>
      <c r="P2875" s="4" t="s">
        <v>31041</v>
      </c>
    </row>
    <row r="2876" spans="1:16" ht="30" x14ac:dyDescent="0.25">
      <c r="A2876" s="205"/>
      <c r="B2876" s="75">
        <v>6</v>
      </c>
      <c r="C2876" s="75">
        <v>3</v>
      </c>
      <c r="D2876" s="5" t="str">
        <f>NARRATIVA[[#This Row],[Columna]] &amp; "," &amp; NARRATIVA[[#This Row],[Charola]]</f>
        <v>6,3</v>
      </c>
      <c r="E2876" s="5" t="str">
        <f t="shared" si="44"/>
        <v xml:space="preserve">2875
</v>
      </c>
      <c r="F2876" s="2" t="s">
        <v>2179</v>
      </c>
      <c r="G2876" s="4" t="s">
        <v>2180</v>
      </c>
      <c r="H2876" s="4" t="s">
        <v>32817</v>
      </c>
      <c r="I2876" s="4" t="s">
        <v>34695</v>
      </c>
      <c r="J2876" s="5">
        <v>2002</v>
      </c>
      <c r="K2876" s="4" t="s">
        <v>12616</v>
      </c>
      <c r="L2876" s="30" t="s">
        <v>18931</v>
      </c>
      <c r="M2876" s="156" t="s">
        <v>35027</v>
      </c>
      <c r="N2876" s="5" t="s">
        <v>31418</v>
      </c>
      <c r="O2876" s="3"/>
      <c r="P2876" s="4" t="s">
        <v>31041</v>
      </c>
    </row>
    <row r="2877" spans="1:16" ht="30" x14ac:dyDescent="0.25">
      <c r="A2877" s="205"/>
      <c r="B2877" s="75">
        <v>6</v>
      </c>
      <c r="C2877" s="75">
        <v>3</v>
      </c>
      <c r="D2877" s="5" t="str">
        <f>NARRATIVA[[#This Row],[Columna]] &amp; "," &amp; NARRATIVA[[#This Row],[Charola]]</f>
        <v>6,3</v>
      </c>
      <c r="E2877" s="5" t="str">
        <f t="shared" si="44"/>
        <v xml:space="preserve">2876
</v>
      </c>
      <c r="F2877" s="2" t="s">
        <v>14066</v>
      </c>
      <c r="G2877" s="4" t="s">
        <v>14067</v>
      </c>
      <c r="H2877" s="4" t="s">
        <v>18422</v>
      </c>
      <c r="I2877" s="4" t="s">
        <v>14068</v>
      </c>
      <c r="J2877" s="5">
        <v>2002</v>
      </c>
      <c r="K2877" s="4" t="s">
        <v>14069</v>
      </c>
      <c r="L2877" s="30" t="s">
        <v>23299</v>
      </c>
      <c r="M2877" s="156" t="s">
        <v>7319</v>
      </c>
      <c r="N2877" s="5" t="s">
        <v>31418</v>
      </c>
      <c r="O2877" s="3"/>
      <c r="P2877" s="4" t="s">
        <v>31041</v>
      </c>
    </row>
    <row r="2878" spans="1:16" ht="30" x14ac:dyDescent="0.25">
      <c r="A2878" s="205"/>
      <c r="B2878" s="75">
        <v>6</v>
      </c>
      <c r="C2878" s="75">
        <v>3</v>
      </c>
      <c r="D2878" s="5" t="str">
        <f>NARRATIVA[[#This Row],[Columna]] &amp; "," &amp; NARRATIVA[[#This Row],[Charola]]</f>
        <v>6,3</v>
      </c>
      <c r="E2878" s="5" t="str">
        <f t="shared" si="44"/>
        <v xml:space="preserve">2877
</v>
      </c>
      <c r="F2878" s="2" t="s">
        <v>7841</v>
      </c>
      <c r="G2878" s="4" t="s">
        <v>2181</v>
      </c>
      <c r="H2878" s="4" t="s">
        <v>32817</v>
      </c>
      <c r="I2878" s="4" t="s">
        <v>34693</v>
      </c>
      <c r="J2878" s="5">
        <v>2011</v>
      </c>
      <c r="K2878" s="4" t="s">
        <v>12617</v>
      </c>
      <c r="L2878" s="30" t="s">
        <v>23167</v>
      </c>
      <c r="M2878" s="156" t="s">
        <v>35027</v>
      </c>
      <c r="N2878" s="5" t="s">
        <v>31418</v>
      </c>
      <c r="O2878" s="3"/>
      <c r="P2878" s="4" t="s">
        <v>31041</v>
      </c>
    </row>
    <row r="2879" spans="1:16" ht="45" x14ac:dyDescent="0.25">
      <c r="A2879" s="205"/>
      <c r="B2879" s="75">
        <v>6</v>
      </c>
      <c r="C2879" s="75">
        <v>3</v>
      </c>
      <c r="D2879" s="5" t="str">
        <f>NARRATIVA[[#This Row],[Columna]] &amp; "," &amp; NARRATIVA[[#This Row],[Charola]]</f>
        <v>6,3</v>
      </c>
      <c r="E2879" s="5" t="str">
        <f t="shared" si="44"/>
        <v xml:space="preserve">2878
</v>
      </c>
      <c r="F2879" s="2" t="s">
        <v>34794</v>
      </c>
      <c r="G2879" s="4" t="s">
        <v>2181</v>
      </c>
      <c r="H2879" s="4" t="s">
        <v>32817</v>
      </c>
      <c r="I2879" s="4" t="s">
        <v>34693</v>
      </c>
      <c r="J2879" s="5">
        <v>2008</v>
      </c>
      <c r="K2879" s="4" t="s">
        <v>12618</v>
      </c>
      <c r="L2879" s="30" t="s">
        <v>18932</v>
      </c>
      <c r="M2879" s="156" t="s">
        <v>35027</v>
      </c>
      <c r="N2879" s="5" t="s">
        <v>31418</v>
      </c>
      <c r="O2879" s="3" t="s">
        <v>31082</v>
      </c>
      <c r="P2879" s="4" t="s">
        <v>31041</v>
      </c>
    </row>
    <row r="2880" spans="1:16" ht="30" x14ac:dyDescent="0.25">
      <c r="A2880" s="205"/>
      <c r="B2880" s="75">
        <v>6</v>
      </c>
      <c r="C2880" s="75">
        <v>3</v>
      </c>
      <c r="D2880" s="5" t="str">
        <f>NARRATIVA[[#This Row],[Columna]] &amp; "," &amp; NARRATIVA[[#This Row],[Charola]]</f>
        <v>6,3</v>
      </c>
      <c r="E2880" s="5" t="str">
        <f t="shared" si="44"/>
        <v xml:space="preserve">2879
</v>
      </c>
      <c r="F2880" s="2" t="s">
        <v>2182</v>
      </c>
      <c r="G2880" s="4" t="s">
        <v>2183</v>
      </c>
      <c r="H2880" s="4" t="s">
        <v>18422</v>
      </c>
      <c r="I2880" s="4" t="s">
        <v>2184</v>
      </c>
      <c r="J2880" s="5">
        <v>1990</v>
      </c>
      <c r="K2880" s="4" t="s">
        <v>12619</v>
      </c>
      <c r="L2880" s="30" t="s">
        <v>18933</v>
      </c>
      <c r="M2880" s="156" t="s">
        <v>14372</v>
      </c>
      <c r="N2880" s="5" t="s">
        <v>31418</v>
      </c>
      <c r="O2880" s="2"/>
      <c r="P2880" s="4" t="s">
        <v>31041</v>
      </c>
    </row>
    <row r="2881" spans="1:16" ht="30" x14ac:dyDescent="0.25">
      <c r="A2881" s="205"/>
      <c r="B2881" s="75">
        <v>6</v>
      </c>
      <c r="C2881" s="75">
        <v>3</v>
      </c>
      <c r="D2881" s="5" t="str">
        <f>NARRATIVA[[#This Row],[Columna]] &amp; "," &amp; NARRATIVA[[#This Row],[Charola]]</f>
        <v>6,3</v>
      </c>
      <c r="E2881" s="5" t="str">
        <f t="shared" si="44"/>
        <v xml:space="preserve">2880
</v>
      </c>
      <c r="F2881" s="2" t="s">
        <v>33187</v>
      </c>
      <c r="G2881" s="4" t="s">
        <v>2183</v>
      </c>
      <c r="H2881" s="4" t="s">
        <v>18422</v>
      </c>
      <c r="I2881" s="4" t="s">
        <v>33189</v>
      </c>
      <c r="J2881" s="5">
        <v>2010</v>
      </c>
      <c r="K2881" s="4" t="s">
        <v>33188</v>
      </c>
      <c r="L2881" s="30" t="s">
        <v>33190</v>
      </c>
      <c r="M2881" s="156" t="s">
        <v>36527</v>
      </c>
      <c r="N2881" s="5" t="s">
        <v>31418</v>
      </c>
      <c r="O2881" s="2"/>
      <c r="P2881" s="4" t="s">
        <v>31041</v>
      </c>
    </row>
    <row r="2882" spans="1:16" ht="30" x14ac:dyDescent="0.25">
      <c r="A2882" s="205"/>
      <c r="B2882" s="75">
        <v>6</v>
      </c>
      <c r="C2882" s="75">
        <v>3</v>
      </c>
      <c r="D2882" s="5" t="str">
        <f>NARRATIVA[[#This Row],[Columna]] &amp; "," &amp; NARRATIVA[[#This Row],[Charola]]</f>
        <v>6,3</v>
      </c>
      <c r="E2882" s="5" t="str">
        <f t="shared" si="44"/>
        <v xml:space="preserve">2881
</v>
      </c>
      <c r="F2882" s="2" t="s">
        <v>21080</v>
      </c>
      <c r="G2882" s="4" t="s">
        <v>2183</v>
      </c>
      <c r="H2882" s="4" t="s">
        <v>18422</v>
      </c>
      <c r="I2882" s="4" t="s">
        <v>14340</v>
      </c>
      <c r="J2882" s="5">
        <v>1982</v>
      </c>
      <c r="K2882" s="4" t="s">
        <v>12620</v>
      </c>
      <c r="L2882" s="30" t="s">
        <v>18934</v>
      </c>
      <c r="M2882" s="156" t="s">
        <v>14372</v>
      </c>
      <c r="N2882" s="5" t="s">
        <v>31418</v>
      </c>
      <c r="O2882" s="2"/>
      <c r="P2882" s="4" t="s">
        <v>31041</v>
      </c>
    </row>
    <row r="2883" spans="1:16" ht="30" x14ac:dyDescent="0.25">
      <c r="A2883" s="205"/>
      <c r="B2883" s="75">
        <v>6</v>
      </c>
      <c r="C2883" s="75">
        <v>3</v>
      </c>
      <c r="D2883" s="5" t="str">
        <f>NARRATIVA[[#This Row],[Columna]] &amp; "," &amp; NARRATIVA[[#This Row],[Charola]]</f>
        <v>6,3</v>
      </c>
      <c r="E2883" s="5" t="str">
        <f t="shared" si="44"/>
        <v xml:space="preserve">2882
</v>
      </c>
      <c r="F2883" s="2" t="s">
        <v>30889</v>
      </c>
      <c r="G2883" s="4" t="s">
        <v>30890</v>
      </c>
      <c r="H2883" s="4" t="s">
        <v>32817</v>
      </c>
      <c r="I2883" s="4" t="s">
        <v>2023</v>
      </c>
      <c r="J2883" s="5">
        <v>2020</v>
      </c>
      <c r="K2883" s="4" t="s">
        <v>30891</v>
      </c>
      <c r="L2883" s="30" t="s">
        <v>30892</v>
      </c>
      <c r="M2883" s="156" t="s">
        <v>28642</v>
      </c>
      <c r="N2883" s="5" t="s">
        <v>31418</v>
      </c>
      <c r="O2883" s="3"/>
      <c r="P2883" s="4" t="s">
        <v>31041</v>
      </c>
    </row>
    <row r="2884" spans="1:16" ht="30" x14ac:dyDescent="0.25">
      <c r="A2884" s="205"/>
      <c r="B2884" s="75">
        <v>6</v>
      </c>
      <c r="C2884" s="75">
        <v>3</v>
      </c>
      <c r="D2884" s="5" t="str">
        <f>NARRATIVA[[#This Row],[Columna]] &amp; "," &amp; NARRATIVA[[#This Row],[Charola]]</f>
        <v>6,3</v>
      </c>
      <c r="E2884" s="5" t="str">
        <f t="shared" si="44"/>
        <v xml:space="preserve">2883
</v>
      </c>
      <c r="F2884" s="2" t="s">
        <v>27234</v>
      </c>
      <c r="G2884" s="4" t="s">
        <v>27235</v>
      </c>
      <c r="H2884" s="4" t="s">
        <v>32817</v>
      </c>
      <c r="I2884" s="4" t="s">
        <v>1354</v>
      </c>
      <c r="J2884" s="5">
        <v>1993</v>
      </c>
      <c r="K2884" s="4" t="s">
        <v>27236</v>
      </c>
      <c r="L2884" s="30" t="s">
        <v>27237</v>
      </c>
      <c r="M2884" s="156" t="s">
        <v>35114</v>
      </c>
      <c r="N2884" s="5" t="s">
        <v>31418</v>
      </c>
      <c r="O2884" s="2"/>
      <c r="P2884" s="4" t="s">
        <v>31041</v>
      </c>
    </row>
    <row r="2885" spans="1:16" ht="30" x14ac:dyDescent="0.25">
      <c r="A2885" s="205"/>
      <c r="B2885" s="75">
        <v>6</v>
      </c>
      <c r="C2885" s="75">
        <v>3</v>
      </c>
      <c r="D2885" s="5" t="str">
        <f>NARRATIVA[[#This Row],[Columna]] &amp; "," &amp; NARRATIVA[[#This Row],[Charola]]</f>
        <v>6,3</v>
      </c>
      <c r="E2885" s="5" t="str">
        <f t="shared" si="44"/>
        <v xml:space="preserve">2884
</v>
      </c>
      <c r="F2885" s="2" t="s">
        <v>26286</v>
      </c>
      <c r="G2885" s="4" t="s">
        <v>26287</v>
      </c>
      <c r="H2885" s="4" t="s">
        <v>32817</v>
      </c>
      <c r="I2885" s="4" t="s">
        <v>68</v>
      </c>
      <c r="J2885" s="5">
        <v>2014</v>
      </c>
      <c r="K2885" s="4" t="s">
        <v>26288</v>
      </c>
      <c r="L2885" s="30" t="s">
        <v>28909</v>
      </c>
      <c r="M2885" s="156" t="s">
        <v>35918</v>
      </c>
      <c r="N2885" s="5" t="s">
        <v>31418</v>
      </c>
      <c r="O2885" s="2"/>
      <c r="P2885" s="4" t="s">
        <v>31041</v>
      </c>
    </row>
    <row r="2886" spans="1:16" ht="30" x14ac:dyDescent="0.25">
      <c r="A2886" s="205"/>
      <c r="B2886" s="75">
        <v>6</v>
      </c>
      <c r="C2886" s="75">
        <v>4</v>
      </c>
      <c r="D2886" s="5" t="str">
        <f>NARRATIVA[[#This Row],[Columna]] &amp; "," &amp; NARRATIVA[[#This Row],[Charola]]</f>
        <v>6,4</v>
      </c>
      <c r="E2886" s="5" t="str">
        <f t="shared" si="44"/>
        <v xml:space="preserve">2885
</v>
      </c>
      <c r="F2886" s="2" t="s">
        <v>2185</v>
      </c>
      <c r="G2886" s="4" t="s">
        <v>2186</v>
      </c>
      <c r="H2886" s="4" t="s">
        <v>18422</v>
      </c>
      <c r="I2886" s="4" t="s">
        <v>14010</v>
      </c>
      <c r="J2886" s="5">
        <v>2011</v>
      </c>
      <c r="K2886" s="4" t="s">
        <v>12621</v>
      </c>
      <c r="L2886" s="30" t="s">
        <v>23168</v>
      </c>
      <c r="M2886" s="156" t="s">
        <v>35027</v>
      </c>
      <c r="N2886" s="5" t="s">
        <v>31418</v>
      </c>
      <c r="O2886" s="2"/>
      <c r="P2886" s="4" t="s">
        <v>31041</v>
      </c>
    </row>
    <row r="2887" spans="1:16" ht="30" x14ac:dyDescent="0.25">
      <c r="A2887" s="205"/>
      <c r="B2887" s="75">
        <v>6</v>
      </c>
      <c r="C2887" s="75">
        <v>4</v>
      </c>
      <c r="D2887" s="5" t="str">
        <f>NARRATIVA[[#This Row],[Columna]] &amp; "," &amp; NARRATIVA[[#This Row],[Charola]]</f>
        <v>6,4</v>
      </c>
      <c r="E2887" s="5" t="str">
        <f t="shared" si="44"/>
        <v xml:space="preserve">2886
</v>
      </c>
      <c r="F2887" s="2" t="s">
        <v>2187</v>
      </c>
      <c r="G2887" s="4" t="s">
        <v>2186</v>
      </c>
      <c r="H2887" s="4" t="s">
        <v>18422</v>
      </c>
      <c r="I2887" s="4" t="s">
        <v>14010</v>
      </c>
      <c r="J2887" s="5">
        <v>2008</v>
      </c>
      <c r="K2887" s="4" t="s">
        <v>12622</v>
      </c>
      <c r="L2887" s="30" t="s">
        <v>23169</v>
      </c>
      <c r="M2887" s="156" t="s">
        <v>35027</v>
      </c>
      <c r="N2887" s="5" t="s">
        <v>31418</v>
      </c>
      <c r="O2887" s="2"/>
      <c r="P2887" s="4" t="s">
        <v>31041</v>
      </c>
    </row>
    <row r="2888" spans="1:16" ht="30" x14ac:dyDescent="0.25">
      <c r="A2888" s="205"/>
      <c r="B2888" s="75">
        <v>6</v>
      </c>
      <c r="C2888" s="75">
        <v>4</v>
      </c>
      <c r="D2888" s="5" t="str">
        <f>NARRATIVA[[#This Row],[Columna]] &amp; "," &amp; NARRATIVA[[#This Row],[Charola]]</f>
        <v>6,4</v>
      </c>
      <c r="E2888" s="5" t="str">
        <f t="shared" si="44"/>
        <v xml:space="preserve">2887
</v>
      </c>
      <c r="F2888" s="2" t="s">
        <v>2188</v>
      </c>
      <c r="G2888" s="4" t="s">
        <v>2186</v>
      </c>
      <c r="H2888" s="4" t="s">
        <v>32817</v>
      </c>
      <c r="I2888" s="4" t="s">
        <v>14010</v>
      </c>
      <c r="J2888" s="5">
        <v>2006</v>
      </c>
      <c r="K2888" s="4" t="s">
        <v>12623</v>
      </c>
      <c r="L2888" s="30" t="s">
        <v>23170</v>
      </c>
      <c r="M2888" s="156" t="s">
        <v>35027</v>
      </c>
      <c r="N2888" s="5" t="s">
        <v>31418</v>
      </c>
      <c r="O2888" s="2"/>
      <c r="P2888" s="4" t="s">
        <v>31041</v>
      </c>
    </row>
    <row r="2889" spans="1:16" ht="30" x14ac:dyDescent="0.25">
      <c r="A2889" s="205"/>
      <c r="B2889" s="75">
        <v>6</v>
      </c>
      <c r="C2889" s="75">
        <v>4</v>
      </c>
      <c r="D2889" s="5" t="str">
        <f>NARRATIVA[[#This Row],[Columna]] &amp; "," &amp; NARRATIVA[[#This Row],[Charola]]</f>
        <v>6,4</v>
      </c>
      <c r="E2889" s="5" t="str">
        <f t="shared" si="44"/>
        <v xml:space="preserve">2888
</v>
      </c>
      <c r="F2889" s="2" t="s">
        <v>2189</v>
      </c>
      <c r="G2889" s="4" t="s">
        <v>2186</v>
      </c>
      <c r="H2889" s="4" t="s">
        <v>32817</v>
      </c>
      <c r="I2889" s="4" t="s">
        <v>14010</v>
      </c>
      <c r="J2889" s="5">
        <v>2009</v>
      </c>
      <c r="K2889" s="4" t="s">
        <v>12624</v>
      </c>
      <c r="L2889" s="30" t="s">
        <v>18935</v>
      </c>
      <c r="M2889" s="156" t="s">
        <v>35027</v>
      </c>
      <c r="N2889" s="5" t="s">
        <v>31418</v>
      </c>
      <c r="O2889" s="2" t="s">
        <v>33150</v>
      </c>
      <c r="P2889" s="4" t="s">
        <v>31041</v>
      </c>
    </row>
    <row r="2890" spans="1:16" ht="30" x14ac:dyDescent="0.25">
      <c r="A2890" s="205"/>
      <c r="B2890" s="75">
        <v>6</v>
      </c>
      <c r="C2890" s="75">
        <v>4</v>
      </c>
      <c r="D2890" s="5" t="str">
        <f>NARRATIVA[[#This Row],[Columna]] &amp; "," &amp; NARRATIVA[[#This Row],[Charola]]</f>
        <v>6,4</v>
      </c>
      <c r="E2890" s="5" t="str">
        <f t="shared" si="44"/>
        <v xml:space="preserve">2889
</v>
      </c>
      <c r="F2890" s="2" t="s">
        <v>7760</v>
      </c>
      <c r="G2890" s="4" t="s">
        <v>2186</v>
      </c>
      <c r="H2890" s="4" t="s">
        <v>18422</v>
      </c>
      <c r="I2890" s="4" t="s">
        <v>14010</v>
      </c>
      <c r="J2890" s="5">
        <v>2014</v>
      </c>
      <c r="K2890" s="4" t="s">
        <v>12625</v>
      </c>
      <c r="L2890" s="30" t="s">
        <v>23172</v>
      </c>
      <c r="M2890" s="156" t="s">
        <v>35027</v>
      </c>
      <c r="N2890" s="5" t="s">
        <v>31418</v>
      </c>
      <c r="O2890" s="2"/>
      <c r="P2890" s="4" t="s">
        <v>31041</v>
      </c>
    </row>
    <row r="2891" spans="1:16" ht="30" x14ac:dyDescent="0.25">
      <c r="A2891" s="205"/>
      <c r="B2891" s="75">
        <v>6</v>
      </c>
      <c r="C2891" s="75">
        <v>4</v>
      </c>
      <c r="D2891" s="5" t="str">
        <f>NARRATIVA[[#This Row],[Columna]] &amp; "," &amp; NARRATIVA[[#This Row],[Charola]]</f>
        <v>6,4</v>
      </c>
      <c r="E2891" s="5" t="str">
        <f t="shared" si="44"/>
        <v xml:space="preserve">2890
</v>
      </c>
      <c r="F2891" s="2" t="s">
        <v>2190</v>
      </c>
      <c r="G2891" s="4" t="s">
        <v>2186</v>
      </c>
      <c r="H2891" s="4" t="s">
        <v>18422</v>
      </c>
      <c r="I2891" s="4" t="s">
        <v>14010</v>
      </c>
      <c r="J2891" s="5">
        <v>2005</v>
      </c>
      <c r="K2891" s="4" t="s">
        <v>12626</v>
      </c>
      <c r="L2891" s="30" t="s">
        <v>23171</v>
      </c>
      <c r="M2891" s="156" t="s">
        <v>35027</v>
      </c>
      <c r="N2891" s="5" t="s">
        <v>31418</v>
      </c>
      <c r="O2891" s="2"/>
      <c r="P2891" s="4" t="s">
        <v>31041</v>
      </c>
    </row>
    <row r="2892" spans="1:16" ht="30" x14ac:dyDescent="0.25">
      <c r="A2892" s="205"/>
      <c r="B2892" s="75">
        <v>6</v>
      </c>
      <c r="C2892" s="75">
        <v>4</v>
      </c>
      <c r="D2892" s="5" t="str">
        <f>NARRATIVA[[#This Row],[Columna]] &amp; "," &amp; NARRATIVA[[#This Row],[Charola]]</f>
        <v>6,4</v>
      </c>
      <c r="E2892" s="5" t="str">
        <f t="shared" ref="E2892:E2955" si="45">(ROW() - 1) &amp; CHAR(10)</f>
        <v xml:space="preserve">2891
</v>
      </c>
      <c r="F2892" s="2" t="s">
        <v>2191</v>
      </c>
      <c r="G2892" s="4" t="s">
        <v>2186</v>
      </c>
      <c r="H2892" s="4" t="s">
        <v>32817</v>
      </c>
      <c r="I2892" s="4" t="s">
        <v>14010</v>
      </c>
      <c r="J2892" s="5">
        <v>2004</v>
      </c>
      <c r="K2892" s="4" t="s">
        <v>12627</v>
      </c>
      <c r="L2892" s="30" t="s">
        <v>18936</v>
      </c>
      <c r="M2892" s="156" t="s">
        <v>35027</v>
      </c>
      <c r="N2892" s="5" t="s">
        <v>31418</v>
      </c>
      <c r="O2892" s="2"/>
      <c r="P2892" s="4" t="s">
        <v>31041</v>
      </c>
    </row>
    <row r="2893" spans="1:16" ht="30" x14ac:dyDescent="0.25">
      <c r="A2893" s="205"/>
      <c r="B2893" s="75">
        <v>6</v>
      </c>
      <c r="C2893" s="75">
        <v>4</v>
      </c>
      <c r="D2893" s="5" t="str">
        <f>NARRATIVA[[#This Row],[Columna]] &amp; "," &amp; NARRATIVA[[#This Row],[Charola]]</f>
        <v>6,4</v>
      </c>
      <c r="E2893" s="5" t="str">
        <f t="shared" si="45"/>
        <v xml:space="preserve">2892
</v>
      </c>
      <c r="F2893" s="2" t="s">
        <v>2192</v>
      </c>
      <c r="G2893" s="4" t="s">
        <v>2186</v>
      </c>
      <c r="H2893" s="4" t="s">
        <v>18422</v>
      </c>
      <c r="I2893" s="4" t="s">
        <v>14010</v>
      </c>
      <c r="J2893" s="5">
        <v>2010</v>
      </c>
      <c r="K2893" s="4" t="s">
        <v>12628</v>
      </c>
      <c r="L2893" s="30" t="s">
        <v>23173</v>
      </c>
      <c r="M2893" s="156" t="s">
        <v>35027</v>
      </c>
      <c r="N2893" s="5" t="s">
        <v>31418</v>
      </c>
      <c r="O2893" s="2"/>
      <c r="P2893" s="4" t="s">
        <v>31041</v>
      </c>
    </row>
    <row r="2894" spans="1:16" ht="30" x14ac:dyDescent="0.25">
      <c r="A2894" s="205"/>
      <c r="B2894" s="75">
        <v>6</v>
      </c>
      <c r="C2894" s="75">
        <v>4</v>
      </c>
      <c r="D2894" s="5" t="str">
        <f>NARRATIVA[[#This Row],[Columna]] &amp; "," &amp; NARRATIVA[[#This Row],[Charola]]</f>
        <v>6,4</v>
      </c>
      <c r="E2894" s="5" t="str">
        <f t="shared" si="45"/>
        <v xml:space="preserve">2893
</v>
      </c>
      <c r="F2894" s="2" t="s">
        <v>33191</v>
      </c>
      <c r="G2894" s="4" t="s">
        <v>2193</v>
      </c>
      <c r="H2894" s="4" t="s">
        <v>35036</v>
      </c>
      <c r="I2894" s="4" t="s">
        <v>2194</v>
      </c>
      <c r="J2894" s="5">
        <v>2000</v>
      </c>
      <c r="K2894" s="4" t="s">
        <v>30564</v>
      </c>
      <c r="L2894" s="30" t="s">
        <v>23174</v>
      </c>
      <c r="M2894" s="156" t="s">
        <v>35677</v>
      </c>
      <c r="N2894" s="5" t="s">
        <v>31448</v>
      </c>
      <c r="O2894" s="2"/>
      <c r="P2894" s="4" t="s">
        <v>31041</v>
      </c>
    </row>
    <row r="2895" spans="1:16" ht="30" x14ac:dyDescent="0.25">
      <c r="A2895" s="205"/>
      <c r="B2895" s="75">
        <v>6</v>
      </c>
      <c r="C2895" s="75">
        <v>4</v>
      </c>
      <c r="D2895" s="5" t="str">
        <f>NARRATIVA[[#This Row],[Columna]] &amp; "," &amp; NARRATIVA[[#This Row],[Charola]]</f>
        <v>6,4</v>
      </c>
      <c r="E2895" s="5" t="str">
        <f t="shared" si="45"/>
        <v xml:space="preserve">2894
</v>
      </c>
      <c r="F2895" s="2" t="s">
        <v>12705</v>
      </c>
      <c r="G2895" s="4" t="s">
        <v>2195</v>
      </c>
      <c r="H2895" s="4" t="s">
        <v>18422</v>
      </c>
      <c r="I2895" s="4" t="s">
        <v>12158</v>
      </c>
      <c r="J2895" s="5">
        <v>1998</v>
      </c>
      <c r="K2895" s="4" t="s">
        <v>12706</v>
      </c>
      <c r="L2895" s="30" t="s">
        <v>12707</v>
      </c>
      <c r="M2895" s="156" t="s">
        <v>35903</v>
      </c>
      <c r="N2895" s="5" t="s">
        <v>31418</v>
      </c>
      <c r="O2895" s="2" t="s">
        <v>31641</v>
      </c>
      <c r="P2895" s="4" t="s">
        <v>31041</v>
      </c>
    </row>
    <row r="2896" spans="1:16" ht="30" x14ac:dyDescent="0.25">
      <c r="A2896" s="205"/>
      <c r="B2896" s="75">
        <v>6</v>
      </c>
      <c r="C2896" s="75">
        <v>4</v>
      </c>
      <c r="D2896" s="5" t="str">
        <f>NARRATIVA[[#This Row],[Columna]] &amp; "," &amp; NARRATIVA[[#This Row],[Charola]]</f>
        <v>6,4</v>
      </c>
      <c r="E2896" s="5" t="str">
        <f t="shared" si="45"/>
        <v xml:space="preserve">2895
</v>
      </c>
      <c r="F2896" s="2" t="s">
        <v>21081</v>
      </c>
      <c r="G2896" s="4" t="s">
        <v>2195</v>
      </c>
      <c r="H2896" s="4" t="s">
        <v>32817</v>
      </c>
      <c r="I2896" s="4" t="s">
        <v>34681</v>
      </c>
      <c r="J2896" s="5">
        <v>1994</v>
      </c>
      <c r="K2896" s="4" t="s">
        <v>12629</v>
      </c>
      <c r="L2896" s="30" t="s">
        <v>12630</v>
      </c>
      <c r="M2896" s="156" t="s">
        <v>35027</v>
      </c>
      <c r="N2896" s="5" t="s">
        <v>31418</v>
      </c>
      <c r="O2896" s="2"/>
      <c r="P2896" s="4" t="s">
        <v>31041</v>
      </c>
    </row>
    <row r="2897" spans="1:16" ht="30" x14ac:dyDescent="0.25">
      <c r="A2897" s="205"/>
      <c r="B2897" s="75">
        <v>6</v>
      </c>
      <c r="C2897" s="75">
        <v>4</v>
      </c>
      <c r="D2897" s="5" t="str">
        <f>NARRATIVA[[#This Row],[Columna]] &amp; "," &amp; NARRATIVA[[#This Row],[Charola]]</f>
        <v>6,4</v>
      </c>
      <c r="E2897" s="5" t="str">
        <f t="shared" si="45"/>
        <v xml:space="preserve">2896
</v>
      </c>
      <c r="F2897" s="2" t="s">
        <v>2182</v>
      </c>
      <c r="G2897" s="4" t="s">
        <v>2195</v>
      </c>
      <c r="H2897" s="4" t="s">
        <v>32817</v>
      </c>
      <c r="I2897" s="7" t="s">
        <v>34696</v>
      </c>
      <c r="J2897" s="38">
        <v>1995</v>
      </c>
      <c r="K2897" s="4" t="s">
        <v>12631</v>
      </c>
      <c r="L2897" s="30" t="s">
        <v>12632</v>
      </c>
      <c r="M2897" s="156" t="s">
        <v>35027</v>
      </c>
      <c r="N2897" s="5" t="s">
        <v>31418</v>
      </c>
      <c r="O2897" s="2"/>
      <c r="P2897" s="4" t="s">
        <v>31041</v>
      </c>
    </row>
    <row r="2898" spans="1:16" ht="30" x14ac:dyDescent="0.25">
      <c r="A2898" s="205"/>
      <c r="B2898" s="75">
        <v>6</v>
      </c>
      <c r="C2898" s="75">
        <v>4</v>
      </c>
      <c r="D2898" s="5" t="str">
        <f>NARRATIVA[[#This Row],[Columna]] &amp; "," &amp; NARRATIVA[[#This Row],[Charola]]</f>
        <v>6,4</v>
      </c>
      <c r="E2898" s="5" t="str">
        <f t="shared" si="45"/>
        <v xml:space="preserve">2897
</v>
      </c>
      <c r="F2898" s="2" t="s">
        <v>2196</v>
      </c>
      <c r="G2898" s="4" t="s">
        <v>2195</v>
      </c>
      <c r="H2898" s="4" t="s">
        <v>32817</v>
      </c>
      <c r="I2898" s="4" t="s">
        <v>34681</v>
      </c>
      <c r="J2898" s="5">
        <v>1984</v>
      </c>
      <c r="K2898" s="4" t="s">
        <v>12633</v>
      </c>
      <c r="L2898" s="30" t="s">
        <v>18937</v>
      </c>
      <c r="M2898" s="156" t="s">
        <v>35027</v>
      </c>
      <c r="N2898" s="5" t="s">
        <v>31418</v>
      </c>
      <c r="O2898" s="2"/>
      <c r="P2898" s="4" t="s">
        <v>31041</v>
      </c>
    </row>
    <row r="2899" spans="1:16" ht="30" x14ac:dyDescent="0.25">
      <c r="A2899" s="205"/>
      <c r="B2899" s="75">
        <v>6</v>
      </c>
      <c r="C2899" s="75">
        <v>4</v>
      </c>
      <c r="D2899" s="5" t="str">
        <f>NARRATIVA[[#This Row],[Columna]] &amp; "," &amp; NARRATIVA[[#This Row],[Charola]]</f>
        <v>6,4</v>
      </c>
      <c r="E2899" s="5" t="str">
        <f t="shared" si="45"/>
        <v xml:space="preserve">2898
</v>
      </c>
      <c r="F2899" s="2" t="s">
        <v>31642</v>
      </c>
      <c r="G2899" s="4" t="s">
        <v>2195</v>
      </c>
      <c r="H2899" s="4" t="s">
        <v>32817</v>
      </c>
      <c r="I2899" s="4" t="s">
        <v>2197</v>
      </c>
      <c r="J2899" s="5">
        <v>1979</v>
      </c>
      <c r="K2899" s="4" t="s">
        <v>12635</v>
      </c>
      <c r="L2899" s="30" t="s">
        <v>23175</v>
      </c>
      <c r="M2899" s="156" t="s">
        <v>35027</v>
      </c>
      <c r="N2899" s="5" t="s">
        <v>31418</v>
      </c>
      <c r="O2899" s="2"/>
      <c r="P2899" s="4" t="s">
        <v>31041</v>
      </c>
    </row>
    <row r="2900" spans="1:16" ht="30" x14ac:dyDescent="0.25">
      <c r="A2900" s="205"/>
      <c r="B2900" s="75">
        <v>6</v>
      </c>
      <c r="C2900" s="75">
        <v>4</v>
      </c>
      <c r="D2900" s="5" t="str">
        <f>NARRATIVA[[#This Row],[Columna]] &amp; "," &amp; NARRATIVA[[#This Row],[Charola]]</f>
        <v>6,4</v>
      </c>
      <c r="E2900" s="5" t="str">
        <f t="shared" si="45"/>
        <v xml:space="preserve">2899
</v>
      </c>
      <c r="F2900" s="2" t="s">
        <v>36121</v>
      </c>
      <c r="G2900" s="4" t="s">
        <v>2195</v>
      </c>
      <c r="H2900" s="4" t="s">
        <v>18422</v>
      </c>
      <c r="I2900" s="4" t="s">
        <v>34681</v>
      </c>
      <c r="J2900" s="5">
        <v>1993</v>
      </c>
      <c r="K2900" s="4" t="s">
        <v>12634</v>
      </c>
      <c r="L2900" s="30" t="s">
        <v>18938</v>
      </c>
      <c r="M2900" s="156" t="s">
        <v>35027</v>
      </c>
      <c r="N2900" s="5" t="s">
        <v>31418</v>
      </c>
      <c r="O2900" s="2"/>
      <c r="P2900" s="4" t="s">
        <v>31041</v>
      </c>
    </row>
    <row r="2901" spans="1:16" ht="30" x14ac:dyDescent="0.25">
      <c r="A2901" s="205"/>
      <c r="B2901" s="75">
        <v>6</v>
      </c>
      <c r="C2901" s="75">
        <v>4</v>
      </c>
      <c r="D2901" s="5" t="str">
        <f>NARRATIVA[[#This Row],[Columna]] &amp; "," &amp; NARRATIVA[[#This Row],[Charola]]</f>
        <v>6,4</v>
      </c>
      <c r="E2901" s="5" t="str">
        <f t="shared" si="45"/>
        <v xml:space="preserve">2900
</v>
      </c>
      <c r="F2901" s="2" t="s">
        <v>2198</v>
      </c>
      <c r="G2901" s="4" t="s">
        <v>2195</v>
      </c>
      <c r="H2901" s="4" t="s">
        <v>32817</v>
      </c>
      <c r="I2901" s="4" t="s">
        <v>86</v>
      </c>
      <c r="J2901" s="5">
        <v>1997</v>
      </c>
      <c r="K2901" s="4" t="s">
        <v>12636</v>
      </c>
      <c r="L2901" s="30" t="s">
        <v>12642</v>
      </c>
      <c r="M2901" s="156" t="s">
        <v>35027</v>
      </c>
      <c r="N2901" s="5" t="s">
        <v>31418</v>
      </c>
      <c r="O2901" s="2"/>
      <c r="P2901" s="4" t="s">
        <v>31041</v>
      </c>
    </row>
    <row r="2902" spans="1:16" ht="30" x14ac:dyDescent="0.25">
      <c r="A2902" s="205"/>
      <c r="B2902" s="75">
        <v>6</v>
      </c>
      <c r="C2902" s="75">
        <v>4</v>
      </c>
      <c r="D2902" s="5" t="str">
        <f>NARRATIVA[[#This Row],[Columna]] &amp; "," &amp; NARRATIVA[[#This Row],[Charola]]</f>
        <v>6,4</v>
      </c>
      <c r="E2902" s="5" t="str">
        <f t="shared" si="45"/>
        <v xml:space="preserve">2901
</v>
      </c>
      <c r="F2902" s="2" t="s">
        <v>12637</v>
      </c>
      <c r="G2902" s="4" t="s">
        <v>2195</v>
      </c>
      <c r="H2902" s="4" t="s">
        <v>32817</v>
      </c>
      <c r="I2902" s="4" t="s">
        <v>34681</v>
      </c>
      <c r="J2902" s="5">
        <v>1994</v>
      </c>
      <c r="K2902" s="4" t="s">
        <v>12638</v>
      </c>
      <c r="L2902" s="30" t="s">
        <v>12641</v>
      </c>
      <c r="M2902" s="156" t="s">
        <v>35027</v>
      </c>
      <c r="N2902" s="5" t="s">
        <v>31418</v>
      </c>
      <c r="O2902" s="2"/>
      <c r="P2902" s="4" t="s">
        <v>31041</v>
      </c>
    </row>
    <row r="2903" spans="1:16" ht="30" x14ac:dyDescent="0.25">
      <c r="A2903" s="205"/>
      <c r="B2903" s="75">
        <v>6</v>
      </c>
      <c r="C2903" s="75">
        <v>4</v>
      </c>
      <c r="D2903" s="5" t="str">
        <f>NARRATIVA[[#This Row],[Columna]] &amp; "," &amp; NARRATIVA[[#This Row],[Charola]]</f>
        <v>6,4</v>
      </c>
      <c r="E2903" s="5" t="str">
        <f t="shared" si="45"/>
        <v xml:space="preserve">2902
</v>
      </c>
      <c r="F2903" s="2" t="s">
        <v>13897</v>
      </c>
      <c r="G2903" s="4" t="s">
        <v>2195</v>
      </c>
      <c r="H2903" s="4" t="s">
        <v>35991</v>
      </c>
      <c r="I2903" s="4" t="s">
        <v>1166</v>
      </c>
      <c r="J2903" s="5">
        <v>2008</v>
      </c>
      <c r="K2903" s="4" t="s">
        <v>13898</v>
      </c>
      <c r="L2903" s="30" t="s">
        <v>13899</v>
      </c>
      <c r="M2903" s="156" t="s">
        <v>35027</v>
      </c>
      <c r="N2903" s="5" t="s">
        <v>31418</v>
      </c>
      <c r="O2903" s="2" t="s">
        <v>33192</v>
      </c>
      <c r="P2903" s="4" t="s">
        <v>31041</v>
      </c>
    </row>
    <row r="2904" spans="1:16" ht="30" x14ac:dyDescent="0.25">
      <c r="A2904" s="205"/>
      <c r="B2904" s="75">
        <v>6</v>
      </c>
      <c r="C2904" s="75">
        <v>4</v>
      </c>
      <c r="D2904" s="5" t="str">
        <f>NARRATIVA[[#This Row],[Columna]] &amp; "," &amp; NARRATIVA[[#This Row],[Charola]]</f>
        <v>6,4</v>
      </c>
      <c r="E2904" s="5" t="str">
        <f t="shared" si="45"/>
        <v xml:space="preserve">2903
</v>
      </c>
      <c r="F2904" s="2" t="s">
        <v>32235</v>
      </c>
      <c r="G2904" s="4" t="s">
        <v>2195</v>
      </c>
      <c r="H2904" s="4" t="s">
        <v>35106</v>
      </c>
      <c r="I2904" s="4" t="s">
        <v>34692</v>
      </c>
      <c r="J2904" s="5">
        <v>1946</v>
      </c>
      <c r="K2904" s="4" t="s">
        <v>32236</v>
      </c>
      <c r="L2904" s="30" t="s">
        <v>32237</v>
      </c>
      <c r="M2904" s="156" t="s">
        <v>35114</v>
      </c>
      <c r="N2904" s="5" t="s">
        <v>31418</v>
      </c>
      <c r="O2904" s="2"/>
      <c r="P2904" s="4" t="s">
        <v>31041</v>
      </c>
    </row>
    <row r="2905" spans="1:16" ht="30" x14ac:dyDescent="0.25">
      <c r="A2905" s="205"/>
      <c r="B2905" s="75">
        <v>6</v>
      </c>
      <c r="C2905" s="75">
        <v>4</v>
      </c>
      <c r="D2905" s="5" t="str">
        <f>NARRATIVA[[#This Row],[Columna]] &amp; "," &amp; NARRATIVA[[#This Row],[Charola]]</f>
        <v>6,4</v>
      </c>
      <c r="E2905" s="5" t="str">
        <f t="shared" si="45"/>
        <v xml:space="preserve">2904
</v>
      </c>
      <c r="F2905" s="2" t="s">
        <v>2199</v>
      </c>
      <c r="G2905" s="4" t="s">
        <v>2195</v>
      </c>
      <c r="H2905" s="4" t="s">
        <v>18422</v>
      </c>
      <c r="I2905" s="4" t="s">
        <v>31643</v>
      </c>
      <c r="J2905" s="5">
        <v>1981</v>
      </c>
      <c r="K2905" s="4" t="s">
        <v>12639</v>
      </c>
      <c r="L2905" s="30" t="s">
        <v>12643</v>
      </c>
      <c r="M2905" s="156" t="s">
        <v>35027</v>
      </c>
      <c r="N2905" s="5" t="s">
        <v>31418</v>
      </c>
      <c r="O2905" s="2"/>
      <c r="P2905" s="4" t="s">
        <v>31041</v>
      </c>
    </row>
    <row r="2906" spans="1:16" ht="30" x14ac:dyDescent="0.25">
      <c r="A2906" s="205"/>
      <c r="B2906" s="75">
        <v>6</v>
      </c>
      <c r="C2906" s="75">
        <v>4</v>
      </c>
      <c r="D2906" s="5" t="str">
        <f>NARRATIVA[[#This Row],[Columna]] &amp; "," &amp; NARRATIVA[[#This Row],[Charola]]</f>
        <v>6,4</v>
      </c>
      <c r="E2906" s="5" t="str">
        <f t="shared" si="45"/>
        <v xml:space="preserve">2905
</v>
      </c>
      <c r="F2906" s="2" t="s">
        <v>2199</v>
      </c>
      <c r="G2906" s="4" t="s">
        <v>2195</v>
      </c>
      <c r="H2906" s="4" t="s">
        <v>18422</v>
      </c>
      <c r="I2906" s="4" t="s">
        <v>31643</v>
      </c>
      <c r="J2906" s="5">
        <v>1981</v>
      </c>
      <c r="K2906" s="4" t="s">
        <v>34572</v>
      </c>
      <c r="L2906" s="30" t="s">
        <v>12640</v>
      </c>
      <c r="M2906" s="156" t="s">
        <v>35027</v>
      </c>
      <c r="N2906" s="5" t="s">
        <v>31418</v>
      </c>
      <c r="O2906" s="2"/>
      <c r="P2906" s="4" t="s">
        <v>31041</v>
      </c>
    </row>
    <row r="2907" spans="1:16" ht="45" x14ac:dyDescent="0.25">
      <c r="A2907" s="205"/>
      <c r="B2907" s="75">
        <v>6</v>
      </c>
      <c r="C2907" s="75">
        <v>4</v>
      </c>
      <c r="D2907" s="15" t="str">
        <f>NARRATIVA[[#This Row],[Columna]] &amp; "," &amp; NARRATIVA[[#This Row],[Charola]]</f>
        <v>6,4</v>
      </c>
      <c r="E2907" s="5" t="str">
        <f t="shared" si="45"/>
        <v xml:space="preserve">2906
</v>
      </c>
      <c r="F2907" s="8" t="s">
        <v>12708</v>
      </c>
      <c r="G2907" s="9" t="s">
        <v>2195</v>
      </c>
      <c r="H2907" s="9" t="s">
        <v>35991</v>
      </c>
      <c r="I2907" s="9" t="s">
        <v>31644</v>
      </c>
      <c r="J2907" s="15">
        <v>1942</v>
      </c>
      <c r="K2907" s="9" t="s">
        <v>12709</v>
      </c>
      <c r="L2907" s="32" t="s">
        <v>12710</v>
      </c>
      <c r="M2907" s="159" t="s">
        <v>35980</v>
      </c>
      <c r="N2907" s="15" t="s">
        <v>31433</v>
      </c>
      <c r="O2907" s="9" t="s">
        <v>34403</v>
      </c>
      <c r="P2907" s="9" t="s">
        <v>31041</v>
      </c>
    </row>
    <row r="2908" spans="1:16" ht="30" x14ac:dyDescent="0.25">
      <c r="A2908" s="205"/>
      <c r="B2908" s="75">
        <v>6</v>
      </c>
      <c r="C2908" s="75">
        <v>4</v>
      </c>
      <c r="D2908" s="5" t="str">
        <f>NARRATIVA[[#This Row],[Columna]] &amp; "," &amp; NARRATIVA[[#This Row],[Charola]]</f>
        <v>6,4</v>
      </c>
      <c r="E2908" s="5" t="str">
        <f t="shared" si="45"/>
        <v xml:space="preserve">2907
</v>
      </c>
      <c r="F2908" s="2" t="s">
        <v>2202</v>
      </c>
      <c r="G2908" s="4" t="s">
        <v>14341</v>
      </c>
      <c r="H2908" s="4" t="s">
        <v>32817</v>
      </c>
      <c r="I2908" s="4" t="s">
        <v>31610</v>
      </c>
      <c r="J2908" s="5">
        <v>2011</v>
      </c>
      <c r="K2908" s="4" t="s">
        <v>12711</v>
      </c>
      <c r="L2908" s="30" t="s">
        <v>23300</v>
      </c>
      <c r="M2908" s="156" t="s">
        <v>35027</v>
      </c>
      <c r="N2908" s="5" t="s">
        <v>31418</v>
      </c>
      <c r="O2908" s="2"/>
      <c r="P2908" s="4" t="s">
        <v>31041</v>
      </c>
    </row>
    <row r="2909" spans="1:16" ht="30" x14ac:dyDescent="0.25">
      <c r="A2909" s="205"/>
      <c r="B2909" s="75">
        <v>6</v>
      </c>
      <c r="C2909" s="75">
        <v>4</v>
      </c>
      <c r="D2909" s="5" t="str">
        <f>NARRATIVA[[#This Row],[Columna]] &amp; "," &amp; NARRATIVA[[#This Row],[Charola]]</f>
        <v>6,4</v>
      </c>
      <c r="E2909" s="5" t="str">
        <f t="shared" si="45"/>
        <v xml:space="preserve">2908
</v>
      </c>
      <c r="F2909" s="2" t="s">
        <v>31645</v>
      </c>
      <c r="G2909" s="4" t="s">
        <v>2195</v>
      </c>
      <c r="H2909" s="4" t="s">
        <v>32817</v>
      </c>
      <c r="I2909" s="4" t="s">
        <v>185</v>
      </c>
      <c r="J2909" s="5">
        <v>2005</v>
      </c>
      <c r="K2909" s="4" t="s">
        <v>12653</v>
      </c>
      <c r="L2909" s="30" t="s">
        <v>23176</v>
      </c>
      <c r="M2909" s="156" t="s">
        <v>35027</v>
      </c>
      <c r="N2909" s="5" t="s">
        <v>31418</v>
      </c>
      <c r="O2909" s="2"/>
      <c r="P2909" s="4" t="s">
        <v>31041</v>
      </c>
    </row>
    <row r="2910" spans="1:16" ht="45" x14ac:dyDescent="0.25">
      <c r="A2910" s="205"/>
      <c r="B2910" s="75">
        <v>6</v>
      </c>
      <c r="C2910" s="75">
        <v>4</v>
      </c>
      <c r="D2910" s="15" t="str">
        <f>NARRATIVA[[#This Row],[Columna]] &amp; "," &amp; NARRATIVA[[#This Row],[Charola]]</f>
        <v>6,4</v>
      </c>
      <c r="E2910" s="5" t="str">
        <f t="shared" si="45"/>
        <v xml:space="preserve">2909
</v>
      </c>
      <c r="F2910" s="8" t="s">
        <v>2200</v>
      </c>
      <c r="G2910" s="9" t="s">
        <v>2195</v>
      </c>
      <c r="H2910" s="9" t="s">
        <v>32817</v>
      </c>
      <c r="I2910" s="9" t="s">
        <v>34681</v>
      </c>
      <c r="J2910" s="15">
        <v>1997</v>
      </c>
      <c r="K2910" s="9" t="s">
        <v>12650</v>
      </c>
      <c r="L2910" s="32" t="s">
        <v>12652</v>
      </c>
      <c r="M2910" s="159" t="s">
        <v>35027</v>
      </c>
      <c r="N2910" s="15" t="s">
        <v>31418</v>
      </c>
      <c r="O2910" s="8" t="s">
        <v>34404</v>
      </c>
      <c r="P2910" s="9" t="s">
        <v>31041</v>
      </c>
    </row>
    <row r="2911" spans="1:16" ht="30" x14ac:dyDescent="0.25">
      <c r="A2911" s="205"/>
      <c r="B2911" s="75">
        <v>6</v>
      </c>
      <c r="C2911" s="75">
        <v>4</v>
      </c>
      <c r="D2911" s="5" t="str">
        <f>NARRATIVA[[#This Row],[Columna]] &amp; "," &amp; NARRATIVA[[#This Row],[Charola]]</f>
        <v>6,4</v>
      </c>
      <c r="E2911" s="5" t="str">
        <f t="shared" si="45"/>
        <v xml:space="preserve">2910
</v>
      </c>
      <c r="F2911" s="2" t="s">
        <v>2200</v>
      </c>
      <c r="G2911" s="4" t="s">
        <v>2195</v>
      </c>
      <c r="H2911" s="4" t="s">
        <v>18422</v>
      </c>
      <c r="I2911" s="4" t="s">
        <v>31643</v>
      </c>
      <c r="J2911" s="5">
        <v>1989</v>
      </c>
      <c r="K2911" s="4" t="s">
        <v>12651</v>
      </c>
      <c r="L2911" s="30" t="s">
        <v>12646</v>
      </c>
      <c r="M2911" s="156" t="s">
        <v>35790</v>
      </c>
      <c r="N2911" s="5" t="s">
        <v>31418</v>
      </c>
      <c r="O2911" s="2"/>
      <c r="P2911" s="4" t="s">
        <v>31041</v>
      </c>
    </row>
    <row r="2912" spans="1:16" ht="30" x14ac:dyDescent="0.25">
      <c r="A2912" s="205"/>
      <c r="B2912" s="75">
        <v>6</v>
      </c>
      <c r="C2912" s="75">
        <v>4</v>
      </c>
      <c r="D2912" s="5" t="str">
        <f>NARRATIVA[[#This Row],[Columna]] &amp; "," &amp; NARRATIVA[[#This Row],[Charola]]</f>
        <v>6,4</v>
      </c>
      <c r="E2912" s="5" t="str">
        <f t="shared" si="45"/>
        <v xml:space="preserve">2911
</v>
      </c>
      <c r="F2912" s="2" t="s">
        <v>2200</v>
      </c>
      <c r="G2912" s="4" t="s">
        <v>2195</v>
      </c>
      <c r="H2912" s="4" t="s">
        <v>18422</v>
      </c>
      <c r="I2912" s="4" t="s">
        <v>678</v>
      </c>
      <c r="J2912" s="5">
        <v>2008</v>
      </c>
      <c r="K2912" s="4" t="s">
        <v>12647</v>
      </c>
      <c r="L2912" s="30" t="s">
        <v>23177</v>
      </c>
      <c r="M2912" s="156" t="s">
        <v>35027</v>
      </c>
      <c r="N2912" s="5" t="s">
        <v>31418</v>
      </c>
      <c r="O2912" s="2"/>
      <c r="P2912" s="4" t="s">
        <v>31041</v>
      </c>
    </row>
    <row r="2913" spans="1:16" ht="30" x14ac:dyDescent="0.25">
      <c r="A2913" s="205"/>
      <c r="B2913" s="75">
        <v>6</v>
      </c>
      <c r="C2913" s="75">
        <v>4</v>
      </c>
      <c r="D2913" s="5" t="str">
        <f>NARRATIVA[[#This Row],[Columna]] &amp; "," &amp; NARRATIVA[[#This Row],[Charola]]</f>
        <v>6,4</v>
      </c>
      <c r="E2913" s="5" t="str">
        <f t="shared" si="45"/>
        <v xml:space="preserve">2912
</v>
      </c>
      <c r="F2913" s="2" t="s">
        <v>2200</v>
      </c>
      <c r="G2913" s="4" t="s">
        <v>2195</v>
      </c>
      <c r="H2913" s="4" t="s">
        <v>32817</v>
      </c>
      <c r="I2913" s="4" t="s">
        <v>34683</v>
      </c>
      <c r="J2913" s="5">
        <v>2009</v>
      </c>
      <c r="K2913" s="4" t="s">
        <v>12648</v>
      </c>
      <c r="L2913" s="30" t="s">
        <v>24307</v>
      </c>
      <c r="M2913" s="156" t="s">
        <v>35027</v>
      </c>
      <c r="N2913" s="5" t="s">
        <v>31418</v>
      </c>
      <c r="O2913" s="2"/>
      <c r="P2913" s="4" t="s">
        <v>31041</v>
      </c>
    </row>
    <row r="2914" spans="1:16" ht="30" x14ac:dyDescent="0.25">
      <c r="A2914" s="205"/>
      <c r="B2914" s="75">
        <v>6</v>
      </c>
      <c r="C2914" s="75">
        <v>4</v>
      </c>
      <c r="D2914" s="5" t="str">
        <f>NARRATIVA[[#This Row],[Columna]] &amp; "," &amp; NARRATIVA[[#This Row],[Charola]]</f>
        <v>6,4</v>
      </c>
      <c r="E2914" s="5" t="str">
        <f t="shared" si="45"/>
        <v xml:space="preserve">2913
</v>
      </c>
      <c r="F2914" s="2" t="s">
        <v>2200</v>
      </c>
      <c r="G2914" s="4" t="s">
        <v>2195</v>
      </c>
      <c r="H2914" s="4" t="s">
        <v>32817</v>
      </c>
      <c r="I2914" s="4" t="s">
        <v>31610</v>
      </c>
      <c r="J2914" s="5">
        <v>2014</v>
      </c>
      <c r="K2914" s="4" t="s">
        <v>12649</v>
      </c>
      <c r="L2914" s="30" t="s">
        <v>23301</v>
      </c>
      <c r="M2914" s="156" t="s">
        <v>35027</v>
      </c>
      <c r="N2914" s="5" t="s">
        <v>31418</v>
      </c>
      <c r="O2914" s="2"/>
      <c r="P2914" s="4" t="s">
        <v>31041</v>
      </c>
    </row>
    <row r="2915" spans="1:16" ht="30" x14ac:dyDescent="0.25">
      <c r="A2915" s="205"/>
      <c r="B2915" s="75">
        <v>6</v>
      </c>
      <c r="C2915" s="75">
        <v>4</v>
      </c>
      <c r="D2915" s="5" t="str">
        <f>NARRATIVA[[#This Row],[Columna]] &amp; "," &amp; NARRATIVA[[#This Row],[Charola]]</f>
        <v>6,4</v>
      </c>
      <c r="E2915" s="5" t="str">
        <f t="shared" si="45"/>
        <v xml:space="preserve">2914
</v>
      </c>
      <c r="F2915" s="2" t="s">
        <v>2203</v>
      </c>
      <c r="G2915" s="4" t="s">
        <v>2195</v>
      </c>
      <c r="H2915" s="4" t="s">
        <v>32817</v>
      </c>
      <c r="I2915" s="4" t="s">
        <v>365</v>
      </c>
      <c r="J2915" s="5">
        <v>1998</v>
      </c>
      <c r="K2915" s="4" t="s">
        <v>12654</v>
      </c>
      <c r="L2915" s="30" t="s">
        <v>18939</v>
      </c>
      <c r="M2915" s="156" t="s">
        <v>35027</v>
      </c>
      <c r="N2915" s="5" t="s">
        <v>31418</v>
      </c>
      <c r="O2915" s="2"/>
      <c r="P2915" s="4" t="s">
        <v>31041</v>
      </c>
    </row>
    <row r="2916" spans="1:16" ht="45" x14ac:dyDescent="0.25">
      <c r="A2916" s="205"/>
      <c r="B2916" s="75">
        <v>6</v>
      </c>
      <c r="C2916" s="75">
        <v>4</v>
      </c>
      <c r="D2916" s="15" t="str">
        <f>NARRATIVA[[#This Row],[Columna]] &amp; "," &amp; NARRATIVA[[#This Row],[Charola]]</f>
        <v>6,4</v>
      </c>
      <c r="E2916" s="5" t="str">
        <f t="shared" si="45"/>
        <v xml:space="preserve">2915
</v>
      </c>
      <c r="F2916" s="8" t="s">
        <v>31819</v>
      </c>
      <c r="G2916" s="9" t="s">
        <v>2195</v>
      </c>
      <c r="H2916" s="9" t="s">
        <v>35106</v>
      </c>
      <c r="I2916" s="9" t="s">
        <v>34692</v>
      </c>
      <c r="J2916" s="15">
        <v>1946</v>
      </c>
      <c r="K2916" s="9" t="s">
        <v>31820</v>
      </c>
      <c r="L2916" s="32" t="s">
        <v>31821</v>
      </c>
      <c r="M2916" s="159" t="s">
        <v>35114</v>
      </c>
      <c r="N2916" s="15" t="s">
        <v>31418</v>
      </c>
      <c r="O2916" s="8" t="s">
        <v>36486</v>
      </c>
      <c r="P2916" s="9" t="s">
        <v>31041</v>
      </c>
    </row>
    <row r="2917" spans="1:16" ht="30" x14ac:dyDescent="0.25">
      <c r="A2917" s="205"/>
      <c r="B2917" s="75">
        <v>6</v>
      </c>
      <c r="C2917" s="75">
        <v>4</v>
      </c>
      <c r="D2917" s="5" t="str">
        <f>NARRATIVA[[#This Row],[Columna]] &amp; "," &amp; NARRATIVA[[#This Row],[Charola]]</f>
        <v>6,4</v>
      </c>
      <c r="E2917" s="5" t="str">
        <f t="shared" si="45"/>
        <v xml:space="preserve">2916
</v>
      </c>
      <c r="F2917" s="2" t="s">
        <v>31646</v>
      </c>
      <c r="G2917" s="4" t="s">
        <v>2195</v>
      </c>
      <c r="H2917" s="4" t="s">
        <v>32817</v>
      </c>
      <c r="I2917" s="4" t="s">
        <v>34695</v>
      </c>
      <c r="J2917" s="5">
        <v>2002</v>
      </c>
      <c r="K2917" s="4" t="s">
        <v>31771</v>
      </c>
      <c r="L2917" s="30" t="s">
        <v>12655</v>
      </c>
      <c r="M2917" s="156" t="s">
        <v>35027</v>
      </c>
      <c r="N2917" s="5" t="s">
        <v>31418</v>
      </c>
      <c r="O2917" s="2" t="s">
        <v>33193</v>
      </c>
      <c r="P2917" s="4" t="s">
        <v>31041</v>
      </c>
    </row>
    <row r="2918" spans="1:16" ht="30" x14ac:dyDescent="0.25">
      <c r="A2918" s="205"/>
      <c r="B2918" s="75">
        <v>6</v>
      </c>
      <c r="C2918" s="75">
        <v>4</v>
      </c>
      <c r="D2918" s="5" t="str">
        <f>NARRATIVA[[#This Row],[Columna]] &amp; "," &amp; NARRATIVA[[#This Row],[Charola]]</f>
        <v>6,4</v>
      </c>
      <c r="E2918" s="5" t="str">
        <f t="shared" si="45"/>
        <v xml:space="preserve">2917
</v>
      </c>
      <c r="F2918" s="2" t="s">
        <v>2204</v>
      </c>
      <c r="G2918" s="4" t="s">
        <v>2195</v>
      </c>
      <c r="H2918" s="4" t="s">
        <v>32817</v>
      </c>
      <c r="I2918" s="4" t="s">
        <v>2205</v>
      </c>
      <c r="J2918" s="5">
        <v>1984</v>
      </c>
      <c r="K2918" s="4" t="s">
        <v>12656</v>
      </c>
      <c r="L2918" s="30" t="s">
        <v>12657</v>
      </c>
      <c r="M2918" s="156" t="s">
        <v>35027</v>
      </c>
      <c r="N2918" s="5" t="s">
        <v>31418</v>
      </c>
      <c r="O2918" s="2"/>
      <c r="P2918" s="4" t="s">
        <v>31041</v>
      </c>
    </row>
    <row r="2919" spans="1:16" ht="30" x14ac:dyDescent="0.25">
      <c r="A2919" s="205"/>
      <c r="B2919" s="75">
        <v>6</v>
      </c>
      <c r="C2919" s="75">
        <v>4</v>
      </c>
      <c r="D2919" s="5" t="str">
        <f>NARRATIVA[[#This Row],[Columna]] &amp; "," &amp; NARRATIVA[[#This Row],[Charola]]</f>
        <v>6,4</v>
      </c>
      <c r="E2919" s="5" t="str">
        <f t="shared" si="45"/>
        <v xml:space="preserve">2918
</v>
      </c>
      <c r="F2919" s="2" t="s">
        <v>2207</v>
      </c>
      <c r="G2919" s="4" t="s">
        <v>2195</v>
      </c>
      <c r="H2919" s="4" t="s">
        <v>32817</v>
      </c>
      <c r="I2919" s="4" t="s">
        <v>34684</v>
      </c>
      <c r="J2919" s="5">
        <v>2007</v>
      </c>
      <c r="K2919" s="4" t="s">
        <v>31647</v>
      </c>
      <c r="L2919" s="30" t="s">
        <v>12658</v>
      </c>
      <c r="M2919" s="156" t="s">
        <v>35027</v>
      </c>
      <c r="N2919" s="5" t="s">
        <v>31418</v>
      </c>
      <c r="O2919" s="2"/>
      <c r="P2919" s="4" t="s">
        <v>31041</v>
      </c>
    </row>
    <row r="2920" spans="1:16" ht="30" x14ac:dyDescent="0.25">
      <c r="A2920" s="205"/>
      <c r="B2920" s="75">
        <v>6</v>
      </c>
      <c r="C2920" s="75">
        <v>4</v>
      </c>
      <c r="D2920" s="5" t="str">
        <f>NARRATIVA[[#This Row],[Columna]] &amp; "," &amp; NARRATIVA[[#This Row],[Charola]]</f>
        <v>6,4</v>
      </c>
      <c r="E2920" s="5" t="str">
        <f t="shared" si="45"/>
        <v xml:space="preserve">2919
</v>
      </c>
      <c r="F2920" s="2" t="s">
        <v>2206</v>
      </c>
      <c r="G2920" s="4" t="s">
        <v>2195</v>
      </c>
      <c r="H2920" s="4" t="s">
        <v>32817</v>
      </c>
      <c r="I2920" s="4" t="s">
        <v>20584</v>
      </c>
      <c r="J2920" s="5">
        <v>1988</v>
      </c>
      <c r="K2920" s="4" t="s">
        <v>12659</v>
      </c>
      <c r="L2920" s="30" t="s">
        <v>12660</v>
      </c>
      <c r="M2920" s="156" t="s">
        <v>35027</v>
      </c>
      <c r="N2920" s="5" t="s">
        <v>31418</v>
      </c>
      <c r="O2920" s="2"/>
      <c r="P2920" s="4" t="s">
        <v>31041</v>
      </c>
    </row>
    <row r="2921" spans="1:16" ht="30" x14ac:dyDescent="0.25">
      <c r="A2921" s="205"/>
      <c r="B2921" s="75">
        <v>6</v>
      </c>
      <c r="C2921" s="75">
        <v>4</v>
      </c>
      <c r="D2921" s="5" t="str">
        <f>NARRATIVA[[#This Row],[Columna]] &amp; "," &amp; NARRATIVA[[#This Row],[Charola]]</f>
        <v>6,4</v>
      </c>
      <c r="E2921" s="5" t="str">
        <f t="shared" si="45"/>
        <v xml:space="preserve">2920
</v>
      </c>
      <c r="F2921" s="2" t="s">
        <v>2206</v>
      </c>
      <c r="G2921" s="4" t="s">
        <v>2195</v>
      </c>
      <c r="H2921" s="4" t="s">
        <v>36511</v>
      </c>
      <c r="I2921" s="4" t="s">
        <v>32659</v>
      </c>
      <c r="J2921" s="5">
        <v>2006</v>
      </c>
      <c r="K2921" s="4" t="s">
        <v>32657</v>
      </c>
      <c r="L2921" s="30" t="s">
        <v>32658</v>
      </c>
      <c r="M2921" s="156" t="s">
        <v>35111</v>
      </c>
      <c r="N2921" s="5" t="s">
        <v>31418</v>
      </c>
      <c r="O2921" s="2"/>
      <c r="P2921" s="4" t="s">
        <v>31041</v>
      </c>
    </row>
    <row r="2922" spans="1:16" ht="30" x14ac:dyDescent="0.25">
      <c r="A2922" s="205"/>
      <c r="B2922" s="75">
        <v>6</v>
      </c>
      <c r="C2922" s="75">
        <v>4</v>
      </c>
      <c r="D2922" s="5" t="str">
        <f>NARRATIVA[[#This Row],[Columna]] &amp; "," &amp; NARRATIVA[[#This Row],[Charola]]</f>
        <v>6,4</v>
      </c>
      <c r="E2922" s="5" t="str">
        <f t="shared" si="45"/>
        <v xml:space="preserve">2921
</v>
      </c>
      <c r="F2922" s="2" t="s">
        <v>2208</v>
      </c>
      <c r="G2922" s="4" t="s">
        <v>2195</v>
      </c>
      <c r="H2922" s="4" t="s">
        <v>32817</v>
      </c>
      <c r="I2922" s="4" t="s">
        <v>843</v>
      </c>
      <c r="J2922" s="5">
        <v>2008</v>
      </c>
      <c r="K2922" s="4" t="s">
        <v>12661</v>
      </c>
      <c r="L2922" s="30" t="s">
        <v>12662</v>
      </c>
      <c r="M2922" s="156" t="s">
        <v>35027</v>
      </c>
      <c r="N2922" s="5" t="s">
        <v>31418</v>
      </c>
      <c r="O2922" s="2"/>
      <c r="P2922" s="4" t="s">
        <v>31041</v>
      </c>
    </row>
    <row r="2923" spans="1:16" ht="30" x14ac:dyDescent="0.25">
      <c r="A2923" s="205"/>
      <c r="B2923" s="75">
        <v>6</v>
      </c>
      <c r="C2923" s="75">
        <v>4</v>
      </c>
      <c r="D2923" s="5" t="str">
        <f>NARRATIVA[[#This Row],[Columna]] &amp; "," &amp; NARRATIVA[[#This Row],[Charola]]</f>
        <v>6,4</v>
      </c>
      <c r="E2923" s="5" t="str">
        <f t="shared" si="45"/>
        <v xml:space="preserve">2922
</v>
      </c>
      <c r="F2923" s="2" t="s">
        <v>14342</v>
      </c>
      <c r="G2923" s="4" t="s">
        <v>2195</v>
      </c>
      <c r="H2923" s="4" t="s">
        <v>32817</v>
      </c>
      <c r="I2923" s="4" t="s">
        <v>290</v>
      </c>
      <c r="J2923" s="5">
        <v>1981</v>
      </c>
      <c r="K2923" s="4" t="s">
        <v>12663</v>
      </c>
      <c r="L2923" s="30" t="s">
        <v>12664</v>
      </c>
      <c r="M2923" s="156" t="s">
        <v>35027</v>
      </c>
      <c r="N2923" s="5" t="s">
        <v>31418</v>
      </c>
      <c r="O2923" s="2"/>
      <c r="P2923" s="4" t="s">
        <v>31041</v>
      </c>
    </row>
    <row r="2924" spans="1:16" ht="30" x14ac:dyDescent="0.25">
      <c r="A2924" s="205"/>
      <c r="B2924" s="75">
        <v>6</v>
      </c>
      <c r="C2924" s="75">
        <v>4</v>
      </c>
      <c r="D2924" s="5" t="str">
        <f>NARRATIVA[[#This Row],[Columna]] &amp; "," &amp; NARRATIVA[[#This Row],[Charola]]</f>
        <v>6,4</v>
      </c>
      <c r="E2924" s="5" t="str">
        <f t="shared" si="45"/>
        <v xml:space="preserve">2923
</v>
      </c>
      <c r="F2924" s="2" t="s">
        <v>14342</v>
      </c>
      <c r="G2924" s="4" t="s">
        <v>2195</v>
      </c>
      <c r="H2924" s="4" t="s">
        <v>32817</v>
      </c>
      <c r="I2924" s="4" t="s">
        <v>2209</v>
      </c>
      <c r="J2924" s="5">
        <v>2006</v>
      </c>
      <c r="K2924" s="4" t="s">
        <v>12665</v>
      </c>
      <c r="L2924" s="30" t="s">
        <v>12666</v>
      </c>
      <c r="M2924" s="156" t="s">
        <v>35027</v>
      </c>
      <c r="N2924" s="5" t="s">
        <v>31418</v>
      </c>
      <c r="O2924" s="2"/>
      <c r="P2924" s="4" t="s">
        <v>31041</v>
      </c>
    </row>
    <row r="2925" spans="1:16" ht="30" x14ac:dyDescent="0.25">
      <c r="A2925" s="205"/>
      <c r="B2925" s="75">
        <v>6</v>
      </c>
      <c r="C2925" s="75">
        <v>4</v>
      </c>
      <c r="D2925" s="5" t="str">
        <f>NARRATIVA[[#This Row],[Columna]] &amp; "," &amp; NARRATIVA[[#This Row],[Charola]]</f>
        <v>6,4</v>
      </c>
      <c r="E2925" s="5" t="str">
        <f t="shared" si="45"/>
        <v xml:space="preserve">2924
</v>
      </c>
      <c r="F2925" s="2" t="s">
        <v>2210</v>
      </c>
      <c r="G2925" s="4" t="s">
        <v>2195</v>
      </c>
      <c r="H2925" s="4" t="s">
        <v>32817</v>
      </c>
      <c r="I2925" s="4" t="s">
        <v>2211</v>
      </c>
      <c r="J2925" s="5">
        <v>2009</v>
      </c>
      <c r="K2925" s="4" t="s">
        <v>12667</v>
      </c>
      <c r="L2925" s="30" t="s">
        <v>23178</v>
      </c>
      <c r="M2925" s="156" t="s">
        <v>35027</v>
      </c>
      <c r="N2925" s="5" t="s">
        <v>31418</v>
      </c>
      <c r="O2925" s="2"/>
      <c r="P2925" s="4" t="s">
        <v>31041</v>
      </c>
    </row>
    <row r="2926" spans="1:16" ht="30" x14ac:dyDescent="0.25">
      <c r="A2926" s="205"/>
      <c r="B2926" s="75">
        <v>6</v>
      </c>
      <c r="C2926" s="75">
        <v>4</v>
      </c>
      <c r="D2926" s="5" t="str">
        <f>NARRATIVA[[#This Row],[Columna]] &amp; "," &amp; NARRATIVA[[#This Row],[Charola]]</f>
        <v>6,4</v>
      </c>
      <c r="E2926" s="5" t="str">
        <f t="shared" si="45"/>
        <v xml:space="preserve">2925
</v>
      </c>
      <c r="F2926" s="2" t="s">
        <v>2212</v>
      </c>
      <c r="G2926" s="4" t="s">
        <v>2195</v>
      </c>
      <c r="H2926" s="4" t="s">
        <v>18422</v>
      </c>
      <c r="I2926" s="3" t="s">
        <v>34700</v>
      </c>
      <c r="J2926" s="39">
        <v>1992</v>
      </c>
      <c r="K2926" s="4" t="s">
        <v>12668</v>
      </c>
      <c r="L2926" s="30" t="s">
        <v>12669</v>
      </c>
      <c r="M2926" s="156" t="s">
        <v>35027</v>
      </c>
      <c r="N2926" s="5" t="s">
        <v>31418</v>
      </c>
      <c r="O2926" s="2"/>
      <c r="P2926" s="4" t="s">
        <v>31041</v>
      </c>
    </row>
    <row r="2927" spans="1:16" ht="30" x14ac:dyDescent="0.25">
      <c r="A2927" s="205"/>
      <c r="B2927" s="75">
        <v>6</v>
      </c>
      <c r="C2927" s="75">
        <v>4</v>
      </c>
      <c r="D2927" s="5" t="str">
        <f>NARRATIVA[[#This Row],[Columna]] &amp; "," &amp; NARRATIVA[[#This Row],[Charola]]</f>
        <v>6,4</v>
      </c>
      <c r="E2927" s="5" t="str">
        <f t="shared" si="45"/>
        <v xml:space="preserve">2926
</v>
      </c>
      <c r="F2927" s="2" t="s">
        <v>2213</v>
      </c>
      <c r="G2927" s="4" t="s">
        <v>2195</v>
      </c>
      <c r="H2927" s="4" t="s">
        <v>32817</v>
      </c>
      <c r="I2927" s="4" t="s">
        <v>34683</v>
      </c>
      <c r="J2927" s="5">
        <v>2009</v>
      </c>
      <c r="K2927" s="4" t="s">
        <v>12670</v>
      </c>
      <c r="L2927" s="30" t="s">
        <v>12671</v>
      </c>
      <c r="M2927" s="156" t="s">
        <v>35027</v>
      </c>
      <c r="N2927" s="5" t="s">
        <v>31418</v>
      </c>
      <c r="O2927" s="2"/>
      <c r="P2927" s="4" t="s">
        <v>31041</v>
      </c>
    </row>
    <row r="2928" spans="1:16" ht="30" x14ac:dyDescent="0.25">
      <c r="A2928" s="205"/>
      <c r="B2928" s="75">
        <v>6</v>
      </c>
      <c r="C2928" s="75">
        <v>4</v>
      </c>
      <c r="D2928" s="22" t="str">
        <f>NARRATIVA[[#This Row],[Columna]] &amp; "," &amp; NARRATIVA[[#This Row],[Charola]]</f>
        <v>6,4</v>
      </c>
      <c r="E2928" s="5" t="str">
        <f t="shared" si="45"/>
        <v xml:space="preserve">2927
</v>
      </c>
      <c r="F2928" s="14" t="s">
        <v>2214</v>
      </c>
      <c r="G2928" s="17" t="s">
        <v>2195</v>
      </c>
      <c r="H2928" s="17" t="s">
        <v>32817</v>
      </c>
      <c r="I2928" s="17" t="s">
        <v>2215</v>
      </c>
      <c r="J2928" s="22">
        <v>1974</v>
      </c>
      <c r="K2928" s="17" t="s">
        <v>12672</v>
      </c>
      <c r="L2928" s="46" t="s">
        <v>23182</v>
      </c>
      <c r="M2928" s="157" t="s">
        <v>35027</v>
      </c>
      <c r="N2928" s="22" t="s">
        <v>31418</v>
      </c>
      <c r="O2928" s="29" t="s">
        <v>31086</v>
      </c>
      <c r="P2928" s="17" t="s">
        <v>31041</v>
      </c>
    </row>
    <row r="2929" spans="1:16" ht="30" x14ac:dyDescent="0.25">
      <c r="A2929" s="205"/>
      <c r="B2929" s="75">
        <v>6</v>
      </c>
      <c r="C2929" s="75">
        <v>4</v>
      </c>
      <c r="D2929" s="5" t="str">
        <f>NARRATIVA[[#This Row],[Columna]] &amp; "," &amp; NARRATIVA[[#This Row],[Charola]]</f>
        <v>6,4</v>
      </c>
      <c r="E2929" s="5" t="str">
        <f t="shared" si="45"/>
        <v xml:space="preserve">2928
</v>
      </c>
      <c r="F2929" s="2" t="s">
        <v>2216</v>
      </c>
      <c r="G2929" s="4" t="s">
        <v>2195</v>
      </c>
      <c r="H2929" s="4" t="s">
        <v>35991</v>
      </c>
      <c r="I2929" s="4" t="s">
        <v>4391</v>
      </c>
      <c r="J2929" s="5">
        <v>1902</v>
      </c>
      <c r="K2929" s="4" t="s">
        <v>12673</v>
      </c>
      <c r="L2929" s="30" t="s">
        <v>12674</v>
      </c>
      <c r="M2929" s="156" t="s">
        <v>35027</v>
      </c>
      <c r="N2929" s="5" t="s">
        <v>31433</v>
      </c>
      <c r="O2929" s="2"/>
      <c r="P2929" s="4" t="s">
        <v>31041</v>
      </c>
    </row>
    <row r="2930" spans="1:16" ht="30" x14ac:dyDescent="0.25">
      <c r="A2930" s="205"/>
      <c r="B2930" s="75">
        <v>6</v>
      </c>
      <c r="C2930" s="75">
        <v>4</v>
      </c>
      <c r="D2930" s="5" t="str">
        <f>NARRATIVA[[#This Row],[Columna]] &amp; "," &amp; NARRATIVA[[#This Row],[Charola]]</f>
        <v>6,4</v>
      </c>
      <c r="E2930" s="5" t="str">
        <f t="shared" si="45"/>
        <v xml:space="preserve">2929
</v>
      </c>
      <c r="F2930" s="2" t="s">
        <v>2217</v>
      </c>
      <c r="G2930" s="4" t="s">
        <v>2195</v>
      </c>
      <c r="H2930" s="4" t="s">
        <v>32817</v>
      </c>
      <c r="I2930" s="4" t="s">
        <v>1086</v>
      </c>
      <c r="J2930" s="5">
        <v>1999</v>
      </c>
      <c r="K2930" s="4" t="s">
        <v>12675</v>
      </c>
      <c r="L2930" s="30" t="s">
        <v>12676</v>
      </c>
      <c r="M2930" s="156" t="s">
        <v>35027</v>
      </c>
      <c r="N2930" s="5" t="s">
        <v>31418</v>
      </c>
      <c r="O2930" s="2"/>
      <c r="P2930" s="4" t="s">
        <v>31041</v>
      </c>
    </row>
    <row r="2931" spans="1:16" ht="30" x14ac:dyDescent="0.25">
      <c r="A2931" s="205"/>
      <c r="B2931" s="75">
        <v>6</v>
      </c>
      <c r="C2931" s="75">
        <v>4</v>
      </c>
      <c r="D2931" s="5" t="str">
        <f>NARRATIVA[[#This Row],[Columna]] &amp; "," &amp; NARRATIVA[[#This Row],[Charola]]</f>
        <v>6,4</v>
      </c>
      <c r="E2931" s="5" t="str">
        <f t="shared" si="45"/>
        <v xml:space="preserve">2930
</v>
      </c>
      <c r="F2931" s="2" t="s">
        <v>32662</v>
      </c>
      <c r="G2931" s="4" t="s">
        <v>2195</v>
      </c>
      <c r="H2931" s="4" t="s">
        <v>32817</v>
      </c>
      <c r="I2931" s="4" t="s">
        <v>300</v>
      </c>
      <c r="J2931" s="5">
        <v>1989</v>
      </c>
      <c r="K2931" s="4" t="s">
        <v>32660</v>
      </c>
      <c r="L2931" s="30" t="s">
        <v>32661</v>
      </c>
      <c r="M2931" s="156" t="s">
        <v>35111</v>
      </c>
      <c r="N2931" s="5" t="s">
        <v>31418</v>
      </c>
      <c r="O2931" s="2"/>
      <c r="P2931" s="4" t="s">
        <v>31041</v>
      </c>
    </row>
    <row r="2932" spans="1:16" ht="30" x14ac:dyDescent="0.25">
      <c r="A2932" s="205"/>
      <c r="B2932" s="75">
        <v>6</v>
      </c>
      <c r="C2932" s="75">
        <v>4</v>
      </c>
      <c r="D2932" s="5" t="str">
        <f>NARRATIVA[[#This Row],[Columna]] &amp; "," &amp; NARRATIVA[[#This Row],[Charola]]</f>
        <v>6,4</v>
      </c>
      <c r="E2932" s="5" t="str">
        <f t="shared" si="45"/>
        <v xml:space="preserve">2931
</v>
      </c>
      <c r="F2932" s="2" t="s">
        <v>12677</v>
      </c>
      <c r="G2932" s="4" t="s">
        <v>2195</v>
      </c>
      <c r="H2932" s="4" t="s">
        <v>18422</v>
      </c>
      <c r="I2932" s="4" t="s">
        <v>14343</v>
      </c>
      <c r="J2932" s="5">
        <v>1997</v>
      </c>
      <c r="K2932" s="4" t="s">
        <v>12678</v>
      </c>
      <c r="L2932" s="30" t="s">
        <v>23181</v>
      </c>
      <c r="M2932" s="156" t="s">
        <v>35996</v>
      </c>
      <c r="N2932" s="5" t="s">
        <v>31418</v>
      </c>
      <c r="O2932" s="2"/>
      <c r="P2932" s="4" t="s">
        <v>31041</v>
      </c>
    </row>
    <row r="2933" spans="1:16" ht="30" x14ac:dyDescent="0.25">
      <c r="A2933" s="205"/>
      <c r="B2933" s="75">
        <v>6</v>
      </c>
      <c r="C2933" s="75">
        <v>4</v>
      </c>
      <c r="D2933" s="5" t="str">
        <f>NARRATIVA[[#This Row],[Columna]] &amp; "," &amp; NARRATIVA[[#This Row],[Charola]]</f>
        <v>6,4</v>
      </c>
      <c r="E2933" s="5" t="str">
        <f t="shared" si="45"/>
        <v xml:space="preserve">2932
</v>
      </c>
      <c r="F2933" s="2" t="s">
        <v>12679</v>
      </c>
      <c r="G2933" s="4" t="s">
        <v>2195</v>
      </c>
      <c r="H2933" s="4" t="s">
        <v>35037</v>
      </c>
      <c r="I2933" s="4" t="s">
        <v>555</v>
      </c>
      <c r="J2933" s="5">
        <v>1997</v>
      </c>
      <c r="K2933" s="4" t="s">
        <v>12680</v>
      </c>
      <c r="L2933" s="30" t="s">
        <v>23302</v>
      </c>
      <c r="M2933" s="156" t="s">
        <v>35342</v>
      </c>
      <c r="N2933" s="5" t="s">
        <v>31418</v>
      </c>
      <c r="O2933" s="2"/>
      <c r="P2933" s="4" t="s">
        <v>31041</v>
      </c>
    </row>
    <row r="2934" spans="1:16" ht="30" x14ac:dyDescent="0.25">
      <c r="A2934" s="205"/>
      <c r="B2934" s="75">
        <v>6</v>
      </c>
      <c r="C2934" s="75">
        <v>4</v>
      </c>
      <c r="D2934" s="5" t="str">
        <f>NARRATIVA[[#This Row],[Columna]] &amp; "," &amp; NARRATIVA[[#This Row],[Charola]]</f>
        <v>6,4</v>
      </c>
      <c r="E2934" s="5" t="str">
        <f t="shared" si="45"/>
        <v xml:space="preserve">2933
</v>
      </c>
      <c r="F2934" s="2" t="s">
        <v>12681</v>
      </c>
      <c r="G2934" s="4" t="s">
        <v>2195</v>
      </c>
      <c r="H2934" s="4" t="s">
        <v>18422</v>
      </c>
      <c r="I2934" s="4" t="s">
        <v>396</v>
      </c>
      <c r="J2934" s="5">
        <v>2000</v>
      </c>
      <c r="K2934" s="4" t="s">
        <v>12682</v>
      </c>
      <c r="L2934" s="30" t="s">
        <v>12683</v>
      </c>
      <c r="M2934" s="156" t="s">
        <v>35027</v>
      </c>
      <c r="N2934" s="5" t="s">
        <v>31418</v>
      </c>
      <c r="O2934" s="3"/>
      <c r="P2934" s="4" t="s">
        <v>31041</v>
      </c>
    </row>
    <row r="2935" spans="1:16" ht="45" x14ac:dyDescent="0.25">
      <c r="A2935" s="205"/>
      <c r="B2935" s="75">
        <v>6</v>
      </c>
      <c r="C2935" s="75">
        <v>4</v>
      </c>
      <c r="D2935" s="37" t="str">
        <f>NARRATIVA[[#This Row],[Columna]] &amp; "," &amp; NARRATIVA[[#This Row],[Charola]]</f>
        <v>6,4</v>
      </c>
      <c r="E2935" s="5" t="str">
        <f t="shared" si="45"/>
        <v xml:space="preserve">2934
</v>
      </c>
      <c r="F2935" s="35" t="s">
        <v>30174</v>
      </c>
      <c r="G2935" s="34" t="s">
        <v>2195</v>
      </c>
      <c r="H2935" s="34" t="s">
        <v>35106</v>
      </c>
      <c r="I2935" s="34" t="s">
        <v>34692</v>
      </c>
      <c r="J2935" s="37">
        <v>1946</v>
      </c>
      <c r="K2935" s="34" t="s">
        <v>30175</v>
      </c>
      <c r="L2935" s="61" t="s">
        <v>30176</v>
      </c>
      <c r="M2935" s="161" t="s">
        <v>35114</v>
      </c>
      <c r="N2935" s="37" t="s">
        <v>31418</v>
      </c>
      <c r="O2935" s="34" t="s">
        <v>36489</v>
      </c>
      <c r="P2935" s="34" t="s">
        <v>31041</v>
      </c>
    </row>
    <row r="2936" spans="1:16" ht="30" x14ac:dyDescent="0.25">
      <c r="A2936" s="205"/>
      <c r="B2936" s="75">
        <v>6</v>
      </c>
      <c r="C2936" s="75">
        <v>4</v>
      </c>
      <c r="D2936" s="39" t="str">
        <f>NARRATIVA[[#This Row],[Columna]] &amp; "," &amp; NARRATIVA[[#This Row],[Charola]]</f>
        <v>6,4</v>
      </c>
      <c r="E2936" s="5" t="str">
        <f t="shared" si="45"/>
        <v xml:space="preserve">2935
</v>
      </c>
      <c r="F2936" s="11" t="s">
        <v>2219</v>
      </c>
      <c r="G2936" s="3" t="s">
        <v>2195</v>
      </c>
      <c r="H2936" s="3" t="s">
        <v>35106</v>
      </c>
      <c r="I2936" s="4" t="s">
        <v>34692</v>
      </c>
      <c r="J2936" s="5">
        <v>1947</v>
      </c>
      <c r="K2936" s="3" t="s">
        <v>12684</v>
      </c>
      <c r="L2936" s="45" t="s">
        <v>31740</v>
      </c>
      <c r="M2936" s="160" t="s">
        <v>35114</v>
      </c>
      <c r="N2936" s="39" t="s">
        <v>31418</v>
      </c>
      <c r="O2936" s="3"/>
      <c r="P2936" s="3" t="s">
        <v>31041</v>
      </c>
    </row>
    <row r="2937" spans="1:16" ht="30" x14ac:dyDescent="0.25">
      <c r="A2937" s="205"/>
      <c r="B2937" s="75">
        <v>6</v>
      </c>
      <c r="C2937" s="75">
        <v>4</v>
      </c>
      <c r="D2937" s="5" t="str">
        <f>NARRATIVA[[#This Row],[Columna]] &amp; "," &amp; NARRATIVA[[#This Row],[Charola]]</f>
        <v>6,4</v>
      </c>
      <c r="E2937" s="5" t="str">
        <f t="shared" si="45"/>
        <v xml:space="preserve">2936
</v>
      </c>
      <c r="F2937" s="2" t="s">
        <v>2219</v>
      </c>
      <c r="G2937" s="4" t="s">
        <v>2195</v>
      </c>
      <c r="H2937" s="4" t="s">
        <v>35106</v>
      </c>
      <c r="I2937" s="4" t="s">
        <v>34692</v>
      </c>
      <c r="J2937" s="5">
        <v>1998</v>
      </c>
      <c r="K2937" s="4" t="s">
        <v>12684</v>
      </c>
      <c r="L2937" s="30" t="s">
        <v>12685</v>
      </c>
      <c r="M2937" s="156" t="s">
        <v>35027</v>
      </c>
      <c r="N2937" s="5" t="s">
        <v>31418</v>
      </c>
      <c r="O2937" s="3"/>
      <c r="P2937" s="4" t="s">
        <v>31041</v>
      </c>
    </row>
    <row r="2938" spans="1:16" ht="30" x14ac:dyDescent="0.25">
      <c r="A2938" s="205"/>
      <c r="B2938" s="75">
        <v>6</v>
      </c>
      <c r="C2938" s="75">
        <v>4</v>
      </c>
      <c r="D2938" s="5" t="str">
        <f>NARRATIVA[[#This Row],[Columna]] &amp; "," &amp; NARRATIVA[[#This Row],[Charola]]</f>
        <v>6,4</v>
      </c>
      <c r="E2938" s="5" t="str">
        <f t="shared" si="45"/>
        <v xml:space="preserve">2937
</v>
      </c>
      <c r="F2938" s="2" t="s">
        <v>2219</v>
      </c>
      <c r="G2938" s="4" t="s">
        <v>2195</v>
      </c>
      <c r="H2938" s="4" t="s">
        <v>32817</v>
      </c>
      <c r="I2938" s="4" t="s">
        <v>723</v>
      </c>
      <c r="J2938" s="5">
        <v>1999</v>
      </c>
      <c r="K2938" s="4" t="s">
        <v>12686</v>
      </c>
      <c r="L2938" s="30" t="s">
        <v>12687</v>
      </c>
      <c r="M2938" s="156" t="s">
        <v>35027</v>
      </c>
      <c r="N2938" s="5" t="s">
        <v>31418</v>
      </c>
      <c r="O2938" s="3"/>
      <c r="P2938" s="4" t="s">
        <v>31041</v>
      </c>
    </row>
    <row r="2939" spans="1:16" ht="30" x14ac:dyDescent="0.25">
      <c r="A2939" s="205"/>
      <c r="B2939" s="75">
        <v>6</v>
      </c>
      <c r="C2939" s="75">
        <v>5</v>
      </c>
      <c r="D2939" s="5" t="str">
        <f>NARRATIVA[[#This Row],[Columna]] &amp; "," &amp; NARRATIVA[[#This Row],[Charola]]</f>
        <v>6,5</v>
      </c>
      <c r="E2939" s="5" t="str">
        <f t="shared" si="45"/>
        <v xml:space="preserve">2938
</v>
      </c>
      <c r="F2939" s="2" t="s">
        <v>7792</v>
      </c>
      <c r="G2939" s="4" t="s">
        <v>2195</v>
      </c>
      <c r="H2939" s="4" t="s">
        <v>32817</v>
      </c>
      <c r="I2939" s="4" t="s">
        <v>31610</v>
      </c>
      <c r="J2939" s="5">
        <v>2015</v>
      </c>
      <c r="K2939" s="4" t="s">
        <v>12688</v>
      </c>
      <c r="L2939" s="30" t="s">
        <v>23180</v>
      </c>
      <c r="M2939" s="156" t="s">
        <v>35027</v>
      </c>
      <c r="N2939" s="5" t="s">
        <v>31418</v>
      </c>
      <c r="O2939" s="3"/>
      <c r="P2939" s="4" t="s">
        <v>31041</v>
      </c>
    </row>
    <row r="2940" spans="1:16" ht="30" x14ac:dyDescent="0.25">
      <c r="A2940" s="205"/>
      <c r="B2940" s="75">
        <v>6</v>
      </c>
      <c r="C2940" s="75">
        <v>5</v>
      </c>
      <c r="D2940" s="5" t="str">
        <f>NARRATIVA[[#This Row],[Columna]] &amp; "," &amp; NARRATIVA[[#This Row],[Charola]]</f>
        <v>6,5</v>
      </c>
      <c r="E2940" s="5" t="str">
        <f t="shared" si="45"/>
        <v xml:space="preserve">2939
</v>
      </c>
      <c r="F2940" s="2" t="s">
        <v>14344</v>
      </c>
      <c r="G2940" s="4" t="s">
        <v>2195</v>
      </c>
      <c r="H2940" s="4" t="s">
        <v>32817</v>
      </c>
      <c r="I2940" s="4" t="s">
        <v>34695</v>
      </c>
      <c r="J2940" s="5">
        <v>2007</v>
      </c>
      <c r="K2940" s="4" t="s">
        <v>12689</v>
      </c>
      <c r="L2940" s="30" t="s">
        <v>12690</v>
      </c>
      <c r="M2940" s="156" t="s">
        <v>35027</v>
      </c>
      <c r="N2940" s="5" t="s">
        <v>31418</v>
      </c>
      <c r="O2940" s="3"/>
      <c r="P2940" s="4" t="s">
        <v>31041</v>
      </c>
    </row>
    <row r="2941" spans="1:16" ht="30" x14ac:dyDescent="0.25">
      <c r="A2941" s="205"/>
      <c r="B2941" s="75">
        <v>6</v>
      </c>
      <c r="C2941" s="75">
        <v>5</v>
      </c>
      <c r="D2941" s="5" t="str">
        <f>NARRATIVA[[#This Row],[Columna]] &amp; "," &amp; NARRATIVA[[#This Row],[Charola]]</f>
        <v>6,5</v>
      </c>
      <c r="E2941" s="5" t="str">
        <f t="shared" si="45"/>
        <v xml:space="preserve">2940
</v>
      </c>
      <c r="F2941" s="2" t="s">
        <v>21082</v>
      </c>
      <c r="G2941" s="4" t="s">
        <v>2195</v>
      </c>
      <c r="H2941" s="4" t="s">
        <v>32817</v>
      </c>
      <c r="I2941" s="4" t="s">
        <v>17</v>
      </c>
      <c r="J2941" s="5">
        <v>2009</v>
      </c>
      <c r="K2941" s="4" t="s">
        <v>29235</v>
      </c>
      <c r="L2941" s="30" t="s">
        <v>23179</v>
      </c>
      <c r="M2941" s="156" t="s">
        <v>35027</v>
      </c>
      <c r="N2941" s="5" t="s">
        <v>31418</v>
      </c>
      <c r="O2941" s="3"/>
      <c r="P2941" s="4" t="s">
        <v>31041</v>
      </c>
    </row>
    <row r="2942" spans="1:16" ht="30" x14ac:dyDescent="0.25">
      <c r="A2942" s="205"/>
      <c r="B2942" s="75">
        <v>6</v>
      </c>
      <c r="C2942" s="75">
        <v>5</v>
      </c>
      <c r="D2942" s="5" t="str">
        <f>NARRATIVA[[#This Row],[Columna]] &amp; "," &amp; NARRATIVA[[#This Row],[Charola]]</f>
        <v>6,5</v>
      </c>
      <c r="E2942" s="5" t="str">
        <f t="shared" si="45"/>
        <v xml:space="preserve">2941
</v>
      </c>
      <c r="F2942" s="2" t="s">
        <v>36122</v>
      </c>
      <c r="G2942" s="4" t="s">
        <v>2195</v>
      </c>
      <c r="H2942" s="4" t="s">
        <v>32817</v>
      </c>
      <c r="I2942" s="4" t="s">
        <v>34681</v>
      </c>
      <c r="J2942" s="5">
        <v>2002</v>
      </c>
      <c r="K2942" s="4" t="s">
        <v>12691</v>
      </c>
      <c r="L2942" s="30" t="s">
        <v>12692</v>
      </c>
      <c r="M2942" s="156" t="s">
        <v>35027</v>
      </c>
      <c r="N2942" s="5" t="s">
        <v>31418</v>
      </c>
      <c r="O2942" s="3"/>
      <c r="P2942" s="4" t="s">
        <v>31041</v>
      </c>
    </row>
    <row r="2943" spans="1:16" ht="30" x14ac:dyDescent="0.25">
      <c r="A2943" s="205"/>
      <c r="B2943" s="75">
        <v>6</v>
      </c>
      <c r="C2943" s="75">
        <v>5</v>
      </c>
      <c r="D2943" s="5" t="str">
        <f>NARRATIVA[[#This Row],[Columna]] &amp; "," &amp; NARRATIVA[[#This Row],[Charola]]</f>
        <v>6,5</v>
      </c>
      <c r="E2943" s="5" t="str">
        <f t="shared" si="45"/>
        <v xml:space="preserve">2942
</v>
      </c>
      <c r="F2943" s="2" t="s">
        <v>2231</v>
      </c>
      <c r="G2943" s="4" t="s">
        <v>2195</v>
      </c>
      <c r="H2943" s="4" t="s">
        <v>32817</v>
      </c>
      <c r="I2943" s="4" t="s">
        <v>2112</v>
      </c>
      <c r="J2943" s="5">
        <v>1996</v>
      </c>
      <c r="K2943" s="4" t="s">
        <v>12693</v>
      </c>
      <c r="L2943" s="30" t="s">
        <v>14345</v>
      </c>
      <c r="M2943" s="156" t="s">
        <v>35027</v>
      </c>
      <c r="N2943" s="5" t="s">
        <v>31418</v>
      </c>
      <c r="O2943" s="3"/>
      <c r="P2943" s="4" t="s">
        <v>31041</v>
      </c>
    </row>
    <row r="2944" spans="1:16" ht="30" x14ac:dyDescent="0.25">
      <c r="A2944" s="205"/>
      <c r="B2944" s="75">
        <v>6</v>
      </c>
      <c r="C2944" s="75">
        <v>5</v>
      </c>
      <c r="D2944" s="5" t="str">
        <f>NARRATIVA[[#This Row],[Columna]] &amp; "," &amp; NARRATIVA[[#This Row],[Charola]]</f>
        <v>6,5</v>
      </c>
      <c r="E2944" s="5" t="str">
        <f t="shared" si="45"/>
        <v xml:space="preserve">2943
</v>
      </c>
      <c r="F2944" s="2" t="s">
        <v>2220</v>
      </c>
      <c r="G2944" s="4" t="s">
        <v>2195</v>
      </c>
      <c r="H2944" s="4" t="s">
        <v>32817</v>
      </c>
      <c r="I2944" s="4" t="s">
        <v>34681</v>
      </c>
      <c r="J2944" s="5">
        <v>2006</v>
      </c>
      <c r="K2944" s="4" t="s">
        <v>12694</v>
      </c>
      <c r="L2944" s="30" t="s">
        <v>12695</v>
      </c>
      <c r="M2944" s="156" t="s">
        <v>35027</v>
      </c>
      <c r="N2944" s="5" t="s">
        <v>31418</v>
      </c>
      <c r="O2944" s="3"/>
      <c r="P2944" s="4" t="s">
        <v>31041</v>
      </c>
    </row>
    <row r="2945" spans="1:16" ht="30" x14ac:dyDescent="0.25">
      <c r="A2945" s="205"/>
      <c r="B2945" s="75">
        <v>6</v>
      </c>
      <c r="C2945" s="75">
        <v>5</v>
      </c>
      <c r="D2945" s="5" t="str">
        <f>NARRATIVA[[#This Row],[Columna]] &amp; "," &amp; NARRATIVA[[#This Row],[Charola]]</f>
        <v>6,5</v>
      </c>
      <c r="E2945" s="5" t="str">
        <f t="shared" si="45"/>
        <v xml:space="preserve">2944
</v>
      </c>
      <c r="F2945" s="2" t="s">
        <v>2230</v>
      </c>
      <c r="G2945" s="4" t="s">
        <v>2195</v>
      </c>
      <c r="H2945" s="4" t="s">
        <v>18422</v>
      </c>
      <c r="I2945" s="4" t="s">
        <v>936</v>
      </c>
      <c r="J2945" s="5">
        <v>1999</v>
      </c>
      <c r="K2945" s="4" t="s">
        <v>14346</v>
      </c>
      <c r="L2945" s="30" t="s">
        <v>12696</v>
      </c>
      <c r="M2945" s="156" t="s">
        <v>35027</v>
      </c>
      <c r="N2945" s="5" t="s">
        <v>31418</v>
      </c>
      <c r="O2945" s="3"/>
      <c r="P2945" s="4" t="s">
        <v>31041</v>
      </c>
    </row>
    <row r="2946" spans="1:16" ht="30" x14ac:dyDescent="0.25">
      <c r="A2946" s="205"/>
      <c r="B2946" s="75">
        <v>6</v>
      </c>
      <c r="C2946" s="75">
        <v>5</v>
      </c>
      <c r="D2946" s="5" t="str">
        <f>NARRATIVA[[#This Row],[Columna]] &amp; "," &amp; NARRATIVA[[#This Row],[Charola]]</f>
        <v>6,5</v>
      </c>
      <c r="E2946" s="5" t="str">
        <f t="shared" si="45"/>
        <v xml:space="preserve">2945
</v>
      </c>
      <c r="F2946" s="2" t="s">
        <v>2221</v>
      </c>
      <c r="G2946" s="4" t="s">
        <v>2195</v>
      </c>
      <c r="H2946" s="4" t="s">
        <v>32817</v>
      </c>
      <c r="I2946" s="4" t="s">
        <v>34681</v>
      </c>
      <c r="J2946" s="5">
        <v>1994</v>
      </c>
      <c r="K2946" s="4" t="s">
        <v>12697</v>
      </c>
      <c r="L2946" s="30" t="s">
        <v>12698</v>
      </c>
      <c r="M2946" s="156" t="s">
        <v>35027</v>
      </c>
      <c r="N2946" s="5" t="s">
        <v>31418</v>
      </c>
      <c r="O2946" s="3"/>
      <c r="P2946" s="4" t="s">
        <v>31041</v>
      </c>
    </row>
    <row r="2947" spans="1:16" ht="30" x14ac:dyDescent="0.25">
      <c r="A2947" s="205"/>
      <c r="B2947" s="75">
        <v>6</v>
      </c>
      <c r="C2947" s="75">
        <v>5</v>
      </c>
      <c r="D2947" s="5" t="str">
        <f>NARRATIVA[[#This Row],[Columna]] &amp; "," &amp; NARRATIVA[[#This Row],[Charola]]</f>
        <v>6,5</v>
      </c>
      <c r="E2947" s="5" t="str">
        <f t="shared" si="45"/>
        <v xml:space="preserve">2946
</v>
      </c>
      <c r="F2947" s="2" t="s">
        <v>2222</v>
      </c>
      <c r="G2947" s="4" t="s">
        <v>2195</v>
      </c>
      <c r="H2947" s="4" t="s">
        <v>18422</v>
      </c>
      <c r="I2947" s="4" t="s">
        <v>240</v>
      </c>
      <c r="J2947" s="5">
        <v>1995</v>
      </c>
      <c r="K2947" s="4" t="s">
        <v>12699</v>
      </c>
      <c r="L2947" s="30" t="s">
        <v>12700</v>
      </c>
      <c r="M2947" s="156" t="s">
        <v>35027</v>
      </c>
      <c r="N2947" s="5" t="s">
        <v>31418</v>
      </c>
      <c r="O2947" s="3"/>
      <c r="P2947" s="4" t="s">
        <v>31041</v>
      </c>
    </row>
    <row r="2948" spans="1:16" ht="30" x14ac:dyDescent="0.25">
      <c r="A2948" s="205"/>
      <c r="B2948" s="75">
        <v>6</v>
      </c>
      <c r="C2948" s="75">
        <v>5</v>
      </c>
      <c r="D2948" s="5" t="str">
        <f>NARRATIVA[[#This Row],[Columna]] &amp; "," &amp; NARRATIVA[[#This Row],[Charola]]</f>
        <v>6,5</v>
      </c>
      <c r="E2948" s="5" t="str">
        <f t="shared" si="45"/>
        <v xml:space="preserve">2947
</v>
      </c>
      <c r="F2948" s="2" t="s">
        <v>2223</v>
      </c>
      <c r="G2948" s="4" t="s">
        <v>2195</v>
      </c>
      <c r="H2948" s="4" t="s">
        <v>32817</v>
      </c>
      <c r="I2948" s="4" t="s">
        <v>1104</v>
      </c>
      <c r="J2948" s="5">
        <v>2008</v>
      </c>
      <c r="K2948" s="4" t="s">
        <v>12701</v>
      </c>
      <c r="L2948" s="30" t="s">
        <v>12702</v>
      </c>
      <c r="M2948" s="156" t="s">
        <v>35027</v>
      </c>
      <c r="N2948" s="5" t="s">
        <v>31418</v>
      </c>
      <c r="O2948" s="3"/>
      <c r="P2948" s="4" t="s">
        <v>31041</v>
      </c>
    </row>
    <row r="2949" spans="1:16" ht="30" x14ac:dyDescent="0.25">
      <c r="A2949" s="205"/>
      <c r="B2949" s="75">
        <v>6</v>
      </c>
      <c r="C2949" s="75">
        <v>5</v>
      </c>
      <c r="D2949" s="5" t="str">
        <f>NARRATIVA[[#This Row],[Columna]] &amp; "," &amp; NARRATIVA[[#This Row],[Charola]]</f>
        <v>6,5</v>
      </c>
      <c r="E2949" s="5" t="str">
        <f t="shared" si="45"/>
        <v xml:space="preserve">2948
</v>
      </c>
      <c r="F2949" s="2" t="s">
        <v>36123</v>
      </c>
      <c r="G2949" s="4" t="s">
        <v>2195</v>
      </c>
      <c r="H2949" s="4" t="s">
        <v>32817</v>
      </c>
      <c r="I2949" s="4" t="s">
        <v>21731</v>
      </c>
      <c r="J2949" s="5">
        <v>2000</v>
      </c>
      <c r="K2949" s="4" t="s">
        <v>12703</v>
      </c>
      <c r="L2949" s="30" t="s">
        <v>12704</v>
      </c>
      <c r="M2949" s="156" t="s">
        <v>35027</v>
      </c>
      <c r="N2949" s="5" t="s">
        <v>31418</v>
      </c>
      <c r="O2949" s="3"/>
      <c r="P2949" s="4" t="s">
        <v>31041</v>
      </c>
    </row>
    <row r="2950" spans="1:16" ht="30" x14ac:dyDescent="0.25">
      <c r="A2950" s="205"/>
      <c r="B2950" s="75">
        <v>6</v>
      </c>
      <c r="C2950" s="75">
        <v>5</v>
      </c>
      <c r="D2950" s="5" t="str">
        <f>NARRATIVA[[#This Row],[Columna]] &amp; "," &amp; NARRATIVA[[#This Row],[Charola]]</f>
        <v>6,5</v>
      </c>
      <c r="E2950" s="5" t="str">
        <f t="shared" si="45"/>
        <v xml:space="preserve">2949
</v>
      </c>
      <c r="F2950" s="2" t="s">
        <v>12712</v>
      </c>
      <c r="G2950" s="4" t="s">
        <v>2195</v>
      </c>
      <c r="H2950" s="4" t="s">
        <v>18422</v>
      </c>
      <c r="I2950" s="4" t="s">
        <v>240</v>
      </c>
      <c r="J2950" s="5">
        <v>1981</v>
      </c>
      <c r="K2950" s="4" t="s">
        <v>12713</v>
      </c>
      <c r="L2950" s="30" t="s">
        <v>12714</v>
      </c>
      <c r="M2950" s="156" t="s">
        <v>35027</v>
      </c>
      <c r="N2950" s="5" t="s">
        <v>31418</v>
      </c>
      <c r="O2950" s="3"/>
      <c r="P2950" s="4" t="s">
        <v>31041</v>
      </c>
    </row>
    <row r="2951" spans="1:16" ht="30" x14ac:dyDescent="0.25">
      <c r="A2951" s="205"/>
      <c r="B2951" s="75">
        <v>6</v>
      </c>
      <c r="C2951" s="75">
        <v>5</v>
      </c>
      <c r="D2951" s="5" t="str">
        <f>NARRATIVA[[#This Row],[Columna]] &amp; "," &amp; NARRATIVA[[#This Row],[Charola]]</f>
        <v>6,5</v>
      </c>
      <c r="E2951" s="5" t="str">
        <f t="shared" si="45"/>
        <v xml:space="preserve">2950
</v>
      </c>
      <c r="F2951" s="2" t="s">
        <v>2224</v>
      </c>
      <c r="G2951" s="4" t="s">
        <v>2195</v>
      </c>
      <c r="H2951" s="4" t="s">
        <v>32817</v>
      </c>
      <c r="I2951" s="4" t="s">
        <v>1153</v>
      </c>
      <c r="J2951" s="5">
        <v>2007</v>
      </c>
      <c r="K2951" s="4" t="s">
        <v>12715</v>
      </c>
      <c r="L2951" s="30" t="s">
        <v>23303</v>
      </c>
      <c r="M2951" s="156" t="s">
        <v>35027</v>
      </c>
      <c r="N2951" s="5" t="s">
        <v>31418</v>
      </c>
      <c r="O2951" s="2"/>
      <c r="P2951" s="4" t="s">
        <v>31041</v>
      </c>
    </row>
    <row r="2952" spans="1:16" ht="30" x14ac:dyDescent="0.25">
      <c r="A2952" s="205"/>
      <c r="B2952" s="75">
        <v>6</v>
      </c>
      <c r="C2952" s="75">
        <v>5</v>
      </c>
      <c r="D2952" s="5" t="str">
        <f>NARRATIVA[[#This Row],[Columna]] &amp; "," &amp; NARRATIVA[[#This Row],[Charola]]</f>
        <v>6,5</v>
      </c>
      <c r="E2952" s="5" t="str">
        <f t="shared" si="45"/>
        <v xml:space="preserve">2951
</v>
      </c>
      <c r="F2952" s="2" t="s">
        <v>2225</v>
      </c>
      <c r="G2952" s="4" t="s">
        <v>2195</v>
      </c>
      <c r="H2952" s="4" t="s">
        <v>32817</v>
      </c>
      <c r="I2952" s="4" t="s">
        <v>2211</v>
      </c>
      <c r="J2952" s="5">
        <v>2008</v>
      </c>
      <c r="K2952" s="4" t="s">
        <v>12716</v>
      </c>
      <c r="L2952" s="30" t="s">
        <v>23304</v>
      </c>
      <c r="M2952" s="156" t="s">
        <v>35027</v>
      </c>
      <c r="N2952" s="5" t="s">
        <v>31418</v>
      </c>
      <c r="O2952" s="2"/>
      <c r="P2952" s="4" t="s">
        <v>31041</v>
      </c>
    </row>
    <row r="2953" spans="1:16" ht="30" x14ac:dyDescent="0.25">
      <c r="A2953" s="205"/>
      <c r="B2953" s="75">
        <v>6</v>
      </c>
      <c r="C2953" s="75">
        <v>5</v>
      </c>
      <c r="D2953" s="5" t="str">
        <f>NARRATIVA[[#This Row],[Columna]] &amp; "," &amp; NARRATIVA[[#This Row],[Charola]]</f>
        <v>6,5</v>
      </c>
      <c r="E2953" s="5" t="str">
        <f t="shared" si="45"/>
        <v xml:space="preserve">2952
</v>
      </c>
      <c r="F2953" s="2" t="s">
        <v>36124</v>
      </c>
      <c r="G2953" s="4" t="s">
        <v>2195</v>
      </c>
      <c r="H2953" s="4" t="s">
        <v>18422</v>
      </c>
      <c r="I2953" s="4" t="s">
        <v>2226</v>
      </c>
      <c r="J2953" s="5">
        <v>1990</v>
      </c>
      <c r="K2953" s="4" t="s">
        <v>12717</v>
      </c>
      <c r="L2953" s="30" t="s">
        <v>12718</v>
      </c>
      <c r="M2953" s="156" t="s">
        <v>35038</v>
      </c>
      <c r="N2953" s="5" t="s">
        <v>31418</v>
      </c>
      <c r="O2953" s="2"/>
      <c r="P2953" s="4" t="s">
        <v>31041</v>
      </c>
    </row>
    <row r="2954" spans="1:16" ht="30" x14ac:dyDescent="0.25">
      <c r="A2954" s="205"/>
      <c r="B2954" s="75">
        <v>6</v>
      </c>
      <c r="C2954" s="75">
        <v>5</v>
      </c>
      <c r="D2954" s="5" t="str">
        <f>NARRATIVA[[#This Row],[Columna]] &amp; "," &amp; NARRATIVA[[#This Row],[Charola]]</f>
        <v>6,5</v>
      </c>
      <c r="E2954" s="5" t="str">
        <f t="shared" si="45"/>
        <v xml:space="preserve">2953
</v>
      </c>
      <c r="F2954" s="2" t="s">
        <v>36124</v>
      </c>
      <c r="G2954" s="4" t="s">
        <v>2195</v>
      </c>
      <c r="H2954" s="4" t="s">
        <v>32817</v>
      </c>
      <c r="I2954" s="4" t="s">
        <v>240</v>
      </c>
      <c r="J2954" s="5">
        <v>1979</v>
      </c>
      <c r="K2954" s="4" t="s">
        <v>22009</v>
      </c>
      <c r="L2954" s="30" t="s">
        <v>23305</v>
      </c>
      <c r="M2954" s="156" t="s">
        <v>35114</v>
      </c>
      <c r="N2954" s="5" t="s">
        <v>31418</v>
      </c>
      <c r="O2954" s="2"/>
      <c r="P2954" s="4" t="s">
        <v>31041</v>
      </c>
    </row>
    <row r="2955" spans="1:16" ht="30" x14ac:dyDescent="0.25">
      <c r="A2955" s="205"/>
      <c r="B2955" s="75">
        <v>6</v>
      </c>
      <c r="C2955" s="75">
        <v>5</v>
      </c>
      <c r="D2955" s="5" t="str">
        <f>NARRATIVA[[#This Row],[Columna]] &amp; "," &amp; NARRATIVA[[#This Row],[Charola]]</f>
        <v>6,5</v>
      </c>
      <c r="E2955" s="5" t="str">
        <f t="shared" si="45"/>
        <v xml:space="preserve">2954
</v>
      </c>
      <c r="F2955" s="2" t="s">
        <v>36125</v>
      </c>
      <c r="G2955" s="4" t="s">
        <v>2195</v>
      </c>
      <c r="H2955" s="4" t="s">
        <v>32817</v>
      </c>
      <c r="I2955" s="4" t="s">
        <v>34695</v>
      </c>
      <c r="J2955" s="5">
        <v>1999</v>
      </c>
      <c r="K2955" s="4" t="s">
        <v>12719</v>
      </c>
      <c r="L2955" s="30" t="s">
        <v>12720</v>
      </c>
      <c r="M2955" s="156" t="s">
        <v>35027</v>
      </c>
      <c r="N2955" s="5" t="s">
        <v>31418</v>
      </c>
      <c r="O2955" s="2"/>
      <c r="P2955" s="4" t="s">
        <v>31041</v>
      </c>
    </row>
    <row r="2956" spans="1:16" ht="30" x14ac:dyDescent="0.25">
      <c r="A2956" s="205"/>
      <c r="B2956" s="75">
        <v>6</v>
      </c>
      <c r="C2956" s="75">
        <v>5</v>
      </c>
      <c r="D2956" s="5" t="str">
        <f>NARRATIVA[[#This Row],[Columna]] &amp; "," &amp; NARRATIVA[[#This Row],[Charola]]</f>
        <v>6,5</v>
      </c>
      <c r="E2956" s="5" t="str">
        <f t="shared" ref="E2956:E3021" si="46">(ROW() - 1) &amp; CHAR(10)</f>
        <v xml:space="preserve">2955
</v>
      </c>
      <c r="F2956" s="2" t="s">
        <v>2227</v>
      </c>
      <c r="G2956" s="4" t="s">
        <v>2195</v>
      </c>
      <c r="H2956" s="4" t="s">
        <v>35991</v>
      </c>
      <c r="I2956" s="4" t="s">
        <v>5026</v>
      </c>
      <c r="J2956" s="5">
        <v>1963</v>
      </c>
      <c r="K2956" s="4" t="s">
        <v>12721</v>
      </c>
      <c r="L2956" s="30" t="s">
        <v>23306</v>
      </c>
      <c r="M2956" s="156" t="s">
        <v>35931</v>
      </c>
      <c r="N2956" s="5" t="s">
        <v>31433</v>
      </c>
      <c r="O2956" s="2"/>
      <c r="P2956" s="4" t="s">
        <v>31041</v>
      </c>
    </row>
    <row r="2957" spans="1:16" ht="30" x14ac:dyDescent="0.25">
      <c r="A2957" s="205"/>
      <c r="B2957" s="75">
        <v>6</v>
      </c>
      <c r="C2957" s="75">
        <v>5</v>
      </c>
      <c r="D2957" s="5" t="str">
        <f>NARRATIVA[[#This Row],[Columna]] &amp; "," &amp; NARRATIVA[[#This Row],[Charola]]</f>
        <v>6,5</v>
      </c>
      <c r="E2957" s="5" t="str">
        <f t="shared" si="46"/>
        <v xml:space="preserve">2956
</v>
      </c>
      <c r="F2957" s="2" t="s">
        <v>2227</v>
      </c>
      <c r="G2957" s="4" t="s">
        <v>2195</v>
      </c>
      <c r="H2957" s="4" t="s">
        <v>35386</v>
      </c>
      <c r="I2957" s="4" t="s">
        <v>4391</v>
      </c>
      <c r="J2957" s="5">
        <v>1989</v>
      </c>
      <c r="K2957" s="4" t="s">
        <v>21083</v>
      </c>
      <c r="L2957" s="30" t="s">
        <v>23307</v>
      </c>
      <c r="M2957" s="156" t="s">
        <v>35382</v>
      </c>
      <c r="N2957" s="5" t="s">
        <v>31433</v>
      </c>
      <c r="O2957" s="2"/>
      <c r="P2957" s="4" t="s">
        <v>31041</v>
      </c>
    </row>
    <row r="2958" spans="1:16" ht="45" x14ac:dyDescent="0.25">
      <c r="A2958" s="205"/>
      <c r="B2958" s="75">
        <v>6</v>
      </c>
      <c r="C2958" s="75">
        <v>5</v>
      </c>
      <c r="D2958" s="5" t="str">
        <f>NARRATIVA[[#This Row],[Columna]] &amp; "," &amp; NARRATIVA[[#This Row],[Charola]]</f>
        <v>6,5</v>
      </c>
      <c r="E2958" s="5" t="str">
        <f t="shared" si="46"/>
        <v xml:space="preserve">2957
</v>
      </c>
      <c r="F2958" s="8" t="s">
        <v>32524</v>
      </c>
      <c r="G2958" s="9" t="s">
        <v>2195</v>
      </c>
      <c r="H2958" s="9" t="s">
        <v>35106</v>
      </c>
      <c r="I2958" s="9" t="s">
        <v>34692</v>
      </c>
      <c r="J2958" s="15" t="s">
        <v>35995</v>
      </c>
      <c r="K2958" s="9" t="s">
        <v>32522</v>
      </c>
      <c r="L2958" s="32" t="s">
        <v>32523</v>
      </c>
      <c r="M2958" s="159" t="s">
        <v>35114</v>
      </c>
      <c r="N2958" s="15" t="s">
        <v>31418</v>
      </c>
      <c r="O2958" s="8" t="s">
        <v>34403</v>
      </c>
      <c r="P2958" s="9" t="s">
        <v>31041</v>
      </c>
    </row>
    <row r="2959" spans="1:16" ht="30" x14ac:dyDescent="0.25">
      <c r="A2959" s="205"/>
      <c r="B2959" s="75">
        <v>6</v>
      </c>
      <c r="C2959" s="75">
        <v>5</v>
      </c>
      <c r="D2959" s="5" t="str">
        <f>NARRATIVA[[#This Row],[Columna]] &amp; "," &amp; NARRATIVA[[#This Row],[Charola]]</f>
        <v>6,5</v>
      </c>
      <c r="E2959" s="5" t="str">
        <f t="shared" si="46"/>
        <v xml:space="preserve">2958
</v>
      </c>
      <c r="F2959" s="2" t="s">
        <v>2229</v>
      </c>
      <c r="G2959" s="4" t="s">
        <v>2195</v>
      </c>
      <c r="H2959" s="4" t="s">
        <v>18422</v>
      </c>
      <c r="I2959" s="4" t="s">
        <v>183</v>
      </c>
      <c r="J2959" s="5">
        <v>1994</v>
      </c>
      <c r="K2959" s="4" t="s">
        <v>12722</v>
      </c>
      <c r="L2959" s="30" t="s">
        <v>12723</v>
      </c>
      <c r="M2959" s="156" t="s">
        <v>35027</v>
      </c>
      <c r="N2959" s="5" t="s">
        <v>31418</v>
      </c>
      <c r="O2959" s="2"/>
      <c r="P2959" s="4" t="s">
        <v>31041</v>
      </c>
    </row>
    <row r="2960" spans="1:16" ht="30" x14ac:dyDescent="0.25">
      <c r="A2960" s="205"/>
      <c r="B2960" s="75">
        <v>6</v>
      </c>
      <c r="C2960" s="75">
        <v>5</v>
      </c>
      <c r="D2960" s="5" t="str">
        <f>NARRATIVA[[#This Row],[Columna]] &amp; "," &amp; NARRATIVA[[#This Row],[Charola]]</f>
        <v>6,5</v>
      </c>
      <c r="E2960" s="5" t="str">
        <f t="shared" si="46"/>
        <v xml:space="preserve">2959
</v>
      </c>
      <c r="F2960" s="2" t="s">
        <v>2232</v>
      </c>
      <c r="G2960" s="4" t="s">
        <v>14347</v>
      </c>
      <c r="H2960" s="4" t="s">
        <v>18422</v>
      </c>
      <c r="I2960" s="4" t="s">
        <v>632</v>
      </c>
      <c r="J2960" s="5">
        <v>1995</v>
      </c>
      <c r="K2960" s="4" t="s">
        <v>13099</v>
      </c>
      <c r="L2960" s="30" t="s">
        <v>18940</v>
      </c>
      <c r="M2960" s="156" t="s">
        <v>35027</v>
      </c>
      <c r="N2960" s="5" t="s">
        <v>31418</v>
      </c>
      <c r="O2960" s="2"/>
      <c r="P2960" s="4" t="s">
        <v>31041</v>
      </c>
    </row>
    <row r="2961" spans="1:16" ht="30" x14ac:dyDescent="0.25">
      <c r="A2961" s="205"/>
      <c r="B2961" s="75">
        <v>6</v>
      </c>
      <c r="C2961" s="75">
        <v>5</v>
      </c>
      <c r="D2961" s="5" t="str">
        <f>NARRATIVA[[#This Row],[Columna]] &amp; "," &amp; NARRATIVA[[#This Row],[Charola]]</f>
        <v>6,5</v>
      </c>
      <c r="E2961" s="5" t="str">
        <f t="shared" si="46"/>
        <v xml:space="preserve">2960
</v>
      </c>
      <c r="F2961" s="2" t="s">
        <v>13097</v>
      </c>
      <c r="G2961" s="4" t="s">
        <v>2233</v>
      </c>
      <c r="H2961" s="4" t="s">
        <v>32817</v>
      </c>
      <c r="I2961" s="4" t="s">
        <v>34693</v>
      </c>
      <c r="J2961" s="5">
        <v>2002</v>
      </c>
      <c r="K2961" s="4" t="s">
        <v>13098</v>
      </c>
      <c r="L2961" s="30" t="s">
        <v>23308</v>
      </c>
      <c r="M2961" s="156" t="s">
        <v>35027</v>
      </c>
      <c r="N2961" s="5" t="s">
        <v>31418</v>
      </c>
      <c r="O2961" s="2"/>
      <c r="P2961" s="4" t="s">
        <v>31041</v>
      </c>
    </row>
    <row r="2962" spans="1:16" ht="30" x14ac:dyDescent="0.25">
      <c r="A2962" s="205"/>
      <c r="B2962" s="75">
        <v>6</v>
      </c>
      <c r="C2962" s="75">
        <v>5</v>
      </c>
      <c r="D2962" s="5" t="str">
        <f>NARRATIVA[[#This Row],[Columna]] &amp; "," &amp; NARRATIVA[[#This Row],[Charola]]</f>
        <v>6,5</v>
      </c>
      <c r="E2962" s="5" t="str">
        <f t="shared" si="46"/>
        <v xml:space="preserve">2961
</v>
      </c>
      <c r="F2962" s="2" t="s">
        <v>2234</v>
      </c>
      <c r="G2962" s="4" t="s">
        <v>2233</v>
      </c>
      <c r="H2962" s="4" t="s">
        <v>32817</v>
      </c>
      <c r="I2962" s="4" t="s">
        <v>1128</v>
      </c>
      <c r="J2962" s="5">
        <v>2008</v>
      </c>
      <c r="K2962" s="4" t="s">
        <v>13096</v>
      </c>
      <c r="L2962" s="30" t="s">
        <v>23309</v>
      </c>
      <c r="M2962" s="156" t="s">
        <v>35027</v>
      </c>
      <c r="N2962" s="5" t="s">
        <v>31418</v>
      </c>
      <c r="O2962" s="2"/>
      <c r="P2962" s="4" t="s">
        <v>31041</v>
      </c>
    </row>
    <row r="2963" spans="1:16" ht="30" x14ac:dyDescent="0.25">
      <c r="A2963" s="205"/>
      <c r="B2963" s="75">
        <v>6</v>
      </c>
      <c r="C2963" s="75">
        <v>5</v>
      </c>
      <c r="D2963" s="5" t="str">
        <f>NARRATIVA[[#This Row],[Columna]] &amp; "," &amp; NARRATIVA[[#This Row],[Charola]]</f>
        <v>6,5</v>
      </c>
      <c r="E2963" s="5" t="str">
        <f t="shared" si="46"/>
        <v xml:space="preserve">2962
</v>
      </c>
      <c r="F2963" s="2" t="s">
        <v>21084</v>
      </c>
      <c r="G2963" s="4" t="s">
        <v>2235</v>
      </c>
      <c r="H2963" s="4" t="s">
        <v>18422</v>
      </c>
      <c r="I2963" s="4" t="s">
        <v>678</v>
      </c>
      <c r="J2963" s="5">
        <v>1966</v>
      </c>
      <c r="K2963" s="4" t="s">
        <v>13094</v>
      </c>
      <c r="L2963" s="30" t="s">
        <v>13095</v>
      </c>
      <c r="M2963" s="156" t="s">
        <v>35027</v>
      </c>
      <c r="N2963" s="5" t="s">
        <v>31418</v>
      </c>
      <c r="O2963" s="2"/>
      <c r="P2963" s="4" t="s">
        <v>31041</v>
      </c>
    </row>
    <row r="2964" spans="1:16" ht="30" x14ac:dyDescent="0.25">
      <c r="A2964" s="205"/>
      <c r="B2964" s="75">
        <v>6</v>
      </c>
      <c r="C2964" s="75">
        <v>5</v>
      </c>
      <c r="D2964" s="5" t="str">
        <f>NARRATIVA[[#This Row],[Columna]] &amp; "," &amp; NARRATIVA[[#This Row],[Charola]]</f>
        <v>6,5</v>
      </c>
      <c r="E2964" s="5" t="str">
        <f t="shared" si="46"/>
        <v xml:space="preserve">2963
</v>
      </c>
      <c r="F2964" s="2" t="s">
        <v>2236</v>
      </c>
      <c r="G2964" s="4" t="s">
        <v>2237</v>
      </c>
      <c r="H2964" s="4" t="s">
        <v>35605</v>
      </c>
      <c r="I2964" s="4" t="s">
        <v>555</v>
      </c>
      <c r="J2964" s="5">
        <v>2005</v>
      </c>
      <c r="K2964" s="4" t="s">
        <v>12742</v>
      </c>
      <c r="L2964" s="30" t="s">
        <v>12743</v>
      </c>
      <c r="M2964" s="156" t="s">
        <v>2237</v>
      </c>
      <c r="N2964" s="5" t="s">
        <v>31418</v>
      </c>
      <c r="O2964" s="2"/>
      <c r="P2964" s="4" t="s">
        <v>31041</v>
      </c>
    </row>
    <row r="2965" spans="1:16" ht="30" x14ac:dyDescent="0.25">
      <c r="A2965" s="205"/>
      <c r="B2965" s="75">
        <v>6</v>
      </c>
      <c r="C2965" s="75">
        <v>5</v>
      </c>
      <c r="D2965" s="5" t="str">
        <f>NARRATIVA[[#This Row],[Columna]] &amp; "," &amp; NARRATIVA[[#This Row],[Charola]]</f>
        <v>6,5</v>
      </c>
      <c r="E2965" s="5" t="str">
        <f t="shared" si="46"/>
        <v xml:space="preserve">2964
</v>
      </c>
      <c r="F2965" s="2" t="s">
        <v>2238</v>
      </c>
      <c r="G2965" s="4" t="s">
        <v>2237</v>
      </c>
      <c r="H2965" s="4" t="s">
        <v>35605</v>
      </c>
      <c r="I2965" s="4" t="s">
        <v>14348</v>
      </c>
      <c r="J2965" s="5">
        <v>2007</v>
      </c>
      <c r="K2965" s="4" t="s">
        <v>12744</v>
      </c>
      <c r="L2965" s="30" t="s">
        <v>12745</v>
      </c>
      <c r="M2965" s="156" t="s">
        <v>2237</v>
      </c>
      <c r="N2965" s="5" t="s">
        <v>31418</v>
      </c>
      <c r="O2965" s="2"/>
      <c r="P2965" s="4" t="s">
        <v>31041</v>
      </c>
    </row>
    <row r="2966" spans="1:16" ht="45" x14ac:dyDescent="0.25">
      <c r="A2966" s="205"/>
      <c r="B2966" s="75">
        <v>6</v>
      </c>
      <c r="C2966" s="75">
        <v>5</v>
      </c>
      <c r="D2966" s="5" t="str">
        <f>NARRATIVA[[#This Row],[Columna]] &amp; "," &amp; NARRATIVA[[#This Row],[Charola]]</f>
        <v>6,5</v>
      </c>
      <c r="E2966" s="5" t="str">
        <f t="shared" si="46"/>
        <v xml:space="preserve">2965
</v>
      </c>
      <c r="F2966" s="2" t="s">
        <v>2239</v>
      </c>
      <c r="G2966" s="4" t="s">
        <v>2240</v>
      </c>
      <c r="H2966" s="4" t="s">
        <v>18422</v>
      </c>
      <c r="I2966" s="4" t="s">
        <v>14349</v>
      </c>
      <c r="J2966" s="5">
        <v>2010</v>
      </c>
      <c r="K2966" s="4" t="s">
        <v>12746</v>
      </c>
      <c r="L2966" s="30" t="s">
        <v>23310</v>
      </c>
      <c r="M2966" s="156" t="s">
        <v>35027</v>
      </c>
      <c r="N2966" s="5" t="s">
        <v>31418</v>
      </c>
      <c r="O2966" s="3"/>
      <c r="P2966" s="4" t="s">
        <v>31041</v>
      </c>
    </row>
    <row r="2967" spans="1:16" ht="30" x14ac:dyDescent="0.25">
      <c r="A2967" s="205"/>
      <c r="B2967" s="75">
        <v>6</v>
      </c>
      <c r="C2967" s="75">
        <v>5</v>
      </c>
      <c r="D2967" s="5" t="str">
        <f>NARRATIVA[[#This Row],[Columna]] &amp; "," &amp; NARRATIVA[[#This Row],[Charola]]</f>
        <v>6,5</v>
      </c>
      <c r="E2967" s="5" t="str">
        <f t="shared" si="46"/>
        <v xml:space="preserve">2966
</v>
      </c>
      <c r="F2967" s="2" t="s">
        <v>14350</v>
      </c>
      <c r="G2967" s="4" t="s">
        <v>2241</v>
      </c>
      <c r="H2967" s="4" t="s">
        <v>18422</v>
      </c>
      <c r="I2967" s="4" t="s">
        <v>323</v>
      </c>
      <c r="J2967" s="5">
        <v>1979</v>
      </c>
      <c r="K2967" s="4" t="s">
        <v>12747</v>
      </c>
      <c r="L2967" s="30" t="s">
        <v>12748</v>
      </c>
      <c r="M2967" s="156" t="s">
        <v>35474</v>
      </c>
      <c r="N2967" s="5" t="s">
        <v>31418</v>
      </c>
      <c r="O2967" s="2"/>
      <c r="P2967" s="4" t="s">
        <v>31041</v>
      </c>
    </row>
    <row r="2968" spans="1:16" ht="30" x14ac:dyDescent="0.25">
      <c r="A2968" s="205"/>
      <c r="B2968" s="75">
        <v>6</v>
      </c>
      <c r="C2968" s="75">
        <v>5</v>
      </c>
      <c r="D2968" s="5" t="str">
        <f>NARRATIVA[[#This Row],[Columna]] &amp; "," &amp; NARRATIVA[[#This Row],[Charola]]</f>
        <v>6,5</v>
      </c>
      <c r="E2968" s="5" t="str">
        <f t="shared" si="46"/>
        <v xml:space="preserve">2967
</v>
      </c>
      <c r="F2968" s="2" t="s">
        <v>31648</v>
      </c>
      <c r="G2968" s="4" t="s">
        <v>2244</v>
      </c>
      <c r="H2968" s="4" t="s">
        <v>18422</v>
      </c>
      <c r="I2968" s="4" t="s">
        <v>34644</v>
      </c>
      <c r="J2968" s="5">
        <v>1995</v>
      </c>
      <c r="K2968" s="4" t="s">
        <v>12749</v>
      </c>
      <c r="L2968" s="30" t="s">
        <v>12750</v>
      </c>
      <c r="M2968" s="156" t="s">
        <v>35639</v>
      </c>
      <c r="N2968" s="5" t="s">
        <v>31418</v>
      </c>
      <c r="O2968" s="3"/>
      <c r="P2968" s="4" t="s">
        <v>31041</v>
      </c>
    </row>
    <row r="2969" spans="1:16" ht="30" x14ac:dyDescent="0.25">
      <c r="A2969" s="205"/>
      <c r="B2969" s="75">
        <v>6</v>
      </c>
      <c r="C2969" s="75">
        <v>5</v>
      </c>
      <c r="D2969" s="5" t="str">
        <f>NARRATIVA[[#This Row],[Columna]] &amp; "," &amp; NARRATIVA[[#This Row],[Charola]]</f>
        <v>6,5</v>
      </c>
      <c r="E2969" s="5" t="str">
        <f t="shared" si="46"/>
        <v xml:space="preserve">2968
</v>
      </c>
      <c r="F2969" s="2" t="s">
        <v>2242</v>
      </c>
      <c r="G2969" s="4" t="s">
        <v>2243</v>
      </c>
      <c r="H2969" s="4" t="s">
        <v>18422</v>
      </c>
      <c r="I2969" s="4" t="s">
        <v>22838</v>
      </c>
      <c r="J2969" s="5">
        <v>1995</v>
      </c>
      <c r="K2969" s="4" t="s">
        <v>12751</v>
      </c>
      <c r="L2969" s="30" t="s">
        <v>18941</v>
      </c>
      <c r="M2969" s="156" t="s">
        <v>35027</v>
      </c>
      <c r="N2969" s="5" t="s">
        <v>31418</v>
      </c>
      <c r="O2969" s="3"/>
      <c r="P2969" s="4" t="s">
        <v>31041</v>
      </c>
    </row>
    <row r="2970" spans="1:16" ht="30" x14ac:dyDescent="0.25">
      <c r="A2970" s="205"/>
      <c r="B2970" s="75">
        <v>6</v>
      </c>
      <c r="C2970" s="75">
        <v>5</v>
      </c>
      <c r="D2970" s="5" t="str">
        <f>NARRATIVA[[#This Row],[Columna]] &amp; "," &amp; NARRATIVA[[#This Row],[Charola]]</f>
        <v>6,5</v>
      </c>
      <c r="E2970" s="5" t="str">
        <f t="shared" si="46"/>
        <v xml:space="preserve">2969
</v>
      </c>
      <c r="F2970" s="2" t="s">
        <v>3541</v>
      </c>
      <c r="G2970" s="4" t="s">
        <v>21994</v>
      </c>
      <c r="H2970" s="4" t="s">
        <v>18422</v>
      </c>
      <c r="I2970" s="4" t="s">
        <v>175</v>
      </c>
      <c r="J2970" s="5">
        <v>1980</v>
      </c>
      <c r="K2970" s="4" t="s">
        <v>22013</v>
      </c>
      <c r="L2970" s="30" t="s">
        <v>21995</v>
      </c>
      <c r="M2970" s="156" t="s">
        <v>35114</v>
      </c>
      <c r="N2970" s="5" t="s">
        <v>31418</v>
      </c>
      <c r="O2970" s="3"/>
      <c r="P2970" s="4" t="s">
        <v>31041</v>
      </c>
    </row>
    <row r="2971" spans="1:16" ht="30" x14ac:dyDescent="0.25">
      <c r="A2971" s="205"/>
      <c r="B2971" s="75">
        <v>6</v>
      </c>
      <c r="C2971" s="75">
        <v>5</v>
      </c>
      <c r="D2971" s="5" t="str">
        <f>NARRATIVA[[#This Row],[Columna]] &amp; "," &amp; NARRATIVA[[#This Row],[Charola]]</f>
        <v>6,5</v>
      </c>
      <c r="E2971" s="5" t="str">
        <f t="shared" si="46"/>
        <v xml:space="preserve">2970
</v>
      </c>
      <c r="F2971" s="2" t="s">
        <v>31649</v>
      </c>
      <c r="G2971" s="4" t="s">
        <v>2245</v>
      </c>
      <c r="H2971" s="4" t="s">
        <v>32817</v>
      </c>
      <c r="I2971" s="4" t="s">
        <v>13</v>
      </c>
      <c r="J2971" s="5">
        <v>2010</v>
      </c>
      <c r="K2971" s="4" t="s">
        <v>12752</v>
      </c>
      <c r="L2971" s="30" t="s">
        <v>23311</v>
      </c>
      <c r="M2971" s="156" t="s">
        <v>35027</v>
      </c>
      <c r="N2971" s="5" t="s">
        <v>31418</v>
      </c>
      <c r="O2971" s="3"/>
      <c r="P2971" s="4" t="s">
        <v>31041</v>
      </c>
    </row>
    <row r="2972" spans="1:16" ht="30" x14ac:dyDescent="0.25">
      <c r="A2972" s="205"/>
      <c r="B2972" s="75">
        <v>6</v>
      </c>
      <c r="C2972" s="75">
        <v>5</v>
      </c>
      <c r="D2972" s="5" t="str">
        <f>NARRATIVA[[#This Row],[Columna]] &amp; "," &amp; NARRATIVA[[#This Row],[Charola]]</f>
        <v>6,5</v>
      </c>
      <c r="E2972" s="5" t="str">
        <f t="shared" si="46"/>
        <v xml:space="preserve">2971
</v>
      </c>
      <c r="F2972" s="2" t="s">
        <v>32246</v>
      </c>
      <c r="G2972" s="4" t="s">
        <v>32247</v>
      </c>
      <c r="H2972" s="4" t="s">
        <v>18422</v>
      </c>
      <c r="I2972" s="4" t="s">
        <v>32248</v>
      </c>
      <c r="J2972" s="5">
        <v>1959</v>
      </c>
      <c r="K2972" s="4" t="s">
        <v>32249</v>
      </c>
      <c r="L2972" s="30" t="s">
        <v>32250</v>
      </c>
      <c r="M2972" s="156" t="s">
        <v>35114</v>
      </c>
      <c r="N2972" s="5" t="s">
        <v>31418</v>
      </c>
      <c r="O2972" s="3"/>
      <c r="P2972" s="4" t="s">
        <v>31041</v>
      </c>
    </row>
    <row r="2973" spans="1:16" ht="45" x14ac:dyDescent="0.25">
      <c r="A2973" s="205"/>
      <c r="B2973" s="75">
        <v>6</v>
      </c>
      <c r="C2973" s="75">
        <v>5</v>
      </c>
      <c r="D2973" s="5" t="str">
        <f>NARRATIVA[[#This Row],[Columna]] &amp; "," &amp; NARRATIVA[[#This Row],[Charola]]</f>
        <v>6,5</v>
      </c>
      <c r="E2973" s="5" t="str">
        <f t="shared" si="46"/>
        <v xml:space="preserve">2972
</v>
      </c>
      <c r="F2973" s="2" t="s">
        <v>2246</v>
      </c>
      <c r="G2973" s="4" t="s">
        <v>2247</v>
      </c>
      <c r="H2973" s="4" t="s">
        <v>18422</v>
      </c>
      <c r="I2973" s="4" t="s">
        <v>29307</v>
      </c>
      <c r="J2973" s="5">
        <v>1999</v>
      </c>
      <c r="K2973" s="4" t="s">
        <v>12753</v>
      </c>
      <c r="L2973" s="30" t="s">
        <v>18942</v>
      </c>
      <c r="M2973" s="156" t="s">
        <v>35027</v>
      </c>
      <c r="N2973" s="5" t="s">
        <v>31418</v>
      </c>
      <c r="O2973" s="3"/>
      <c r="P2973" s="4" t="s">
        <v>31041</v>
      </c>
    </row>
    <row r="2974" spans="1:16" ht="30" x14ac:dyDescent="0.25">
      <c r="A2974" s="205"/>
      <c r="B2974" s="75">
        <v>6</v>
      </c>
      <c r="C2974" s="75">
        <v>5</v>
      </c>
      <c r="D2974" s="5" t="str">
        <f>NARRATIVA[[#This Row],[Columna]] &amp; "," &amp; NARRATIVA[[#This Row],[Charola]]</f>
        <v>6,5</v>
      </c>
      <c r="E2974" s="5" t="str">
        <f t="shared" si="46"/>
        <v xml:space="preserve">2973
</v>
      </c>
      <c r="F2974" s="2" t="s">
        <v>2248</v>
      </c>
      <c r="G2974" s="4" t="s">
        <v>2249</v>
      </c>
      <c r="H2974" s="4" t="s">
        <v>32817</v>
      </c>
      <c r="I2974" s="4" t="s">
        <v>198</v>
      </c>
      <c r="J2974" s="5">
        <v>1981</v>
      </c>
      <c r="K2974" s="4" t="s">
        <v>12754</v>
      </c>
      <c r="L2974" s="30" t="s">
        <v>23312</v>
      </c>
      <c r="M2974" s="156" t="s">
        <v>35035</v>
      </c>
      <c r="N2974" s="5" t="s">
        <v>31418</v>
      </c>
      <c r="O2974" s="3"/>
      <c r="P2974" s="4" t="s">
        <v>31041</v>
      </c>
    </row>
    <row r="2975" spans="1:16" ht="30" x14ac:dyDescent="0.25">
      <c r="A2975" s="205"/>
      <c r="B2975" s="75">
        <v>6</v>
      </c>
      <c r="C2975" s="75">
        <v>5</v>
      </c>
      <c r="D2975" s="5" t="str">
        <f>NARRATIVA[[#This Row],[Columna]] &amp; "," &amp; NARRATIVA[[#This Row],[Charola]]</f>
        <v>6,5</v>
      </c>
      <c r="E2975" s="5" t="str">
        <f t="shared" si="46"/>
        <v xml:space="preserve">2974
</v>
      </c>
      <c r="F2975" s="2" t="s">
        <v>2248</v>
      </c>
      <c r="G2975" s="4" t="s">
        <v>2249</v>
      </c>
      <c r="H2975" s="4" t="s">
        <v>18422</v>
      </c>
      <c r="I2975" s="4" t="s">
        <v>183</v>
      </c>
      <c r="J2975" s="5">
        <v>2014</v>
      </c>
      <c r="K2975" s="4" t="s">
        <v>21085</v>
      </c>
      <c r="L2975" s="30" t="s">
        <v>21086</v>
      </c>
      <c r="M2975" s="156" t="s">
        <v>32935</v>
      </c>
      <c r="N2975" s="5" t="s">
        <v>31418</v>
      </c>
      <c r="O2975" s="3"/>
      <c r="P2975" s="4" t="s">
        <v>31041</v>
      </c>
    </row>
    <row r="2976" spans="1:16" ht="30" x14ac:dyDescent="0.25">
      <c r="A2976" s="205"/>
      <c r="B2976" s="75">
        <v>6</v>
      </c>
      <c r="C2976" s="75">
        <v>5</v>
      </c>
      <c r="D2976" s="5" t="str">
        <f>NARRATIVA[[#This Row],[Columna]] &amp; "," &amp; NARRATIVA[[#This Row],[Charola]]</f>
        <v>6,5</v>
      </c>
      <c r="E2976" s="5" t="str">
        <f t="shared" si="46"/>
        <v xml:space="preserve">2975
</v>
      </c>
      <c r="F2976" s="2" t="s">
        <v>31650</v>
      </c>
      <c r="G2976" s="4" t="s">
        <v>2249</v>
      </c>
      <c r="H2976" s="4" t="s">
        <v>18422</v>
      </c>
      <c r="I2976" s="4" t="s">
        <v>396</v>
      </c>
      <c r="J2976" s="5">
        <v>1994</v>
      </c>
      <c r="K2976" s="4" t="s">
        <v>12755</v>
      </c>
      <c r="L2976" s="30" t="s">
        <v>12756</v>
      </c>
      <c r="M2976" s="156" t="s">
        <v>35027</v>
      </c>
      <c r="N2976" s="5" t="s">
        <v>31418</v>
      </c>
      <c r="O2976" s="3"/>
      <c r="P2976" s="4" t="s">
        <v>31041</v>
      </c>
    </row>
    <row r="2977" spans="1:16" ht="30" x14ac:dyDescent="0.25">
      <c r="A2977" s="205"/>
      <c r="B2977" s="75">
        <v>6</v>
      </c>
      <c r="C2977" s="75">
        <v>5</v>
      </c>
      <c r="D2977" s="5" t="str">
        <f>NARRATIVA[[#This Row],[Columna]] &amp; "," &amp; NARRATIVA[[#This Row],[Charola]]</f>
        <v>6,5</v>
      </c>
      <c r="E2977" s="5" t="str">
        <f t="shared" si="46"/>
        <v xml:space="preserve">2976
</v>
      </c>
      <c r="F2977" s="2" t="s">
        <v>14351</v>
      </c>
      <c r="G2977" s="4" t="s">
        <v>2249</v>
      </c>
      <c r="H2977" s="4" t="s">
        <v>18422</v>
      </c>
      <c r="I2977" s="4" t="s">
        <v>183</v>
      </c>
      <c r="J2977" s="5">
        <v>1991</v>
      </c>
      <c r="K2977" s="4" t="s">
        <v>12757</v>
      </c>
      <c r="L2977" s="30" t="s">
        <v>12758</v>
      </c>
      <c r="M2977" s="156" t="s">
        <v>35027</v>
      </c>
      <c r="N2977" s="5" t="s">
        <v>31418</v>
      </c>
      <c r="O2977" s="3"/>
      <c r="P2977" s="4" t="s">
        <v>31041</v>
      </c>
    </row>
    <row r="2978" spans="1:16" ht="30" x14ac:dyDescent="0.25">
      <c r="A2978" s="205"/>
      <c r="B2978" s="75">
        <v>6</v>
      </c>
      <c r="C2978" s="75">
        <v>5</v>
      </c>
      <c r="D2978" s="5" t="str">
        <f>NARRATIVA[[#This Row],[Columna]] &amp; "," &amp; NARRATIVA[[#This Row],[Charola]]</f>
        <v>6,5</v>
      </c>
      <c r="E2978" s="5" t="str">
        <f t="shared" si="46"/>
        <v xml:space="preserve">2977
</v>
      </c>
      <c r="F2978" s="2" t="s">
        <v>13265</v>
      </c>
      <c r="G2978" s="4" t="s">
        <v>2249</v>
      </c>
      <c r="H2978" s="4" t="s">
        <v>35106</v>
      </c>
      <c r="I2978" s="4" t="s">
        <v>183</v>
      </c>
      <c r="J2978" s="5">
        <v>2000</v>
      </c>
      <c r="K2978" s="4" t="s">
        <v>13266</v>
      </c>
      <c r="L2978" s="30" t="s">
        <v>23313</v>
      </c>
      <c r="M2978" s="156" t="s">
        <v>35477</v>
      </c>
      <c r="N2978" s="5" t="s">
        <v>31418</v>
      </c>
      <c r="O2978" s="3"/>
      <c r="P2978" s="4" t="s">
        <v>31041</v>
      </c>
    </row>
    <row r="2979" spans="1:16" ht="30" x14ac:dyDescent="0.25">
      <c r="A2979" s="205"/>
      <c r="B2979" s="75">
        <v>6</v>
      </c>
      <c r="C2979" s="75">
        <v>5</v>
      </c>
      <c r="D2979" s="5" t="str">
        <f>NARRATIVA[[#This Row],[Columna]] &amp; "," &amp; NARRATIVA[[#This Row],[Charola]]</f>
        <v>6,5</v>
      </c>
      <c r="E2979" s="5" t="str">
        <f t="shared" si="46"/>
        <v xml:space="preserve">2978
</v>
      </c>
      <c r="F2979" s="2" t="s">
        <v>14352</v>
      </c>
      <c r="G2979" s="4" t="s">
        <v>2249</v>
      </c>
      <c r="H2979" s="4" t="s">
        <v>18422</v>
      </c>
      <c r="I2979" s="4" t="s">
        <v>183</v>
      </c>
      <c r="J2979" s="5">
        <v>1994</v>
      </c>
      <c r="K2979" s="4" t="s">
        <v>14353</v>
      </c>
      <c r="L2979" s="30" t="s">
        <v>23314</v>
      </c>
      <c r="M2979" s="156" t="s">
        <v>35385</v>
      </c>
      <c r="N2979" s="5" t="s">
        <v>31418</v>
      </c>
      <c r="O2979" s="3"/>
      <c r="P2979" s="4" t="s">
        <v>31041</v>
      </c>
    </row>
    <row r="2980" spans="1:16" ht="45" x14ac:dyDescent="0.25">
      <c r="A2980" s="205"/>
      <c r="B2980" s="75">
        <v>6</v>
      </c>
      <c r="C2980" s="75">
        <v>5</v>
      </c>
      <c r="D2980" s="15" t="str">
        <f>NARRATIVA[[#This Row],[Columna]] &amp; "," &amp; NARRATIVA[[#This Row],[Charola]]</f>
        <v>6,5</v>
      </c>
      <c r="E2980" s="5" t="str">
        <f t="shared" si="46"/>
        <v xml:space="preserve">2979
</v>
      </c>
      <c r="F2980" s="8" t="s">
        <v>30714</v>
      </c>
      <c r="G2980" s="9" t="s">
        <v>2249</v>
      </c>
      <c r="H2980" s="9" t="s">
        <v>35994</v>
      </c>
      <c r="I2980" s="9" t="s">
        <v>30716</v>
      </c>
      <c r="J2980" s="15" t="s">
        <v>35995</v>
      </c>
      <c r="K2980" s="9" t="s">
        <v>33917</v>
      </c>
      <c r="L2980" s="32" t="s">
        <v>30715</v>
      </c>
      <c r="M2980" s="159" t="s">
        <v>35471</v>
      </c>
      <c r="N2980" s="15" t="s">
        <v>31418</v>
      </c>
      <c r="O2980" s="9" t="s">
        <v>34405</v>
      </c>
      <c r="P2980" s="9" t="s">
        <v>31041</v>
      </c>
    </row>
    <row r="2981" spans="1:16" ht="30" x14ac:dyDescent="0.25">
      <c r="A2981" s="205"/>
      <c r="B2981" s="75">
        <v>6</v>
      </c>
      <c r="C2981" s="75">
        <v>5</v>
      </c>
      <c r="D2981" s="5" t="str">
        <f>NARRATIVA[[#This Row],[Columna]] &amp; "," &amp; NARRATIVA[[#This Row],[Charola]]</f>
        <v>6,5</v>
      </c>
      <c r="E2981" s="5" t="str">
        <f t="shared" si="46"/>
        <v xml:space="preserve">2980
</v>
      </c>
      <c r="F2981" s="2" t="s">
        <v>190</v>
      </c>
      <c r="G2981" s="4" t="s">
        <v>2249</v>
      </c>
      <c r="H2981" s="4" t="s">
        <v>18422</v>
      </c>
      <c r="I2981" s="4" t="s">
        <v>1337</v>
      </c>
      <c r="J2981" s="5">
        <v>1987</v>
      </c>
      <c r="K2981" s="4" t="s">
        <v>26209</v>
      </c>
      <c r="L2981" s="30" t="s">
        <v>28910</v>
      </c>
      <c r="M2981" s="156" t="s">
        <v>35114</v>
      </c>
      <c r="N2981" s="5" t="s">
        <v>31418</v>
      </c>
      <c r="O2981" s="3"/>
      <c r="P2981" s="4" t="s">
        <v>31041</v>
      </c>
    </row>
    <row r="2982" spans="1:16" ht="30" x14ac:dyDescent="0.25">
      <c r="A2982" s="205"/>
      <c r="B2982" s="75">
        <v>6</v>
      </c>
      <c r="C2982" s="75">
        <v>5</v>
      </c>
      <c r="D2982" s="5" t="str">
        <f>NARRATIVA[[#This Row],[Columna]] &amp; "," &amp; NARRATIVA[[#This Row],[Charola]]</f>
        <v>6,5</v>
      </c>
      <c r="E2982" s="5" t="str">
        <f>(ROW() - 1) &amp; CHAR(10)</f>
        <v xml:space="preserve">2981
</v>
      </c>
      <c r="F2982" s="2" t="s">
        <v>190</v>
      </c>
      <c r="G2982" s="4" t="s">
        <v>2249</v>
      </c>
      <c r="H2982" s="4" t="s">
        <v>32817</v>
      </c>
      <c r="I2982" s="4" t="s">
        <v>68</v>
      </c>
      <c r="J2982" s="5">
        <v>2000</v>
      </c>
      <c r="K2982" s="4" t="s">
        <v>35707</v>
      </c>
      <c r="L2982" s="30" t="s">
        <v>35708</v>
      </c>
      <c r="M2982" s="156" t="s">
        <v>35389</v>
      </c>
      <c r="N2982" s="5" t="s">
        <v>31418</v>
      </c>
      <c r="O2982" s="3"/>
      <c r="P2982" s="4" t="s">
        <v>31041</v>
      </c>
    </row>
    <row r="2983" spans="1:16" ht="30" x14ac:dyDescent="0.25">
      <c r="A2983" s="205"/>
      <c r="B2983" s="75">
        <v>6</v>
      </c>
      <c r="C2983" s="75">
        <v>5</v>
      </c>
      <c r="D2983" s="5" t="str">
        <f>NARRATIVA[[#This Row],[Columna]] &amp; "," &amp; NARRATIVA[[#This Row],[Charola]]</f>
        <v>6,5</v>
      </c>
      <c r="E2983" s="5" t="str">
        <f t="shared" si="46"/>
        <v xml:space="preserve">2982
</v>
      </c>
      <c r="F2983" s="2" t="s">
        <v>31651</v>
      </c>
      <c r="G2983" s="4" t="s">
        <v>2249</v>
      </c>
      <c r="H2983" s="4" t="s">
        <v>35106</v>
      </c>
      <c r="I2983" s="4" t="s">
        <v>183</v>
      </c>
      <c r="J2983" s="5">
        <v>2000</v>
      </c>
      <c r="K2983" s="4" t="s">
        <v>36512</v>
      </c>
      <c r="L2983" s="30" t="s">
        <v>18943</v>
      </c>
      <c r="M2983" s="156" t="s">
        <v>35027</v>
      </c>
      <c r="N2983" s="5" t="s">
        <v>31418</v>
      </c>
      <c r="O2983" s="3"/>
      <c r="P2983" s="4" t="s">
        <v>31041</v>
      </c>
    </row>
    <row r="2984" spans="1:16" ht="30" x14ac:dyDescent="0.25">
      <c r="A2984" s="205"/>
      <c r="B2984" s="75">
        <v>6</v>
      </c>
      <c r="C2984" s="75">
        <v>5</v>
      </c>
      <c r="D2984" s="5" t="str">
        <f>NARRATIVA[[#This Row],[Columna]] &amp; "," &amp; NARRATIVA[[#This Row],[Charola]]</f>
        <v>6,5</v>
      </c>
      <c r="E2984" s="5" t="str">
        <f t="shared" si="46"/>
        <v xml:space="preserve">2983
</v>
      </c>
      <c r="F2984" s="2" t="s">
        <v>31652</v>
      </c>
      <c r="G2984" s="4" t="s">
        <v>2249</v>
      </c>
      <c r="H2984" s="4" t="s">
        <v>35106</v>
      </c>
      <c r="I2984" s="4" t="s">
        <v>183</v>
      </c>
      <c r="J2984" s="5">
        <v>2000</v>
      </c>
      <c r="K2984" s="4" t="s">
        <v>33892</v>
      </c>
      <c r="L2984" s="30" t="s">
        <v>18944</v>
      </c>
      <c r="M2984" s="156" t="s">
        <v>35027</v>
      </c>
      <c r="N2984" s="5" t="s">
        <v>31418</v>
      </c>
      <c r="O2984" s="3"/>
      <c r="P2984" s="4" t="s">
        <v>31041</v>
      </c>
    </row>
    <row r="2985" spans="1:16" ht="30" x14ac:dyDescent="0.25">
      <c r="A2985" s="205"/>
      <c r="B2985" s="75">
        <v>6</v>
      </c>
      <c r="C2985" s="75">
        <v>5</v>
      </c>
      <c r="D2985" s="5" t="str">
        <f>NARRATIVA[[#This Row],[Columna]] &amp; "," &amp; NARRATIVA[[#This Row],[Charola]]</f>
        <v>6,5</v>
      </c>
      <c r="E2985" s="5" t="str">
        <f t="shared" si="46"/>
        <v xml:space="preserve">2984
</v>
      </c>
      <c r="F2985" s="2" t="s">
        <v>31653</v>
      </c>
      <c r="G2985" s="4" t="s">
        <v>2249</v>
      </c>
      <c r="H2985" s="4" t="s">
        <v>35106</v>
      </c>
      <c r="I2985" s="4" t="s">
        <v>183</v>
      </c>
      <c r="J2985" s="5">
        <v>2000</v>
      </c>
      <c r="K2985" s="4" t="s">
        <v>33893</v>
      </c>
      <c r="L2985" s="30" t="s">
        <v>18945</v>
      </c>
      <c r="M2985" s="156" t="s">
        <v>35027</v>
      </c>
      <c r="N2985" s="5" t="s">
        <v>31418</v>
      </c>
      <c r="O2985" s="3"/>
      <c r="P2985" s="4" t="s">
        <v>31041</v>
      </c>
    </row>
    <row r="2986" spans="1:16" ht="30" x14ac:dyDescent="0.25">
      <c r="A2986" s="205"/>
      <c r="B2986" s="75">
        <v>6</v>
      </c>
      <c r="C2986" s="75">
        <v>5</v>
      </c>
      <c r="D2986" s="5" t="str">
        <f>NARRATIVA[[#This Row],[Columna]] &amp; "," &amp; NARRATIVA[[#This Row],[Charola]]</f>
        <v>6,5</v>
      </c>
      <c r="E2986" s="5" t="str">
        <f t="shared" si="46"/>
        <v xml:space="preserve">2985
</v>
      </c>
      <c r="F2986" s="2" t="s">
        <v>2250</v>
      </c>
      <c r="G2986" s="4" t="s">
        <v>2249</v>
      </c>
      <c r="H2986" s="4" t="s">
        <v>18422</v>
      </c>
      <c r="I2986" s="4" t="s">
        <v>183</v>
      </c>
      <c r="J2986" s="5">
        <v>2010</v>
      </c>
      <c r="K2986" s="4" t="s">
        <v>12759</v>
      </c>
      <c r="L2986" s="30" t="s">
        <v>23315</v>
      </c>
      <c r="M2986" s="156" t="s">
        <v>35027</v>
      </c>
      <c r="N2986" s="5" t="s">
        <v>31418</v>
      </c>
      <c r="O2986" s="2"/>
      <c r="P2986" s="4" t="s">
        <v>31041</v>
      </c>
    </row>
    <row r="2987" spans="1:16" ht="30" x14ac:dyDescent="0.25">
      <c r="A2987" s="205"/>
      <c r="B2987" s="75">
        <v>6</v>
      </c>
      <c r="C2987" s="75">
        <v>5</v>
      </c>
      <c r="D2987" s="5" t="str">
        <f>NARRATIVA[[#This Row],[Columna]] &amp; "," &amp; NARRATIVA[[#This Row],[Charola]]</f>
        <v>6,5</v>
      </c>
      <c r="E2987" s="5" t="str">
        <f t="shared" si="46"/>
        <v xml:space="preserve">2986
</v>
      </c>
      <c r="F2987" s="2" t="s">
        <v>2251</v>
      </c>
      <c r="G2987" s="4" t="s">
        <v>2249</v>
      </c>
      <c r="H2987" s="4" t="s">
        <v>32817</v>
      </c>
      <c r="I2987" s="4" t="s">
        <v>874</v>
      </c>
      <c r="J2987" s="5">
        <v>1968</v>
      </c>
      <c r="K2987" s="4" t="s">
        <v>12731</v>
      </c>
      <c r="L2987" s="30" t="s">
        <v>18946</v>
      </c>
      <c r="M2987" s="156" t="s">
        <v>35641</v>
      </c>
      <c r="N2987" s="5" t="s">
        <v>31418</v>
      </c>
      <c r="O2987" s="2"/>
      <c r="P2987" s="4" t="s">
        <v>31041</v>
      </c>
    </row>
    <row r="2988" spans="1:16" ht="30" x14ac:dyDescent="0.25">
      <c r="A2988" s="205"/>
      <c r="B2988" s="75">
        <v>6</v>
      </c>
      <c r="C2988" s="75">
        <v>5</v>
      </c>
      <c r="D2988" s="5" t="str">
        <f>NARRATIVA[[#This Row],[Columna]] &amp; "," &amp; NARRATIVA[[#This Row],[Charola]]</f>
        <v>6,5</v>
      </c>
      <c r="E2988" s="5" t="str">
        <f t="shared" si="46"/>
        <v xml:space="preserve">2987
</v>
      </c>
      <c r="F2988" s="2" t="s">
        <v>12760</v>
      </c>
      <c r="G2988" s="4" t="s">
        <v>2249</v>
      </c>
      <c r="H2988" s="4" t="s">
        <v>18422</v>
      </c>
      <c r="I2988" s="4" t="s">
        <v>183</v>
      </c>
      <c r="J2988" s="5">
        <v>2013</v>
      </c>
      <c r="K2988" s="4" t="s">
        <v>13267</v>
      </c>
      <c r="L2988" s="30" t="s">
        <v>23316</v>
      </c>
      <c r="M2988" s="156" t="s">
        <v>35027</v>
      </c>
      <c r="N2988" s="5" t="s">
        <v>31418</v>
      </c>
      <c r="O2988" s="2"/>
      <c r="P2988" s="4" t="s">
        <v>31041</v>
      </c>
    </row>
    <row r="2989" spans="1:16" ht="30" x14ac:dyDescent="0.25">
      <c r="A2989" s="205"/>
      <c r="B2989" s="75">
        <v>6</v>
      </c>
      <c r="C2989" s="75">
        <v>5</v>
      </c>
      <c r="D2989" s="5" t="str">
        <f>NARRATIVA[[#This Row],[Columna]] &amp; "," &amp; NARRATIVA[[#This Row],[Charola]]</f>
        <v>6,5</v>
      </c>
      <c r="E2989" s="5" t="str">
        <f t="shared" si="46"/>
        <v xml:space="preserve">2988
</v>
      </c>
      <c r="F2989" s="2" t="s">
        <v>2253</v>
      </c>
      <c r="G2989" s="4" t="s">
        <v>36326</v>
      </c>
      <c r="H2989" s="4" t="s">
        <v>18422</v>
      </c>
      <c r="I2989" s="4" t="s">
        <v>183</v>
      </c>
      <c r="J2989" s="5">
        <v>2013</v>
      </c>
      <c r="K2989" s="4" t="s">
        <v>12761</v>
      </c>
      <c r="L2989" s="30" t="s">
        <v>23317</v>
      </c>
      <c r="M2989" s="156" t="s">
        <v>35027</v>
      </c>
      <c r="N2989" s="5" t="s">
        <v>31418</v>
      </c>
      <c r="O2989" s="2"/>
      <c r="P2989" s="4" t="s">
        <v>31041</v>
      </c>
    </row>
    <row r="2990" spans="1:16" ht="30" x14ac:dyDescent="0.25">
      <c r="A2990" s="205"/>
      <c r="B2990" s="75">
        <v>6</v>
      </c>
      <c r="C2990" s="75">
        <v>5</v>
      </c>
      <c r="D2990" s="5" t="str">
        <f>NARRATIVA[[#This Row],[Columna]] &amp; "," &amp; NARRATIVA[[#This Row],[Charola]]</f>
        <v>6,5</v>
      </c>
      <c r="E2990" s="5" t="str">
        <f t="shared" si="46"/>
        <v xml:space="preserve">2989
</v>
      </c>
      <c r="F2990" s="2" t="s">
        <v>2249</v>
      </c>
      <c r="G2990" s="4" t="s">
        <v>2252</v>
      </c>
      <c r="H2990" s="4" t="s">
        <v>32817</v>
      </c>
      <c r="I2990" s="4" t="s">
        <v>34694</v>
      </c>
      <c r="J2990" s="5">
        <v>2001</v>
      </c>
      <c r="K2990" s="4" t="s">
        <v>12762</v>
      </c>
      <c r="L2990" s="30" t="s">
        <v>12763</v>
      </c>
      <c r="M2990" s="156" t="s">
        <v>35027</v>
      </c>
      <c r="N2990" s="5" t="s">
        <v>31418</v>
      </c>
      <c r="O2990" s="2"/>
      <c r="P2990" s="4" t="s">
        <v>31041</v>
      </c>
    </row>
    <row r="2991" spans="1:16" ht="30" x14ac:dyDescent="0.25">
      <c r="A2991" s="205"/>
      <c r="B2991" s="75">
        <v>6</v>
      </c>
      <c r="C2991" s="75">
        <v>6</v>
      </c>
      <c r="D2991" s="5" t="str">
        <f>NARRATIVA[[#This Row],[Columna]] &amp; "," &amp; NARRATIVA[[#This Row],[Charola]]</f>
        <v>6,6</v>
      </c>
      <c r="E2991" s="5" t="str">
        <f t="shared" si="46"/>
        <v xml:space="preserve">2990
</v>
      </c>
      <c r="F2991" s="11" t="s">
        <v>14355</v>
      </c>
      <c r="G2991" s="3" t="s">
        <v>2249</v>
      </c>
      <c r="H2991" s="3" t="s">
        <v>18422</v>
      </c>
      <c r="I2991" s="3" t="s">
        <v>183</v>
      </c>
      <c r="J2991" s="39">
        <v>1996</v>
      </c>
      <c r="K2991" s="3" t="s">
        <v>14400</v>
      </c>
      <c r="L2991" s="45" t="s">
        <v>14354</v>
      </c>
      <c r="M2991" s="160" t="s">
        <v>35027</v>
      </c>
      <c r="N2991" s="45" t="s">
        <v>31418</v>
      </c>
      <c r="O2991" s="3" t="s">
        <v>36528</v>
      </c>
      <c r="P2991" s="58" t="s">
        <v>31041</v>
      </c>
    </row>
    <row r="2992" spans="1:16" ht="30" x14ac:dyDescent="0.25">
      <c r="A2992" s="205"/>
      <c r="B2992" s="75">
        <v>6</v>
      </c>
      <c r="C2992" s="75">
        <v>6</v>
      </c>
      <c r="D2992" s="5" t="str">
        <f>NARRATIVA[[#This Row],[Columna]] &amp; "," &amp; NARRATIVA[[#This Row],[Charola]]</f>
        <v>6,6</v>
      </c>
      <c r="E2992" s="5" t="str">
        <f t="shared" si="46"/>
        <v xml:space="preserve">2991
</v>
      </c>
      <c r="F2992" s="2" t="s">
        <v>349</v>
      </c>
      <c r="G2992" s="4" t="s">
        <v>2249</v>
      </c>
      <c r="H2992" s="4" t="s">
        <v>18422</v>
      </c>
      <c r="I2992" s="4" t="s">
        <v>183</v>
      </c>
      <c r="J2992" s="5">
        <v>1996</v>
      </c>
      <c r="K2992" s="4" t="s">
        <v>14661</v>
      </c>
      <c r="L2992" s="30" t="s">
        <v>12764</v>
      </c>
      <c r="M2992" s="156" t="s">
        <v>35027</v>
      </c>
      <c r="N2992" s="5" t="s">
        <v>31418</v>
      </c>
      <c r="O2992" s="2"/>
      <c r="P2992" s="4" t="s">
        <v>31041</v>
      </c>
    </row>
    <row r="2993" spans="1:16" ht="30" x14ac:dyDescent="0.25">
      <c r="A2993" s="205"/>
      <c r="B2993" s="75">
        <v>6</v>
      </c>
      <c r="C2993" s="75">
        <v>6</v>
      </c>
      <c r="D2993" s="5" t="str">
        <f>NARRATIVA[[#This Row],[Columna]] &amp; "," &amp; NARRATIVA[[#This Row],[Charola]]</f>
        <v>6,6</v>
      </c>
      <c r="E2993" s="5" t="str">
        <f t="shared" si="46"/>
        <v xml:space="preserve">2992
</v>
      </c>
      <c r="F2993" s="2" t="s">
        <v>2254</v>
      </c>
      <c r="G2993" s="4" t="s">
        <v>2249</v>
      </c>
      <c r="H2993" s="4" t="s">
        <v>32817</v>
      </c>
      <c r="I2993" s="4" t="s">
        <v>1354</v>
      </c>
      <c r="J2993" s="5">
        <v>2007</v>
      </c>
      <c r="K2993" s="4" t="s">
        <v>12765</v>
      </c>
      <c r="L2993" s="30" t="s">
        <v>12766</v>
      </c>
      <c r="M2993" s="156" t="s">
        <v>35027</v>
      </c>
      <c r="N2993" s="5" t="s">
        <v>31418</v>
      </c>
      <c r="O2993" s="2"/>
      <c r="P2993" s="4" t="s">
        <v>31041</v>
      </c>
    </row>
    <row r="2994" spans="1:16" ht="30" x14ac:dyDescent="0.25">
      <c r="A2994" s="205"/>
      <c r="B2994" s="75">
        <v>6</v>
      </c>
      <c r="C2994" s="75">
        <v>6</v>
      </c>
      <c r="D2994" s="5" t="str">
        <f>NARRATIVA[[#This Row],[Columna]] &amp; "," &amp; NARRATIVA[[#This Row],[Charola]]</f>
        <v>6,6</v>
      </c>
      <c r="E2994" s="5" t="str">
        <f t="shared" si="46"/>
        <v xml:space="preserve">2993
</v>
      </c>
      <c r="F2994" s="2" t="s">
        <v>2255</v>
      </c>
      <c r="G2994" s="4" t="s">
        <v>2249</v>
      </c>
      <c r="H2994" s="4" t="s">
        <v>18422</v>
      </c>
      <c r="I2994" s="4" t="s">
        <v>183</v>
      </c>
      <c r="J2994" s="5">
        <v>1990</v>
      </c>
      <c r="K2994" s="4" t="s">
        <v>12767</v>
      </c>
      <c r="L2994" s="30" t="s">
        <v>12768</v>
      </c>
      <c r="M2994" s="156" t="s">
        <v>35027</v>
      </c>
      <c r="N2994" s="5" t="s">
        <v>31418</v>
      </c>
      <c r="O2994" s="2"/>
      <c r="P2994" s="4" t="s">
        <v>31041</v>
      </c>
    </row>
    <row r="2995" spans="1:16" ht="30" x14ac:dyDescent="0.25">
      <c r="A2995" s="205"/>
      <c r="B2995" s="75">
        <v>6</v>
      </c>
      <c r="C2995" s="75">
        <v>6</v>
      </c>
      <c r="D2995" s="5" t="str">
        <f>NARRATIVA[[#This Row],[Columna]] &amp; "," &amp; NARRATIVA[[#This Row],[Charola]]</f>
        <v>6,6</v>
      </c>
      <c r="E2995" s="5" t="str">
        <f t="shared" si="46"/>
        <v xml:space="preserve">2994
</v>
      </c>
      <c r="F2995" s="2" t="s">
        <v>2256</v>
      </c>
      <c r="G2995" s="4" t="s">
        <v>2249</v>
      </c>
      <c r="H2995" s="4" t="s">
        <v>18422</v>
      </c>
      <c r="I2995" s="4" t="s">
        <v>183</v>
      </c>
      <c r="J2995" s="5">
        <v>1994</v>
      </c>
      <c r="K2995" s="4" t="s">
        <v>12769</v>
      </c>
      <c r="L2995" s="30" t="s">
        <v>12770</v>
      </c>
      <c r="M2995" s="156" t="s">
        <v>35027</v>
      </c>
      <c r="N2995" s="5" t="s">
        <v>31418</v>
      </c>
      <c r="O2995" s="2"/>
      <c r="P2995" s="4" t="s">
        <v>31041</v>
      </c>
    </row>
    <row r="2996" spans="1:16" ht="30" x14ac:dyDescent="0.25">
      <c r="A2996" s="205"/>
      <c r="B2996" s="75">
        <v>6</v>
      </c>
      <c r="C2996" s="75">
        <v>6</v>
      </c>
      <c r="D2996" s="5" t="str">
        <f>NARRATIVA[[#This Row],[Columna]] &amp; "," &amp; NARRATIVA[[#This Row],[Charola]]</f>
        <v>6,6</v>
      </c>
      <c r="E2996" s="5" t="str">
        <f t="shared" si="46"/>
        <v xml:space="preserve">2995
</v>
      </c>
      <c r="F2996" s="2" t="s">
        <v>2257</v>
      </c>
      <c r="G2996" s="4" t="s">
        <v>2249</v>
      </c>
      <c r="H2996" s="4" t="s">
        <v>32817</v>
      </c>
      <c r="I2996" s="4" t="s">
        <v>20584</v>
      </c>
      <c r="J2996" s="5">
        <v>2002</v>
      </c>
      <c r="K2996" s="4" t="s">
        <v>12771</v>
      </c>
      <c r="L2996" s="30" t="s">
        <v>12772</v>
      </c>
      <c r="M2996" s="156" t="s">
        <v>35027</v>
      </c>
      <c r="N2996" s="5" t="s">
        <v>31418</v>
      </c>
      <c r="O2996" s="2"/>
      <c r="P2996" s="4" t="s">
        <v>31041</v>
      </c>
    </row>
    <row r="2997" spans="1:16" ht="30" x14ac:dyDescent="0.25">
      <c r="A2997" s="205"/>
      <c r="B2997" s="75">
        <v>6</v>
      </c>
      <c r="C2997" s="75">
        <v>6</v>
      </c>
      <c r="D2997" s="5" t="str">
        <f>NARRATIVA[[#This Row],[Columna]] &amp; "," &amp; NARRATIVA[[#This Row],[Charola]]</f>
        <v>6,6</v>
      </c>
      <c r="E2997" s="5" t="str">
        <f>(ROW() - 1) &amp; CHAR(10)</f>
        <v xml:space="preserve">2996
</v>
      </c>
      <c r="F2997" s="2" t="s">
        <v>35682</v>
      </c>
      <c r="G2997" s="4" t="s">
        <v>2249</v>
      </c>
      <c r="H2997" s="4" t="s">
        <v>32817</v>
      </c>
      <c r="I2997" s="4" t="s">
        <v>181</v>
      </c>
      <c r="J2997" s="5">
        <v>1994</v>
      </c>
      <c r="K2997" s="4" t="s">
        <v>35683</v>
      </c>
      <c r="L2997" s="30" t="s">
        <v>35684</v>
      </c>
      <c r="M2997" s="156" t="s">
        <v>35389</v>
      </c>
      <c r="N2997" s="5" t="s">
        <v>31418</v>
      </c>
      <c r="O2997" s="2"/>
      <c r="P2997" s="4" t="s">
        <v>31041</v>
      </c>
    </row>
    <row r="2998" spans="1:16" ht="30" x14ac:dyDescent="0.25">
      <c r="A2998" s="205"/>
      <c r="B2998" s="75">
        <v>6</v>
      </c>
      <c r="C2998" s="75">
        <v>6</v>
      </c>
      <c r="D2998" s="5" t="str">
        <f>NARRATIVA[[#This Row],[Columna]] &amp; "," &amp; NARRATIVA[[#This Row],[Charola]]</f>
        <v>6,6</v>
      </c>
      <c r="E2998" s="5" t="str">
        <f t="shared" si="46"/>
        <v xml:space="preserve">2997
</v>
      </c>
      <c r="F2998" s="2" t="s">
        <v>2272</v>
      </c>
      <c r="G2998" s="4" t="s">
        <v>2249</v>
      </c>
      <c r="H2998" s="4" t="s">
        <v>18422</v>
      </c>
      <c r="I2998" s="4" t="s">
        <v>183</v>
      </c>
      <c r="J2998" s="5">
        <v>1999</v>
      </c>
      <c r="K2998" s="4" t="s">
        <v>12773</v>
      </c>
      <c r="L2998" s="30" t="s">
        <v>23318</v>
      </c>
      <c r="M2998" s="156" t="s">
        <v>35477</v>
      </c>
      <c r="N2998" s="5" t="s">
        <v>31418</v>
      </c>
      <c r="O2998" s="2"/>
      <c r="P2998" s="4" t="s">
        <v>31041</v>
      </c>
    </row>
    <row r="2999" spans="1:16" ht="30" x14ac:dyDescent="0.25">
      <c r="A2999" s="205"/>
      <c r="B2999" s="75">
        <v>6</v>
      </c>
      <c r="C2999" s="75">
        <v>6</v>
      </c>
      <c r="D2999" s="5" t="str">
        <f>NARRATIVA[[#This Row],[Columna]] &amp; "," &amp; NARRATIVA[[#This Row],[Charola]]</f>
        <v>6,6</v>
      </c>
      <c r="E2999" s="5" t="str">
        <f t="shared" si="46"/>
        <v xml:space="preserve">2998
</v>
      </c>
      <c r="F2999" s="2" t="s">
        <v>2258</v>
      </c>
      <c r="G2999" s="4" t="s">
        <v>21087</v>
      </c>
      <c r="H2999" s="4" t="s">
        <v>18422</v>
      </c>
      <c r="I2999" s="4" t="s">
        <v>874</v>
      </c>
      <c r="J2999" s="5">
        <v>1998</v>
      </c>
      <c r="K2999" s="4" t="s">
        <v>12774</v>
      </c>
      <c r="L2999" s="30" t="s">
        <v>12775</v>
      </c>
      <c r="M2999" s="156" t="s">
        <v>35027</v>
      </c>
      <c r="N2999" s="5" t="s">
        <v>31418</v>
      </c>
      <c r="O2999" s="2"/>
      <c r="P2999" s="4" t="s">
        <v>31041</v>
      </c>
    </row>
    <row r="3000" spans="1:16" ht="30" x14ac:dyDescent="0.25">
      <c r="A3000" s="205"/>
      <c r="B3000" s="75">
        <v>6</v>
      </c>
      <c r="C3000" s="75">
        <v>6</v>
      </c>
      <c r="D3000" s="5" t="str">
        <f>NARRATIVA[[#This Row],[Columna]] &amp; "," &amp; NARRATIVA[[#This Row],[Charola]]</f>
        <v>6,6</v>
      </c>
      <c r="E3000" s="5" t="str">
        <f t="shared" si="46"/>
        <v xml:space="preserve">2999
</v>
      </c>
      <c r="F3000" s="2" t="s">
        <v>24308</v>
      </c>
      <c r="G3000" s="4" t="s">
        <v>2259</v>
      </c>
      <c r="H3000" s="4" t="s">
        <v>32817</v>
      </c>
      <c r="I3000" s="4" t="s">
        <v>14356</v>
      </c>
      <c r="J3000" s="5">
        <v>2011</v>
      </c>
      <c r="K3000" s="4" t="s">
        <v>12776</v>
      </c>
      <c r="L3000" s="30" t="s">
        <v>23319</v>
      </c>
      <c r="M3000" s="156" t="s">
        <v>35027</v>
      </c>
      <c r="N3000" s="5" t="s">
        <v>31418</v>
      </c>
      <c r="O3000" s="2"/>
      <c r="P3000" s="4" t="s">
        <v>31041</v>
      </c>
    </row>
    <row r="3001" spans="1:16" ht="30" x14ac:dyDescent="0.25">
      <c r="A3001" s="205"/>
      <c r="B3001" s="75">
        <v>6</v>
      </c>
      <c r="C3001" s="75">
        <v>6</v>
      </c>
      <c r="D3001" s="5" t="str">
        <f>NARRATIVA[[#This Row],[Columna]] &amp; "," &amp; NARRATIVA[[#This Row],[Charola]]</f>
        <v>6,6</v>
      </c>
      <c r="E3001" s="5" t="str">
        <f t="shared" si="46"/>
        <v xml:space="preserve">3000
</v>
      </c>
      <c r="F3001" s="2" t="s">
        <v>2260</v>
      </c>
      <c r="G3001" s="4" t="s">
        <v>2249</v>
      </c>
      <c r="H3001" s="4" t="s">
        <v>18422</v>
      </c>
      <c r="I3001" s="4" t="s">
        <v>183</v>
      </c>
      <c r="J3001" s="5">
        <v>2005</v>
      </c>
      <c r="K3001" s="4" t="s">
        <v>12777</v>
      </c>
      <c r="L3001" s="30" t="s">
        <v>12778</v>
      </c>
      <c r="M3001" s="156" t="s">
        <v>35027</v>
      </c>
      <c r="N3001" s="5" t="s">
        <v>31418</v>
      </c>
      <c r="O3001" s="2" t="s">
        <v>34786</v>
      </c>
      <c r="P3001" s="4" t="s">
        <v>31041</v>
      </c>
    </row>
    <row r="3002" spans="1:16" ht="30" x14ac:dyDescent="0.25">
      <c r="A3002" s="205"/>
      <c r="B3002" s="75">
        <v>6</v>
      </c>
      <c r="C3002" s="75">
        <v>6</v>
      </c>
      <c r="D3002" s="5" t="str">
        <f>NARRATIVA[[#This Row],[Columna]] &amp; "," &amp; NARRATIVA[[#This Row],[Charola]]</f>
        <v>6,6</v>
      </c>
      <c r="E3002" s="5" t="str">
        <f t="shared" si="46"/>
        <v xml:space="preserve">3001
</v>
      </c>
      <c r="F3002" s="2" t="s">
        <v>2260</v>
      </c>
      <c r="G3002" s="4" t="s">
        <v>2249</v>
      </c>
      <c r="H3002" s="4" t="s">
        <v>18422</v>
      </c>
      <c r="I3002" s="4" t="s">
        <v>2610</v>
      </c>
      <c r="J3002" s="5">
        <v>1972</v>
      </c>
      <c r="K3002" s="4" t="s">
        <v>12779</v>
      </c>
      <c r="L3002" s="30" t="s">
        <v>23320</v>
      </c>
      <c r="M3002" s="156" t="s">
        <v>35477</v>
      </c>
      <c r="N3002" s="5" t="s">
        <v>31418</v>
      </c>
      <c r="O3002" s="2"/>
      <c r="P3002" s="4" t="s">
        <v>31041</v>
      </c>
    </row>
    <row r="3003" spans="1:16" ht="30" x14ac:dyDescent="0.25">
      <c r="A3003" s="205"/>
      <c r="B3003" s="75">
        <v>6</v>
      </c>
      <c r="C3003" s="75">
        <v>6</v>
      </c>
      <c r="D3003" s="5" t="str">
        <f>NARRATIVA[[#This Row],[Columna]] &amp; "," &amp; NARRATIVA[[#This Row],[Charola]]</f>
        <v>6,6</v>
      </c>
      <c r="E3003" s="5" t="str">
        <f t="shared" si="46"/>
        <v xml:space="preserve">3002
</v>
      </c>
      <c r="F3003" s="4" t="s">
        <v>30518</v>
      </c>
      <c r="G3003" s="4" t="s">
        <v>2249</v>
      </c>
      <c r="H3003" s="4" t="s">
        <v>32817</v>
      </c>
      <c r="I3003" s="4" t="s">
        <v>1037</v>
      </c>
      <c r="J3003" s="5">
        <v>1972</v>
      </c>
      <c r="K3003" s="4" t="s">
        <v>30519</v>
      </c>
      <c r="L3003" s="30" t="s">
        <v>30520</v>
      </c>
      <c r="M3003" s="156" t="s">
        <v>35477</v>
      </c>
      <c r="N3003" s="5" t="s">
        <v>31418</v>
      </c>
      <c r="O3003" s="2"/>
      <c r="P3003" s="4" t="s">
        <v>31041</v>
      </c>
    </row>
    <row r="3004" spans="1:16" ht="30" x14ac:dyDescent="0.25">
      <c r="A3004" s="205"/>
      <c r="B3004" s="75">
        <v>6</v>
      </c>
      <c r="C3004" s="75">
        <v>6</v>
      </c>
      <c r="D3004" s="38" t="str">
        <f>NARRATIVA[[#This Row],[Columna]] &amp; "," &amp; NARRATIVA[[#This Row],[Charola]]</f>
        <v>6,6</v>
      </c>
      <c r="E3004" s="5" t="str">
        <f t="shared" si="46"/>
        <v xml:space="preserve">3003
</v>
      </c>
      <c r="F3004" s="6" t="s">
        <v>2261</v>
      </c>
      <c r="G3004" s="7" t="s">
        <v>2249</v>
      </c>
      <c r="H3004" s="7" t="s">
        <v>35106</v>
      </c>
      <c r="I3004" s="4" t="s">
        <v>31814</v>
      </c>
      <c r="J3004" s="5">
        <v>1974</v>
      </c>
      <c r="K3004" s="7" t="s">
        <v>12780</v>
      </c>
      <c r="L3004" s="41" t="s">
        <v>12781</v>
      </c>
      <c r="M3004" s="158" t="s">
        <v>35385</v>
      </c>
      <c r="N3004" s="38" t="s">
        <v>31418</v>
      </c>
      <c r="O3004" s="6"/>
      <c r="P3004" s="7" t="s">
        <v>31041</v>
      </c>
    </row>
    <row r="3005" spans="1:16" ht="30" x14ac:dyDescent="0.25">
      <c r="A3005" s="205"/>
      <c r="B3005" s="75">
        <v>6</v>
      </c>
      <c r="C3005" s="75">
        <v>6</v>
      </c>
      <c r="D3005" s="5" t="str">
        <f>NARRATIVA[[#This Row],[Columna]] &amp; "," &amp; NARRATIVA[[#This Row],[Charola]]</f>
        <v>6,6</v>
      </c>
      <c r="E3005" s="5" t="str">
        <f t="shared" si="46"/>
        <v xml:space="preserve">3004
</v>
      </c>
      <c r="F3005" s="2" t="s">
        <v>12782</v>
      </c>
      <c r="G3005" s="4" t="s">
        <v>2249</v>
      </c>
      <c r="H3005" s="4" t="s">
        <v>32817</v>
      </c>
      <c r="I3005" s="4" t="s">
        <v>827</v>
      </c>
      <c r="J3005" s="5">
        <v>2003</v>
      </c>
      <c r="K3005" s="4" t="s">
        <v>31669</v>
      </c>
      <c r="L3005" s="30" t="s">
        <v>12786</v>
      </c>
      <c r="M3005" s="156" t="s">
        <v>35027</v>
      </c>
      <c r="N3005" s="5" t="s">
        <v>31418</v>
      </c>
      <c r="O3005" s="2"/>
      <c r="P3005" s="4" t="s">
        <v>31041</v>
      </c>
    </row>
    <row r="3006" spans="1:16" ht="30" x14ac:dyDescent="0.25">
      <c r="A3006" s="205"/>
      <c r="B3006" s="75">
        <v>6</v>
      </c>
      <c r="C3006" s="75">
        <v>6</v>
      </c>
      <c r="D3006" s="5" t="str">
        <f>NARRATIVA[[#This Row],[Columna]] &amp; "," &amp; NARRATIVA[[#This Row],[Charola]]</f>
        <v>6,6</v>
      </c>
      <c r="E3006" s="5" t="str">
        <f t="shared" si="46"/>
        <v xml:space="preserve">3005
</v>
      </c>
      <c r="F3006" s="2" t="s">
        <v>12784</v>
      </c>
      <c r="G3006" s="4" t="s">
        <v>2249</v>
      </c>
      <c r="H3006" s="4" t="s">
        <v>32817</v>
      </c>
      <c r="I3006" s="4" t="s">
        <v>827</v>
      </c>
      <c r="J3006" s="5">
        <v>2003</v>
      </c>
      <c r="K3006" s="4" t="s">
        <v>31670</v>
      </c>
      <c r="L3006" s="30" t="s">
        <v>12787</v>
      </c>
      <c r="M3006" s="156" t="s">
        <v>35027</v>
      </c>
      <c r="N3006" s="5" t="s">
        <v>31418</v>
      </c>
      <c r="O3006" s="2"/>
      <c r="P3006" s="4" t="s">
        <v>31041</v>
      </c>
    </row>
    <row r="3007" spans="1:16" ht="30" x14ac:dyDescent="0.25">
      <c r="A3007" s="205"/>
      <c r="B3007" s="75">
        <v>6</v>
      </c>
      <c r="C3007" s="75">
        <v>6</v>
      </c>
      <c r="D3007" s="5" t="str">
        <f>NARRATIVA[[#This Row],[Columna]] &amp; "," &amp; NARRATIVA[[#This Row],[Charola]]</f>
        <v>6,6</v>
      </c>
      <c r="E3007" s="5" t="str">
        <f t="shared" si="46"/>
        <v xml:space="preserve">3006
</v>
      </c>
      <c r="F3007" s="2" t="s">
        <v>12783</v>
      </c>
      <c r="G3007" s="4" t="s">
        <v>2249</v>
      </c>
      <c r="H3007" s="4" t="s">
        <v>32817</v>
      </c>
      <c r="I3007" s="4" t="s">
        <v>827</v>
      </c>
      <c r="J3007" s="5">
        <v>2003</v>
      </c>
      <c r="K3007" s="4" t="s">
        <v>31671</v>
      </c>
      <c r="L3007" s="30" t="s">
        <v>12788</v>
      </c>
      <c r="M3007" s="156" t="s">
        <v>35027</v>
      </c>
      <c r="N3007" s="5" t="s">
        <v>31418</v>
      </c>
      <c r="O3007" s="2"/>
      <c r="P3007" s="4" t="s">
        <v>31041</v>
      </c>
    </row>
    <row r="3008" spans="1:16" ht="30" x14ac:dyDescent="0.25">
      <c r="A3008" s="205"/>
      <c r="B3008" s="75">
        <v>6</v>
      </c>
      <c r="C3008" s="75">
        <v>6</v>
      </c>
      <c r="D3008" s="5" t="str">
        <f>NARRATIVA[[#This Row],[Columna]] &amp; "," &amp; NARRATIVA[[#This Row],[Charola]]</f>
        <v>6,6</v>
      </c>
      <c r="E3008" s="5" t="str">
        <f t="shared" si="46"/>
        <v xml:space="preserve">3007
</v>
      </c>
      <c r="F3008" s="2" t="s">
        <v>12785</v>
      </c>
      <c r="G3008" s="4" t="s">
        <v>2249</v>
      </c>
      <c r="H3008" s="4" t="s">
        <v>32817</v>
      </c>
      <c r="I3008" s="4" t="s">
        <v>827</v>
      </c>
      <c r="J3008" s="5">
        <v>2003</v>
      </c>
      <c r="K3008" s="4" t="s">
        <v>31672</v>
      </c>
      <c r="L3008" s="30" t="s">
        <v>12789</v>
      </c>
      <c r="M3008" s="156" t="s">
        <v>35027</v>
      </c>
      <c r="N3008" s="5" t="s">
        <v>31418</v>
      </c>
      <c r="O3008" s="2"/>
      <c r="P3008" s="4" t="s">
        <v>31041</v>
      </c>
    </row>
    <row r="3009" spans="1:16" ht="30" x14ac:dyDescent="0.25">
      <c r="A3009" s="205"/>
      <c r="B3009" s="75">
        <v>6</v>
      </c>
      <c r="C3009" s="75">
        <v>6</v>
      </c>
      <c r="D3009" s="5" t="str">
        <f>NARRATIVA[[#This Row],[Columna]] &amp; "," &amp; NARRATIVA[[#This Row],[Charola]]</f>
        <v>6,6</v>
      </c>
      <c r="E3009" s="5" t="str">
        <f t="shared" si="46"/>
        <v xml:space="preserve">3008
</v>
      </c>
      <c r="F3009" s="2" t="s">
        <v>14357</v>
      </c>
      <c r="G3009" s="4" t="s">
        <v>2249</v>
      </c>
      <c r="H3009" s="4" t="s">
        <v>18422</v>
      </c>
      <c r="I3009" s="4" t="s">
        <v>183</v>
      </c>
      <c r="J3009" s="5">
        <v>1994</v>
      </c>
      <c r="K3009" s="4" t="s">
        <v>31673</v>
      </c>
      <c r="L3009" s="30" t="s">
        <v>23321</v>
      </c>
      <c r="M3009" s="156" t="s">
        <v>35027</v>
      </c>
      <c r="N3009" s="5" t="s">
        <v>31418</v>
      </c>
      <c r="O3009" s="2"/>
      <c r="P3009" s="4" t="s">
        <v>31041</v>
      </c>
    </row>
    <row r="3010" spans="1:16" ht="30" x14ac:dyDescent="0.25">
      <c r="A3010" s="205"/>
      <c r="B3010" s="75">
        <v>6</v>
      </c>
      <c r="C3010" s="75">
        <v>6</v>
      </c>
      <c r="D3010" s="5" t="str">
        <f>NARRATIVA[[#This Row],[Columna]] &amp; "," &amp; NARRATIVA[[#This Row],[Charola]]</f>
        <v>6,6</v>
      </c>
      <c r="E3010" s="5" t="str">
        <f t="shared" si="46"/>
        <v xml:space="preserve">3009
</v>
      </c>
      <c r="F3010" s="2" t="s">
        <v>2262</v>
      </c>
      <c r="G3010" s="4" t="s">
        <v>2249</v>
      </c>
      <c r="H3010" s="4" t="s">
        <v>18422</v>
      </c>
      <c r="I3010" s="4" t="s">
        <v>183</v>
      </c>
      <c r="J3010" s="5">
        <v>1994</v>
      </c>
      <c r="K3010" s="4" t="s">
        <v>31674</v>
      </c>
      <c r="L3010" s="30" t="s">
        <v>18947</v>
      </c>
      <c r="M3010" s="156" t="s">
        <v>35896</v>
      </c>
      <c r="N3010" s="5" t="s">
        <v>31418</v>
      </c>
      <c r="O3010" s="2"/>
      <c r="P3010" s="4" t="s">
        <v>31041</v>
      </c>
    </row>
    <row r="3011" spans="1:16" ht="30" x14ac:dyDescent="0.25">
      <c r="A3011" s="205"/>
      <c r="B3011" s="75">
        <v>6</v>
      </c>
      <c r="C3011" s="75">
        <v>6</v>
      </c>
      <c r="D3011" s="5" t="str">
        <f>NARRATIVA[[#This Row],[Columna]] &amp; "," &amp; NARRATIVA[[#This Row],[Charola]]</f>
        <v>6,6</v>
      </c>
      <c r="E3011" s="5" t="str">
        <f t="shared" si="46"/>
        <v xml:space="preserve">3010
</v>
      </c>
      <c r="F3011" s="2" t="s">
        <v>2263</v>
      </c>
      <c r="G3011" s="4" t="s">
        <v>2249</v>
      </c>
      <c r="H3011" s="4" t="s">
        <v>18422</v>
      </c>
      <c r="I3011" s="4" t="s">
        <v>183</v>
      </c>
      <c r="J3011" s="5">
        <v>1994</v>
      </c>
      <c r="K3011" s="4" t="s">
        <v>31675</v>
      </c>
      <c r="L3011" s="30" t="s">
        <v>18948</v>
      </c>
      <c r="M3011" s="156" t="s">
        <v>35385</v>
      </c>
      <c r="N3011" s="5" t="s">
        <v>31418</v>
      </c>
      <c r="O3011" s="2"/>
      <c r="P3011" s="4" t="s">
        <v>31041</v>
      </c>
    </row>
    <row r="3012" spans="1:16" ht="30" x14ac:dyDescent="0.25">
      <c r="A3012" s="205"/>
      <c r="B3012" s="75">
        <v>6</v>
      </c>
      <c r="C3012" s="75">
        <v>6</v>
      </c>
      <c r="D3012" s="5" t="str">
        <f>NARRATIVA[[#This Row],[Columna]] &amp; "," &amp; NARRATIVA[[#This Row],[Charola]]</f>
        <v>6,6</v>
      </c>
      <c r="E3012" s="5" t="str">
        <f t="shared" si="46"/>
        <v xml:space="preserve">3011
</v>
      </c>
      <c r="F3012" s="2" t="s">
        <v>5567</v>
      </c>
      <c r="G3012" s="4" t="s">
        <v>2249</v>
      </c>
      <c r="H3012" s="4" t="s">
        <v>32817</v>
      </c>
      <c r="I3012" s="4" t="s">
        <v>34681</v>
      </c>
      <c r="J3012" s="5">
        <v>2014</v>
      </c>
      <c r="K3012" s="4" t="s">
        <v>14433</v>
      </c>
      <c r="L3012" s="30" t="s">
        <v>23322</v>
      </c>
      <c r="M3012" s="156" t="s">
        <v>35876</v>
      </c>
      <c r="N3012" s="5" t="s">
        <v>31418</v>
      </c>
      <c r="O3012" s="2"/>
      <c r="P3012" s="4" t="s">
        <v>31041</v>
      </c>
    </row>
    <row r="3013" spans="1:16" ht="30" x14ac:dyDescent="0.25">
      <c r="A3013" s="205"/>
      <c r="B3013" s="75">
        <v>6</v>
      </c>
      <c r="C3013" s="75">
        <v>6</v>
      </c>
      <c r="D3013" s="5" t="str">
        <f>NARRATIVA[[#This Row],[Columna]] &amp; "," &amp; NARRATIVA[[#This Row],[Charola]]</f>
        <v>6,6</v>
      </c>
      <c r="E3013" s="5" t="str">
        <f t="shared" si="46"/>
        <v xml:space="preserve">3012
</v>
      </c>
      <c r="F3013" s="2" t="s">
        <v>2264</v>
      </c>
      <c r="G3013" s="4" t="s">
        <v>2249</v>
      </c>
      <c r="H3013" s="4" t="s">
        <v>18422</v>
      </c>
      <c r="I3013" s="4" t="s">
        <v>183</v>
      </c>
      <c r="J3013" s="5">
        <v>2009</v>
      </c>
      <c r="K3013" s="4" t="s">
        <v>12790</v>
      </c>
      <c r="L3013" s="30" t="s">
        <v>18949</v>
      </c>
      <c r="M3013" s="156" t="s">
        <v>35027</v>
      </c>
      <c r="N3013" s="5" t="s">
        <v>31418</v>
      </c>
      <c r="O3013" s="2"/>
      <c r="P3013" s="4" t="s">
        <v>31041</v>
      </c>
    </row>
    <row r="3014" spans="1:16" ht="30" x14ac:dyDescent="0.25">
      <c r="A3014" s="205"/>
      <c r="B3014" s="75">
        <v>6</v>
      </c>
      <c r="C3014" s="75">
        <v>6</v>
      </c>
      <c r="D3014" s="5" t="str">
        <f>NARRATIVA[[#This Row],[Columna]] &amp; "," &amp; NARRATIVA[[#This Row],[Charola]]</f>
        <v>6,6</v>
      </c>
      <c r="E3014" s="5" t="str">
        <f t="shared" si="46"/>
        <v xml:space="preserve">3013
</v>
      </c>
      <c r="F3014" s="2" t="s">
        <v>2249</v>
      </c>
      <c r="G3014" s="4" t="s">
        <v>2265</v>
      </c>
      <c r="H3014" s="4" t="s">
        <v>32817</v>
      </c>
      <c r="I3014" s="4" t="s">
        <v>2266</v>
      </c>
      <c r="J3014" s="5">
        <v>2001</v>
      </c>
      <c r="K3014" s="4" t="s">
        <v>12791</v>
      </c>
      <c r="L3014" s="30" t="s">
        <v>12792</v>
      </c>
      <c r="M3014" s="156" t="s">
        <v>35027</v>
      </c>
      <c r="N3014" s="5" t="s">
        <v>31418</v>
      </c>
      <c r="O3014" s="2"/>
      <c r="P3014" s="4" t="s">
        <v>31041</v>
      </c>
    </row>
    <row r="3015" spans="1:16" ht="30" x14ac:dyDescent="0.25">
      <c r="A3015" s="205"/>
      <c r="B3015" s="75">
        <v>6</v>
      </c>
      <c r="C3015" s="75">
        <v>6</v>
      </c>
      <c r="D3015" s="5" t="str">
        <f>NARRATIVA[[#This Row],[Columna]] &amp; "," &amp; NARRATIVA[[#This Row],[Charola]]</f>
        <v>6,6</v>
      </c>
      <c r="E3015" s="5" t="str">
        <f t="shared" si="46"/>
        <v xml:space="preserve">3014
</v>
      </c>
      <c r="F3015" s="2" t="s">
        <v>2267</v>
      </c>
      <c r="G3015" s="4" t="s">
        <v>2249</v>
      </c>
      <c r="H3015" s="4" t="s">
        <v>18422</v>
      </c>
      <c r="I3015" s="4" t="s">
        <v>34681</v>
      </c>
      <c r="J3015" s="5">
        <v>1993</v>
      </c>
      <c r="K3015" s="4" t="s">
        <v>12793</v>
      </c>
      <c r="L3015" s="30" t="s">
        <v>12794</v>
      </c>
      <c r="M3015" s="156" t="s">
        <v>35874</v>
      </c>
      <c r="N3015" s="5" t="s">
        <v>31418</v>
      </c>
      <c r="O3015" s="2"/>
      <c r="P3015" s="4" t="s">
        <v>31041</v>
      </c>
    </row>
    <row r="3016" spans="1:16" ht="30" x14ac:dyDescent="0.25">
      <c r="A3016" s="205"/>
      <c r="B3016" s="75">
        <v>6</v>
      </c>
      <c r="C3016" s="75">
        <v>6</v>
      </c>
      <c r="D3016" s="5" t="str">
        <f>NARRATIVA[[#This Row],[Columna]] &amp; "," &amp; NARRATIVA[[#This Row],[Charola]]</f>
        <v>6,6</v>
      </c>
      <c r="E3016" s="5" t="str">
        <f t="shared" si="46"/>
        <v xml:space="preserve">3015
</v>
      </c>
      <c r="F3016" s="2" t="s">
        <v>2268</v>
      </c>
      <c r="G3016" s="4" t="s">
        <v>2249</v>
      </c>
      <c r="H3016" s="4" t="s">
        <v>32817</v>
      </c>
      <c r="I3016" s="4" t="s">
        <v>13957</v>
      </c>
      <c r="J3016" s="5">
        <v>2004</v>
      </c>
      <c r="K3016" s="4" t="s">
        <v>12795</v>
      </c>
      <c r="L3016" s="30" t="s">
        <v>12796</v>
      </c>
      <c r="M3016" s="156" t="s">
        <v>35027</v>
      </c>
      <c r="N3016" s="5" t="s">
        <v>31418</v>
      </c>
      <c r="O3016" s="2"/>
      <c r="P3016" s="4" t="s">
        <v>31041</v>
      </c>
    </row>
    <row r="3017" spans="1:16" ht="30" x14ac:dyDescent="0.25">
      <c r="A3017" s="205"/>
      <c r="B3017" s="75">
        <v>6</v>
      </c>
      <c r="C3017" s="75">
        <v>6</v>
      </c>
      <c r="D3017" s="5" t="str">
        <f>NARRATIVA[[#This Row],[Columna]] &amp; "," &amp; NARRATIVA[[#This Row],[Charola]]</f>
        <v>6,6</v>
      </c>
      <c r="E3017" s="5" t="str">
        <f t="shared" si="46"/>
        <v xml:space="preserve">3016
</v>
      </c>
      <c r="F3017" s="2" t="s">
        <v>2269</v>
      </c>
      <c r="G3017" s="4" t="s">
        <v>2249</v>
      </c>
      <c r="H3017" s="4" t="s">
        <v>32817</v>
      </c>
      <c r="I3017" s="4" t="s">
        <v>974</v>
      </c>
      <c r="J3017" s="5">
        <v>1999</v>
      </c>
      <c r="K3017" s="4" t="s">
        <v>12797</v>
      </c>
      <c r="L3017" s="30" t="s">
        <v>12798</v>
      </c>
      <c r="M3017" s="156" t="s">
        <v>35027</v>
      </c>
      <c r="N3017" s="5" t="s">
        <v>31418</v>
      </c>
      <c r="O3017" s="2"/>
      <c r="P3017" s="4" t="s">
        <v>31041</v>
      </c>
    </row>
    <row r="3018" spans="1:16" ht="30" x14ac:dyDescent="0.25">
      <c r="A3018" s="205"/>
      <c r="B3018" s="75">
        <v>6</v>
      </c>
      <c r="C3018" s="75">
        <v>6</v>
      </c>
      <c r="D3018" s="5" t="str">
        <f>NARRATIVA[[#This Row],[Columna]] &amp; "," &amp; NARRATIVA[[#This Row],[Charola]]</f>
        <v>6,6</v>
      </c>
      <c r="E3018" s="5" t="str">
        <f t="shared" si="46"/>
        <v xml:space="preserve">3017
</v>
      </c>
      <c r="F3018" s="2" t="s">
        <v>31676</v>
      </c>
      <c r="G3018" s="4" t="s">
        <v>2249</v>
      </c>
      <c r="H3018" s="4" t="s">
        <v>18422</v>
      </c>
      <c r="I3018" s="4" t="s">
        <v>183</v>
      </c>
      <c r="J3018" s="5">
        <v>1992</v>
      </c>
      <c r="K3018" s="4" t="s">
        <v>14035</v>
      </c>
      <c r="L3018" s="30" t="s">
        <v>23323</v>
      </c>
      <c r="M3018" s="156" t="s">
        <v>35090</v>
      </c>
      <c r="N3018" s="5" t="s">
        <v>31418</v>
      </c>
      <c r="O3018" s="2" t="s">
        <v>31082</v>
      </c>
      <c r="P3018" s="4" t="s">
        <v>31041</v>
      </c>
    </row>
    <row r="3019" spans="1:16" ht="30" x14ac:dyDescent="0.25">
      <c r="A3019" s="205"/>
      <c r="B3019" s="75">
        <v>6</v>
      </c>
      <c r="C3019" s="75">
        <v>6</v>
      </c>
      <c r="D3019" s="5" t="str">
        <f>NARRATIVA[[#This Row],[Columna]] &amp; "," &amp; NARRATIVA[[#This Row],[Charola]]</f>
        <v>6,6</v>
      </c>
      <c r="E3019" s="5" t="str">
        <f t="shared" si="46"/>
        <v xml:space="preserve">3018
</v>
      </c>
      <c r="F3019" s="2" t="s">
        <v>2270</v>
      </c>
      <c r="G3019" s="4" t="s">
        <v>2249</v>
      </c>
      <c r="H3019" s="4" t="s">
        <v>32817</v>
      </c>
      <c r="I3019" s="4" t="s">
        <v>1675</v>
      </c>
      <c r="J3019" s="5">
        <v>1992</v>
      </c>
      <c r="K3019" s="4" t="s">
        <v>12799</v>
      </c>
      <c r="L3019" s="30" t="s">
        <v>23324</v>
      </c>
      <c r="M3019" s="156" t="s">
        <v>35819</v>
      </c>
      <c r="N3019" s="5" t="s">
        <v>31418</v>
      </c>
      <c r="O3019" s="3"/>
      <c r="P3019" s="4" t="s">
        <v>31041</v>
      </c>
    </row>
    <row r="3020" spans="1:16" ht="30" x14ac:dyDescent="0.25">
      <c r="A3020" s="205"/>
      <c r="B3020" s="75">
        <v>6</v>
      </c>
      <c r="C3020" s="75">
        <v>6</v>
      </c>
      <c r="D3020" s="5" t="str">
        <f>NARRATIVA[[#This Row],[Columna]] &amp; "," &amp; NARRATIVA[[#This Row],[Charola]]</f>
        <v>6,6</v>
      </c>
      <c r="E3020" s="5" t="str">
        <f t="shared" si="46"/>
        <v xml:space="preserve">3019
</v>
      </c>
      <c r="F3020" s="2" t="s">
        <v>2270</v>
      </c>
      <c r="G3020" s="4" t="s">
        <v>2249</v>
      </c>
      <c r="H3020" s="4" t="s">
        <v>18422</v>
      </c>
      <c r="I3020" s="4" t="s">
        <v>183</v>
      </c>
      <c r="J3020" s="5">
        <v>1992</v>
      </c>
      <c r="K3020" s="4" t="s">
        <v>12800</v>
      </c>
      <c r="L3020" s="30" t="s">
        <v>12801</v>
      </c>
      <c r="M3020" s="156" t="s">
        <v>35027</v>
      </c>
      <c r="N3020" s="5" t="s">
        <v>31418</v>
      </c>
      <c r="O3020" s="3"/>
      <c r="P3020" s="4" t="s">
        <v>31041</v>
      </c>
    </row>
    <row r="3021" spans="1:16" ht="30" x14ac:dyDescent="0.25">
      <c r="A3021" s="205"/>
      <c r="B3021" s="75">
        <v>6</v>
      </c>
      <c r="C3021" s="75">
        <v>6</v>
      </c>
      <c r="D3021" s="5" t="str">
        <f>NARRATIVA[[#This Row],[Columna]] &amp; "," &amp; NARRATIVA[[#This Row],[Charola]]</f>
        <v>6,6</v>
      </c>
      <c r="E3021" s="5" t="str">
        <f t="shared" si="46"/>
        <v xml:space="preserve">3020
</v>
      </c>
      <c r="F3021" s="2" t="s">
        <v>2270</v>
      </c>
      <c r="G3021" s="4" t="s">
        <v>2249</v>
      </c>
      <c r="H3021" s="4" t="s">
        <v>18422</v>
      </c>
      <c r="I3021" s="4" t="s">
        <v>183</v>
      </c>
      <c r="J3021" s="5">
        <v>2013</v>
      </c>
      <c r="K3021" s="4" t="s">
        <v>12802</v>
      </c>
      <c r="L3021" s="30" t="s">
        <v>23325</v>
      </c>
      <c r="M3021" s="156" t="s">
        <v>35027</v>
      </c>
      <c r="N3021" s="5" t="s">
        <v>31418</v>
      </c>
      <c r="O3021" s="3"/>
      <c r="P3021" s="4" t="s">
        <v>31041</v>
      </c>
    </row>
    <row r="3022" spans="1:16" ht="30" x14ac:dyDescent="0.25">
      <c r="A3022" s="205"/>
      <c r="B3022" s="75">
        <v>6</v>
      </c>
      <c r="C3022" s="75">
        <v>6</v>
      </c>
      <c r="D3022" s="5" t="str">
        <f>NARRATIVA[[#This Row],[Columna]] &amp; "," &amp; NARRATIVA[[#This Row],[Charola]]</f>
        <v>6,6</v>
      </c>
      <c r="E3022" s="5" t="str">
        <f t="shared" ref="E3022:E3086" si="47">(ROW() - 1) &amp; CHAR(10)</f>
        <v xml:space="preserve">3021
</v>
      </c>
      <c r="F3022" s="2" t="s">
        <v>31677</v>
      </c>
      <c r="G3022" s="4" t="s">
        <v>2249</v>
      </c>
      <c r="H3022" s="4" t="s">
        <v>35994</v>
      </c>
      <c r="I3022" s="4" t="s">
        <v>14358</v>
      </c>
      <c r="J3022" s="5">
        <v>1973</v>
      </c>
      <c r="K3022" s="4" t="s">
        <v>12803</v>
      </c>
      <c r="L3022" s="30" t="s">
        <v>12804</v>
      </c>
      <c r="M3022" s="156" t="s">
        <v>35027</v>
      </c>
      <c r="N3022" s="5" t="s">
        <v>31418</v>
      </c>
      <c r="O3022" s="3"/>
      <c r="P3022" s="4" t="s">
        <v>31041</v>
      </c>
    </row>
    <row r="3023" spans="1:16" ht="30" x14ac:dyDescent="0.25">
      <c r="A3023" s="205"/>
      <c r="B3023" s="75">
        <v>6</v>
      </c>
      <c r="C3023" s="75">
        <v>6</v>
      </c>
      <c r="D3023" s="5" t="str">
        <f>NARRATIVA[[#This Row],[Columna]] &amp; "," &amp; NARRATIVA[[#This Row],[Charola]]</f>
        <v>6,6</v>
      </c>
      <c r="E3023" s="5" t="str">
        <f t="shared" si="47"/>
        <v xml:space="preserve">3022
</v>
      </c>
      <c r="F3023" s="2" t="s">
        <v>36126</v>
      </c>
      <c r="G3023" s="4" t="s">
        <v>2249</v>
      </c>
      <c r="H3023" s="4" t="s">
        <v>32817</v>
      </c>
      <c r="I3023" s="4" t="s">
        <v>1341</v>
      </c>
      <c r="J3023" s="5">
        <v>2007</v>
      </c>
      <c r="K3023" s="4" t="s">
        <v>12805</v>
      </c>
      <c r="L3023" s="30" t="s">
        <v>29236</v>
      </c>
      <c r="M3023" s="156" t="s">
        <v>35027</v>
      </c>
      <c r="N3023" s="30" t="s">
        <v>31418</v>
      </c>
      <c r="O3023" s="3"/>
      <c r="P3023" s="4" t="s">
        <v>31041</v>
      </c>
    </row>
    <row r="3024" spans="1:16" ht="30" x14ac:dyDescent="0.25">
      <c r="A3024" s="205"/>
      <c r="B3024" s="75">
        <v>6</v>
      </c>
      <c r="C3024" s="75">
        <v>6</v>
      </c>
      <c r="D3024" s="5" t="str">
        <f>NARRATIVA[[#This Row],[Columna]] &amp; "," &amp; NARRATIVA[[#This Row],[Charola]]</f>
        <v>6,6</v>
      </c>
      <c r="E3024" s="5" t="str">
        <f t="shared" si="47"/>
        <v xml:space="preserve">3023
</v>
      </c>
      <c r="F3024" s="2" t="s">
        <v>14359</v>
      </c>
      <c r="G3024" s="4" t="s">
        <v>2249</v>
      </c>
      <c r="H3024" s="4" t="s">
        <v>35106</v>
      </c>
      <c r="I3024" s="4" t="s">
        <v>31814</v>
      </c>
      <c r="J3024" s="5">
        <v>1994</v>
      </c>
      <c r="K3024" s="4" t="s">
        <v>14360</v>
      </c>
      <c r="L3024" s="30" t="s">
        <v>23398</v>
      </c>
      <c r="M3024" s="156" t="s">
        <v>35389</v>
      </c>
      <c r="N3024" s="43" t="s">
        <v>31418</v>
      </c>
      <c r="O3024" s="3"/>
      <c r="P3024" s="4" t="s">
        <v>31041</v>
      </c>
    </row>
    <row r="3025" spans="1:16" ht="30" x14ac:dyDescent="0.25">
      <c r="A3025" s="205"/>
      <c r="B3025" s="75">
        <v>6</v>
      </c>
      <c r="C3025" s="75">
        <v>6</v>
      </c>
      <c r="D3025" s="5" t="str">
        <f>NARRATIVA[[#This Row],[Columna]] &amp; "," &amp; NARRATIVA[[#This Row],[Charola]]</f>
        <v>6,6</v>
      </c>
      <c r="E3025" s="5" t="str">
        <f>(ROW() - 1) &amp; CHAR(10)</f>
        <v xml:space="preserve">3024
</v>
      </c>
      <c r="F3025" s="2" t="s">
        <v>36672</v>
      </c>
      <c r="G3025" s="4" t="s">
        <v>2249</v>
      </c>
      <c r="H3025" s="4" t="s">
        <v>32817</v>
      </c>
      <c r="I3025" s="4" t="s">
        <v>68</v>
      </c>
      <c r="J3025" s="5">
        <v>1989</v>
      </c>
      <c r="K3025" s="4" t="s">
        <v>36673</v>
      </c>
      <c r="L3025" s="30" t="s">
        <v>36674</v>
      </c>
      <c r="M3025" s="156" t="s">
        <v>35389</v>
      </c>
      <c r="N3025" s="43" t="s">
        <v>31418</v>
      </c>
      <c r="O3025" s="3" t="s">
        <v>31085</v>
      </c>
      <c r="P3025" s="4" t="s">
        <v>31041</v>
      </c>
    </row>
    <row r="3026" spans="1:16" ht="30" x14ac:dyDescent="0.25">
      <c r="A3026" s="205"/>
      <c r="B3026" s="75">
        <v>6</v>
      </c>
      <c r="C3026" s="75">
        <v>6</v>
      </c>
      <c r="D3026" s="5" t="str">
        <f>NARRATIVA[[#This Row],[Columna]] &amp; "," &amp; NARRATIVA[[#This Row],[Charola]]</f>
        <v>6,6</v>
      </c>
      <c r="E3026" s="5" t="str">
        <f t="shared" si="47"/>
        <v xml:space="preserve">3025
</v>
      </c>
      <c r="F3026" s="2" t="s">
        <v>2271</v>
      </c>
      <c r="G3026" s="4" t="s">
        <v>2249</v>
      </c>
      <c r="H3026" s="4" t="s">
        <v>18422</v>
      </c>
      <c r="I3026" s="4" t="s">
        <v>396</v>
      </c>
      <c r="J3026" s="5">
        <v>1978</v>
      </c>
      <c r="K3026" s="4" t="s">
        <v>12806</v>
      </c>
      <c r="L3026" s="30" t="s">
        <v>18950</v>
      </c>
      <c r="M3026" s="156" t="s">
        <v>35370</v>
      </c>
      <c r="N3026" s="5" t="s">
        <v>31418</v>
      </c>
      <c r="O3026" s="3"/>
      <c r="P3026" s="4" t="s">
        <v>31041</v>
      </c>
    </row>
    <row r="3027" spans="1:16" ht="30" x14ac:dyDescent="0.25">
      <c r="A3027" s="205"/>
      <c r="B3027" s="75">
        <v>6</v>
      </c>
      <c r="C3027" s="75">
        <v>6</v>
      </c>
      <c r="D3027" s="5" t="str">
        <f>NARRATIVA[[#This Row],[Columna]] &amp; "," &amp; NARRATIVA[[#This Row],[Charola]]</f>
        <v>6,6</v>
      </c>
      <c r="E3027" s="5" t="str">
        <f t="shared" si="47"/>
        <v xml:space="preserve">3026
</v>
      </c>
      <c r="F3027" s="2" t="s">
        <v>14361</v>
      </c>
      <c r="G3027" s="4" t="s">
        <v>21088</v>
      </c>
      <c r="H3027" s="4" t="s">
        <v>18422</v>
      </c>
      <c r="I3027" s="4" t="s">
        <v>34645</v>
      </c>
      <c r="J3027" s="5">
        <v>2013</v>
      </c>
      <c r="K3027" s="4" t="s">
        <v>12807</v>
      </c>
      <c r="L3027" s="30" t="s">
        <v>23401</v>
      </c>
      <c r="M3027" s="156" t="s">
        <v>36529</v>
      </c>
      <c r="N3027" s="5" t="s">
        <v>31418</v>
      </c>
      <c r="O3027" s="3"/>
      <c r="P3027" s="4" t="s">
        <v>31041</v>
      </c>
    </row>
    <row r="3028" spans="1:16" ht="30" x14ac:dyDescent="0.25">
      <c r="A3028" s="205"/>
      <c r="B3028" s="75">
        <v>6</v>
      </c>
      <c r="C3028" s="75">
        <v>6</v>
      </c>
      <c r="D3028" s="5" t="str">
        <f>NARRATIVA[[#This Row],[Columna]] &amp; "," &amp; NARRATIVA[[#This Row],[Charola]]</f>
        <v>6,6</v>
      </c>
      <c r="E3028" s="5" t="str">
        <f t="shared" si="47"/>
        <v xml:space="preserve">3027
</v>
      </c>
      <c r="F3028" s="2" t="s">
        <v>2273</v>
      </c>
      <c r="G3028" s="4" t="s">
        <v>2249</v>
      </c>
      <c r="H3028" s="4" t="s">
        <v>18422</v>
      </c>
      <c r="I3028" s="4" t="s">
        <v>396</v>
      </c>
      <c r="J3028" s="5">
        <v>2001</v>
      </c>
      <c r="K3028" s="4" t="s">
        <v>33834</v>
      </c>
      <c r="L3028" s="30" t="s">
        <v>12809</v>
      </c>
      <c r="M3028" s="156" t="s">
        <v>35027</v>
      </c>
      <c r="N3028" s="5" t="s">
        <v>31418</v>
      </c>
      <c r="O3028" s="3"/>
      <c r="P3028" s="4" t="s">
        <v>31041</v>
      </c>
    </row>
    <row r="3029" spans="1:16" ht="30" x14ac:dyDescent="0.25">
      <c r="A3029" s="205"/>
      <c r="B3029" s="75">
        <v>6</v>
      </c>
      <c r="C3029" s="75">
        <v>6</v>
      </c>
      <c r="D3029" s="5" t="str">
        <f>NARRATIVA[[#This Row],[Columna]] &amp; "," &amp; NARRATIVA[[#This Row],[Charola]]</f>
        <v>6,6</v>
      </c>
      <c r="E3029" s="5" t="str">
        <f t="shared" si="47"/>
        <v xml:space="preserve">3028
</v>
      </c>
      <c r="F3029" s="2" t="s">
        <v>2273</v>
      </c>
      <c r="G3029" s="4" t="s">
        <v>2249</v>
      </c>
      <c r="H3029" s="4" t="s">
        <v>18422</v>
      </c>
      <c r="I3029" s="4" t="s">
        <v>396</v>
      </c>
      <c r="J3029" s="5">
        <v>1972</v>
      </c>
      <c r="K3029" s="4" t="s">
        <v>14362</v>
      </c>
      <c r="L3029" s="30" t="s">
        <v>12808</v>
      </c>
      <c r="M3029" s="156" t="s">
        <v>35032</v>
      </c>
      <c r="N3029" s="5" t="s">
        <v>31418</v>
      </c>
      <c r="O3029" s="3"/>
      <c r="P3029" s="4" t="s">
        <v>31041</v>
      </c>
    </row>
    <row r="3030" spans="1:16" ht="30" x14ac:dyDescent="0.25">
      <c r="A3030" s="205"/>
      <c r="B3030" s="75">
        <v>6</v>
      </c>
      <c r="C3030" s="75">
        <v>6</v>
      </c>
      <c r="D3030" s="5" t="str">
        <f>NARRATIVA[[#This Row],[Columna]] &amp; "," &amp; NARRATIVA[[#This Row],[Charola]]</f>
        <v>6,6</v>
      </c>
      <c r="E3030" s="5" t="str">
        <f t="shared" si="47"/>
        <v xml:space="preserve">3029
</v>
      </c>
      <c r="F3030" s="2" t="s">
        <v>2274</v>
      </c>
      <c r="G3030" s="4" t="s">
        <v>2249</v>
      </c>
      <c r="H3030" s="4" t="s">
        <v>18422</v>
      </c>
      <c r="I3030" s="4" t="s">
        <v>396</v>
      </c>
      <c r="J3030" s="5">
        <v>1969</v>
      </c>
      <c r="K3030" s="4" t="s">
        <v>12810</v>
      </c>
      <c r="L3030" s="30" t="s">
        <v>12811</v>
      </c>
      <c r="M3030" s="156" t="s">
        <v>35032</v>
      </c>
      <c r="N3030" s="5" t="s">
        <v>31418</v>
      </c>
      <c r="O3030" s="3"/>
      <c r="P3030" s="4" t="s">
        <v>31041</v>
      </c>
    </row>
    <row r="3031" spans="1:16" ht="30" x14ac:dyDescent="0.25">
      <c r="A3031" s="205"/>
      <c r="B3031" s="75">
        <v>6</v>
      </c>
      <c r="C3031" s="75">
        <v>6</v>
      </c>
      <c r="D3031" s="5" t="str">
        <f>NARRATIVA[[#This Row],[Columna]] &amp; "," &amp; NARRATIVA[[#This Row],[Charola]]</f>
        <v>6,6</v>
      </c>
      <c r="E3031" s="5" t="str">
        <f t="shared" si="47"/>
        <v xml:space="preserve">3030
</v>
      </c>
      <c r="F3031" s="2" t="s">
        <v>2275</v>
      </c>
      <c r="G3031" s="4" t="s">
        <v>2276</v>
      </c>
      <c r="H3031" s="4" t="s">
        <v>18422</v>
      </c>
      <c r="I3031" s="4" t="s">
        <v>1550</v>
      </c>
      <c r="J3031" s="5">
        <v>1997</v>
      </c>
      <c r="K3031" s="4" t="s">
        <v>12812</v>
      </c>
      <c r="L3031" s="30" t="s">
        <v>12813</v>
      </c>
      <c r="M3031" s="156" t="s">
        <v>18340</v>
      </c>
      <c r="N3031" s="5" t="s">
        <v>31418</v>
      </c>
      <c r="O3031" s="3"/>
      <c r="P3031" s="4" t="s">
        <v>31041</v>
      </c>
    </row>
    <row r="3032" spans="1:16" ht="45" x14ac:dyDescent="0.25">
      <c r="A3032" s="205"/>
      <c r="B3032" s="75">
        <v>6</v>
      </c>
      <c r="C3032" s="75">
        <v>6</v>
      </c>
      <c r="D3032" s="5" t="str">
        <f>NARRATIVA[[#This Row],[Columna]] &amp; "," &amp; NARRATIVA[[#This Row],[Charola]]</f>
        <v>6,6</v>
      </c>
      <c r="E3032" s="5" t="str">
        <f t="shared" si="47"/>
        <v xml:space="preserve">3031
</v>
      </c>
      <c r="F3032" s="2" t="s">
        <v>31678</v>
      </c>
      <c r="G3032" s="4" t="s">
        <v>23395</v>
      </c>
      <c r="H3032" s="4" t="s">
        <v>32817</v>
      </c>
      <c r="I3032" s="4" t="s">
        <v>23396</v>
      </c>
      <c r="J3032" s="5">
        <v>2008</v>
      </c>
      <c r="K3032" s="4" t="s">
        <v>23397</v>
      </c>
      <c r="L3032" s="30" t="s">
        <v>29237</v>
      </c>
      <c r="M3032" s="156" t="s">
        <v>34685</v>
      </c>
      <c r="N3032" s="30" t="s">
        <v>31418</v>
      </c>
      <c r="O3032" s="2" t="s">
        <v>31082</v>
      </c>
      <c r="P3032" s="4" t="s">
        <v>31041</v>
      </c>
    </row>
    <row r="3033" spans="1:16" ht="30" x14ac:dyDescent="0.25">
      <c r="A3033" s="205"/>
      <c r="B3033" s="75">
        <v>6</v>
      </c>
      <c r="C3033" s="75">
        <v>6</v>
      </c>
      <c r="D3033" s="5" t="str">
        <f>NARRATIVA[[#This Row],[Columna]] &amp; "," &amp; NARRATIVA[[#This Row],[Charola]]</f>
        <v>6,6</v>
      </c>
      <c r="E3033" s="5" t="str">
        <f t="shared" si="47"/>
        <v xml:space="preserve">3032
</v>
      </c>
      <c r="F3033" s="2" t="s">
        <v>2277</v>
      </c>
      <c r="G3033" s="4" t="s">
        <v>2278</v>
      </c>
      <c r="H3033" s="4" t="s">
        <v>18422</v>
      </c>
      <c r="I3033" s="4" t="s">
        <v>2279</v>
      </c>
      <c r="J3033" s="5">
        <v>1993</v>
      </c>
      <c r="K3033" s="4" t="s">
        <v>12814</v>
      </c>
      <c r="L3033" s="30" t="s">
        <v>23399</v>
      </c>
      <c r="M3033" s="156" t="s">
        <v>35553</v>
      </c>
      <c r="N3033" s="5" t="s">
        <v>31418</v>
      </c>
      <c r="O3033" s="3"/>
      <c r="P3033" s="4" t="s">
        <v>31041</v>
      </c>
    </row>
    <row r="3034" spans="1:16" ht="30" x14ac:dyDescent="0.25">
      <c r="A3034" s="205"/>
      <c r="B3034" s="75">
        <v>6</v>
      </c>
      <c r="C3034" s="75">
        <v>6</v>
      </c>
      <c r="D3034" s="5" t="str">
        <f>NARRATIVA[[#This Row],[Columna]] &amp; "," &amp; NARRATIVA[[#This Row],[Charola]]</f>
        <v>6,6</v>
      </c>
      <c r="E3034" s="5" t="str">
        <f t="shared" si="47"/>
        <v xml:space="preserve">3033
</v>
      </c>
      <c r="F3034" s="2" t="s">
        <v>7832</v>
      </c>
      <c r="G3034" s="4" t="s">
        <v>7833</v>
      </c>
      <c r="H3034" s="4" t="s">
        <v>32817</v>
      </c>
      <c r="I3034" s="4" t="s">
        <v>5630</v>
      </c>
      <c r="J3034" s="5">
        <v>2013</v>
      </c>
      <c r="K3034" s="4" t="s">
        <v>12815</v>
      </c>
      <c r="L3034" s="30" t="s">
        <v>23400</v>
      </c>
      <c r="M3034" s="156" t="s">
        <v>35027</v>
      </c>
      <c r="N3034" s="5" t="s">
        <v>31418</v>
      </c>
      <c r="O3034" s="3"/>
      <c r="P3034" s="4" t="s">
        <v>31041</v>
      </c>
    </row>
    <row r="3035" spans="1:16" ht="30" x14ac:dyDescent="0.25">
      <c r="A3035" s="205"/>
      <c r="B3035" s="75">
        <v>6</v>
      </c>
      <c r="C3035" s="75">
        <v>6</v>
      </c>
      <c r="D3035" s="5" t="str">
        <f>NARRATIVA[[#This Row],[Columna]] &amp; "," &amp; NARRATIVA[[#This Row],[Charola]]</f>
        <v>6,6</v>
      </c>
      <c r="E3035" s="5" t="str">
        <f t="shared" si="47"/>
        <v xml:space="preserve">3034
</v>
      </c>
      <c r="F3035" s="2" t="s">
        <v>7836</v>
      </c>
      <c r="G3035" s="4" t="s">
        <v>7833</v>
      </c>
      <c r="H3035" s="4" t="s">
        <v>32817</v>
      </c>
      <c r="I3035" s="4" t="s">
        <v>5630</v>
      </c>
      <c r="J3035" s="5">
        <v>2011</v>
      </c>
      <c r="K3035" s="4" t="s">
        <v>12816</v>
      </c>
      <c r="L3035" s="30" t="s">
        <v>23402</v>
      </c>
      <c r="M3035" s="156" t="s">
        <v>35027</v>
      </c>
      <c r="N3035" s="5" t="s">
        <v>31418</v>
      </c>
      <c r="O3035" s="3"/>
      <c r="P3035" s="4" t="s">
        <v>31041</v>
      </c>
    </row>
    <row r="3036" spans="1:16" ht="30" x14ac:dyDescent="0.25">
      <c r="A3036" s="205"/>
      <c r="B3036" s="75">
        <v>6</v>
      </c>
      <c r="C3036" s="75">
        <v>6</v>
      </c>
      <c r="D3036" s="5" t="str">
        <f>NARRATIVA[[#This Row],[Columna]] &amp; "," &amp; NARRATIVA[[#This Row],[Charola]]</f>
        <v>6,6</v>
      </c>
      <c r="E3036" s="5" t="str">
        <f t="shared" si="47"/>
        <v xml:space="preserve">3035
</v>
      </c>
      <c r="F3036" s="2" t="s">
        <v>2280</v>
      </c>
      <c r="G3036" s="4" t="s">
        <v>2281</v>
      </c>
      <c r="H3036" s="4" t="s">
        <v>35991</v>
      </c>
      <c r="I3036" s="4" t="s">
        <v>31679</v>
      </c>
      <c r="J3036" s="5">
        <v>1956</v>
      </c>
      <c r="K3036" s="4" t="s">
        <v>33835</v>
      </c>
      <c r="L3036" s="30" t="s">
        <v>23403</v>
      </c>
      <c r="M3036" s="156" t="s">
        <v>35382</v>
      </c>
      <c r="N3036" s="5" t="s">
        <v>31433</v>
      </c>
      <c r="O3036" s="2"/>
      <c r="P3036" s="4" t="s">
        <v>31041</v>
      </c>
    </row>
    <row r="3037" spans="1:16" ht="30" x14ac:dyDescent="0.25">
      <c r="A3037" s="205"/>
      <c r="B3037" s="75">
        <v>6</v>
      </c>
      <c r="C3037" s="75">
        <v>6</v>
      </c>
      <c r="D3037" s="5" t="str">
        <f>NARRATIVA[[#This Row],[Columna]] &amp; "," &amp; NARRATIVA[[#This Row],[Charola]]</f>
        <v>6,6</v>
      </c>
      <c r="E3037" s="5" t="str">
        <f t="shared" si="47"/>
        <v xml:space="preserve">3036
</v>
      </c>
      <c r="F3037" s="2" t="s">
        <v>2280</v>
      </c>
      <c r="G3037" s="4" t="s">
        <v>2281</v>
      </c>
      <c r="H3037" s="4" t="s">
        <v>35991</v>
      </c>
      <c r="I3037" s="4" t="s">
        <v>31679</v>
      </c>
      <c r="J3037" s="5">
        <v>1956</v>
      </c>
      <c r="K3037" s="4" t="s">
        <v>33836</v>
      </c>
      <c r="L3037" s="30" t="s">
        <v>23404</v>
      </c>
      <c r="M3037" s="156" t="s">
        <v>35382</v>
      </c>
      <c r="N3037" s="5" t="s">
        <v>31433</v>
      </c>
      <c r="O3037" s="2"/>
      <c r="P3037" s="4" t="s">
        <v>31041</v>
      </c>
    </row>
    <row r="3038" spans="1:16" ht="30" x14ac:dyDescent="0.25">
      <c r="A3038" s="205"/>
      <c r="B3038" s="75">
        <v>6</v>
      </c>
      <c r="C3038" s="75">
        <v>6</v>
      </c>
      <c r="D3038" s="5" t="str">
        <f>NARRATIVA[[#This Row],[Columna]] &amp; "," &amp; NARRATIVA[[#This Row],[Charola]]</f>
        <v>6,6</v>
      </c>
      <c r="E3038" s="5" t="str">
        <f t="shared" si="47"/>
        <v xml:space="preserve">3037
</v>
      </c>
      <c r="F3038" s="2" t="s">
        <v>23791</v>
      </c>
      <c r="G3038" s="4" t="s">
        <v>23792</v>
      </c>
      <c r="H3038" s="4" t="s">
        <v>18422</v>
      </c>
      <c r="I3038" s="4" t="s">
        <v>34685</v>
      </c>
      <c r="J3038" s="5">
        <v>2016</v>
      </c>
      <c r="K3038" s="4" t="s">
        <v>23793</v>
      </c>
      <c r="L3038" s="30" t="s">
        <v>29238</v>
      </c>
      <c r="M3038" s="156" t="s">
        <v>34685</v>
      </c>
      <c r="N3038" s="30" t="s">
        <v>31418</v>
      </c>
      <c r="O3038" s="2"/>
      <c r="P3038" s="4" t="s">
        <v>31041</v>
      </c>
    </row>
    <row r="3039" spans="1:16" ht="30" x14ac:dyDescent="0.25">
      <c r="A3039" s="205"/>
      <c r="B3039" s="75">
        <v>6</v>
      </c>
      <c r="C3039" s="75">
        <v>6</v>
      </c>
      <c r="D3039" s="5" t="str">
        <f>NARRATIVA[[#This Row],[Columna]] &amp; "," &amp; NARRATIVA[[#This Row],[Charola]]</f>
        <v>6,6</v>
      </c>
      <c r="E3039" s="5" t="str">
        <f t="shared" si="47"/>
        <v xml:space="preserve">3038
</v>
      </c>
      <c r="F3039" s="2" t="s">
        <v>2282</v>
      </c>
      <c r="G3039" s="4" t="s">
        <v>2283</v>
      </c>
      <c r="H3039" s="4" t="s">
        <v>18422</v>
      </c>
      <c r="I3039" s="4" t="s">
        <v>29127</v>
      </c>
      <c r="J3039" s="5">
        <v>1984</v>
      </c>
      <c r="K3039" s="4" t="s">
        <v>12817</v>
      </c>
      <c r="L3039" s="30" t="s">
        <v>12818</v>
      </c>
      <c r="M3039" s="156" t="s">
        <v>35027</v>
      </c>
      <c r="N3039" s="5" t="s">
        <v>31418</v>
      </c>
      <c r="O3039" s="2"/>
      <c r="P3039" s="4" t="s">
        <v>31041</v>
      </c>
    </row>
    <row r="3040" spans="1:16" ht="30" x14ac:dyDescent="0.25">
      <c r="A3040" s="205"/>
      <c r="B3040" s="75">
        <v>6</v>
      </c>
      <c r="C3040" s="75">
        <v>6</v>
      </c>
      <c r="D3040" s="5" t="str">
        <f>NARRATIVA[[#This Row],[Columna]] &amp; "," &amp; NARRATIVA[[#This Row],[Charola]]</f>
        <v>6,6</v>
      </c>
      <c r="E3040" s="5" t="str">
        <f t="shared" si="47"/>
        <v xml:space="preserve">3039
</v>
      </c>
      <c r="F3040" s="2" t="s">
        <v>22615</v>
      </c>
      <c r="G3040" s="4" t="s">
        <v>22616</v>
      </c>
      <c r="H3040" s="4" t="s">
        <v>18422</v>
      </c>
      <c r="I3040" s="4" t="s">
        <v>34685</v>
      </c>
      <c r="J3040" s="5">
        <v>2010</v>
      </c>
      <c r="K3040" s="4" t="s">
        <v>22617</v>
      </c>
      <c r="L3040" s="30" t="s">
        <v>23405</v>
      </c>
      <c r="M3040" s="156" t="s">
        <v>34685</v>
      </c>
      <c r="N3040" s="5" t="s">
        <v>31418</v>
      </c>
      <c r="O3040" s="2"/>
      <c r="P3040" s="4" t="s">
        <v>31041</v>
      </c>
    </row>
    <row r="3041" spans="1:16" ht="30" x14ac:dyDescent="0.25">
      <c r="A3041" s="205"/>
      <c r="B3041" s="75">
        <v>6</v>
      </c>
      <c r="C3041" s="75">
        <v>7</v>
      </c>
      <c r="D3041" s="5" t="str">
        <f>NARRATIVA[[#This Row],[Columna]] &amp; "," &amp; NARRATIVA[[#This Row],[Charola]]</f>
        <v>6,7</v>
      </c>
      <c r="E3041" s="5" t="str">
        <f t="shared" si="47"/>
        <v xml:space="preserve">3040
</v>
      </c>
      <c r="F3041" s="2" t="s">
        <v>2284</v>
      </c>
      <c r="G3041" s="4" t="s">
        <v>2285</v>
      </c>
      <c r="H3041" s="4" t="s">
        <v>18422</v>
      </c>
      <c r="I3041" s="4" t="s">
        <v>758</v>
      </c>
      <c r="J3041" s="5">
        <v>1996</v>
      </c>
      <c r="K3041" s="4" t="s">
        <v>12819</v>
      </c>
      <c r="L3041" s="30" t="s">
        <v>12820</v>
      </c>
      <c r="M3041" s="156" t="s">
        <v>5758</v>
      </c>
      <c r="N3041" s="5" t="s">
        <v>31418</v>
      </c>
      <c r="O3041" s="2"/>
      <c r="P3041" s="4" t="s">
        <v>31041</v>
      </c>
    </row>
    <row r="3042" spans="1:16" ht="30" x14ac:dyDescent="0.25">
      <c r="A3042" s="205"/>
      <c r="B3042" s="75">
        <v>6</v>
      </c>
      <c r="C3042" s="75">
        <v>7</v>
      </c>
      <c r="D3042" s="5" t="str">
        <f>NARRATIVA[[#This Row],[Columna]] &amp; "," &amp; NARRATIVA[[#This Row],[Charola]]</f>
        <v>6,7</v>
      </c>
      <c r="E3042" s="5" t="str">
        <f t="shared" si="47"/>
        <v xml:space="preserve">3041
</v>
      </c>
      <c r="F3042" s="2" t="s">
        <v>936</v>
      </c>
      <c r="G3042" s="4" t="s">
        <v>2285</v>
      </c>
      <c r="H3042" s="4" t="s">
        <v>18422</v>
      </c>
      <c r="I3042" s="4" t="s">
        <v>19765</v>
      </c>
      <c r="J3042" s="5">
        <v>1948</v>
      </c>
      <c r="K3042" s="4" t="s">
        <v>12821</v>
      </c>
      <c r="L3042" s="30" t="s">
        <v>23406</v>
      </c>
      <c r="M3042" s="156" t="s">
        <v>35519</v>
      </c>
      <c r="N3042" s="5" t="s">
        <v>31418</v>
      </c>
      <c r="O3042" s="2"/>
      <c r="P3042" s="4" t="s">
        <v>31041</v>
      </c>
    </row>
    <row r="3043" spans="1:16" ht="30" x14ac:dyDescent="0.25">
      <c r="A3043" s="205"/>
      <c r="B3043" s="75">
        <v>6</v>
      </c>
      <c r="C3043" s="75">
        <v>7</v>
      </c>
      <c r="D3043" s="15" t="str">
        <f>NARRATIVA[[#This Row],[Columna]] &amp; "," &amp; NARRATIVA[[#This Row],[Charola]]</f>
        <v>6,7</v>
      </c>
      <c r="E3043" s="5" t="str">
        <f t="shared" si="47"/>
        <v xml:space="preserve">3042
</v>
      </c>
      <c r="F3043" s="8" t="s">
        <v>32820</v>
      </c>
      <c r="G3043" s="9" t="s">
        <v>32821</v>
      </c>
      <c r="H3043" s="9" t="s">
        <v>18422</v>
      </c>
      <c r="I3043" s="9" t="s">
        <v>32822</v>
      </c>
      <c r="J3043" s="15">
        <v>1963</v>
      </c>
      <c r="K3043" s="9" t="s">
        <v>32823</v>
      </c>
      <c r="L3043" s="32" t="s">
        <v>32824</v>
      </c>
      <c r="M3043" s="159" t="s">
        <v>35090</v>
      </c>
      <c r="N3043" s="15" t="s">
        <v>31418</v>
      </c>
      <c r="O3043" s="9" t="s">
        <v>34379</v>
      </c>
      <c r="P3043" s="9" t="s">
        <v>31041</v>
      </c>
    </row>
    <row r="3044" spans="1:16" ht="30" x14ac:dyDescent="0.25">
      <c r="A3044" s="205"/>
      <c r="B3044" s="75">
        <v>6</v>
      </c>
      <c r="C3044" s="75">
        <v>7</v>
      </c>
      <c r="D3044" s="15" t="str">
        <f>NARRATIVA[[#This Row],[Columna]] &amp; "," &amp; NARRATIVA[[#This Row],[Charola]]</f>
        <v>6,7</v>
      </c>
      <c r="E3044" s="5" t="str">
        <f t="shared" si="47"/>
        <v xml:space="preserve">3043
</v>
      </c>
      <c r="F3044" s="8" t="s">
        <v>32846</v>
      </c>
      <c r="G3044" s="9" t="s">
        <v>32821</v>
      </c>
      <c r="H3044" s="9" t="s">
        <v>18422</v>
      </c>
      <c r="I3044" s="9" t="s">
        <v>678</v>
      </c>
      <c r="J3044" s="15">
        <v>1962</v>
      </c>
      <c r="K3044" s="9" t="s">
        <v>32830</v>
      </c>
      <c r="L3044" s="32" t="s">
        <v>32831</v>
      </c>
      <c r="M3044" s="159" t="s">
        <v>35090</v>
      </c>
      <c r="N3044" s="15" t="s">
        <v>31418</v>
      </c>
      <c r="O3044" s="9" t="s">
        <v>34379</v>
      </c>
      <c r="P3044" s="9" t="s">
        <v>31041</v>
      </c>
    </row>
    <row r="3045" spans="1:16" ht="30" x14ac:dyDescent="0.25">
      <c r="A3045" s="205"/>
      <c r="B3045" s="75">
        <v>6</v>
      </c>
      <c r="C3045" s="75">
        <v>7</v>
      </c>
      <c r="D3045" s="5" t="str">
        <f>NARRATIVA[[#This Row],[Columna]] &amp; "," &amp; NARRATIVA[[#This Row],[Charola]]</f>
        <v>6,7</v>
      </c>
      <c r="E3045" s="5" t="str">
        <f t="shared" si="47"/>
        <v xml:space="preserve">3044
</v>
      </c>
      <c r="F3045" s="2" t="s">
        <v>2286</v>
      </c>
      <c r="G3045" s="4" t="s">
        <v>2287</v>
      </c>
      <c r="H3045" s="4" t="s">
        <v>32817</v>
      </c>
      <c r="I3045" s="4" t="s">
        <v>2288</v>
      </c>
      <c r="J3045" s="5">
        <v>2011</v>
      </c>
      <c r="K3045" s="4" t="s">
        <v>12822</v>
      </c>
      <c r="L3045" s="30" t="s">
        <v>23407</v>
      </c>
      <c r="M3045" s="156" t="s">
        <v>35027</v>
      </c>
      <c r="N3045" s="5" t="s">
        <v>31418</v>
      </c>
      <c r="O3045" s="2"/>
      <c r="P3045" s="4" t="s">
        <v>31041</v>
      </c>
    </row>
    <row r="3046" spans="1:16" ht="30" x14ac:dyDescent="0.25">
      <c r="A3046" s="205"/>
      <c r="B3046" s="75">
        <v>6</v>
      </c>
      <c r="C3046" s="75">
        <v>7</v>
      </c>
      <c r="D3046" s="5" t="str">
        <f>NARRATIVA[[#This Row],[Columna]] &amp; "," &amp; NARRATIVA[[#This Row],[Charola]]</f>
        <v>6,7</v>
      </c>
      <c r="E3046" s="5" t="str">
        <f t="shared" si="47"/>
        <v xml:space="preserve">3045
</v>
      </c>
      <c r="F3046" s="2" t="s">
        <v>2289</v>
      </c>
      <c r="G3046" s="4" t="s">
        <v>2287</v>
      </c>
      <c r="H3046" s="4" t="s">
        <v>35994</v>
      </c>
      <c r="I3046" s="4" t="s">
        <v>723</v>
      </c>
      <c r="J3046" s="5">
        <v>2000</v>
      </c>
      <c r="K3046" s="4" t="s">
        <v>12823</v>
      </c>
      <c r="L3046" s="30" t="s">
        <v>12824</v>
      </c>
      <c r="M3046" s="156" t="s">
        <v>35027</v>
      </c>
      <c r="N3046" s="5" t="s">
        <v>31418</v>
      </c>
      <c r="O3046" s="2"/>
      <c r="P3046" s="4" t="s">
        <v>31041</v>
      </c>
    </row>
    <row r="3047" spans="1:16" ht="30" x14ac:dyDescent="0.25">
      <c r="A3047" s="205"/>
      <c r="B3047" s="75">
        <v>6</v>
      </c>
      <c r="C3047" s="75">
        <v>7</v>
      </c>
      <c r="D3047" s="5" t="str">
        <f>NARRATIVA[[#This Row],[Columna]] &amp; "," &amp; NARRATIVA[[#This Row],[Charola]]</f>
        <v>6,7</v>
      </c>
      <c r="E3047" s="5" t="str">
        <f t="shared" si="47"/>
        <v xml:space="preserve">3046
</v>
      </c>
      <c r="F3047" s="4" t="s">
        <v>30490</v>
      </c>
      <c r="G3047" s="4" t="s">
        <v>30491</v>
      </c>
      <c r="H3047" s="4" t="s">
        <v>32817</v>
      </c>
      <c r="I3047" s="4" t="s">
        <v>34699</v>
      </c>
      <c r="J3047" s="5">
        <v>1957</v>
      </c>
      <c r="K3047" s="4" t="s">
        <v>30492</v>
      </c>
      <c r="L3047" s="30" t="s">
        <v>30493</v>
      </c>
      <c r="M3047" s="156" t="s">
        <v>35114</v>
      </c>
      <c r="N3047" s="5" t="s">
        <v>31418</v>
      </c>
      <c r="O3047" s="2"/>
      <c r="P3047" s="4" t="s">
        <v>31041</v>
      </c>
    </row>
    <row r="3048" spans="1:16" ht="30" x14ac:dyDescent="0.25">
      <c r="A3048" s="205"/>
      <c r="B3048" s="75">
        <v>6</v>
      </c>
      <c r="C3048" s="75">
        <v>7</v>
      </c>
      <c r="D3048" s="5" t="str">
        <f>NARRATIVA[[#This Row],[Columna]] &amp; "," &amp; NARRATIVA[[#This Row],[Charola]]</f>
        <v>6,7</v>
      </c>
      <c r="E3048" s="5" t="str">
        <f t="shared" si="47"/>
        <v xml:space="preserve">3047
</v>
      </c>
      <c r="F3048" s="2" t="s">
        <v>2418</v>
      </c>
      <c r="G3048" s="4" t="s">
        <v>2419</v>
      </c>
      <c r="H3048" s="4" t="s">
        <v>32817</v>
      </c>
      <c r="I3048" s="4" t="s">
        <v>34695</v>
      </c>
      <c r="J3048" s="5">
        <v>2007</v>
      </c>
      <c r="K3048" s="4" t="s">
        <v>30443</v>
      </c>
      <c r="L3048" s="30" t="s">
        <v>18951</v>
      </c>
      <c r="M3048" s="156" t="s">
        <v>35027</v>
      </c>
      <c r="N3048" s="5" t="s">
        <v>31418</v>
      </c>
      <c r="O3048" s="2"/>
      <c r="P3048" s="4" t="s">
        <v>31041</v>
      </c>
    </row>
    <row r="3049" spans="1:16" ht="30" x14ac:dyDescent="0.25">
      <c r="A3049" s="205"/>
      <c r="B3049" s="75">
        <v>6</v>
      </c>
      <c r="C3049" s="75">
        <v>7</v>
      </c>
      <c r="D3049" s="5" t="str">
        <f>NARRATIVA[[#This Row],[Columna]] &amp; "," &amp; NARRATIVA[[#This Row],[Charola]]</f>
        <v>6,7</v>
      </c>
      <c r="E3049" s="5" t="str">
        <f t="shared" si="47"/>
        <v xml:space="preserve">3048
</v>
      </c>
      <c r="F3049" s="2" t="s">
        <v>14363</v>
      </c>
      <c r="G3049" s="4" t="s">
        <v>24375</v>
      </c>
      <c r="H3049" s="4" t="s">
        <v>32817</v>
      </c>
      <c r="I3049" s="4" t="s">
        <v>34677</v>
      </c>
      <c r="J3049" s="5">
        <v>2001</v>
      </c>
      <c r="K3049" s="4" t="s">
        <v>12825</v>
      </c>
      <c r="L3049" s="30" t="s">
        <v>23408</v>
      </c>
      <c r="M3049" s="156" t="s">
        <v>35553</v>
      </c>
      <c r="N3049" s="5" t="s">
        <v>31418</v>
      </c>
      <c r="O3049" s="2"/>
      <c r="P3049" s="4" t="s">
        <v>31041</v>
      </c>
    </row>
    <row r="3050" spans="1:16" ht="45" x14ac:dyDescent="0.25">
      <c r="A3050" s="205"/>
      <c r="B3050" s="75">
        <v>6</v>
      </c>
      <c r="C3050" s="75">
        <v>7</v>
      </c>
      <c r="D3050" s="15" t="str">
        <f>NARRATIVA[[#This Row],[Columna]] &amp; "," &amp; NARRATIVA[[#This Row],[Charola]]</f>
        <v>6,7</v>
      </c>
      <c r="E3050" s="5" t="str">
        <f t="shared" si="47"/>
        <v xml:space="preserve">3049
</v>
      </c>
      <c r="F3050" s="8" t="s">
        <v>32893</v>
      </c>
      <c r="G3050" s="9" t="s">
        <v>32892</v>
      </c>
      <c r="H3050" s="9" t="s">
        <v>18422</v>
      </c>
      <c r="I3050" s="9" t="s">
        <v>32894</v>
      </c>
      <c r="J3050" s="15">
        <v>1945</v>
      </c>
      <c r="K3050" s="9" t="s">
        <v>32895</v>
      </c>
      <c r="L3050" s="32" t="s">
        <v>32896</v>
      </c>
      <c r="M3050" s="159" t="s">
        <v>35114</v>
      </c>
      <c r="N3050" s="15" t="s">
        <v>31418</v>
      </c>
      <c r="O3050" s="9" t="s">
        <v>34403</v>
      </c>
      <c r="P3050" s="9" t="s">
        <v>31041</v>
      </c>
    </row>
    <row r="3051" spans="1:16" ht="30" x14ac:dyDescent="0.25">
      <c r="A3051" s="205"/>
      <c r="B3051" s="75">
        <v>6</v>
      </c>
      <c r="C3051" s="75">
        <v>7</v>
      </c>
      <c r="D3051" s="5" t="str">
        <f>NARRATIVA[[#This Row],[Columna]] &amp; "," &amp; NARRATIVA[[#This Row],[Charola]]</f>
        <v>6,7</v>
      </c>
      <c r="E3051" s="5" t="str">
        <f t="shared" si="47"/>
        <v xml:space="preserve">3050
</v>
      </c>
      <c r="F3051" s="2" t="s">
        <v>2290</v>
      </c>
      <c r="G3051" s="4" t="s">
        <v>21089</v>
      </c>
      <c r="H3051" s="4" t="s">
        <v>18422</v>
      </c>
      <c r="I3051" s="4" t="s">
        <v>34691</v>
      </c>
      <c r="J3051" s="5">
        <v>1963</v>
      </c>
      <c r="K3051" s="4" t="s">
        <v>12826</v>
      </c>
      <c r="L3051" s="30" t="s">
        <v>23409</v>
      </c>
      <c r="M3051" s="156" t="s">
        <v>35649</v>
      </c>
      <c r="N3051" s="5" t="s">
        <v>31418</v>
      </c>
      <c r="O3051" s="2" t="s">
        <v>33181</v>
      </c>
      <c r="P3051" s="4" t="s">
        <v>31041</v>
      </c>
    </row>
    <row r="3052" spans="1:16" ht="30" x14ac:dyDescent="0.25">
      <c r="A3052" s="205"/>
      <c r="B3052" s="75">
        <v>6</v>
      </c>
      <c r="C3052" s="75">
        <v>7</v>
      </c>
      <c r="D3052" s="5" t="str">
        <f>NARRATIVA[[#This Row],[Columna]] &amp; "," &amp; NARRATIVA[[#This Row],[Charola]]</f>
        <v>6,7</v>
      </c>
      <c r="E3052" s="5" t="str">
        <f t="shared" si="47"/>
        <v xml:space="preserve">3051
</v>
      </c>
      <c r="F3052" s="2" t="s">
        <v>36127</v>
      </c>
      <c r="G3052" s="4" t="s">
        <v>32892</v>
      </c>
      <c r="H3052" s="4" t="s">
        <v>18422</v>
      </c>
      <c r="I3052" s="4" t="s">
        <v>34691</v>
      </c>
      <c r="J3052" s="5">
        <v>1969</v>
      </c>
      <c r="K3052" s="4" t="s">
        <v>32727</v>
      </c>
      <c r="L3052" s="30" t="s">
        <v>32728</v>
      </c>
      <c r="M3052" s="156" t="s">
        <v>35550</v>
      </c>
      <c r="N3052" s="5" t="s">
        <v>31418</v>
      </c>
      <c r="O3052" s="2"/>
      <c r="P3052" s="4" t="s">
        <v>31041</v>
      </c>
    </row>
    <row r="3053" spans="1:16" ht="30" x14ac:dyDescent="0.25">
      <c r="A3053" s="205"/>
      <c r="B3053" s="75">
        <v>6</v>
      </c>
      <c r="C3053" s="75">
        <v>7</v>
      </c>
      <c r="D3053" s="5" t="str">
        <f>NARRATIVA[[#This Row],[Columna]] &amp; "," &amp; NARRATIVA[[#This Row],[Charola]]</f>
        <v>6,7</v>
      </c>
      <c r="E3053" s="5" t="str">
        <f t="shared" si="47"/>
        <v xml:space="preserve">3052
</v>
      </c>
      <c r="F3053" s="2" t="s">
        <v>2291</v>
      </c>
      <c r="G3053" s="4" t="s">
        <v>2292</v>
      </c>
      <c r="H3053" s="4" t="s">
        <v>35991</v>
      </c>
      <c r="I3053" s="4" t="s">
        <v>30245</v>
      </c>
      <c r="J3053" s="5">
        <v>1994</v>
      </c>
      <c r="K3053" s="4" t="s">
        <v>12827</v>
      </c>
      <c r="L3053" s="30" t="s">
        <v>12828</v>
      </c>
      <c r="M3053" s="156" t="s">
        <v>35027</v>
      </c>
      <c r="N3053" s="5" t="s">
        <v>31433</v>
      </c>
      <c r="O3053" s="2"/>
      <c r="P3053" s="4" t="s">
        <v>31041</v>
      </c>
    </row>
    <row r="3054" spans="1:16" ht="30" x14ac:dyDescent="0.25">
      <c r="A3054" s="205"/>
      <c r="B3054" s="75">
        <v>6</v>
      </c>
      <c r="C3054" s="75">
        <v>7</v>
      </c>
      <c r="D3054" s="5" t="str">
        <f>NARRATIVA[[#This Row],[Columna]] &amp; "," &amp; NARRATIVA[[#This Row],[Charola]]</f>
        <v>6,7</v>
      </c>
      <c r="E3054" s="5" t="str">
        <f t="shared" si="47"/>
        <v xml:space="preserve">3053
</v>
      </c>
      <c r="F3054" s="2" t="s">
        <v>24485</v>
      </c>
      <c r="G3054" s="4" t="s">
        <v>2293</v>
      </c>
      <c r="H3054" s="4" t="s">
        <v>18422</v>
      </c>
      <c r="I3054" s="4" t="s">
        <v>14010</v>
      </c>
      <c r="J3054" s="5">
        <v>2000</v>
      </c>
      <c r="K3054" s="4" t="s">
        <v>12829</v>
      </c>
      <c r="L3054" s="30" t="s">
        <v>18952</v>
      </c>
      <c r="M3054" s="156" t="s">
        <v>35579</v>
      </c>
      <c r="N3054" s="5" t="s">
        <v>31418</v>
      </c>
      <c r="O3054" s="2"/>
      <c r="P3054" s="4" t="s">
        <v>31041</v>
      </c>
    </row>
    <row r="3055" spans="1:16" ht="30" x14ac:dyDescent="0.25">
      <c r="A3055" s="205"/>
      <c r="B3055" s="75">
        <v>6</v>
      </c>
      <c r="C3055" s="75">
        <v>7</v>
      </c>
      <c r="D3055" s="5" t="str">
        <f>NARRATIVA[[#This Row],[Columna]] &amp; "," &amp; NARRATIVA[[#This Row],[Charola]]</f>
        <v>6,7</v>
      </c>
      <c r="E3055" s="5" t="str">
        <f t="shared" si="47"/>
        <v xml:space="preserve">3054
</v>
      </c>
      <c r="F3055" s="2" t="s">
        <v>24486</v>
      </c>
      <c r="G3055" s="4" t="s">
        <v>2293</v>
      </c>
      <c r="H3055" s="4" t="s">
        <v>18422</v>
      </c>
      <c r="I3055" s="4" t="s">
        <v>18348</v>
      </c>
      <c r="J3055" s="5">
        <v>1992</v>
      </c>
      <c r="K3055" s="4" t="s">
        <v>12830</v>
      </c>
      <c r="L3055" s="30" t="s">
        <v>12831</v>
      </c>
      <c r="M3055" s="156" t="s">
        <v>35860</v>
      </c>
      <c r="N3055" s="5" t="s">
        <v>31418</v>
      </c>
      <c r="O3055" s="2"/>
      <c r="P3055" s="4" t="s">
        <v>31041</v>
      </c>
    </row>
    <row r="3056" spans="1:16" ht="30" x14ac:dyDescent="0.25">
      <c r="A3056" s="205"/>
      <c r="B3056" s="75">
        <v>6</v>
      </c>
      <c r="C3056" s="75">
        <v>7</v>
      </c>
      <c r="D3056" s="5" t="str">
        <f>NARRATIVA[[#This Row],[Columna]] &amp; "," &amp; NARRATIVA[[#This Row],[Charola]]</f>
        <v>6,7</v>
      </c>
      <c r="E3056" s="5" t="str">
        <f t="shared" si="47"/>
        <v xml:space="preserve">3055
</v>
      </c>
      <c r="F3056" s="2" t="s">
        <v>36128</v>
      </c>
      <c r="G3056" s="4" t="s">
        <v>2293</v>
      </c>
      <c r="H3056" s="4" t="s">
        <v>18422</v>
      </c>
      <c r="I3056" s="4" t="s">
        <v>114</v>
      </c>
      <c r="J3056" s="5">
        <v>2001</v>
      </c>
      <c r="K3056" s="4" t="s">
        <v>12832</v>
      </c>
      <c r="L3056" s="30" t="s">
        <v>24487</v>
      </c>
      <c r="M3056" s="156" t="s">
        <v>35027</v>
      </c>
      <c r="N3056" s="5" t="s">
        <v>31418</v>
      </c>
      <c r="O3056" s="3"/>
      <c r="P3056" s="4" t="s">
        <v>31041</v>
      </c>
    </row>
    <row r="3057" spans="1:16" ht="30" x14ac:dyDescent="0.25">
      <c r="A3057" s="205"/>
      <c r="B3057" s="75">
        <v>6</v>
      </c>
      <c r="C3057" s="75">
        <v>7</v>
      </c>
      <c r="D3057" s="5" t="str">
        <f>NARRATIVA[[#This Row],[Columna]] &amp; "," &amp; NARRATIVA[[#This Row],[Charola]]</f>
        <v>6,7</v>
      </c>
      <c r="E3057" s="5" t="str">
        <f t="shared" si="47"/>
        <v xml:space="preserve">3056
</v>
      </c>
      <c r="F3057" s="2" t="s">
        <v>2294</v>
      </c>
      <c r="G3057" s="4" t="s">
        <v>2293</v>
      </c>
      <c r="H3057" s="4" t="s">
        <v>18422</v>
      </c>
      <c r="I3057" s="4" t="s">
        <v>14010</v>
      </c>
      <c r="J3057" s="5">
        <v>2011</v>
      </c>
      <c r="K3057" s="4" t="s">
        <v>12833</v>
      </c>
      <c r="L3057" s="30" t="s">
        <v>24488</v>
      </c>
      <c r="M3057" s="156" t="s">
        <v>35027</v>
      </c>
      <c r="N3057" s="5" t="s">
        <v>31418</v>
      </c>
      <c r="O3057" s="3"/>
      <c r="P3057" s="4" t="s">
        <v>31041</v>
      </c>
    </row>
    <row r="3058" spans="1:16" ht="30" x14ac:dyDescent="0.25">
      <c r="A3058" s="205"/>
      <c r="B3058" s="75">
        <v>6</v>
      </c>
      <c r="C3058" s="75">
        <v>7</v>
      </c>
      <c r="D3058" s="5" t="str">
        <f>NARRATIVA[[#This Row],[Columna]] &amp; "," &amp; NARRATIVA[[#This Row],[Charola]]</f>
        <v>6,7</v>
      </c>
      <c r="E3058" s="5" t="str">
        <f t="shared" si="47"/>
        <v xml:space="preserve">3057
</v>
      </c>
      <c r="F3058" s="2" t="s">
        <v>31681</v>
      </c>
      <c r="G3058" s="4" t="s">
        <v>2293</v>
      </c>
      <c r="H3058" s="4" t="s">
        <v>18422</v>
      </c>
      <c r="I3058" s="4" t="s">
        <v>14010</v>
      </c>
      <c r="J3058" s="5">
        <v>2010</v>
      </c>
      <c r="K3058" s="4" t="s">
        <v>12834</v>
      </c>
      <c r="L3058" s="30" t="s">
        <v>24489</v>
      </c>
      <c r="M3058" s="156" t="s">
        <v>35027</v>
      </c>
      <c r="N3058" s="5" t="s">
        <v>31418</v>
      </c>
      <c r="O3058" s="3"/>
      <c r="P3058" s="4" t="s">
        <v>31041</v>
      </c>
    </row>
    <row r="3059" spans="1:16" ht="60" x14ac:dyDescent="0.25">
      <c r="A3059" s="205"/>
      <c r="B3059" s="75">
        <v>6</v>
      </c>
      <c r="C3059" s="75">
        <v>7</v>
      </c>
      <c r="D3059" s="15" t="str">
        <f>NARRATIVA[[#This Row],[Columna]] &amp; "," &amp; NARRATIVA[[#This Row],[Charola]]</f>
        <v>6,7</v>
      </c>
      <c r="E3059" s="5" t="str">
        <f t="shared" si="47"/>
        <v xml:space="preserve">3058
</v>
      </c>
      <c r="F3059" s="8" t="s">
        <v>2295</v>
      </c>
      <c r="G3059" s="9" t="s">
        <v>2296</v>
      </c>
      <c r="H3059" s="9" t="s">
        <v>18422</v>
      </c>
      <c r="I3059" s="9" t="s">
        <v>14364</v>
      </c>
      <c r="J3059" s="15">
        <v>2009</v>
      </c>
      <c r="K3059" s="9" t="s">
        <v>12835</v>
      </c>
      <c r="L3059" s="32" t="s">
        <v>24490</v>
      </c>
      <c r="M3059" s="159" t="s">
        <v>36530</v>
      </c>
      <c r="N3059" s="15" t="s">
        <v>31418</v>
      </c>
      <c r="O3059" s="9" t="s">
        <v>36513</v>
      </c>
      <c r="P3059" s="9" t="s">
        <v>31041</v>
      </c>
    </row>
    <row r="3060" spans="1:16" ht="30" x14ac:dyDescent="0.25">
      <c r="A3060" s="205"/>
      <c r="B3060" s="75">
        <v>6</v>
      </c>
      <c r="C3060" s="75">
        <v>7</v>
      </c>
      <c r="D3060" s="39" t="str">
        <f>NARRATIVA[[#This Row],[Columna]] &amp; "," &amp; NARRATIVA[[#This Row],[Charola]]</f>
        <v>6,7</v>
      </c>
      <c r="E3060" s="5" t="str">
        <f t="shared" si="47"/>
        <v xml:space="preserve">3059
</v>
      </c>
      <c r="F3060" s="11" t="s">
        <v>32794</v>
      </c>
      <c r="G3060" s="3" t="s">
        <v>2296</v>
      </c>
      <c r="H3060" s="3" t="s">
        <v>18422</v>
      </c>
      <c r="I3060" s="3" t="s">
        <v>32791</v>
      </c>
      <c r="J3060" s="39">
        <v>2009</v>
      </c>
      <c r="K3060" s="3" t="s">
        <v>32792</v>
      </c>
      <c r="L3060" s="45" t="s">
        <v>32793</v>
      </c>
      <c r="M3060" s="160" t="s">
        <v>36531</v>
      </c>
      <c r="N3060" s="39" t="s">
        <v>31418</v>
      </c>
      <c r="O3060" s="3"/>
      <c r="P3060" s="3" t="s">
        <v>31041</v>
      </c>
    </row>
    <row r="3061" spans="1:16" ht="30" x14ac:dyDescent="0.25">
      <c r="A3061" s="205"/>
      <c r="B3061" s="75">
        <v>6</v>
      </c>
      <c r="C3061" s="75">
        <v>7</v>
      </c>
      <c r="D3061" s="5" t="str">
        <f>NARRATIVA[[#This Row],[Columna]] &amp; "," &amp; NARRATIVA[[#This Row],[Charola]]</f>
        <v>6,7</v>
      </c>
      <c r="E3061" s="5" t="str">
        <f t="shared" si="47"/>
        <v xml:space="preserve">3060
</v>
      </c>
      <c r="F3061" s="2" t="s">
        <v>2297</v>
      </c>
      <c r="G3061" s="4" t="s">
        <v>2296</v>
      </c>
      <c r="H3061" s="4" t="s">
        <v>18422</v>
      </c>
      <c r="I3061" s="4" t="s">
        <v>31682</v>
      </c>
      <c r="J3061" s="5">
        <v>2007</v>
      </c>
      <c r="K3061" s="4" t="s">
        <v>12836</v>
      </c>
      <c r="L3061" s="30" t="s">
        <v>12837</v>
      </c>
      <c r="M3061" s="156" t="s">
        <v>36530</v>
      </c>
      <c r="N3061" s="5" t="s">
        <v>31418</v>
      </c>
      <c r="O3061" s="3"/>
      <c r="P3061" s="4" t="s">
        <v>31041</v>
      </c>
    </row>
    <row r="3062" spans="1:16" ht="30" x14ac:dyDescent="0.25">
      <c r="A3062" s="205"/>
      <c r="B3062" s="75">
        <v>6</v>
      </c>
      <c r="C3062" s="75">
        <v>7</v>
      </c>
      <c r="D3062" s="5" t="str">
        <f>NARRATIVA[[#This Row],[Columna]] &amp; "," &amp; NARRATIVA[[#This Row],[Charola]]</f>
        <v>6,7</v>
      </c>
      <c r="E3062" s="5" t="str">
        <f t="shared" si="47"/>
        <v xml:space="preserve">3061
</v>
      </c>
      <c r="F3062" s="2" t="s">
        <v>2299</v>
      </c>
      <c r="G3062" s="4" t="s">
        <v>2296</v>
      </c>
      <c r="H3062" s="4" t="s">
        <v>18422</v>
      </c>
      <c r="I3062" s="4" t="s">
        <v>18348</v>
      </c>
      <c r="J3062" s="5">
        <v>2000</v>
      </c>
      <c r="K3062" s="4" t="s">
        <v>12838</v>
      </c>
      <c r="L3062" s="30" t="s">
        <v>12839</v>
      </c>
      <c r="M3062" s="156" t="s">
        <v>36530</v>
      </c>
      <c r="N3062" s="5" t="s">
        <v>31418</v>
      </c>
      <c r="O3062" s="3"/>
      <c r="P3062" s="4" t="s">
        <v>31041</v>
      </c>
    </row>
    <row r="3063" spans="1:16" ht="45" x14ac:dyDescent="0.25">
      <c r="A3063" s="205"/>
      <c r="B3063" s="75">
        <v>6</v>
      </c>
      <c r="C3063" s="75">
        <v>7</v>
      </c>
      <c r="D3063" s="15" t="str">
        <f>NARRATIVA[[#This Row],[Columna]] &amp; "," &amp; NARRATIVA[[#This Row],[Charola]]</f>
        <v>6,7</v>
      </c>
      <c r="E3063" s="5" t="str">
        <f t="shared" si="47"/>
        <v xml:space="preserve">3062
</v>
      </c>
      <c r="F3063" s="8" t="s">
        <v>2300</v>
      </c>
      <c r="G3063" s="9" t="s">
        <v>2301</v>
      </c>
      <c r="H3063" s="9" t="s">
        <v>18422</v>
      </c>
      <c r="I3063" s="9" t="s">
        <v>450</v>
      </c>
      <c r="J3063" s="15">
        <v>1998</v>
      </c>
      <c r="K3063" s="9" t="s">
        <v>12840</v>
      </c>
      <c r="L3063" s="32" t="s">
        <v>12841</v>
      </c>
      <c r="M3063" s="159" t="s">
        <v>35027</v>
      </c>
      <c r="N3063" s="15" t="s">
        <v>31418</v>
      </c>
      <c r="O3063" s="9" t="s">
        <v>34408</v>
      </c>
      <c r="P3063" s="9" t="s">
        <v>31041</v>
      </c>
    </row>
    <row r="3064" spans="1:16" ht="30" x14ac:dyDescent="0.25">
      <c r="A3064" s="205"/>
      <c r="B3064" s="75">
        <v>6</v>
      </c>
      <c r="C3064" s="75">
        <v>7</v>
      </c>
      <c r="D3064" s="5" t="str">
        <f>NARRATIVA[[#This Row],[Columna]] &amp; "," &amp; NARRATIVA[[#This Row],[Charola]]</f>
        <v>6,7</v>
      </c>
      <c r="E3064" s="5" t="str">
        <f t="shared" si="47"/>
        <v xml:space="preserve">3063
</v>
      </c>
      <c r="F3064" s="2" t="s">
        <v>2302</v>
      </c>
      <c r="G3064" s="4" t="s">
        <v>2303</v>
      </c>
      <c r="H3064" s="4" t="s">
        <v>18422</v>
      </c>
      <c r="I3064" s="4" t="s">
        <v>494</v>
      </c>
      <c r="J3064" s="5">
        <v>2011</v>
      </c>
      <c r="K3064" s="4" t="s">
        <v>14366</v>
      </c>
      <c r="L3064" s="30" t="s">
        <v>24491</v>
      </c>
      <c r="M3064" s="156" t="s">
        <v>36532</v>
      </c>
      <c r="N3064" s="5" t="s">
        <v>31418</v>
      </c>
      <c r="O3064" s="3" t="s">
        <v>31765</v>
      </c>
      <c r="P3064" s="4" t="s">
        <v>31041</v>
      </c>
    </row>
    <row r="3065" spans="1:16" ht="30" x14ac:dyDescent="0.25">
      <c r="A3065" s="205"/>
      <c r="B3065" s="75">
        <v>6</v>
      </c>
      <c r="C3065" s="75">
        <v>7</v>
      </c>
      <c r="D3065" s="5" t="str">
        <f>NARRATIVA[[#This Row],[Columna]] &amp; "," &amp; NARRATIVA[[#This Row],[Charola]]</f>
        <v>6,7</v>
      </c>
      <c r="E3065" s="5" t="str">
        <f t="shared" si="47"/>
        <v xml:space="preserve">3064
</v>
      </c>
      <c r="F3065" s="2" t="s">
        <v>2304</v>
      </c>
      <c r="G3065" s="4" t="s">
        <v>2305</v>
      </c>
      <c r="H3065" s="4" t="s">
        <v>32817</v>
      </c>
      <c r="I3065" s="4" t="s">
        <v>21090</v>
      </c>
      <c r="J3065" s="5">
        <v>1997</v>
      </c>
      <c r="K3065" s="4" t="s">
        <v>12842</v>
      </c>
      <c r="L3065" s="30" t="s">
        <v>24492</v>
      </c>
      <c r="M3065" s="156" t="s">
        <v>35035</v>
      </c>
      <c r="N3065" s="5" t="s">
        <v>31418</v>
      </c>
      <c r="O3065" s="3"/>
      <c r="P3065" s="4" t="s">
        <v>31041</v>
      </c>
    </row>
    <row r="3066" spans="1:16" ht="30" x14ac:dyDescent="0.25">
      <c r="A3066" s="205"/>
      <c r="B3066" s="75">
        <v>6</v>
      </c>
      <c r="C3066" s="75">
        <v>7</v>
      </c>
      <c r="D3066" s="5" t="str">
        <f>NARRATIVA[[#This Row],[Columna]] &amp; "," &amp; NARRATIVA[[#This Row],[Charola]]</f>
        <v>6,7</v>
      </c>
      <c r="E3066" s="5" t="str">
        <f t="shared" si="47"/>
        <v xml:space="preserve">3065
</v>
      </c>
      <c r="F3066" s="2" t="s">
        <v>29908</v>
      </c>
      <c r="G3066" s="4" t="s">
        <v>29909</v>
      </c>
      <c r="H3066" s="4" t="s">
        <v>32817</v>
      </c>
      <c r="I3066" s="4" t="s">
        <v>1354</v>
      </c>
      <c r="J3066" s="5">
        <v>1994</v>
      </c>
      <c r="K3066" s="4" t="s">
        <v>29910</v>
      </c>
      <c r="L3066" s="30" t="s">
        <v>29911</v>
      </c>
      <c r="M3066" s="156" t="s">
        <v>35114</v>
      </c>
      <c r="N3066" s="5" t="s">
        <v>31418</v>
      </c>
      <c r="O3066" s="3"/>
      <c r="P3066" s="4" t="s">
        <v>31041</v>
      </c>
    </row>
    <row r="3067" spans="1:16" ht="30" x14ac:dyDescent="0.25">
      <c r="A3067" s="205"/>
      <c r="B3067" s="75">
        <v>6</v>
      </c>
      <c r="C3067" s="75">
        <v>7</v>
      </c>
      <c r="D3067" s="5" t="str">
        <f>NARRATIVA[[#This Row],[Columna]] &amp; "," &amp; NARRATIVA[[#This Row],[Charola]]</f>
        <v>6,7</v>
      </c>
      <c r="E3067" s="5" t="str">
        <f t="shared" si="47"/>
        <v xml:space="preserve">3066
</v>
      </c>
      <c r="F3067" s="2" t="s">
        <v>31683</v>
      </c>
      <c r="G3067" s="4" t="s">
        <v>2307</v>
      </c>
      <c r="H3067" s="4" t="s">
        <v>18422</v>
      </c>
      <c r="I3067" s="4" t="s">
        <v>24728</v>
      </c>
      <c r="J3067" s="5">
        <v>2005</v>
      </c>
      <c r="K3067" s="4" t="s">
        <v>12843</v>
      </c>
      <c r="L3067" s="30" t="s">
        <v>12844</v>
      </c>
      <c r="M3067" s="156" t="s">
        <v>35643</v>
      </c>
      <c r="N3067" s="5" t="s">
        <v>31418</v>
      </c>
      <c r="O3067" s="3"/>
      <c r="P3067" s="4" t="s">
        <v>31041</v>
      </c>
    </row>
    <row r="3068" spans="1:16" ht="30" x14ac:dyDescent="0.25">
      <c r="A3068" s="205"/>
      <c r="B3068" s="75">
        <v>6</v>
      </c>
      <c r="C3068" s="75">
        <v>7</v>
      </c>
      <c r="D3068" s="5" t="str">
        <f>NARRATIVA[[#This Row],[Columna]] &amp; "," &amp; NARRATIVA[[#This Row],[Charola]]</f>
        <v>6,7</v>
      </c>
      <c r="E3068" s="5" t="str">
        <f t="shared" si="47"/>
        <v xml:space="preserve">3067
</v>
      </c>
      <c r="F3068" s="2" t="s">
        <v>2308</v>
      </c>
      <c r="G3068" s="4" t="s">
        <v>2309</v>
      </c>
      <c r="H3068" s="4" t="s">
        <v>18422</v>
      </c>
      <c r="I3068" s="4" t="s">
        <v>14365</v>
      </c>
      <c r="J3068" s="5">
        <v>2012</v>
      </c>
      <c r="K3068" s="4" t="s">
        <v>12845</v>
      </c>
      <c r="L3068" s="30" t="s">
        <v>24493</v>
      </c>
      <c r="M3068" s="156" t="s">
        <v>14365</v>
      </c>
      <c r="N3068" s="5" t="s">
        <v>31418</v>
      </c>
      <c r="O3068" s="3"/>
      <c r="P3068" s="4" t="s">
        <v>31041</v>
      </c>
    </row>
    <row r="3069" spans="1:16" ht="30" x14ac:dyDescent="0.25">
      <c r="A3069" s="205"/>
      <c r="B3069" s="75">
        <v>6</v>
      </c>
      <c r="C3069" s="75">
        <v>7</v>
      </c>
      <c r="D3069" s="38" t="str">
        <f>NARRATIVA[[#This Row],[Columna]] &amp; "," &amp; NARRATIVA[[#This Row],[Charola]]</f>
        <v>6,7</v>
      </c>
      <c r="E3069" s="5" t="str">
        <f t="shared" si="47"/>
        <v xml:space="preserve">3068
</v>
      </c>
      <c r="F3069" s="2" t="s">
        <v>2310</v>
      </c>
      <c r="G3069" s="4" t="s">
        <v>2311</v>
      </c>
      <c r="H3069" s="4" t="s">
        <v>18422</v>
      </c>
      <c r="I3069" s="4" t="s">
        <v>18348</v>
      </c>
      <c r="J3069" s="5">
        <v>1996</v>
      </c>
      <c r="K3069" s="4" t="s">
        <v>12846</v>
      </c>
      <c r="L3069" s="30" t="s">
        <v>12847</v>
      </c>
      <c r="M3069" s="156" t="s">
        <v>18348</v>
      </c>
      <c r="N3069" s="5" t="s">
        <v>31418</v>
      </c>
      <c r="O3069" s="3"/>
      <c r="P3069" s="7" t="s">
        <v>31041</v>
      </c>
    </row>
    <row r="3070" spans="1:16" ht="30" x14ac:dyDescent="0.25">
      <c r="A3070" s="205"/>
      <c r="B3070" s="75">
        <v>6</v>
      </c>
      <c r="C3070" s="75">
        <v>7</v>
      </c>
      <c r="D3070" s="38" t="str">
        <f>NARRATIVA[[#This Row],[Columna]] &amp; "," &amp; NARRATIVA[[#This Row],[Charola]]</f>
        <v>6,7</v>
      </c>
      <c r="E3070" s="5" t="str">
        <f t="shared" si="47"/>
        <v xml:space="preserve">3069
</v>
      </c>
      <c r="F3070" s="2" t="s">
        <v>2310</v>
      </c>
      <c r="G3070" s="4" t="s">
        <v>2311</v>
      </c>
      <c r="H3070" s="4" t="s">
        <v>18422</v>
      </c>
      <c r="I3070" s="4" t="s">
        <v>678</v>
      </c>
      <c r="J3070" s="5">
        <v>2011</v>
      </c>
      <c r="K3070" s="4" t="s">
        <v>30364</v>
      </c>
      <c r="L3070" s="30" t="s">
        <v>30365</v>
      </c>
      <c r="M3070" s="156" t="s">
        <v>14372</v>
      </c>
      <c r="N3070" s="5" t="s">
        <v>31418</v>
      </c>
      <c r="O3070" s="3"/>
      <c r="P3070" s="7" t="s">
        <v>31041</v>
      </c>
    </row>
    <row r="3071" spans="1:16" ht="30" x14ac:dyDescent="0.25">
      <c r="A3071" s="205"/>
      <c r="B3071" s="75">
        <v>6</v>
      </c>
      <c r="C3071" s="75">
        <v>7</v>
      </c>
      <c r="D3071" s="38" t="str">
        <f>NARRATIVA[[#This Row],[Columna]] &amp; "," &amp; NARRATIVA[[#This Row],[Charola]]</f>
        <v>6,7</v>
      </c>
      <c r="E3071" s="5" t="str">
        <f t="shared" si="47"/>
        <v xml:space="preserve">3070
</v>
      </c>
      <c r="F3071" s="2" t="s">
        <v>24729</v>
      </c>
      <c r="G3071" s="4" t="s">
        <v>2311</v>
      </c>
      <c r="H3071" s="4" t="s">
        <v>18422</v>
      </c>
      <c r="I3071" s="4" t="s">
        <v>34678</v>
      </c>
      <c r="J3071" s="5">
        <v>1946</v>
      </c>
      <c r="K3071" s="4" t="s">
        <v>12859</v>
      </c>
      <c r="L3071" s="30" t="s">
        <v>12860</v>
      </c>
      <c r="M3071" s="156" t="s">
        <v>35600</v>
      </c>
      <c r="N3071" s="5" t="s">
        <v>31418</v>
      </c>
      <c r="O3071" s="3"/>
      <c r="P3071" s="7" t="s">
        <v>31041</v>
      </c>
    </row>
    <row r="3072" spans="1:16" ht="30" x14ac:dyDescent="0.25">
      <c r="A3072" s="205"/>
      <c r="B3072" s="75">
        <v>6</v>
      </c>
      <c r="C3072" s="75">
        <v>7</v>
      </c>
      <c r="D3072" s="38" t="str">
        <f>NARRATIVA[[#This Row],[Columna]] &amp; "," &amp; NARRATIVA[[#This Row],[Charola]]</f>
        <v>6,7</v>
      </c>
      <c r="E3072" s="5" t="str">
        <f t="shared" si="47"/>
        <v xml:space="preserve">3071
</v>
      </c>
      <c r="F3072" s="11" t="s">
        <v>2312</v>
      </c>
      <c r="G3072" s="3" t="s">
        <v>2311</v>
      </c>
      <c r="H3072" s="3" t="s">
        <v>18422</v>
      </c>
      <c r="I3072" s="4" t="s">
        <v>18348</v>
      </c>
      <c r="J3072" s="5">
        <v>1998</v>
      </c>
      <c r="K3072" s="3" t="s">
        <v>12861</v>
      </c>
      <c r="L3072" s="45" t="s">
        <v>24494</v>
      </c>
      <c r="M3072" s="160" t="s">
        <v>35998</v>
      </c>
      <c r="N3072" s="39" t="s">
        <v>31418</v>
      </c>
      <c r="O3072" s="3"/>
      <c r="P3072" s="7" t="s">
        <v>31041</v>
      </c>
    </row>
    <row r="3073" spans="1:16" ht="30" x14ac:dyDescent="0.25">
      <c r="A3073" s="205"/>
      <c r="B3073" s="75">
        <v>6</v>
      </c>
      <c r="C3073" s="75">
        <v>7</v>
      </c>
      <c r="D3073" s="38" t="str">
        <f>NARRATIVA[[#This Row],[Columna]] &amp; "," &amp; NARRATIVA[[#This Row],[Charola]]</f>
        <v>6,7</v>
      </c>
      <c r="E3073" s="5" t="str">
        <f t="shared" si="47"/>
        <v xml:space="preserve">3072
</v>
      </c>
      <c r="F3073" s="2" t="s">
        <v>2311</v>
      </c>
      <c r="G3073" s="4" t="s">
        <v>36326</v>
      </c>
      <c r="H3073" s="4" t="s">
        <v>18422</v>
      </c>
      <c r="I3073" s="4" t="s">
        <v>425</v>
      </c>
      <c r="J3073" s="5">
        <v>1999</v>
      </c>
      <c r="K3073" s="4" t="s">
        <v>12862</v>
      </c>
      <c r="L3073" s="30" t="s">
        <v>24730</v>
      </c>
      <c r="M3073" s="156" t="s">
        <v>35027</v>
      </c>
      <c r="N3073" s="5" t="s">
        <v>31418</v>
      </c>
      <c r="O3073" s="3" t="s">
        <v>31684</v>
      </c>
      <c r="P3073" s="7" t="s">
        <v>31041</v>
      </c>
    </row>
    <row r="3074" spans="1:16" ht="45" x14ac:dyDescent="0.25">
      <c r="A3074" s="205"/>
      <c r="B3074" s="75">
        <v>6</v>
      </c>
      <c r="C3074" s="75">
        <v>7</v>
      </c>
      <c r="D3074" s="28" t="str">
        <f>NARRATIVA[[#This Row],[Columna]] &amp; "," &amp; NARRATIVA[[#This Row],[Charola]]</f>
        <v>6,7</v>
      </c>
      <c r="E3074" s="5" t="str">
        <f t="shared" si="47"/>
        <v xml:space="preserve">3073
</v>
      </c>
      <c r="F3074" s="8" t="s">
        <v>36129</v>
      </c>
      <c r="G3074" s="9" t="s">
        <v>33215</v>
      </c>
      <c r="H3074" s="9" t="s">
        <v>32817</v>
      </c>
      <c r="I3074" s="9" t="s">
        <v>12863</v>
      </c>
      <c r="J3074" s="15">
        <v>1889</v>
      </c>
      <c r="K3074" s="9" t="s">
        <v>31685</v>
      </c>
      <c r="L3074" s="32" t="s">
        <v>24495</v>
      </c>
      <c r="M3074" s="159" t="s">
        <v>35114</v>
      </c>
      <c r="N3074" s="15" t="s">
        <v>31418</v>
      </c>
      <c r="O3074" s="9" t="s">
        <v>34403</v>
      </c>
      <c r="P3074" s="27" t="s">
        <v>31041</v>
      </c>
    </row>
    <row r="3075" spans="1:16" ht="45" x14ac:dyDescent="0.25">
      <c r="A3075" s="205"/>
      <c r="B3075" s="75">
        <v>6</v>
      </c>
      <c r="C3075" s="75">
        <v>7</v>
      </c>
      <c r="D3075" s="28" t="str">
        <f>NARRATIVA[[#This Row],[Columna]] &amp; "," &amp; NARRATIVA[[#This Row],[Charola]]</f>
        <v>6,7</v>
      </c>
      <c r="E3075" s="5" t="str">
        <f t="shared" si="47"/>
        <v xml:space="preserve">3074
</v>
      </c>
      <c r="F3075" s="8" t="s">
        <v>31709</v>
      </c>
      <c r="G3075" s="9" t="s">
        <v>33215</v>
      </c>
      <c r="H3075" s="9" t="s">
        <v>32817</v>
      </c>
      <c r="I3075" s="9" t="s">
        <v>24731</v>
      </c>
      <c r="J3075" s="15">
        <v>1889</v>
      </c>
      <c r="K3075" s="9" t="s">
        <v>31686</v>
      </c>
      <c r="L3075" s="32" t="s">
        <v>24496</v>
      </c>
      <c r="M3075" s="159" t="s">
        <v>35114</v>
      </c>
      <c r="N3075" s="15" t="s">
        <v>31418</v>
      </c>
      <c r="O3075" s="9" t="s">
        <v>34403</v>
      </c>
      <c r="P3075" s="27" t="s">
        <v>31041</v>
      </c>
    </row>
    <row r="3076" spans="1:16" ht="45" x14ac:dyDescent="0.25">
      <c r="A3076" s="205"/>
      <c r="B3076" s="75">
        <v>6</v>
      </c>
      <c r="C3076" s="75">
        <v>7</v>
      </c>
      <c r="D3076" s="28" t="str">
        <f>NARRATIVA[[#This Row],[Columna]] &amp; "," &amp; NARRATIVA[[#This Row],[Charola]]</f>
        <v>6,7</v>
      </c>
      <c r="E3076" s="5" t="str">
        <f t="shared" si="47"/>
        <v xml:space="preserve">3075
</v>
      </c>
      <c r="F3076" s="8" t="s">
        <v>31710</v>
      </c>
      <c r="G3076" s="9" t="s">
        <v>33215</v>
      </c>
      <c r="H3076" s="9" t="s">
        <v>32817</v>
      </c>
      <c r="I3076" s="9" t="s">
        <v>24731</v>
      </c>
      <c r="J3076" s="15">
        <v>1889</v>
      </c>
      <c r="K3076" s="9" t="s">
        <v>31687</v>
      </c>
      <c r="L3076" s="32" t="s">
        <v>24497</v>
      </c>
      <c r="M3076" s="159" t="s">
        <v>35114</v>
      </c>
      <c r="N3076" s="15" t="s">
        <v>31418</v>
      </c>
      <c r="O3076" s="9" t="s">
        <v>34403</v>
      </c>
      <c r="P3076" s="27" t="s">
        <v>31041</v>
      </c>
    </row>
    <row r="3077" spans="1:16" ht="45" x14ac:dyDescent="0.25">
      <c r="A3077" s="205"/>
      <c r="B3077" s="75">
        <v>6</v>
      </c>
      <c r="C3077" s="75">
        <v>7</v>
      </c>
      <c r="D3077" s="28" t="str">
        <f>NARRATIVA[[#This Row],[Columna]] &amp; "," &amp; NARRATIVA[[#This Row],[Charola]]</f>
        <v>6,7</v>
      </c>
      <c r="E3077" s="5" t="str">
        <f t="shared" si="47"/>
        <v xml:space="preserve">3076
</v>
      </c>
      <c r="F3077" s="8" t="s">
        <v>31711</v>
      </c>
      <c r="G3077" s="9" t="s">
        <v>33215</v>
      </c>
      <c r="H3077" s="9" t="s">
        <v>32817</v>
      </c>
      <c r="I3077" s="9" t="s">
        <v>24731</v>
      </c>
      <c r="J3077" s="15">
        <v>1889</v>
      </c>
      <c r="K3077" s="9" t="s">
        <v>31688</v>
      </c>
      <c r="L3077" s="32" t="s">
        <v>24498</v>
      </c>
      <c r="M3077" s="159" t="s">
        <v>35114</v>
      </c>
      <c r="N3077" s="15" t="s">
        <v>31418</v>
      </c>
      <c r="O3077" s="9" t="s">
        <v>34403</v>
      </c>
      <c r="P3077" s="27" t="s">
        <v>31041</v>
      </c>
    </row>
    <row r="3078" spans="1:16" ht="45" x14ac:dyDescent="0.25">
      <c r="A3078" s="205"/>
      <c r="B3078" s="75">
        <v>6</v>
      </c>
      <c r="C3078" s="75">
        <v>7</v>
      </c>
      <c r="D3078" s="15" t="str">
        <f>NARRATIVA[[#This Row],[Columna]] &amp; "," &amp; NARRATIVA[[#This Row],[Charola]]</f>
        <v>6,7</v>
      </c>
      <c r="E3078" s="5" t="str">
        <f t="shared" si="47"/>
        <v xml:space="preserve">3077
</v>
      </c>
      <c r="F3078" s="35" t="s">
        <v>31712</v>
      </c>
      <c r="G3078" s="34" t="s">
        <v>33215</v>
      </c>
      <c r="H3078" s="34" t="s">
        <v>32817</v>
      </c>
      <c r="I3078" s="34" t="s">
        <v>24731</v>
      </c>
      <c r="J3078" s="37">
        <v>1889</v>
      </c>
      <c r="K3078" s="34" t="s">
        <v>31689</v>
      </c>
      <c r="L3078" s="61" t="s">
        <v>24499</v>
      </c>
      <c r="M3078" s="161" t="s">
        <v>35114</v>
      </c>
      <c r="N3078" s="37" t="s">
        <v>31418</v>
      </c>
      <c r="O3078" s="34" t="s">
        <v>36489</v>
      </c>
      <c r="P3078" s="34" t="s">
        <v>31041</v>
      </c>
    </row>
    <row r="3079" spans="1:16" ht="45" x14ac:dyDescent="0.25">
      <c r="A3079" s="205"/>
      <c r="B3079" s="75">
        <v>6</v>
      </c>
      <c r="C3079" s="75">
        <v>7</v>
      </c>
      <c r="D3079" s="15" t="str">
        <f>NARRATIVA[[#This Row],[Columna]] &amp; "," &amp; NARRATIVA[[#This Row],[Charola]]</f>
        <v>6,7</v>
      </c>
      <c r="E3079" s="5" t="str">
        <f t="shared" si="47"/>
        <v xml:space="preserve">3078
</v>
      </c>
      <c r="F3079" s="8" t="s">
        <v>31713</v>
      </c>
      <c r="G3079" s="9" t="s">
        <v>33215</v>
      </c>
      <c r="H3079" s="9" t="s">
        <v>32817</v>
      </c>
      <c r="I3079" s="9" t="s">
        <v>24731</v>
      </c>
      <c r="J3079" s="15">
        <v>1889</v>
      </c>
      <c r="K3079" s="9" t="s">
        <v>31690</v>
      </c>
      <c r="L3079" s="32" t="s">
        <v>24500</v>
      </c>
      <c r="M3079" s="159" t="s">
        <v>35114</v>
      </c>
      <c r="N3079" s="15" t="s">
        <v>31418</v>
      </c>
      <c r="O3079" s="9" t="s">
        <v>34403</v>
      </c>
      <c r="P3079" s="9" t="s">
        <v>31041</v>
      </c>
    </row>
    <row r="3080" spans="1:16" ht="45" x14ac:dyDescent="0.25">
      <c r="A3080" s="205"/>
      <c r="B3080" s="75">
        <v>6</v>
      </c>
      <c r="C3080" s="75">
        <v>7</v>
      </c>
      <c r="D3080" s="15" t="str">
        <f>NARRATIVA[[#This Row],[Columna]] &amp; "," &amp; NARRATIVA[[#This Row],[Charola]]</f>
        <v>6,7</v>
      </c>
      <c r="E3080" s="5" t="str">
        <f t="shared" si="47"/>
        <v xml:space="preserve">3079
</v>
      </c>
      <c r="F3080" s="8" t="s">
        <v>31714</v>
      </c>
      <c r="G3080" s="9" t="s">
        <v>33215</v>
      </c>
      <c r="H3080" s="9" t="s">
        <v>32817</v>
      </c>
      <c r="I3080" s="9" t="s">
        <v>24732</v>
      </c>
      <c r="J3080" s="15">
        <v>1889</v>
      </c>
      <c r="K3080" s="9" t="s">
        <v>31691</v>
      </c>
      <c r="L3080" s="32" t="s">
        <v>24501</v>
      </c>
      <c r="M3080" s="159" t="s">
        <v>35114</v>
      </c>
      <c r="N3080" s="15" t="s">
        <v>31418</v>
      </c>
      <c r="O3080" s="9" t="s">
        <v>34403</v>
      </c>
      <c r="P3080" s="9" t="s">
        <v>31041</v>
      </c>
    </row>
    <row r="3081" spans="1:16" ht="45" x14ac:dyDescent="0.25">
      <c r="A3081" s="205"/>
      <c r="B3081" s="75">
        <v>6</v>
      </c>
      <c r="C3081" s="75">
        <v>7</v>
      </c>
      <c r="D3081" s="15" t="str">
        <f>NARRATIVA[[#This Row],[Columna]] &amp; "," &amp; NARRATIVA[[#This Row],[Charola]]</f>
        <v>6,7</v>
      </c>
      <c r="E3081" s="5" t="str">
        <f t="shared" si="47"/>
        <v xml:space="preserve">3080
</v>
      </c>
      <c r="F3081" s="35" t="s">
        <v>31715</v>
      </c>
      <c r="G3081" s="34" t="s">
        <v>33215</v>
      </c>
      <c r="H3081" s="34" t="s">
        <v>32817</v>
      </c>
      <c r="I3081" s="34" t="s">
        <v>24732</v>
      </c>
      <c r="J3081" s="37">
        <v>1889</v>
      </c>
      <c r="K3081" s="34" t="s">
        <v>31692</v>
      </c>
      <c r="L3081" s="61" t="s">
        <v>24502</v>
      </c>
      <c r="M3081" s="161" t="s">
        <v>35114</v>
      </c>
      <c r="N3081" s="37" t="s">
        <v>31418</v>
      </c>
      <c r="O3081" s="34" t="s">
        <v>36489</v>
      </c>
      <c r="P3081" s="34" t="s">
        <v>31041</v>
      </c>
    </row>
    <row r="3082" spans="1:16" ht="45" x14ac:dyDescent="0.25">
      <c r="A3082" s="205"/>
      <c r="B3082" s="75">
        <v>6</v>
      </c>
      <c r="C3082" s="75">
        <v>7</v>
      </c>
      <c r="D3082" s="15" t="str">
        <f>NARRATIVA[[#This Row],[Columna]] &amp; "," &amp; NARRATIVA[[#This Row],[Charola]]</f>
        <v>6,7</v>
      </c>
      <c r="E3082" s="5" t="str">
        <f t="shared" si="47"/>
        <v xml:space="preserve">3081
</v>
      </c>
      <c r="F3082" s="35" t="s">
        <v>31716</v>
      </c>
      <c r="G3082" s="34" t="s">
        <v>33215</v>
      </c>
      <c r="H3082" s="34" t="s">
        <v>32817</v>
      </c>
      <c r="I3082" s="34" t="s">
        <v>24732</v>
      </c>
      <c r="J3082" s="37">
        <v>1889</v>
      </c>
      <c r="K3082" s="34" t="s">
        <v>31693</v>
      </c>
      <c r="L3082" s="61" t="s">
        <v>24503</v>
      </c>
      <c r="M3082" s="161" t="s">
        <v>35114</v>
      </c>
      <c r="N3082" s="37" t="s">
        <v>31418</v>
      </c>
      <c r="O3082" s="34" t="s">
        <v>36489</v>
      </c>
      <c r="P3082" s="34" t="s">
        <v>31041</v>
      </c>
    </row>
    <row r="3083" spans="1:16" ht="45" x14ac:dyDescent="0.25">
      <c r="A3083" s="205"/>
      <c r="B3083" s="75">
        <v>6</v>
      </c>
      <c r="C3083" s="75">
        <v>7</v>
      </c>
      <c r="D3083" s="15" t="str">
        <f>NARRATIVA[[#This Row],[Columna]] &amp; "," &amp; NARRATIVA[[#This Row],[Charola]]</f>
        <v>6,7</v>
      </c>
      <c r="E3083" s="5" t="str">
        <f t="shared" si="47"/>
        <v xml:space="preserve">3082
</v>
      </c>
      <c r="F3083" s="35" t="s">
        <v>31717</v>
      </c>
      <c r="G3083" s="34" t="s">
        <v>33215</v>
      </c>
      <c r="H3083" s="34" t="s">
        <v>32817</v>
      </c>
      <c r="I3083" s="34" t="s">
        <v>24732</v>
      </c>
      <c r="J3083" s="37">
        <v>1889</v>
      </c>
      <c r="K3083" s="34" t="s">
        <v>31694</v>
      </c>
      <c r="L3083" s="61" t="s">
        <v>24504</v>
      </c>
      <c r="M3083" s="161" t="s">
        <v>35114</v>
      </c>
      <c r="N3083" s="37" t="s">
        <v>31418</v>
      </c>
      <c r="O3083" s="34" t="s">
        <v>36489</v>
      </c>
      <c r="P3083" s="34" t="s">
        <v>31041</v>
      </c>
    </row>
    <row r="3084" spans="1:16" ht="45" x14ac:dyDescent="0.25">
      <c r="A3084" s="205"/>
      <c r="B3084" s="75">
        <v>6</v>
      </c>
      <c r="C3084" s="75">
        <v>7</v>
      </c>
      <c r="D3084" s="15" t="str">
        <f>NARRATIVA[[#This Row],[Columna]] &amp; "," &amp; NARRATIVA[[#This Row],[Charola]]</f>
        <v>6,7</v>
      </c>
      <c r="E3084" s="5" t="str">
        <f t="shared" si="47"/>
        <v xml:space="preserve">3083
</v>
      </c>
      <c r="F3084" s="35" t="s">
        <v>31718</v>
      </c>
      <c r="G3084" s="34" t="s">
        <v>33215</v>
      </c>
      <c r="H3084" s="34" t="s">
        <v>32817</v>
      </c>
      <c r="I3084" s="34" t="s">
        <v>24732</v>
      </c>
      <c r="J3084" s="37">
        <v>1889</v>
      </c>
      <c r="K3084" s="34" t="s">
        <v>31695</v>
      </c>
      <c r="L3084" s="61" t="s">
        <v>24505</v>
      </c>
      <c r="M3084" s="161" t="s">
        <v>35114</v>
      </c>
      <c r="N3084" s="37" t="s">
        <v>31418</v>
      </c>
      <c r="O3084" s="34" t="s">
        <v>36489</v>
      </c>
      <c r="P3084" s="34" t="s">
        <v>31041</v>
      </c>
    </row>
    <row r="3085" spans="1:16" ht="45" x14ac:dyDescent="0.25">
      <c r="A3085" s="205"/>
      <c r="B3085" s="75">
        <v>6</v>
      </c>
      <c r="C3085" s="75">
        <v>7</v>
      </c>
      <c r="D3085" s="15" t="str">
        <f>NARRATIVA[[#This Row],[Columna]] &amp; "," &amp; NARRATIVA[[#This Row],[Charola]]</f>
        <v>6,7</v>
      </c>
      <c r="E3085" s="5" t="str">
        <f t="shared" si="47"/>
        <v xml:space="preserve">3084
</v>
      </c>
      <c r="F3085" s="8" t="s">
        <v>31719</v>
      </c>
      <c r="G3085" s="9" t="s">
        <v>33215</v>
      </c>
      <c r="H3085" s="9" t="s">
        <v>32817</v>
      </c>
      <c r="I3085" s="9" t="s">
        <v>24732</v>
      </c>
      <c r="J3085" s="15">
        <v>1889</v>
      </c>
      <c r="K3085" s="9" t="s">
        <v>31696</v>
      </c>
      <c r="L3085" s="32" t="s">
        <v>24506</v>
      </c>
      <c r="M3085" s="159" t="s">
        <v>35114</v>
      </c>
      <c r="N3085" s="15" t="s">
        <v>31418</v>
      </c>
      <c r="O3085" s="9" t="s">
        <v>34403</v>
      </c>
      <c r="P3085" s="9" t="s">
        <v>31041</v>
      </c>
    </row>
    <row r="3086" spans="1:16" ht="45" x14ac:dyDescent="0.25">
      <c r="A3086" s="205"/>
      <c r="B3086" s="75">
        <v>6</v>
      </c>
      <c r="C3086" s="75">
        <v>7</v>
      </c>
      <c r="D3086" s="15" t="str">
        <f>NARRATIVA[[#This Row],[Columna]] &amp; "," &amp; NARRATIVA[[#This Row],[Charola]]</f>
        <v>6,7</v>
      </c>
      <c r="E3086" s="5" t="str">
        <f t="shared" si="47"/>
        <v xml:space="preserve">3085
</v>
      </c>
      <c r="F3086" s="8" t="s">
        <v>31720</v>
      </c>
      <c r="G3086" s="9" t="s">
        <v>33215</v>
      </c>
      <c r="H3086" s="9" t="s">
        <v>32817</v>
      </c>
      <c r="I3086" s="9" t="s">
        <v>24732</v>
      </c>
      <c r="J3086" s="15">
        <v>1889</v>
      </c>
      <c r="K3086" s="9" t="s">
        <v>31697</v>
      </c>
      <c r="L3086" s="32" t="s">
        <v>24507</v>
      </c>
      <c r="M3086" s="159" t="s">
        <v>35114</v>
      </c>
      <c r="N3086" s="15" t="s">
        <v>31418</v>
      </c>
      <c r="O3086" s="9" t="s">
        <v>34403</v>
      </c>
      <c r="P3086" s="9" t="s">
        <v>31041</v>
      </c>
    </row>
    <row r="3087" spans="1:16" ht="45" x14ac:dyDescent="0.25">
      <c r="A3087" s="205"/>
      <c r="B3087" s="75">
        <v>6</v>
      </c>
      <c r="C3087" s="75">
        <v>7</v>
      </c>
      <c r="D3087" s="15" t="str">
        <f>NARRATIVA[[#This Row],[Columna]] &amp; "," &amp; NARRATIVA[[#This Row],[Charola]]</f>
        <v>6,7</v>
      </c>
      <c r="E3087" s="5" t="str">
        <f t="shared" ref="E3087:E3150" si="48">(ROW() - 1) &amp; CHAR(10)</f>
        <v xml:space="preserve">3086
</v>
      </c>
      <c r="F3087" s="35" t="s">
        <v>31721</v>
      </c>
      <c r="G3087" s="34" t="s">
        <v>33215</v>
      </c>
      <c r="H3087" s="34" t="s">
        <v>32817</v>
      </c>
      <c r="I3087" s="34" t="s">
        <v>24732</v>
      </c>
      <c r="J3087" s="37">
        <v>1889</v>
      </c>
      <c r="K3087" s="34" t="s">
        <v>31698</v>
      </c>
      <c r="L3087" s="61" t="s">
        <v>24508</v>
      </c>
      <c r="M3087" s="161" t="s">
        <v>35114</v>
      </c>
      <c r="N3087" s="37" t="s">
        <v>31418</v>
      </c>
      <c r="O3087" s="34" t="s">
        <v>36489</v>
      </c>
      <c r="P3087" s="34" t="s">
        <v>31041</v>
      </c>
    </row>
    <row r="3088" spans="1:16" ht="45" x14ac:dyDescent="0.25">
      <c r="A3088" s="205"/>
      <c r="B3088" s="75">
        <v>6</v>
      </c>
      <c r="C3088" s="75">
        <v>7</v>
      </c>
      <c r="D3088" s="15" t="str">
        <f>NARRATIVA[[#This Row],[Columna]] &amp; "," &amp; NARRATIVA[[#This Row],[Charola]]</f>
        <v>6,7</v>
      </c>
      <c r="E3088" s="5" t="str">
        <f t="shared" si="48"/>
        <v xml:space="preserve">3087
</v>
      </c>
      <c r="F3088" s="35" t="s">
        <v>31722</v>
      </c>
      <c r="G3088" s="34" t="s">
        <v>33215</v>
      </c>
      <c r="H3088" s="34" t="s">
        <v>32817</v>
      </c>
      <c r="I3088" s="34" t="s">
        <v>24732</v>
      </c>
      <c r="J3088" s="37">
        <v>1889</v>
      </c>
      <c r="K3088" s="34" t="s">
        <v>31699</v>
      </c>
      <c r="L3088" s="61" t="s">
        <v>24509</v>
      </c>
      <c r="M3088" s="161" t="s">
        <v>35114</v>
      </c>
      <c r="N3088" s="37" t="s">
        <v>31418</v>
      </c>
      <c r="O3088" s="34" t="s">
        <v>36489</v>
      </c>
      <c r="P3088" s="34" t="s">
        <v>31041</v>
      </c>
    </row>
    <row r="3089" spans="1:16" ht="45" x14ac:dyDescent="0.25">
      <c r="A3089" s="205"/>
      <c r="B3089" s="75">
        <v>6</v>
      </c>
      <c r="C3089" s="75">
        <v>7</v>
      </c>
      <c r="D3089" s="15" t="str">
        <f>NARRATIVA[[#This Row],[Columna]] &amp; "," &amp; NARRATIVA[[#This Row],[Charola]]</f>
        <v>6,7</v>
      </c>
      <c r="E3089" s="5" t="str">
        <f t="shared" si="48"/>
        <v xml:space="preserve">3088
</v>
      </c>
      <c r="F3089" s="35" t="s">
        <v>31723</v>
      </c>
      <c r="G3089" s="34" t="s">
        <v>33215</v>
      </c>
      <c r="H3089" s="34" t="s">
        <v>32817</v>
      </c>
      <c r="I3089" s="34" t="s">
        <v>24732</v>
      </c>
      <c r="J3089" s="37">
        <v>1889</v>
      </c>
      <c r="K3089" s="34" t="s">
        <v>31700</v>
      </c>
      <c r="L3089" s="61" t="s">
        <v>24510</v>
      </c>
      <c r="M3089" s="161" t="s">
        <v>35114</v>
      </c>
      <c r="N3089" s="37" t="s">
        <v>31418</v>
      </c>
      <c r="O3089" s="34" t="s">
        <v>36489</v>
      </c>
      <c r="P3089" s="34" t="s">
        <v>31041</v>
      </c>
    </row>
    <row r="3090" spans="1:16" ht="45" x14ac:dyDescent="0.25">
      <c r="A3090" s="205"/>
      <c r="B3090" s="75">
        <v>6</v>
      </c>
      <c r="C3090" s="75">
        <v>7</v>
      </c>
      <c r="D3090" s="15" t="str">
        <f>NARRATIVA[[#This Row],[Columna]] &amp; "," &amp; NARRATIVA[[#This Row],[Charola]]</f>
        <v>6,7</v>
      </c>
      <c r="E3090" s="5" t="str">
        <f t="shared" si="48"/>
        <v xml:space="preserve">3089
</v>
      </c>
      <c r="F3090" s="35" t="s">
        <v>31724</v>
      </c>
      <c r="G3090" s="34" t="s">
        <v>33215</v>
      </c>
      <c r="H3090" s="34" t="s">
        <v>32817</v>
      </c>
      <c r="I3090" s="34" t="s">
        <v>24732</v>
      </c>
      <c r="J3090" s="37">
        <v>1889</v>
      </c>
      <c r="K3090" s="34" t="s">
        <v>31701</v>
      </c>
      <c r="L3090" s="61" t="s">
        <v>24511</v>
      </c>
      <c r="M3090" s="161" t="s">
        <v>35114</v>
      </c>
      <c r="N3090" s="37" t="s">
        <v>31418</v>
      </c>
      <c r="O3090" s="34" t="s">
        <v>36489</v>
      </c>
      <c r="P3090" s="34" t="s">
        <v>31041</v>
      </c>
    </row>
    <row r="3091" spans="1:16" ht="45" x14ac:dyDescent="0.25">
      <c r="A3091" s="205"/>
      <c r="B3091" s="75">
        <v>6</v>
      </c>
      <c r="C3091" s="75">
        <v>7</v>
      </c>
      <c r="D3091" s="15" t="str">
        <f>NARRATIVA[[#This Row],[Columna]] &amp; "," &amp; NARRATIVA[[#This Row],[Charola]]</f>
        <v>6,7</v>
      </c>
      <c r="E3091" s="5" t="str">
        <f t="shared" si="48"/>
        <v xml:space="preserve">3090
</v>
      </c>
      <c r="F3091" s="35" t="s">
        <v>31725</v>
      </c>
      <c r="G3091" s="34" t="s">
        <v>33215</v>
      </c>
      <c r="H3091" s="34" t="s">
        <v>32817</v>
      </c>
      <c r="I3091" s="34" t="s">
        <v>24732</v>
      </c>
      <c r="J3091" s="37">
        <v>1889</v>
      </c>
      <c r="K3091" s="34" t="s">
        <v>31702</v>
      </c>
      <c r="L3091" s="61" t="s">
        <v>24512</v>
      </c>
      <c r="M3091" s="161" t="s">
        <v>35114</v>
      </c>
      <c r="N3091" s="37" t="s">
        <v>31418</v>
      </c>
      <c r="O3091" s="34" t="s">
        <v>36489</v>
      </c>
      <c r="P3091" s="34" t="s">
        <v>31041</v>
      </c>
    </row>
    <row r="3092" spans="1:16" ht="45" x14ac:dyDescent="0.25">
      <c r="A3092" s="205"/>
      <c r="B3092" s="75">
        <v>6</v>
      </c>
      <c r="C3092" s="75">
        <v>7</v>
      </c>
      <c r="D3092" s="15" t="str">
        <f>NARRATIVA[[#This Row],[Columna]] &amp; "," &amp; NARRATIVA[[#This Row],[Charola]]</f>
        <v>6,7</v>
      </c>
      <c r="E3092" s="5" t="str">
        <f t="shared" si="48"/>
        <v xml:space="preserve">3091
</v>
      </c>
      <c r="F3092" s="35" t="s">
        <v>31726</v>
      </c>
      <c r="G3092" s="34" t="s">
        <v>33215</v>
      </c>
      <c r="H3092" s="34" t="s">
        <v>32817</v>
      </c>
      <c r="I3092" s="34" t="s">
        <v>24732</v>
      </c>
      <c r="J3092" s="37">
        <v>1889</v>
      </c>
      <c r="K3092" s="34" t="s">
        <v>31703</v>
      </c>
      <c r="L3092" s="61" t="s">
        <v>24513</v>
      </c>
      <c r="M3092" s="161" t="s">
        <v>35114</v>
      </c>
      <c r="N3092" s="37" t="s">
        <v>31418</v>
      </c>
      <c r="O3092" s="34" t="s">
        <v>36489</v>
      </c>
      <c r="P3092" s="34" t="s">
        <v>31041</v>
      </c>
    </row>
    <row r="3093" spans="1:16" ht="45" x14ac:dyDescent="0.25">
      <c r="A3093" s="205"/>
      <c r="B3093" s="75">
        <v>6</v>
      </c>
      <c r="C3093" s="75">
        <v>7</v>
      </c>
      <c r="D3093" s="15" t="str">
        <f>NARRATIVA[[#This Row],[Columna]] &amp; "," &amp; NARRATIVA[[#This Row],[Charola]]</f>
        <v>6,7</v>
      </c>
      <c r="E3093" s="5" t="str">
        <f t="shared" si="48"/>
        <v xml:space="preserve">3092
</v>
      </c>
      <c r="F3093" s="35" t="s">
        <v>31727</v>
      </c>
      <c r="G3093" s="34" t="s">
        <v>33215</v>
      </c>
      <c r="H3093" s="34" t="s">
        <v>32817</v>
      </c>
      <c r="I3093" s="34" t="s">
        <v>24732</v>
      </c>
      <c r="J3093" s="37">
        <v>1889</v>
      </c>
      <c r="K3093" s="34" t="s">
        <v>31704</v>
      </c>
      <c r="L3093" s="61" t="s">
        <v>24514</v>
      </c>
      <c r="M3093" s="161" t="s">
        <v>35114</v>
      </c>
      <c r="N3093" s="37" t="s">
        <v>31418</v>
      </c>
      <c r="O3093" s="34" t="s">
        <v>36489</v>
      </c>
      <c r="P3093" s="34" t="s">
        <v>31041</v>
      </c>
    </row>
    <row r="3094" spans="1:16" ht="45" x14ac:dyDescent="0.25">
      <c r="A3094" s="205"/>
      <c r="B3094" s="75">
        <v>6</v>
      </c>
      <c r="C3094" s="75">
        <v>7</v>
      </c>
      <c r="D3094" s="15" t="str">
        <f>NARRATIVA[[#This Row],[Columna]] &amp; "," &amp; NARRATIVA[[#This Row],[Charola]]</f>
        <v>6,7</v>
      </c>
      <c r="E3094" s="5" t="str">
        <f t="shared" si="48"/>
        <v xml:space="preserve">3093
</v>
      </c>
      <c r="F3094" s="35" t="s">
        <v>31728</v>
      </c>
      <c r="G3094" s="34" t="s">
        <v>33215</v>
      </c>
      <c r="H3094" s="34" t="s">
        <v>32817</v>
      </c>
      <c r="I3094" s="34" t="s">
        <v>24732</v>
      </c>
      <c r="J3094" s="37">
        <v>1889</v>
      </c>
      <c r="K3094" s="34" t="s">
        <v>31705</v>
      </c>
      <c r="L3094" s="61" t="s">
        <v>24515</v>
      </c>
      <c r="M3094" s="161" t="s">
        <v>35114</v>
      </c>
      <c r="N3094" s="37" t="s">
        <v>31418</v>
      </c>
      <c r="O3094" s="34" t="s">
        <v>36489</v>
      </c>
      <c r="P3094" s="34" t="s">
        <v>31041</v>
      </c>
    </row>
    <row r="3095" spans="1:16" ht="45" x14ac:dyDescent="0.25">
      <c r="A3095" s="205"/>
      <c r="B3095" s="75">
        <v>6</v>
      </c>
      <c r="C3095" s="75">
        <v>7</v>
      </c>
      <c r="D3095" s="15" t="str">
        <f>NARRATIVA[[#This Row],[Columna]] &amp; "," &amp; NARRATIVA[[#This Row],[Charola]]</f>
        <v>6,7</v>
      </c>
      <c r="E3095" s="5" t="str">
        <f t="shared" si="48"/>
        <v xml:space="preserve">3094
</v>
      </c>
      <c r="F3095" s="35" t="s">
        <v>31729</v>
      </c>
      <c r="G3095" s="34" t="s">
        <v>33215</v>
      </c>
      <c r="H3095" s="34" t="s">
        <v>32817</v>
      </c>
      <c r="I3095" s="34" t="s">
        <v>24732</v>
      </c>
      <c r="J3095" s="37">
        <v>1889</v>
      </c>
      <c r="K3095" s="34" t="s">
        <v>31706</v>
      </c>
      <c r="L3095" s="61" t="s">
        <v>24516</v>
      </c>
      <c r="M3095" s="161" t="s">
        <v>35114</v>
      </c>
      <c r="N3095" s="37" t="s">
        <v>31418</v>
      </c>
      <c r="O3095" s="34" t="s">
        <v>36489</v>
      </c>
      <c r="P3095" s="34" t="s">
        <v>31041</v>
      </c>
    </row>
    <row r="3096" spans="1:16" ht="45" x14ac:dyDescent="0.25">
      <c r="A3096" s="205"/>
      <c r="B3096" s="75">
        <v>6</v>
      </c>
      <c r="C3096" s="75">
        <v>7</v>
      </c>
      <c r="D3096" s="15" t="str">
        <f>NARRATIVA[[#This Row],[Columna]] &amp; "," &amp; NARRATIVA[[#This Row],[Charola]]</f>
        <v>6,7</v>
      </c>
      <c r="E3096" s="5" t="str">
        <f t="shared" si="48"/>
        <v xml:space="preserve">3095
</v>
      </c>
      <c r="F3096" s="35" t="s">
        <v>31730</v>
      </c>
      <c r="G3096" s="34" t="s">
        <v>33215</v>
      </c>
      <c r="H3096" s="34" t="s">
        <v>32817</v>
      </c>
      <c r="I3096" s="34" t="s">
        <v>24732</v>
      </c>
      <c r="J3096" s="37">
        <v>1889</v>
      </c>
      <c r="K3096" s="34" t="s">
        <v>31707</v>
      </c>
      <c r="L3096" s="61" t="s">
        <v>24517</v>
      </c>
      <c r="M3096" s="161" t="s">
        <v>35114</v>
      </c>
      <c r="N3096" s="37" t="s">
        <v>31418</v>
      </c>
      <c r="O3096" s="34" t="s">
        <v>36489</v>
      </c>
      <c r="P3096" s="34" t="s">
        <v>31041</v>
      </c>
    </row>
    <row r="3097" spans="1:16" ht="45" x14ac:dyDescent="0.25">
      <c r="A3097" s="205"/>
      <c r="B3097" s="75">
        <v>6</v>
      </c>
      <c r="C3097" s="75">
        <v>7</v>
      </c>
      <c r="D3097" s="15" t="str">
        <f>NARRATIVA[[#This Row],[Columna]] &amp; "," &amp; NARRATIVA[[#This Row],[Charola]]</f>
        <v>6,7</v>
      </c>
      <c r="E3097" s="5" t="str">
        <f t="shared" si="48"/>
        <v xml:space="preserve">3096
</v>
      </c>
      <c r="F3097" s="35" t="s">
        <v>31731</v>
      </c>
      <c r="G3097" s="34" t="s">
        <v>33215</v>
      </c>
      <c r="H3097" s="34" t="s">
        <v>32817</v>
      </c>
      <c r="I3097" s="34" t="s">
        <v>24732</v>
      </c>
      <c r="J3097" s="37">
        <v>1889</v>
      </c>
      <c r="K3097" s="34" t="s">
        <v>31708</v>
      </c>
      <c r="L3097" s="61" t="s">
        <v>29239</v>
      </c>
      <c r="M3097" s="161" t="s">
        <v>35114</v>
      </c>
      <c r="N3097" s="37" t="s">
        <v>31418</v>
      </c>
      <c r="O3097" s="34" t="s">
        <v>36489</v>
      </c>
      <c r="P3097" s="34" t="s">
        <v>31041</v>
      </c>
    </row>
    <row r="3098" spans="1:16" ht="45" x14ac:dyDescent="0.25">
      <c r="A3098" s="205"/>
      <c r="B3098" s="75">
        <v>6</v>
      </c>
      <c r="C3098" s="75">
        <v>8</v>
      </c>
      <c r="D3098" s="15" t="str">
        <f>NARRATIVA[[#This Row],[Columna]] &amp; "," &amp; NARRATIVA[[#This Row],[Charola]]</f>
        <v>6,8</v>
      </c>
      <c r="E3098" s="5" t="str">
        <f t="shared" si="48"/>
        <v xml:space="preserve">3097
</v>
      </c>
      <c r="F3098" s="9" t="s">
        <v>30664</v>
      </c>
      <c r="G3098" s="9" t="s">
        <v>33215</v>
      </c>
      <c r="H3098" s="9" t="s">
        <v>18422</v>
      </c>
      <c r="I3098" s="9" t="s">
        <v>18340</v>
      </c>
      <c r="J3098" s="15">
        <v>1941</v>
      </c>
      <c r="K3098" s="9" t="s">
        <v>30665</v>
      </c>
      <c r="L3098" s="32" t="s">
        <v>30666</v>
      </c>
      <c r="M3098" s="159" t="s">
        <v>35114</v>
      </c>
      <c r="N3098" s="15" t="s">
        <v>31418</v>
      </c>
      <c r="O3098" s="9" t="s">
        <v>34403</v>
      </c>
      <c r="P3098" s="9" t="s">
        <v>31041</v>
      </c>
    </row>
    <row r="3099" spans="1:16" ht="30" x14ac:dyDescent="0.25">
      <c r="A3099" s="205"/>
      <c r="B3099" s="75">
        <v>6</v>
      </c>
      <c r="C3099" s="75">
        <v>8</v>
      </c>
      <c r="D3099" s="5" t="str">
        <f>NARRATIVA[[#This Row],[Columna]] &amp; "," &amp; NARRATIVA[[#This Row],[Charola]]</f>
        <v>6,8</v>
      </c>
      <c r="E3099" s="5" t="str">
        <f t="shared" si="48"/>
        <v xml:space="preserve">3098
</v>
      </c>
      <c r="F3099" s="4" t="s">
        <v>21091</v>
      </c>
      <c r="G3099" s="4" t="s">
        <v>2324</v>
      </c>
      <c r="H3099" s="4" t="s">
        <v>18422</v>
      </c>
      <c r="I3099" s="4" t="s">
        <v>457</v>
      </c>
      <c r="J3099" s="5">
        <v>2009</v>
      </c>
      <c r="K3099" s="4" t="s">
        <v>12880</v>
      </c>
      <c r="L3099" s="30" t="s">
        <v>24518</v>
      </c>
      <c r="M3099" s="156" t="s">
        <v>36533</v>
      </c>
      <c r="N3099" s="5" t="s">
        <v>31418</v>
      </c>
      <c r="O3099" s="3"/>
      <c r="P3099" s="4" t="s">
        <v>31041</v>
      </c>
    </row>
    <row r="3100" spans="1:16" ht="30" x14ac:dyDescent="0.25">
      <c r="A3100" s="205"/>
      <c r="B3100" s="75">
        <v>6</v>
      </c>
      <c r="C3100" s="75">
        <v>8</v>
      </c>
      <c r="D3100" s="5" t="str">
        <f>NARRATIVA[[#This Row],[Columna]] &amp; "," &amp; NARRATIVA[[#This Row],[Charola]]</f>
        <v>6,8</v>
      </c>
      <c r="E3100" s="5" t="str">
        <f t="shared" si="48"/>
        <v xml:space="preserve">3099
</v>
      </c>
      <c r="F3100" s="11" t="s">
        <v>12864</v>
      </c>
      <c r="G3100" s="3" t="s">
        <v>2313</v>
      </c>
      <c r="H3100" s="3" t="s">
        <v>18422</v>
      </c>
      <c r="I3100" s="3" t="s">
        <v>2314</v>
      </c>
      <c r="J3100" s="39">
        <v>2012</v>
      </c>
      <c r="K3100" s="3" t="s">
        <v>12865</v>
      </c>
      <c r="L3100" s="45" t="s">
        <v>24519</v>
      </c>
      <c r="M3100" s="160" t="s">
        <v>35341</v>
      </c>
      <c r="N3100" s="5" t="s">
        <v>31418</v>
      </c>
      <c r="O3100" s="3"/>
      <c r="P3100" s="4" t="s">
        <v>31041</v>
      </c>
    </row>
    <row r="3101" spans="1:16" ht="30" x14ac:dyDescent="0.25">
      <c r="A3101" s="205"/>
      <c r="B3101" s="75">
        <v>6</v>
      </c>
      <c r="C3101" s="75">
        <v>8</v>
      </c>
      <c r="D3101" s="5" t="str">
        <f>NARRATIVA[[#This Row],[Columna]] &amp; "," &amp; NARRATIVA[[#This Row],[Charola]]</f>
        <v>6,8</v>
      </c>
      <c r="E3101" s="5" t="str">
        <f t="shared" si="48"/>
        <v xml:space="preserve">3100
</v>
      </c>
      <c r="F3101" s="11" t="s">
        <v>30604</v>
      </c>
      <c r="G3101" s="3" t="s">
        <v>2313</v>
      </c>
      <c r="H3101" s="3" t="s">
        <v>18422</v>
      </c>
      <c r="I3101" s="3" t="s">
        <v>1778</v>
      </c>
      <c r="J3101" s="39">
        <v>2012</v>
      </c>
      <c r="K3101" s="3" t="s">
        <v>30605</v>
      </c>
      <c r="L3101" s="45" t="s">
        <v>30606</v>
      </c>
      <c r="M3101" s="160" t="s">
        <v>35341</v>
      </c>
      <c r="N3101" s="5" t="s">
        <v>31418</v>
      </c>
      <c r="O3101" s="3"/>
      <c r="P3101" s="4" t="s">
        <v>31041</v>
      </c>
    </row>
    <row r="3102" spans="1:16" ht="30" x14ac:dyDescent="0.25">
      <c r="A3102" s="205"/>
      <c r="B3102" s="75">
        <v>6</v>
      </c>
      <c r="C3102" s="75">
        <v>8</v>
      </c>
      <c r="D3102" s="5" t="str">
        <f>NARRATIVA[[#This Row],[Columna]] &amp; "," &amp; NARRATIVA[[#This Row],[Charola]]</f>
        <v>6,8</v>
      </c>
      <c r="E3102" s="5" t="str">
        <f t="shared" si="48"/>
        <v xml:space="preserve">3101
</v>
      </c>
      <c r="F3102" s="2" t="s">
        <v>2315</v>
      </c>
      <c r="G3102" s="4" t="s">
        <v>2313</v>
      </c>
      <c r="H3102" s="4" t="s">
        <v>18422</v>
      </c>
      <c r="I3102" s="4" t="s">
        <v>1019</v>
      </c>
      <c r="J3102" s="5">
        <v>1995</v>
      </c>
      <c r="K3102" s="4" t="s">
        <v>12866</v>
      </c>
      <c r="L3102" s="30" t="s">
        <v>12867</v>
      </c>
      <c r="M3102" s="156" t="s">
        <v>1019</v>
      </c>
      <c r="N3102" s="5" t="s">
        <v>31418</v>
      </c>
      <c r="O3102" s="3"/>
      <c r="P3102" s="4" t="s">
        <v>31041</v>
      </c>
    </row>
    <row r="3103" spans="1:16" ht="30" x14ac:dyDescent="0.25">
      <c r="A3103" s="205"/>
      <c r="B3103" s="75">
        <v>6</v>
      </c>
      <c r="C3103" s="75">
        <v>8</v>
      </c>
      <c r="D3103" s="5" t="str">
        <f>NARRATIVA[[#This Row],[Columna]] &amp; "," &amp; NARRATIVA[[#This Row],[Charola]]</f>
        <v>6,8</v>
      </c>
      <c r="E3103" s="5" t="str">
        <f t="shared" si="48"/>
        <v xml:space="preserve">3102
</v>
      </c>
      <c r="F3103" s="2" t="s">
        <v>2316</v>
      </c>
      <c r="G3103" s="4" t="s">
        <v>2317</v>
      </c>
      <c r="H3103" s="4" t="s">
        <v>18422</v>
      </c>
      <c r="I3103" s="4" t="s">
        <v>632</v>
      </c>
      <c r="J3103" s="5">
        <v>1994</v>
      </c>
      <c r="K3103" s="4" t="s">
        <v>12868</v>
      </c>
      <c r="L3103" s="30" t="s">
        <v>12869</v>
      </c>
      <c r="M3103" s="156" t="s">
        <v>35027</v>
      </c>
      <c r="N3103" s="5" t="s">
        <v>31418</v>
      </c>
      <c r="O3103" s="3"/>
      <c r="P3103" s="4" t="s">
        <v>31041</v>
      </c>
    </row>
    <row r="3104" spans="1:16" ht="30" x14ac:dyDescent="0.25">
      <c r="A3104" s="205"/>
      <c r="B3104" s="75">
        <v>6</v>
      </c>
      <c r="C3104" s="75">
        <v>8</v>
      </c>
      <c r="D3104" s="5" t="str">
        <f>NARRATIVA[[#This Row],[Columna]] &amp; "," &amp; NARRATIVA[[#This Row],[Charola]]</f>
        <v>6,8</v>
      </c>
      <c r="E3104" s="5" t="str">
        <f t="shared" si="48"/>
        <v xml:space="preserve">3103
</v>
      </c>
      <c r="F3104" s="2" t="s">
        <v>2328</v>
      </c>
      <c r="G3104" s="4" t="s">
        <v>33474</v>
      </c>
      <c r="H3104" s="4" t="s">
        <v>32817</v>
      </c>
      <c r="I3104" s="4" t="s">
        <v>294</v>
      </c>
      <c r="J3104" s="5">
        <v>2004</v>
      </c>
      <c r="K3104" s="4" t="s">
        <v>14367</v>
      </c>
      <c r="L3104" s="30" t="s">
        <v>12870</v>
      </c>
      <c r="M3104" s="156" t="s">
        <v>35027</v>
      </c>
      <c r="N3104" s="5" t="s">
        <v>31418</v>
      </c>
      <c r="O3104" s="3" t="s">
        <v>31085</v>
      </c>
      <c r="P3104" s="4" t="s">
        <v>31041</v>
      </c>
    </row>
    <row r="3105" spans="1:16" ht="30" x14ac:dyDescent="0.25">
      <c r="A3105" s="205"/>
      <c r="B3105" s="75">
        <v>6</v>
      </c>
      <c r="C3105" s="75">
        <v>8</v>
      </c>
      <c r="D3105" s="5" t="str">
        <f>NARRATIVA[[#This Row],[Columna]] &amp; "," &amp; NARRATIVA[[#This Row],[Charola]]</f>
        <v>6,8</v>
      </c>
      <c r="E3105" s="5" t="str">
        <f t="shared" si="48"/>
        <v xml:space="preserve">3104
</v>
      </c>
      <c r="F3105" s="2" t="s">
        <v>2318</v>
      </c>
      <c r="G3105" s="4" t="s">
        <v>2319</v>
      </c>
      <c r="H3105" s="4" t="s">
        <v>18422</v>
      </c>
      <c r="I3105" s="4" t="s">
        <v>14010</v>
      </c>
      <c r="J3105" s="5">
        <v>2011</v>
      </c>
      <c r="K3105" s="4" t="s">
        <v>12871</v>
      </c>
      <c r="L3105" s="30" t="s">
        <v>24520</v>
      </c>
      <c r="M3105" s="156" t="s">
        <v>35027</v>
      </c>
      <c r="N3105" s="5" t="s">
        <v>31418</v>
      </c>
      <c r="O3105" s="3"/>
      <c r="P3105" s="4" t="s">
        <v>31041</v>
      </c>
    </row>
    <row r="3106" spans="1:16" ht="30" x14ac:dyDescent="0.25">
      <c r="A3106" s="205"/>
      <c r="B3106" s="75">
        <v>6</v>
      </c>
      <c r="C3106" s="75">
        <v>8</v>
      </c>
      <c r="D3106" s="5" t="str">
        <f>NARRATIVA[[#This Row],[Columna]] &amp; "," &amp; NARRATIVA[[#This Row],[Charola]]</f>
        <v>6,8</v>
      </c>
      <c r="E3106" s="5" t="str">
        <f t="shared" si="48"/>
        <v xml:space="preserve">3105
</v>
      </c>
      <c r="F3106" s="2" t="s">
        <v>2320</v>
      </c>
      <c r="G3106" s="4" t="s">
        <v>2319</v>
      </c>
      <c r="H3106" s="4" t="s">
        <v>32817</v>
      </c>
      <c r="I3106" s="4" t="s">
        <v>21092</v>
      </c>
      <c r="J3106" s="5">
        <v>1972</v>
      </c>
      <c r="K3106" s="4" t="s">
        <v>12872</v>
      </c>
      <c r="L3106" s="30" t="s">
        <v>24522</v>
      </c>
      <c r="M3106" s="156" t="s">
        <v>35035</v>
      </c>
      <c r="N3106" s="5" t="s">
        <v>31418</v>
      </c>
      <c r="O3106" s="3"/>
      <c r="P3106" s="4" t="s">
        <v>31041</v>
      </c>
    </row>
    <row r="3107" spans="1:16" ht="30" x14ac:dyDescent="0.25">
      <c r="A3107" s="205"/>
      <c r="B3107" s="75">
        <v>6</v>
      </c>
      <c r="C3107" s="75">
        <v>8</v>
      </c>
      <c r="D3107" s="5" t="str">
        <f>NARRATIVA[[#This Row],[Columna]] &amp; "," &amp; NARRATIVA[[#This Row],[Charola]]</f>
        <v>6,8</v>
      </c>
      <c r="E3107" s="5" t="str">
        <f t="shared" si="48"/>
        <v xml:space="preserve">3106
</v>
      </c>
      <c r="F3107" s="2" t="s">
        <v>21093</v>
      </c>
      <c r="G3107" s="4" t="s">
        <v>2319</v>
      </c>
      <c r="H3107" s="4" t="s">
        <v>32817</v>
      </c>
      <c r="I3107" s="4" t="s">
        <v>13978</v>
      </c>
      <c r="J3107" s="5">
        <v>2006</v>
      </c>
      <c r="K3107" s="4" t="s">
        <v>33665</v>
      </c>
      <c r="L3107" s="30" t="s">
        <v>12873</v>
      </c>
      <c r="M3107" s="156" t="s">
        <v>32935</v>
      </c>
      <c r="N3107" s="5" t="s">
        <v>31418</v>
      </c>
      <c r="O3107" s="3"/>
      <c r="P3107" s="4" t="s">
        <v>31041</v>
      </c>
    </row>
    <row r="3108" spans="1:16" ht="30" x14ac:dyDescent="0.25">
      <c r="A3108" s="205"/>
      <c r="B3108" s="75">
        <v>6</v>
      </c>
      <c r="C3108" s="75">
        <v>8</v>
      </c>
      <c r="D3108" s="5" t="str">
        <f>NARRATIVA[[#This Row],[Columna]] &amp; "," &amp; NARRATIVA[[#This Row],[Charola]]</f>
        <v>6,8</v>
      </c>
      <c r="E3108" s="5" t="str">
        <f t="shared" si="48"/>
        <v xml:space="preserve">3107
</v>
      </c>
      <c r="F3108" s="2" t="s">
        <v>21094</v>
      </c>
      <c r="G3108" s="4" t="s">
        <v>2319</v>
      </c>
      <c r="H3108" s="4" t="s">
        <v>32817</v>
      </c>
      <c r="I3108" s="4" t="s">
        <v>13978</v>
      </c>
      <c r="J3108" s="5">
        <v>2006</v>
      </c>
      <c r="K3108" s="4" t="s">
        <v>33666</v>
      </c>
      <c r="L3108" s="30" t="s">
        <v>12874</v>
      </c>
      <c r="M3108" s="156" t="s">
        <v>32935</v>
      </c>
      <c r="N3108" s="5" t="s">
        <v>31418</v>
      </c>
      <c r="O3108" s="3"/>
      <c r="P3108" s="4" t="s">
        <v>31041</v>
      </c>
    </row>
    <row r="3109" spans="1:16" ht="30" x14ac:dyDescent="0.25">
      <c r="A3109" s="205"/>
      <c r="B3109" s="75">
        <v>6</v>
      </c>
      <c r="C3109" s="75">
        <v>8</v>
      </c>
      <c r="D3109" s="5" t="str">
        <f>NARRATIVA[[#This Row],[Columna]] &amp; "," &amp; NARRATIVA[[#This Row],[Charola]]</f>
        <v>6,8</v>
      </c>
      <c r="E3109" s="5" t="str">
        <f t="shared" si="48"/>
        <v xml:space="preserve">3108
</v>
      </c>
      <c r="F3109" s="2" t="s">
        <v>12875</v>
      </c>
      <c r="G3109" s="4" t="s">
        <v>2319</v>
      </c>
      <c r="H3109" s="4" t="s">
        <v>32817</v>
      </c>
      <c r="I3109" s="4" t="s">
        <v>14010</v>
      </c>
      <c r="J3109" s="5">
        <v>1994</v>
      </c>
      <c r="K3109" s="4" t="s">
        <v>12876</v>
      </c>
      <c r="L3109" s="30" t="s">
        <v>24521</v>
      </c>
      <c r="M3109" s="156" t="s">
        <v>35027</v>
      </c>
      <c r="N3109" s="5" t="s">
        <v>31418</v>
      </c>
      <c r="O3109" s="3"/>
      <c r="P3109" s="4" t="s">
        <v>31041</v>
      </c>
    </row>
    <row r="3110" spans="1:16" ht="30" x14ac:dyDescent="0.25">
      <c r="A3110" s="205"/>
      <c r="B3110" s="75">
        <v>6</v>
      </c>
      <c r="C3110" s="75">
        <v>8</v>
      </c>
      <c r="D3110" s="5" t="str">
        <f>NARRATIVA[[#This Row],[Columna]] &amp; "," &amp; NARRATIVA[[#This Row],[Charola]]</f>
        <v>6,8</v>
      </c>
      <c r="E3110" s="5" t="str">
        <f t="shared" si="48"/>
        <v xml:space="preserve">3109
</v>
      </c>
      <c r="F3110" s="2" t="s">
        <v>2321</v>
      </c>
      <c r="G3110" s="4" t="s">
        <v>2322</v>
      </c>
      <c r="H3110" s="4" t="s">
        <v>18422</v>
      </c>
      <c r="I3110" s="4" t="s">
        <v>29127</v>
      </c>
      <c r="J3110" s="5">
        <v>1991</v>
      </c>
      <c r="K3110" s="4" t="s">
        <v>12877</v>
      </c>
      <c r="L3110" s="30" t="s">
        <v>24523</v>
      </c>
      <c r="M3110" s="156" t="s">
        <v>2322</v>
      </c>
      <c r="N3110" s="5" t="s">
        <v>31418</v>
      </c>
      <c r="O3110" s="3"/>
      <c r="P3110" s="4" t="s">
        <v>31041</v>
      </c>
    </row>
    <row r="3111" spans="1:16" ht="30" x14ac:dyDescent="0.25">
      <c r="A3111" s="205"/>
      <c r="B3111" s="75">
        <v>6</v>
      </c>
      <c r="C3111" s="75">
        <v>8</v>
      </c>
      <c r="D3111" s="5" t="str">
        <f>NARRATIVA[[#This Row],[Columna]] &amp; "," &amp; NARRATIVA[[#This Row],[Charola]]</f>
        <v>6,8</v>
      </c>
      <c r="E3111" s="5" t="str">
        <f t="shared" si="48"/>
        <v xml:space="preserve">3110
</v>
      </c>
      <c r="F3111" s="2" t="s">
        <v>2323</v>
      </c>
      <c r="G3111" s="4" t="s">
        <v>2322</v>
      </c>
      <c r="H3111" s="4" t="s">
        <v>18422</v>
      </c>
      <c r="I3111" s="4" t="s">
        <v>18340</v>
      </c>
      <c r="J3111" s="5">
        <v>2004</v>
      </c>
      <c r="K3111" s="4" t="s">
        <v>12878</v>
      </c>
      <c r="L3111" s="30" t="s">
        <v>12879</v>
      </c>
      <c r="M3111" s="156" t="s">
        <v>35027</v>
      </c>
      <c r="N3111" s="5" t="s">
        <v>31418</v>
      </c>
      <c r="O3111" s="3"/>
      <c r="P3111" s="4" t="s">
        <v>31041</v>
      </c>
    </row>
    <row r="3112" spans="1:16" ht="30" x14ac:dyDescent="0.25">
      <c r="A3112" s="205"/>
      <c r="B3112" s="75">
        <v>6</v>
      </c>
      <c r="C3112" s="75">
        <v>8</v>
      </c>
      <c r="D3112" s="5" t="str">
        <f>NARRATIVA[[#This Row],[Columna]] &amp; "," &amp; NARRATIVA[[#This Row],[Charola]]</f>
        <v>6,8</v>
      </c>
      <c r="E3112" s="5" t="str">
        <f t="shared" si="48"/>
        <v xml:space="preserve">3111
</v>
      </c>
      <c r="F3112" s="2" t="s">
        <v>24792</v>
      </c>
      <c r="G3112" s="4" t="s">
        <v>2329</v>
      </c>
      <c r="H3112" s="4" t="s">
        <v>35991</v>
      </c>
      <c r="I3112" s="4" t="s">
        <v>305</v>
      </c>
      <c r="J3112" s="5">
        <v>2011</v>
      </c>
      <c r="K3112" s="4" t="s">
        <v>12881</v>
      </c>
      <c r="L3112" s="30" t="s">
        <v>24527</v>
      </c>
      <c r="M3112" s="156" t="s">
        <v>35833</v>
      </c>
      <c r="N3112" s="5" t="s">
        <v>31433</v>
      </c>
      <c r="O3112" s="3"/>
      <c r="P3112" s="4" t="s">
        <v>31041</v>
      </c>
    </row>
    <row r="3113" spans="1:16" ht="30" x14ac:dyDescent="0.25">
      <c r="A3113" s="205"/>
      <c r="B3113" s="75">
        <v>6</v>
      </c>
      <c r="C3113" s="75">
        <v>8</v>
      </c>
      <c r="D3113" s="5" t="str">
        <f>NARRATIVA[[#This Row],[Columna]] &amp; "," &amp; NARRATIVA[[#This Row],[Charola]]</f>
        <v>6,8</v>
      </c>
      <c r="E3113" s="5" t="str">
        <f t="shared" si="48"/>
        <v xml:space="preserve">3112
</v>
      </c>
      <c r="F3113" s="11" t="s">
        <v>2330</v>
      </c>
      <c r="G3113" s="3" t="s">
        <v>2331</v>
      </c>
      <c r="H3113" s="3" t="s">
        <v>35106</v>
      </c>
      <c r="I3113" s="3" t="s">
        <v>943</v>
      </c>
      <c r="J3113" s="39">
        <v>1998</v>
      </c>
      <c r="K3113" s="3" t="s">
        <v>12882</v>
      </c>
      <c r="L3113" s="45" t="s">
        <v>12883</v>
      </c>
      <c r="M3113" s="160" t="s">
        <v>35027</v>
      </c>
      <c r="N3113" s="39" t="s">
        <v>31418</v>
      </c>
      <c r="O3113" s="3"/>
      <c r="P3113" s="4" t="s">
        <v>31041</v>
      </c>
    </row>
    <row r="3114" spans="1:16" ht="30" x14ac:dyDescent="0.25">
      <c r="A3114" s="205"/>
      <c r="B3114" s="75">
        <v>6</v>
      </c>
      <c r="C3114" s="75">
        <v>8</v>
      </c>
      <c r="D3114" s="5" t="str">
        <f>NARRATIVA[[#This Row],[Columna]] &amp; "," &amp; NARRATIVA[[#This Row],[Charola]]</f>
        <v>6,8</v>
      </c>
      <c r="E3114" s="5" t="str">
        <f t="shared" si="48"/>
        <v xml:space="preserve">3113
</v>
      </c>
      <c r="F3114" s="2" t="s">
        <v>2332</v>
      </c>
      <c r="G3114" s="4" t="s">
        <v>2331</v>
      </c>
      <c r="H3114" s="4" t="s">
        <v>32817</v>
      </c>
      <c r="I3114" s="4" t="s">
        <v>1682</v>
      </c>
      <c r="J3114" s="5">
        <v>2009</v>
      </c>
      <c r="K3114" s="4" t="s">
        <v>12884</v>
      </c>
      <c r="L3114" s="30" t="s">
        <v>12885</v>
      </c>
      <c r="M3114" s="156" t="s">
        <v>35027</v>
      </c>
      <c r="N3114" s="39" t="s">
        <v>31418</v>
      </c>
      <c r="O3114" s="3"/>
      <c r="P3114" s="4" t="s">
        <v>31041</v>
      </c>
    </row>
    <row r="3115" spans="1:16" ht="30" x14ac:dyDescent="0.25">
      <c r="A3115" s="205"/>
      <c r="B3115" s="75">
        <v>6</v>
      </c>
      <c r="C3115" s="75">
        <v>8</v>
      </c>
      <c r="D3115" s="5" t="str">
        <f>NARRATIVA[[#This Row],[Columna]] &amp; "," &amp; NARRATIVA[[#This Row],[Charola]]</f>
        <v>6,8</v>
      </c>
      <c r="E3115" s="5" t="str">
        <f t="shared" si="48"/>
        <v xml:space="preserve">3114
</v>
      </c>
      <c r="F3115" s="2" t="s">
        <v>13290</v>
      </c>
      <c r="G3115" s="4" t="s">
        <v>13291</v>
      </c>
      <c r="H3115" s="4" t="s">
        <v>18422</v>
      </c>
      <c r="I3115" s="4" t="s">
        <v>34685</v>
      </c>
      <c r="J3115" s="5">
        <v>2009</v>
      </c>
      <c r="K3115" s="4" t="s">
        <v>29240</v>
      </c>
      <c r="L3115" s="30" t="s">
        <v>24524</v>
      </c>
      <c r="M3115" s="156" t="s">
        <v>36453</v>
      </c>
      <c r="N3115" s="39" t="s">
        <v>31418</v>
      </c>
      <c r="O3115" s="3"/>
      <c r="P3115" s="4" t="s">
        <v>31041</v>
      </c>
    </row>
    <row r="3116" spans="1:16" ht="30" x14ac:dyDescent="0.25">
      <c r="A3116" s="205"/>
      <c r="B3116" s="75">
        <v>6</v>
      </c>
      <c r="C3116" s="75">
        <v>8</v>
      </c>
      <c r="D3116" s="5" t="str">
        <f>NARRATIVA[[#This Row],[Columna]] &amp; "," &amp; NARRATIVA[[#This Row],[Charola]]</f>
        <v>6,8</v>
      </c>
      <c r="E3116" s="5" t="str">
        <f t="shared" si="48"/>
        <v xml:space="preserve">3115
</v>
      </c>
      <c r="F3116" s="2" t="s">
        <v>2333</v>
      </c>
      <c r="G3116" s="4" t="s">
        <v>2334</v>
      </c>
      <c r="H3116" s="4" t="s">
        <v>32817</v>
      </c>
      <c r="I3116" s="4" t="s">
        <v>34681</v>
      </c>
      <c r="J3116" s="5">
        <v>2001</v>
      </c>
      <c r="K3116" s="4" t="s">
        <v>12886</v>
      </c>
      <c r="L3116" s="30" t="s">
        <v>12887</v>
      </c>
      <c r="M3116" s="156" t="s">
        <v>35027</v>
      </c>
      <c r="N3116" s="39" t="s">
        <v>31418</v>
      </c>
      <c r="O3116" s="3"/>
      <c r="P3116" s="4" t="s">
        <v>31041</v>
      </c>
    </row>
    <row r="3117" spans="1:16" ht="30" x14ac:dyDescent="0.25">
      <c r="A3117" s="205"/>
      <c r="B3117" s="75">
        <v>6</v>
      </c>
      <c r="C3117" s="75">
        <v>8</v>
      </c>
      <c r="D3117" s="5" t="str">
        <f>NARRATIVA[[#This Row],[Columna]] &amp; "," &amp; NARRATIVA[[#This Row],[Charola]]</f>
        <v>6,8</v>
      </c>
      <c r="E3117" s="5" t="str">
        <f t="shared" si="48"/>
        <v xml:space="preserve">3116
</v>
      </c>
      <c r="F3117" s="2" t="s">
        <v>2335</v>
      </c>
      <c r="G3117" s="4" t="s">
        <v>2334</v>
      </c>
      <c r="H3117" s="4" t="s">
        <v>32817</v>
      </c>
      <c r="I3117" s="4" t="s">
        <v>34681</v>
      </c>
      <c r="J3117" s="5">
        <v>2002</v>
      </c>
      <c r="K3117" s="4" t="s">
        <v>12888</v>
      </c>
      <c r="L3117" s="30" t="s">
        <v>12889</v>
      </c>
      <c r="M3117" s="156" t="s">
        <v>35027</v>
      </c>
      <c r="N3117" s="5" t="s">
        <v>31418</v>
      </c>
      <c r="O3117" s="3"/>
      <c r="P3117" s="4" t="s">
        <v>31041</v>
      </c>
    </row>
    <row r="3118" spans="1:16" ht="30" x14ac:dyDescent="0.25">
      <c r="A3118" s="205"/>
      <c r="B3118" s="75">
        <v>6</v>
      </c>
      <c r="C3118" s="75">
        <v>8</v>
      </c>
      <c r="D3118" s="5" t="str">
        <f>NARRATIVA[[#This Row],[Columna]] &amp; "," &amp; NARRATIVA[[#This Row],[Charola]]</f>
        <v>6,8</v>
      </c>
      <c r="E3118" s="5" t="str">
        <f t="shared" si="48"/>
        <v xml:space="preserve">3117
</v>
      </c>
      <c r="F3118" s="2" t="s">
        <v>3541</v>
      </c>
      <c r="G3118" s="4" t="s">
        <v>2334</v>
      </c>
      <c r="H3118" s="4" t="s">
        <v>18422</v>
      </c>
      <c r="I3118" s="4" t="s">
        <v>175</v>
      </c>
      <c r="J3118" s="5">
        <v>1980</v>
      </c>
      <c r="K3118" s="4" t="s">
        <v>21824</v>
      </c>
      <c r="L3118" s="30" t="s">
        <v>21825</v>
      </c>
      <c r="M3118" s="156" t="s">
        <v>35114</v>
      </c>
      <c r="N3118" s="5" t="s">
        <v>31418</v>
      </c>
      <c r="O3118" s="3"/>
      <c r="P3118" s="4" t="s">
        <v>31041</v>
      </c>
    </row>
    <row r="3119" spans="1:16" ht="30" x14ac:dyDescent="0.25">
      <c r="A3119" s="205"/>
      <c r="B3119" s="75">
        <v>6</v>
      </c>
      <c r="C3119" s="75">
        <v>8</v>
      </c>
      <c r="D3119" s="5" t="str">
        <f>NARRATIVA[[#This Row],[Columna]] &amp; "," &amp; NARRATIVA[[#This Row],[Charola]]</f>
        <v>6,8</v>
      </c>
      <c r="E3119" s="5" t="str">
        <f t="shared" si="48"/>
        <v xml:space="preserve">3118
</v>
      </c>
      <c r="F3119" s="2" t="s">
        <v>2336</v>
      </c>
      <c r="G3119" s="4" t="s">
        <v>2334</v>
      </c>
      <c r="H3119" s="4" t="s">
        <v>32817</v>
      </c>
      <c r="I3119" s="4" t="s">
        <v>34681</v>
      </c>
      <c r="J3119" s="5">
        <v>2001</v>
      </c>
      <c r="K3119" s="4" t="s">
        <v>14368</v>
      </c>
      <c r="L3119" s="30" t="s">
        <v>12890</v>
      </c>
      <c r="M3119" s="156" t="s">
        <v>35027</v>
      </c>
      <c r="N3119" s="5" t="s">
        <v>31418</v>
      </c>
      <c r="O3119" s="3"/>
      <c r="P3119" s="4" t="s">
        <v>31041</v>
      </c>
    </row>
    <row r="3120" spans="1:16" ht="30" x14ac:dyDescent="0.25">
      <c r="A3120" s="205"/>
      <c r="B3120" s="75">
        <v>6</v>
      </c>
      <c r="C3120" s="75">
        <v>8</v>
      </c>
      <c r="D3120" s="5" t="str">
        <f>NARRATIVA[[#This Row],[Columna]] &amp; "," &amp; NARRATIVA[[#This Row],[Charola]]</f>
        <v>6,8</v>
      </c>
      <c r="E3120" s="5" t="str">
        <f t="shared" si="48"/>
        <v xml:space="preserve">3119
</v>
      </c>
      <c r="F3120" s="2" t="s">
        <v>2336</v>
      </c>
      <c r="G3120" s="4" t="s">
        <v>2334</v>
      </c>
      <c r="H3120" s="4" t="s">
        <v>32817</v>
      </c>
      <c r="I3120" s="4" t="s">
        <v>198</v>
      </c>
      <c r="J3120" s="5">
        <v>1983</v>
      </c>
      <c r="K3120" s="4" t="s">
        <v>26289</v>
      </c>
      <c r="L3120" s="30" t="s">
        <v>28911</v>
      </c>
      <c r="M3120" s="156" t="s">
        <v>35876</v>
      </c>
      <c r="N3120" s="5" t="s">
        <v>31418</v>
      </c>
      <c r="O3120" s="3"/>
      <c r="P3120" s="4" t="s">
        <v>31041</v>
      </c>
    </row>
    <row r="3121" spans="1:16" ht="30" x14ac:dyDescent="0.25">
      <c r="A3121" s="205"/>
      <c r="B3121" s="75">
        <v>6</v>
      </c>
      <c r="C3121" s="75">
        <v>8</v>
      </c>
      <c r="D3121" s="5" t="str">
        <f>NARRATIVA[[#This Row],[Columna]] &amp; "," &amp; NARRATIVA[[#This Row],[Charola]]</f>
        <v>6,8</v>
      </c>
      <c r="E3121" s="5" t="str">
        <f t="shared" si="48"/>
        <v xml:space="preserve">3120
</v>
      </c>
      <c r="F3121" s="2" t="s">
        <v>2337</v>
      </c>
      <c r="G3121" s="4" t="s">
        <v>2338</v>
      </c>
      <c r="H3121" s="4" t="s">
        <v>32817</v>
      </c>
      <c r="I3121" s="4" t="s">
        <v>34683</v>
      </c>
      <c r="J3121" s="5">
        <v>1996</v>
      </c>
      <c r="K3121" s="4" t="s">
        <v>12891</v>
      </c>
      <c r="L3121" s="30" t="s">
        <v>12892</v>
      </c>
      <c r="M3121" s="156" t="s">
        <v>35027</v>
      </c>
      <c r="N3121" s="5" t="s">
        <v>31418</v>
      </c>
      <c r="O3121" s="2"/>
      <c r="P3121" s="4" t="s">
        <v>31041</v>
      </c>
    </row>
    <row r="3122" spans="1:16" ht="30" x14ac:dyDescent="0.25">
      <c r="A3122" s="205"/>
      <c r="B3122" s="75">
        <v>6</v>
      </c>
      <c r="C3122" s="75">
        <v>8</v>
      </c>
      <c r="D3122" s="5" t="str">
        <f>NARRATIVA[[#This Row],[Columna]] &amp; "," &amp; NARRATIVA[[#This Row],[Charola]]</f>
        <v>6,8</v>
      </c>
      <c r="E3122" s="5" t="str">
        <f t="shared" si="48"/>
        <v xml:space="preserve">3121
</v>
      </c>
      <c r="F3122" s="2" t="s">
        <v>12893</v>
      </c>
      <c r="G3122" s="4" t="s">
        <v>2338</v>
      </c>
      <c r="H3122" s="4" t="s">
        <v>32817</v>
      </c>
      <c r="I3122" s="4" t="s">
        <v>448</v>
      </c>
      <c r="J3122" s="5">
        <v>2007</v>
      </c>
      <c r="K3122" s="4" t="s">
        <v>12894</v>
      </c>
      <c r="L3122" s="30" t="s">
        <v>12895</v>
      </c>
      <c r="M3122" s="156" t="s">
        <v>35027</v>
      </c>
      <c r="N3122" s="5" t="s">
        <v>31418</v>
      </c>
      <c r="O3122" s="2" t="s">
        <v>31085</v>
      </c>
      <c r="P3122" s="4" t="s">
        <v>31041</v>
      </c>
    </row>
    <row r="3123" spans="1:16" ht="30" x14ac:dyDescent="0.25">
      <c r="A3123" s="205"/>
      <c r="B3123" s="75">
        <v>6</v>
      </c>
      <c r="C3123" s="75">
        <v>8</v>
      </c>
      <c r="D3123" s="5" t="str">
        <f>NARRATIVA[[#This Row],[Columna]] &amp; "," &amp; NARRATIVA[[#This Row],[Charola]]</f>
        <v>6,8</v>
      </c>
      <c r="E3123" s="5" t="str">
        <f t="shared" si="48"/>
        <v xml:space="preserve">3122
</v>
      </c>
      <c r="F3123" s="2" t="s">
        <v>30897</v>
      </c>
      <c r="G3123" s="4" t="s">
        <v>30898</v>
      </c>
      <c r="H3123" s="4" t="s">
        <v>32817</v>
      </c>
      <c r="I3123" s="4" t="s">
        <v>13801</v>
      </c>
      <c r="J3123" s="5">
        <v>2019</v>
      </c>
      <c r="K3123" s="4" t="s">
        <v>30899</v>
      </c>
      <c r="L3123" s="30" t="s">
        <v>30900</v>
      </c>
      <c r="M3123" s="156" t="s">
        <v>28642</v>
      </c>
      <c r="N3123" s="5" t="s">
        <v>31418</v>
      </c>
      <c r="O3123" s="2"/>
      <c r="P3123" s="4" t="s">
        <v>31041</v>
      </c>
    </row>
    <row r="3124" spans="1:16" ht="30" x14ac:dyDescent="0.25">
      <c r="A3124" s="205"/>
      <c r="B3124" s="75">
        <v>6</v>
      </c>
      <c r="C3124" s="75">
        <v>8</v>
      </c>
      <c r="D3124" s="5" t="str">
        <f>NARRATIVA[[#This Row],[Columna]] &amp; "," &amp; NARRATIVA[[#This Row],[Charola]]</f>
        <v>6,8</v>
      </c>
      <c r="E3124" s="5" t="str">
        <f t="shared" si="48"/>
        <v xml:space="preserve">3123
</v>
      </c>
      <c r="F3124" s="2" t="s">
        <v>7730</v>
      </c>
      <c r="G3124" s="4" t="s">
        <v>14369</v>
      </c>
      <c r="H3124" s="4" t="s">
        <v>18422</v>
      </c>
      <c r="I3124" s="4" t="s">
        <v>34691</v>
      </c>
      <c r="J3124" s="5">
        <v>1993</v>
      </c>
      <c r="K3124" s="4" t="s">
        <v>13264</v>
      </c>
      <c r="L3124" s="30" t="s">
        <v>24526</v>
      </c>
      <c r="M3124" s="156" t="s">
        <v>36001</v>
      </c>
      <c r="N3124" s="5" t="s">
        <v>31418</v>
      </c>
      <c r="O3124" s="2"/>
      <c r="P3124" s="4" t="s">
        <v>31041</v>
      </c>
    </row>
    <row r="3125" spans="1:16" ht="30" x14ac:dyDescent="0.25">
      <c r="A3125" s="205"/>
      <c r="B3125" s="75">
        <v>6</v>
      </c>
      <c r="C3125" s="75">
        <v>8</v>
      </c>
      <c r="D3125" s="5" t="str">
        <f>NARRATIVA[[#This Row],[Columna]] &amp; "," &amp; NARRATIVA[[#This Row],[Charola]]</f>
        <v>6,8</v>
      </c>
      <c r="E3125" s="5" t="str">
        <f t="shared" si="48"/>
        <v xml:space="preserve">3124
</v>
      </c>
      <c r="F3125" s="2" t="s">
        <v>3541</v>
      </c>
      <c r="G3125" s="4" t="s">
        <v>21992</v>
      </c>
      <c r="H3125" s="4" t="s">
        <v>18422</v>
      </c>
      <c r="I3125" s="4" t="s">
        <v>175</v>
      </c>
      <c r="J3125" s="5">
        <v>1980</v>
      </c>
      <c r="K3125" s="4" t="s">
        <v>33837</v>
      </c>
      <c r="L3125" s="30" t="s">
        <v>21993</v>
      </c>
      <c r="M3125" s="156" t="s">
        <v>35114</v>
      </c>
      <c r="N3125" s="5" t="s">
        <v>31418</v>
      </c>
      <c r="O3125" s="2"/>
      <c r="P3125" s="4" t="s">
        <v>31041</v>
      </c>
    </row>
    <row r="3126" spans="1:16" ht="30" x14ac:dyDescent="0.25">
      <c r="A3126" s="205"/>
      <c r="B3126" s="75">
        <v>6</v>
      </c>
      <c r="C3126" s="75">
        <v>8</v>
      </c>
      <c r="D3126" s="5" t="str">
        <f>NARRATIVA[[#This Row],[Columna]] &amp; "," &amp; NARRATIVA[[#This Row],[Charola]]</f>
        <v>6,8</v>
      </c>
      <c r="E3126" s="5" t="str">
        <f t="shared" si="48"/>
        <v xml:space="preserve">3125
</v>
      </c>
      <c r="F3126" s="2" t="s">
        <v>2345</v>
      </c>
      <c r="G3126" s="4" t="s">
        <v>33194</v>
      </c>
      <c r="H3126" s="4" t="s">
        <v>32817</v>
      </c>
      <c r="I3126" s="4" t="s">
        <v>34693</v>
      </c>
      <c r="J3126" s="5">
        <v>2008</v>
      </c>
      <c r="K3126" s="4" t="s">
        <v>12896</v>
      </c>
      <c r="L3126" s="30" t="s">
        <v>12897</v>
      </c>
      <c r="M3126" s="156" t="s">
        <v>35027</v>
      </c>
      <c r="N3126" s="5" t="s">
        <v>31418</v>
      </c>
      <c r="O3126" s="2"/>
      <c r="P3126" s="4" t="s">
        <v>31041</v>
      </c>
    </row>
    <row r="3127" spans="1:16" ht="30" x14ac:dyDescent="0.25">
      <c r="A3127" s="205"/>
      <c r="B3127" s="75">
        <v>6</v>
      </c>
      <c r="C3127" s="75">
        <v>8</v>
      </c>
      <c r="D3127" s="5" t="str">
        <f>NARRATIVA[[#This Row],[Columna]] &amp; "," &amp; NARRATIVA[[#This Row],[Charola]]</f>
        <v>6,8</v>
      </c>
      <c r="E3127" s="5" t="str">
        <f t="shared" si="48"/>
        <v xml:space="preserve">3126
</v>
      </c>
      <c r="F3127" s="2" t="s">
        <v>24793</v>
      </c>
      <c r="G3127" s="4" t="s">
        <v>33194</v>
      </c>
      <c r="H3127" s="4" t="s">
        <v>18422</v>
      </c>
      <c r="I3127" s="4" t="s">
        <v>34678</v>
      </c>
      <c r="J3127" s="5">
        <v>1987</v>
      </c>
      <c r="K3127" s="4" t="s">
        <v>14106</v>
      </c>
      <c r="L3127" s="30" t="s">
        <v>24525</v>
      </c>
      <c r="M3127" s="156" t="s">
        <v>35090</v>
      </c>
      <c r="N3127" s="5" t="s">
        <v>31418</v>
      </c>
      <c r="O3127" s="2"/>
      <c r="P3127" s="4" t="s">
        <v>31041</v>
      </c>
    </row>
    <row r="3128" spans="1:16" ht="30" x14ac:dyDescent="0.25">
      <c r="A3128" s="205"/>
      <c r="B3128" s="75">
        <v>6</v>
      </c>
      <c r="C3128" s="75">
        <v>8</v>
      </c>
      <c r="D3128" s="5" t="str">
        <f>NARRATIVA[[#This Row],[Columna]] &amp; "," &amp; NARRATIVA[[#This Row],[Charola]]</f>
        <v>6,8</v>
      </c>
      <c r="E3128" s="5" t="str">
        <f t="shared" si="48"/>
        <v xml:space="preserve">3127
</v>
      </c>
      <c r="F3128" s="2" t="s">
        <v>2339</v>
      </c>
      <c r="G3128" s="4" t="s">
        <v>33194</v>
      </c>
      <c r="H3128" s="4" t="s">
        <v>32817</v>
      </c>
      <c r="I3128" s="4" t="s">
        <v>34693</v>
      </c>
      <c r="J3128" s="5">
        <v>2011</v>
      </c>
      <c r="K3128" s="4" t="s">
        <v>12898</v>
      </c>
      <c r="L3128" s="30" t="s">
        <v>24528</v>
      </c>
      <c r="M3128" s="156" t="s">
        <v>35027</v>
      </c>
      <c r="N3128" s="5" t="s">
        <v>31418</v>
      </c>
      <c r="O3128" s="2"/>
      <c r="P3128" s="4" t="s">
        <v>31041</v>
      </c>
    </row>
    <row r="3129" spans="1:16" ht="30" x14ac:dyDescent="0.25">
      <c r="A3129" s="205"/>
      <c r="B3129" s="75">
        <v>6</v>
      </c>
      <c r="C3129" s="75">
        <v>8</v>
      </c>
      <c r="D3129" s="5" t="str">
        <f>NARRATIVA[[#This Row],[Columna]] &amp; "," &amp; NARRATIVA[[#This Row],[Charola]]</f>
        <v>6,8</v>
      </c>
      <c r="E3129" s="5" t="str">
        <f t="shared" si="48"/>
        <v xml:space="preserve">3128
</v>
      </c>
      <c r="F3129" s="2" t="s">
        <v>2340</v>
      </c>
      <c r="G3129" s="4" t="s">
        <v>2341</v>
      </c>
      <c r="H3129" s="4" t="s">
        <v>35655</v>
      </c>
      <c r="I3129" s="4" t="s">
        <v>2342</v>
      </c>
      <c r="J3129" s="5">
        <v>1956</v>
      </c>
      <c r="K3129" s="4" t="s">
        <v>12899</v>
      </c>
      <c r="L3129" s="30" t="s">
        <v>12900</v>
      </c>
      <c r="M3129" s="156" t="s">
        <v>35042</v>
      </c>
      <c r="N3129" s="5" t="s">
        <v>31418</v>
      </c>
      <c r="O3129" s="2"/>
      <c r="P3129" s="4" t="s">
        <v>31041</v>
      </c>
    </row>
    <row r="3130" spans="1:16" ht="30" x14ac:dyDescent="0.25">
      <c r="A3130" s="205"/>
      <c r="B3130" s="75">
        <v>6</v>
      </c>
      <c r="C3130" s="75">
        <v>8</v>
      </c>
      <c r="D3130" s="5" t="str">
        <f>NARRATIVA[[#This Row],[Columna]] &amp; "," &amp; NARRATIVA[[#This Row],[Charola]]</f>
        <v>6,8</v>
      </c>
      <c r="E3130" s="5" t="str">
        <f t="shared" si="48"/>
        <v xml:space="preserve">3129
</v>
      </c>
      <c r="F3130" s="2" t="s">
        <v>2343</v>
      </c>
      <c r="G3130" s="4" t="s">
        <v>33194</v>
      </c>
      <c r="H3130" s="4" t="s">
        <v>32817</v>
      </c>
      <c r="I3130" s="4" t="s">
        <v>1895</v>
      </c>
      <c r="J3130" s="5">
        <v>1999</v>
      </c>
      <c r="K3130" s="4" t="s">
        <v>14662</v>
      </c>
      <c r="L3130" s="30" t="s">
        <v>12901</v>
      </c>
      <c r="M3130" s="156" t="s">
        <v>35027</v>
      </c>
      <c r="N3130" s="5" t="s">
        <v>31418</v>
      </c>
      <c r="O3130" s="2"/>
      <c r="P3130" s="4" t="s">
        <v>31041</v>
      </c>
    </row>
    <row r="3131" spans="1:16" ht="30" x14ac:dyDescent="0.25">
      <c r="A3131" s="205"/>
      <c r="B3131" s="75">
        <v>6</v>
      </c>
      <c r="C3131" s="75">
        <v>8</v>
      </c>
      <c r="D3131" s="5" t="str">
        <f>NARRATIVA[[#This Row],[Columna]] &amp; "," &amp; NARRATIVA[[#This Row],[Charola]]</f>
        <v>6,8</v>
      </c>
      <c r="E3131" s="5" t="str">
        <f t="shared" si="48"/>
        <v xml:space="preserve">3130
</v>
      </c>
      <c r="F3131" s="2" t="s">
        <v>12906</v>
      </c>
      <c r="G3131" s="4" t="s">
        <v>33194</v>
      </c>
      <c r="H3131" s="4" t="s">
        <v>32817</v>
      </c>
      <c r="I3131" s="4" t="s">
        <v>34693</v>
      </c>
      <c r="J3131" s="5">
        <v>2004</v>
      </c>
      <c r="K3131" s="4" t="s">
        <v>14663</v>
      </c>
      <c r="L3131" s="30" t="s">
        <v>12902</v>
      </c>
      <c r="M3131" s="156" t="s">
        <v>35027</v>
      </c>
      <c r="N3131" s="5" t="s">
        <v>31418</v>
      </c>
      <c r="O3131" s="2"/>
      <c r="P3131" s="4" t="s">
        <v>31041</v>
      </c>
    </row>
    <row r="3132" spans="1:16" ht="30" x14ac:dyDescent="0.25">
      <c r="A3132" s="205"/>
      <c r="B3132" s="75">
        <v>6</v>
      </c>
      <c r="C3132" s="75">
        <v>8</v>
      </c>
      <c r="D3132" s="5" t="str">
        <f>NARRATIVA[[#This Row],[Columna]] &amp; "," &amp; NARRATIVA[[#This Row],[Charola]]</f>
        <v>6,8</v>
      </c>
      <c r="E3132" s="5" t="str">
        <f t="shared" si="48"/>
        <v xml:space="preserve">3131
</v>
      </c>
      <c r="F3132" s="2" t="s">
        <v>2344</v>
      </c>
      <c r="G3132" s="4" t="s">
        <v>33194</v>
      </c>
      <c r="H3132" s="4" t="s">
        <v>32817</v>
      </c>
      <c r="I3132" s="4" t="s">
        <v>34693</v>
      </c>
      <c r="J3132" s="5">
        <v>2004</v>
      </c>
      <c r="K3132" s="4" t="s">
        <v>14664</v>
      </c>
      <c r="L3132" s="30" t="s">
        <v>12903</v>
      </c>
      <c r="M3132" s="156" t="s">
        <v>35027</v>
      </c>
      <c r="N3132" s="5" t="s">
        <v>31418</v>
      </c>
      <c r="O3132" s="2"/>
      <c r="P3132" s="4" t="s">
        <v>31041</v>
      </c>
    </row>
    <row r="3133" spans="1:16" ht="30" x14ac:dyDescent="0.25">
      <c r="A3133" s="205"/>
      <c r="B3133" s="75">
        <v>6</v>
      </c>
      <c r="C3133" s="75">
        <v>8</v>
      </c>
      <c r="D3133" s="5" t="str">
        <f>NARRATIVA[[#This Row],[Columna]] &amp; "," &amp; NARRATIVA[[#This Row],[Charola]]</f>
        <v>6,8</v>
      </c>
      <c r="E3133" s="5" t="str">
        <f t="shared" si="48"/>
        <v xml:space="preserve">3132
</v>
      </c>
      <c r="F3133" s="2" t="s">
        <v>2346</v>
      </c>
      <c r="G3133" s="4" t="s">
        <v>33194</v>
      </c>
      <c r="H3133" s="4" t="s">
        <v>32817</v>
      </c>
      <c r="I3133" s="4" t="s">
        <v>34699</v>
      </c>
      <c r="J3133" s="5">
        <v>1997</v>
      </c>
      <c r="K3133" s="4" t="s">
        <v>12904</v>
      </c>
      <c r="L3133" s="30" t="s">
        <v>12905</v>
      </c>
      <c r="M3133" s="156" t="s">
        <v>35027</v>
      </c>
      <c r="N3133" s="5" t="s">
        <v>31418</v>
      </c>
      <c r="O3133" s="2"/>
      <c r="P3133" s="4" t="s">
        <v>31041</v>
      </c>
    </row>
    <row r="3134" spans="1:16" ht="30" x14ac:dyDescent="0.25">
      <c r="A3134" s="205"/>
      <c r="B3134" s="75">
        <v>6</v>
      </c>
      <c r="C3134" s="75">
        <v>8</v>
      </c>
      <c r="D3134" s="5" t="str">
        <f>NARRATIVA[[#This Row],[Columna]] &amp; "," &amp; NARRATIVA[[#This Row],[Charola]]</f>
        <v>6,8</v>
      </c>
      <c r="E3134" s="5" t="str">
        <f t="shared" si="48"/>
        <v xml:space="preserve">3133
</v>
      </c>
      <c r="F3134" s="2" t="s">
        <v>2347</v>
      </c>
      <c r="G3134" s="4" t="s">
        <v>2348</v>
      </c>
      <c r="H3134" s="4" t="s">
        <v>32817</v>
      </c>
      <c r="I3134" s="4" t="s">
        <v>2349</v>
      </c>
      <c r="J3134" s="5">
        <v>1997</v>
      </c>
      <c r="K3134" s="4" t="s">
        <v>12907</v>
      </c>
      <c r="L3134" s="30" t="s">
        <v>12908</v>
      </c>
      <c r="M3134" s="156" t="s">
        <v>35027</v>
      </c>
      <c r="N3134" s="5" t="s">
        <v>31418</v>
      </c>
      <c r="O3134" s="2"/>
      <c r="P3134" s="4" t="s">
        <v>31041</v>
      </c>
    </row>
    <row r="3135" spans="1:16" ht="30" x14ac:dyDescent="0.25">
      <c r="A3135" s="205"/>
      <c r="B3135" s="75">
        <v>6</v>
      </c>
      <c r="C3135" s="75">
        <v>8</v>
      </c>
      <c r="D3135" s="5" t="str">
        <f>NARRATIVA[[#This Row],[Columna]] &amp; "," &amp; NARRATIVA[[#This Row],[Charola]]</f>
        <v>6,8</v>
      </c>
      <c r="E3135" s="5" t="str">
        <f t="shared" si="48"/>
        <v xml:space="preserve">3134
</v>
      </c>
      <c r="F3135" s="2" t="s">
        <v>12910</v>
      </c>
      <c r="G3135" s="4" t="s">
        <v>2348</v>
      </c>
      <c r="H3135" s="4" t="s">
        <v>18422</v>
      </c>
      <c r="I3135" s="4" t="s">
        <v>31610</v>
      </c>
      <c r="J3135" s="5">
        <v>2012</v>
      </c>
      <c r="K3135" s="4" t="s">
        <v>12909</v>
      </c>
      <c r="L3135" s="30" t="s">
        <v>24529</v>
      </c>
      <c r="M3135" s="156" t="s">
        <v>35027</v>
      </c>
      <c r="N3135" s="5" t="s">
        <v>31418</v>
      </c>
      <c r="O3135" s="2"/>
      <c r="P3135" s="4" t="s">
        <v>31041</v>
      </c>
    </row>
    <row r="3136" spans="1:16" ht="30" x14ac:dyDescent="0.25">
      <c r="A3136" s="205"/>
      <c r="B3136" s="75">
        <v>6</v>
      </c>
      <c r="C3136" s="75">
        <v>8</v>
      </c>
      <c r="D3136" s="5" t="str">
        <f>NARRATIVA[[#This Row],[Columna]] &amp; "," &amp; NARRATIVA[[#This Row],[Charola]]</f>
        <v>6,8</v>
      </c>
      <c r="E3136" s="5" t="str">
        <f t="shared" si="48"/>
        <v xml:space="preserve">3135
</v>
      </c>
      <c r="F3136" s="2" t="s">
        <v>2350</v>
      </c>
      <c r="G3136" s="4" t="s">
        <v>2348</v>
      </c>
      <c r="H3136" s="4" t="s">
        <v>32817</v>
      </c>
      <c r="I3136" s="4" t="s">
        <v>32272</v>
      </c>
      <c r="J3136" s="5">
        <v>1984</v>
      </c>
      <c r="K3136" s="4" t="s">
        <v>12911</v>
      </c>
      <c r="L3136" s="30" t="s">
        <v>12912</v>
      </c>
      <c r="M3136" s="156" t="s">
        <v>35027</v>
      </c>
      <c r="N3136" s="5" t="s">
        <v>31418</v>
      </c>
      <c r="O3136" s="2"/>
      <c r="P3136" s="4" t="s">
        <v>31041</v>
      </c>
    </row>
    <row r="3137" spans="1:16" ht="30" x14ac:dyDescent="0.25">
      <c r="A3137" s="205"/>
      <c r="B3137" s="75">
        <v>6</v>
      </c>
      <c r="C3137" s="75">
        <v>8</v>
      </c>
      <c r="D3137" s="5" t="str">
        <f>NARRATIVA[[#This Row],[Columna]] &amp; "," &amp; NARRATIVA[[#This Row],[Charola]]</f>
        <v>6,8</v>
      </c>
      <c r="E3137" s="5" t="str">
        <f t="shared" si="48"/>
        <v xml:space="preserve">3136
</v>
      </c>
      <c r="F3137" s="2" t="s">
        <v>13849</v>
      </c>
      <c r="G3137" s="4" t="s">
        <v>2348</v>
      </c>
      <c r="H3137" s="4" t="s">
        <v>35386</v>
      </c>
      <c r="I3137" s="4" t="s">
        <v>3904</v>
      </c>
      <c r="J3137" s="5">
        <v>1998</v>
      </c>
      <c r="K3137" s="4" t="s">
        <v>13850</v>
      </c>
      <c r="L3137" s="30" t="s">
        <v>24530</v>
      </c>
      <c r="M3137" s="156" t="s">
        <v>35385</v>
      </c>
      <c r="N3137" s="5" t="s">
        <v>31433</v>
      </c>
      <c r="O3137" s="2"/>
      <c r="P3137" s="4" t="s">
        <v>31041</v>
      </c>
    </row>
    <row r="3138" spans="1:16" ht="30" x14ac:dyDescent="0.25">
      <c r="A3138" s="205"/>
      <c r="B3138" s="75">
        <v>6</v>
      </c>
      <c r="C3138" s="75">
        <v>8</v>
      </c>
      <c r="D3138" s="5" t="str">
        <f>NARRATIVA[[#This Row],[Columna]] &amp; "," &amp; NARRATIVA[[#This Row],[Charola]]</f>
        <v>6,8</v>
      </c>
      <c r="E3138" s="5" t="str">
        <f t="shared" si="48"/>
        <v xml:space="preserve">3137
</v>
      </c>
      <c r="F3138" s="2" t="s">
        <v>2351</v>
      </c>
      <c r="G3138" s="4" t="s">
        <v>2348</v>
      </c>
      <c r="H3138" s="4" t="s">
        <v>32817</v>
      </c>
      <c r="I3138" s="4" t="s">
        <v>32272</v>
      </c>
      <c r="J3138" s="5">
        <v>1997</v>
      </c>
      <c r="K3138" s="4" t="s">
        <v>12913</v>
      </c>
      <c r="L3138" s="30" t="s">
        <v>12914</v>
      </c>
      <c r="M3138" s="156" t="s">
        <v>35027</v>
      </c>
      <c r="N3138" s="5" t="s">
        <v>31418</v>
      </c>
      <c r="O3138" s="2"/>
      <c r="P3138" s="4" t="s">
        <v>31041</v>
      </c>
    </row>
    <row r="3139" spans="1:16" ht="30" x14ac:dyDescent="0.25">
      <c r="A3139" s="205"/>
      <c r="B3139" s="75">
        <v>6</v>
      </c>
      <c r="C3139" s="75">
        <v>8</v>
      </c>
      <c r="D3139" s="5" t="str">
        <f>NARRATIVA[[#This Row],[Columna]] &amp; "," &amp; NARRATIVA[[#This Row],[Charola]]</f>
        <v>6,8</v>
      </c>
      <c r="E3139" s="5" t="str">
        <f t="shared" si="48"/>
        <v xml:space="preserve">3138
</v>
      </c>
      <c r="F3139" s="2" t="s">
        <v>2352</v>
      </c>
      <c r="G3139" s="4" t="s">
        <v>2348</v>
      </c>
      <c r="H3139" s="4" t="s">
        <v>32817</v>
      </c>
      <c r="I3139" s="4" t="s">
        <v>32272</v>
      </c>
      <c r="J3139" s="5">
        <v>1991</v>
      </c>
      <c r="K3139" s="4" t="s">
        <v>12915</v>
      </c>
      <c r="L3139" s="30" t="s">
        <v>14370</v>
      </c>
      <c r="M3139" s="156" t="s">
        <v>35027</v>
      </c>
      <c r="N3139" s="5" t="s">
        <v>31418</v>
      </c>
      <c r="O3139" s="2"/>
      <c r="P3139" s="4" t="s">
        <v>31041</v>
      </c>
    </row>
    <row r="3140" spans="1:16" ht="30" x14ac:dyDescent="0.25">
      <c r="A3140" s="205"/>
      <c r="B3140" s="75">
        <v>6</v>
      </c>
      <c r="C3140" s="75">
        <v>9</v>
      </c>
      <c r="D3140" s="5" t="str">
        <f>NARRATIVA[[#This Row],[Columna]] &amp; "," &amp; NARRATIVA[[#This Row],[Charola]]</f>
        <v>6,9</v>
      </c>
      <c r="E3140" s="5" t="str">
        <f t="shared" si="48"/>
        <v xml:space="preserve">3139
</v>
      </c>
      <c r="F3140" s="2" t="s">
        <v>2348</v>
      </c>
      <c r="G3140" s="4" t="s">
        <v>21095</v>
      </c>
      <c r="H3140" s="4" t="s">
        <v>32817</v>
      </c>
      <c r="I3140" s="4" t="s">
        <v>32272</v>
      </c>
      <c r="J3140" s="5">
        <v>2000</v>
      </c>
      <c r="K3140" s="4" t="s">
        <v>12916</v>
      </c>
      <c r="L3140" s="30" t="s">
        <v>2353</v>
      </c>
      <c r="M3140" s="156" t="s">
        <v>35027</v>
      </c>
      <c r="N3140" s="5" t="s">
        <v>31418</v>
      </c>
      <c r="O3140" s="2"/>
      <c r="P3140" s="4" t="s">
        <v>31041</v>
      </c>
    </row>
    <row r="3141" spans="1:16" ht="30" x14ac:dyDescent="0.25">
      <c r="A3141" s="205"/>
      <c r="B3141" s="75">
        <v>6</v>
      </c>
      <c r="C3141" s="75">
        <v>9</v>
      </c>
      <c r="D3141" s="5" t="str">
        <f>NARRATIVA[[#This Row],[Columna]] &amp; "," &amp; NARRATIVA[[#This Row],[Charola]]</f>
        <v>6,9</v>
      </c>
      <c r="E3141" s="5" t="str">
        <f t="shared" si="48"/>
        <v xml:space="preserve">3140
</v>
      </c>
      <c r="F3141" s="2" t="s">
        <v>2354</v>
      </c>
      <c r="G3141" s="4" t="s">
        <v>2348</v>
      </c>
      <c r="H3141" s="4" t="s">
        <v>32817</v>
      </c>
      <c r="I3141" s="4" t="s">
        <v>32272</v>
      </c>
      <c r="J3141" s="5">
        <v>1989</v>
      </c>
      <c r="K3141" s="4" t="s">
        <v>32273</v>
      </c>
      <c r="L3141" s="30" t="s">
        <v>32274</v>
      </c>
      <c r="M3141" s="156" t="s">
        <v>14678</v>
      </c>
      <c r="N3141" s="5" t="s">
        <v>31418</v>
      </c>
      <c r="O3141" s="2"/>
      <c r="P3141" s="4" t="s">
        <v>31041</v>
      </c>
    </row>
    <row r="3142" spans="1:16" ht="30" x14ac:dyDescent="0.25">
      <c r="A3142" s="205"/>
      <c r="B3142" s="75">
        <v>6</v>
      </c>
      <c r="C3142" s="75">
        <v>9</v>
      </c>
      <c r="D3142" s="5" t="str">
        <f>NARRATIVA[[#This Row],[Columna]] &amp; "," &amp; NARRATIVA[[#This Row],[Charola]]</f>
        <v>6,9</v>
      </c>
      <c r="E3142" s="5" t="str">
        <f t="shared" si="48"/>
        <v xml:space="preserve">3141
</v>
      </c>
      <c r="F3142" s="2" t="s">
        <v>2354</v>
      </c>
      <c r="G3142" s="4" t="s">
        <v>2348</v>
      </c>
      <c r="H3142" s="4" t="s">
        <v>32817</v>
      </c>
      <c r="I3142" s="4" t="s">
        <v>32272</v>
      </c>
      <c r="J3142" s="5">
        <v>1997</v>
      </c>
      <c r="K3142" s="4" t="s">
        <v>32255</v>
      </c>
      <c r="L3142" s="30" t="s">
        <v>12917</v>
      </c>
      <c r="M3142" s="156" t="s">
        <v>35027</v>
      </c>
      <c r="N3142" s="5" t="s">
        <v>31418</v>
      </c>
      <c r="O3142" s="2"/>
      <c r="P3142" s="4" t="s">
        <v>31041</v>
      </c>
    </row>
    <row r="3143" spans="1:16" ht="30" x14ac:dyDescent="0.25">
      <c r="A3143" s="205"/>
      <c r="B3143" s="75">
        <v>6</v>
      </c>
      <c r="C3143" s="75">
        <v>9</v>
      </c>
      <c r="D3143" s="5" t="str">
        <f>NARRATIVA[[#This Row],[Columna]] &amp; "," &amp; NARRATIVA[[#This Row],[Charola]]</f>
        <v>6,9</v>
      </c>
      <c r="E3143" s="5" t="str">
        <f t="shared" si="48"/>
        <v xml:space="preserve">3142
</v>
      </c>
      <c r="F3143" s="2" t="s">
        <v>2355</v>
      </c>
      <c r="G3143" s="4" t="s">
        <v>2348</v>
      </c>
      <c r="H3143" s="4" t="s">
        <v>32817</v>
      </c>
      <c r="I3143" s="4" t="s">
        <v>32272</v>
      </c>
      <c r="J3143" s="5">
        <v>1997</v>
      </c>
      <c r="K3143" s="4" t="s">
        <v>12918</v>
      </c>
      <c r="L3143" s="30" t="s">
        <v>12919</v>
      </c>
      <c r="M3143" s="156" t="s">
        <v>35027</v>
      </c>
      <c r="N3143" s="5" t="s">
        <v>31418</v>
      </c>
      <c r="O3143" s="2"/>
      <c r="P3143" s="4" t="s">
        <v>31041</v>
      </c>
    </row>
    <row r="3144" spans="1:16" ht="45" x14ac:dyDescent="0.25">
      <c r="A3144" s="205"/>
      <c r="B3144" s="75">
        <v>6</v>
      </c>
      <c r="C3144" s="75">
        <v>9</v>
      </c>
      <c r="D3144" s="28" t="str">
        <f>NARRATIVA[[#This Row],[Columna]] &amp; "," &amp; NARRATIVA[[#This Row],[Charola]]</f>
        <v>6,9</v>
      </c>
      <c r="E3144" s="5" t="str">
        <f t="shared" si="48"/>
        <v xml:space="preserve">3143
</v>
      </c>
      <c r="F3144" s="8" t="s">
        <v>31748</v>
      </c>
      <c r="G3144" s="9" t="s">
        <v>2357</v>
      </c>
      <c r="H3144" s="9" t="s">
        <v>32817</v>
      </c>
      <c r="I3144" s="9" t="s">
        <v>29854</v>
      </c>
      <c r="J3144" s="15">
        <v>1946</v>
      </c>
      <c r="K3144" s="9" t="s">
        <v>31750</v>
      </c>
      <c r="L3144" s="32" t="s">
        <v>29855</v>
      </c>
      <c r="M3144" s="159" t="s">
        <v>35114</v>
      </c>
      <c r="N3144" s="15" t="s">
        <v>31418</v>
      </c>
      <c r="O3144" s="9" t="s">
        <v>34403</v>
      </c>
      <c r="P3144" s="27" t="s">
        <v>31041</v>
      </c>
    </row>
    <row r="3145" spans="1:16" ht="45" x14ac:dyDescent="0.25">
      <c r="A3145" s="205"/>
      <c r="B3145" s="75">
        <v>6</v>
      </c>
      <c r="C3145" s="75">
        <v>9</v>
      </c>
      <c r="D3145" s="28" t="str">
        <f>NARRATIVA[[#This Row],[Columna]] &amp; "," &amp; NARRATIVA[[#This Row],[Charola]]</f>
        <v>6,9</v>
      </c>
      <c r="E3145" s="5" t="str">
        <f t="shared" si="48"/>
        <v xml:space="preserve">3144
</v>
      </c>
      <c r="F3145" s="8" t="s">
        <v>31749</v>
      </c>
      <c r="G3145" s="9" t="s">
        <v>2357</v>
      </c>
      <c r="H3145" s="9" t="s">
        <v>32817</v>
      </c>
      <c r="I3145" s="9" t="s">
        <v>29854</v>
      </c>
      <c r="J3145" s="15">
        <v>1946</v>
      </c>
      <c r="K3145" s="9" t="s">
        <v>31751</v>
      </c>
      <c r="L3145" s="32" t="s">
        <v>29856</v>
      </c>
      <c r="M3145" s="159" t="s">
        <v>35114</v>
      </c>
      <c r="N3145" s="15" t="s">
        <v>31418</v>
      </c>
      <c r="O3145" s="9" t="s">
        <v>34403</v>
      </c>
      <c r="P3145" s="27" t="s">
        <v>31041</v>
      </c>
    </row>
    <row r="3146" spans="1:16" ht="30" x14ac:dyDescent="0.25">
      <c r="A3146" s="205"/>
      <c r="B3146" s="75">
        <v>6</v>
      </c>
      <c r="C3146" s="75">
        <v>9</v>
      </c>
      <c r="D3146" s="38" t="str">
        <f>NARRATIVA[[#This Row],[Columna]] &amp; "," &amp; NARRATIVA[[#This Row],[Charola]]</f>
        <v>6,9</v>
      </c>
      <c r="E3146" s="5" t="str">
        <f t="shared" si="48"/>
        <v xml:space="preserve">3145
</v>
      </c>
      <c r="F3146" s="2" t="s">
        <v>2356</v>
      </c>
      <c r="G3146" s="4" t="s">
        <v>2357</v>
      </c>
      <c r="H3146" s="4" t="s">
        <v>32817</v>
      </c>
      <c r="I3146" s="4" t="s">
        <v>2064</v>
      </c>
      <c r="J3146" s="5">
        <v>1999</v>
      </c>
      <c r="K3146" s="4" t="s">
        <v>12920</v>
      </c>
      <c r="L3146" s="30" t="s">
        <v>12921</v>
      </c>
      <c r="M3146" s="156" t="s">
        <v>35027</v>
      </c>
      <c r="N3146" s="5" t="s">
        <v>31418</v>
      </c>
      <c r="O3146" s="2"/>
      <c r="P3146" s="7" t="s">
        <v>31041</v>
      </c>
    </row>
    <row r="3147" spans="1:16" ht="30" x14ac:dyDescent="0.25">
      <c r="A3147" s="205"/>
      <c r="B3147" s="75">
        <v>6</v>
      </c>
      <c r="C3147" s="75">
        <v>9</v>
      </c>
      <c r="D3147" s="38" t="str">
        <f>NARRATIVA[[#This Row],[Columna]] &amp; "," &amp; NARRATIVA[[#This Row],[Charola]]</f>
        <v>6,9</v>
      </c>
      <c r="E3147" s="5" t="str">
        <f t="shared" si="48"/>
        <v xml:space="preserve">3146
</v>
      </c>
      <c r="F3147" s="2" t="s">
        <v>2356</v>
      </c>
      <c r="G3147" s="4" t="s">
        <v>2357</v>
      </c>
      <c r="H3147" s="4" t="s">
        <v>32817</v>
      </c>
      <c r="I3147" s="4" t="s">
        <v>26</v>
      </c>
      <c r="J3147" s="5">
        <v>2004</v>
      </c>
      <c r="K3147" s="4" t="s">
        <v>12922</v>
      </c>
      <c r="L3147" s="30" t="s">
        <v>12923</v>
      </c>
      <c r="M3147" s="156" t="s">
        <v>35027</v>
      </c>
      <c r="N3147" s="5" t="s">
        <v>31418</v>
      </c>
      <c r="O3147" s="2"/>
      <c r="P3147" s="7" t="s">
        <v>31041</v>
      </c>
    </row>
    <row r="3148" spans="1:16" ht="30" x14ac:dyDescent="0.25">
      <c r="A3148" s="205"/>
      <c r="B3148" s="75">
        <v>6</v>
      </c>
      <c r="C3148" s="75">
        <v>9</v>
      </c>
      <c r="D3148" s="38" t="str">
        <f>NARRATIVA[[#This Row],[Columna]] &amp; "," &amp; NARRATIVA[[#This Row],[Charola]]</f>
        <v>6,9</v>
      </c>
      <c r="E3148" s="5" t="str">
        <f t="shared" si="48"/>
        <v xml:space="preserve">3147
</v>
      </c>
      <c r="F3148" s="2" t="s">
        <v>33475</v>
      </c>
      <c r="G3148" s="4" t="s">
        <v>2357</v>
      </c>
      <c r="H3148" s="4" t="s">
        <v>32817</v>
      </c>
      <c r="I3148" s="4" t="s">
        <v>34683</v>
      </c>
      <c r="J3148" s="5">
        <v>2005</v>
      </c>
      <c r="K3148" s="4" t="s">
        <v>13263</v>
      </c>
      <c r="L3148" s="30" t="s">
        <v>24531</v>
      </c>
      <c r="M3148" s="156" t="s">
        <v>35027</v>
      </c>
      <c r="N3148" s="5" t="s">
        <v>31418</v>
      </c>
      <c r="O3148" s="2"/>
      <c r="P3148" s="7" t="s">
        <v>31041</v>
      </c>
    </row>
    <row r="3149" spans="1:16" ht="30" x14ac:dyDescent="0.25">
      <c r="A3149" s="205"/>
      <c r="B3149" s="75">
        <v>6</v>
      </c>
      <c r="C3149" s="75">
        <v>9</v>
      </c>
      <c r="D3149" s="38" t="str">
        <f>NARRATIVA[[#This Row],[Columna]] &amp; "," &amp; NARRATIVA[[#This Row],[Charola]]</f>
        <v>6,9</v>
      </c>
      <c r="E3149" s="5" t="str">
        <f t="shared" si="48"/>
        <v xml:space="preserve">3148
</v>
      </c>
      <c r="F3149" s="2" t="s">
        <v>34348</v>
      </c>
      <c r="G3149" s="4" t="s">
        <v>34349</v>
      </c>
      <c r="H3149" s="4" t="s">
        <v>18422</v>
      </c>
      <c r="I3149" s="4" t="s">
        <v>183</v>
      </c>
      <c r="J3149" s="5">
        <v>2003</v>
      </c>
      <c r="K3149" s="4" t="s">
        <v>34350</v>
      </c>
      <c r="L3149" s="30" t="s">
        <v>34351</v>
      </c>
      <c r="M3149" s="156" t="s">
        <v>34685</v>
      </c>
      <c r="N3149" s="5" t="s">
        <v>31418</v>
      </c>
      <c r="O3149" s="2"/>
      <c r="P3149" s="7" t="s">
        <v>31041</v>
      </c>
    </row>
    <row r="3150" spans="1:16" ht="30" x14ac:dyDescent="0.25">
      <c r="A3150" s="205"/>
      <c r="B3150" s="75">
        <v>6</v>
      </c>
      <c r="C3150" s="75">
        <v>9</v>
      </c>
      <c r="D3150" s="38" t="str">
        <f>NARRATIVA[[#This Row],[Columna]] &amp; "," &amp; NARRATIVA[[#This Row],[Charola]]</f>
        <v>6,9</v>
      </c>
      <c r="E3150" s="5" t="str">
        <f t="shared" si="48"/>
        <v xml:space="preserve">3149
</v>
      </c>
      <c r="F3150" s="2" t="s">
        <v>2362</v>
      </c>
      <c r="G3150" s="4" t="s">
        <v>2359</v>
      </c>
      <c r="H3150" s="4" t="s">
        <v>32817</v>
      </c>
      <c r="I3150" s="4" t="s">
        <v>34692</v>
      </c>
      <c r="J3150" s="5">
        <v>2006</v>
      </c>
      <c r="K3150" s="4" t="s">
        <v>12924</v>
      </c>
      <c r="L3150" s="30" t="s">
        <v>12925</v>
      </c>
      <c r="M3150" s="156" t="s">
        <v>35027</v>
      </c>
      <c r="N3150" s="5" t="s">
        <v>31418</v>
      </c>
      <c r="O3150" s="2"/>
      <c r="P3150" s="7" t="s">
        <v>31041</v>
      </c>
    </row>
    <row r="3151" spans="1:16" ht="30" x14ac:dyDescent="0.25">
      <c r="A3151" s="205"/>
      <c r="B3151" s="75">
        <v>6</v>
      </c>
      <c r="C3151" s="75">
        <v>9</v>
      </c>
      <c r="D3151" s="38" t="str">
        <f>NARRATIVA[[#This Row],[Columna]] &amp; "," &amp; NARRATIVA[[#This Row],[Charola]]</f>
        <v>6,9</v>
      </c>
      <c r="E3151" s="5" t="str">
        <f t="shared" ref="E3151:E3215" si="49">(ROW() - 1) &amp; CHAR(10)</f>
        <v xml:space="preserve">3150
</v>
      </c>
      <c r="F3151" s="2" t="s">
        <v>14598</v>
      </c>
      <c r="G3151" s="4" t="s">
        <v>2359</v>
      </c>
      <c r="H3151" s="4" t="s">
        <v>32817</v>
      </c>
      <c r="I3151" s="4" t="s">
        <v>11910</v>
      </c>
      <c r="J3151" s="5">
        <v>2006</v>
      </c>
      <c r="K3151" s="4" t="s">
        <v>24794</v>
      </c>
      <c r="L3151" s="30" t="s">
        <v>24532</v>
      </c>
      <c r="M3151" s="156" t="s">
        <v>35027</v>
      </c>
      <c r="N3151" s="5" t="s">
        <v>31418</v>
      </c>
      <c r="O3151" s="2"/>
      <c r="P3151" s="7" t="s">
        <v>31041</v>
      </c>
    </row>
    <row r="3152" spans="1:16" ht="30" x14ac:dyDescent="0.25">
      <c r="A3152" s="205"/>
      <c r="B3152" s="75">
        <v>6</v>
      </c>
      <c r="C3152" s="75">
        <v>9</v>
      </c>
      <c r="D3152" s="38" t="str">
        <f>NARRATIVA[[#This Row],[Columna]] &amp; "," &amp; NARRATIVA[[#This Row],[Charola]]</f>
        <v>6,9</v>
      </c>
      <c r="E3152" s="5" t="str">
        <f t="shared" si="49"/>
        <v xml:space="preserve">3151
</v>
      </c>
      <c r="F3152" s="2" t="s">
        <v>2358</v>
      </c>
      <c r="G3152" s="4" t="s">
        <v>2359</v>
      </c>
      <c r="H3152" s="4" t="s">
        <v>18422</v>
      </c>
      <c r="I3152" s="4" t="s">
        <v>183</v>
      </c>
      <c r="J3152" s="5">
        <v>1990</v>
      </c>
      <c r="K3152" s="4" t="s">
        <v>12926</v>
      </c>
      <c r="L3152" s="30" t="s">
        <v>12927</v>
      </c>
      <c r="M3152" s="156" t="s">
        <v>35027</v>
      </c>
      <c r="N3152" s="5" t="s">
        <v>31418</v>
      </c>
      <c r="O3152" s="2"/>
      <c r="P3152" s="7" t="s">
        <v>31041</v>
      </c>
    </row>
    <row r="3153" spans="1:16" ht="30" x14ac:dyDescent="0.25">
      <c r="A3153" s="205"/>
      <c r="B3153" s="75">
        <v>6</v>
      </c>
      <c r="C3153" s="75">
        <v>9</v>
      </c>
      <c r="D3153" s="38" t="str">
        <f>NARRATIVA[[#This Row],[Columna]] &amp; "," &amp; NARRATIVA[[#This Row],[Charola]]</f>
        <v>6,9</v>
      </c>
      <c r="E3153" s="5" t="str">
        <f t="shared" si="49"/>
        <v xml:space="preserve">3152
</v>
      </c>
      <c r="F3153" s="2" t="s">
        <v>2360</v>
      </c>
      <c r="G3153" s="4" t="s">
        <v>2359</v>
      </c>
      <c r="H3153" s="4" t="s">
        <v>32817</v>
      </c>
      <c r="I3153" s="4" t="s">
        <v>34692</v>
      </c>
      <c r="J3153" s="5">
        <v>2006</v>
      </c>
      <c r="K3153" s="4" t="s">
        <v>12928</v>
      </c>
      <c r="L3153" s="30" t="s">
        <v>12929</v>
      </c>
      <c r="M3153" s="156" t="s">
        <v>35027</v>
      </c>
      <c r="N3153" s="5" t="s">
        <v>31418</v>
      </c>
      <c r="O3153" s="2"/>
      <c r="P3153" s="7" t="s">
        <v>31041</v>
      </c>
    </row>
    <row r="3154" spans="1:16" ht="30" x14ac:dyDescent="0.25">
      <c r="A3154" s="205"/>
      <c r="B3154" s="75">
        <v>6</v>
      </c>
      <c r="C3154" s="75">
        <v>9</v>
      </c>
      <c r="D3154" s="38" t="str">
        <f>NARRATIVA[[#This Row],[Columna]] &amp; "," &amp; NARRATIVA[[#This Row],[Charola]]</f>
        <v>6,9</v>
      </c>
      <c r="E3154" s="5" t="str">
        <f t="shared" si="49"/>
        <v xml:space="preserve">3153
</v>
      </c>
      <c r="F3154" s="2" t="s">
        <v>2361</v>
      </c>
      <c r="G3154" s="4" t="s">
        <v>2359</v>
      </c>
      <c r="H3154" s="4" t="s">
        <v>32817</v>
      </c>
      <c r="I3154" s="4" t="s">
        <v>34692</v>
      </c>
      <c r="J3154" s="5">
        <v>2006</v>
      </c>
      <c r="K3154" s="4" t="s">
        <v>12930</v>
      </c>
      <c r="L3154" s="30" t="s">
        <v>12931</v>
      </c>
      <c r="M3154" s="156" t="s">
        <v>35027</v>
      </c>
      <c r="N3154" s="5" t="s">
        <v>31418</v>
      </c>
      <c r="O3154" s="2"/>
      <c r="P3154" s="7" t="s">
        <v>31041</v>
      </c>
    </row>
    <row r="3155" spans="1:16" ht="30" x14ac:dyDescent="0.25">
      <c r="A3155" s="205"/>
      <c r="B3155" s="75">
        <v>6</v>
      </c>
      <c r="C3155" s="75">
        <v>9</v>
      </c>
      <c r="D3155" s="38" t="str">
        <f>NARRATIVA[[#This Row],[Columna]] &amp; "," &amp; NARRATIVA[[#This Row],[Charola]]</f>
        <v>6,9</v>
      </c>
      <c r="E3155" s="5" t="str">
        <f t="shared" si="49"/>
        <v xml:space="preserve">3154
</v>
      </c>
      <c r="F3155" s="2" t="s">
        <v>2363</v>
      </c>
      <c r="G3155" s="4" t="s">
        <v>2359</v>
      </c>
      <c r="H3155" s="4" t="s">
        <v>32817</v>
      </c>
      <c r="I3155" s="4" t="s">
        <v>34692</v>
      </c>
      <c r="J3155" s="5">
        <v>2006</v>
      </c>
      <c r="K3155" s="4" t="s">
        <v>31756</v>
      </c>
      <c r="L3155" s="30" t="s">
        <v>12932</v>
      </c>
      <c r="M3155" s="156" t="s">
        <v>35027</v>
      </c>
      <c r="N3155" s="5" t="s">
        <v>31418</v>
      </c>
      <c r="O3155" s="2"/>
      <c r="P3155" s="7" t="s">
        <v>31041</v>
      </c>
    </row>
    <row r="3156" spans="1:16" ht="30" x14ac:dyDescent="0.25">
      <c r="A3156" s="205"/>
      <c r="B3156" s="75">
        <v>6</v>
      </c>
      <c r="C3156" s="75">
        <v>9</v>
      </c>
      <c r="D3156" s="38" t="str">
        <f>NARRATIVA[[#This Row],[Columna]] &amp; "," &amp; NARRATIVA[[#This Row],[Charola]]</f>
        <v>6,9</v>
      </c>
      <c r="E3156" s="5" t="str">
        <f t="shared" si="49"/>
        <v xml:space="preserve">3155
</v>
      </c>
      <c r="F3156" s="2" t="s">
        <v>2364</v>
      </c>
      <c r="G3156" s="4" t="s">
        <v>2359</v>
      </c>
      <c r="H3156" s="4" t="s">
        <v>32817</v>
      </c>
      <c r="I3156" s="4" t="s">
        <v>34692</v>
      </c>
      <c r="J3156" s="5">
        <v>2006</v>
      </c>
      <c r="K3156" s="4" t="s">
        <v>31757</v>
      </c>
      <c r="L3156" s="30" t="s">
        <v>12933</v>
      </c>
      <c r="M3156" s="156" t="s">
        <v>35027</v>
      </c>
      <c r="N3156" s="5" t="s">
        <v>31418</v>
      </c>
      <c r="O3156" s="2"/>
      <c r="P3156" s="7" t="s">
        <v>31041</v>
      </c>
    </row>
    <row r="3157" spans="1:16" ht="30" x14ac:dyDescent="0.25">
      <c r="A3157" s="205"/>
      <c r="B3157" s="75">
        <v>6</v>
      </c>
      <c r="C3157" s="75">
        <v>9</v>
      </c>
      <c r="D3157" s="38" t="str">
        <f>NARRATIVA[[#This Row],[Columna]] &amp; "," &amp; NARRATIVA[[#This Row],[Charola]]</f>
        <v>6,9</v>
      </c>
      <c r="E3157" s="5" t="str">
        <f t="shared" si="49"/>
        <v xml:space="preserve">3156
</v>
      </c>
      <c r="F3157" s="2" t="s">
        <v>2365</v>
      </c>
      <c r="G3157" s="4" t="s">
        <v>21096</v>
      </c>
      <c r="H3157" s="4" t="s">
        <v>32817</v>
      </c>
      <c r="I3157" s="4" t="s">
        <v>396</v>
      </c>
      <c r="J3157" s="5">
        <v>2007</v>
      </c>
      <c r="K3157" s="4" t="s">
        <v>12934</v>
      </c>
      <c r="L3157" s="30" t="s">
        <v>28912</v>
      </c>
      <c r="M3157" s="156" t="s">
        <v>35027</v>
      </c>
      <c r="N3157" s="5" t="s">
        <v>31418</v>
      </c>
      <c r="O3157" s="2"/>
      <c r="P3157" s="7" t="s">
        <v>31041</v>
      </c>
    </row>
    <row r="3158" spans="1:16" ht="30" x14ac:dyDescent="0.25">
      <c r="A3158" s="205"/>
      <c r="B3158" s="75">
        <v>6</v>
      </c>
      <c r="C3158" s="75">
        <v>9</v>
      </c>
      <c r="D3158" s="38" t="str">
        <f>NARRATIVA[[#This Row],[Columna]] &amp; "," &amp; NARRATIVA[[#This Row],[Charola]]</f>
        <v>6,9</v>
      </c>
      <c r="E3158" s="5" t="str">
        <f t="shared" si="49"/>
        <v xml:space="preserve">3157
</v>
      </c>
      <c r="F3158" s="2" t="s">
        <v>21097</v>
      </c>
      <c r="G3158" s="4" t="s">
        <v>36327</v>
      </c>
      <c r="H3158" s="4" t="s">
        <v>32817</v>
      </c>
      <c r="I3158" s="4" t="s">
        <v>34699</v>
      </c>
      <c r="J3158" s="5">
        <v>2000</v>
      </c>
      <c r="K3158" s="4" t="s">
        <v>12935</v>
      </c>
      <c r="L3158" s="30" t="s">
        <v>12936</v>
      </c>
      <c r="M3158" s="156" t="s">
        <v>35027</v>
      </c>
      <c r="N3158" s="5" t="s">
        <v>31418</v>
      </c>
      <c r="O3158" s="2" t="s">
        <v>33195</v>
      </c>
      <c r="P3158" s="7" t="s">
        <v>31041</v>
      </c>
    </row>
    <row r="3159" spans="1:16" ht="30" x14ac:dyDescent="0.25">
      <c r="A3159" s="205"/>
      <c r="B3159" s="75">
        <v>6</v>
      </c>
      <c r="C3159" s="75">
        <v>9</v>
      </c>
      <c r="D3159" s="38" t="str">
        <f>NARRATIVA[[#This Row],[Columna]] &amp; "," &amp; NARRATIVA[[#This Row],[Charola]]</f>
        <v>6,9</v>
      </c>
      <c r="E3159" s="5" t="str">
        <f t="shared" si="49"/>
        <v xml:space="preserve">3158
</v>
      </c>
      <c r="F3159" s="2" t="s">
        <v>2366</v>
      </c>
      <c r="G3159" s="4" t="s">
        <v>36327</v>
      </c>
      <c r="H3159" s="4" t="s">
        <v>35106</v>
      </c>
      <c r="I3159" s="4" t="s">
        <v>1000</v>
      </c>
      <c r="J3159" s="5">
        <v>2009</v>
      </c>
      <c r="K3159" s="4" t="s">
        <v>12937</v>
      </c>
      <c r="L3159" s="30" t="s">
        <v>24795</v>
      </c>
      <c r="M3159" s="156" t="s">
        <v>35027</v>
      </c>
      <c r="N3159" s="5" t="s">
        <v>31418</v>
      </c>
      <c r="O3159" s="2" t="s">
        <v>31752</v>
      </c>
      <c r="P3159" s="7" t="s">
        <v>31041</v>
      </c>
    </row>
    <row r="3160" spans="1:16" ht="30" x14ac:dyDescent="0.25">
      <c r="A3160" s="205"/>
      <c r="B3160" s="75">
        <v>6</v>
      </c>
      <c r="C3160" s="75">
        <v>9</v>
      </c>
      <c r="D3160" s="38" t="str">
        <f>NARRATIVA[[#This Row],[Columna]] &amp; "," &amp; NARRATIVA[[#This Row],[Charola]]</f>
        <v>6,9</v>
      </c>
      <c r="E3160" s="5" t="str">
        <f t="shared" si="49"/>
        <v xml:space="preserve">3159
</v>
      </c>
      <c r="F3160" s="2" t="s">
        <v>24796</v>
      </c>
      <c r="G3160" s="4" t="s">
        <v>36327</v>
      </c>
      <c r="H3160" s="4" t="s">
        <v>32817</v>
      </c>
      <c r="I3160" s="4" t="s">
        <v>2112</v>
      </c>
      <c r="J3160" s="5">
        <v>1996</v>
      </c>
      <c r="K3160" s="4" t="s">
        <v>12938</v>
      </c>
      <c r="L3160" s="30" t="s">
        <v>12939</v>
      </c>
      <c r="M3160" s="156" t="s">
        <v>35027</v>
      </c>
      <c r="N3160" s="5" t="s">
        <v>31418</v>
      </c>
      <c r="O3160" s="2"/>
      <c r="P3160" s="7" t="s">
        <v>31041</v>
      </c>
    </row>
    <row r="3161" spans="1:16" ht="30" x14ac:dyDescent="0.25">
      <c r="A3161" s="205"/>
      <c r="B3161" s="75">
        <v>6</v>
      </c>
      <c r="C3161" s="75">
        <v>9</v>
      </c>
      <c r="D3161" s="38" t="str">
        <f>NARRATIVA[[#This Row],[Columna]] &amp; "," &amp; NARRATIVA[[#This Row],[Charola]]</f>
        <v>6,9</v>
      </c>
      <c r="E3161" s="5" t="str">
        <f t="shared" si="49"/>
        <v xml:space="preserve">3160
</v>
      </c>
      <c r="F3161" s="2" t="s">
        <v>993</v>
      </c>
      <c r="G3161" s="4" t="s">
        <v>2369</v>
      </c>
      <c r="H3161" s="4" t="s">
        <v>32817</v>
      </c>
      <c r="I3161" s="4" t="s">
        <v>2211</v>
      </c>
      <c r="J3161" s="5">
        <v>2011</v>
      </c>
      <c r="K3161" s="4" t="s">
        <v>13101</v>
      </c>
      <c r="L3161" s="30" t="s">
        <v>24533</v>
      </c>
      <c r="M3161" s="156" t="s">
        <v>35027</v>
      </c>
      <c r="N3161" s="5" t="s">
        <v>31418</v>
      </c>
      <c r="O3161" s="2" t="s">
        <v>31753</v>
      </c>
      <c r="P3161" s="7" t="s">
        <v>31041</v>
      </c>
    </row>
    <row r="3162" spans="1:16" ht="30" x14ac:dyDescent="0.25">
      <c r="A3162" s="205"/>
      <c r="B3162" s="75">
        <v>6</v>
      </c>
      <c r="C3162" s="75">
        <v>9</v>
      </c>
      <c r="D3162" s="38" t="str">
        <f>NARRATIVA[[#This Row],[Columna]] &amp; "," &amp; NARRATIVA[[#This Row],[Charola]]</f>
        <v>6,9</v>
      </c>
      <c r="E3162" s="5" t="str">
        <f t="shared" si="49"/>
        <v xml:space="preserve">3161
</v>
      </c>
      <c r="F3162" s="2" t="s">
        <v>2367</v>
      </c>
      <c r="G3162" s="4" t="s">
        <v>2368</v>
      </c>
      <c r="H3162" s="4" t="s">
        <v>32817</v>
      </c>
      <c r="I3162" s="4" t="s">
        <v>3934</v>
      </c>
      <c r="J3162" s="5">
        <v>2008</v>
      </c>
      <c r="K3162" s="4" t="s">
        <v>13100</v>
      </c>
      <c r="L3162" s="30" t="s">
        <v>28913</v>
      </c>
      <c r="M3162" s="156" t="s">
        <v>35027</v>
      </c>
      <c r="N3162" s="5" t="s">
        <v>31418</v>
      </c>
      <c r="O3162" s="2"/>
      <c r="P3162" s="7" t="s">
        <v>31041</v>
      </c>
    </row>
    <row r="3163" spans="1:16" ht="30" x14ac:dyDescent="0.25">
      <c r="A3163" s="205"/>
      <c r="B3163" s="75">
        <v>6</v>
      </c>
      <c r="C3163" s="75">
        <v>9</v>
      </c>
      <c r="D3163" s="38" t="str">
        <f>NARRATIVA[[#This Row],[Columna]] &amp; "," &amp; NARRATIVA[[#This Row],[Charola]]</f>
        <v>6,9</v>
      </c>
      <c r="E3163" s="5" t="str">
        <f t="shared" si="49"/>
        <v xml:space="preserve">3162
</v>
      </c>
      <c r="F3163" s="2" t="s">
        <v>2371</v>
      </c>
      <c r="G3163" s="4" t="s">
        <v>36327</v>
      </c>
      <c r="H3163" s="4" t="s">
        <v>18422</v>
      </c>
      <c r="I3163" s="4" t="s">
        <v>21098</v>
      </c>
      <c r="J3163" s="5">
        <v>2011</v>
      </c>
      <c r="K3163" s="4" t="s">
        <v>34063</v>
      </c>
      <c r="L3163" s="30" t="s">
        <v>24534</v>
      </c>
      <c r="M3163" s="156" t="s">
        <v>35027</v>
      </c>
      <c r="N3163" s="5" t="s">
        <v>31418</v>
      </c>
      <c r="O3163" s="2"/>
      <c r="P3163" s="7" t="s">
        <v>31041</v>
      </c>
    </row>
    <row r="3164" spans="1:16" ht="30" x14ac:dyDescent="0.25">
      <c r="A3164" s="205"/>
      <c r="B3164" s="75">
        <v>6</v>
      </c>
      <c r="C3164" s="75">
        <v>9</v>
      </c>
      <c r="D3164" s="38" t="str">
        <f>NARRATIVA[[#This Row],[Columna]] &amp; "," &amp; NARRATIVA[[#This Row],[Charola]]</f>
        <v>6,9</v>
      </c>
      <c r="E3164" s="5" t="str">
        <f t="shared" si="49"/>
        <v xml:space="preserve">3163
</v>
      </c>
      <c r="F3164" s="2" t="s">
        <v>2371</v>
      </c>
      <c r="G3164" s="4" t="s">
        <v>36327</v>
      </c>
      <c r="H3164" s="4" t="s">
        <v>18422</v>
      </c>
      <c r="I3164" s="4" t="s">
        <v>21098</v>
      </c>
      <c r="J3164" s="5">
        <v>2011</v>
      </c>
      <c r="K3164" s="4" t="s">
        <v>34573</v>
      </c>
      <c r="L3164" s="30" t="s">
        <v>24535</v>
      </c>
      <c r="M3164" s="156" t="s">
        <v>35027</v>
      </c>
      <c r="N3164" s="5" t="s">
        <v>31418</v>
      </c>
      <c r="O3164" s="2"/>
      <c r="P3164" s="7" t="s">
        <v>31041</v>
      </c>
    </row>
    <row r="3165" spans="1:16" ht="30" x14ac:dyDescent="0.25">
      <c r="A3165" s="205"/>
      <c r="B3165" s="75">
        <v>6</v>
      </c>
      <c r="C3165" s="75">
        <v>9</v>
      </c>
      <c r="D3165" s="38" t="str">
        <f>NARRATIVA[[#This Row],[Columna]] &amp; "," &amp; NARRATIVA[[#This Row],[Charola]]</f>
        <v>6,9</v>
      </c>
      <c r="E3165" s="5" t="str">
        <f t="shared" si="49"/>
        <v xml:space="preserve">3164
</v>
      </c>
      <c r="F3165" s="2" t="s">
        <v>1202</v>
      </c>
      <c r="G3165" s="4" t="s">
        <v>36327</v>
      </c>
      <c r="H3165" s="4" t="s">
        <v>32817</v>
      </c>
      <c r="I3165" s="4" t="s">
        <v>21731</v>
      </c>
      <c r="J3165" s="5">
        <v>2001</v>
      </c>
      <c r="K3165" s="4" t="s">
        <v>13107</v>
      </c>
      <c r="L3165" s="30" t="s">
        <v>24536</v>
      </c>
      <c r="M3165" s="156" t="s">
        <v>35027</v>
      </c>
      <c r="N3165" s="5" t="s">
        <v>31418</v>
      </c>
      <c r="O3165" s="2"/>
      <c r="P3165" s="7" t="s">
        <v>31041</v>
      </c>
    </row>
    <row r="3166" spans="1:16" ht="30" x14ac:dyDescent="0.25">
      <c r="A3166" s="205"/>
      <c r="B3166" s="75">
        <v>6</v>
      </c>
      <c r="C3166" s="75">
        <v>9</v>
      </c>
      <c r="D3166" s="38" t="str">
        <f>NARRATIVA[[#This Row],[Columna]] &amp; "," &amp; NARRATIVA[[#This Row],[Charola]]</f>
        <v>6,9</v>
      </c>
      <c r="E3166" s="5" t="str">
        <f t="shared" si="49"/>
        <v xml:space="preserve">3165
</v>
      </c>
      <c r="F3166" s="2" t="s">
        <v>24848</v>
      </c>
      <c r="G3166" s="4" t="s">
        <v>36327</v>
      </c>
      <c r="H3166" s="4" t="s">
        <v>32817</v>
      </c>
      <c r="I3166" s="4" t="s">
        <v>175</v>
      </c>
      <c r="J3166" s="5">
        <v>1988</v>
      </c>
      <c r="K3166" s="4" t="s">
        <v>31754</v>
      </c>
      <c r="L3166" s="30" t="s">
        <v>24537</v>
      </c>
      <c r="M3166" s="156" t="s">
        <v>35807</v>
      </c>
      <c r="N3166" s="5" t="s">
        <v>31418</v>
      </c>
      <c r="O3166" s="2"/>
      <c r="P3166" s="7" t="s">
        <v>31041</v>
      </c>
    </row>
    <row r="3167" spans="1:16" ht="30" x14ac:dyDescent="0.25">
      <c r="A3167" s="205"/>
      <c r="B3167" s="75">
        <v>6</v>
      </c>
      <c r="C3167" s="75">
        <v>9</v>
      </c>
      <c r="D3167" s="38" t="str">
        <f>NARRATIVA[[#This Row],[Columna]] &amp; "," &amp; NARRATIVA[[#This Row],[Charola]]</f>
        <v>6,9</v>
      </c>
      <c r="E3167" s="5" t="str">
        <f t="shared" si="49"/>
        <v xml:space="preserve">3166
</v>
      </c>
      <c r="F3167" s="2" t="s">
        <v>24849</v>
      </c>
      <c r="G3167" s="4" t="s">
        <v>36327</v>
      </c>
      <c r="H3167" s="4" t="s">
        <v>32817</v>
      </c>
      <c r="I3167" s="4" t="s">
        <v>175</v>
      </c>
      <c r="J3167" s="5">
        <v>1988</v>
      </c>
      <c r="K3167" s="4" t="s">
        <v>31755</v>
      </c>
      <c r="L3167" s="30" t="s">
        <v>24538</v>
      </c>
      <c r="M3167" s="156" t="s">
        <v>35807</v>
      </c>
      <c r="N3167" s="5" t="s">
        <v>31418</v>
      </c>
      <c r="O3167" s="2"/>
      <c r="P3167" s="7" t="s">
        <v>31041</v>
      </c>
    </row>
    <row r="3168" spans="1:16" ht="30" x14ac:dyDescent="0.25">
      <c r="A3168" s="205"/>
      <c r="B3168" s="75">
        <v>6</v>
      </c>
      <c r="C3168" s="75">
        <v>9</v>
      </c>
      <c r="D3168" s="38" t="str">
        <f>NARRATIVA[[#This Row],[Columna]] &amp; "," &amp; NARRATIVA[[#This Row],[Charola]]</f>
        <v>6,9</v>
      </c>
      <c r="E3168" s="5" t="str">
        <f t="shared" si="49"/>
        <v xml:space="preserve">3167
</v>
      </c>
      <c r="F3168" s="2" t="s">
        <v>1202</v>
      </c>
      <c r="G3168" s="4" t="s">
        <v>36327</v>
      </c>
      <c r="H3168" s="4" t="s">
        <v>18422</v>
      </c>
      <c r="I3168" s="4" t="s">
        <v>106</v>
      </c>
      <c r="J3168" s="5">
        <v>1999</v>
      </c>
      <c r="K3168" s="4" t="s">
        <v>13108</v>
      </c>
      <c r="L3168" s="30" t="s">
        <v>13109</v>
      </c>
      <c r="M3168" s="156" t="s">
        <v>35027</v>
      </c>
      <c r="N3168" s="5" t="s">
        <v>31418</v>
      </c>
      <c r="O3168" s="2"/>
      <c r="P3168" s="7" t="s">
        <v>31041</v>
      </c>
    </row>
    <row r="3169" spans="1:16" ht="30" x14ac:dyDescent="0.25">
      <c r="A3169" s="205"/>
      <c r="B3169" s="75">
        <v>6</v>
      </c>
      <c r="C3169" s="75">
        <v>9</v>
      </c>
      <c r="D3169" s="38" t="str">
        <f>NARRATIVA[[#This Row],[Columna]] &amp; "," &amp; NARRATIVA[[#This Row],[Charola]]</f>
        <v>6,9</v>
      </c>
      <c r="E3169" s="5" t="str">
        <f t="shared" si="49"/>
        <v xml:space="preserve">3168
</v>
      </c>
      <c r="F3169" s="2" t="s">
        <v>1202</v>
      </c>
      <c r="G3169" s="4" t="s">
        <v>36327</v>
      </c>
      <c r="H3169" s="4" t="s">
        <v>18422</v>
      </c>
      <c r="I3169" s="4" t="s">
        <v>277</v>
      </c>
      <c r="J3169" s="5">
        <v>2000</v>
      </c>
      <c r="K3169" s="4" t="s">
        <v>13811</v>
      </c>
      <c r="L3169" s="30" t="s">
        <v>13812</v>
      </c>
      <c r="M3169" s="156" t="s">
        <v>35027</v>
      </c>
      <c r="N3169" s="5" t="s">
        <v>31418</v>
      </c>
      <c r="O3169" s="2"/>
      <c r="P3169" s="7" t="s">
        <v>31041</v>
      </c>
    </row>
    <row r="3170" spans="1:16" ht="30" x14ac:dyDescent="0.25">
      <c r="A3170" s="205"/>
      <c r="B3170" s="75">
        <v>6</v>
      </c>
      <c r="C3170" s="75">
        <v>9</v>
      </c>
      <c r="D3170" s="38" t="str">
        <f>NARRATIVA[[#This Row],[Columna]] &amp; "," &amp; NARRATIVA[[#This Row],[Charola]]</f>
        <v>6,9</v>
      </c>
      <c r="E3170" s="5" t="str">
        <f t="shared" si="49"/>
        <v xml:space="preserve">3169
</v>
      </c>
      <c r="F3170" s="2" t="s">
        <v>1202</v>
      </c>
      <c r="G3170" s="4" t="s">
        <v>36327</v>
      </c>
      <c r="H3170" s="4" t="s">
        <v>32817</v>
      </c>
      <c r="I3170" s="4" t="s">
        <v>365</v>
      </c>
      <c r="J3170" s="5">
        <v>2007</v>
      </c>
      <c r="K3170" s="4" t="s">
        <v>13102</v>
      </c>
      <c r="L3170" s="30" t="s">
        <v>13103</v>
      </c>
      <c r="M3170" s="156" t="s">
        <v>35027</v>
      </c>
      <c r="N3170" s="5" t="s">
        <v>31418</v>
      </c>
      <c r="O3170" s="2"/>
      <c r="P3170" s="7" t="s">
        <v>31041</v>
      </c>
    </row>
    <row r="3171" spans="1:16" ht="30" x14ac:dyDescent="0.25">
      <c r="A3171" s="205"/>
      <c r="B3171" s="75">
        <v>6</v>
      </c>
      <c r="C3171" s="75">
        <v>9</v>
      </c>
      <c r="D3171" s="38" t="str">
        <f>NARRATIVA[[#This Row],[Columna]] &amp; "," &amp; NARRATIVA[[#This Row],[Charola]]</f>
        <v>6,9</v>
      </c>
      <c r="E3171" s="5" t="str">
        <f t="shared" si="49"/>
        <v xml:space="preserve">3170
</v>
      </c>
      <c r="F3171" s="2" t="s">
        <v>1338</v>
      </c>
      <c r="G3171" s="4" t="s">
        <v>36327</v>
      </c>
      <c r="H3171" s="4" t="s">
        <v>32817</v>
      </c>
      <c r="I3171" s="4" t="s">
        <v>3934</v>
      </c>
      <c r="J3171" s="5">
        <v>2014</v>
      </c>
      <c r="K3171" s="4" t="s">
        <v>13104</v>
      </c>
      <c r="L3171" s="30" t="s">
        <v>24539</v>
      </c>
      <c r="M3171" s="156" t="s">
        <v>35027</v>
      </c>
      <c r="N3171" s="5" t="s">
        <v>31418</v>
      </c>
      <c r="O3171" s="2"/>
      <c r="P3171" s="7" t="s">
        <v>31041</v>
      </c>
    </row>
    <row r="3172" spans="1:16" ht="30" x14ac:dyDescent="0.25">
      <c r="A3172" s="205"/>
      <c r="B3172" s="75">
        <v>6</v>
      </c>
      <c r="C3172" s="75">
        <v>9</v>
      </c>
      <c r="D3172" s="38" t="str">
        <f>NARRATIVA[[#This Row],[Columna]] &amp; "," &amp; NARRATIVA[[#This Row],[Charola]]</f>
        <v>6,9</v>
      </c>
      <c r="E3172" s="5" t="str">
        <f t="shared" si="49"/>
        <v xml:space="preserve">3171
</v>
      </c>
      <c r="F3172" s="2" t="s">
        <v>2370</v>
      </c>
      <c r="G3172" s="4" t="s">
        <v>36327</v>
      </c>
      <c r="H3172" s="4" t="s">
        <v>32817</v>
      </c>
      <c r="I3172" s="4" t="s">
        <v>974</v>
      </c>
      <c r="J3172" s="5">
        <v>2001</v>
      </c>
      <c r="K3172" s="4" t="s">
        <v>13105</v>
      </c>
      <c r="L3172" s="30" t="s">
        <v>13106</v>
      </c>
      <c r="M3172" s="156" t="s">
        <v>35027</v>
      </c>
      <c r="N3172" s="5" t="s">
        <v>31418</v>
      </c>
      <c r="O3172" s="2"/>
      <c r="P3172" s="7" t="s">
        <v>31041</v>
      </c>
    </row>
    <row r="3173" spans="1:16" ht="30" x14ac:dyDescent="0.25">
      <c r="A3173" s="205"/>
      <c r="B3173" s="75">
        <v>6</v>
      </c>
      <c r="C3173" s="75">
        <v>9</v>
      </c>
      <c r="D3173" s="38" t="str">
        <f>NARRATIVA[[#This Row],[Columna]] &amp; "," &amp; NARRATIVA[[#This Row],[Charola]]</f>
        <v>6,9</v>
      </c>
      <c r="E3173" s="5" t="str">
        <f t="shared" si="49"/>
        <v xml:space="preserve">3172
</v>
      </c>
      <c r="F3173" s="2" t="s">
        <v>2373</v>
      </c>
      <c r="G3173" s="4" t="s">
        <v>36327</v>
      </c>
      <c r="H3173" s="4" t="s">
        <v>32817</v>
      </c>
      <c r="I3173" s="4" t="s">
        <v>1682</v>
      </c>
      <c r="J3173" s="5">
        <v>2010</v>
      </c>
      <c r="K3173" s="4" t="s">
        <v>24850</v>
      </c>
      <c r="L3173" s="30" t="s">
        <v>24540</v>
      </c>
      <c r="M3173" s="156" t="s">
        <v>35027</v>
      </c>
      <c r="N3173" s="5" t="s">
        <v>31418</v>
      </c>
      <c r="O3173" s="2"/>
      <c r="P3173" s="7" t="s">
        <v>31041</v>
      </c>
    </row>
    <row r="3174" spans="1:16" ht="30" x14ac:dyDescent="0.25">
      <c r="A3174" s="205"/>
      <c r="B3174" s="75">
        <v>6</v>
      </c>
      <c r="C3174" s="75">
        <v>9</v>
      </c>
      <c r="D3174" s="38" t="str">
        <f>NARRATIVA[[#This Row],[Columna]] &amp; "," &amp; NARRATIVA[[#This Row],[Charola]]</f>
        <v>6,9</v>
      </c>
      <c r="E3174" s="5" t="str">
        <f t="shared" si="49"/>
        <v xml:space="preserve">3173
</v>
      </c>
      <c r="F3174" s="2" t="s">
        <v>2372</v>
      </c>
      <c r="G3174" s="4" t="s">
        <v>36327</v>
      </c>
      <c r="H3174" s="4" t="s">
        <v>32817</v>
      </c>
      <c r="I3174" s="4" t="s">
        <v>25152</v>
      </c>
      <c r="J3174" s="5" t="s">
        <v>35995</v>
      </c>
      <c r="K3174" s="4" t="s">
        <v>13110</v>
      </c>
      <c r="L3174" s="30" t="s">
        <v>25153</v>
      </c>
      <c r="M3174" s="156" t="s">
        <v>35114</v>
      </c>
      <c r="N3174" s="5" t="s">
        <v>31418</v>
      </c>
      <c r="O3174" s="2"/>
      <c r="P3174" s="7" t="s">
        <v>31041</v>
      </c>
    </row>
    <row r="3175" spans="1:16" ht="30" x14ac:dyDescent="0.25">
      <c r="A3175" s="205"/>
      <c r="B3175" s="75">
        <v>6</v>
      </c>
      <c r="C3175" s="75">
        <v>9</v>
      </c>
      <c r="D3175" s="38" t="str">
        <f>NARRATIVA[[#This Row],[Columna]] &amp; "," &amp; NARRATIVA[[#This Row],[Charola]]</f>
        <v>6,9</v>
      </c>
      <c r="E3175" s="5" t="str">
        <f t="shared" si="49"/>
        <v xml:space="preserve">3174
</v>
      </c>
      <c r="F3175" s="2" t="s">
        <v>2372</v>
      </c>
      <c r="G3175" s="4" t="s">
        <v>36327</v>
      </c>
      <c r="H3175" s="4" t="s">
        <v>32817</v>
      </c>
      <c r="I3175" s="4" t="s">
        <v>1895</v>
      </c>
      <c r="J3175" s="5">
        <v>1999</v>
      </c>
      <c r="K3175" s="4" t="s">
        <v>25151</v>
      </c>
      <c r="L3175" s="30" t="s">
        <v>13111</v>
      </c>
      <c r="M3175" s="156" t="s">
        <v>35027</v>
      </c>
      <c r="N3175" s="5" t="s">
        <v>31418</v>
      </c>
      <c r="O3175" s="2"/>
      <c r="P3175" s="7" t="s">
        <v>31041</v>
      </c>
    </row>
    <row r="3176" spans="1:16" ht="30" x14ac:dyDescent="0.25">
      <c r="A3176" s="205"/>
      <c r="B3176" s="75">
        <v>6</v>
      </c>
      <c r="C3176" s="75">
        <v>9</v>
      </c>
      <c r="D3176" s="38" t="str">
        <f>NARRATIVA[[#This Row],[Columna]] &amp; "," &amp; NARRATIVA[[#This Row],[Charola]]</f>
        <v>6,9</v>
      </c>
      <c r="E3176" s="5" t="str">
        <f t="shared" si="49"/>
        <v xml:space="preserve">3175
</v>
      </c>
      <c r="F3176" s="2" t="s">
        <v>2374</v>
      </c>
      <c r="G3176" s="4" t="s">
        <v>36327</v>
      </c>
      <c r="H3176" s="4" t="s">
        <v>18422</v>
      </c>
      <c r="I3176" s="4" t="s">
        <v>106</v>
      </c>
      <c r="J3176" s="5">
        <v>2002</v>
      </c>
      <c r="K3176" s="4" t="s">
        <v>24852</v>
      </c>
      <c r="L3176" s="30" t="s">
        <v>24541</v>
      </c>
      <c r="M3176" s="156" t="s">
        <v>35027</v>
      </c>
      <c r="N3176" s="5" t="s">
        <v>31418</v>
      </c>
      <c r="O3176" s="2"/>
      <c r="P3176" s="7" t="s">
        <v>31041</v>
      </c>
    </row>
    <row r="3177" spans="1:16" ht="30" x14ac:dyDescent="0.25">
      <c r="A3177" s="205"/>
      <c r="B3177" s="75">
        <v>6</v>
      </c>
      <c r="C3177" s="75">
        <v>9</v>
      </c>
      <c r="D3177" s="38" t="str">
        <f>NARRATIVA[[#This Row],[Columna]] &amp; "," &amp; NARRATIVA[[#This Row],[Charola]]</f>
        <v>6,9</v>
      </c>
      <c r="E3177" s="5" t="str">
        <f t="shared" si="49"/>
        <v xml:space="preserve">3176
</v>
      </c>
      <c r="F3177" s="2" t="s">
        <v>2374</v>
      </c>
      <c r="G3177" s="4" t="s">
        <v>36327</v>
      </c>
      <c r="H3177" s="4" t="s">
        <v>18422</v>
      </c>
      <c r="I3177" s="4" t="s">
        <v>31758</v>
      </c>
      <c r="J3177" s="5">
        <v>2008</v>
      </c>
      <c r="K3177" s="4" t="s">
        <v>13112</v>
      </c>
      <c r="L3177" s="30" t="s">
        <v>24851</v>
      </c>
      <c r="M3177" s="156" t="s">
        <v>35027</v>
      </c>
      <c r="N3177" s="5" t="s">
        <v>31418</v>
      </c>
      <c r="O3177" s="2"/>
      <c r="P3177" s="7" t="s">
        <v>31041</v>
      </c>
    </row>
    <row r="3178" spans="1:16" ht="30" x14ac:dyDescent="0.25">
      <c r="A3178" s="205"/>
      <c r="B3178" s="75">
        <v>6</v>
      </c>
      <c r="C3178" s="75">
        <v>9</v>
      </c>
      <c r="D3178" s="38" t="str">
        <f>NARRATIVA[[#This Row],[Columna]] &amp; "," &amp; NARRATIVA[[#This Row],[Charola]]</f>
        <v>6,9</v>
      </c>
      <c r="E3178" s="5" t="str">
        <f t="shared" si="49"/>
        <v xml:space="preserve">3177
</v>
      </c>
      <c r="F3178" s="2" t="s">
        <v>2375</v>
      </c>
      <c r="G3178" s="4" t="s">
        <v>36327</v>
      </c>
      <c r="H3178" s="4" t="s">
        <v>32817</v>
      </c>
      <c r="I3178" s="4" t="s">
        <v>1223</v>
      </c>
      <c r="J3178" s="5">
        <v>1998</v>
      </c>
      <c r="K3178" s="4" t="s">
        <v>13113</v>
      </c>
      <c r="L3178" s="30" t="s">
        <v>18953</v>
      </c>
      <c r="M3178" s="156" t="s">
        <v>35027</v>
      </c>
      <c r="N3178" s="5" t="s">
        <v>31418</v>
      </c>
      <c r="O3178" s="2"/>
      <c r="P3178" s="7" t="s">
        <v>31041</v>
      </c>
    </row>
    <row r="3179" spans="1:16" ht="30" x14ac:dyDescent="0.25">
      <c r="A3179" s="205"/>
      <c r="B3179" s="75">
        <v>6</v>
      </c>
      <c r="C3179" s="75">
        <v>9</v>
      </c>
      <c r="D3179" s="38" t="str">
        <f>NARRATIVA[[#This Row],[Columna]] &amp; "," &amp; NARRATIVA[[#This Row],[Charola]]</f>
        <v>6,9</v>
      </c>
      <c r="E3179" s="5" t="str">
        <f t="shared" si="49"/>
        <v xml:space="preserve">3178
</v>
      </c>
      <c r="F3179" s="2" t="s">
        <v>31759</v>
      </c>
      <c r="G3179" s="4" t="s">
        <v>36327</v>
      </c>
      <c r="H3179" s="4" t="s">
        <v>32817</v>
      </c>
      <c r="I3179" s="4" t="s">
        <v>2376</v>
      </c>
      <c r="J3179" s="5">
        <v>1999</v>
      </c>
      <c r="K3179" s="4" t="s">
        <v>13114</v>
      </c>
      <c r="L3179" s="30" t="s">
        <v>13115</v>
      </c>
      <c r="M3179" s="156" t="s">
        <v>35027</v>
      </c>
      <c r="N3179" s="5" t="s">
        <v>31418</v>
      </c>
      <c r="O3179" s="2"/>
      <c r="P3179" s="7" t="s">
        <v>31041</v>
      </c>
    </row>
    <row r="3180" spans="1:16" ht="30" x14ac:dyDescent="0.25">
      <c r="A3180" s="205"/>
      <c r="B3180" s="75">
        <v>6</v>
      </c>
      <c r="C3180" s="75">
        <v>9</v>
      </c>
      <c r="D3180" s="38" t="str">
        <f>NARRATIVA[[#This Row],[Columna]] &amp; "," &amp; NARRATIVA[[#This Row],[Charola]]</f>
        <v>6,9</v>
      </c>
      <c r="E3180" s="5" t="str">
        <f t="shared" si="49"/>
        <v xml:space="preserve">3179
</v>
      </c>
      <c r="F3180" s="2" t="s">
        <v>31760</v>
      </c>
      <c r="G3180" s="4" t="s">
        <v>36327</v>
      </c>
      <c r="H3180" s="4" t="s">
        <v>32817</v>
      </c>
      <c r="I3180" s="4" t="s">
        <v>365</v>
      </c>
      <c r="J3180" s="5">
        <v>2001</v>
      </c>
      <c r="K3180" s="4" t="s">
        <v>13116</v>
      </c>
      <c r="L3180" s="30" t="s">
        <v>13117</v>
      </c>
      <c r="M3180" s="156" t="s">
        <v>35027</v>
      </c>
      <c r="N3180" s="5" t="s">
        <v>31418</v>
      </c>
      <c r="O3180" s="2"/>
      <c r="P3180" s="7" t="s">
        <v>31041</v>
      </c>
    </row>
    <row r="3181" spans="1:16" ht="30" x14ac:dyDescent="0.25">
      <c r="A3181" s="205"/>
      <c r="B3181" s="75">
        <v>7</v>
      </c>
      <c r="C3181" s="75">
        <v>1</v>
      </c>
      <c r="D3181" s="38" t="str">
        <f>NARRATIVA[[#This Row],[Columna]] &amp; "," &amp; NARRATIVA[[#This Row],[Charola]]</f>
        <v>7,1</v>
      </c>
      <c r="E3181" s="5" t="str">
        <f t="shared" si="49"/>
        <v xml:space="preserve">3180
</v>
      </c>
      <c r="F3181" s="2" t="s">
        <v>31761</v>
      </c>
      <c r="G3181" s="4" t="s">
        <v>36327</v>
      </c>
      <c r="H3181" s="4" t="s">
        <v>35106</v>
      </c>
      <c r="I3181" s="4" t="s">
        <v>34692</v>
      </c>
      <c r="J3181" s="5">
        <v>2003</v>
      </c>
      <c r="K3181" s="4" t="s">
        <v>13118</v>
      </c>
      <c r="L3181" s="30" t="s">
        <v>13119</v>
      </c>
      <c r="M3181" s="156" t="s">
        <v>35027</v>
      </c>
      <c r="N3181" s="5" t="s">
        <v>31418</v>
      </c>
      <c r="O3181" s="2"/>
      <c r="P3181" s="7" t="s">
        <v>31041</v>
      </c>
    </row>
    <row r="3182" spans="1:16" ht="30" x14ac:dyDescent="0.25">
      <c r="A3182" s="205"/>
      <c r="B3182" s="75">
        <v>7</v>
      </c>
      <c r="C3182" s="75">
        <v>1</v>
      </c>
      <c r="D3182" s="38" t="str">
        <f>NARRATIVA[[#This Row],[Columna]] &amp; "," &amp; NARRATIVA[[#This Row],[Charola]]</f>
        <v>7,1</v>
      </c>
      <c r="E3182" s="5" t="str">
        <f>(ROW() - 1) &amp; CHAR(10)</f>
        <v xml:space="preserve">3181
</v>
      </c>
      <c r="F3182" s="2" t="s">
        <v>35723</v>
      </c>
      <c r="G3182" s="4" t="s">
        <v>36327</v>
      </c>
      <c r="H3182" s="4" t="s">
        <v>18422</v>
      </c>
      <c r="I3182" s="4" t="s">
        <v>3646</v>
      </c>
      <c r="J3182" s="5">
        <v>2003</v>
      </c>
      <c r="K3182" s="4" t="s">
        <v>35724</v>
      </c>
      <c r="L3182" s="30" t="s">
        <v>35725</v>
      </c>
      <c r="M3182" s="156" t="s">
        <v>35384</v>
      </c>
      <c r="N3182" s="5" t="s">
        <v>31418</v>
      </c>
      <c r="O3182" s="2"/>
      <c r="P3182" s="7" t="s">
        <v>31041</v>
      </c>
    </row>
    <row r="3183" spans="1:16" ht="30" x14ac:dyDescent="0.25">
      <c r="A3183" s="205"/>
      <c r="B3183" s="75">
        <v>7</v>
      </c>
      <c r="C3183" s="75">
        <v>1</v>
      </c>
      <c r="D3183" s="38" t="str">
        <f>NARRATIVA[[#This Row],[Columna]] &amp; "," &amp; NARRATIVA[[#This Row],[Charola]]</f>
        <v>7,1</v>
      </c>
      <c r="E3183" s="5" t="str">
        <f t="shared" si="49"/>
        <v xml:space="preserve">3182
</v>
      </c>
      <c r="F3183" s="2" t="s">
        <v>21099</v>
      </c>
      <c r="G3183" s="4" t="s">
        <v>2377</v>
      </c>
      <c r="H3183" s="4" t="s">
        <v>32817</v>
      </c>
      <c r="I3183" s="4" t="s">
        <v>34693</v>
      </c>
      <c r="J3183" s="5">
        <v>2006</v>
      </c>
      <c r="K3183" s="4" t="s">
        <v>34064</v>
      </c>
      <c r="L3183" s="30" t="s">
        <v>13120</v>
      </c>
      <c r="M3183" s="156" t="s">
        <v>35027</v>
      </c>
      <c r="N3183" s="5" t="s">
        <v>31418</v>
      </c>
      <c r="O3183" s="2"/>
      <c r="P3183" s="7" t="s">
        <v>31041</v>
      </c>
    </row>
    <row r="3184" spans="1:16" ht="30" x14ac:dyDescent="0.25">
      <c r="A3184" s="205"/>
      <c r="B3184" s="75">
        <v>7</v>
      </c>
      <c r="C3184" s="75">
        <v>1</v>
      </c>
      <c r="D3184" s="38" t="str">
        <f>NARRATIVA[[#This Row],[Columna]] &amp; "," &amp; NARRATIVA[[#This Row],[Charola]]</f>
        <v>7,1</v>
      </c>
      <c r="E3184" s="5" t="str">
        <f t="shared" si="49"/>
        <v xml:space="preserve">3183
</v>
      </c>
      <c r="F3184" s="2" t="s">
        <v>21099</v>
      </c>
      <c r="G3184" s="4" t="s">
        <v>2377</v>
      </c>
      <c r="H3184" s="4" t="s">
        <v>32817</v>
      </c>
      <c r="I3184" s="4" t="s">
        <v>34693</v>
      </c>
      <c r="J3184" s="5">
        <v>2006</v>
      </c>
      <c r="K3184" s="4" t="s">
        <v>34574</v>
      </c>
      <c r="L3184" s="30" t="s">
        <v>24542</v>
      </c>
      <c r="M3184" s="156" t="s">
        <v>35027</v>
      </c>
      <c r="N3184" s="5" t="s">
        <v>31418</v>
      </c>
      <c r="O3184" s="2"/>
      <c r="P3184" s="7" t="s">
        <v>31041</v>
      </c>
    </row>
    <row r="3185" spans="1:16" ht="30" x14ac:dyDescent="0.25">
      <c r="A3185" s="205"/>
      <c r="B3185" s="75">
        <v>7</v>
      </c>
      <c r="C3185" s="75">
        <v>1</v>
      </c>
      <c r="D3185" s="38" t="str">
        <f>NARRATIVA[[#This Row],[Columna]] &amp; "," &amp; NARRATIVA[[#This Row],[Charola]]</f>
        <v>7,1</v>
      </c>
      <c r="E3185" s="5" t="str">
        <f t="shared" si="49"/>
        <v xml:space="preserve">3184
</v>
      </c>
      <c r="F3185" s="2" t="s">
        <v>14375</v>
      </c>
      <c r="G3185" s="4" t="s">
        <v>36327</v>
      </c>
      <c r="H3185" s="4" t="s">
        <v>18422</v>
      </c>
      <c r="I3185" s="4" t="s">
        <v>555</v>
      </c>
      <c r="J3185" s="5">
        <v>1994</v>
      </c>
      <c r="K3185" s="4" t="s">
        <v>13122</v>
      </c>
      <c r="L3185" s="30" t="s">
        <v>13121</v>
      </c>
      <c r="M3185" s="156" t="s">
        <v>35027</v>
      </c>
      <c r="N3185" s="5" t="s">
        <v>31418</v>
      </c>
      <c r="O3185" s="2"/>
      <c r="P3185" s="7" t="s">
        <v>31041</v>
      </c>
    </row>
    <row r="3186" spans="1:16" ht="30" x14ac:dyDescent="0.25">
      <c r="A3186" s="205"/>
      <c r="B3186" s="75">
        <v>7</v>
      </c>
      <c r="C3186" s="75">
        <v>1</v>
      </c>
      <c r="D3186" s="38" t="str">
        <f>NARRATIVA[[#This Row],[Columna]] &amp; "," &amp; NARRATIVA[[#This Row],[Charola]]</f>
        <v>7,1</v>
      </c>
      <c r="E3186" s="5" t="str">
        <f t="shared" si="49"/>
        <v xml:space="preserve">3185
</v>
      </c>
      <c r="F3186" s="2" t="s">
        <v>13123</v>
      </c>
      <c r="G3186" s="4" t="s">
        <v>36327</v>
      </c>
      <c r="H3186" s="4" t="s">
        <v>32817</v>
      </c>
      <c r="I3186" s="4" t="s">
        <v>2378</v>
      </c>
      <c r="J3186" s="5">
        <v>1998</v>
      </c>
      <c r="K3186" s="4" t="s">
        <v>13124</v>
      </c>
      <c r="L3186" s="30" t="s">
        <v>13125</v>
      </c>
      <c r="M3186" s="156" t="s">
        <v>35027</v>
      </c>
      <c r="N3186" s="5" t="s">
        <v>31418</v>
      </c>
      <c r="O3186" s="2"/>
      <c r="P3186" s="7" t="s">
        <v>31041</v>
      </c>
    </row>
    <row r="3187" spans="1:16" ht="30" x14ac:dyDescent="0.25">
      <c r="A3187" s="205"/>
      <c r="B3187" s="75">
        <v>7</v>
      </c>
      <c r="C3187" s="75">
        <v>1</v>
      </c>
      <c r="D3187" s="38" t="str">
        <f>NARRATIVA[[#This Row],[Columna]] &amp; "," &amp; NARRATIVA[[#This Row],[Charola]]</f>
        <v>7,1</v>
      </c>
      <c r="E3187" s="5" t="str">
        <f t="shared" si="49"/>
        <v xml:space="preserve">3186
</v>
      </c>
      <c r="F3187" s="2" t="s">
        <v>14376</v>
      </c>
      <c r="G3187" s="4" t="s">
        <v>36327</v>
      </c>
      <c r="H3187" s="4" t="s">
        <v>32817</v>
      </c>
      <c r="I3187" s="4" t="s">
        <v>1705</v>
      </c>
      <c r="J3187" s="5">
        <v>2007</v>
      </c>
      <c r="K3187" s="4" t="s">
        <v>13126</v>
      </c>
      <c r="L3187" s="30" t="s">
        <v>13127</v>
      </c>
      <c r="M3187" s="156" t="s">
        <v>35027</v>
      </c>
      <c r="N3187" s="5" t="s">
        <v>31418</v>
      </c>
      <c r="O3187" s="2"/>
      <c r="P3187" s="7" t="s">
        <v>31041</v>
      </c>
    </row>
    <row r="3188" spans="1:16" ht="30" x14ac:dyDescent="0.25">
      <c r="A3188" s="205"/>
      <c r="B3188" s="75">
        <v>7</v>
      </c>
      <c r="C3188" s="75">
        <v>1</v>
      </c>
      <c r="D3188" s="38" t="str">
        <f>NARRATIVA[[#This Row],[Columna]] &amp; "," &amp; NARRATIVA[[#This Row],[Charola]]</f>
        <v>7,1</v>
      </c>
      <c r="E3188" s="5" t="str">
        <f t="shared" si="49"/>
        <v xml:space="preserve">3187
</v>
      </c>
      <c r="F3188" s="2" t="s">
        <v>2379</v>
      </c>
      <c r="G3188" s="4" t="s">
        <v>21100</v>
      </c>
      <c r="H3188" s="4" t="s">
        <v>32817</v>
      </c>
      <c r="I3188" s="4" t="s">
        <v>1507</v>
      </c>
      <c r="J3188" s="5">
        <v>1991</v>
      </c>
      <c r="K3188" s="4" t="s">
        <v>13128</v>
      </c>
      <c r="L3188" s="30" t="s">
        <v>13129</v>
      </c>
      <c r="M3188" s="156" t="s">
        <v>35027</v>
      </c>
      <c r="N3188" s="5" t="s">
        <v>31418</v>
      </c>
      <c r="O3188" s="2"/>
      <c r="P3188" s="7" t="s">
        <v>31041</v>
      </c>
    </row>
    <row r="3189" spans="1:16" ht="30" x14ac:dyDescent="0.25">
      <c r="A3189" s="205"/>
      <c r="B3189" s="75">
        <v>7</v>
      </c>
      <c r="C3189" s="75">
        <v>1</v>
      </c>
      <c r="D3189" s="38" t="str">
        <f>NARRATIVA[[#This Row],[Columna]] &amp; "," &amp; NARRATIVA[[#This Row],[Charola]]</f>
        <v>7,1</v>
      </c>
      <c r="E3189" s="5" t="str">
        <f t="shared" si="49"/>
        <v xml:space="preserve">3188
</v>
      </c>
      <c r="F3189" s="2" t="s">
        <v>2380</v>
      </c>
      <c r="G3189" s="4" t="s">
        <v>36327</v>
      </c>
      <c r="H3189" s="4" t="s">
        <v>32817</v>
      </c>
      <c r="I3189" s="4" t="s">
        <v>867</v>
      </c>
      <c r="J3189" s="5">
        <v>2002</v>
      </c>
      <c r="K3189" s="4" t="s">
        <v>13130</v>
      </c>
      <c r="L3189" s="30" t="s">
        <v>13131</v>
      </c>
      <c r="M3189" s="156" t="s">
        <v>35027</v>
      </c>
      <c r="N3189" s="5" t="s">
        <v>31418</v>
      </c>
      <c r="O3189" s="2"/>
      <c r="P3189" s="7" t="s">
        <v>31041</v>
      </c>
    </row>
    <row r="3190" spans="1:16" ht="30" x14ac:dyDescent="0.25">
      <c r="A3190" s="205"/>
      <c r="B3190" s="75">
        <v>7</v>
      </c>
      <c r="C3190" s="75">
        <v>1</v>
      </c>
      <c r="D3190" s="38" t="str">
        <f>NARRATIVA[[#This Row],[Columna]] &amp; "," &amp; NARRATIVA[[#This Row],[Charola]]</f>
        <v>7,1</v>
      </c>
      <c r="E3190" s="5" t="str">
        <f t="shared" si="49"/>
        <v xml:space="preserve">3189
</v>
      </c>
      <c r="F3190" s="2" t="s">
        <v>13132</v>
      </c>
      <c r="G3190" s="4" t="s">
        <v>36327</v>
      </c>
      <c r="H3190" s="4" t="s">
        <v>35108</v>
      </c>
      <c r="I3190" s="4" t="s">
        <v>2381</v>
      </c>
      <c r="J3190" s="5">
        <v>1980</v>
      </c>
      <c r="K3190" s="4" t="s">
        <v>13133</v>
      </c>
      <c r="L3190" s="30" t="s">
        <v>24543</v>
      </c>
      <c r="M3190" s="156" t="s">
        <v>35342</v>
      </c>
      <c r="N3190" s="5" t="s">
        <v>31418</v>
      </c>
      <c r="O3190" s="2"/>
      <c r="P3190" s="7" t="s">
        <v>31041</v>
      </c>
    </row>
    <row r="3191" spans="1:16" ht="30" x14ac:dyDescent="0.25">
      <c r="A3191" s="205"/>
      <c r="B3191" s="75">
        <v>7</v>
      </c>
      <c r="C3191" s="75">
        <v>1</v>
      </c>
      <c r="D3191" s="38" t="str">
        <f>NARRATIVA[[#This Row],[Columna]] &amp; "," &amp; NARRATIVA[[#This Row],[Charola]]</f>
        <v>7,1</v>
      </c>
      <c r="E3191" s="5" t="str">
        <f t="shared" si="49"/>
        <v xml:space="preserve">3190
</v>
      </c>
      <c r="F3191" s="2" t="s">
        <v>31762</v>
      </c>
      <c r="G3191" s="4" t="s">
        <v>36327</v>
      </c>
      <c r="H3191" s="4" t="s">
        <v>18422</v>
      </c>
      <c r="I3191" s="4" t="s">
        <v>834</v>
      </c>
      <c r="J3191" s="5">
        <v>2013</v>
      </c>
      <c r="K3191" s="4" t="s">
        <v>13134</v>
      </c>
      <c r="L3191" s="30" t="s">
        <v>24544</v>
      </c>
      <c r="M3191" s="156" t="s">
        <v>35027</v>
      </c>
      <c r="N3191" s="5" t="s">
        <v>31418</v>
      </c>
      <c r="O3191" s="3"/>
      <c r="P3191" s="7" t="s">
        <v>31041</v>
      </c>
    </row>
    <row r="3192" spans="1:16" ht="30" x14ac:dyDescent="0.25">
      <c r="A3192" s="205"/>
      <c r="B3192" s="75">
        <v>7</v>
      </c>
      <c r="C3192" s="75">
        <v>1</v>
      </c>
      <c r="D3192" s="38" t="str">
        <f>NARRATIVA[[#This Row],[Columna]] &amp; "," &amp; NARRATIVA[[#This Row],[Charola]]</f>
        <v>7,1</v>
      </c>
      <c r="E3192" s="5" t="str">
        <f t="shared" si="49"/>
        <v xml:space="preserve">3191
</v>
      </c>
      <c r="F3192" s="2" t="s">
        <v>2382</v>
      </c>
      <c r="G3192" s="4" t="s">
        <v>36327</v>
      </c>
      <c r="H3192" s="4" t="s">
        <v>18422</v>
      </c>
      <c r="I3192" s="4" t="s">
        <v>18348</v>
      </c>
      <c r="J3192" s="5">
        <v>1998</v>
      </c>
      <c r="K3192" s="4" t="s">
        <v>13135</v>
      </c>
      <c r="L3192" s="30" t="s">
        <v>13136</v>
      </c>
      <c r="M3192" s="156" t="s">
        <v>35027</v>
      </c>
      <c r="N3192" s="5" t="s">
        <v>31418</v>
      </c>
      <c r="O3192" s="2"/>
      <c r="P3192" s="7" t="s">
        <v>31041</v>
      </c>
    </row>
    <row r="3193" spans="1:16" ht="30" x14ac:dyDescent="0.25">
      <c r="A3193" s="205"/>
      <c r="B3193" s="75">
        <v>7</v>
      </c>
      <c r="C3193" s="75">
        <v>1</v>
      </c>
      <c r="D3193" s="38" t="str">
        <f>NARRATIVA[[#This Row],[Columna]] &amp; "," &amp; NARRATIVA[[#This Row],[Charola]]</f>
        <v>7,1</v>
      </c>
      <c r="E3193" s="5" t="str">
        <f t="shared" si="49"/>
        <v xml:space="preserve">3192
</v>
      </c>
      <c r="F3193" s="2" t="s">
        <v>34391</v>
      </c>
      <c r="G3193" s="4" t="s">
        <v>36326</v>
      </c>
      <c r="H3193" s="4" t="s">
        <v>35991</v>
      </c>
      <c r="I3193" s="4" t="s">
        <v>4391</v>
      </c>
      <c r="J3193" s="5">
        <v>1977</v>
      </c>
      <c r="K3193" s="4" t="s">
        <v>34392</v>
      </c>
      <c r="L3193" s="30" t="s">
        <v>34393</v>
      </c>
      <c r="M3193" s="156" t="s">
        <v>35876</v>
      </c>
      <c r="N3193" s="5" t="s">
        <v>31433</v>
      </c>
      <c r="O3193" s="2"/>
      <c r="P3193" s="7" t="s">
        <v>31041</v>
      </c>
    </row>
    <row r="3194" spans="1:16" ht="30" x14ac:dyDescent="0.25">
      <c r="A3194" s="205"/>
      <c r="B3194" s="75">
        <v>7</v>
      </c>
      <c r="C3194" s="75">
        <v>1</v>
      </c>
      <c r="D3194" s="38" t="str">
        <f>NARRATIVA[[#This Row],[Columna]] &amp; "," &amp; NARRATIVA[[#This Row],[Charola]]</f>
        <v>7,1</v>
      </c>
      <c r="E3194" s="5" t="str">
        <f t="shared" si="49"/>
        <v xml:space="preserve">3193
</v>
      </c>
      <c r="F3194" s="2" t="s">
        <v>2383</v>
      </c>
      <c r="G3194" s="4" t="s">
        <v>36327</v>
      </c>
      <c r="H3194" s="4" t="s">
        <v>32817</v>
      </c>
      <c r="I3194" s="4" t="s">
        <v>1166</v>
      </c>
      <c r="J3194" s="5">
        <v>2008</v>
      </c>
      <c r="K3194" s="4" t="s">
        <v>13137</v>
      </c>
      <c r="L3194" s="30" t="s">
        <v>13138</v>
      </c>
      <c r="M3194" s="156" t="s">
        <v>35027</v>
      </c>
      <c r="N3194" s="5" t="s">
        <v>31418</v>
      </c>
      <c r="O3194" s="2"/>
      <c r="P3194" s="7" t="s">
        <v>31041</v>
      </c>
    </row>
    <row r="3195" spans="1:16" ht="30" x14ac:dyDescent="0.25">
      <c r="A3195" s="205"/>
      <c r="B3195" s="75">
        <v>7</v>
      </c>
      <c r="C3195" s="75">
        <v>1</v>
      </c>
      <c r="D3195" s="38" t="str">
        <f>NARRATIVA[[#This Row],[Columna]] &amp; "," &amp; NARRATIVA[[#This Row],[Charola]]</f>
        <v>7,1</v>
      </c>
      <c r="E3195" s="5" t="str">
        <f t="shared" si="49"/>
        <v xml:space="preserve">3194
</v>
      </c>
      <c r="F3195" s="2" t="s">
        <v>33476</v>
      </c>
      <c r="G3195" s="4" t="s">
        <v>36327</v>
      </c>
      <c r="H3195" s="4" t="s">
        <v>32817</v>
      </c>
      <c r="I3195" s="4" t="s">
        <v>34681</v>
      </c>
      <c r="J3195" s="5">
        <v>1984</v>
      </c>
      <c r="K3195" s="4" t="s">
        <v>13139</v>
      </c>
      <c r="L3195" s="30" t="s">
        <v>13140</v>
      </c>
      <c r="M3195" s="156" t="s">
        <v>35027</v>
      </c>
      <c r="N3195" s="5" t="s">
        <v>31418</v>
      </c>
      <c r="O3195" s="2"/>
      <c r="P3195" s="7" t="s">
        <v>31041</v>
      </c>
    </row>
    <row r="3196" spans="1:16" ht="30" x14ac:dyDescent="0.25">
      <c r="A3196" s="205"/>
      <c r="B3196" s="75">
        <v>7</v>
      </c>
      <c r="C3196" s="75">
        <v>1</v>
      </c>
      <c r="D3196" s="38" t="str">
        <f>NARRATIVA[[#This Row],[Columna]] &amp; "," &amp; NARRATIVA[[#This Row],[Charola]]</f>
        <v>7,1</v>
      </c>
      <c r="E3196" s="5" t="str">
        <f t="shared" si="49"/>
        <v xml:space="preserve">3195
</v>
      </c>
      <c r="F3196" s="2" t="s">
        <v>13141</v>
      </c>
      <c r="G3196" s="4" t="s">
        <v>36327</v>
      </c>
      <c r="H3196" s="4" t="s">
        <v>18422</v>
      </c>
      <c r="I3196" s="4" t="s">
        <v>1440</v>
      </c>
      <c r="J3196" s="5">
        <v>2009</v>
      </c>
      <c r="K3196" s="4" t="s">
        <v>13142</v>
      </c>
      <c r="L3196" s="30" t="s">
        <v>24545</v>
      </c>
      <c r="M3196" s="156" t="s">
        <v>35027</v>
      </c>
      <c r="N3196" s="5" t="s">
        <v>31418</v>
      </c>
      <c r="O3196" s="2"/>
      <c r="P3196" s="7" t="s">
        <v>31041</v>
      </c>
    </row>
    <row r="3197" spans="1:16" ht="30" x14ac:dyDescent="0.25">
      <c r="A3197" s="205"/>
      <c r="B3197" s="75">
        <v>7</v>
      </c>
      <c r="C3197" s="75">
        <v>1</v>
      </c>
      <c r="D3197" s="38" t="str">
        <f>NARRATIVA[[#This Row],[Columna]] &amp; "," &amp; NARRATIVA[[#This Row],[Charola]]</f>
        <v>7,1</v>
      </c>
      <c r="E3197" s="5" t="str">
        <f t="shared" si="49"/>
        <v xml:space="preserve">3196
</v>
      </c>
      <c r="F3197" s="2" t="s">
        <v>2384</v>
      </c>
      <c r="G3197" s="4" t="s">
        <v>2385</v>
      </c>
      <c r="H3197" s="4" t="s">
        <v>32817</v>
      </c>
      <c r="I3197" s="4" t="s">
        <v>365</v>
      </c>
      <c r="J3197" s="5">
        <v>2011</v>
      </c>
      <c r="K3197" s="4" t="s">
        <v>13143</v>
      </c>
      <c r="L3197" s="30" t="s">
        <v>24546</v>
      </c>
      <c r="M3197" s="156" t="s">
        <v>35027</v>
      </c>
      <c r="N3197" s="5" t="s">
        <v>31418</v>
      </c>
      <c r="O3197" s="2"/>
      <c r="P3197" s="7" t="s">
        <v>31041</v>
      </c>
    </row>
    <row r="3198" spans="1:16" ht="30" x14ac:dyDescent="0.25">
      <c r="A3198" s="205"/>
      <c r="B3198" s="75">
        <v>7</v>
      </c>
      <c r="C3198" s="75">
        <v>1</v>
      </c>
      <c r="D3198" s="38" t="str">
        <f>NARRATIVA[[#This Row],[Columna]] &amp; "," &amp; NARRATIVA[[#This Row],[Charola]]</f>
        <v>7,1</v>
      </c>
      <c r="E3198" s="5" t="str">
        <f t="shared" si="49"/>
        <v xml:space="preserve">3197
</v>
      </c>
      <c r="F3198" s="2" t="s">
        <v>24853</v>
      </c>
      <c r="G3198" s="4" t="s">
        <v>36327</v>
      </c>
      <c r="H3198" s="4" t="s">
        <v>32817</v>
      </c>
      <c r="I3198" s="4" t="s">
        <v>365</v>
      </c>
      <c r="J3198" s="5">
        <v>2005</v>
      </c>
      <c r="K3198" s="4" t="s">
        <v>13144</v>
      </c>
      <c r="L3198" s="30" t="s">
        <v>24547</v>
      </c>
      <c r="M3198" s="156" t="s">
        <v>35027</v>
      </c>
      <c r="N3198" s="5" t="s">
        <v>31418</v>
      </c>
      <c r="O3198" s="2"/>
      <c r="P3198" s="7" t="s">
        <v>31041</v>
      </c>
    </row>
    <row r="3199" spans="1:16" ht="30" x14ac:dyDescent="0.25">
      <c r="A3199" s="205"/>
      <c r="B3199" s="75">
        <v>7</v>
      </c>
      <c r="C3199" s="75">
        <v>1</v>
      </c>
      <c r="D3199" s="38" t="str">
        <f>NARRATIVA[[#This Row],[Columna]] &amp; "," &amp; NARRATIVA[[#This Row],[Charola]]</f>
        <v>7,1</v>
      </c>
      <c r="E3199" s="5" t="str">
        <f t="shared" si="49"/>
        <v xml:space="preserve">3198
</v>
      </c>
      <c r="F3199" s="2" t="s">
        <v>2388</v>
      </c>
      <c r="G3199" s="4" t="s">
        <v>36327</v>
      </c>
      <c r="H3199" s="4" t="s">
        <v>32817</v>
      </c>
      <c r="I3199" s="4" t="s">
        <v>294</v>
      </c>
      <c r="J3199" s="5">
        <v>2005</v>
      </c>
      <c r="K3199" s="4" t="s">
        <v>13145</v>
      </c>
      <c r="L3199" s="30" t="s">
        <v>13146</v>
      </c>
      <c r="M3199" s="156" t="s">
        <v>35027</v>
      </c>
      <c r="N3199" s="5" t="s">
        <v>31418</v>
      </c>
      <c r="O3199" s="2"/>
      <c r="P3199" s="7" t="s">
        <v>31041</v>
      </c>
    </row>
    <row r="3200" spans="1:16" ht="30" x14ac:dyDescent="0.25">
      <c r="A3200" s="205"/>
      <c r="B3200" s="75">
        <v>7</v>
      </c>
      <c r="C3200" s="75">
        <v>1</v>
      </c>
      <c r="D3200" s="38" t="str">
        <f>NARRATIVA[[#This Row],[Columna]] &amp; "," &amp; NARRATIVA[[#This Row],[Charola]]</f>
        <v>7,1</v>
      </c>
      <c r="E3200" s="5" t="str">
        <f t="shared" si="49"/>
        <v xml:space="preserve">3199
</v>
      </c>
      <c r="F3200" s="2" t="s">
        <v>2386</v>
      </c>
      <c r="G3200" s="4" t="s">
        <v>2387</v>
      </c>
      <c r="H3200" s="4" t="s">
        <v>35106</v>
      </c>
      <c r="I3200" s="4" t="s">
        <v>34692</v>
      </c>
      <c r="J3200" s="5">
        <v>1986</v>
      </c>
      <c r="K3200" s="4" t="s">
        <v>13147</v>
      </c>
      <c r="L3200" s="30" t="s">
        <v>13148</v>
      </c>
      <c r="M3200" s="156" t="s">
        <v>35027</v>
      </c>
      <c r="N3200" s="5" t="s">
        <v>31418</v>
      </c>
      <c r="O3200" s="2"/>
      <c r="P3200" s="7" t="s">
        <v>31041</v>
      </c>
    </row>
    <row r="3201" spans="1:16" ht="30" x14ac:dyDescent="0.25">
      <c r="A3201" s="205"/>
      <c r="B3201" s="75">
        <v>7</v>
      </c>
      <c r="C3201" s="75">
        <v>1</v>
      </c>
      <c r="D3201" s="38" t="str">
        <f>NARRATIVA[[#This Row],[Columna]] &amp; "," &amp; NARRATIVA[[#This Row],[Charola]]</f>
        <v>7,1</v>
      </c>
      <c r="E3201" s="5" t="str">
        <f t="shared" si="49"/>
        <v xml:space="preserve">3200
</v>
      </c>
      <c r="F3201" s="2" t="s">
        <v>31763</v>
      </c>
      <c r="G3201" s="4" t="s">
        <v>36327</v>
      </c>
      <c r="H3201" s="4" t="s">
        <v>32817</v>
      </c>
      <c r="I3201" s="4" t="s">
        <v>365</v>
      </c>
      <c r="J3201" s="5">
        <v>2005</v>
      </c>
      <c r="K3201" s="4" t="s">
        <v>13149</v>
      </c>
      <c r="L3201" s="30" t="s">
        <v>13150</v>
      </c>
      <c r="M3201" s="156" t="s">
        <v>35027</v>
      </c>
      <c r="N3201" s="5" t="s">
        <v>31418</v>
      </c>
      <c r="O3201" s="2"/>
      <c r="P3201" s="7" t="s">
        <v>31041</v>
      </c>
    </row>
    <row r="3202" spans="1:16" ht="30" x14ac:dyDescent="0.25">
      <c r="A3202" s="205"/>
      <c r="B3202" s="75">
        <v>7</v>
      </c>
      <c r="C3202" s="75">
        <v>1</v>
      </c>
      <c r="D3202" s="38" t="str">
        <f>NARRATIVA[[#This Row],[Columna]] &amp; "," &amp; NARRATIVA[[#This Row],[Charola]]</f>
        <v>7,1</v>
      </c>
      <c r="E3202" s="5" t="str">
        <f t="shared" si="49"/>
        <v xml:space="preserve">3201
</v>
      </c>
      <c r="F3202" s="2" t="s">
        <v>36130</v>
      </c>
      <c r="G3202" s="4" t="s">
        <v>36327</v>
      </c>
      <c r="H3202" s="4" t="s">
        <v>32817</v>
      </c>
      <c r="I3202" s="4" t="s">
        <v>34681</v>
      </c>
      <c r="J3202" s="5">
        <v>2003</v>
      </c>
      <c r="K3202" s="4" t="s">
        <v>13151</v>
      </c>
      <c r="L3202" s="30" t="s">
        <v>13152</v>
      </c>
      <c r="M3202" s="156" t="s">
        <v>35027</v>
      </c>
      <c r="N3202" s="5" t="s">
        <v>31418</v>
      </c>
      <c r="O3202" s="2"/>
      <c r="P3202" s="7" t="s">
        <v>31041</v>
      </c>
    </row>
    <row r="3203" spans="1:16" ht="30" x14ac:dyDescent="0.25">
      <c r="A3203" s="205"/>
      <c r="B3203" s="75">
        <v>7</v>
      </c>
      <c r="C3203" s="75">
        <v>1</v>
      </c>
      <c r="D3203" s="38" t="str">
        <f>NARRATIVA[[#This Row],[Columna]] &amp; "," &amp; NARRATIVA[[#This Row],[Charola]]</f>
        <v>7,1</v>
      </c>
      <c r="E3203" s="5" t="str">
        <f t="shared" si="49"/>
        <v xml:space="preserve">3202
</v>
      </c>
      <c r="F3203" s="2" t="s">
        <v>2389</v>
      </c>
      <c r="G3203" s="4" t="s">
        <v>2390</v>
      </c>
      <c r="H3203" s="4" t="s">
        <v>32817</v>
      </c>
      <c r="I3203" s="4" t="s">
        <v>13</v>
      </c>
      <c r="J3203" s="5">
        <v>2008</v>
      </c>
      <c r="K3203" s="4" t="s">
        <v>13153</v>
      </c>
      <c r="L3203" s="30" t="s">
        <v>13154</v>
      </c>
      <c r="M3203" s="156" t="s">
        <v>35027</v>
      </c>
      <c r="N3203" s="5" t="s">
        <v>31418</v>
      </c>
      <c r="O3203" s="2"/>
      <c r="P3203" s="7" t="s">
        <v>31041</v>
      </c>
    </row>
    <row r="3204" spans="1:16" ht="30" x14ac:dyDescent="0.25">
      <c r="A3204" s="205"/>
      <c r="B3204" s="75">
        <v>7</v>
      </c>
      <c r="C3204" s="75">
        <v>1</v>
      </c>
      <c r="D3204" s="38" t="str">
        <f>NARRATIVA[[#This Row],[Columna]] &amp; "," &amp; NARRATIVA[[#This Row],[Charola]]</f>
        <v>7,1</v>
      </c>
      <c r="E3204" s="5" t="str">
        <f t="shared" si="49"/>
        <v xml:space="preserve">3203
</v>
      </c>
      <c r="F3204" s="2" t="s">
        <v>2391</v>
      </c>
      <c r="G3204" s="4" t="s">
        <v>17887</v>
      </c>
      <c r="H3204" s="4" t="s">
        <v>18422</v>
      </c>
      <c r="I3204" s="4" t="s">
        <v>1440</v>
      </c>
      <c r="J3204" s="5">
        <v>2008</v>
      </c>
      <c r="K3204" s="4" t="s">
        <v>13155</v>
      </c>
      <c r="L3204" s="30" t="s">
        <v>24548</v>
      </c>
      <c r="M3204" s="156" t="s">
        <v>35027</v>
      </c>
      <c r="N3204" s="5" t="s">
        <v>31418</v>
      </c>
      <c r="O3204" s="2"/>
      <c r="P3204" s="7" t="s">
        <v>31041</v>
      </c>
    </row>
    <row r="3205" spans="1:16" ht="45" x14ac:dyDescent="0.25">
      <c r="A3205" s="205"/>
      <c r="B3205" s="75">
        <v>7</v>
      </c>
      <c r="C3205" s="75">
        <v>1</v>
      </c>
      <c r="D3205" s="28" t="str">
        <f>NARRATIVA[[#This Row],[Columna]] &amp; "," &amp; NARRATIVA[[#This Row],[Charola]]</f>
        <v>7,1</v>
      </c>
      <c r="E3205" s="5" t="str">
        <f t="shared" si="49"/>
        <v xml:space="preserve">3204
</v>
      </c>
      <c r="F3205" s="8" t="s">
        <v>32479</v>
      </c>
      <c r="G3205" s="9" t="s">
        <v>32476</v>
      </c>
      <c r="H3205" s="9" t="s">
        <v>35106</v>
      </c>
      <c r="I3205" s="9" t="s">
        <v>294</v>
      </c>
      <c r="J3205" s="15">
        <v>1946</v>
      </c>
      <c r="K3205" s="9" t="s">
        <v>32480</v>
      </c>
      <c r="L3205" s="32" t="s">
        <v>32481</v>
      </c>
      <c r="M3205" s="159" t="s">
        <v>35114</v>
      </c>
      <c r="N3205" s="15" t="s">
        <v>31418</v>
      </c>
      <c r="O3205" s="9" t="s">
        <v>34403</v>
      </c>
      <c r="P3205" s="27" t="s">
        <v>31041</v>
      </c>
    </row>
    <row r="3206" spans="1:16" ht="30" x14ac:dyDescent="0.25">
      <c r="A3206" s="205"/>
      <c r="B3206" s="75">
        <v>7</v>
      </c>
      <c r="C3206" s="75">
        <v>1</v>
      </c>
      <c r="D3206" s="38" t="str">
        <f>NARRATIVA[[#This Row],[Columna]] &amp; "," &amp; NARRATIVA[[#This Row],[Charola]]</f>
        <v>7,1</v>
      </c>
      <c r="E3206" s="5" t="str">
        <f t="shared" si="49"/>
        <v xml:space="preserve">3205
</v>
      </c>
      <c r="F3206" s="4" t="s">
        <v>17886</v>
      </c>
      <c r="G3206" s="4" t="s">
        <v>17887</v>
      </c>
      <c r="H3206" s="4" t="s">
        <v>18422</v>
      </c>
      <c r="I3206" s="4" t="s">
        <v>34685</v>
      </c>
      <c r="J3206" s="5">
        <v>2016</v>
      </c>
      <c r="K3206" s="4" t="s">
        <v>17888</v>
      </c>
      <c r="L3206" s="30" t="s">
        <v>24549</v>
      </c>
      <c r="M3206" s="156" t="s">
        <v>34685</v>
      </c>
      <c r="N3206" s="5" t="s">
        <v>31418</v>
      </c>
      <c r="O3206" s="2"/>
      <c r="P3206" s="7" t="s">
        <v>31041</v>
      </c>
    </row>
    <row r="3207" spans="1:16" ht="30" x14ac:dyDescent="0.25">
      <c r="A3207" s="205"/>
      <c r="B3207" s="75">
        <v>7</v>
      </c>
      <c r="C3207" s="75">
        <v>1</v>
      </c>
      <c r="D3207" s="38" t="str">
        <f>NARRATIVA[[#This Row],[Columna]] &amp; "," &amp; NARRATIVA[[#This Row],[Charola]]</f>
        <v>7,1</v>
      </c>
      <c r="E3207" s="5" t="str">
        <f t="shared" si="49"/>
        <v xml:space="preserve">3206
</v>
      </c>
      <c r="F3207" s="2" t="s">
        <v>2393</v>
      </c>
      <c r="G3207" s="4" t="s">
        <v>17887</v>
      </c>
      <c r="H3207" s="4" t="s">
        <v>32817</v>
      </c>
      <c r="I3207" s="4" t="s">
        <v>34695</v>
      </c>
      <c r="J3207" s="5">
        <v>2005</v>
      </c>
      <c r="K3207" s="4" t="s">
        <v>13156</v>
      </c>
      <c r="L3207" s="30" t="s">
        <v>13157</v>
      </c>
      <c r="M3207" s="156" t="s">
        <v>35027</v>
      </c>
      <c r="N3207" s="5" t="s">
        <v>31418</v>
      </c>
      <c r="O3207" s="2"/>
      <c r="P3207" s="7" t="s">
        <v>31041</v>
      </c>
    </row>
    <row r="3208" spans="1:16" ht="30" x14ac:dyDescent="0.25">
      <c r="A3208" s="205"/>
      <c r="B3208" s="75">
        <v>7</v>
      </c>
      <c r="C3208" s="75">
        <v>1</v>
      </c>
      <c r="D3208" s="38" t="str">
        <f>NARRATIVA[[#This Row],[Columna]] &amp; "," &amp; NARRATIVA[[#This Row],[Charola]]</f>
        <v>7,1</v>
      </c>
      <c r="E3208" s="5" t="str">
        <f t="shared" si="49"/>
        <v xml:space="preserve">3207
</v>
      </c>
      <c r="F3208" s="2" t="s">
        <v>1531</v>
      </c>
      <c r="G3208" s="4" t="s">
        <v>17887</v>
      </c>
      <c r="H3208" s="4" t="s">
        <v>32817</v>
      </c>
      <c r="I3208" s="4" t="s">
        <v>34693</v>
      </c>
      <c r="J3208" s="5">
        <v>2003</v>
      </c>
      <c r="K3208" s="4" t="s">
        <v>13158</v>
      </c>
      <c r="L3208" s="30" t="s">
        <v>13159</v>
      </c>
      <c r="M3208" s="156" t="s">
        <v>35916</v>
      </c>
      <c r="N3208" s="5" t="s">
        <v>31418</v>
      </c>
      <c r="O3208" s="2"/>
      <c r="P3208" s="7" t="s">
        <v>31041</v>
      </c>
    </row>
    <row r="3209" spans="1:16" ht="30" x14ac:dyDescent="0.25">
      <c r="A3209" s="205"/>
      <c r="B3209" s="75">
        <v>7</v>
      </c>
      <c r="C3209" s="75">
        <v>1</v>
      </c>
      <c r="D3209" s="38" t="str">
        <f>NARRATIVA[[#This Row],[Columna]] &amp; "," &amp; NARRATIVA[[#This Row],[Charola]]</f>
        <v>7,1</v>
      </c>
      <c r="E3209" s="5" t="str">
        <f t="shared" si="49"/>
        <v xml:space="preserve">3208
</v>
      </c>
      <c r="F3209" s="2" t="s">
        <v>21101</v>
      </c>
      <c r="G3209" s="4" t="s">
        <v>17887</v>
      </c>
      <c r="H3209" s="4" t="s">
        <v>35037</v>
      </c>
      <c r="I3209" s="4" t="s">
        <v>555</v>
      </c>
      <c r="J3209" s="5">
        <v>1995</v>
      </c>
      <c r="K3209" s="4" t="s">
        <v>13160</v>
      </c>
      <c r="L3209" s="30" t="s">
        <v>13161</v>
      </c>
      <c r="M3209" s="156" t="s">
        <v>35027</v>
      </c>
      <c r="N3209" s="5" t="s">
        <v>31418</v>
      </c>
      <c r="O3209" s="2"/>
      <c r="P3209" s="7" t="s">
        <v>31041</v>
      </c>
    </row>
    <row r="3210" spans="1:16" ht="30" x14ac:dyDescent="0.25">
      <c r="A3210" s="205"/>
      <c r="B3210" s="75">
        <v>7</v>
      </c>
      <c r="C3210" s="75">
        <v>1</v>
      </c>
      <c r="D3210" s="38" t="str">
        <f>NARRATIVA[[#This Row],[Columna]] &amp; "," &amp; NARRATIVA[[#This Row],[Charola]]</f>
        <v>7,1</v>
      </c>
      <c r="E3210" s="5" t="str">
        <f t="shared" si="49"/>
        <v xml:space="preserve">3209
</v>
      </c>
      <c r="F3210" s="2" t="s">
        <v>21102</v>
      </c>
      <c r="G3210" s="4" t="s">
        <v>17887</v>
      </c>
      <c r="H3210" s="4" t="s">
        <v>32817</v>
      </c>
      <c r="I3210" s="4" t="s">
        <v>34695</v>
      </c>
      <c r="J3210" s="5">
        <v>1994</v>
      </c>
      <c r="K3210" s="4" t="s">
        <v>13162</v>
      </c>
      <c r="L3210" s="30" t="s">
        <v>13163</v>
      </c>
      <c r="M3210" s="156" t="s">
        <v>35027</v>
      </c>
      <c r="N3210" s="5" t="s">
        <v>31418</v>
      </c>
      <c r="O3210" s="2"/>
      <c r="P3210" s="7" t="s">
        <v>31041</v>
      </c>
    </row>
    <row r="3211" spans="1:16" ht="30" x14ac:dyDescent="0.25">
      <c r="A3211" s="205"/>
      <c r="B3211" s="75">
        <v>7</v>
      </c>
      <c r="C3211" s="75">
        <v>1</v>
      </c>
      <c r="D3211" s="38" t="str">
        <f>NARRATIVA[[#This Row],[Columna]] &amp; "," &amp; NARRATIVA[[#This Row],[Charola]]</f>
        <v>7,1</v>
      </c>
      <c r="E3211" s="5" t="str">
        <f t="shared" si="49"/>
        <v xml:space="preserve">3210
</v>
      </c>
      <c r="F3211" s="2" t="s">
        <v>2394</v>
      </c>
      <c r="G3211" s="4" t="s">
        <v>17887</v>
      </c>
      <c r="H3211" s="4" t="s">
        <v>32817</v>
      </c>
      <c r="I3211" s="4" t="s">
        <v>34695</v>
      </c>
      <c r="J3211" s="5">
        <v>1995</v>
      </c>
      <c r="K3211" s="4" t="s">
        <v>13164</v>
      </c>
      <c r="L3211" s="30" t="s">
        <v>13165</v>
      </c>
      <c r="M3211" s="156" t="s">
        <v>35027</v>
      </c>
      <c r="N3211" s="5" t="s">
        <v>31418</v>
      </c>
      <c r="O3211" s="2"/>
      <c r="P3211" s="7" t="s">
        <v>31041</v>
      </c>
    </row>
    <row r="3212" spans="1:16" ht="30" x14ac:dyDescent="0.25">
      <c r="A3212" s="205"/>
      <c r="B3212" s="75">
        <v>7</v>
      </c>
      <c r="C3212" s="75">
        <v>1</v>
      </c>
      <c r="D3212" s="38" t="str">
        <f>NARRATIVA[[#This Row],[Columna]] &amp; "," &amp; NARRATIVA[[#This Row],[Charola]]</f>
        <v>7,1</v>
      </c>
      <c r="E3212" s="5" t="str">
        <f t="shared" si="49"/>
        <v xml:space="preserve">3211
</v>
      </c>
      <c r="F3212" s="2" t="s">
        <v>13166</v>
      </c>
      <c r="G3212" s="4" t="s">
        <v>17887</v>
      </c>
      <c r="H3212" s="4" t="s">
        <v>32817</v>
      </c>
      <c r="I3212" s="4" t="s">
        <v>34693</v>
      </c>
      <c r="J3212" s="5">
        <v>2005</v>
      </c>
      <c r="K3212" s="4" t="s">
        <v>13167</v>
      </c>
      <c r="L3212" s="30" t="s">
        <v>13168</v>
      </c>
      <c r="M3212" s="156" t="s">
        <v>35027</v>
      </c>
      <c r="N3212" s="5" t="s">
        <v>31418</v>
      </c>
      <c r="O3212" s="2"/>
      <c r="P3212" s="7" t="s">
        <v>31041</v>
      </c>
    </row>
    <row r="3213" spans="1:16" ht="45" x14ac:dyDescent="0.25">
      <c r="A3213" s="205"/>
      <c r="B3213" s="75">
        <v>7</v>
      </c>
      <c r="C3213" s="75">
        <v>1</v>
      </c>
      <c r="D3213" s="15" t="str">
        <f>NARRATIVA[[#This Row],[Columna]] &amp; "," &amp; NARRATIVA[[#This Row],[Charola]]</f>
        <v>7,1</v>
      </c>
      <c r="E3213" s="5" t="str">
        <f t="shared" si="49"/>
        <v xml:space="preserve">3212
</v>
      </c>
      <c r="F3213" s="8" t="s">
        <v>32475</v>
      </c>
      <c r="G3213" s="9" t="s">
        <v>32476</v>
      </c>
      <c r="H3213" s="9" t="s">
        <v>35106</v>
      </c>
      <c r="I3213" s="9" t="s">
        <v>294</v>
      </c>
      <c r="J3213" s="15">
        <v>1946</v>
      </c>
      <c r="K3213" s="9" t="s">
        <v>32477</v>
      </c>
      <c r="L3213" s="32" t="s">
        <v>32478</v>
      </c>
      <c r="M3213" s="159" t="s">
        <v>35114</v>
      </c>
      <c r="N3213" s="15" t="s">
        <v>31418</v>
      </c>
      <c r="O3213" s="9" t="s">
        <v>34403</v>
      </c>
      <c r="P3213" s="8" t="s">
        <v>31041</v>
      </c>
    </row>
    <row r="3214" spans="1:16" ht="30" x14ac:dyDescent="0.25">
      <c r="A3214" s="205"/>
      <c r="B3214" s="75">
        <v>7</v>
      </c>
      <c r="C3214" s="75">
        <v>1</v>
      </c>
      <c r="D3214" s="38" t="str">
        <f>NARRATIVA[[#This Row],[Columna]] &amp; "," &amp; NARRATIVA[[#This Row],[Charola]]</f>
        <v>7,1</v>
      </c>
      <c r="E3214" s="5" t="str">
        <f t="shared" si="49"/>
        <v xml:space="preserve">3213
</v>
      </c>
      <c r="F3214" s="2" t="s">
        <v>2395</v>
      </c>
      <c r="G3214" s="4" t="s">
        <v>17887</v>
      </c>
      <c r="H3214" s="4" t="s">
        <v>32817</v>
      </c>
      <c r="I3214" s="4" t="s">
        <v>34693</v>
      </c>
      <c r="J3214" s="5">
        <v>2011</v>
      </c>
      <c r="K3214" s="4" t="s">
        <v>13197</v>
      </c>
      <c r="L3214" s="30" t="s">
        <v>24550</v>
      </c>
      <c r="M3214" s="156" t="s">
        <v>35027</v>
      </c>
      <c r="N3214" s="5" t="s">
        <v>31418</v>
      </c>
      <c r="O3214" s="2"/>
      <c r="P3214" s="7" t="s">
        <v>31041</v>
      </c>
    </row>
    <row r="3215" spans="1:16" ht="30" x14ac:dyDescent="0.25">
      <c r="A3215" s="205"/>
      <c r="B3215" s="75">
        <v>7</v>
      </c>
      <c r="C3215" s="75">
        <v>1</v>
      </c>
      <c r="D3215" s="38" t="str">
        <f>NARRATIVA[[#This Row],[Columna]] &amp; "," &amp; NARRATIVA[[#This Row],[Charola]]</f>
        <v>7,1</v>
      </c>
      <c r="E3215" s="5" t="str">
        <f t="shared" si="49"/>
        <v xml:space="preserve">3214
</v>
      </c>
      <c r="F3215" s="2" t="s">
        <v>21103</v>
      </c>
      <c r="G3215" s="4" t="s">
        <v>17887</v>
      </c>
      <c r="H3215" s="4" t="s">
        <v>32817</v>
      </c>
      <c r="I3215" s="4" t="s">
        <v>294</v>
      </c>
      <c r="J3215" s="5">
        <v>1940</v>
      </c>
      <c r="K3215" s="4" t="s">
        <v>13198</v>
      </c>
      <c r="L3215" s="30" t="s">
        <v>13169</v>
      </c>
      <c r="M3215" s="156" t="s">
        <v>35027</v>
      </c>
      <c r="N3215" s="5" t="s">
        <v>31418</v>
      </c>
      <c r="O3215" s="2"/>
      <c r="P3215" s="7" t="s">
        <v>31041</v>
      </c>
    </row>
    <row r="3216" spans="1:16" ht="30" x14ac:dyDescent="0.25">
      <c r="A3216" s="205"/>
      <c r="B3216" s="75">
        <v>7</v>
      </c>
      <c r="C3216" s="75">
        <v>1</v>
      </c>
      <c r="D3216" s="38" t="str">
        <f>NARRATIVA[[#This Row],[Columna]] &amp; "," &amp; NARRATIVA[[#This Row],[Charola]]</f>
        <v>7,1</v>
      </c>
      <c r="E3216" s="5" t="str">
        <f t="shared" ref="E3216:E3279" si="50">(ROW() - 1) &amp; CHAR(10)</f>
        <v xml:space="preserve">3215
</v>
      </c>
      <c r="F3216" s="2" t="s">
        <v>2396</v>
      </c>
      <c r="G3216" s="4" t="s">
        <v>17887</v>
      </c>
      <c r="H3216" s="4" t="s">
        <v>32817</v>
      </c>
      <c r="I3216" s="4" t="s">
        <v>34693</v>
      </c>
      <c r="J3216" s="5">
        <v>2007</v>
      </c>
      <c r="K3216" s="4" t="s">
        <v>13199</v>
      </c>
      <c r="L3216" s="30" t="s">
        <v>13170</v>
      </c>
      <c r="M3216" s="156" t="s">
        <v>35027</v>
      </c>
      <c r="N3216" s="5" t="s">
        <v>31418</v>
      </c>
      <c r="O3216" s="2"/>
      <c r="P3216" s="7" t="s">
        <v>31041</v>
      </c>
    </row>
    <row r="3217" spans="1:16" ht="30" x14ac:dyDescent="0.25">
      <c r="A3217" s="205"/>
      <c r="B3217" s="75">
        <v>7</v>
      </c>
      <c r="C3217" s="75">
        <v>1</v>
      </c>
      <c r="D3217" s="38" t="str">
        <f>NARRATIVA[[#This Row],[Columna]] &amp; "," &amp; NARRATIVA[[#This Row],[Charola]]</f>
        <v>7,1</v>
      </c>
      <c r="E3217" s="5" t="str">
        <f t="shared" si="50"/>
        <v xml:space="preserve">3216
</v>
      </c>
      <c r="F3217" s="2" t="s">
        <v>2398</v>
      </c>
      <c r="G3217" s="4" t="s">
        <v>17887</v>
      </c>
      <c r="H3217" s="4" t="s">
        <v>32817</v>
      </c>
      <c r="I3217" s="4" t="s">
        <v>2399</v>
      </c>
      <c r="J3217" s="5">
        <v>2004</v>
      </c>
      <c r="K3217" s="4" t="s">
        <v>13200</v>
      </c>
      <c r="L3217" s="30" t="s">
        <v>13173</v>
      </c>
      <c r="M3217" s="156" t="s">
        <v>35027</v>
      </c>
      <c r="N3217" s="5" t="s">
        <v>31418</v>
      </c>
      <c r="O3217" s="2"/>
      <c r="P3217" s="7" t="s">
        <v>31041</v>
      </c>
    </row>
    <row r="3218" spans="1:16" ht="30" x14ac:dyDescent="0.25">
      <c r="A3218" s="205"/>
      <c r="B3218" s="75">
        <v>7</v>
      </c>
      <c r="C3218" s="75">
        <v>1</v>
      </c>
      <c r="D3218" s="38" t="str">
        <f>NARRATIVA[[#This Row],[Columna]] &amp; "," &amp; NARRATIVA[[#This Row],[Charola]]</f>
        <v>7,1</v>
      </c>
      <c r="E3218" s="5" t="str">
        <f t="shared" si="50"/>
        <v xml:space="preserve">3217
</v>
      </c>
      <c r="F3218" s="2" t="s">
        <v>13201</v>
      </c>
      <c r="G3218" s="4" t="s">
        <v>17887</v>
      </c>
      <c r="H3218" s="4" t="s">
        <v>18422</v>
      </c>
      <c r="I3218" s="4" t="s">
        <v>323</v>
      </c>
      <c r="J3218" s="5">
        <v>1922</v>
      </c>
      <c r="K3218" s="4" t="s">
        <v>13202</v>
      </c>
      <c r="L3218" s="30" t="s">
        <v>13171</v>
      </c>
      <c r="M3218" s="156" t="s">
        <v>35027</v>
      </c>
      <c r="N3218" s="5" t="s">
        <v>31418</v>
      </c>
      <c r="O3218" s="2"/>
      <c r="P3218" s="7" t="s">
        <v>31041</v>
      </c>
    </row>
    <row r="3219" spans="1:16" ht="30" x14ac:dyDescent="0.25">
      <c r="A3219" s="205"/>
      <c r="B3219" s="75">
        <v>7</v>
      </c>
      <c r="C3219" s="75">
        <v>1</v>
      </c>
      <c r="D3219" s="38" t="str">
        <f>NARRATIVA[[#This Row],[Columna]] &amp; "," &amp; NARRATIVA[[#This Row],[Charola]]</f>
        <v>7,1</v>
      </c>
      <c r="E3219" s="5" t="str">
        <f t="shared" si="50"/>
        <v xml:space="preserve">3218
</v>
      </c>
      <c r="F3219" s="2" t="s">
        <v>2397</v>
      </c>
      <c r="G3219" s="4" t="s">
        <v>17887</v>
      </c>
      <c r="H3219" s="4" t="s">
        <v>32817</v>
      </c>
      <c r="I3219" s="4" t="s">
        <v>34693</v>
      </c>
      <c r="J3219" s="5">
        <v>2007</v>
      </c>
      <c r="K3219" s="4" t="s">
        <v>13203</v>
      </c>
      <c r="L3219" s="30" t="s">
        <v>13172</v>
      </c>
      <c r="M3219" s="156" t="s">
        <v>35027</v>
      </c>
      <c r="N3219" s="5" t="s">
        <v>31418</v>
      </c>
      <c r="O3219" s="2"/>
      <c r="P3219" s="7" t="s">
        <v>31041</v>
      </c>
    </row>
    <row r="3220" spans="1:16" ht="30" x14ac:dyDescent="0.25">
      <c r="A3220" s="205"/>
      <c r="B3220" s="75">
        <v>7</v>
      </c>
      <c r="C3220" s="75">
        <v>1</v>
      </c>
      <c r="D3220" s="38" t="str">
        <f>NARRATIVA[[#This Row],[Columna]] &amp; "," &amp; NARRATIVA[[#This Row],[Charola]]</f>
        <v>7,1</v>
      </c>
      <c r="E3220" s="5" t="str">
        <f t="shared" si="50"/>
        <v xml:space="preserve">3219
</v>
      </c>
      <c r="F3220" s="2" t="s">
        <v>33477</v>
      </c>
      <c r="G3220" s="4" t="s">
        <v>17887</v>
      </c>
      <c r="H3220" s="4" t="s">
        <v>32817</v>
      </c>
      <c r="I3220" s="4" t="s">
        <v>31610</v>
      </c>
      <c r="J3220" s="5">
        <v>2009</v>
      </c>
      <c r="K3220" s="4" t="s">
        <v>13204</v>
      </c>
      <c r="L3220" s="30" t="s">
        <v>13174</v>
      </c>
      <c r="M3220" s="156" t="s">
        <v>35027</v>
      </c>
      <c r="N3220" s="5" t="s">
        <v>31418</v>
      </c>
      <c r="O3220" s="2"/>
      <c r="P3220" s="7" t="s">
        <v>31041</v>
      </c>
    </row>
    <row r="3221" spans="1:16" ht="30" x14ac:dyDescent="0.25">
      <c r="A3221" s="205"/>
      <c r="B3221" s="75">
        <v>7</v>
      </c>
      <c r="C3221" s="75">
        <v>1</v>
      </c>
      <c r="D3221" s="38" t="str">
        <f>NARRATIVA[[#This Row],[Columna]] &amp; "," &amp; NARRATIVA[[#This Row],[Charola]]</f>
        <v>7,1</v>
      </c>
      <c r="E3221" s="5" t="str">
        <f t="shared" si="50"/>
        <v xml:space="preserve">3220
</v>
      </c>
      <c r="F3221" s="2" t="s">
        <v>2400</v>
      </c>
      <c r="G3221" s="4" t="s">
        <v>17887</v>
      </c>
      <c r="H3221" s="4" t="s">
        <v>32817</v>
      </c>
      <c r="I3221" s="4" t="s">
        <v>21731</v>
      </c>
      <c r="J3221" s="5">
        <v>2002</v>
      </c>
      <c r="K3221" s="4" t="s">
        <v>13205</v>
      </c>
      <c r="L3221" s="30" t="s">
        <v>13175</v>
      </c>
      <c r="M3221" s="156" t="s">
        <v>35027</v>
      </c>
      <c r="N3221" s="5" t="s">
        <v>31418</v>
      </c>
      <c r="O3221" s="2"/>
      <c r="P3221" s="7" t="s">
        <v>31041</v>
      </c>
    </row>
    <row r="3222" spans="1:16" ht="45" x14ac:dyDescent="0.25">
      <c r="A3222" s="205"/>
      <c r="B3222" s="75">
        <v>7</v>
      </c>
      <c r="C3222" s="75">
        <v>1</v>
      </c>
      <c r="D3222" s="28" t="str">
        <f>NARRATIVA[[#This Row],[Columna]] &amp; "," &amp; NARRATIVA[[#This Row],[Charola]]</f>
        <v>7,1</v>
      </c>
      <c r="E3222" s="5" t="str">
        <f t="shared" si="50"/>
        <v xml:space="preserve">3221
</v>
      </c>
      <c r="F3222" s="8" t="s">
        <v>32463</v>
      </c>
      <c r="G3222" s="9" t="s">
        <v>17887</v>
      </c>
      <c r="H3222" s="9" t="s">
        <v>35106</v>
      </c>
      <c r="I3222" s="9" t="s">
        <v>294</v>
      </c>
      <c r="J3222" s="15">
        <v>1945</v>
      </c>
      <c r="K3222" s="9" t="s">
        <v>32462</v>
      </c>
      <c r="L3222" s="32" t="s">
        <v>34872</v>
      </c>
      <c r="M3222" s="159" t="s">
        <v>35114</v>
      </c>
      <c r="N3222" s="15" t="s">
        <v>31418</v>
      </c>
      <c r="O3222" s="9" t="s">
        <v>34403</v>
      </c>
      <c r="P3222" s="27" t="s">
        <v>31041</v>
      </c>
    </row>
    <row r="3223" spans="1:16" ht="45" x14ac:dyDescent="0.25">
      <c r="A3223" s="205"/>
      <c r="B3223" s="75">
        <v>7</v>
      </c>
      <c r="C3223" s="75">
        <v>1</v>
      </c>
      <c r="D3223" s="28" t="str">
        <f>NARRATIVA[[#This Row],[Columna]] &amp; "," &amp; NARRATIVA[[#This Row],[Charola]]</f>
        <v>7,1</v>
      </c>
      <c r="E3223" s="5" t="str">
        <f t="shared" si="50"/>
        <v xml:space="preserve">3222
</v>
      </c>
      <c r="F3223" s="8" t="s">
        <v>32466</v>
      </c>
      <c r="G3223" s="9" t="s">
        <v>17887</v>
      </c>
      <c r="H3223" s="9" t="s">
        <v>35106</v>
      </c>
      <c r="I3223" s="9" t="s">
        <v>294</v>
      </c>
      <c r="J3223" s="15">
        <v>1943</v>
      </c>
      <c r="K3223" s="9" t="s">
        <v>32467</v>
      </c>
      <c r="L3223" s="32" t="s">
        <v>34873</v>
      </c>
      <c r="M3223" s="159" t="s">
        <v>35114</v>
      </c>
      <c r="N3223" s="15" t="s">
        <v>31418</v>
      </c>
      <c r="O3223" s="9" t="s">
        <v>34403</v>
      </c>
      <c r="P3223" s="27" t="s">
        <v>31041</v>
      </c>
    </row>
    <row r="3224" spans="1:16" ht="30" x14ac:dyDescent="0.25">
      <c r="A3224" s="205"/>
      <c r="B3224" s="75">
        <v>7</v>
      </c>
      <c r="C3224" s="75">
        <v>1</v>
      </c>
      <c r="D3224" s="38" t="str">
        <f>NARRATIVA[[#This Row],[Columna]] &amp; "," &amp; NARRATIVA[[#This Row],[Charola]]</f>
        <v>7,1</v>
      </c>
      <c r="E3224" s="5" t="str">
        <f t="shared" si="50"/>
        <v xml:space="preserve">3223
</v>
      </c>
      <c r="F3224" s="2" t="s">
        <v>14377</v>
      </c>
      <c r="G3224" s="4" t="s">
        <v>17887</v>
      </c>
      <c r="H3224" s="4" t="s">
        <v>32817</v>
      </c>
      <c r="I3224" s="4" t="s">
        <v>34693</v>
      </c>
      <c r="J3224" s="5">
        <v>2008</v>
      </c>
      <c r="K3224" s="4" t="s">
        <v>13206</v>
      </c>
      <c r="L3224" s="30" t="s">
        <v>13176</v>
      </c>
      <c r="M3224" s="156" t="s">
        <v>35027</v>
      </c>
      <c r="N3224" s="5" t="s">
        <v>31418</v>
      </c>
      <c r="O3224" s="2"/>
      <c r="P3224" s="7" t="s">
        <v>31041</v>
      </c>
    </row>
    <row r="3225" spans="1:16" ht="30" x14ac:dyDescent="0.25">
      <c r="A3225" s="205"/>
      <c r="B3225" s="75">
        <v>7</v>
      </c>
      <c r="C3225" s="75">
        <v>1</v>
      </c>
      <c r="D3225" s="38" t="str">
        <f>NARRATIVA[[#This Row],[Columna]] &amp; "," &amp; NARRATIVA[[#This Row],[Charola]]</f>
        <v>7,1</v>
      </c>
      <c r="E3225" s="5" t="str">
        <f t="shared" si="50"/>
        <v xml:space="preserve">3224
</v>
      </c>
      <c r="F3225" s="2" t="s">
        <v>2401</v>
      </c>
      <c r="G3225" s="4" t="s">
        <v>17887</v>
      </c>
      <c r="H3225" s="4" t="s">
        <v>32817</v>
      </c>
      <c r="I3225" s="4" t="s">
        <v>34681</v>
      </c>
      <c r="J3225" s="5">
        <v>1989</v>
      </c>
      <c r="K3225" s="4" t="s">
        <v>13207</v>
      </c>
      <c r="L3225" s="30" t="s">
        <v>13177</v>
      </c>
      <c r="M3225" s="156" t="s">
        <v>35027</v>
      </c>
      <c r="N3225" s="5" t="s">
        <v>31418</v>
      </c>
      <c r="O3225" s="2"/>
      <c r="P3225" s="7" t="s">
        <v>31041</v>
      </c>
    </row>
    <row r="3226" spans="1:16" ht="30" x14ac:dyDescent="0.25">
      <c r="A3226" s="205"/>
      <c r="B3226" s="75">
        <v>7</v>
      </c>
      <c r="C3226" s="75">
        <v>1</v>
      </c>
      <c r="D3226" s="38" t="str">
        <f>NARRATIVA[[#This Row],[Columna]] &amp; "," &amp; NARRATIVA[[#This Row],[Charola]]</f>
        <v>7,1</v>
      </c>
      <c r="E3226" s="5" t="str">
        <f t="shared" si="50"/>
        <v xml:space="preserve">3225
</v>
      </c>
      <c r="F3226" s="2" t="s">
        <v>13208</v>
      </c>
      <c r="G3226" s="4" t="s">
        <v>2402</v>
      </c>
      <c r="H3226" s="4" t="s">
        <v>18422</v>
      </c>
      <c r="I3226" s="4" t="s">
        <v>183</v>
      </c>
      <c r="J3226" s="5">
        <v>2001</v>
      </c>
      <c r="K3226" s="4" t="s">
        <v>13209</v>
      </c>
      <c r="L3226" s="30" t="s">
        <v>13178</v>
      </c>
      <c r="M3226" s="156" t="s">
        <v>35027</v>
      </c>
      <c r="N3226" s="5" t="s">
        <v>31418</v>
      </c>
      <c r="O3226" s="2"/>
      <c r="P3226" s="7" t="s">
        <v>31041</v>
      </c>
    </row>
    <row r="3227" spans="1:16" ht="30" x14ac:dyDescent="0.25">
      <c r="A3227" s="205"/>
      <c r="B3227" s="75">
        <v>7</v>
      </c>
      <c r="C3227" s="75">
        <v>1</v>
      </c>
      <c r="D3227" s="38" t="str">
        <f>NARRATIVA[[#This Row],[Columna]] &amp; "," &amp; NARRATIVA[[#This Row],[Charola]]</f>
        <v>7,1</v>
      </c>
      <c r="E3227" s="5" t="str">
        <f t="shared" si="50"/>
        <v xml:space="preserve">3226
</v>
      </c>
      <c r="F3227" s="2" t="s">
        <v>22628</v>
      </c>
      <c r="G3227" s="4" t="s">
        <v>22629</v>
      </c>
      <c r="H3227" s="4" t="s">
        <v>18422</v>
      </c>
      <c r="I3227" s="4" t="s">
        <v>34685</v>
      </c>
      <c r="J3227" s="5">
        <v>2015</v>
      </c>
      <c r="K3227" s="4" t="s">
        <v>33918</v>
      </c>
      <c r="L3227" s="30" t="s">
        <v>22630</v>
      </c>
      <c r="M3227" s="156" t="s">
        <v>34685</v>
      </c>
      <c r="N3227" s="5" t="s">
        <v>31418</v>
      </c>
      <c r="O3227" s="2"/>
      <c r="P3227" s="7" t="s">
        <v>31041</v>
      </c>
    </row>
    <row r="3228" spans="1:16" ht="45" x14ac:dyDescent="0.25">
      <c r="A3228" s="205"/>
      <c r="B3228" s="75">
        <v>7</v>
      </c>
      <c r="C3228" s="75">
        <v>1</v>
      </c>
      <c r="D3228" s="28" t="str">
        <f>NARRATIVA[[#This Row],[Columna]] &amp; "," &amp; NARRATIVA[[#This Row],[Charola]]</f>
        <v>7,1</v>
      </c>
      <c r="E3228" s="5" t="str">
        <f t="shared" si="50"/>
        <v xml:space="preserve">3227
</v>
      </c>
      <c r="F3228" s="8" t="s">
        <v>2407</v>
      </c>
      <c r="G3228" s="9" t="s">
        <v>2405</v>
      </c>
      <c r="H3228" s="9" t="s">
        <v>18422</v>
      </c>
      <c r="I3228" s="9" t="s">
        <v>2465</v>
      </c>
      <c r="J3228" s="15">
        <v>2009</v>
      </c>
      <c r="K3228" s="9" t="s">
        <v>13210</v>
      </c>
      <c r="L3228" s="32" t="s">
        <v>24551</v>
      </c>
      <c r="M3228" s="159" t="s">
        <v>35027</v>
      </c>
      <c r="N3228" s="15" t="s">
        <v>31418</v>
      </c>
      <c r="O3228" s="9" t="s">
        <v>34408</v>
      </c>
      <c r="P3228" s="27" t="s">
        <v>31041</v>
      </c>
    </row>
    <row r="3229" spans="1:16" ht="30" x14ac:dyDescent="0.25">
      <c r="A3229" s="205"/>
      <c r="B3229" s="75">
        <v>7</v>
      </c>
      <c r="C3229" s="75">
        <v>1</v>
      </c>
      <c r="D3229" s="38" t="str">
        <f>NARRATIVA[[#This Row],[Columna]] &amp; "," &amp; NARRATIVA[[#This Row],[Charola]]</f>
        <v>7,1</v>
      </c>
      <c r="E3229" s="5" t="str">
        <f t="shared" si="50"/>
        <v xml:space="preserve">3228
</v>
      </c>
      <c r="F3229" s="2" t="s">
        <v>7770</v>
      </c>
      <c r="G3229" s="4" t="s">
        <v>2405</v>
      </c>
      <c r="H3229" s="4" t="s">
        <v>18422</v>
      </c>
      <c r="I3229" s="4" t="s">
        <v>34682</v>
      </c>
      <c r="J3229" s="5">
        <v>2004</v>
      </c>
      <c r="K3229" s="4" t="s">
        <v>13211</v>
      </c>
      <c r="L3229" s="30" t="s">
        <v>24552</v>
      </c>
      <c r="M3229" s="156" t="s">
        <v>35998</v>
      </c>
      <c r="N3229" s="5" t="s">
        <v>31418</v>
      </c>
      <c r="O3229" s="2"/>
      <c r="P3229" s="7" t="s">
        <v>31041</v>
      </c>
    </row>
    <row r="3230" spans="1:16" ht="30" x14ac:dyDescent="0.25">
      <c r="A3230" s="205"/>
      <c r="B3230" s="75">
        <v>7</v>
      </c>
      <c r="C3230" s="75">
        <v>1</v>
      </c>
      <c r="D3230" s="38" t="str">
        <f>NARRATIVA[[#This Row],[Columna]] &amp; "," &amp; NARRATIVA[[#This Row],[Charola]]</f>
        <v>7,1</v>
      </c>
      <c r="E3230" s="5" t="str">
        <f t="shared" si="50"/>
        <v xml:space="preserve">3229
</v>
      </c>
      <c r="F3230" s="2" t="s">
        <v>2409</v>
      </c>
      <c r="G3230" s="4" t="s">
        <v>2405</v>
      </c>
      <c r="H3230" s="4" t="s">
        <v>18422</v>
      </c>
      <c r="I3230" s="4" t="s">
        <v>34685</v>
      </c>
      <c r="J3230" s="5">
        <v>2009</v>
      </c>
      <c r="K3230" s="4" t="s">
        <v>13212</v>
      </c>
      <c r="L3230" s="30" t="s">
        <v>13182</v>
      </c>
      <c r="M3230" s="156" t="s">
        <v>35027</v>
      </c>
      <c r="N3230" s="5" t="s">
        <v>31418</v>
      </c>
      <c r="O3230" s="2"/>
      <c r="P3230" s="7" t="s">
        <v>31041</v>
      </c>
    </row>
    <row r="3231" spans="1:16" ht="45" x14ac:dyDescent="0.25">
      <c r="A3231" s="205"/>
      <c r="B3231" s="75">
        <v>7</v>
      </c>
      <c r="C3231" s="75">
        <v>1</v>
      </c>
      <c r="D3231" s="38" t="str">
        <f>NARRATIVA[[#This Row],[Columna]] &amp; "," &amp; NARRATIVA[[#This Row],[Charola]]</f>
        <v>7,1</v>
      </c>
      <c r="E3231" s="5" t="str">
        <f t="shared" si="50"/>
        <v xml:space="preserve">3230
</v>
      </c>
      <c r="F3231" s="8" t="s">
        <v>14378</v>
      </c>
      <c r="G3231" s="9" t="s">
        <v>2405</v>
      </c>
      <c r="H3231" s="9" t="s">
        <v>18422</v>
      </c>
      <c r="I3231" s="9" t="s">
        <v>18348</v>
      </c>
      <c r="J3231" s="15">
        <v>1998</v>
      </c>
      <c r="K3231" s="9" t="s">
        <v>13213</v>
      </c>
      <c r="L3231" s="32" t="s">
        <v>13180</v>
      </c>
      <c r="M3231" s="159" t="s">
        <v>2405</v>
      </c>
      <c r="N3231" s="15" t="s">
        <v>31418</v>
      </c>
      <c r="O3231" s="9" t="s">
        <v>34408</v>
      </c>
      <c r="P3231" s="27" t="s">
        <v>31041</v>
      </c>
    </row>
    <row r="3232" spans="1:16" ht="45" x14ac:dyDescent="0.25">
      <c r="A3232" s="205"/>
      <c r="B3232" s="75">
        <v>7</v>
      </c>
      <c r="C3232" s="75">
        <v>1</v>
      </c>
      <c r="D3232" s="28" t="str">
        <f>NARRATIVA[[#This Row],[Columna]] &amp; "," &amp; NARRATIVA[[#This Row],[Charola]]</f>
        <v>7,1</v>
      </c>
      <c r="E3232" s="5" t="str">
        <f t="shared" si="50"/>
        <v xml:space="preserve">3231
</v>
      </c>
      <c r="F3232" s="8" t="s">
        <v>7771</v>
      </c>
      <c r="G3232" s="9" t="s">
        <v>2405</v>
      </c>
      <c r="H3232" s="9" t="s">
        <v>18422</v>
      </c>
      <c r="I3232" s="9" t="s">
        <v>34682</v>
      </c>
      <c r="J3232" s="15">
        <v>2006</v>
      </c>
      <c r="K3232" s="9" t="s">
        <v>13214</v>
      </c>
      <c r="L3232" s="32" t="s">
        <v>24553</v>
      </c>
      <c r="M3232" s="159" t="s">
        <v>35998</v>
      </c>
      <c r="N3232" s="15" t="s">
        <v>31418</v>
      </c>
      <c r="O3232" s="9" t="s">
        <v>34408</v>
      </c>
      <c r="P3232" s="27" t="s">
        <v>31041</v>
      </c>
    </row>
    <row r="3233" spans="1:16" ht="30" x14ac:dyDescent="0.25">
      <c r="A3233" s="205"/>
      <c r="B3233" s="75">
        <v>7</v>
      </c>
      <c r="C3233" s="75">
        <v>1</v>
      </c>
      <c r="D3233" s="38" t="str">
        <f>NARRATIVA[[#This Row],[Columna]] &amp; "," &amp; NARRATIVA[[#This Row],[Charola]]</f>
        <v>7,1</v>
      </c>
      <c r="E3233" s="5" t="str">
        <f t="shared" si="50"/>
        <v xml:space="preserve">3232
</v>
      </c>
      <c r="F3233" s="2" t="s">
        <v>14379</v>
      </c>
      <c r="G3233" s="4" t="s">
        <v>36326</v>
      </c>
      <c r="H3233" s="4" t="s">
        <v>18422</v>
      </c>
      <c r="I3233" s="4" t="s">
        <v>7025</v>
      </c>
      <c r="J3233" s="5">
        <v>2006</v>
      </c>
      <c r="K3233" s="4" t="s">
        <v>14380</v>
      </c>
      <c r="L3233" s="30" t="s">
        <v>24554</v>
      </c>
      <c r="M3233" s="156" t="s">
        <v>7025</v>
      </c>
      <c r="N3233" s="5" t="s">
        <v>31418</v>
      </c>
      <c r="O3233" s="2"/>
      <c r="P3233" s="7" t="s">
        <v>31041</v>
      </c>
    </row>
    <row r="3234" spans="1:16" ht="45" x14ac:dyDescent="0.25">
      <c r="A3234" s="205"/>
      <c r="B3234" s="75">
        <v>7</v>
      </c>
      <c r="C3234" s="75">
        <v>1</v>
      </c>
      <c r="D3234" s="28" t="str">
        <f>NARRATIVA[[#This Row],[Columna]] &amp; "," &amp; NARRATIVA[[#This Row],[Charola]]</f>
        <v>7,1</v>
      </c>
      <c r="E3234" s="5" t="str">
        <f t="shared" si="50"/>
        <v xml:space="preserve">3233
</v>
      </c>
      <c r="F3234" s="8" t="s">
        <v>2406</v>
      </c>
      <c r="G3234" s="9" t="s">
        <v>2405</v>
      </c>
      <c r="H3234" s="9" t="s">
        <v>18422</v>
      </c>
      <c r="I3234" s="9" t="s">
        <v>936</v>
      </c>
      <c r="J3234" s="15">
        <v>2001</v>
      </c>
      <c r="K3234" s="9" t="s">
        <v>13215</v>
      </c>
      <c r="L3234" s="32" t="s">
        <v>13181</v>
      </c>
      <c r="M3234" s="159" t="s">
        <v>2405</v>
      </c>
      <c r="N3234" s="15" t="s">
        <v>31418</v>
      </c>
      <c r="O3234" s="9" t="s">
        <v>34408</v>
      </c>
      <c r="P3234" s="27" t="s">
        <v>31041</v>
      </c>
    </row>
    <row r="3235" spans="1:16" ht="30" x14ac:dyDescent="0.25">
      <c r="A3235" s="205"/>
      <c r="B3235" s="75">
        <v>7</v>
      </c>
      <c r="C3235" s="75">
        <v>1</v>
      </c>
      <c r="D3235" s="38" t="str">
        <f>NARRATIVA[[#This Row],[Columna]] &amp; "," &amp; NARRATIVA[[#This Row],[Charola]]</f>
        <v>7,1</v>
      </c>
      <c r="E3235" s="5" t="str">
        <f t="shared" si="50"/>
        <v xml:space="preserve">3234
</v>
      </c>
      <c r="F3235" s="2" t="s">
        <v>2410</v>
      </c>
      <c r="G3235" s="4" t="s">
        <v>2405</v>
      </c>
      <c r="H3235" s="4" t="s">
        <v>18422</v>
      </c>
      <c r="I3235" s="4" t="s">
        <v>34694</v>
      </c>
      <c r="J3235" s="5">
        <v>2012</v>
      </c>
      <c r="K3235" s="4" t="s">
        <v>13216</v>
      </c>
      <c r="L3235" s="30" t="s">
        <v>24555</v>
      </c>
      <c r="M3235" s="156" t="s">
        <v>35027</v>
      </c>
      <c r="N3235" s="5" t="s">
        <v>31418</v>
      </c>
      <c r="O3235" s="2"/>
      <c r="P3235" s="7" t="s">
        <v>31041</v>
      </c>
    </row>
    <row r="3236" spans="1:16" ht="30" x14ac:dyDescent="0.25">
      <c r="A3236" s="205"/>
      <c r="B3236" s="75">
        <v>7</v>
      </c>
      <c r="C3236" s="75">
        <v>1</v>
      </c>
      <c r="D3236" s="38" t="str">
        <f>NARRATIVA[[#This Row],[Columna]] &amp; "," &amp; NARRATIVA[[#This Row],[Charola]]</f>
        <v>7,1</v>
      </c>
      <c r="E3236" s="5" t="str">
        <f t="shared" si="50"/>
        <v xml:space="preserve">3235
</v>
      </c>
      <c r="F3236" s="2" t="s">
        <v>2411</v>
      </c>
      <c r="G3236" s="4" t="s">
        <v>2412</v>
      </c>
      <c r="H3236" s="4" t="s">
        <v>18422</v>
      </c>
      <c r="I3236" s="4" t="s">
        <v>1447</v>
      </c>
      <c r="J3236" s="5">
        <v>1978</v>
      </c>
      <c r="K3236" s="4" t="s">
        <v>13218</v>
      </c>
      <c r="L3236" s="30" t="s">
        <v>13183</v>
      </c>
      <c r="M3236" s="156" t="s">
        <v>14372</v>
      </c>
      <c r="N3236" s="5" t="s">
        <v>31418</v>
      </c>
      <c r="O3236" s="2"/>
      <c r="P3236" s="7" t="s">
        <v>31041</v>
      </c>
    </row>
    <row r="3237" spans="1:16" ht="30" x14ac:dyDescent="0.25">
      <c r="A3237" s="205"/>
      <c r="B3237" s="75">
        <v>7</v>
      </c>
      <c r="C3237" s="75">
        <v>1</v>
      </c>
      <c r="D3237" s="38" t="str">
        <f>NARRATIVA[[#This Row],[Columna]] &amp; "," &amp; NARRATIVA[[#This Row],[Charola]]</f>
        <v>7,1</v>
      </c>
      <c r="E3237" s="5" t="str">
        <f t="shared" si="50"/>
        <v xml:space="preserve">3236
</v>
      </c>
      <c r="F3237" s="2" t="s">
        <v>7957</v>
      </c>
      <c r="G3237" s="4" t="s">
        <v>2412</v>
      </c>
      <c r="H3237" s="4" t="s">
        <v>18422</v>
      </c>
      <c r="I3237" s="4" t="s">
        <v>18348</v>
      </c>
      <c r="J3237" s="5">
        <v>2003</v>
      </c>
      <c r="K3237" s="4" t="s">
        <v>13217</v>
      </c>
      <c r="L3237" s="30" t="s">
        <v>24556</v>
      </c>
      <c r="M3237" s="156" t="s">
        <v>35998</v>
      </c>
      <c r="N3237" s="5" t="s">
        <v>31418</v>
      </c>
      <c r="O3237" s="2"/>
      <c r="P3237" s="7" t="s">
        <v>31041</v>
      </c>
    </row>
    <row r="3238" spans="1:16" ht="30" x14ac:dyDescent="0.25">
      <c r="A3238" s="205"/>
      <c r="B3238" s="75">
        <v>7</v>
      </c>
      <c r="C3238" s="75">
        <v>1</v>
      </c>
      <c r="D3238" s="38" t="str">
        <f>NARRATIVA[[#This Row],[Columna]] &amp; "," &amp; NARRATIVA[[#This Row],[Charola]]</f>
        <v>7,1</v>
      </c>
      <c r="E3238" s="5" t="str">
        <f t="shared" si="50"/>
        <v xml:space="preserve">3237
</v>
      </c>
      <c r="F3238" s="2" t="s">
        <v>2413</v>
      </c>
      <c r="G3238" s="4" t="s">
        <v>2412</v>
      </c>
      <c r="H3238" s="4" t="s">
        <v>18422</v>
      </c>
      <c r="I3238" s="4" t="s">
        <v>323</v>
      </c>
      <c r="J3238" s="5">
        <v>1987</v>
      </c>
      <c r="K3238" s="4" t="s">
        <v>13219</v>
      </c>
      <c r="L3238" s="30" t="s">
        <v>13184</v>
      </c>
      <c r="M3238" s="156" t="s">
        <v>35027</v>
      </c>
      <c r="N3238" s="5" t="s">
        <v>31418</v>
      </c>
      <c r="O3238" s="2"/>
      <c r="P3238" s="7" t="s">
        <v>31041</v>
      </c>
    </row>
    <row r="3239" spans="1:16" ht="30" x14ac:dyDescent="0.25">
      <c r="A3239" s="205"/>
      <c r="B3239" s="75">
        <v>7</v>
      </c>
      <c r="C3239" s="75">
        <v>1</v>
      </c>
      <c r="D3239" s="38" t="str">
        <f>NARRATIVA[[#This Row],[Columna]] &amp; "," &amp; NARRATIVA[[#This Row],[Charola]]</f>
        <v>7,1</v>
      </c>
      <c r="E3239" s="5" t="str">
        <f t="shared" si="50"/>
        <v xml:space="preserve">3238
</v>
      </c>
      <c r="F3239" s="2" t="s">
        <v>2413</v>
      </c>
      <c r="G3239" s="4" t="s">
        <v>2412</v>
      </c>
      <c r="H3239" s="4" t="s">
        <v>18422</v>
      </c>
      <c r="I3239" s="4" t="s">
        <v>323</v>
      </c>
      <c r="J3239" s="5">
        <v>1987</v>
      </c>
      <c r="K3239" s="4" t="s">
        <v>34575</v>
      </c>
      <c r="L3239" s="30" t="s">
        <v>27561</v>
      </c>
      <c r="M3239" s="156" t="s">
        <v>35111</v>
      </c>
      <c r="N3239" s="5" t="s">
        <v>31418</v>
      </c>
      <c r="O3239" s="2"/>
      <c r="P3239" s="7" t="s">
        <v>31041</v>
      </c>
    </row>
    <row r="3240" spans="1:16" ht="30" x14ac:dyDescent="0.25">
      <c r="A3240" s="205"/>
      <c r="B3240" s="75">
        <v>7</v>
      </c>
      <c r="C3240" s="75">
        <v>1</v>
      </c>
      <c r="D3240" s="38" t="str">
        <f>NARRATIVA[[#This Row],[Columna]] &amp; "," &amp; NARRATIVA[[#This Row],[Charola]]</f>
        <v>7,1</v>
      </c>
      <c r="E3240" s="5" t="str">
        <f t="shared" si="50"/>
        <v xml:space="preserve">3239
</v>
      </c>
      <c r="F3240" s="2" t="s">
        <v>11900</v>
      </c>
      <c r="G3240" s="4" t="s">
        <v>2412</v>
      </c>
      <c r="H3240" s="4" t="s">
        <v>18422</v>
      </c>
      <c r="I3240" s="4" t="s">
        <v>14010</v>
      </c>
      <c r="J3240" s="5">
        <v>2001</v>
      </c>
      <c r="K3240" s="4" t="s">
        <v>13220</v>
      </c>
      <c r="L3240" s="30" t="s">
        <v>24557</v>
      </c>
      <c r="M3240" s="156" t="s">
        <v>35477</v>
      </c>
      <c r="N3240" s="5" t="s">
        <v>31418</v>
      </c>
      <c r="O3240" s="2"/>
      <c r="P3240" s="7" t="s">
        <v>31041</v>
      </c>
    </row>
    <row r="3241" spans="1:16" ht="30" x14ac:dyDescent="0.25">
      <c r="A3241" s="205"/>
      <c r="B3241" s="75">
        <v>7</v>
      </c>
      <c r="C3241" s="75">
        <v>1</v>
      </c>
      <c r="D3241" s="38" t="str">
        <f>NARRATIVA[[#This Row],[Columna]] &amp; "," &amp; NARRATIVA[[#This Row],[Charola]]</f>
        <v>7,1</v>
      </c>
      <c r="E3241" s="5" t="str">
        <f t="shared" si="50"/>
        <v xml:space="preserve">3240
</v>
      </c>
      <c r="F3241" s="2" t="s">
        <v>2403</v>
      </c>
      <c r="G3241" s="4" t="s">
        <v>2404</v>
      </c>
      <c r="H3241" s="4" t="s">
        <v>32817</v>
      </c>
      <c r="I3241" s="4" t="s">
        <v>13</v>
      </c>
      <c r="J3241" s="5">
        <v>2007</v>
      </c>
      <c r="K3241" s="4" t="s">
        <v>13221</v>
      </c>
      <c r="L3241" s="30" t="s">
        <v>13179</v>
      </c>
      <c r="M3241" s="156" t="s">
        <v>35027</v>
      </c>
      <c r="N3241" s="5" t="s">
        <v>31418</v>
      </c>
      <c r="O3241" s="2"/>
      <c r="P3241" s="7" t="s">
        <v>31041</v>
      </c>
    </row>
    <row r="3242" spans="1:16" ht="30" x14ac:dyDescent="0.25">
      <c r="A3242" s="205"/>
      <c r="B3242" s="75">
        <v>7</v>
      </c>
      <c r="C3242" s="75">
        <v>1</v>
      </c>
      <c r="D3242" s="38" t="str">
        <f>NARRATIVA[[#This Row],[Columna]] &amp; "," &amp; NARRATIVA[[#This Row],[Charola]]</f>
        <v>7,1</v>
      </c>
      <c r="E3242" s="5" t="str">
        <f t="shared" si="50"/>
        <v xml:space="preserve">3241
</v>
      </c>
      <c r="F3242" s="2" t="s">
        <v>13447</v>
      </c>
      <c r="G3242" s="4" t="s">
        <v>2404</v>
      </c>
      <c r="H3242" s="4" t="s">
        <v>32817</v>
      </c>
      <c r="I3242" s="4" t="s">
        <v>13</v>
      </c>
      <c r="J3242" s="5">
        <v>2013</v>
      </c>
      <c r="K3242" s="4" t="s">
        <v>13448</v>
      </c>
      <c r="L3242" s="30" t="s">
        <v>24558</v>
      </c>
      <c r="M3242" s="156" t="s">
        <v>35110</v>
      </c>
      <c r="N3242" s="5" t="s">
        <v>31418</v>
      </c>
      <c r="O3242" s="2"/>
      <c r="P3242" s="7" t="s">
        <v>31041</v>
      </c>
    </row>
    <row r="3243" spans="1:16" ht="30" x14ac:dyDescent="0.25">
      <c r="A3243" s="205"/>
      <c r="B3243" s="75">
        <v>7</v>
      </c>
      <c r="C3243" s="75">
        <v>2</v>
      </c>
      <c r="D3243" s="38" t="str">
        <f>NARRATIVA[[#This Row],[Columna]] &amp; "," &amp; NARRATIVA[[#This Row],[Charola]]</f>
        <v>7,2</v>
      </c>
      <c r="E3243" s="5" t="str">
        <f t="shared" si="50"/>
        <v xml:space="preserve">3242
</v>
      </c>
      <c r="F3243" s="2" t="s">
        <v>2414</v>
      </c>
      <c r="G3243" s="4" t="s">
        <v>2415</v>
      </c>
      <c r="H3243" s="4" t="s">
        <v>32817</v>
      </c>
      <c r="I3243" s="4" t="s">
        <v>2416</v>
      </c>
      <c r="J3243" s="5">
        <v>1977</v>
      </c>
      <c r="K3243" s="4" t="s">
        <v>13222</v>
      </c>
      <c r="L3243" s="30" t="s">
        <v>13185</v>
      </c>
      <c r="M3243" s="156" t="s">
        <v>35027</v>
      </c>
      <c r="N3243" s="5" t="s">
        <v>31418</v>
      </c>
      <c r="O3243" s="2"/>
      <c r="P3243" s="7" t="s">
        <v>31041</v>
      </c>
    </row>
    <row r="3244" spans="1:16" ht="30" x14ac:dyDescent="0.25">
      <c r="A3244" s="205"/>
      <c r="B3244" s="75">
        <v>7</v>
      </c>
      <c r="C3244" s="75">
        <v>2</v>
      </c>
      <c r="D3244" s="38" t="str">
        <f>NARRATIVA[[#This Row],[Columna]] &amp; "," &amp; NARRATIVA[[#This Row],[Charola]]</f>
        <v>7,2</v>
      </c>
      <c r="E3244" s="5" t="str">
        <f t="shared" si="50"/>
        <v xml:space="preserve">3243
</v>
      </c>
      <c r="F3244" s="2" t="s">
        <v>2414</v>
      </c>
      <c r="G3244" s="4" t="s">
        <v>2415</v>
      </c>
      <c r="H3244" s="4" t="s">
        <v>18422</v>
      </c>
      <c r="I3244" s="4" t="s">
        <v>30078</v>
      </c>
      <c r="J3244" s="5">
        <v>2004</v>
      </c>
      <c r="K3244" s="4" t="s">
        <v>30076</v>
      </c>
      <c r="L3244" s="30" t="s">
        <v>30077</v>
      </c>
      <c r="M3244" s="156" t="s">
        <v>35789</v>
      </c>
      <c r="N3244" s="5" t="s">
        <v>31418</v>
      </c>
      <c r="O3244" s="2"/>
      <c r="P3244" s="7" t="s">
        <v>31041</v>
      </c>
    </row>
    <row r="3245" spans="1:16" ht="30" x14ac:dyDescent="0.25">
      <c r="A3245" s="205"/>
      <c r="B3245" s="75">
        <v>7</v>
      </c>
      <c r="C3245" s="75">
        <v>2</v>
      </c>
      <c r="D3245" s="38" t="str">
        <f>NARRATIVA[[#This Row],[Columna]] &amp; "," &amp; NARRATIVA[[#This Row],[Charola]]</f>
        <v>7,2</v>
      </c>
      <c r="E3245" s="5" t="str">
        <f t="shared" si="50"/>
        <v xml:space="preserve">3244
</v>
      </c>
      <c r="F3245" s="2" t="s">
        <v>2414</v>
      </c>
      <c r="G3245" s="4" t="s">
        <v>2415</v>
      </c>
      <c r="H3245" s="4" t="s">
        <v>18422</v>
      </c>
      <c r="I3245" s="4" t="s">
        <v>4320</v>
      </c>
      <c r="J3245" s="5">
        <v>2012</v>
      </c>
      <c r="K3245" s="4" t="s">
        <v>13223</v>
      </c>
      <c r="L3245" s="30" t="s">
        <v>24559</v>
      </c>
      <c r="M3245" s="156" t="s">
        <v>36534</v>
      </c>
      <c r="N3245" s="5" t="s">
        <v>31418</v>
      </c>
      <c r="O3245" s="2"/>
      <c r="P3245" s="7" t="s">
        <v>31041</v>
      </c>
    </row>
    <row r="3246" spans="1:16" ht="30" x14ac:dyDescent="0.25">
      <c r="A3246" s="205"/>
      <c r="B3246" s="75">
        <v>7</v>
      </c>
      <c r="C3246" s="75">
        <v>2</v>
      </c>
      <c r="D3246" s="38" t="str">
        <f>NARRATIVA[[#This Row],[Columna]] &amp; "," &amp; NARRATIVA[[#This Row],[Charola]]</f>
        <v>7,2</v>
      </c>
      <c r="E3246" s="5" t="str">
        <f t="shared" si="50"/>
        <v xml:space="preserve">3245
</v>
      </c>
      <c r="F3246" s="2" t="s">
        <v>2417</v>
      </c>
      <c r="G3246" s="4" t="s">
        <v>2415</v>
      </c>
      <c r="H3246" s="4" t="s">
        <v>32817</v>
      </c>
      <c r="I3246" s="4" t="s">
        <v>61</v>
      </c>
      <c r="J3246" s="5">
        <v>2004</v>
      </c>
      <c r="K3246" s="4" t="s">
        <v>13224</v>
      </c>
      <c r="L3246" s="30" t="s">
        <v>24560</v>
      </c>
      <c r="M3246" s="156" t="s">
        <v>35027</v>
      </c>
      <c r="N3246" s="5" t="s">
        <v>31418</v>
      </c>
      <c r="O3246" s="2"/>
      <c r="P3246" s="7" t="s">
        <v>31041</v>
      </c>
    </row>
    <row r="3247" spans="1:16" ht="30" x14ac:dyDescent="0.25">
      <c r="A3247" s="205"/>
      <c r="B3247" s="75">
        <v>7</v>
      </c>
      <c r="C3247" s="75">
        <v>2</v>
      </c>
      <c r="D3247" s="38" t="str">
        <f>NARRATIVA[[#This Row],[Columna]] &amp; "," &amp; NARRATIVA[[#This Row],[Charola]]</f>
        <v>7,2</v>
      </c>
      <c r="E3247" s="5" t="str">
        <f t="shared" si="50"/>
        <v xml:space="preserve">3246
</v>
      </c>
      <c r="F3247" s="2" t="s">
        <v>2420</v>
      </c>
      <c r="G3247" s="4" t="s">
        <v>2421</v>
      </c>
      <c r="H3247" s="4" t="s">
        <v>35346</v>
      </c>
      <c r="I3247" s="4" t="s">
        <v>93</v>
      </c>
      <c r="J3247" s="5">
        <v>1982</v>
      </c>
      <c r="K3247" s="4" t="s">
        <v>13225</v>
      </c>
      <c r="L3247" s="30" t="s">
        <v>13186</v>
      </c>
      <c r="M3247" s="156" t="s">
        <v>22863</v>
      </c>
      <c r="N3247" s="5" t="s">
        <v>31418</v>
      </c>
      <c r="O3247" s="2"/>
      <c r="P3247" s="7" t="s">
        <v>31041</v>
      </c>
    </row>
    <row r="3248" spans="1:16" ht="30" x14ac:dyDescent="0.25">
      <c r="A3248" s="205"/>
      <c r="B3248" s="75">
        <v>7</v>
      </c>
      <c r="C3248" s="75">
        <v>2</v>
      </c>
      <c r="D3248" s="38" t="str">
        <f>NARRATIVA[[#This Row],[Columna]] &amp; "," &amp; NARRATIVA[[#This Row],[Charola]]</f>
        <v>7,2</v>
      </c>
      <c r="E3248" s="5" t="str">
        <f t="shared" si="50"/>
        <v xml:space="preserve">3247
</v>
      </c>
      <c r="F3248" s="2" t="s">
        <v>2424</v>
      </c>
      <c r="G3248" s="4" t="s">
        <v>2425</v>
      </c>
      <c r="H3248" s="4" t="s">
        <v>18422</v>
      </c>
      <c r="I3248" s="4" t="s">
        <v>170</v>
      </c>
      <c r="J3248" s="5">
        <v>1989</v>
      </c>
      <c r="K3248" s="4" t="s">
        <v>13226</v>
      </c>
      <c r="L3248" s="30" t="s">
        <v>13187</v>
      </c>
      <c r="M3248" s="156" t="s">
        <v>35501</v>
      </c>
      <c r="N3248" s="5" t="s">
        <v>31418</v>
      </c>
      <c r="O3248" s="2"/>
      <c r="P3248" s="7" t="s">
        <v>31041</v>
      </c>
    </row>
    <row r="3249" spans="1:16" ht="30" x14ac:dyDescent="0.25">
      <c r="A3249" s="205"/>
      <c r="B3249" s="75">
        <v>7</v>
      </c>
      <c r="C3249" s="75">
        <v>2</v>
      </c>
      <c r="D3249" s="38" t="str">
        <f>NARRATIVA[[#This Row],[Columna]] &amp; "," &amp; NARRATIVA[[#This Row],[Charola]]</f>
        <v>7,2</v>
      </c>
      <c r="E3249" s="5" t="str">
        <f t="shared" si="50"/>
        <v xml:space="preserve">3248
</v>
      </c>
      <c r="F3249" s="2" t="s">
        <v>2422</v>
      </c>
      <c r="G3249" s="4" t="s">
        <v>2423</v>
      </c>
      <c r="H3249" s="4" t="s">
        <v>32817</v>
      </c>
      <c r="I3249" s="4" t="s">
        <v>362</v>
      </c>
      <c r="J3249" s="5">
        <v>2003</v>
      </c>
      <c r="K3249" s="4" t="s">
        <v>33929</v>
      </c>
      <c r="L3249" s="30" t="s">
        <v>24561</v>
      </c>
      <c r="M3249" s="156" t="s">
        <v>35027</v>
      </c>
      <c r="N3249" s="5" t="s">
        <v>31418</v>
      </c>
      <c r="O3249" s="2"/>
      <c r="P3249" s="7" t="s">
        <v>31041</v>
      </c>
    </row>
    <row r="3250" spans="1:16" ht="30" x14ac:dyDescent="0.25">
      <c r="A3250" s="205"/>
      <c r="B3250" s="75">
        <v>7</v>
      </c>
      <c r="C3250" s="75">
        <v>2</v>
      </c>
      <c r="D3250" s="38" t="str">
        <f>NARRATIVA[[#This Row],[Columna]] &amp; "," &amp; NARRATIVA[[#This Row],[Charola]]</f>
        <v>7,2</v>
      </c>
      <c r="E3250" s="5" t="str">
        <f t="shared" si="50"/>
        <v xml:space="preserve">3249
</v>
      </c>
      <c r="F3250" s="2" t="s">
        <v>36131</v>
      </c>
      <c r="G3250" s="4" t="s">
        <v>2426</v>
      </c>
      <c r="H3250" s="4" t="s">
        <v>32817</v>
      </c>
      <c r="I3250" s="4" t="s">
        <v>2306</v>
      </c>
      <c r="J3250" s="5">
        <v>1999</v>
      </c>
      <c r="K3250" s="4" t="s">
        <v>13227</v>
      </c>
      <c r="L3250" s="30" t="s">
        <v>13188</v>
      </c>
      <c r="M3250" s="156" t="s">
        <v>35027</v>
      </c>
      <c r="N3250" s="5" t="s">
        <v>31418</v>
      </c>
      <c r="O3250" s="2"/>
      <c r="P3250" s="7" t="s">
        <v>31041</v>
      </c>
    </row>
    <row r="3251" spans="1:16" ht="30" x14ac:dyDescent="0.25">
      <c r="A3251" s="205"/>
      <c r="B3251" s="75">
        <v>7</v>
      </c>
      <c r="C3251" s="75">
        <v>2</v>
      </c>
      <c r="D3251" s="38" t="str">
        <f>NARRATIVA[[#This Row],[Columna]] &amp; "," &amp; NARRATIVA[[#This Row],[Charola]]</f>
        <v>7,2</v>
      </c>
      <c r="E3251" s="5" t="str">
        <f t="shared" si="50"/>
        <v xml:space="preserve">3250
</v>
      </c>
      <c r="F3251" s="2" t="s">
        <v>2434</v>
      </c>
      <c r="G3251" s="4" t="s">
        <v>2427</v>
      </c>
      <c r="H3251" s="4" t="s">
        <v>32817</v>
      </c>
      <c r="I3251" s="4" t="s">
        <v>1354</v>
      </c>
      <c r="J3251" s="5">
        <v>2005</v>
      </c>
      <c r="K3251" s="4" t="s">
        <v>13228</v>
      </c>
      <c r="L3251" s="30" t="s">
        <v>13194</v>
      </c>
      <c r="M3251" s="156" t="s">
        <v>35027</v>
      </c>
      <c r="N3251" s="5" t="s">
        <v>31418</v>
      </c>
      <c r="O3251" s="3" t="s">
        <v>31276</v>
      </c>
      <c r="P3251" s="7" t="s">
        <v>31041</v>
      </c>
    </row>
    <row r="3252" spans="1:16" ht="30" x14ac:dyDescent="0.25">
      <c r="A3252" s="205"/>
      <c r="B3252" s="75">
        <v>7</v>
      </c>
      <c r="C3252" s="75">
        <v>2</v>
      </c>
      <c r="D3252" s="38" t="str">
        <f>NARRATIVA[[#This Row],[Columna]] &amp; "," &amp; NARRATIVA[[#This Row],[Charola]]</f>
        <v>7,2</v>
      </c>
      <c r="E3252" s="5" t="str">
        <f t="shared" si="50"/>
        <v xml:space="preserve">3251
</v>
      </c>
      <c r="F3252" s="2" t="s">
        <v>25115</v>
      </c>
      <c r="G3252" s="4" t="s">
        <v>2427</v>
      </c>
      <c r="H3252" s="4" t="s">
        <v>32817</v>
      </c>
      <c r="I3252" s="4" t="s">
        <v>1354</v>
      </c>
      <c r="J3252" s="5">
        <v>2007</v>
      </c>
      <c r="K3252" s="4" t="s">
        <v>13229</v>
      </c>
      <c r="L3252" s="30" t="s">
        <v>13190</v>
      </c>
      <c r="M3252" s="156" t="s">
        <v>35027</v>
      </c>
      <c r="N3252" s="5" t="s">
        <v>31418</v>
      </c>
      <c r="O3252" s="2"/>
      <c r="P3252" s="7" t="s">
        <v>31041</v>
      </c>
    </row>
    <row r="3253" spans="1:16" ht="30" x14ac:dyDescent="0.25">
      <c r="A3253" s="205"/>
      <c r="B3253" s="75">
        <v>7</v>
      </c>
      <c r="C3253" s="75">
        <v>2</v>
      </c>
      <c r="D3253" s="38" t="str">
        <f>NARRATIVA[[#This Row],[Columna]] &amp; "," &amp; NARRATIVA[[#This Row],[Charola]]</f>
        <v>7,2</v>
      </c>
      <c r="E3253" s="5" t="str">
        <f t="shared" si="50"/>
        <v xml:space="preserve">3252
</v>
      </c>
      <c r="F3253" s="2" t="s">
        <v>2428</v>
      </c>
      <c r="G3253" s="4" t="s">
        <v>2427</v>
      </c>
      <c r="H3253" s="4" t="s">
        <v>32817</v>
      </c>
      <c r="I3253" s="4" t="s">
        <v>1354</v>
      </c>
      <c r="J3253" s="5">
        <v>2005</v>
      </c>
      <c r="K3253" s="4" t="s">
        <v>13230</v>
      </c>
      <c r="L3253" s="30" t="s">
        <v>13189</v>
      </c>
      <c r="M3253" s="156" t="s">
        <v>35027</v>
      </c>
      <c r="N3253" s="5" t="s">
        <v>31418</v>
      </c>
      <c r="O3253" s="2"/>
      <c r="P3253" s="7" t="s">
        <v>31041</v>
      </c>
    </row>
    <row r="3254" spans="1:16" ht="30" x14ac:dyDescent="0.25">
      <c r="A3254" s="205"/>
      <c r="B3254" s="75">
        <v>7</v>
      </c>
      <c r="C3254" s="75">
        <v>2</v>
      </c>
      <c r="D3254" s="38" t="str">
        <f>NARRATIVA[[#This Row],[Columna]] &amp; "," &amp; NARRATIVA[[#This Row],[Charola]]</f>
        <v>7,2</v>
      </c>
      <c r="E3254" s="5" t="str">
        <f t="shared" si="50"/>
        <v xml:space="preserve">3253
</v>
      </c>
      <c r="F3254" s="2" t="s">
        <v>2429</v>
      </c>
      <c r="G3254" s="4" t="s">
        <v>2427</v>
      </c>
      <c r="H3254" s="4" t="s">
        <v>35991</v>
      </c>
      <c r="I3254" s="4" t="s">
        <v>5997</v>
      </c>
      <c r="J3254" s="5">
        <v>1962</v>
      </c>
      <c r="K3254" s="4" t="s">
        <v>13231</v>
      </c>
      <c r="L3254" s="30" t="s">
        <v>24562</v>
      </c>
      <c r="M3254" s="156" t="s">
        <v>35027</v>
      </c>
      <c r="N3254" s="5" t="s">
        <v>31433</v>
      </c>
      <c r="O3254" s="2"/>
      <c r="P3254" s="7" t="s">
        <v>31041</v>
      </c>
    </row>
    <row r="3255" spans="1:16" ht="30" x14ac:dyDescent="0.25">
      <c r="A3255" s="205"/>
      <c r="B3255" s="75">
        <v>7</v>
      </c>
      <c r="C3255" s="75">
        <v>2</v>
      </c>
      <c r="D3255" s="38" t="str">
        <f>NARRATIVA[[#This Row],[Columna]] &amp; "," &amp; NARRATIVA[[#This Row],[Charola]]</f>
        <v>7,2</v>
      </c>
      <c r="E3255" s="5" t="str">
        <f t="shared" si="50"/>
        <v xml:space="preserve">3254
</v>
      </c>
      <c r="F3255" s="2" t="s">
        <v>2430</v>
      </c>
      <c r="G3255" s="4" t="s">
        <v>2427</v>
      </c>
      <c r="H3255" s="4" t="s">
        <v>32817</v>
      </c>
      <c r="I3255" s="4" t="s">
        <v>1354</v>
      </c>
      <c r="J3255" s="5">
        <v>2005</v>
      </c>
      <c r="K3255" s="4" t="s">
        <v>13232</v>
      </c>
      <c r="L3255" s="30" t="s">
        <v>13191</v>
      </c>
      <c r="M3255" s="156" t="s">
        <v>35027</v>
      </c>
      <c r="N3255" s="5" t="s">
        <v>31418</v>
      </c>
      <c r="O3255" s="2"/>
      <c r="P3255" s="7" t="s">
        <v>31041</v>
      </c>
    </row>
    <row r="3256" spans="1:16" ht="30" x14ac:dyDescent="0.25">
      <c r="A3256" s="205"/>
      <c r="B3256" s="75">
        <v>7</v>
      </c>
      <c r="C3256" s="75">
        <v>2</v>
      </c>
      <c r="D3256" s="38" t="str">
        <f>NARRATIVA[[#This Row],[Columna]] &amp; "," &amp; NARRATIVA[[#This Row],[Charola]]</f>
        <v>7,2</v>
      </c>
      <c r="E3256" s="5" t="str">
        <f t="shared" si="50"/>
        <v xml:space="preserve">3255
</v>
      </c>
      <c r="F3256" s="2" t="s">
        <v>2431</v>
      </c>
      <c r="G3256" s="4" t="s">
        <v>2427</v>
      </c>
      <c r="H3256" s="4" t="s">
        <v>18422</v>
      </c>
      <c r="I3256" s="4" t="s">
        <v>28</v>
      </c>
      <c r="J3256" s="5">
        <v>2009</v>
      </c>
      <c r="K3256" s="4" t="s">
        <v>13233</v>
      </c>
      <c r="L3256" s="30" t="s">
        <v>24563</v>
      </c>
      <c r="M3256" s="156" t="s">
        <v>35027</v>
      </c>
      <c r="N3256" s="5" t="s">
        <v>31418</v>
      </c>
      <c r="O3256" s="2"/>
      <c r="P3256" s="7" t="s">
        <v>31041</v>
      </c>
    </row>
    <row r="3257" spans="1:16" ht="30" x14ac:dyDescent="0.25">
      <c r="A3257" s="205"/>
      <c r="B3257" s="75">
        <v>7</v>
      </c>
      <c r="C3257" s="75">
        <v>2</v>
      </c>
      <c r="D3257" s="38" t="str">
        <f>NARRATIVA[[#This Row],[Columna]] &amp; "," &amp; NARRATIVA[[#This Row],[Charola]]</f>
        <v>7,2</v>
      </c>
      <c r="E3257" s="5" t="str">
        <f t="shared" si="50"/>
        <v xml:space="preserve">3256
</v>
      </c>
      <c r="F3257" s="2" t="s">
        <v>30254</v>
      </c>
      <c r="G3257" s="4" t="s">
        <v>2427</v>
      </c>
      <c r="H3257" s="4" t="s">
        <v>35991</v>
      </c>
      <c r="I3257" s="4" t="s">
        <v>11910</v>
      </c>
      <c r="J3257" s="5">
        <v>2000</v>
      </c>
      <c r="K3257" s="4" t="s">
        <v>30255</v>
      </c>
      <c r="L3257" s="30" t="s">
        <v>30256</v>
      </c>
      <c r="M3257" s="156" t="s">
        <v>35111</v>
      </c>
      <c r="N3257" s="5" t="s">
        <v>31433</v>
      </c>
      <c r="O3257" s="3"/>
      <c r="P3257" s="7" t="s">
        <v>31041</v>
      </c>
    </row>
    <row r="3258" spans="1:16" ht="30" x14ac:dyDescent="0.25">
      <c r="A3258" s="205"/>
      <c r="B3258" s="75">
        <v>7</v>
      </c>
      <c r="C3258" s="75">
        <v>2</v>
      </c>
      <c r="D3258" s="38" t="str">
        <f>NARRATIVA[[#This Row],[Columna]] &amp; "," &amp; NARRATIVA[[#This Row],[Charola]]</f>
        <v>7,2</v>
      </c>
      <c r="E3258" s="5" t="str">
        <f t="shared" si="50"/>
        <v xml:space="preserve">3257
</v>
      </c>
      <c r="F3258" s="2" t="s">
        <v>1888</v>
      </c>
      <c r="G3258" s="4" t="s">
        <v>2427</v>
      </c>
      <c r="H3258" s="4" t="s">
        <v>18422</v>
      </c>
      <c r="I3258" s="4" t="s">
        <v>175</v>
      </c>
      <c r="J3258" s="5">
        <v>1980</v>
      </c>
      <c r="K3258" s="4" t="s">
        <v>33838</v>
      </c>
      <c r="L3258" s="30" t="s">
        <v>24564</v>
      </c>
      <c r="M3258" s="156" t="s">
        <v>35689</v>
      </c>
      <c r="N3258" s="5" t="s">
        <v>31418</v>
      </c>
      <c r="O3258" s="3"/>
      <c r="P3258" s="7" t="s">
        <v>31041</v>
      </c>
    </row>
    <row r="3259" spans="1:16" ht="30" x14ac:dyDescent="0.25">
      <c r="A3259" s="205"/>
      <c r="B3259" s="75">
        <v>7</v>
      </c>
      <c r="C3259" s="75">
        <v>2</v>
      </c>
      <c r="D3259" s="38" t="str">
        <f>NARRATIVA[[#This Row],[Columna]] &amp; "," &amp; NARRATIVA[[#This Row],[Charola]]</f>
        <v>7,2</v>
      </c>
      <c r="E3259" s="5" t="str">
        <f t="shared" si="50"/>
        <v xml:space="preserve">3258
</v>
      </c>
      <c r="F3259" s="2" t="s">
        <v>1889</v>
      </c>
      <c r="G3259" s="4" t="s">
        <v>2427</v>
      </c>
      <c r="H3259" s="4" t="s">
        <v>18422</v>
      </c>
      <c r="I3259" s="4" t="s">
        <v>175</v>
      </c>
      <c r="J3259" s="5">
        <v>1980</v>
      </c>
      <c r="K3259" s="4" t="s">
        <v>33839</v>
      </c>
      <c r="L3259" s="30" t="s">
        <v>24565</v>
      </c>
      <c r="M3259" s="156" t="s">
        <v>35689</v>
      </c>
      <c r="N3259" s="5" t="s">
        <v>31418</v>
      </c>
      <c r="O3259" s="3"/>
      <c r="P3259" s="7" t="s">
        <v>31041</v>
      </c>
    </row>
    <row r="3260" spans="1:16" ht="30" x14ac:dyDescent="0.25">
      <c r="A3260" s="205"/>
      <c r="B3260" s="75">
        <v>7</v>
      </c>
      <c r="C3260" s="75">
        <v>2</v>
      </c>
      <c r="D3260" s="38" t="str">
        <f>NARRATIVA[[#This Row],[Columna]] &amp; "," &amp; NARRATIVA[[#This Row],[Charola]]</f>
        <v>7,2</v>
      </c>
      <c r="E3260" s="5" t="str">
        <f t="shared" si="50"/>
        <v xml:space="preserve">3259
</v>
      </c>
      <c r="F3260" s="2" t="s">
        <v>13234</v>
      </c>
      <c r="G3260" s="4" t="s">
        <v>2427</v>
      </c>
      <c r="H3260" s="4" t="s">
        <v>32817</v>
      </c>
      <c r="I3260" s="4" t="s">
        <v>1354</v>
      </c>
      <c r="J3260" s="5">
        <v>2005</v>
      </c>
      <c r="K3260" s="4" t="s">
        <v>13235</v>
      </c>
      <c r="L3260" s="30" t="s">
        <v>13193</v>
      </c>
      <c r="M3260" s="156" t="s">
        <v>35027</v>
      </c>
      <c r="N3260" s="5" t="s">
        <v>31418</v>
      </c>
      <c r="O3260" s="3"/>
      <c r="P3260" s="7" t="s">
        <v>31041</v>
      </c>
    </row>
    <row r="3261" spans="1:16" ht="30" x14ac:dyDescent="0.25">
      <c r="A3261" s="205"/>
      <c r="B3261" s="75">
        <v>7</v>
      </c>
      <c r="C3261" s="75">
        <v>2</v>
      </c>
      <c r="D3261" s="38" t="str">
        <f>NARRATIVA[[#This Row],[Columna]] &amp; "," &amp; NARRATIVA[[#This Row],[Charola]]</f>
        <v>7,2</v>
      </c>
      <c r="E3261" s="5" t="str">
        <f t="shared" si="50"/>
        <v xml:space="preserve">3260
</v>
      </c>
      <c r="F3261" s="2" t="s">
        <v>2432</v>
      </c>
      <c r="G3261" s="4" t="s">
        <v>2427</v>
      </c>
      <c r="H3261" s="4" t="s">
        <v>32817</v>
      </c>
      <c r="I3261" s="4" t="s">
        <v>1354</v>
      </c>
      <c r="J3261" s="5">
        <v>2004</v>
      </c>
      <c r="K3261" s="4" t="s">
        <v>13236</v>
      </c>
      <c r="L3261" s="30" t="s">
        <v>13192</v>
      </c>
      <c r="M3261" s="156" t="s">
        <v>35027</v>
      </c>
      <c r="N3261" s="5" t="s">
        <v>31418</v>
      </c>
      <c r="O3261" s="3"/>
      <c r="P3261" s="7" t="s">
        <v>31041</v>
      </c>
    </row>
    <row r="3262" spans="1:16" ht="30" x14ac:dyDescent="0.25">
      <c r="A3262" s="205"/>
      <c r="B3262" s="75">
        <v>7</v>
      </c>
      <c r="C3262" s="75">
        <v>2</v>
      </c>
      <c r="D3262" s="38" t="str">
        <f>NARRATIVA[[#This Row],[Columna]] &amp; "," &amp; NARRATIVA[[#This Row],[Charola]]</f>
        <v>7,2</v>
      </c>
      <c r="E3262" s="5" t="str">
        <f t="shared" si="50"/>
        <v xml:space="preserve">3261
</v>
      </c>
      <c r="F3262" s="2" t="s">
        <v>2435</v>
      </c>
      <c r="G3262" s="4" t="s">
        <v>2427</v>
      </c>
      <c r="H3262" s="4" t="s">
        <v>32817</v>
      </c>
      <c r="I3262" s="4" t="s">
        <v>1354</v>
      </c>
      <c r="J3262" s="5">
        <v>2006</v>
      </c>
      <c r="K3262" s="4" t="s">
        <v>13237</v>
      </c>
      <c r="L3262" s="30" t="s">
        <v>13195</v>
      </c>
      <c r="M3262" s="156" t="s">
        <v>35027</v>
      </c>
      <c r="N3262" s="5" t="s">
        <v>31418</v>
      </c>
      <c r="O3262" s="3"/>
      <c r="P3262" s="7" t="s">
        <v>31041</v>
      </c>
    </row>
    <row r="3263" spans="1:16" ht="30" x14ac:dyDescent="0.25">
      <c r="A3263" s="205"/>
      <c r="B3263" s="75">
        <v>7</v>
      </c>
      <c r="C3263" s="75">
        <v>2</v>
      </c>
      <c r="D3263" s="38" t="str">
        <f>NARRATIVA[[#This Row],[Columna]] &amp; "," &amp; NARRATIVA[[#This Row],[Charola]]</f>
        <v>7,2</v>
      </c>
      <c r="E3263" s="5" t="str">
        <f t="shared" si="50"/>
        <v xml:space="preserve">3262
</v>
      </c>
      <c r="F3263" s="2" t="s">
        <v>2436</v>
      </c>
      <c r="G3263" s="4" t="s">
        <v>2427</v>
      </c>
      <c r="H3263" s="4" t="s">
        <v>32817</v>
      </c>
      <c r="I3263" s="4" t="s">
        <v>1354</v>
      </c>
      <c r="J3263" s="5">
        <v>2010</v>
      </c>
      <c r="K3263" s="4" t="s">
        <v>13238</v>
      </c>
      <c r="L3263" s="30" t="s">
        <v>24566</v>
      </c>
      <c r="M3263" s="156" t="s">
        <v>35027</v>
      </c>
      <c r="N3263" s="5" t="s">
        <v>31418</v>
      </c>
      <c r="O3263" s="3"/>
      <c r="P3263" s="7" t="s">
        <v>31041</v>
      </c>
    </row>
    <row r="3264" spans="1:16" ht="30" x14ac:dyDescent="0.25">
      <c r="A3264" s="205"/>
      <c r="B3264" s="75">
        <v>7</v>
      </c>
      <c r="C3264" s="75">
        <v>2</v>
      </c>
      <c r="D3264" s="38" t="str">
        <f>NARRATIVA[[#This Row],[Columna]] &amp; "," &amp; NARRATIVA[[#This Row],[Charola]]</f>
        <v>7,2</v>
      </c>
      <c r="E3264" s="5" t="str">
        <f t="shared" si="50"/>
        <v xml:space="preserve">3263
</v>
      </c>
      <c r="F3264" s="2" t="s">
        <v>2437</v>
      </c>
      <c r="G3264" s="4" t="s">
        <v>2438</v>
      </c>
      <c r="H3264" s="4" t="s">
        <v>32817</v>
      </c>
      <c r="I3264" s="4" t="s">
        <v>2114</v>
      </c>
      <c r="J3264" s="5">
        <v>2013</v>
      </c>
      <c r="K3264" s="4" t="s">
        <v>13239</v>
      </c>
      <c r="L3264" s="30" t="s">
        <v>29242</v>
      </c>
      <c r="M3264" s="156" t="s">
        <v>35027</v>
      </c>
      <c r="N3264" s="5" t="s">
        <v>31418</v>
      </c>
      <c r="O3264" s="3"/>
      <c r="P3264" s="7" t="s">
        <v>31041</v>
      </c>
    </row>
    <row r="3265" spans="1:16" ht="30" x14ac:dyDescent="0.25">
      <c r="A3265" s="205"/>
      <c r="B3265" s="75">
        <v>7</v>
      </c>
      <c r="C3265" s="75">
        <v>2</v>
      </c>
      <c r="D3265" s="38" t="str">
        <f>NARRATIVA[[#This Row],[Columna]] &amp; "," &amp; NARRATIVA[[#This Row],[Charola]]</f>
        <v>7,2</v>
      </c>
      <c r="E3265" s="5" t="str">
        <f t="shared" si="50"/>
        <v xml:space="preserve">3264
</v>
      </c>
      <c r="F3265" s="2" t="s">
        <v>2439</v>
      </c>
      <c r="G3265" s="4" t="s">
        <v>2438</v>
      </c>
      <c r="H3265" s="4" t="s">
        <v>32817</v>
      </c>
      <c r="I3265" s="4" t="s">
        <v>86</v>
      </c>
      <c r="J3265" s="5">
        <v>2002</v>
      </c>
      <c r="K3265" s="4" t="s">
        <v>13240</v>
      </c>
      <c r="L3265" s="30" t="s">
        <v>13196</v>
      </c>
      <c r="M3265" s="156" t="s">
        <v>35027</v>
      </c>
      <c r="N3265" s="5" t="s">
        <v>31418</v>
      </c>
      <c r="O3265" s="3"/>
      <c r="P3265" s="7" t="s">
        <v>31041</v>
      </c>
    </row>
    <row r="3266" spans="1:16" ht="30" x14ac:dyDescent="0.25">
      <c r="A3266" s="205"/>
      <c r="B3266" s="75">
        <v>7</v>
      </c>
      <c r="C3266" s="75">
        <v>2</v>
      </c>
      <c r="D3266" s="38" t="str">
        <f>NARRATIVA[[#This Row],[Columna]] &amp; "," &amp; NARRATIVA[[#This Row],[Charola]]</f>
        <v>7,2</v>
      </c>
      <c r="E3266" s="5" t="str">
        <f t="shared" si="50"/>
        <v xml:space="preserve">3265
</v>
      </c>
      <c r="F3266" s="2" t="s">
        <v>2440</v>
      </c>
      <c r="G3266" s="4" t="s">
        <v>2441</v>
      </c>
      <c r="H3266" s="4" t="s">
        <v>32817</v>
      </c>
      <c r="I3266" s="4" t="s">
        <v>2442</v>
      </c>
      <c r="J3266" s="5">
        <v>2009</v>
      </c>
      <c r="K3266" s="4" t="s">
        <v>13253</v>
      </c>
      <c r="L3266" s="30" t="s">
        <v>24567</v>
      </c>
      <c r="M3266" s="156" t="s">
        <v>36535</v>
      </c>
      <c r="N3266" s="5" t="s">
        <v>31418</v>
      </c>
      <c r="O3266" s="3"/>
      <c r="P3266" s="7" t="s">
        <v>31041</v>
      </c>
    </row>
    <row r="3267" spans="1:16" ht="30" x14ac:dyDescent="0.25">
      <c r="A3267" s="205"/>
      <c r="B3267" s="75">
        <v>7</v>
      </c>
      <c r="C3267" s="75">
        <v>2</v>
      </c>
      <c r="D3267" s="38" t="str">
        <f>NARRATIVA[[#This Row],[Columna]] &amp; "," &amp; NARRATIVA[[#This Row],[Charola]]</f>
        <v>7,2</v>
      </c>
      <c r="E3267" s="5" t="str">
        <f t="shared" si="50"/>
        <v xml:space="preserve">3266
</v>
      </c>
      <c r="F3267" s="2" t="s">
        <v>2443</v>
      </c>
      <c r="G3267" s="4" t="s">
        <v>2441</v>
      </c>
      <c r="H3267" s="4" t="s">
        <v>32817</v>
      </c>
      <c r="I3267" s="4" t="s">
        <v>2442</v>
      </c>
      <c r="J3267" s="5">
        <v>2008</v>
      </c>
      <c r="K3267" s="4" t="s">
        <v>13254</v>
      </c>
      <c r="L3267" s="30" t="s">
        <v>24568</v>
      </c>
      <c r="M3267" s="156" t="s">
        <v>36535</v>
      </c>
      <c r="N3267" s="5" t="s">
        <v>31418</v>
      </c>
      <c r="O3267" s="3"/>
      <c r="P3267" s="7" t="s">
        <v>31041</v>
      </c>
    </row>
    <row r="3268" spans="1:16" ht="30" x14ac:dyDescent="0.25">
      <c r="A3268" s="205"/>
      <c r="B3268" s="75">
        <v>7</v>
      </c>
      <c r="C3268" s="75">
        <v>2</v>
      </c>
      <c r="D3268" s="38" t="str">
        <f>NARRATIVA[[#This Row],[Columna]] &amp; "," &amp; NARRATIVA[[#This Row],[Charola]]</f>
        <v>7,2</v>
      </c>
      <c r="E3268" s="5" t="str">
        <f t="shared" si="50"/>
        <v xml:space="preserve">3267
</v>
      </c>
      <c r="F3268" s="2" t="s">
        <v>2444</v>
      </c>
      <c r="G3268" s="4" t="s">
        <v>2445</v>
      </c>
      <c r="H3268" s="4" t="s">
        <v>18422</v>
      </c>
      <c r="I3268" s="4" t="s">
        <v>31610</v>
      </c>
      <c r="J3268" s="5">
        <v>2003</v>
      </c>
      <c r="K3268" s="4" t="s">
        <v>13255</v>
      </c>
      <c r="L3268" s="30" t="s">
        <v>24569</v>
      </c>
      <c r="M3268" s="156" t="s">
        <v>35952</v>
      </c>
      <c r="N3268" s="5" t="s">
        <v>31418</v>
      </c>
      <c r="O3268" s="3"/>
      <c r="P3268" s="7" t="s">
        <v>31041</v>
      </c>
    </row>
    <row r="3269" spans="1:16" ht="30" x14ac:dyDescent="0.25">
      <c r="A3269" s="205"/>
      <c r="B3269" s="75">
        <v>7</v>
      </c>
      <c r="C3269" s="75">
        <v>2</v>
      </c>
      <c r="D3269" s="38" t="str">
        <f>NARRATIVA[[#This Row],[Columna]] &amp; "," &amp; NARRATIVA[[#This Row],[Charola]]</f>
        <v>7,2</v>
      </c>
      <c r="E3269" s="5" t="str">
        <f t="shared" si="50"/>
        <v xml:space="preserve">3268
</v>
      </c>
      <c r="F3269" s="2" t="s">
        <v>36132</v>
      </c>
      <c r="G3269" s="4" t="s">
        <v>36514</v>
      </c>
      <c r="H3269" s="4" t="s">
        <v>18422</v>
      </c>
      <c r="I3269" s="4" t="s">
        <v>183</v>
      </c>
      <c r="J3269" s="5">
        <v>2004</v>
      </c>
      <c r="K3269" s="4" t="s">
        <v>14384</v>
      </c>
      <c r="L3269" s="30" t="s">
        <v>14385</v>
      </c>
      <c r="M3269" s="156" t="s">
        <v>35027</v>
      </c>
      <c r="N3269" s="5" t="s">
        <v>31418</v>
      </c>
      <c r="O3269" s="3"/>
      <c r="P3269" s="7" t="s">
        <v>31041</v>
      </c>
    </row>
    <row r="3270" spans="1:16" ht="30" x14ac:dyDescent="0.25">
      <c r="A3270" s="205"/>
      <c r="B3270" s="75">
        <v>7</v>
      </c>
      <c r="C3270" s="75">
        <v>2</v>
      </c>
      <c r="D3270" s="38" t="str">
        <f>NARRATIVA[[#This Row],[Columna]] &amp; "," &amp; NARRATIVA[[#This Row],[Charola]]</f>
        <v>7,2</v>
      </c>
      <c r="E3270" s="5" t="str">
        <f t="shared" si="50"/>
        <v xml:space="preserve">3269
</v>
      </c>
      <c r="F3270" s="2" t="s">
        <v>36133</v>
      </c>
      <c r="G3270" s="4" t="s">
        <v>36514</v>
      </c>
      <c r="H3270" s="4" t="s">
        <v>32817</v>
      </c>
      <c r="I3270" s="4" t="s">
        <v>13</v>
      </c>
      <c r="J3270" s="5">
        <v>1993</v>
      </c>
      <c r="K3270" s="4" t="s">
        <v>14386</v>
      </c>
      <c r="L3270" s="30" t="s">
        <v>14387</v>
      </c>
      <c r="M3270" s="156" t="s">
        <v>35474</v>
      </c>
      <c r="N3270" s="5" t="s">
        <v>31418</v>
      </c>
      <c r="O3270" s="3"/>
      <c r="P3270" s="7" t="s">
        <v>31041</v>
      </c>
    </row>
    <row r="3271" spans="1:16" ht="60" x14ac:dyDescent="0.25">
      <c r="A3271" s="205"/>
      <c r="B3271" s="75">
        <v>7</v>
      </c>
      <c r="C3271" s="75">
        <v>2</v>
      </c>
      <c r="D3271" s="22" t="str">
        <f>NARRATIVA[[#This Row],[Columna]] &amp; "," &amp; NARRATIVA[[#This Row],[Charola]]</f>
        <v>7,2</v>
      </c>
      <c r="E3271" s="5" t="str">
        <f t="shared" si="50"/>
        <v xml:space="preserve">3270
</v>
      </c>
      <c r="F3271" s="35" t="s">
        <v>30064</v>
      </c>
      <c r="G3271" s="34" t="s">
        <v>36514</v>
      </c>
      <c r="H3271" s="34" t="s">
        <v>18422</v>
      </c>
      <c r="I3271" s="34" t="s">
        <v>34691</v>
      </c>
      <c r="J3271" s="37">
        <v>1967</v>
      </c>
      <c r="K3271" s="34" t="s">
        <v>30065</v>
      </c>
      <c r="L3271" s="61" t="s">
        <v>30066</v>
      </c>
      <c r="M3271" s="161" t="s">
        <v>35114</v>
      </c>
      <c r="N3271" s="37" t="s">
        <v>31418</v>
      </c>
      <c r="O3271" s="34" t="s">
        <v>36515</v>
      </c>
      <c r="P3271" s="34" t="s">
        <v>31041</v>
      </c>
    </row>
    <row r="3272" spans="1:16" ht="30" x14ac:dyDescent="0.25">
      <c r="A3272" s="205"/>
      <c r="B3272" s="75">
        <v>7</v>
      </c>
      <c r="C3272" s="75">
        <v>2</v>
      </c>
      <c r="D3272" s="38" t="str">
        <f>NARRATIVA[[#This Row],[Columna]] &amp; "," &amp; NARRATIVA[[#This Row],[Charola]]</f>
        <v>7,2</v>
      </c>
      <c r="E3272" s="5" t="str">
        <f t="shared" si="50"/>
        <v xml:space="preserve">3271
</v>
      </c>
      <c r="F3272" s="2" t="s">
        <v>36134</v>
      </c>
      <c r="G3272" s="4" t="s">
        <v>36514</v>
      </c>
      <c r="H3272" s="4" t="s">
        <v>32817</v>
      </c>
      <c r="I3272" s="4" t="s">
        <v>13</v>
      </c>
      <c r="J3272" s="5">
        <v>2005</v>
      </c>
      <c r="K3272" s="4" t="s">
        <v>14388</v>
      </c>
      <c r="L3272" s="30" t="s">
        <v>12942</v>
      </c>
      <c r="M3272" s="156" t="s">
        <v>35027</v>
      </c>
      <c r="N3272" s="5" t="s">
        <v>31418</v>
      </c>
      <c r="O3272" s="3"/>
      <c r="P3272" s="7" t="s">
        <v>31041</v>
      </c>
    </row>
    <row r="3273" spans="1:16" ht="30" x14ac:dyDescent="0.25">
      <c r="A3273" s="205"/>
      <c r="B3273" s="75">
        <v>7</v>
      </c>
      <c r="C3273" s="75">
        <v>2</v>
      </c>
      <c r="D3273" s="38" t="str">
        <f>NARRATIVA[[#This Row],[Columna]] &amp; "," &amp; NARRATIVA[[#This Row],[Charola]]</f>
        <v>7,2</v>
      </c>
      <c r="E3273" s="5" t="str">
        <f t="shared" si="50"/>
        <v xml:space="preserve">3272
</v>
      </c>
      <c r="F3273" s="2" t="s">
        <v>2446</v>
      </c>
      <c r="G3273" s="4" t="s">
        <v>2447</v>
      </c>
      <c r="H3273" s="4" t="s">
        <v>35106</v>
      </c>
      <c r="I3273" s="4" t="s">
        <v>31814</v>
      </c>
      <c r="J3273" s="5">
        <v>2001</v>
      </c>
      <c r="K3273" s="4" t="s">
        <v>13256</v>
      </c>
      <c r="L3273" s="30" t="s">
        <v>12943</v>
      </c>
      <c r="M3273" s="156" t="s">
        <v>35027</v>
      </c>
      <c r="N3273" s="5" t="s">
        <v>31418</v>
      </c>
      <c r="O3273" s="3"/>
      <c r="P3273" s="7" t="s">
        <v>31041</v>
      </c>
    </row>
    <row r="3274" spans="1:16" ht="30" x14ac:dyDescent="0.25">
      <c r="A3274" s="205"/>
      <c r="B3274" s="75">
        <v>7</v>
      </c>
      <c r="C3274" s="75">
        <v>2</v>
      </c>
      <c r="D3274" s="38" t="str">
        <f>NARRATIVA[[#This Row],[Columna]] &amp; "," &amp; NARRATIVA[[#This Row],[Charola]]</f>
        <v>7,2</v>
      </c>
      <c r="E3274" s="5" t="str">
        <f t="shared" si="50"/>
        <v xml:space="preserve">3273
</v>
      </c>
      <c r="F3274" s="2" t="s">
        <v>2448</v>
      </c>
      <c r="G3274" s="4" t="s">
        <v>2449</v>
      </c>
      <c r="H3274" s="4" t="s">
        <v>32817</v>
      </c>
      <c r="I3274" s="4" t="s">
        <v>185</v>
      </c>
      <c r="J3274" s="5">
        <v>2008</v>
      </c>
      <c r="K3274" s="4" t="s">
        <v>13257</v>
      </c>
      <c r="L3274" s="30" t="s">
        <v>24570</v>
      </c>
      <c r="M3274" s="156" t="s">
        <v>35027</v>
      </c>
      <c r="N3274" s="5" t="s">
        <v>31418</v>
      </c>
      <c r="O3274" s="3"/>
      <c r="P3274" s="7" t="s">
        <v>31041</v>
      </c>
    </row>
    <row r="3275" spans="1:16" ht="30" x14ac:dyDescent="0.25">
      <c r="A3275" s="205"/>
      <c r="B3275" s="75">
        <v>7</v>
      </c>
      <c r="C3275" s="75">
        <v>2</v>
      </c>
      <c r="D3275" s="38" t="str">
        <f>NARRATIVA[[#This Row],[Columna]] &amp; "," &amp; NARRATIVA[[#This Row],[Charola]]</f>
        <v>7,2</v>
      </c>
      <c r="E3275" s="5" t="str">
        <f t="shared" si="50"/>
        <v xml:space="preserve">3274
</v>
      </c>
      <c r="F3275" s="2" t="s">
        <v>33395</v>
      </c>
      <c r="G3275" s="4" t="s">
        <v>33394</v>
      </c>
      <c r="H3275" s="4" t="s">
        <v>18422</v>
      </c>
      <c r="I3275" s="4" t="s">
        <v>33393</v>
      </c>
      <c r="J3275" s="5">
        <v>2022</v>
      </c>
      <c r="K3275" s="4" t="s">
        <v>33391</v>
      </c>
      <c r="L3275" s="30" t="s">
        <v>33392</v>
      </c>
      <c r="M3275" s="156" t="s">
        <v>36536</v>
      </c>
      <c r="N3275" s="5" t="s">
        <v>31418</v>
      </c>
      <c r="O3275" s="3"/>
      <c r="P3275" s="7" t="s">
        <v>31041</v>
      </c>
    </row>
    <row r="3276" spans="1:16" ht="30" x14ac:dyDescent="0.25">
      <c r="A3276" s="205"/>
      <c r="B3276" s="75">
        <v>7</v>
      </c>
      <c r="C3276" s="75">
        <v>2</v>
      </c>
      <c r="D3276" s="38" t="str">
        <f>NARRATIVA[[#This Row],[Columna]] &amp; "," &amp; NARRATIVA[[#This Row],[Charola]]</f>
        <v>7,2</v>
      </c>
      <c r="E3276" s="5" t="str">
        <f t="shared" si="50"/>
        <v xml:space="preserve">3275
</v>
      </c>
      <c r="F3276" s="2" t="s">
        <v>30483</v>
      </c>
      <c r="G3276" s="4" t="s">
        <v>2451</v>
      </c>
      <c r="H3276" s="4" t="s">
        <v>35991</v>
      </c>
      <c r="I3276" s="4" t="s">
        <v>30484</v>
      </c>
      <c r="J3276" s="5">
        <v>1988</v>
      </c>
      <c r="K3276" s="4" t="s">
        <v>30485</v>
      </c>
      <c r="L3276" s="30" t="s">
        <v>30486</v>
      </c>
      <c r="M3276" s="156" t="s">
        <v>35382</v>
      </c>
      <c r="N3276" s="5" t="s">
        <v>31433</v>
      </c>
      <c r="O3276" s="3"/>
      <c r="P3276" s="7" t="s">
        <v>31041</v>
      </c>
    </row>
    <row r="3277" spans="1:16" ht="30" x14ac:dyDescent="0.25">
      <c r="A3277" s="205"/>
      <c r="B3277" s="75">
        <v>7</v>
      </c>
      <c r="C3277" s="75">
        <v>2</v>
      </c>
      <c r="D3277" s="38" t="str">
        <f>NARRATIVA[[#This Row],[Columna]] &amp; "," &amp; NARRATIVA[[#This Row],[Charola]]</f>
        <v>7,2</v>
      </c>
      <c r="E3277" s="5" t="str">
        <f t="shared" si="50"/>
        <v xml:space="preserve">3276
</v>
      </c>
      <c r="F3277" s="2" t="s">
        <v>2450</v>
      </c>
      <c r="G3277" s="4" t="s">
        <v>2451</v>
      </c>
      <c r="H3277" s="4" t="s">
        <v>32817</v>
      </c>
      <c r="I3277" s="4" t="s">
        <v>22169</v>
      </c>
      <c r="J3277" s="5">
        <v>2011</v>
      </c>
      <c r="K3277" s="4" t="s">
        <v>13258</v>
      </c>
      <c r="L3277" s="30" t="s">
        <v>24571</v>
      </c>
      <c r="M3277" s="156" t="s">
        <v>35027</v>
      </c>
      <c r="N3277" s="5" t="s">
        <v>31418</v>
      </c>
      <c r="O3277" s="3"/>
      <c r="P3277" s="7" t="s">
        <v>31041</v>
      </c>
    </row>
    <row r="3278" spans="1:16" ht="45" x14ac:dyDescent="0.25">
      <c r="A3278" s="205"/>
      <c r="B3278" s="75">
        <v>7</v>
      </c>
      <c r="C3278" s="75">
        <v>2</v>
      </c>
      <c r="D3278" s="38" t="str">
        <f>NARRATIVA[[#This Row],[Columna]] &amp; "," &amp; NARRATIVA[[#This Row],[Charola]]</f>
        <v>7,2</v>
      </c>
      <c r="E3278" s="5" t="str">
        <f t="shared" si="50"/>
        <v xml:space="preserve">3277
</v>
      </c>
      <c r="F3278" s="2" t="s">
        <v>2452</v>
      </c>
      <c r="G3278" s="4" t="s">
        <v>2453</v>
      </c>
      <c r="H3278" s="4" t="s">
        <v>18422</v>
      </c>
      <c r="I3278" s="4" t="s">
        <v>21104</v>
      </c>
      <c r="J3278" s="5">
        <v>2006</v>
      </c>
      <c r="K3278" s="4" t="s">
        <v>13259</v>
      </c>
      <c r="L3278" s="30" t="s">
        <v>12944</v>
      </c>
      <c r="M3278" s="156" t="s">
        <v>35891</v>
      </c>
      <c r="N3278" s="5" t="s">
        <v>31418</v>
      </c>
      <c r="O3278" s="3"/>
      <c r="P3278" s="7" t="s">
        <v>31041</v>
      </c>
    </row>
    <row r="3279" spans="1:16" ht="30" x14ac:dyDescent="0.25">
      <c r="A3279" s="205"/>
      <c r="B3279" s="75">
        <v>7</v>
      </c>
      <c r="C3279" s="75">
        <v>2</v>
      </c>
      <c r="D3279" s="22" t="str">
        <f>NARRATIVA[[#This Row],[Columna]] &amp; "," &amp; NARRATIVA[[#This Row],[Charola]]</f>
        <v>7,2</v>
      </c>
      <c r="E3279" s="5" t="str">
        <f t="shared" si="50"/>
        <v xml:space="preserve">3278
</v>
      </c>
      <c r="F3279" s="14" t="s">
        <v>1202</v>
      </c>
      <c r="G3279" s="17" t="s">
        <v>2454</v>
      </c>
      <c r="H3279" s="17" t="s">
        <v>18422</v>
      </c>
      <c r="I3279" s="17" t="s">
        <v>294</v>
      </c>
      <c r="J3279" s="22">
        <v>1948</v>
      </c>
      <c r="K3279" s="17" t="s">
        <v>13260</v>
      </c>
      <c r="L3279" s="46" t="s">
        <v>24572</v>
      </c>
      <c r="M3279" s="157" t="s">
        <v>35535</v>
      </c>
      <c r="N3279" s="22" t="s">
        <v>31418</v>
      </c>
      <c r="O3279" s="29" t="s">
        <v>31086</v>
      </c>
      <c r="P3279" s="17" t="s">
        <v>31041</v>
      </c>
    </row>
    <row r="3280" spans="1:16" ht="30" x14ac:dyDescent="0.25">
      <c r="A3280" s="205"/>
      <c r="B3280" s="75">
        <v>7</v>
      </c>
      <c r="C3280" s="75">
        <v>2</v>
      </c>
      <c r="D3280" s="22" t="str">
        <f>NARRATIVA[[#This Row],[Columna]] &amp; "," &amp; NARRATIVA[[#This Row],[Charola]]</f>
        <v>7,2</v>
      </c>
      <c r="E3280" s="5" t="str">
        <f t="shared" ref="E3280:E3344" si="51">(ROW() - 1) &amp; CHAR(10)</f>
        <v xml:space="preserve">3279
</v>
      </c>
      <c r="F3280" s="2" t="s">
        <v>1338</v>
      </c>
      <c r="G3280" s="4" t="s">
        <v>2454</v>
      </c>
      <c r="H3280" s="4" t="s">
        <v>18422</v>
      </c>
      <c r="I3280" s="4" t="s">
        <v>323</v>
      </c>
      <c r="J3280" s="5">
        <v>1983</v>
      </c>
      <c r="K3280" s="4" t="s">
        <v>13261</v>
      </c>
      <c r="L3280" s="30" t="s">
        <v>12945</v>
      </c>
      <c r="M3280" s="156" t="s">
        <v>35027</v>
      </c>
      <c r="N3280" s="5" t="s">
        <v>31418</v>
      </c>
      <c r="O3280" s="3"/>
      <c r="P3280" s="4" t="s">
        <v>31041</v>
      </c>
    </row>
    <row r="3281" spans="1:16" ht="30" x14ac:dyDescent="0.25">
      <c r="A3281" s="205"/>
      <c r="B3281" s="75">
        <v>7</v>
      </c>
      <c r="C3281" s="75">
        <v>2</v>
      </c>
      <c r="D3281" s="38" t="str">
        <f>NARRATIVA[[#This Row],[Columna]] &amp; "," &amp; NARRATIVA[[#This Row],[Charola]]</f>
        <v>7,2</v>
      </c>
      <c r="E3281" s="5" t="str">
        <f t="shared" si="51"/>
        <v xml:space="preserve">3280
</v>
      </c>
      <c r="F3281" s="2" t="s">
        <v>2455</v>
      </c>
      <c r="G3281" s="4" t="s">
        <v>2454</v>
      </c>
      <c r="H3281" s="4" t="s">
        <v>32817</v>
      </c>
      <c r="I3281" s="4" t="s">
        <v>34681</v>
      </c>
      <c r="J3281" s="5">
        <v>1976</v>
      </c>
      <c r="K3281" s="4" t="s">
        <v>13262</v>
      </c>
      <c r="L3281" s="30" t="s">
        <v>12946</v>
      </c>
      <c r="M3281" s="156" t="s">
        <v>35027</v>
      </c>
      <c r="N3281" s="5" t="s">
        <v>31418</v>
      </c>
      <c r="O3281" s="3"/>
      <c r="P3281" s="7" t="s">
        <v>31041</v>
      </c>
    </row>
    <row r="3282" spans="1:16" ht="30" x14ac:dyDescent="0.25">
      <c r="A3282" s="205"/>
      <c r="B3282" s="75">
        <v>7</v>
      </c>
      <c r="C3282" s="75">
        <v>2</v>
      </c>
      <c r="D3282" s="38" t="str">
        <f>NARRATIVA[[#This Row],[Columna]] &amp; "," &amp; NARRATIVA[[#This Row],[Charola]]</f>
        <v>7,2</v>
      </c>
      <c r="E3282" s="5" t="str">
        <f t="shared" si="51"/>
        <v xml:space="preserve">3281
</v>
      </c>
      <c r="F3282" s="2" t="s">
        <v>7969</v>
      </c>
      <c r="G3282" s="4" t="s">
        <v>2454</v>
      </c>
      <c r="H3282" s="4" t="s">
        <v>32817</v>
      </c>
      <c r="I3282" s="4" t="s">
        <v>5127</v>
      </c>
      <c r="J3282" s="5">
        <v>2009</v>
      </c>
      <c r="K3282" s="3" t="s">
        <v>7970</v>
      </c>
      <c r="L3282" s="30" t="s">
        <v>24573</v>
      </c>
      <c r="M3282" s="156" t="s">
        <v>35027</v>
      </c>
      <c r="N3282" s="5" t="s">
        <v>31418</v>
      </c>
      <c r="O3282" s="3" t="s">
        <v>31077</v>
      </c>
      <c r="P3282" s="7" t="s">
        <v>31041</v>
      </c>
    </row>
    <row r="3283" spans="1:16" ht="30" x14ac:dyDescent="0.25">
      <c r="A3283" s="205"/>
      <c r="B3283" s="75">
        <v>7</v>
      </c>
      <c r="C3283" s="75">
        <v>2</v>
      </c>
      <c r="D3283" s="38" t="str">
        <f>NARRATIVA[[#This Row],[Columna]] &amp; "," &amp; NARRATIVA[[#This Row],[Charola]]</f>
        <v>7,2</v>
      </c>
      <c r="E3283" s="5" t="str">
        <f t="shared" si="51"/>
        <v xml:space="preserve">3282
</v>
      </c>
      <c r="F3283" s="2" t="s">
        <v>2456</v>
      </c>
      <c r="G3283" s="4" t="s">
        <v>2457</v>
      </c>
      <c r="H3283" s="4" t="s">
        <v>18422</v>
      </c>
      <c r="I3283" s="4" t="s">
        <v>28</v>
      </c>
      <c r="J3283" s="5">
        <v>1997</v>
      </c>
      <c r="K3283" s="4" t="s">
        <v>9585</v>
      </c>
      <c r="L3283" s="30" t="s">
        <v>24574</v>
      </c>
      <c r="M3283" s="156" t="s">
        <v>35996</v>
      </c>
      <c r="N3283" s="5" t="s">
        <v>31418</v>
      </c>
      <c r="O3283" s="3"/>
      <c r="P3283" s="7" t="s">
        <v>31041</v>
      </c>
    </row>
    <row r="3284" spans="1:16" ht="30" x14ac:dyDescent="0.25">
      <c r="A3284" s="205"/>
      <c r="B3284" s="75">
        <v>7</v>
      </c>
      <c r="C3284" s="75">
        <v>2</v>
      </c>
      <c r="D3284" s="38" t="str">
        <f>NARRATIVA[[#This Row],[Columna]] &amp; "," &amp; NARRATIVA[[#This Row],[Charola]]</f>
        <v>7,2</v>
      </c>
      <c r="E3284" s="5" t="str">
        <f t="shared" si="51"/>
        <v xml:space="preserve">3283
</v>
      </c>
      <c r="F3284" s="2" t="s">
        <v>29243</v>
      </c>
      <c r="G3284" s="4" t="s">
        <v>12466</v>
      </c>
      <c r="H3284" s="4" t="s">
        <v>18422</v>
      </c>
      <c r="I3284" s="4" t="s">
        <v>12467</v>
      </c>
      <c r="J3284" s="5">
        <v>2004</v>
      </c>
      <c r="K3284" s="4" t="s">
        <v>12468</v>
      </c>
      <c r="L3284" s="30" t="s">
        <v>24575</v>
      </c>
      <c r="M3284" s="156" t="s">
        <v>35382</v>
      </c>
      <c r="N3284" s="5" t="s">
        <v>31418</v>
      </c>
      <c r="O3284" s="3" t="s">
        <v>36484</v>
      </c>
      <c r="P3284" s="7" t="s">
        <v>31041</v>
      </c>
    </row>
    <row r="3285" spans="1:16" ht="30" x14ac:dyDescent="0.25">
      <c r="A3285" s="205"/>
      <c r="B3285" s="75">
        <v>7</v>
      </c>
      <c r="C3285" s="75">
        <v>2</v>
      </c>
      <c r="D3285" s="38" t="str">
        <f>NARRATIVA[[#This Row],[Columna]] &amp; "," &amp; NARRATIVA[[#This Row],[Charola]]</f>
        <v>7,2</v>
      </c>
      <c r="E3285" s="5" t="str">
        <f t="shared" si="51"/>
        <v xml:space="preserve">3284
</v>
      </c>
      <c r="F3285" s="2" t="s">
        <v>31774</v>
      </c>
      <c r="G3285" s="4" t="s">
        <v>2458</v>
      </c>
      <c r="H3285" s="4" t="s">
        <v>32817</v>
      </c>
      <c r="I3285" s="4" t="s">
        <v>1104</v>
      </c>
      <c r="J3285" s="5">
        <v>1996</v>
      </c>
      <c r="K3285" s="4" t="s">
        <v>13276</v>
      </c>
      <c r="L3285" s="30" t="s">
        <v>12947</v>
      </c>
      <c r="M3285" s="156" t="s">
        <v>35027</v>
      </c>
      <c r="N3285" s="5" t="s">
        <v>31418</v>
      </c>
      <c r="O3285" s="3"/>
      <c r="P3285" s="7" t="s">
        <v>31041</v>
      </c>
    </row>
    <row r="3286" spans="1:16" ht="30" x14ac:dyDescent="0.25">
      <c r="A3286" s="205"/>
      <c r="B3286" s="75">
        <v>7</v>
      </c>
      <c r="C3286" s="75">
        <v>2</v>
      </c>
      <c r="D3286" s="38" t="str">
        <f>NARRATIVA[[#This Row],[Columna]] &amp; "," &amp; NARRATIVA[[#This Row],[Charola]]</f>
        <v>7,2</v>
      </c>
      <c r="E3286" s="5" t="str">
        <f t="shared" si="51"/>
        <v xml:space="preserve">3285
</v>
      </c>
      <c r="F3286" s="2" t="s">
        <v>2459</v>
      </c>
      <c r="G3286" s="4" t="s">
        <v>2460</v>
      </c>
      <c r="H3286" s="4" t="s">
        <v>32817</v>
      </c>
      <c r="I3286" s="4" t="s">
        <v>2461</v>
      </c>
      <c r="J3286" s="5">
        <v>1980</v>
      </c>
      <c r="K3286" s="4" t="s">
        <v>34065</v>
      </c>
      <c r="L3286" s="30" t="s">
        <v>12948</v>
      </c>
      <c r="M3286" s="156" t="s">
        <v>35502</v>
      </c>
      <c r="N3286" s="5" t="s">
        <v>31418</v>
      </c>
      <c r="O3286" s="3"/>
      <c r="P3286" s="7" t="s">
        <v>31041</v>
      </c>
    </row>
    <row r="3287" spans="1:16" ht="30" x14ac:dyDescent="0.25">
      <c r="A3287" s="205"/>
      <c r="B3287" s="75">
        <v>7</v>
      </c>
      <c r="C3287" s="75">
        <v>2</v>
      </c>
      <c r="D3287" s="38" t="str">
        <f>NARRATIVA[[#This Row],[Columna]] &amp; "," &amp; NARRATIVA[[#This Row],[Charola]]</f>
        <v>7,2</v>
      </c>
      <c r="E3287" s="5" t="str">
        <f t="shared" si="51"/>
        <v xml:space="preserve">3286
</v>
      </c>
      <c r="F3287" s="2" t="s">
        <v>13268</v>
      </c>
      <c r="G3287" s="4" t="s">
        <v>2460</v>
      </c>
      <c r="H3287" s="4" t="s">
        <v>32817</v>
      </c>
      <c r="I3287" s="4" t="s">
        <v>3934</v>
      </c>
      <c r="J3287" s="5">
        <v>2017</v>
      </c>
      <c r="K3287" s="4" t="s">
        <v>14389</v>
      </c>
      <c r="L3287" s="30" t="s">
        <v>24576</v>
      </c>
      <c r="M3287" s="156" t="s">
        <v>35027</v>
      </c>
      <c r="N3287" s="5" t="s">
        <v>31418</v>
      </c>
      <c r="O3287" s="3" t="s">
        <v>33074</v>
      </c>
      <c r="P3287" s="7" t="s">
        <v>31041</v>
      </c>
    </row>
    <row r="3288" spans="1:16" s="31" customFormat="1" ht="45" x14ac:dyDescent="0.25">
      <c r="A3288" s="207"/>
      <c r="B3288" s="75">
        <v>7</v>
      </c>
      <c r="C3288" s="75">
        <v>2</v>
      </c>
      <c r="D3288" s="15" t="str">
        <f>NARRATIVA[[#This Row],[Columna]] &amp; "," &amp; NARRATIVA[[#This Row],[Charola]]</f>
        <v>7,2</v>
      </c>
      <c r="E3288" s="5" t="str">
        <f t="shared" si="51"/>
        <v xml:space="preserve">3287
</v>
      </c>
      <c r="F3288" s="8" t="s">
        <v>13579</v>
      </c>
      <c r="G3288" s="9" t="s">
        <v>31775</v>
      </c>
      <c r="H3288" s="9" t="s">
        <v>35106</v>
      </c>
      <c r="I3288" s="9" t="s">
        <v>14390</v>
      </c>
      <c r="J3288" s="15">
        <v>1947</v>
      </c>
      <c r="K3288" s="9" t="s">
        <v>13580</v>
      </c>
      <c r="L3288" s="32" t="s">
        <v>24577</v>
      </c>
      <c r="M3288" s="159" t="s">
        <v>35382</v>
      </c>
      <c r="N3288" s="15" t="s">
        <v>31418</v>
      </c>
      <c r="O3288" s="9" t="s">
        <v>34403</v>
      </c>
      <c r="P3288" s="9" t="s">
        <v>31041</v>
      </c>
    </row>
    <row r="3289" spans="1:16" ht="30" x14ac:dyDescent="0.25">
      <c r="A3289" s="205"/>
      <c r="B3289" s="75">
        <v>7</v>
      </c>
      <c r="C3289" s="75">
        <v>2</v>
      </c>
      <c r="D3289" s="5" t="str">
        <f>NARRATIVA[[#This Row],[Columna]] &amp; "," &amp; NARRATIVA[[#This Row],[Charola]]</f>
        <v>7,2</v>
      </c>
      <c r="E3289" s="5" t="str">
        <f t="shared" si="51"/>
        <v xml:space="preserve">3288
</v>
      </c>
      <c r="F3289" s="2" t="s">
        <v>2462</v>
      </c>
      <c r="G3289" s="4" t="s">
        <v>2460</v>
      </c>
      <c r="H3289" s="4" t="s">
        <v>18422</v>
      </c>
      <c r="I3289" s="4" t="s">
        <v>18348</v>
      </c>
      <c r="J3289" s="5">
        <v>1998</v>
      </c>
      <c r="K3289" s="4" t="s">
        <v>13269</v>
      </c>
      <c r="L3289" s="30" t="s">
        <v>12949</v>
      </c>
      <c r="M3289" s="156" t="s">
        <v>35027</v>
      </c>
      <c r="N3289" s="5" t="s">
        <v>31418</v>
      </c>
      <c r="O3289" s="3" t="s">
        <v>31082</v>
      </c>
      <c r="P3289" s="4" t="s">
        <v>31041</v>
      </c>
    </row>
    <row r="3290" spans="1:16" ht="45" x14ac:dyDescent="0.25">
      <c r="A3290" s="205"/>
      <c r="B3290" s="75">
        <v>7</v>
      </c>
      <c r="C3290" s="75">
        <v>2</v>
      </c>
      <c r="D3290" s="5" t="str">
        <f>NARRATIVA[[#This Row],[Columna]] &amp; "," &amp; NARRATIVA[[#This Row],[Charola]]</f>
        <v>7,2</v>
      </c>
      <c r="E3290" s="5" t="str">
        <f t="shared" si="51"/>
        <v xml:space="preserve">3289
</v>
      </c>
      <c r="F3290" s="2" t="s">
        <v>34798</v>
      </c>
      <c r="G3290" s="4" t="s">
        <v>2463</v>
      </c>
      <c r="H3290" s="4" t="s">
        <v>32817</v>
      </c>
      <c r="I3290" s="4" t="s">
        <v>185</v>
      </c>
      <c r="J3290" s="5">
        <v>2006</v>
      </c>
      <c r="K3290" s="4" t="s">
        <v>13270</v>
      </c>
      <c r="L3290" s="30" t="s">
        <v>12950</v>
      </c>
      <c r="M3290" s="156" t="s">
        <v>35027</v>
      </c>
      <c r="N3290" s="5" t="s">
        <v>31418</v>
      </c>
      <c r="O3290" s="3"/>
      <c r="P3290" s="4" t="s">
        <v>31041</v>
      </c>
    </row>
    <row r="3291" spans="1:16" ht="30" x14ac:dyDescent="0.25">
      <c r="A3291" s="205"/>
      <c r="B3291" s="75">
        <v>7</v>
      </c>
      <c r="C3291" s="75">
        <v>2</v>
      </c>
      <c r="D3291" s="5" t="str">
        <f>NARRATIVA[[#This Row],[Columna]] &amp; "," &amp; NARRATIVA[[#This Row],[Charola]]</f>
        <v>7,2</v>
      </c>
      <c r="E3291" s="5" t="str">
        <f t="shared" si="51"/>
        <v xml:space="preserve">3290
</v>
      </c>
      <c r="F3291" s="2" t="s">
        <v>21105</v>
      </c>
      <c r="G3291" s="4" t="s">
        <v>2464</v>
      </c>
      <c r="H3291" s="4" t="s">
        <v>18422</v>
      </c>
      <c r="I3291" s="4" t="s">
        <v>12158</v>
      </c>
      <c r="J3291" s="5">
        <v>2005</v>
      </c>
      <c r="K3291" s="4" t="s">
        <v>13271</v>
      </c>
      <c r="L3291" s="30" t="s">
        <v>24578</v>
      </c>
      <c r="M3291" s="156" t="s">
        <v>35110</v>
      </c>
      <c r="N3291" s="5" t="s">
        <v>31418</v>
      </c>
      <c r="O3291" s="3"/>
      <c r="P3291" s="4" t="s">
        <v>31041</v>
      </c>
    </row>
    <row r="3292" spans="1:16" ht="30" x14ac:dyDescent="0.25">
      <c r="A3292" s="205"/>
      <c r="B3292" s="75">
        <v>7</v>
      </c>
      <c r="C3292" s="75">
        <v>2</v>
      </c>
      <c r="D3292" s="5" t="str">
        <f>NARRATIVA[[#This Row],[Columna]] &amp; "," &amp; NARRATIVA[[#This Row],[Charola]]</f>
        <v>7,2</v>
      </c>
      <c r="E3292" s="5" t="str">
        <f t="shared" si="51"/>
        <v xml:space="preserve">3291
</v>
      </c>
      <c r="F3292" s="2" t="s">
        <v>13700</v>
      </c>
      <c r="G3292" s="4" t="s">
        <v>2464</v>
      </c>
      <c r="H3292" s="4" t="s">
        <v>18422</v>
      </c>
      <c r="I3292" s="4" t="s">
        <v>2408</v>
      </c>
      <c r="J3292" s="5">
        <v>2013</v>
      </c>
      <c r="K3292" s="4" t="s">
        <v>14391</v>
      </c>
      <c r="L3292" s="30" t="s">
        <v>24579</v>
      </c>
      <c r="M3292" s="156" t="s">
        <v>35027</v>
      </c>
      <c r="N3292" s="5" t="s">
        <v>31418</v>
      </c>
      <c r="O3292" s="3"/>
      <c r="P3292" s="4" t="s">
        <v>31041</v>
      </c>
    </row>
    <row r="3293" spans="1:16" ht="30" x14ac:dyDescent="0.25">
      <c r="A3293" s="205"/>
      <c r="B3293" s="75">
        <v>7</v>
      </c>
      <c r="C3293" s="75">
        <v>2</v>
      </c>
      <c r="D3293" s="5" t="str">
        <f>NARRATIVA[[#This Row],[Columna]] &amp; "," &amp; NARRATIVA[[#This Row],[Charola]]</f>
        <v>7,2</v>
      </c>
      <c r="E3293" s="5" t="str">
        <f t="shared" si="51"/>
        <v xml:space="preserve">3292
</v>
      </c>
      <c r="F3293" s="11" t="s">
        <v>31776</v>
      </c>
      <c r="G3293" s="4" t="s">
        <v>2464</v>
      </c>
      <c r="H3293" s="4" t="s">
        <v>18422</v>
      </c>
      <c r="I3293" s="4" t="s">
        <v>2408</v>
      </c>
      <c r="J3293" s="5">
        <v>2012</v>
      </c>
      <c r="K3293" s="4" t="s">
        <v>13272</v>
      </c>
      <c r="L3293" s="30" t="s">
        <v>24580</v>
      </c>
      <c r="M3293" s="156" t="s">
        <v>35027</v>
      </c>
      <c r="N3293" s="5" t="s">
        <v>31418</v>
      </c>
      <c r="O3293" s="3"/>
      <c r="P3293" s="4" t="s">
        <v>31041</v>
      </c>
    </row>
    <row r="3294" spans="1:16" ht="30" x14ac:dyDescent="0.25">
      <c r="A3294" s="205"/>
      <c r="B3294" s="75">
        <v>7</v>
      </c>
      <c r="C3294" s="75">
        <v>2</v>
      </c>
      <c r="D3294" s="5" t="str">
        <f>NARRATIVA[[#This Row],[Columna]] &amp; "," &amp; NARRATIVA[[#This Row],[Charola]]</f>
        <v>7,2</v>
      </c>
      <c r="E3294" s="5" t="str">
        <f t="shared" si="51"/>
        <v xml:space="preserve">3293
</v>
      </c>
      <c r="F3294" s="11" t="s">
        <v>36135</v>
      </c>
      <c r="G3294" s="4" t="s">
        <v>13681</v>
      </c>
      <c r="H3294" s="4" t="s">
        <v>18422</v>
      </c>
      <c r="I3294" s="4" t="s">
        <v>22979</v>
      </c>
      <c r="J3294" s="5">
        <v>2008</v>
      </c>
      <c r="K3294" s="4" t="s">
        <v>13682</v>
      </c>
      <c r="L3294" s="30" t="s">
        <v>24581</v>
      </c>
      <c r="M3294" s="156" t="s">
        <v>35110</v>
      </c>
      <c r="N3294" s="5" t="s">
        <v>31418</v>
      </c>
      <c r="O3294" s="3"/>
      <c r="P3294" s="4" t="s">
        <v>31041</v>
      </c>
    </row>
    <row r="3295" spans="1:16" ht="30" x14ac:dyDescent="0.25">
      <c r="A3295" s="205"/>
      <c r="B3295" s="75">
        <v>7</v>
      </c>
      <c r="C3295" s="75">
        <v>2</v>
      </c>
      <c r="D3295" s="5" t="str">
        <f>NARRATIVA[[#This Row],[Columna]] &amp; "," &amp; NARRATIVA[[#This Row],[Charola]]</f>
        <v>7,2</v>
      </c>
      <c r="E3295" s="5" t="str">
        <f t="shared" si="51"/>
        <v xml:space="preserve">3294
</v>
      </c>
      <c r="F3295" s="2" t="s">
        <v>14392</v>
      </c>
      <c r="G3295" s="4" t="s">
        <v>2466</v>
      </c>
      <c r="H3295" s="4" t="s">
        <v>18422</v>
      </c>
      <c r="I3295" s="4" t="s">
        <v>28</v>
      </c>
      <c r="J3295" s="5">
        <v>2001</v>
      </c>
      <c r="K3295" s="4" t="s">
        <v>13273</v>
      </c>
      <c r="L3295" s="30" t="s">
        <v>12951</v>
      </c>
      <c r="M3295" s="156" t="s">
        <v>35981</v>
      </c>
      <c r="N3295" s="5" t="s">
        <v>31418</v>
      </c>
      <c r="O3295" s="3"/>
      <c r="P3295" s="4" t="s">
        <v>31041</v>
      </c>
    </row>
    <row r="3296" spans="1:16" ht="30" x14ac:dyDescent="0.25">
      <c r="A3296" s="205"/>
      <c r="B3296" s="75">
        <v>7</v>
      </c>
      <c r="C3296" s="75">
        <v>2</v>
      </c>
      <c r="D3296" s="5" t="str">
        <f>NARRATIVA[[#This Row],[Columna]] &amp; "," &amp; NARRATIVA[[#This Row],[Charola]]</f>
        <v>7,2</v>
      </c>
      <c r="E3296" s="5" t="str">
        <f t="shared" si="51"/>
        <v xml:space="preserve">3295
</v>
      </c>
      <c r="F3296" s="4" t="s">
        <v>36136</v>
      </c>
      <c r="G3296" s="4" t="s">
        <v>36516</v>
      </c>
      <c r="H3296" s="4" t="s">
        <v>35991</v>
      </c>
      <c r="I3296" s="4" t="s">
        <v>1497</v>
      </c>
      <c r="J3296" s="5">
        <v>2018</v>
      </c>
      <c r="K3296" s="4" t="s">
        <v>14146</v>
      </c>
      <c r="L3296" s="45" t="s">
        <v>24582</v>
      </c>
      <c r="M3296" s="160" t="s">
        <v>35807</v>
      </c>
      <c r="N3296" s="5" t="s">
        <v>31433</v>
      </c>
      <c r="O3296" s="3"/>
      <c r="P3296" s="4" t="s">
        <v>31041</v>
      </c>
    </row>
    <row r="3297" spans="1:16" ht="30" x14ac:dyDescent="0.25">
      <c r="A3297" s="205"/>
      <c r="B3297" s="75">
        <v>7</v>
      </c>
      <c r="C3297" s="75">
        <v>2</v>
      </c>
      <c r="D3297" s="5" t="str">
        <f>NARRATIVA[[#This Row],[Columna]] &amp; "," &amp; NARRATIVA[[#This Row],[Charola]]</f>
        <v>7,2</v>
      </c>
      <c r="E3297" s="5" t="str">
        <f t="shared" si="51"/>
        <v xml:space="preserve">3296
</v>
      </c>
      <c r="F3297" s="2" t="s">
        <v>2467</v>
      </c>
      <c r="G3297" s="4" t="s">
        <v>2466</v>
      </c>
      <c r="H3297" s="4" t="s">
        <v>18422</v>
      </c>
      <c r="I3297" s="4" t="s">
        <v>323</v>
      </c>
      <c r="J3297" s="5">
        <v>1985</v>
      </c>
      <c r="K3297" s="4" t="s">
        <v>13274</v>
      </c>
      <c r="L3297" s="30" t="s">
        <v>24583</v>
      </c>
      <c r="M3297" s="156" t="s">
        <v>35644</v>
      </c>
      <c r="N3297" s="5" t="s">
        <v>31418</v>
      </c>
      <c r="O3297" s="3"/>
      <c r="P3297" s="4" t="s">
        <v>31041</v>
      </c>
    </row>
    <row r="3298" spans="1:16" ht="45" x14ac:dyDescent="0.25">
      <c r="A3298" s="205"/>
      <c r="B3298" s="75">
        <v>7</v>
      </c>
      <c r="C3298" s="75">
        <v>2</v>
      </c>
      <c r="D3298" s="5" t="str">
        <f>NARRATIVA[[#This Row],[Columna]] &amp; "," &amp; NARRATIVA[[#This Row],[Charola]]</f>
        <v>7,2</v>
      </c>
      <c r="E3298" s="5" t="str">
        <f t="shared" si="51"/>
        <v xml:space="preserve">3297
</v>
      </c>
      <c r="F3298" s="2" t="s">
        <v>31777</v>
      </c>
      <c r="G3298" s="4" t="s">
        <v>2468</v>
      </c>
      <c r="H3298" s="4" t="s">
        <v>18422</v>
      </c>
      <c r="I3298" s="4" t="s">
        <v>5308</v>
      </c>
      <c r="J3298" s="5">
        <v>1980</v>
      </c>
      <c r="K3298" s="4" t="s">
        <v>13275</v>
      </c>
      <c r="L3298" s="30" t="s">
        <v>24584</v>
      </c>
      <c r="M3298" s="156" t="s">
        <v>36001</v>
      </c>
      <c r="N3298" s="5" t="s">
        <v>31418</v>
      </c>
      <c r="O3298" s="3" t="s">
        <v>31082</v>
      </c>
      <c r="P3298" s="4" t="s">
        <v>31041</v>
      </c>
    </row>
    <row r="3299" spans="1:16" ht="30" x14ac:dyDescent="0.25">
      <c r="A3299" s="205"/>
      <c r="B3299" s="75">
        <v>7</v>
      </c>
      <c r="C3299" s="75">
        <v>2</v>
      </c>
      <c r="D3299" s="5" t="str">
        <f>NARRATIVA[[#This Row],[Columna]] &amp; "," &amp; NARRATIVA[[#This Row],[Charola]]</f>
        <v>7,2</v>
      </c>
      <c r="E3299" s="5" t="str">
        <f t="shared" si="51"/>
        <v xml:space="preserve">3298
</v>
      </c>
      <c r="F3299" s="2" t="s">
        <v>2469</v>
      </c>
      <c r="G3299" s="4" t="s">
        <v>2470</v>
      </c>
      <c r="H3299" s="4" t="s">
        <v>32817</v>
      </c>
      <c r="I3299" s="4" t="s">
        <v>2023</v>
      </c>
      <c r="J3299" s="5">
        <v>2013</v>
      </c>
      <c r="K3299" s="4" t="s">
        <v>9586</v>
      </c>
      <c r="L3299" s="30" t="s">
        <v>24585</v>
      </c>
      <c r="M3299" s="156" t="s">
        <v>35027</v>
      </c>
      <c r="N3299" s="5" t="s">
        <v>31418</v>
      </c>
      <c r="O3299" s="3"/>
      <c r="P3299" s="4" t="s">
        <v>31041</v>
      </c>
    </row>
    <row r="3300" spans="1:16" ht="30" x14ac:dyDescent="0.25">
      <c r="A3300" s="205"/>
      <c r="B3300" s="75">
        <v>7</v>
      </c>
      <c r="C3300" s="75">
        <v>2</v>
      </c>
      <c r="D3300" s="5" t="str">
        <f>NARRATIVA[[#This Row],[Columna]] &amp; "," &amp; NARRATIVA[[#This Row],[Charola]]</f>
        <v>7,2</v>
      </c>
      <c r="E3300" s="5" t="str">
        <f t="shared" si="51"/>
        <v xml:space="preserve">3299
</v>
      </c>
      <c r="F3300" s="2" t="s">
        <v>2471</v>
      </c>
      <c r="G3300" s="4" t="s">
        <v>2470</v>
      </c>
      <c r="H3300" s="4" t="s">
        <v>32817</v>
      </c>
      <c r="I3300" s="4" t="s">
        <v>21106</v>
      </c>
      <c r="J3300" s="5">
        <v>2013</v>
      </c>
      <c r="K3300" s="4" t="s">
        <v>14670</v>
      </c>
      <c r="L3300" s="30" t="s">
        <v>24586</v>
      </c>
      <c r="M3300" s="156" t="s">
        <v>35027</v>
      </c>
      <c r="N3300" s="5" t="s">
        <v>31418</v>
      </c>
      <c r="O3300" s="3"/>
      <c r="P3300" s="4" t="s">
        <v>31041</v>
      </c>
    </row>
    <row r="3301" spans="1:16" ht="30" x14ac:dyDescent="0.25">
      <c r="A3301" s="205"/>
      <c r="B3301" s="75">
        <v>7</v>
      </c>
      <c r="C3301" s="75">
        <v>2</v>
      </c>
      <c r="D3301" s="5" t="str">
        <f>NARRATIVA[[#This Row],[Columna]] &amp; "," &amp; NARRATIVA[[#This Row],[Charola]]</f>
        <v>7,2</v>
      </c>
      <c r="E3301" s="5" t="str">
        <f t="shared" si="51"/>
        <v xml:space="preserve">3300
</v>
      </c>
      <c r="F3301" s="2" t="s">
        <v>21107</v>
      </c>
      <c r="G3301" s="4" t="s">
        <v>2470</v>
      </c>
      <c r="H3301" s="4" t="s">
        <v>32817</v>
      </c>
      <c r="I3301" s="3" t="s">
        <v>13975</v>
      </c>
      <c r="J3301" s="39">
        <v>2017</v>
      </c>
      <c r="K3301" s="4" t="s">
        <v>13974</v>
      </c>
      <c r="L3301" s="30" t="s">
        <v>24587</v>
      </c>
      <c r="M3301" s="156" t="s">
        <v>35027</v>
      </c>
      <c r="N3301" s="5" t="s">
        <v>31418</v>
      </c>
      <c r="O3301" s="3"/>
      <c r="P3301" s="4" t="s">
        <v>31041</v>
      </c>
    </row>
    <row r="3302" spans="1:16" ht="30" x14ac:dyDescent="0.25">
      <c r="A3302" s="205"/>
      <c r="B3302" s="75">
        <v>7</v>
      </c>
      <c r="C3302" s="75">
        <v>2</v>
      </c>
      <c r="D3302" s="5" t="str">
        <f>NARRATIVA[[#This Row],[Columna]] &amp; "," &amp; NARRATIVA[[#This Row],[Charola]]</f>
        <v>7,2</v>
      </c>
      <c r="E3302" s="5" t="str">
        <f t="shared" si="51"/>
        <v xml:space="preserve">3301
</v>
      </c>
      <c r="F3302" s="2" t="s">
        <v>13972</v>
      </c>
      <c r="G3302" s="4" t="s">
        <v>2470</v>
      </c>
      <c r="H3302" s="4" t="s">
        <v>32817</v>
      </c>
      <c r="I3302" s="4" t="s">
        <v>2472</v>
      </c>
      <c r="J3302" s="5">
        <v>2015</v>
      </c>
      <c r="K3302" s="4" t="s">
        <v>13973</v>
      </c>
      <c r="L3302" s="30" t="s">
        <v>24588</v>
      </c>
      <c r="M3302" s="156" t="s">
        <v>35027</v>
      </c>
      <c r="N3302" s="5" t="s">
        <v>31418</v>
      </c>
      <c r="O3302" s="3"/>
      <c r="P3302" s="4" t="s">
        <v>31041</v>
      </c>
    </row>
    <row r="3303" spans="1:16" ht="30" x14ac:dyDescent="0.25">
      <c r="A3303" s="205"/>
      <c r="B3303" s="75">
        <v>8</v>
      </c>
      <c r="C3303" s="75">
        <v>1</v>
      </c>
      <c r="D3303" s="5" t="str">
        <f>NARRATIVA[[#This Row],[Columna]] &amp; "," &amp; NARRATIVA[[#This Row],[Charola]]</f>
        <v>8,1</v>
      </c>
      <c r="E3303" s="5" t="str">
        <f>(ROW() - 1) &amp; CHAR(10)</f>
        <v xml:space="preserve">3302
</v>
      </c>
      <c r="F3303" s="2" t="s">
        <v>36329</v>
      </c>
      <c r="G3303" s="4" t="s">
        <v>36330</v>
      </c>
      <c r="H3303" s="4" t="s">
        <v>18422</v>
      </c>
      <c r="I3303" s="4" t="s">
        <v>28</v>
      </c>
      <c r="J3303" s="5">
        <v>2012</v>
      </c>
      <c r="K3303" s="4" t="s">
        <v>36331</v>
      </c>
      <c r="L3303" s="30" t="s">
        <v>36332</v>
      </c>
      <c r="M3303" s="156" t="s">
        <v>35384</v>
      </c>
      <c r="N3303" s="5" t="s">
        <v>31418</v>
      </c>
      <c r="O3303" s="3"/>
      <c r="P3303" s="4" t="s">
        <v>31041</v>
      </c>
    </row>
    <row r="3304" spans="1:16" ht="30" x14ac:dyDescent="0.25">
      <c r="A3304" s="205"/>
      <c r="B3304" s="75">
        <v>8</v>
      </c>
      <c r="C3304" s="75">
        <v>1</v>
      </c>
      <c r="D3304" s="5" t="str">
        <f>NARRATIVA[[#This Row],[Columna]] &amp; "," &amp; NARRATIVA[[#This Row],[Charola]]</f>
        <v>8,1</v>
      </c>
      <c r="E3304" s="5" t="str">
        <f t="shared" si="51"/>
        <v xml:space="preserve">3303
</v>
      </c>
      <c r="F3304" s="2" t="s">
        <v>2477</v>
      </c>
      <c r="G3304" s="4" t="s">
        <v>2474</v>
      </c>
      <c r="H3304" s="4" t="s">
        <v>32817</v>
      </c>
      <c r="I3304" s="4" t="s">
        <v>2478</v>
      </c>
      <c r="J3304" s="5">
        <v>1999</v>
      </c>
      <c r="K3304" s="4" t="s">
        <v>13277</v>
      </c>
      <c r="L3304" s="30" t="s">
        <v>12954</v>
      </c>
      <c r="M3304" s="156" t="s">
        <v>35027</v>
      </c>
      <c r="N3304" s="5" t="s">
        <v>31418</v>
      </c>
      <c r="O3304" s="3"/>
      <c r="P3304" s="4" t="s">
        <v>31041</v>
      </c>
    </row>
    <row r="3305" spans="1:16" ht="30" x14ac:dyDescent="0.25">
      <c r="A3305" s="205"/>
      <c r="B3305" s="75">
        <v>8</v>
      </c>
      <c r="C3305" s="75">
        <v>1</v>
      </c>
      <c r="D3305" s="5" t="str">
        <f>NARRATIVA[[#This Row],[Columna]] &amp; "," &amp; NARRATIVA[[#This Row],[Charola]]</f>
        <v>8,1</v>
      </c>
      <c r="E3305" s="5" t="str">
        <f t="shared" si="51"/>
        <v xml:space="preserve">3304
</v>
      </c>
      <c r="F3305" s="2" t="s">
        <v>2475</v>
      </c>
      <c r="G3305" s="4" t="s">
        <v>2474</v>
      </c>
      <c r="H3305" s="4" t="s">
        <v>32817</v>
      </c>
      <c r="I3305" s="4" t="s">
        <v>31610</v>
      </c>
      <c r="J3305" s="5">
        <v>2012</v>
      </c>
      <c r="K3305" s="4" t="s">
        <v>13278</v>
      </c>
      <c r="L3305" s="30" t="s">
        <v>24589</v>
      </c>
      <c r="M3305" s="156" t="s">
        <v>35027</v>
      </c>
      <c r="N3305" s="5" t="s">
        <v>31418</v>
      </c>
      <c r="O3305" s="3"/>
      <c r="P3305" s="4" t="s">
        <v>31041</v>
      </c>
    </row>
    <row r="3306" spans="1:16" ht="30" x14ac:dyDescent="0.25">
      <c r="A3306" s="205"/>
      <c r="B3306" s="75">
        <v>8</v>
      </c>
      <c r="C3306" s="75">
        <v>1</v>
      </c>
      <c r="D3306" s="5" t="str">
        <f>NARRATIVA[[#This Row],[Columna]] &amp; "," &amp; NARRATIVA[[#This Row],[Charola]]</f>
        <v>8,1</v>
      </c>
      <c r="E3306" s="5" t="str">
        <f t="shared" si="51"/>
        <v xml:space="preserve">3305
</v>
      </c>
      <c r="F3306" s="2" t="s">
        <v>2476</v>
      </c>
      <c r="G3306" s="4" t="s">
        <v>2474</v>
      </c>
      <c r="H3306" s="4" t="s">
        <v>32817</v>
      </c>
      <c r="I3306" s="7" t="s">
        <v>34696</v>
      </c>
      <c r="J3306" s="38">
        <v>1997</v>
      </c>
      <c r="K3306" s="4" t="s">
        <v>13279</v>
      </c>
      <c r="L3306" s="30" t="s">
        <v>13280</v>
      </c>
      <c r="M3306" s="156" t="s">
        <v>35027</v>
      </c>
      <c r="N3306" s="5" t="s">
        <v>31418</v>
      </c>
      <c r="O3306" s="3"/>
      <c r="P3306" s="4" t="s">
        <v>31041</v>
      </c>
    </row>
    <row r="3307" spans="1:16" ht="30" x14ac:dyDescent="0.25">
      <c r="A3307" s="205"/>
      <c r="B3307" s="75">
        <v>8</v>
      </c>
      <c r="C3307" s="75">
        <v>1</v>
      </c>
      <c r="D3307" s="5" t="str">
        <f>NARRATIVA[[#This Row],[Columna]] &amp; "," &amp; NARRATIVA[[#This Row],[Charola]]</f>
        <v>8,1</v>
      </c>
      <c r="E3307" s="5" t="str">
        <f t="shared" si="51"/>
        <v xml:space="preserve">3306
</v>
      </c>
      <c r="F3307" s="2" t="s">
        <v>2476</v>
      </c>
      <c r="G3307" s="4" t="s">
        <v>2474</v>
      </c>
      <c r="H3307" s="4" t="s">
        <v>32817</v>
      </c>
      <c r="I3307" s="4" t="s">
        <v>34695</v>
      </c>
      <c r="J3307" s="5">
        <v>2001</v>
      </c>
      <c r="K3307" s="4" t="s">
        <v>13281</v>
      </c>
      <c r="L3307" s="30" t="s">
        <v>12953</v>
      </c>
      <c r="M3307" s="156" t="s">
        <v>35027</v>
      </c>
      <c r="N3307" s="5" t="s">
        <v>31418</v>
      </c>
      <c r="O3307" s="2"/>
      <c r="P3307" s="4" t="s">
        <v>31041</v>
      </c>
    </row>
    <row r="3308" spans="1:16" ht="30" x14ac:dyDescent="0.25">
      <c r="A3308" s="205"/>
      <c r="B3308" s="75">
        <v>8</v>
      </c>
      <c r="C3308" s="75">
        <v>1</v>
      </c>
      <c r="D3308" s="5" t="str">
        <f>NARRATIVA[[#This Row],[Columna]] &amp; "," &amp; NARRATIVA[[#This Row],[Charola]]</f>
        <v>8,1</v>
      </c>
      <c r="E3308" s="5" t="str">
        <f t="shared" si="51"/>
        <v xml:space="preserve">3307
</v>
      </c>
      <c r="F3308" s="2" t="s">
        <v>21108</v>
      </c>
      <c r="G3308" s="4" t="s">
        <v>2474</v>
      </c>
      <c r="H3308" s="4" t="s">
        <v>35106</v>
      </c>
      <c r="I3308" s="4" t="s">
        <v>2479</v>
      </c>
      <c r="J3308" s="5">
        <v>2005</v>
      </c>
      <c r="K3308" s="4" t="s">
        <v>13282</v>
      </c>
      <c r="L3308" s="30" t="s">
        <v>12955</v>
      </c>
      <c r="M3308" s="156" t="s">
        <v>35027</v>
      </c>
      <c r="N3308" s="5" t="s">
        <v>31418</v>
      </c>
      <c r="O3308" s="2"/>
      <c r="P3308" s="4" t="s">
        <v>31041</v>
      </c>
    </row>
    <row r="3309" spans="1:16" ht="30" x14ac:dyDescent="0.25">
      <c r="A3309" s="205"/>
      <c r="B3309" s="75">
        <v>8</v>
      </c>
      <c r="C3309" s="75">
        <v>1</v>
      </c>
      <c r="D3309" s="5" t="str">
        <f>NARRATIVA[[#This Row],[Columna]] &amp; "," &amp; NARRATIVA[[#This Row],[Charola]]</f>
        <v>8,1</v>
      </c>
      <c r="E3309" s="5" t="str">
        <f t="shared" si="51"/>
        <v xml:space="preserve">3308
</v>
      </c>
      <c r="F3309" s="2" t="s">
        <v>2480</v>
      </c>
      <c r="G3309" s="4" t="s">
        <v>2474</v>
      </c>
      <c r="H3309" s="4" t="s">
        <v>32817</v>
      </c>
      <c r="I3309" s="4" t="s">
        <v>34695</v>
      </c>
      <c r="J3309" s="5">
        <v>1997</v>
      </c>
      <c r="K3309" s="4" t="s">
        <v>13283</v>
      </c>
      <c r="L3309" s="30" t="s">
        <v>12956</v>
      </c>
      <c r="M3309" s="156" t="s">
        <v>35027</v>
      </c>
      <c r="N3309" s="5" t="s">
        <v>31418</v>
      </c>
      <c r="O3309" s="2"/>
      <c r="P3309" s="4" t="s">
        <v>31041</v>
      </c>
    </row>
    <row r="3310" spans="1:16" ht="30" x14ac:dyDescent="0.25">
      <c r="A3310" s="205"/>
      <c r="B3310" s="75">
        <v>8</v>
      </c>
      <c r="C3310" s="75">
        <v>1</v>
      </c>
      <c r="D3310" s="5" t="str">
        <f>NARRATIVA[[#This Row],[Columna]] &amp; "," &amp; NARRATIVA[[#This Row],[Charola]]</f>
        <v>8,1</v>
      </c>
      <c r="E3310" s="5" t="str">
        <f t="shared" si="51"/>
        <v xml:space="preserve">3309
</v>
      </c>
      <c r="F3310" s="2" t="s">
        <v>21109</v>
      </c>
      <c r="G3310" s="4" t="s">
        <v>2474</v>
      </c>
      <c r="H3310" s="4" t="s">
        <v>32817</v>
      </c>
      <c r="I3310" s="4" t="s">
        <v>21731</v>
      </c>
      <c r="J3310" s="5">
        <v>2006</v>
      </c>
      <c r="K3310" s="4" t="s">
        <v>13284</v>
      </c>
      <c r="L3310" s="30" t="s">
        <v>24590</v>
      </c>
      <c r="M3310" s="156" t="s">
        <v>35027</v>
      </c>
      <c r="N3310" s="5" t="s">
        <v>31418</v>
      </c>
      <c r="O3310" s="2" t="s">
        <v>33196</v>
      </c>
      <c r="P3310" s="4" t="s">
        <v>31041</v>
      </c>
    </row>
    <row r="3311" spans="1:16" ht="30" x14ac:dyDescent="0.25">
      <c r="A3311" s="205"/>
      <c r="B3311" s="75">
        <v>8</v>
      </c>
      <c r="C3311" s="75">
        <v>1</v>
      </c>
      <c r="D3311" s="5" t="str">
        <f>NARRATIVA[[#This Row],[Columna]] &amp; "," &amp; NARRATIVA[[#This Row],[Charola]]</f>
        <v>8,1</v>
      </c>
      <c r="E3311" s="5" t="str">
        <f t="shared" si="51"/>
        <v xml:space="preserve">3310
</v>
      </c>
      <c r="F3311" s="2" t="s">
        <v>14401</v>
      </c>
      <c r="G3311" s="4" t="s">
        <v>2474</v>
      </c>
      <c r="H3311" s="4" t="s">
        <v>18422</v>
      </c>
      <c r="I3311" s="4" t="s">
        <v>1781</v>
      </c>
      <c r="J3311" s="5">
        <v>1993</v>
      </c>
      <c r="K3311" s="4" t="s">
        <v>13285</v>
      </c>
      <c r="L3311" s="30" t="s">
        <v>12952</v>
      </c>
      <c r="M3311" s="156" t="s">
        <v>35027</v>
      </c>
      <c r="N3311" s="5" t="s">
        <v>31418</v>
      </c>
      <c r="O3311" s="2"/>
      <c r="P3311" s="4" t="s">
        <v>31041</v>
      </c>
    </row>
    <row r="3312" spans="1:16" ht="30" x14ac:dyDescent="0.25">
      <c r="A3312" s="205"/>
      <c r="B3312" s="75">
        <v>8</v>
      </c>
      <c r="C3312" s="75">
        <v>1</v>
      </c>
      <c r="D3312" s="5" t="str">
        <f>NARRATIVA[[#This Row],[Columna]] &amp; "," &amp; NARRATIVA[[#This Row],[Charola]]</f>
        <v>8,1</v>
      </c>
      <c r="E3312" s="5" t="str">
        <f t="shared" si="51"/>
        <v xml:space="preserve">3311
</v>
      </c>
      <c r="F3312" s="2" t="s">
        <v>2473</v>
      </c>
      <c r="G3312" s="4" t="s">
        <v>2474</v>
      </c>
      <c r="H3312" s="4" t="s">
        <v>18422</v>
      </c>
      <c r="I3312" s="4" t="s">
        <v>1781</v>
      </c>
      <c r="J3312" s="5">
        <v>1993</v>
      </c>
      <c r="K3312" s="4" t="s">
        <v>34576</v>
      </c>
      <c r="L3312" s="30" t="s">
        <v>13286</v>
      </c>
      <c r="M3312" s="156" t="s">
        <v>35693</v>
      </c>
      <c r="N3312" s="5" t="s">
        <v>31418</v>
      </c>
      <c r="O3312" s="2"/>
      <c r="P3312" s="4" t="s">
        <v>31041</v>
      </c>
    </row>
    <row r="3313" spans="1:16" ht="30" x14ac:dyDescent="0.25">
      <c r="A3313" s="205"/>
      <c r="B3313" s="75">
        <v>8</v>
      </c>
      <c r="C3313" s="75">
        <v>1</v>
      </c>
      <c r="D3313" s="5" t="str">
        <f>NARRATIVA[[#This Row],[Columna]] &amp; "," &amp; NARRATIVA[[#This Row],[Charola]]</f>
        <v>8,1</v>
      </c>
      <c r="E3313" s="5" t="str">
        <f t="shared" si="51"/>
        <v xml:space="preserve">3312
</v>
      </c>
      <c r="F3313" s="2" t="s">
        <v>2481</v>
      </c>
      <c r="G3313" s="4" t="s">
        <v>2474</v>
      </c>
      <c r="H3313" s="4" t="s">
        <v>18422</v>
      </c>
      <c r="I3313" s="4" t="s">
        <v>46</v>
      </c>
      <c r="J3313" s="5">
        <v>1999</v>
      </c>
      <c r="K3313" s="4" t="s">
        <v>13287</v>
      </c>
      <c r="L3313" s="30" t="s">
        <v>12957</v>
      </c>
      <c r="M3313" s="156" t="s">
        <v>35027</v>
      </c>
      <c r="N3313" s="5" t="s">
        <v>31418</v>
      </c>
      <c r="O3313" s="2"/>
      <c r="P3313" s="4" t="s">
        <v>31041</v>
      </c>
    </row>
    <row r="3314" spans="1:16" ht="30" x14ac:dyDescent="0.25">
      <c r="A3314" s="205"/>
      <c r="B3314" s="75">
        <v>8</v>
      </c>
      <c r="C3314" s="75">
        <v>1</v>
      </c>
      <c r="D3314" s="5" t="str">
        <f>NARRATIVA[[#This Row],[Columna]] &amp; "," &amp; NARRATIVA[[#This Row],[Charola]]</f>
        <v>8,1</v>
      </c>
      <c r="E3314" s="5" t="str">
        <f t="shared" si="51"/>
        <v xml:space="preserve">3313
</v>
      </c>
      <c r="F3314" s="2" t="s">
        <v>21110</v>
      </c>
      <c r="G3314" s="4" t="s">
        <v>2474</v>
      </c>
      <c r="H3314" s="4" t="s">
        <v>32817</v>
      </c>
      <c r="I3314" s="4" t="s">
        <v>34681</v>
      </c>
      <c r="J3314" s="5">
        <v>1985</v>
      </c>
      <c r="K3314" s="4" t="s">
        <v>13288</v>
      </c>
      <c r="L3314" s="30" t="s">
        <v>12958</v>
      </c>
      <c r="M3314" s="156" t="s">
        <v>35027</v>
      </c>
      <c r="N3314" s="5" t="s">
        <v>31418</v>
      </c>
      <c r="O3314" s="2"/>
      <c r="P3314" s="4" t="s">
        <v>31041</v>
      </c>
    </row>
    <row r="3315" spans="1:16" ht="30" x14ac:dyDescent="0.25">
      <c r="A3315" s="205"/>
      <c r="B3315" s="75">
        <v>8</v>
      </c>
      <c r="C3315" s="75">
        <v>1</v>
      </c>
      <c r="D3315" s="5" t="str">
        <f>NARRATIVA[[#This Row],[Columna]] &amp; "," &amp; NARRATIVA[[#This Row],[Charola]]</f>
        <v>8,1</v>
      </c>
      <c r="E3315" s="5" t="str">
        <f t="shared" si="51"/>
        <v xml:space="preserve">3314
</v>
      </c>
      <c r="F3315" s="2" t="s">
        <v>7606</v>
      </c>
      <c r="G3315" s="4" t="s">
        <v>2474</v>
      </c>
      <c r="H3315" s="4" t="s">
        <v>32817</v>
      </c>
      <c r="I3315" s="4" t="s">
        <v>836</v>
      </c>
      <c r="J3315" s="5">
        <v>2009</v>
      </c>
      <c r="K3315" s="4" t="s">
        <v>13289</v>
      </c>
      <c r="L3315" s="30" t="s">
        <v>24591</v>
      </c>
      <c r="M3315" s="156" t="s">
        <v>35027</v>
      </c>
      <c r="N3315" s="5" t="s">
        <v>31418</v>
      </c>
      <c r="O3315" s="2" t="s">
        <v>33160</v>
      </c>
      <c r="P3315" s="4" t="s">
        <v>31041</v>
      </c>
    </row>
    <row r="3316" spans="1:16" ht="30" x14ac:dyDescent="0.25">
      <c r="A3316" s="205"/>
      <c r="B3316" s="75">
        <v>8</v>
      </c>
      <c r="C3316" s="75">
        <v>1</v>
      </c>
      <c r="D3316" s="5" t="str">
        <f>NARRATIVA[[#This Row],[Columna]] &amp; "," &amp; NARRATIVA[[#This Row],[Charola]]</f>
        <v>8,1</v>
      </c>
      <c r="E3316" s="5" t="str">
        <f t="shared" si="51"/>
        <v xml:space="preserve">3315
</v>
      </c>
      <c r="F3316" s="2" t="s">
        <v>18050</v>
      </c>
      <c r="G3316" s="4" t="s">
        <v>18051</v>
      </c>
      <c r="H3316" s="4" t="s">
        <v>18422</v>
      </c>
      <c r="I3316" s="4" t="s">
        <v>183</v>
      </c>
      <c r="J3316" s="5">
        <v>2009</v>
      </c>
      <c r="K3316" s="4" t="s">
        <v>18052</v>
      </c>
      <c r="L3316" s="30" t="s">
        <v>24592</v>
      </c>
      <c r="M3316" s="156" t="s">
        <v>34685</v>
      </c>
      <c r="N3316" s="5" t="s">
        <v>31418</v>
      </c>
      <c r="O3316" s="2"/>
      <c r="P3316" s="4" t="s">
        <v>31041</v>
      </c>
    </row>
    <row r="3317" spans="1:16" ht="30" x14ac:dyDescent="0.25">
      <c r="A3317" s="205"/>
      <c r="B3317" s="75">
        <v>8</v>
      </c>
      <c r="C3317" s="75">
        <v>1</v>
      </c>
      <c r="D3317" s="5" t="str">
        <f>NARRATIVA[[#This Row],[Columna]] &amp; "," &amp; NARRATIVA[[#This Row],[Charola]]</f>
        <v>8,1</v>
      </c>
      <c r="E3317" s="5" t="str">
        <f t="shared" si="51"/>
        <v xml:space="preserve">3316
</v>
      </c>
      <c r="F3317" s="2" t="s">
        <v>2482</v>
      </c>
      <c r="G3317" s="4" t="s">
        <v>2483</v>
      </c>
      <c r="H3317" s="4" t="s">
        <v>32817</v>
      </c>
      <c r="I3317" s="4" t="s">
        <v>20584</v>
      </c>
      <c r="J3317" s="5">
        <v>1999</v>
      </c>
      <c r="K3317" s="4" t="s">
        <v>13294</v>
      </c>
      <c r="L3317" s="30" t="s">
        <v>12959</v>
      </c>
      <c r="M3317" s="156" t="s">
        <v>35116</v>
      </c>
      <c r="N3317" s="5" t="s">
        <v>31418</v>
      </c>
      <c r="O3317" s="2"/>
      <c r="P3317" s="4" t="s">
        <v>31041</v>
      </c>
    </row>
    <row r="3318" spans="1:16" ht="30" x14ac:dyDescent="0.25">
      <c r="A3318" s="205"/>
      <c r="B3318" s="75">
        <v>8</v>
      </c>
      <c r="C3318" s="75">
        <v>1</v>
      </c>
      <c r="D3318" s="22" t="str">
        <f>NARRATIVA[[#This Row],[Columna]] &amp; "," &amp; NARRATIVA[[#This Row],[Charola]]</f>
        <v>8,1</v>
      </c>
      <c r="E3318" s="5" t="str">
        <f t="shared" si="51"/>
        <v xml:space="preserve">3317
</v>
      </c>
      <c r="F3318" s="2" t="s">
        <v>2484</v>
      </c>
      <c r="G3318" s="4" t="s">
        <v>2485</v>
      </c>
      <c r="H3318" s="4" t="s">
        <v>35037</v>
      </c>
      <c r="I3318" s="4" t="s">
        <v>4651</v>
      </c>
      <c r="J3318" s="5" t="s">
        <v>35995</v>
      </c>
      <c r="K3318" s="4" t="s">
        <v>13295</v>
      </c>
      <c r="L3318" s="30" t="s">
        <v>24593</v>
      </c>
      <c r="M3318" s="156" t="s">
        <v>35691</v>
      </c>
      <c r="N3318" s="5" t="s">
        <v>31418</v>
      </c>
      <c r="O3318" s="3" t="s">
        <v>34875</v>
      </c>
      <c r="P3318" s="4" t="s">
        <v>31041</v>
      </c>
    </row>
    <row r="3319" spans="1:16" ht="30" x14ac:dyDescent="0.25">
      <c r="A3319" s="205"/>
      <c r="B3319" s="75">
        <v>8</v>
      </c>
      <c r="C3319" s="75">
        <v>1</v>
      </c>
      <c r="D3319" s="5" t="str">
        <f>NARRATIVA[[#This Row],[Columna]] &amp; "," &amp; NARRATIVA[[#This Row],[Charola]]</f>
        <v>8,1</v>
      </c>
      <c r="E3319" s="5" t="str">
        <f t="shared" si="51"/>
        <v xml:space="preserve">3318
</v>
      </c>
      <c r="F3319" s="2" t="s">
        <v>36137</v>
      </c>
      <c r="G3319" s="4" t="s">
        <v>2486</v>
      </c>
      <c r="H3319" s="4" t="s">
        <v>18422</v>
      </c>
      <c r="I3319" s="4" t="s">
        <v>18348</v>
      </c>
      <c r="J3319" s="5">
        <v>2010</v>
      </c>
      <c r="K3319" s="4" t="s">
        <v>13296</v>
      </c>
      <c r="L3319" s="30" t="s">
        <v>24594</v>
      </c>
      <c r="M3319" s="156" t="s">
        <v>35778</v>
      </c>
      <c r="N3319" s="5" t="s">
        <v>31418</v>
      </c>
      <c r="O3319" s="2"/>
      <c r="P3319" s="4" t="s">
        <v>31041</v>
      </c>
    </row>
    <row r="3320" spans="1:16" ht="30" x14ac:dyDescent="0.25">
      <c r="A3320" s="205"/>
      <c r="B3320" s="75">
        <v>8</v>
      </c>
      <c r="C3320" s="75">
        <v>1</v>
      </c>
      <c r="D3320" s="5" t="str">
        <f>NARRATIVA[[#This Row],[Columna]] &amp; "," &amp; NARRATIVA[[#This Row],[Charola]]</f>
        <v>8,1</v>
      </c>
      <c r="E3320" s="5" t="str">
        <f t="shared" si="51"/>
        <v xml:space="preserve">3319
</v>
      </c>
      <c r="F3320" s="2" t="s">
        <v>32380</v>
      </c>
      <c r="G3320" s="4" t="s">
        <v>2488</v>
      </c>
      <c r="H3320" s="4" t="s">
        <v>32817</v>
      </c>
      <c r="I3320" s="4" t="s">
        <v>31593</v>
      </c>
      <c r="J3320" s="5">
        <v>1972</v>
      </c>
      <c r="K3320" s="4" t="s">
        <v>32378</v>
      </c>
      <c r="L3320" s="30" t="s">
        <v>32379</v>
      </c>
      <c r="M3320" s="156" t="s">
        <v>35090</v>
      </c>
      <c r="N3320" s="5" t="s">
        <v>31418</v>
      </c>
      <c r="O3320" s="2"/>
      <c r="P3320" s="4" t="s">
        <v>31041</v>
      </c>
    </row>
    <row r="3321" spans="1:16" ht="30" x14ac:dyDescent="0.25">
      <c r="A3321" s="205"/>
      <c r="B3321" s="75">
        <v>8</v>
      </c>
      <c r="C3321" s="75">
        <v>1</v>
      </c>
      <c r="D3321" s="5" t="str">
        <f>NARRATIVA[[#This Row],[Columna]] &amp; "," &amp; NARRATIVA[[#This Row],[Charola]]</f>
        <v>8,1</v>
      </c>
      <c r="E3321" s="5" t="str">
        <f t="shared" si="51"/>
        <v xml:space="preserve">3320
</v>
      </c>
      <c r="F3321" s="2" t="s">
        <v>2487</v>
      </c>
      <c r="G3321" s="4" t="s">
        <v>2488</v>
      </c>
      <c r="H3321" s="4" t="s">
        <v>32817</v>
      </c>
      <c r="I3321" s="4" t="s">
        <v>365</v>
      </c>
      <c r="J3321" s="5">
        <v>2006</v>
      </c>
      <c r="K3321" s="4" t="s">
        <v>13297</v>
      </c>
      <c r="L3321" s="30" t="s">
        <v>12960</v>
      </c>
      <c r="M3321" s="156" t="s">
        <v>35027</v>
      </c>
      <c r="N3321" s="5" t="s">
        <v>31418</v>
      </c>
      <c r="O3321" s="2" t="s">
        <v>36517</v>
      </c>
      <c r="P3321" s="4" t="s">
        <v>31041</v>
      </c>
    </row>
    <row r="3322" spans="1:16" ht="30" x14ac:dyDescent="0.25">
      <c r="A3322" s="205"/>
      <c r="B3322" s="75">
        <v>8</v>
      </c>
      <c r="C3322" s="75">
        <v>1</v>
      </c>
      <c r="D3322" s="5" t="str">
        <f>NARRATIVA[[#This Row],[Columna]] &amp; "," &amp; NARRATIVA[[#This Row],[Charola]]</f>
        <v>8,1</v>
      </c>
      <c r="E3322" s="5" t="str">
        <f t="shared" si="51"/>
        <v xml:space="preserve">3321
</v>
      </c>
      <c r="F3322" s="2" t="s">
        <v>2489</v>
      </c>
      <c r="G3322" s="4" t="s">
        <v>2488</v>
      </c>
      <c r="H3322" s="4" t="s">
        <v>35991</v>
      </c>
      <c r="I3322" s="4" t="s">
        <v>7458</v>
      </c>
      <c r="J3322" s="5">
        <v>1942</v>
      </c>
      <c r="K3322" s="4" t="s">
        <v>9587</v>
      </c>
      <c r="L3322" s="30" t="s">
        <v>24595</v>
      </c>
      <c r="M3322" s="156" t="s">
        <v>35382</v>
      </c>
      <c r="N3322" s="5" t="s">
        <v>31433</v>
      </c>
      <c r="O3322" s="2"/>
      <c r="P3322" s="4" t="s">
        <v>31041</v>
      </c>
    </row>
    <row r="3323" spans="1:16" ht="30" x14ac:dyDescent="0.25">
      <c r="A3323" s="205"/>
      <c r="B3323" s="75">
        <v>8</v>
      </c>
      <c r="C3323" s="75">
        <v>1</v>
      </c>
      <c r="D3323" s="5" t="str">
        <f>NARRATIVA[[#This Row],[Columna]] &amp; "," &amp; NARRATIVA[[#This Row],[Charola]]</f>
        <v>8,1</v>
      </c>
      <c r="E3323" s="5" t="str">
        <f t="shared" si="51"/>
        <v xml:space="preserve">3322
</v>
      </c>
      <c r="F3323" s="2" t="s">
        <v>12983</v>
      </c>
      <c r="G3323" s="4" t="s">
        <v>2488</v>
      </c>
      <c r="H3323" s="4" t="s">
        <v>32817</v>
      </c>
      <c r="I3323" s="4" t="s">
        <v>34695</v>
      </c>
      <c r="J3323" s="5">
        <v>1999</v>
      </c>
      <c r="K3323" s="4" t="s">
        <v>13298</v>
      </c>
      <c r="L3323" s="30" t="s">
        <v>12961</v>
      </c>
      <c r="M3323" s="156" t="s">
        <v>35027</v>
      </c>
      <c r="N3323" s="5" t="s">
        <v>31418</v>
      </c>
      <c r="O3323" s="2"/>
      <c r="P3323" s="4" t="s">
        <v>31041</v>
      </c>
    </row>
    <row r="3324" spans="1:16" ht="30" x14ac:dyDescent="0.25">
      <c r="A3324" s="205"/>
      <c r="B3324" s="75">
        <v>8</v>
      </c>
      <c r="C3324" s="75">
        <v>1</v>
      </c>
      <c r="D3324" s="5" t="str">
        <f>NARRATIVA[[#This Row],[Columna]] &amp; "," &amp; NARRATIVA[[#This Row],[Charola]]</f>
        <v>8,1</v>
      </c>
      <c r="E3324" s="5" t="str">
        <f t="shared" si="51"/>
        <v xml:space="preserve">3323
</v>
      </c>
      <c r="F3324" s="2" t="s">
        <v>2490</v>
      </c>
      <c r="G3324" s="4" t="s">
        <v>2488</v>
      </c>
      <c r="H3324" s="4" t="s">
        <v>32817</v>
      </c>
      <c r="I3324" s="4" t="s">
        <v>34695</v>
      </c>
      <c r="J3324" s="5">
        <v>1996</v>
      </c>
      <c r="K3324" s="4" t="s">
        <v>13299</v>
      </c>
      <c r="L3324" s="30" t="s">
        <v>12962</v>
      </c>
      <c r="M3324" s="156" t="s">
        <v>35027</v>
      </c>
      <c r="N3324" s="5" t="s">
        <v>31418</v>
      </c>
      <c r="O3324" s="3"/>
      <c r="P3324" s="4" t="s">
        <v>31041</v>
      </c>
    </row>
    <row r="3325" spans="1:16" ht="30" x14ac:dyDescent="0.25">
      <c r="A3325" s="205"/>
      <c r="B3325" s="75">
        <v>8</v>
      </c>
      <c r="C3325" s="75">
        <v>1</v>
      </c>
      <c r="D3325" s="5" t="str">
        <f>NARRATIVA[[#This Row],[Columna]] &amp; "," &amp; NARRATIVA[[#This Row],[Charola]]</f>
        <v>8,1</v>
      </c>
      <c r="E3325" s="5" t="str">
        <f t="shared" si="51"/>
        <v xml:space="preserve">3324
</v>
      </c>
      <c r="F3325" s="2" t="s">
        <v>2491</v>
      </c>
      <c r="G3325" s="4" t="s">
        <v>2488</v>
      </c>
      <c r="H3325" s="4" t="s">
        <v>32817</v>
      </c>
      <c r="I3325" s="4" t="s">
        <v>361</v>
      </c>
      <c r="J3325" s="5">
        <v>2011</v>
      </c>
      <c r="K3325" s="4" t="s">
        <v>13300</v>
      </c>
      <c r="L3325" s="30" t="s">
        <v>24596</v>
      </c>
      <c r="M3325" s="156" t="s">
        <v>35027</v>
      </c>
      <c r="N3325" s="5" t="s">
        <v>31418</v>
      </c>
      <c r="O3325" s="3" t="s">
        <v>31082</v>
      </c>
      <c r="P3325" s="4" t="s">
        <v>31041</v>
      </c>
    </row>
    <row r="3326" spans="1:16" ht="45" x14ac:dyDescent="0.25">
      <c r="A3326" s="205"/>
      <c r="B3326" s="75">
        <v>8</v>
      </c>
      <c r="C3326" s="75">
        <v>1</v>
      </c>
      <c r="D3326" s="15" t="str">
        <f>NARRATIVA[[#This Row],[Columna]] &amp; "," &amp; NARRATIVA[[#This Row],[Charola]]</f>
        <v>8,1</v>
      </c>
      <c r="E3326" s="5" t="str">
        <f t="shared" si="51"/>
        <v xml:space="preserve">3325
</v>
      </c>
      <c r="F3326" s="8" t="s">
        <v>2492</v>
      </c>
      <c r="G3326" s="9" t="s">
        <v>2488</v>
      </c>
      <c r="H3326" s="9" t="s">
        <v>32817</v>
      </c>
      <c r="I3326" s="9" t="s">
        <v>175</v>
      </c>
      <c r="J3326" s="15">
        <v>1976</v>
      </c>
      <c r="K3326" s="9" t="s">
        <v>21513</v>
      </c>
      <c r="L3326" s="32" t="s">
        <v>24597</v>
      </c>
      <c r="M3326" s="159" t="s">
        <v>35114</v>
      </c>
      <c r="N3326" s="15" t="s">
        <v>31418</v>
      </c>
      <c r="O3326" s="9" t="s">
        <v>34405</v>
      </c>
      <c r="P3326" s="9" t="s">
        <v>31041</v>
      </c>
    </row>
    <row r="3327" spans="1:16" ht="30" x14ac:dyDescent="0.25">
      <c r="A3327" s="205"/>
      <c r="B3327" s="75">
        <v>8</v>
      </c>
      <c r="C3327" s="75">
        <v>1</v>
      </c>
      <c r="D3327" s="5" t="str">
        <f>NARRATIVA[[#This Row],[Columna]] &amp; "," &amp; NARRATIVA[[#This Row],[Charola]]</f>
        <v>8,1</v>
      </c>
      <c r="E3327" s="5" t="str">
        <f t="shared" si="51"/>
        <v xml:space="preserve">3326
</v>
      </c>
      <c r="F3327" s="2" t="s">
        <v>2492</v>
      </c>
      <c r="G3327" s="4" t="s">
        <v>2488</v>
      </c>
      <c r="H3327" s="4" t="s">
        <v>32817</v>
      </c>
      <c r="I3327" s="4" t="s">
        <v>723</v>
      </c>
      <c r="J3327" s="5">
        <v>1999</v>
      </c>
      <c r="K3327" s="4" t="s">
        <v>13301</v>
      </c>
      <c r="L3327" s="30" t="s">
        <v>13302</v>
      </c>
      <c r="M3327" s="156" t="s">
        <v>35027</v>
      </c>
      <c r="N3327" s="5" t="s">
        <v>31418</v>
      </c>
      <c r="O3327" s="3"/>
      <c r="P3327" s="4" t="s">
        <v>31041</v>
      </c>
    </row>
    <row r="3328" spans="1:16" ht="30" x14ac:dyDescent="0.25">
      <c r="A3328" s="205"/>
      <c r="B3328" s="75">
        <v>8</v>
      </c>
      <c r="C3328" s="75">
        <v>1</v>
      </c>
      <c r="D3328" s="5" t="str">
        <f>NARRATIVA[[#This Row],[Columna]] &amp; "," &amp; NARRATIVA[[#This Row],[Charola]]</f>
        <v>8,1</v>
      </c>
      <c r="E3328" s="5" t="str">
        <f t="shared" si="51"/>
        <v xml:space="preserve">3327
</v>
      </c>
      <c r="F3328" s="2" t="s">
        <v>2492</v>
      </c>
      <c r="G3328" s="4" t="s">
        <v>2488</v>
      </c>
      <c r="H3328" s="4" t="s">
        <v>32817</v>
      </c>
      <c r="I3328" s="4" t="s">
        <v>34695</v>
      </c>
      <c r="J3328" s="5">
        <v>2002</v>
      </c>
      <c r="K3328" s="4" t="s">
        <v>13303</v>
      </c>
      <c r="L3328" s="30" t="s">
        <v>12984</v>
      </c>
      <c r="M3328" s="156" t="s">
        <v>35027</v>
      </c>
      <c r="N3328" s="5" t="s">
        <v>31418</v>
      </c>
      <c r="O3328" s="3"/>
      <c r="P3328" s="4" t="s">
        <v>31041</v>
      </c>
    </row>
    <row r="3329" spans="1:16" ht="30" x14ac:dyDescent="0.25">
      <c r="A3329" s="205"/>
      <c r="B3329" s="75">
        <v>8</v>
      </c>
      <c r="C3329" s="75">
        <v>1</v>
      </c>
      <c r="D3329" s="5" t="str">
        <f>NARRATIVA[[#This Row],[Columna]] &amp; "," &amp; NARRATIVA[[#This Row],[Charola]]</f>
        <v>8,1</v>
      </c>
      <c r="E3329" s="5" t="str">
        <f t="shared" si="51"/>
        <v xml:space="preserve">3328
</v>
      </c>
      <c r="F3329" s="2" t="s">
        <v>2492</v>
      </c>
      <c r="G3329" s="4" t="s">
        <v>2488</v>
      </c>
      <c r="H3329" s="4" t="s">
        <v>32817</v>
      </c>
      <c r="I3329" s="4" t="s">
        <v>448</v>
      </c>
      <c r="J3329" s="5">
        <v>2004</v>
      </c>
      <c r="K3329" s="4" t="s">
        <v>13304</v>
      </c>
      <c r="L3329" s="30" t="s">
        <v>12963</v>
      </c>
      <c r="M3329" s="156" t="s">
        <v>35027</v>
      </c>
      <c r="N3329" s="5" t="s">
        <v>31418</v>
      </c>
      <c r="O3329" s="3"/>
      <c r="P3329" s="4" t="s">
        <v>31041</v>
      </c>
    </row>
    <row r="3330" spans="1:16" ht="30" x14ac:dyDescent="0.25">
      <c r="A3330" s="205"/>
      <c r="B3330" s="75">
        <v>8</v>
      </c>
      <c r="C3330" s="75">
        <v>1</v>
      </c>
      <c r="D3330" s="5" t="str">
        <f>NARRATIVA[[#This Row],[Columna]] &amp; "," &amp; NARRATIVA[[#This Row],[Charola]]</f>
        <v>8,1</v>
      </c>
      <c r="E3330" s="5" t="str">
        <f t="shared" si="51"/>
        <v xml:space="preserve">3329
</v>
      </c>
      <c r="F3330" s="2" t="s">
        <v>2493</v>
      </c>
      <c r="G3330" s="4" t="s">
        <v>13306</v>
      </c>
      <c r="H3330" s="4" t="s">
        <v>32817</v>
      </c>
      <c r="I3330" s="4" t="s">
        <v>14010</v>
      </c>
      <c r="J3330" s="5">
        <v>1983</v>
      </c>
      <c r="K3330" s="4" t="s">
        <v>13305</v>
      </c>
      <c r="L3330" s="30" t="s">
        <v>12964</v>
      </c>
      <c r="M3330" s="156" t="s">
        <v>35501</v>
      </c>
      <c r="N3330" s="5" t="s">
        <v>31418</v>
      </c>
      <c r="O3330" s="3"/>
      <c r="P3330" s="4" t="s">
        <v>31041</v>
      </c>
    </row>
    <row r="3331" spans="1:16" ht="30" x14ac:dyDescent="0.25">
      <c r="A3331" s="205"/>
      <c r="B3331" s="75">
        <v>8</v>
      </c>
      <c r="C3331" s="75">
        <v>1</v>
      </c>
      <c r="D3331" s="5" t="str">
        <f>NARRATIVA[[#This Row],[Columna]] &amp; "," &amp; NARRATIVA[[#This Row],[Charola]]</f>
        <v>8,1</v>
      </c>
      <c r="E3331" s="5" t="str">
        <f t="shared" si="51"/>
        <v xml:space="preserve">3330
</v>
      </c>
      <c r="F3331" s="2" t="s">
        <v>7937</v>
      </c>
      <c r="G3331" s="4" t="s">
        <v>7938</v>
      </c>
      <c r="H3331" s="4" t="s">
        <v>18422</v>
      </c>
      <c r="I3331" s="4" t="s">
        <v>257</v>
      </c>
      <c r="J3331" s="5">
        <v>2008</v>
      </c>
      <c r="K3331" s="4" t="s">
        <v>13307</v>
      </c>
      <c r="L3331" s="30" t="s">
        <v>24598</v>
      </c>
      <c r="M3331" s="156" t="s">
        <v>35996</v>
      </c>
      <c r="N3331" s="5" t="s">
        <v>31418</v>
      </c>
      <c r="O3331" s="3"/>
      <c r="P3331" s="4" t="s">
        <v>31041</v>
      </c>
    </row>
    <row r="3332" spans="1:16" ht="30" x14ac:dyDescent="0.25">
      <c r="A3332" s="205"/>
      <c r="B3332" s="75">
        <v>8</v>
      </c>
      <c r="C3332" s="75">
        <v>1</v>
      </c>
      <c r="D3332" s="5" t="str">
        <f>NARRATIVA[[#This Row],[Columna]] &amp; "," &amp; NARRATIVA[[#This Row],[Charola]]</f>
        <v>8,1</v>
      </c>
      <c r="E3332" s="5" t="str">
        <f t="shared" si="51"/>
        <v xml:space="preserve">3331
</v>
      </c>
      <c r="F3332" s="2" t="s">
        <v>2499</v>
      </c>
      <c r="G3332" s="4" t="s">
        <v>2500</v>
      </c>
      <c r="H3332" s="4" t="s">
        <v>18422</v>
      </c>
      <c r="I3332" s="4" t="s">
        <v>2501</v>
      </c>
      <c r="J3332" s="5">
        <v>1994</v>
      </c>
      <c r="K3332" s="4" t="s">
        <v>13308</v>
      </c>
      <c r="L3332" s="30" t="s">
        <v>12965</v>
      </c>
      <c r="M3332" s="156" t="s">
        <v>36537</v>
      </c>
      <c r="N3332" s="5" t="s">
        <v>31418</v>
      </c>
      <c r="O3332" s="3"/>
      <c r="P3332" s="4" t="s">
        <v>31041</v>
      </c>
    </row>
    <row r="3333" spans="1:16" ht="30" x14ac:dyDescent="0.25">
      <c r="A3333" s="205"/>
      <c r="B3333" s="75">
        <v>8</v>
      </c>
      <c r="C3333" s="75">
        <v>1</v>
      </c>
      <c r="D3333" s="5" t="str">
        <f>NARRATIVA[[#This Row],[Columna]] &amp; "," &amp; NARRATIVA[[#This Row],[Charola]]</f>
        <v>8,1</v>
      </c>
      <c r="E3333" s="5" t="str">
        <f t="shared" si="51"/>
        <v xml:space="preserve">3332
</v>
      </c>
      <c r="F3333" s="2" t="s">
        <v>23418</v>
      </c>
      <c r="G3333" s="4" t="s">
        <v>23419</v>
      </c>
      <c r="H3333" s="4" t="s">
        <v>35694</v>
      </c>
      <c r="I3333" s="4" t="s">
        <v>23416</v>
      </c>
      <c r="J3333" s="5">
        <v>2014</v>
      </c>
      <c r="K3333" s="4" t="s">
        <v>23420</v>
      </c>
      <c r="L3333" s="30" t="s">
        <v>29244</v>
      </c>
      <c r="M3333" s="156" t="s">
        <v>34685</v>
      </c>
      <c r="N3333" s="30" t="s">
        <v>31418</v>
      </c>
      <c r="O3333" s="3"/>
      <c r="P3333" s="4" t="s">
        <v>31041</v>
      </c>
    </row>
    <row r="3334" spans="1:16" ht="30" x14ac:dyDescent="0.25">
      <c r="A3334" s="205"/>
      <c r="B3334" s="75">
        <v>8</v>
      </c>
      <c r="C3334" s="75">
        <v>1</v>
      </c>
      <c r="D3334" s="5" t="str">
        <f>NARRATIVA[[#This Row],[Columna]] &amp; "," &amp; NARRATIVA[[#This Row],[Charola]]</f>
        <v>8,1</v>
      </c>
      <c r="E3334" s="5" t="str">
        <f t="shared" si="51"/>
        <v xml:space="preserve">3333
</v>
      </c>
      <c r="F3334" s="2" t="s">
        <v>2494</v>
      </c>
      <c r="G3334" s="4" t="s">
        <v>2495</v>
      </c>
      <c r="H3334" s="4" t="s">
        <v>18422</v>
      </c>
      <c r="I3334" s="4" t="s">
        <v>34678</v>
      </c>
      <c r="J3334" s="5">
        <v>1993</v>
      </c>
      <c r="K3334" s="4" t="s">
        <v>14402</v>
      </c>
      <c r="L3334" s="30" t="s">
        <v>12966</v>
      </c>
      <c r="M3334" s="156" t="s">
        <v>35600</v>
      </c>
      <c r="N3334" s="5" t="s">
        <v>31418</v>
      </c>
      <c r="O3334" s="3"/>
      <c r="P3334" s="4" t="s">
        <v>31041</v>
      </c>
    </row>
    <row r="3335" spans="1:16" ht="30" x14ac:dyDescent="0.25">
      <c r="A3335" s="205"/>
      <c r="B3335" s="75">
        <v>8</v>
      </c>
      <c r="C3335" s="75">
        <v>1</v>
      </c>
      <c r="D3335" s="5" t="str">
        <f>NARRATIVA[[#This Row],[Columna]] &amp; "," &amp; NARRATIVA[[#This Row],[Charola]]</f>
        <v>8,1</v>
      </c>
      <c r="E3335" s="5" t="str">
        <f t="shared" si="51"/>
        <v xml:space="preserve">3334
</v>
      </c>
      <c r="F3335" s="2" t="s">
        <v>14403</v>
      </c>
      <c r="G3335" s="4" t="s">
        <v>2495</v>
      </c>
      <c r="H3335" s="4" t="s">
        <v>18422</v>
      </c>
      <c r="I3335" s="4" t="s">
        <v>326</v>
      </c>
      <c r="J3335" s="5">
        <v>1982</v>
      </c>
      <c r="K3335" s="4" t="s">
        <v>13309</v>
      </c>
      <c r="L3335" s="30" t="s">
        <v>12967</v>
      </c>
      <c r="M3335" s="156" t="s">
        <v>32591</v>
      </c>
      <c r="N3335" s="5" t="s">
        <v>31418</v>
      </c>
      <c r="O3335" s="3"/>
      <c r="P3335" s="4" t="s">
        <v>31041</v>
      </c>
    </row>
    <row r="3336" spans="1:16" ht="30" x14ac:dyDescent="0.25">
      <c r="A3336" s="205"/>
      <c r="B3336" s="75">
        <v>8</v>
      </c>
      <c r="C3336" s="75">
        <v>1</v>
      </c>
      <c r="D3336" s="5" t="str">
        <f>NARRATIVA[[#This Row],[Columna]] &amp; "," &amp; NARRATIVA[[#This Row],[Charola]]</f>
        <v>8,1</v>
      </c>
      <c r="E3336" s="5" t="str">
        <f t="shared" si="51"/>
        <v xml:space="preserve">3335
</v>
      </c>
      <c r="F3336" s="2" t="s">
        <v>14403</v>
      </c>
      <c r="G3336" s="4" t="s">
        <v>2495</v>
      </c>
      <c r="H3336" s="4" t="s">
        <v>18422</v>
      </c>
      <c r="I3336" s="4" t="s">
        <v>7734</v>
      </c>
      <c r="J3336" s="5">
        <v>1992</v>
      </c>
      <c r="K3336" s="4" t="s">
        <v>13310</v>
      </c>
      <c r="L3336" s="30" t="s">
        <v>24599</v>
      </c>
      <c r="M3336" s="156" t="s">
        <v>35535</v>
      </c>
      <c r="N3336" s="5" t="s">
        <v>31418</v>
      </c>
      <c r="O3336" s="3"/>
      <c r="P3336" s="4" t="s">
        <v>31041</v>
      </c>
    </row>
    <row r="3337" spans="1:16" ht="30" x14ac:dyDescent="0.25">
      <c r="A3337" s="205"/>
      <c r="B3337" s="75">
        <v>8</v>
      </c>
      <c r="C3337" s="75">
        <v>1</v>
      </c>
      <c r="D3337" s="22" t="str">
        <f>NARRATIVA[[#This Row],[Columna]] &amp; "," &amp; NARRATIVA[[#This Row],[Charola]]</f>
        <v>8,1</v>
      </c>
      <c r="E3337" s="5" t="str">
        <f t="shared" si="51"/>
        <v xml:space="preserve">3336
</v>
      </c>
      <c r="F3337" s="14" t="s">
        <v>1202</v>
      </c>
      <c r="G3337" s="17" t="s">
        <v>2495</v>
      </c>
      <c r="H3337" s="17" t="s">
        <v>18422</v>
      </c>
      <c r="I3337" s="17" t="s">
        <v>18340</v>
      </c>
      <c r="J3337" s="22">
        <v>1993</v>
      </c>
      <c r="K3337" s="17" t="s">
        <v>13311</v>
      </c>
      <c r="L3337" s="46" t="s">
        <v>24600</v>
      </c>
      <c r="M3337" s="157" t="s">
        <v>35033</v>
      </c>
      <c r="N3337" s="22" t="s">
        <v>31418</v>
      </c>
      <c r="O3337" s="29" t="s">
        <v>31086</v>
      </c>
      <c r="P3337" s="17" t="s">
        <v>31041</v>
      </c>
    </row>
    <row r="3338" spans="1:16" ht="30" x14ac:dyDescent="0.25">
      <c r="A3338" s="205"/>
      <c r="B3338" s="75">
        <v>8</v>
      </c>
      <c r="C3338" s="75">
        <v>1</v>
      </c>
      <c r="D3338" s="5" t="str">
        <f>NARRATIVA[[#This Row],[Columna]] &amp; "," &amp; NARRATIVA[[#This Row],[Charola]]</f>
        <v>8,1</v>
      </c>
      <c r="E3338" s="5" t="str">
        <f t="shared" si="51"/>
        <v xml:space="preserve">3337
</v>
      </c>
      <c r="F3338" s="2" t="s">
        <v>2497</v>
      </c>
      <c r="G3338" s="4" t="s">
        <v>2495</v>
      </c>
      <c r="H3338" s="4" t="s">
        <v>18422</v>
      </c>
      <c r="I3338" s="4" t="s">
        <v>34678</v>
      </c>
      <c r="J3338" s="5">
        <v>1995</v>
      </c>
      <c r="K3338" s="4" t="s">
        <v>13312</v>
      </c>
      <c r="L3338" s="30" t="s">
        <v>12968</v>
      </c>
      <c r="M3338" s="156" t="s">
        <v>35600</v>
      </c>
      <c r="N3338" s="5" t="s">
        <v>31418</v>
      </c>
      <c r="O3338" s="3"/>
      <c r="P3338" s="4" t="s">
        <v>31041</v>
      </c>
    </row>
    <row r="3339" spans="1:16" ht="60" x14ac:dyDescent="0.25">
      <c r="A3339" s="205"/>
      <c r="B3339" s="75">
        <v>8</v>
      </c>
      <c r="C3339" s="75">
        <v>1</v>
      </c>
      <c r="D3339" s="18" t="str">
        <f>NARRATIVA[[#This Row],[Columna]] &amp; "," &amp; NARRATIVA[[#This Row],[Charola]]</f>
        <v>8,1</v>
      </c>
      <c r="E3339" s="5" t="str">
        <f t="shared" si="51"/>
        <v xml:space="preserve">3338
</v>
      </c>
      <c r="F3339" s="35" t="s">
        <v>2496</v>
      </c>
      <c r="G3339" s="34" t="s">
        <v>2495</v>
      </c>
      <c r="H3339" s="34" t="s">
        <v>18422</v>
      </c>
      <c r="I3339" s="34" t="s">
        <v>21111</v>
      </c>
      <c r="J3339" s="37" t="s">
        <v>35995</v>
      </c>
      <c r="K3339" s="34" t="s">
        <v>13313</v>
      </c>
      <c r="L3339" s="61" t="s">
        <v>24601</v>
      </c>
      <c r="M3339" s="161" t="s">
        <v>35035</v>
      </c>
      <c r="N3339" s="37" t="s">
        <v>31418</v>
      </c>
      <c r="O3339" s="35" t="s">
        <v>36518</v>
      </c>
      <c r="P3339" s="34" t="s">
        <v>31041</v>
      </c>
    </row>
    <row r="3340" spans="1:16" ht="30" x14ac:dyDescent="0.25">
      <c r="A3340" s="205"/>
      <c r="B3340" s="75">
        <v>8</v>
      </c>
      <c r="C3340" s="75">
        <v>1</v>
      </c>
      <c r="D3340" s="5" t="str">
        <f>NARRATIVA[[#This Row],[Columna]] &amp; "," &amp; NARRATIVA[[#This Row],[Charola]]</f>
        <v>8,1</v>
      </c>
      <c r="E3340" s="5" t="str">
        <f t="shared" si="51"/>
        <v xml:space="preserve">3339
</v>
      </c>
      <c r="F3340" s="2" t="s">
        <v>2498</v>
      </c>
      <c r="G3340" s="4" t="s">
        <v>2495</v>
      </c>
      <c r="H3340" s="4" t="s">
        <v>18422</v>
      </c>
      <c r="I3340" s="4" t="s">
        <v>34678</v>
      </c>
      <c r="J3340" s="5">
        <v>1992</v>
      </c>
      <c r="K3340" s="4" t="s">
        <v>13315</v>
      </c>
      <c r="L3340" s="30" t="s">
        <v>12969</v>
      </c>
      <c r="M3340" s="156" t="s">
        <v>35600</v>
      </c>
      <c r="N3340" s="5" t="s">
        <v>31418</v>
      </c>
      <c r="O3340" s="2"/>
      <c r="P3340" s="4" t="s">
        <v>31041</v>
      </c>
    </row>
    <row r="3341" spans="1:16" ht="30" x14ac:dyDescent="0.25">
      <c r="A3341" s="205"/>
      <c r="B3341" s="75">
        <v>8</v>
      </c>
      <c r="C3341" s="75">
        <v>1</v>
      </c>
      <c r="D3341" s="5" t="str">
        <f>NARRATIVA[[#This Row],[Columna]] &amp; "," &amp; NARRATIVA[[#This Row],[Charola]]</f>
        <v>8,1</v>
      </c>
      <c r="E3341" s="5" t="str">
        <f t="shared" si="51"/>
        <v xml:space="preserve">3340
</v>
      </c>
      <c r="F3341" s="2" t="s">
        <v>2498</v>
      </c>
      <c r="G3341" s="4" t="s">
        <v>2495</v>
      </c>
      <c r="H3341" s="4" t="s">
        <v>18422</v>
      </c>
      <c r="I3341" s="4" t="s">
        <v>18348</v>
      </c>
      <c r="J3341" s="5">
        <v>2014</v>
      </c>
      <c r="K3341" s="4" t="s">
        <v>13314</v>
      </c>
      <c r="L3341" s="30" t="s">
        <v>24602</v>
      </c>
      <c r="M3341" s="156" t="s">
        <v>35027</v>
      </c>
      <c r="N3341" s="5" t="s">
        <v>31418</v>
      </c>
      <c r="O3341" s="2"/>
      <c r="P3341" s="4" t="s">
        <v>31041</v>
      </c>
    </row>
    <row r="3342" spans="1:16" ht="30" x14ac:dyDescent="0.25">
      <c r="A3342" s="205"/>
      <c r="B3342" s="75">
        <v>8</v>
      </c>
      <c r="C3342" s="75">
        <v>1</v>
      </c>
      <c r="D3342" s="5" t="str">
        <f>NARRATIVA[[#This Row],[Columna]] &amp; "," &amp; NARRATIVA[[#This Row],[Charola]]</f>
        <v>8,1</v>
      </c>
      <c r="E3342" s="5" t="str">
        <f t="shared" si="51"/>
        <v xml:space="preserve">3341
</v>
      </c>
      <c r="F3342" s="11" t="s">
        <v>2502</v>
      </c>
      <c r="G3342" s="3" t="s">
        <v>2503</v>
      </c>
      <c r="H3342" s="3" t="s">
        <v>32817</v>
      </c>
      <c r="I3342" s="4" t="s">
        <v>20584</v>
      </c>
      <c r="J3342" s="5">
        <v>2001</v>
      </c>
      <c r="K3342" s="3" t="s">
        <v>13316</v>
      </c>
      <c r="L3342" s="45" t="s">
        <v>12970</v>
      </c>
      <c r="M3342" s="160" t="s">
        <v>35027</v>
      </c>
      <c r="N3342" s="39" t="s">
        <v>31418</v>
      </c>
      <c r="O3342" s="2"/>
      <c r="P3342" s="4" t="s">
        <v>31041</v>
      </c>
    </row>
    <row r="3343" spans="1:16" ht="30" x14ac:dyDescent="0.25">
      <c r="A3343" s="205"/>
      <c r="B3343" s="75">
        <v>8</v>
      </c>
      <c r="C3343" s="75">
        <v>1</v>
      </c>
      <c r="D3343" s="5" t="str">
        <f>NARRATIVA[[#This Row],[Columna]] &amp; "," &amp; NARRATIVA[[#This Row],[Charola]]</f>
        <v>8,1</v>
      </c>
      <c r="E3343" s="5" t="str">
        <f t="shared" si="51"/>
        <v xml:space="preserve">3342
</v>
      </c>
      <c r="F3343" s="11" t="s">
        <v>2504</v>
      </c>
      <c r="G3343" s="3" t="s">
        <v>2503</v>
      </c>
      <c r="H3343" s="3" t="s">
        <v>32817</v>
      </c>
      <c r="I3343" s="3" t="s">
        <v>1037</v>
      </c>
      <c r="J3343" s="39">
        <v>1969</v>
      </c>
      <c r="K3343" s="3" t="s">
        <v>13317</v>
      </c>
      <c r="L3343" s="45" t="s">
        <v>12971</v>
      </c>
      <c r="M3343" s="160" t="s">
        <v>35549</v>
      </c>
      <c r="N3343" s="39" t="s">
        <v>31418</v>
      </c>
      <c r="O3343" s="2"/>
      <c r="P3343" s="4" t="s">
        <v>31041</v>
      </c>
    </row>
    <row r="3344" spans="1:16" ht="30" x14ac:dyDescent="0.25">
      <c r="A3344" s="205"/>
      <c r="B3344" s="75">
        <v>8</v>
      </c>
      <c r="C3344" s="75">
        <v>1</v>
      </c>
      <c r="D3344" s="5" t="str">
        <f>NARRATIVA[[#This Row],[Columna]] &amp; "," &amp; NARRATIVA[[#This Row],[Charola]]</f>
        <v>8,1</v>
      </c>
      <c r="E3344" s="5" t="str">
        <f t="shared" si="51"/>
        <v xml:space="preserve">3343
</v>
      </c>
      <c r="F3344" s="2" t="s">
        <v>2505</v>
      </c>
      <c r="G3344" s="4" t="s">
        <v>2503</v>
      </c>
      <c r="H3344" s="4" t="s">
        <v>32817</v>
      </c>
      <c r="I3344" s="4" t="s">
        <v>21052</v>
      </c>
      <c r="J3344" s="5">
        <v>1995</v>
      </c>
      <c r="K3344" s="4" t="s">
        <v>13318</v>
      </c>
      <c r="L3344" s="30" t="s">
        <v>24603</v>
      </c>
      <c r="M3344" s="156" t="s">
        <v>35027</v>
      </c>
      <c r="N3344" s="5" t="s">
        <v>31418</v>
      </c>
      <c r="O3344" s="2"/>
      <c r="P3344" s="4" t="s">
        <v>31041</v>
      </c>
    </row>
    <row r="3345" spans="1:16" ht="30" x14ac:dyDescent="0.25">
      <c r="A3345" s="205"/>
      <c r="B3345" s="75">
        <v>8</v>
      </c>
      <c r="C3345" s="75">
        <v>1</v>
      </c>
      <c r="D3345" s="5" t="str">
        <f>NARRATIVA[[#This Row],[Columna]] &amp; "," &amp; NARRATIVA[[#This Row],[Charola]]</f>
        <v>8,1</v>
      </c>
      <c r="E3345" s="5" t="str">
        <f t="shared" ref="E3345:E3409" si="52">(ROW() - 1) &amp; CHAR(10)</f>
        <v xml:space="preserve">3344
</v>
      </c>
      <c r="F3345" s="2" t="s">
        <v>2505</v>
      </c>
      <c r="G3345" s="4" t="s">
        <v>2503</v>
      </c>
      <c r="H3345" s="4" t="s">
        <v>32817</v>
      </c>
      <c r="I3345" s="4" t="s">
        <v>28</v>
      </c>
      <c r="J3345" s="5">
        <v>2001</v>
      </c>
      <c r="K3345" s="4" t="s">
        <v>30031</v>
      </c>
      <c r="L3345" s="30" t="s">
        <v>30032</v>
      </c>
      <c r="M3345" s="156" t="s">
        <v>35863</v>
      </c>
      <c r="N3345" s="5" t="s">
        <v>31418</v>
      </c>
      <c r="O3345" s="2"/>
      <c r="P3345" s="4" t="s">
        <v>31041</v>
      </c>
    </row>
    <row r="3346" spans="1:16" ht="30" x14ac:dyDescent="0.25">
      <c r="A3346" s="205"/>
      <c r="B3346" s="75">
        <v>8</v>
      </c>
      <c r="C3346" s="75">
        <v>2</v>
      </c>
      <c r="D3346" s="5" t="str">
        <f>NARRATIVA[[#This Row],[Columna]] &amp; "," &amp; NARRATIVA[[#This Row],[Charola]]</f>
        <v>8,2</v>
      </c>
      <c r="E3346" s="5" t="str">
        <f t="shared" si="52"/>
        <v xml:space="preserve">3345
</v>
      </c>
      <c r="F3346" s="2" t="s">
        <v>89</v>
      </c>
      <c r="G3346" s="4" t="s">
        <v>14404</v>
      </c>
      <c r="H3346" s="4" t="s">
        <v>32817</v>
      </c>
      <c r="I3346" s="4" t="s">
        <v>990</v>
      </c>
      <c r="J3346" s="5">
        <v>1999</v>
      </c>
      <c r="K3346" s="3" t="s">
        <v>13319</v>
      </c>
      <c r="L3346" s="30" t="s">
        <v>12972</v>
      </c>
      <c r="M3346" s="156" t="s">
        <v>35027</v>
      </c>
      <c r="N3346" s="5" t="s">
        <v>31418</v>
      </c>
      <c r="O3346" s="2"/>
      <c r="P3346" s="4" t="s">
        <v>31041</v>
      </c>
    </row>
    <row r="3347" spans="1:16" ht="30" x14ac:dyDescent="0.25">
      <c r="A3347" s="205"/>
      <c r="B3347" s="75">
        <v>8</v>
      </c>
      <c r="C3347" s="75">
        <v>2</v>
      </c>
      <c r="D3347" s="5" t="str">
        <f>NARRATIVA[[#This Row],[Columna]] &amp; "," &amp; NARRATIVA[[#This Row],[Charola]]</f>
        <v>8,2</v>
      </c>
      <c r="E3347" s="5" t="str">
        <f t="shared" si="52"/>
        <v xml:space="preserve">3346
</v>
      </c>
      <c r="F3347" s="2" t="s">
        <v>2506</v>
      </c>
      <c r="G3347" s="4" t="s">
        <v>14404</v>
      </c>
      <c r="H3347" s="4" t="s">
        <v>32817</v>
      </c>
      <c r="I3347" s="4" t="s">
        <v>990</v>
      </c>
      <c r="J3347" s="5">
        <v>2002</v>
      </c>
      <c r="K3347" s="3" t="s">
        <v>13339</v>
      </c>
      <c r="L3347" s="30" t="s">
        <v>12973</v>
      </c>
      <c r="M3347" s="156" t="s">
        <v>35027</v>
      </c>
      <c r="N3347" s="5" t="s">
        <v>31418</v>
      </c>
      <c r="O3347" s="2"/>
      <c r="P3347" s="4" t="s">
        <v>31041</v>
      </c>
    </row>
    <row r="3348" spans="1:16" ht="30" x14ac:dyDescent="0.25">
      <c r="A3348" s="205"/>
      <c r="B3348" s="75">
        <v>8</v>
      </c>
      <c r="C3348" s="75">
        <v>2</v>
      </c>
      <c r="D3348" s="5" t="str">
        <f>NARRATIVA[[#This Row],[Columna]] &amp; "," &amp; NARRATIVA[[#This Row],[Charola]]</f>
        <v>8,2</v>
      </c>
      <c r="E3348" s="5" t="str">
        <f t="shared" si="52"/>
        <v xml:space="preserve">3347
</v>
      </c>
      <c r="F3348" s="11" t="s">
        <v>21112</v>
      </c>
      <c r="G3348" s="4" t="s">
        <v>14404</v>
      </c>
      <c r="H3348" s="4" t="s">
        <v>32817</v>
      </c>
      <c r="I3348" s="4" t="s">
        <v>874</v>
      </c>
      <c r="J3348" s="5">
        <v>2005</v>
      </c>
      <c r="K3348" s="3" t="s">
        <v>13340</v>
      </c>
      <c r="L3348" s="45" t="s">
        <v>24604</v>
      </c>
      <c r="M3348" s="160" t="s">
        <v>35535</v>
      </c>
      <c r="N3348" s="5" t="s">
        <v>31418</v>
      </c>
      <c r="O3348" s="2"/>
      <c r="P3348" s="4" t="s">
        <v>31041</v>
      </c>
    </row>
    <row r="3349" spans="1:16" ht="30" x14ac:dyDescent="0.25">
      <c r="A3349" s="205"/>
      <c r="B3349" s="75">
        <v>8</v>
      </c>
      <c r="C3349" s="75">
        <v>2</v>
      </c>
      <c r="D3349" s="5" t="str">
        <f>NARRATIVA[[#This Row],[Columna]] &amp; "," &amp; NARRATIVA[[#This Row],[Charola]]</f>
        <v>8,2</v>
      </c>
      <c r="E3349" s="5" t="str">
        <f t="shared" si="52"/>
        <v xml:space="preserve">3348
</v>
      </c>
      <c r="F3349" s="2" t="s">
        <v>2507</v>
      </c>
      <c r="G3349" s="4" t="s">
        <v>14404</v>
      </c>
      <c r="H3349" s="4" t="s">
        <v>18422</v>
      </c>
      <c r="I3349" s="4" t="s">
        <v>874</v>
      </c>
      <c r="J3349" s="5">
        <v>2003</v>
      </c>
      <c r="K3349" s="3" t="s">
        <v>13341</v>
      </c>
      <c r="L3349" s="30" t="s">
        <v>12974</v>
      </c>
      <c r="M3349" s="156" t="s">
        <v>35027</v>
      </c>
      <c r="N3349" s="5" t="s">
        <v>31418</v>
      </c>
      <c r="O3349" s="2"/>
      <c r="P3349" s="4" t="s">
        <v>31041</v>
      </c>
    </row>
    <row r="3350" spans="1:16" ht="30" x14ac:dyDescent="0.25">
      <c r="A3350" s="205"/>
      <c r="B3350" s="75">
        <v>8</v>
      </c>
      <c r="C3350" s="75">
        <v>2</v>
      </c>
      <c r="D3350" s="5" t="str">
        <f>NARRATIVA[[#This Row],[Columna]] &amp; "," &amp; NARRATIVA[[#This Row],[Charola]]</f>
        <v>8,2</v>
      </c>
      <c r="E3350" s="5" t="str">
        <f>(ROW() - 1) &amp; CHAR(10)</f>
        <v xml:space="preserve">3349
</v>
      </c>
      <c r="F3350" s="2" t="s">
        <v>36663</v>
      </c>
      <c r="G3350" s="4" t="s">
        <v>14404</v>
      </c>
      <c r="H3350" s="4" t="s">
        <v>18422</v>
      </c>
      <c r="I3350" s="4" t="s">
        <v>28</v>
      </c>
      <c r="J3350" s="5">
        <v>2016</v>
      </c>
      <c r="K3350" s="3" t="s">
        <v>36665</v>
      </c>
      <c r="L3350" s="30" t="s">
        <v>36664</v>
      </c>
      <c r="M3350" s="156" t="s">
        <v>35495</v>
      </c>
      <c r="N3350" s="5" t="s">
        <v>31418</v>
      </c>
      <c r="O3350" s="2"/>
      <c r="P3350" s="4" t="s">
        <v>31041</v>
      </c>
    </row>
    <row r="3351" spans="1:16" ht="30" x14ac:dyDescent="0.25">
      <c r="A3351" s="205"/>
      <c r="B3351" s="75">
        <v>8</v>
      </c>
      <c r="C3351" s="75">
        <v>2</v>
      </c>
      <c r="D3351" s="5" t="str">
        <f>NARRATIVA[[#This Row],[Columna]] &amp; "," &amp; NARRATIVA[[#This Row],[Charola]]</f>
        <v>8,2</v>
      </c>
      <c r="E3351" s="5" t="str">
        <f t="shared" si="52"/>
        <v xml:space="preserve">3350
</v>
      </c>
      <c r="F3351" s="2" t="s">
        <v>2508</v>
      </c>
      <c r="G3351" s="4" t="s">
        <v>14404</v>
      </c>
      <c r="H3351" s="4" t="s">
        <v>32817</v>
      </c>
      <c r="I3351" s="4" t="s">
        <v>874</v>
      </c>
      <c r="J3351" s="5">
        <v>2008</v>
      </c>
      <c r="K3351" s="3" t="s">
        <v>13342</v>
      </c>
      <c r="L3351" s="30" t="s">
        <v>24605</v>
      </c>
      <c r="M3351" s="156" t="s">
        <v>35027</v>
      </c>
      <c r="N3351" s="5" t="s">
        <v>31418</v>
      </c>
      <c r="O3351" s="2"/>
      <c r="P3351" s="4" t="s">
        <v>31041</v>
      </c>
    </row>
    <row r="3352" spans="1:16" ht="30" x14ac:dyDescent="0.25">
      <c r="A3352" s="205"/>
      <c r="B3352" s="75">
        <v>8</v>
      </c>
      <c r="C3352" s="75">
        <v>2</v>
      </c>
      <c r="D3352" s="5" t="str">
        <f>NARRATIVA[[#This Row],[Columna]] &amp; "," &amp; NARRATIVA[[#This Row],[Charola]]</f>
        <v>8,2</v>
      </c>
      <c r="E3352" s="5" t="str">
        <f t="shared" si="52"/>
        <v xml:space="preserve">3351
</v>
      </c>
      <c r="F3352" s="2" t="s">
        <v>2509</v>
      </c>
      <c r="G3352" s="4" t="s">
        <v>14404</v>
      </c>
      <c r="H3352" s="4" t="s">
        <v>32817</v>
      </c>
      <c r="I3352" s="4" t="s">
        <v>874</v>
      </c>
      <c r="J3352" s="5">
        <v>2005</v>
      </c>
      <c r="K3352" s="3" t="s">
        <v>13343</v>
      </c>
      <c r="L3352" s="30" t="s">
        <v>12975</v>
      </c>
      <c r="M3352" s="156" t="s">
        <v>35027</v>
      </c>
      <c r="N3352" s="5" t="s">
        <v>31418</v>
      </c>
      <c r="O3352" s="2" t="s">
        <v>33197</v>
      </c>
      <c r="P3352" s="4" t="s">
        <v>31041</v>
      </c>
    </row>
    <row r="3353" spans="1:16" ht="30" x14ac:dyDescent="0.25">
      <c r="A3353" s="205"/>
      <c r="B3353" s="75">
        <v>8</v>
      </c>
      <c r="C3353" s="75">
        <v>2</v>
      </c>
      <c r="D3353" s="5" t="str">
        <f>NARRATIVA[[#This Row],[Columna]] &amp; "," &amp; NARRATIVA[[#This Row],[Charola]]</f>
        <v>8,2</v>
      </c>
      <c r="E3353" s="5" t="str">
        <f t="shared" si="52"/>
        <v xml:space="preserve">3352
</v>
      </c>
      <c r="F3353" s="2" t="s">
        <v>2510</v>
      </c>
      <c r="G3353" s="4" t="s">
        <v>14404</v>
      </c>
      <c r="H3353" s="4" t="s">
        <v>18422</v>
      </c>
      <c r="I3353" s="4" t="s">
        <v>34694</v>
      </c>
      <c r="J3353" s="5">
        <v>1997</v>
      </c>
      <c r="K3353" s="4" t="s">
        <v>13344</v>
      </c>
      <c r="L3353" s="30" t="s">
        <v>12976</v>
      </c>
      <c r="M3353" s="156" t="s">
        <v>35027</v>
      </c>
      <c r="N3353" s="5" t="s">
        <v>31418</v>
      </c>
      <c r="O3353" s="2"/>
      <c r="P3353" s="4" t="s">
        <v>31041</v>
      </c>
    </row>
    <row r="3354" spans="1:16" ht="30" x14ac:dyDescent="0.25">
      <c r="A3354" s="205"/>
      <c r="B3354" s="75">
        <v>8</v>
      </c>
      <c r="C3354" s="75">
        <v>2</v>
      </c>
      <c r="D3354" s="5" t="str">
        <f>NARRATIVA[[#This Row],[Columna]] &amp; "," &amp; NARRATIVA[[#This Row],[Charola]]</f>
        <v>8,2</v>
      </c>
      <c r="E3354" s="5" t="str">
        <f t="shared" si="52"/>
        <v xml:space="preserve">3353
</v>
      </c>
      <c r="F3354" s="11" t="s">
        <v>13346</v>
      </c>
      <c r="G3354" s="4" t="s">
        <v>14404</v>
      </c>
      <c r="H3354" s="4" t="s">
        <v>32817</v>
      </c>
      <c r="I3354" s="3" t="s">
        <v>990</v>
      </c>
      <c r="J3354" s="39">
        <v>2002</v>
      </c>
      <c r="K3354" s="3" t="s">
        <v>13345</v>
      </c>
      <c r="L3354" s="45" t="s">
        <v>12979</v>
      </c>
      <c r="M3354" s="160" t="s">
        <v>35027</v>
      </c>
      <c r="N3354" s="39" t="s">
        <v>31418</v>
      </c>
      <c r="O3354" s="2"/>
      <c r="P3354" s="4" t="s">
        <v>31041</v>
      </c>
    </row>
    <row r="3355" spans="1:16" ht="30" x14ac:dyDescent="0.25">
      <c r="A3355" s="205"/>
      <c r="B3355" s="75">
        <v>8</v>
      </c>
      <c r="C3355" s="75">
        <v>2</v>
      </c>
      <c r="D3355" s="5" t="str">
        <f>NARRATIVA[[#This Row],[Columna]] &amp; "," &amp; NARRATIVA[[#This Row],[Charola]]</f>
        <v>8,2</v>
      </c>
      <c r="E3355" s="5" t="str">
        <f t="shared" si="52"/>
        <v xml:space="preserve">3354
</v>
      </c>
      <c r="F3355" s="2" t="s">
        <v>2511</v>
      </c>
      <c r="G3355" s="4" t="s">
        <v>14404</v>
      </c>
      <c r="H3355" s="4" t="s">
        <v>32817</v>
      </c>
      <c r="I3355" s="4" t="s">
        <v>990</v>
      </c>
      <c r="J3355" s="5">
        <v>2000</v>
      </c>
      <c r="K3355" s="4" t="s">
        <v>13347</v>
      </c>
      <c r="L3355" s="30" t="s">
        <v>12977</v>
      </c>
      <c r="M3355" s="156" t="s">
        <v>35027</v>
      </c>
      <c r="N3355" s="5" t="s">
        <v>31418</v>
      </c>
      <c r="O3355" s="2"/>
      <c r="P3355" s="4" t="s">
        <v>31041</v>
      </c>
    </row>
    <row r="3356" spans="1:16" ht="30" x14ac:dyDescent="0.25">
      <c r="A3356" s="205"/>
      <c r="B3356" s="75">
        <v>8</v>
      </c>
      <c r="C3356" s="75">
        <v>2</v>
      </c>
      <c r="D3356" s="5" t="str">
        <f>NARRATIVA[[#This Row],[Columna]] &amp; "," &amp; NARRATIVA[[#This Row],[Charola]]</f>
        <v>8,2</v>
      </c>
      <c r="E3356" s="5" t="str">
        <f t="shared" si="52"/>
        <v xml:space="preserve">3355
</v>
      </c>
      <c r="F3356" s="2" t="s">
        <v>2512</v>
      </c>
      <c r="G3356" s="4" t="s">
        <v>14404</v>
      </c>
      <c r="H3356" s="4" t="s">
        <v>35991</v>
      </c>
      <c r="I3356" s="4" t="s">
        <v>4391</v>
      </c>
      <c r="J3356" s="5">
        <v>1986</v>
      </c>
      <c r="K3356" s="3" t="s">
        <v>13348</v>
      </c>
      <c r="L3356" s="30" t="s">
        <v>12978</v>
      </c>
      <c r="M3356" s="156" t="s">
        <v>35778</v>
      </c>
      <c r="N3356" s="5" t="s">
        <v>31433</v>
      </c>
      <c r="O3356" s="2"/>
      <c r="P3356" s="4" t="s">
        <v>31041</v>
      </c>
    </row>
    <row r="3357" spans="1:16" ht="30" x14ac:dyDescent="0.25">
      <c r="A3357" s="205"/>
      <c r="B3357" s="75">
        <v>8</v>
      </c>
      <c r="C3357" s="75">
        <v>2</v>
      </c>
      <c r="D3357" s="5" t="str">
        <f>NARRATIVA[[#This Row],[Columna]] &amp; "," &amp; NARRATIVA[[#This Row],[Charola]]</f>
        <v>8,2</v>
      </c>
      <c r="E3357" s="5" t="str">
        <f t="shared" si="52"/>
        <v xml:space="preserve">3356
</v>
      </c>
      <c r="F3357" s="2" t="s">
        <v>31248</v>
      </c>
      <c r="G3357" s="4" t="s">
        <v>31249</v>
      </c>
      <c r="H3357" s="4" t="s">
        <v>18422</v>
      </c>
      <c r="I3357" s="4" t="s">
        <v>2576</v>
      </c>
      <c r="J3357" s="5">
        <v>1969</v>
      </c>
      <c r="K3357" s="3" t="s">
        <v>31250</v>
      </c>
      <c r="L3357" s="30" t="s">
        <v>31251</v>
      </c>
      <c r="M3357" s="156" t="s">
        <v>35114</v>
      </c>
      <c r="N3357" s="5" t="s">
        <v>31418</v>
      </c>
      <c r="O3357" s="3"/>
      <c r="P3357" s="4" t="s">
        <v>31041</v>
      </c>
    </row>
    <row r="3358" spans="1:16" ht="30" x14ac:dyDescent="0.25">
      <c r="A3358" s="205"/>
      <c r="B3358" s="75">
        <v>8</v>
      </c>
      <c r="C3358" s="75">
        <v>2</v>
      </c>
      <c r="D3358" s="5" t="str">
        <f>NARRATIVA[[#This Row],[Columna]] &amp; "," &amp; NARRATIVA[[#This Row],[Charola]]</f>
        <v>8,2</v>
      </c>
      <c r="E3358" s="5" t="str">
        <f t="shared" si="52"/>
        <v xml:space="preserve">3357
</v>
      </c>
      <c r="F3358" s="2" t="s">
        <v>2513</v>
      </c>
      <c r="G3358" s="4" t="s">
        <v>2514</v>
      </c>
      <c r="H3358" s="4" t="s">
        <v>18422</v>
      </c>
      <c r="I3358" s="3" t="s">
        <v>34700</v>
      </c>
      <c r="J3358" s="39">
        <v>1992</v>
      </c>
      <c r="K3358" s="4" t="s">
        <v>13349</v>
      </c>
      <c r="L3358" s="30" t="s">
        <v>24606</v>
      </c>
      <c r="M3358" s="156" t="s">
        <v>35027</v>
      </c>
      <c r="N3358" s="5" t="s">
        <v>31418</v>
      </c>
      <c r="O3358" s="3"/>
      <c r="P3358" s="4" t="s">
        <v>31041</v>
      </c>
    </row>
    <row r="3359" spans="1:16" ht="30" x14ac:dyDescent="0.25">
      <c r="A3359" s="205"/>
      <c r="B3359" s="75">
        <v>8</v>
      </c>
      <c r="C3359" s="75">
        <v>2</v>
      </c>
      <c r="D3359" s="5" t="str">
        <f>NARRATIVA[[#This Row],[Columna]] &amp; "," &amp; NARRATIVA[[#This Row],[Charola]]</f>
        <v>8,2</v>
      </c>
      <c r="E3359" s="5" t="str">
        <f t="shared" si="52"/>
        <v xml:space="preserve">3358
</v>
      </c>
      <c r="F3359" s="2" t="s">
        <v>2515</v>
      </c>
      <c r="G3359" s="4" t="s">
        <v>2514</v>
      </c>
      <c r="H3359" s="4" t="s">
        <v>18422</v>
      </c>
      <c r="I3359" s="4" t="s">
        <v>14010</v>
      </c>
      <c r="J3359" s="5">
        <v>2002</v>
      </c>
      <c r="K3359" s="4" t="s">
        <v>13350</v>
      </c>
      <c r="L3359" s="30" t="s">
        <v>13351</v>
      </c>
      <c r="M3359" s="156" t="s">
        <v>35027</v>
      </c>
      <c r="N3359" s="5" t="s">
        <v>31418</v>
      </c>
      <c r="O3359" s="3"/>
      <c r="P3359" s="4" t="s">
        <v>31041</v>
      </c>
    </row>
    <row r="3360" spans="1:16" ht="30" x14ac:dyDescent="0.25">
      <c r="A3360" s="205"/>
      <c r="B3360" s="75">
        <v>8</v>
      </c>
      <c r="C3360" s="75">
        <v>2</v>
      </c>
      <c r="D3360" s="5" t="str">
        <f>NARRATIVA[[#This Row],[Columna]] &amp; "," &amp; NARRATIVA[[#This Row],[Charola]]</f>
        <v>8,2</v>
      </c>
      <c r="E3360" s="5" t="str">
        <f t="shared" si="52"/>
        <v xml:space="preserve">3359
</v>
      </c>
      <c r="F3360" s="2" t="s">
        <v>14405</v>
      </c>
      <c r="G3360" s="4" t="s">
        <v>2522</v>
      </c>
      <c r="H3360" s="4" t="s">
        <v>32817</v>
      </c>
      <c r="I3360" s="4" t="s">
        <v>185</v>
      </c>
      <c r="J3360" s="5">
        <v>2005</v>
      </c>
      <c r="K3360" s="4" t="s">
        <v>13353</v>
      </c>
      <c r="L3360" s="30" t="s">
        <v>24607</v>
      </c>
      <c r="M3360" s="156" t="s">
        <v>35027</v>
      </c>
      <c r="N3360" s="5" t="s">
        <v>31418</v>
      </c>
      <c r="O3360" s="3"/>
      <c r="P3360" s="4" t="s">
        <v>31041</v>
      </c>
    </row>
    <row r="3361" spans="1:16" ht="30" x14ac:dyDescent="0.25">
      <c r="A3361" s="205"/>
      <c r="B3361" s="75">
        <v>8</v>
      </c>
      <c r="C3361" s="75">
        <v>2</v>
      </c>
      <c r="D3361" s="5" t="str">
        <f>NARRATIVA[[#This Row],[Columna]] &amp; "," &amp; NARRATIVA[[#This Row],[Charola]]</f>
        <v>8,2</v>
      </c>
      <c r="E3361" s="5" t="str">
        <f t="shared" si="52"/>
        <v xml:space="preserve">3360
</v>
      </c>
      <c r="F3361" s="2" t="s">
        <v>2516</v>
      </c>
      <c r="G3361" s="4" t="s">
        <v>2517</v>
      </c>
      <c r="H3361" s="4" t="s">
        <v>18422</v>
      </c>
      <c r="I3361" s="4" t="s">
        <v>18348</v>
      </c>
      <c r="J3361" s="5">
        <v>2007</v>
      </c>
      <c r="K3361" s="4" t="s">
        <v>13354</v>
      </c>
      <c r="L3361" s="30" t="s">
        <v>24608</v>
      </c>
      <c r="M3361" s="156" t="s">
        <v>35027</v>
      </c>
      <c r="N3361" s="5" t="s">
        <v>31418</v>
      </c>
      <c r="O3361" s="3"/>
      <c r="P3361" s="4" t="s">
        <v>31041</v>
      </c>
    </row>
    <row r="3362" spans="1:16" ht="30" x14ac:dyDescent="0.25">
      <c r="A3362" s="205"/>
      <c r="B3362" s="75">
        <v>8</v>
      </c>
      <c r="C3362" s="75">
        <v>2</v>
      </c>
      <c r="D3362" s="5" t="str">
        <f>NARRATIVA[[#This Row],[Columna]] &amp; "," &amp; NARRATIVA[[#This Row],[Charola]]</f>
        <v>8,2</v>
      </c>
      <c r="E3362" s="5" t="str">
        <f t="shared" si="52"/>
        <v xml:space="preserve">3361
</v>
      </c>
      <c r="F3362" s="2" t="s">
        <v>2518</v>
      </c>
      <c r="G3362" s="4" t="s">
        <v>2519</v>
      </c>
      <c r="H3362" s="4" t="s">
        <v>32817</v>
      </c>
      <c r="I3362" s="4" t="s">
        <v>34681</v>
      </c>
      <c r="J3362" s="5">
        <v>2003</v>
      </c>
      <c r="K3362" s="4" t="s">
        <v>13355</v>
      </c>
      <c r="L3362" s="30" t="s">
        <v>12980</v>
      </c>
      <c r="M3362" s="156" t="s">
        <v>35027</v>
      </c>
      <c r="N3362" s="5" t="s">
        <v>31418</v>
      </c>
      <c r="O3362" s="3"/>
      <c r="P3362" s="4" t="s">
        <v>31041</v>
      </c>
    </row>
    <row r="3363" spans="1:16" ht="30" x14ac:dyDescent="0.25">
      <c r="A3363" s="205"/>
      <c r="B3363" s="75">
        <v>8</v>
      </c>
      <c r="C3363" s="75">
        <v>2</v>
      </c>
      <c r="D3363" s="5" t="str">
        <f>NARRATIVA[[#This Row],[Columna]] &amp; "," &amp; NARRATIVA[[#This Row],[Charola]]</f>
        <v>8,2</v>
      </c>
      <c r="E3363" s="5" t="str">
        <f t="shared" si="52"/>
        <v xml:space="preserve">3362
</v>
      </c>
      <c r="F3363" s="2" t="s">
        <v>36138</v>
      </c>
      <c r="G3363" s="4" t="s">
        <v>2519</v>
      </c>
      <c r="H3363" s="4" t="s">
        <v>32817</v>
      </c>
      <c r="I3363" s="4" t="s">
        <v>34681</v>
      </c>
      <c r="J3363" s="5">
        <v>2002</v>
      </c>
      <c r="K3363" s="4" t="s">
        <v>13356</v>
      </c>
      <c r="L3363" s="30" t="s">
        <v>12981</v>
      </c>
      <c r="M3363" s="156" t="s">
        <v>35027</v>
      </c>
      <c r="N3363" s="5" t="s">
        <v>31418</v>
      </c>
      <c r="O3363" s="3"/>
      <c r="P3363" s="4" t="s">
        <v>31041</v>
      </c>
    </row>
    <row r="3364" spans="1:16" ht="30" x14ac:dyDescent="0.25">
      <c r="A3364" s="205"/>
      <c r="B3364" s="75">
        <v>8</v>
      </c>
      <c r="C3364" s="75">
        <v>2</v>
      </c>
      <c r="D3364" s="5" t="str">
        <f>NARRATIVA[[#This Row],[Columna]] &amp; "," &amp; NARRATIVA[[#This Row],[Charola]]</f>
        <v>8,2</v>
      </c>
      <c r="E3364" s="5" t="str">
        <f t="shared" si="52"/>
        <v xml:space="preserve">3363
</v>
      </c>
      <c r="F3364" s="2" t="s">
        <v>2520</v>
      </c>
      <c r="G3364" s="4" t="s">
        <v>2521</v>
      </c>
      <c r="H3364" s="4" t="s">
        <v>35991</v>
      </c>
      <c r="I3364" s="4" t="s">
        <v>4391</v>
      </c>
      <c r="J3364" s="5">
        <v>2006</v>
      </c>
      <c r="K3364" s="4" t="s">
        <v>13357</v>
      </c>
      <c r="L3364" s="30" t="s">
        <v>24609</v>
      </c>
      <c r="M3364" s="156" t="s">
        <v>35779</v>
      </c>
      <c r="N3364" s="5" t="s">
        <v>31433</v>
      </c>
      <c r="O3364" s="3"/>
      <c r="P3364" s="4" t="s">
        <v>31041</v>
      </c>
    </row>
    <row r="3365" spans="1:16" ht="30" x14ac:dyDescent="0.25">
      <c r="A3365" s="205"/>
      <c r="B3365" s="75">
        <v>8</v>
      </c>
      <c r="C3365" s="75">
        <v>2</v>
      </c>
      <c r="D3365" s="5" t="str">
        <f>NARRATIVA[[#This Row],[Columna]] &amp; "," &amp; NARRATIVA[[#This Row],[Charola]]</f>
        <v>8,2</v>
      </c>
      <c r="E3365" s="5" t="str">
        <f t="shared" si="52"/>
        <v xml:space="preserve">3364
</v>
      </c>
      <c r="F3365" s="2" t="s">
        <v>23788</v>
      </c>
      <c r="G3365" s="4" t="s">
        <v>23789</v>
      </c>
      <c r="H3365" s="4" t="s">
        <v>18422</v>
      </c>
      <c r="I3365" s="4" t="s">
        <v>1337</v>
      </c>
      <c r="J3365" s="5">
        <v>2011</v>
      </c>
      <c r="K3365" s="4" t="s">
        <v>23790</v>
      </c>
      <c r="L3365" s="30" t="s">
        <v>24610</v>
      </c>
      <c r="M3365" s="156" t="s">
        <v>34685</v>
      </c>
      <c r="N3365" s="5" t="s">
        <v>31418</v>
      </c>
      <c r="O3365" s="3"/>
      <c r="P3365" s="4" t="s">
        <v>31041</v>
      </c>
    </row>
    <row r="3366" spans="1:16" ht="30" x14ac:dyDescent="0.25">
      <c r="A3366" s="205"/>
      <c r="B3366" s="75">
        <v>8</v>
      </c>
      <c r="C3366" s="75">
        <v>2</v>
      </c>
      <c r="D3366" s="5" t="str">
        <f>NARRATIVA[[#This Row],[Columna]] &amp; "," &amp; NARRATIVA[[#This Row],[Charola]]</f>
        <v>8,2</v>
      </c>
      <c r="E3366" s="5" t="str">
        <f t="shared" si="52"/>
        <v xml:space="preserve">3365
</v>
      </c>
      <c r="F3366" s="2" t="s">
        <v>2523</v>
      </c>
      <c r="G3366" s="4" t="s">
        <v>14406</v>
      </c>
      <c r="H3366" s="4" t="s">
        <v>32817</v>
      </c>
      <c r="I3366" s="4" t="s">
        <v>14010</v>
      </c>
      <c r="J3366" s="5">
        <v>1979</v>
      </c>
      <c r="K3366" s="4" t="s">
        <v>14407</v>
      </c>
      <c r="L3366" s="30" t="s">
        <v>12982</v>
      </c>
      <c r="M3366" s="156" t="s">
        <v>35501</v>
      </c>
      <c r="N3366" s="5" t="s">
        <v>31418</v>
      </c>
      <c r="O3366" s="3"/>
      <c r="P3366" s="4" t="s">
        <v>31041</v>
      </c>
    </row>
    <row r="3367" spans="1:16" ht="30" x14ac:dyDescent="0.25">
      <c r="A3367" s="205"/>
      <c r="B3367" s="75">
        <v>8</v>
      </c>
      <c r="C3367" s="75">
        <v>2</v>
      </c>
      <c r="D3367" s="5" t="str">
        <f>NARRATIVA[[#This Row],[Columna]] &amp; "," &amp; NARRATIVA[[#This Row],[Charola]]</f>
        <v>8,2</v>
      </c>
      <c r="E3367" s="5" t="str">
        <f t="shared" si="52"/>
        <v xml:space="preserve">3366
</v>
      </c>
      <c r="F3367" s="2" t="s">
        <v>2524</v>
      </c>
      <c r="G3367" s="4" t="s">
        <v>2525</v>
      </c>
      <c r="H3367" s="4" t="s">
        <v>32817</v>
      </c>
      <c r="I3367" s="4" t="s">
        <v>2526</v>
      </c>
      <c r="J3367" s="5">
        <v>2000</v>
      </c>
      <c r="K3367" s="4" t="s">
        <v>13358</v>
      </c>
      <c r="L3367" s="30" t="s">
        <v>21113</v>
      </c>
      <c r="M3367" s="156" t="s">
        <v>35027</v>
      </c>
      <c r="N3367" s="5" t="s">
        <v>31418</v>
      </c>
      <c r="O3367" s="3"/>
      <c r="P3367" s="4" t="s">
        <v>31041</v>
      </c>
    </row>
    <row r="3368" spans="1:16" ht="30" x14ac:dyDescent="0.25">
      <c r="A3368" s="205"/>
      <c r="B3368" s="75">
        <v>8</v>
      </c>
      <c r="C3368" s="75">
        <v>2</v>
      </c>
      <c r="D3368" s="5" t="str">
        <f>NARRATIVA[[#This Row],[Columna]] &amp; "," &amp; NARRATIVA[[#This Row],[Charola]]</f>
        <v>8,2</v>
      </c>
      <c r="E3368" s="5" t="str">
        <f t="shared" si="52"/>
        <v xml:space="preserve">3367
</v>
      </c>
      <c r="F3368" s="2" t="s">
        <v>13921</v>
      </c>
      <c r="G3368" s="4" t="s">
        <v>12054</v>
      </c>
      <c r="H3368" s="4" t="s">
        <v>18422</v>
      </c>
      <c r="I3368" s="4" t="s">
        <v>4320</v>
      </c>
      <c r="J3368" s="5">
        <v>2016</v>
      </c>
      <c r="K3368" s="4" t="s">
        <v>21114</v>
      </c>
      <c r="L3368" s="30" t="s">
        <v>33320</v>
      </c>
      <c r="M3368" s="156" t="s">
        <v>35780</v>
      </c>
      <c r="N3368" s="5" t="s">
        <v>31418</v>
      </c>
      <c r="O3368" s="3"/>
      <c r="P3368" s="4" t="s">
        <v>31041</v>
      </c>
    </row>
    <row r="3369" spans="1:16" ht="30" x14ac:dyDescent="0.25">
      <c r="A3369" s="205"/>
      <c r="B3369" s="75">
        <v>8</v>
      </c>
      <c r="C3369" s="75">
        <v>2</v>
      </c>
      <c r="D3369" s="5" t="str">
        <f>NARRATIVA[[#This Row],[Columna]] &amp; "," &amp; NARRATIVA[[#This Row],[Charola]]</f>
        <v>8,2</v>
      </c>
      <c r="E3369" s="5" t="str">
        <f t="shared" si="52"/>
        <v xml:space="preserve">3368
</v>
      </c>
      <c r="F3369" s="2" t="s">
        <v>12053</v>
      </c>
      <c r="G3369" s="4" t="s">
        <v>12054</v>
      </c>
      <c r="H3369" s="4" t="s">
        <v>32817</v>
      </c>
      <c r="I3369" s="4" t="s">
        <v>13</v>
      </c>
      <c r="J3369" s="5">
        <v>2016</v>
      </c>
      <c r="K3369" s="4" t="s">
        <v>13352</v>
      </c>
      <c r="L3369" s="30" t="s">
        <v>24611</v>
      </c>
      <c r="M3369" s="156" t="s">
        <v>35027</v>
      </c>
      <c r="N3369" s="5" t="s">
        <v>31418</v>
      </c>
      <c r="O3369" s="3"/>
      <c r="P3369" s="4" t="s">
        <v>31041</v>
      </c>
    </row>
    <row r="3370" spans="1:16" ht="30" x14ac:dyDescent="0.25">
      <c r="A3370" s="205"/>
      <c r="B3370" s="75">
        <v>8</v>
      </c>
      <c r="C3370" s="75">
        <v>2</v>
      </c>
      <c r="D3370" s="5" t="str">
        <f>NARRATIVA[[#This Row],[Columna]] &amp; "," &amp; NARRATIVA[[#This Row],[Charola]]</f>
        <v>8,2</v>
      </c>
      <c r="E3370" s="5" t="str">
        <f t="shared" si="52"/>
        <v xml:space="preserve">3369
</v>
      </c>
      <c r="F3370" s="2" t="s">
        <v>2527</v>
      </c>
      <c r="G3370" s="4" t="s">
        <v>33478</v>
      </c>
      <c r="H3370" s="4" t="s">
        <v>18422</v>
      </c>
      <c r="I3370" s="4" t="s">
        <v>448</v>
      </c>
      <c r="J3370" s="5">
        <v>2013</v>
      </c>
      <c r="K3370" s="4" t="s">
        <v>13359</v>
      </c>
      <c r="L3370" s="30" t="s">
        <v>24612</v>
      </c>
      <c r="M3370" s="156" t="s">
        <v>35027</v>
      </c>
      <c r="N3370" s="5" t="s">
        <v>31418</v>
      </c>
      <c r="O3370" s="3"/>
      <c r="P3370" s="4" t="s">
        <v>31041</v>
      </c>
    </row>
    <row r="3371" spans="1:16" ht="30" x14ac:dyDescent="0.25">
      <c r="A3371" s="205"/>
      <c r="B3371" s="75">
        <v>8</v>
      </c>
      <c r="C3371" s="75">
        <v>2</v>
      </c>
      <c r="D3371" s="5" t="str">
        <f>NARRATIVA[[#This Row],[Columna]] &amp; "," &amp; NARRATIVA[[#This Row],[Charola]]</f>
        <v>8,2</v>
      </c>
      <c r="E3371" s="5" t="str">
        <f t="shared" si="52"/>
        <v xml:space="preserve">3370
</v>
      </c>
      <c r="F3371" s="2" t="s">
        <v>2528</v>
      </c>
      <c r="G3371" s="4" t="s">
        <v>33478</v>
      </c>
      <c r="H3371" s="4" t="s">
        <v>32817</v>
      </c>
      <c r="I3371" s="4" t="s">
        <v>448</v>
      </c>
      <c r="J3371" s="5">
        <v>2010</v>
      </c>
      <c r="K3371" s="4" t="s">
        <v>13360</v>
      </c>
      <c r="L3371" s="30" t="s">
        <v>24613</v>
      </c>
      <c r="M3371" s="156" t="s">
        <v>35781</v>
      </c>
      <c r="N3371" s="5" t="s">
        <v>31418</v>
      </c>
      <c r="O3371" s="3"/>
      <c r="P3371" s="4" t="s">
        <v>31041</v>
      </c>
    </row>
    <row r="3372" spans="1:16" ht="30" x14ac:dyDescent="0.25">
      <c r="A3372" s="205"/>
      <c r="B3372" s="75">
        <v>8</v>
      </c>
      <c r="C3372" s="75">
        <v>2</v>
      </c>
      <c r="D3372" s="5" t="str">
        <f>NARRATIVA[[#This Row],[Columna]] &amp; "," &amp; NARRATIVA[[#This Row],[Charola]]</f>
        <v>8,2</v>
      </c>
      <c r="E3372" s="5" t="str">
        <f t="shared" si="52"/>
        <v xml:space="preserve">3371
</v>
      </c>
      <c r="F3372" s="2" t="s">
        <v>14408</v>
      </c>
      <c r="G3372" s="4" t="s">
        <v>33478</v>
      </c>
      <c r="H3372" s="4" t="s">
        <v>18422</v>
      </c>
      <c r="I3372" s="4" t="s">
        <v>448</v>
      </c>
      <c r="J3372" s="5">
        <v>2008</v>
      </c>
      <c r="K3372" s="4" t="s">
        <v>13361</v>
      </c>
      <c r="L3372" s="30" t="s">
        <v>21120</v>
      </c>
      <c r="M3372" s="156" t="s">
        <v>35027</v>
      </c>
      <c r="N3372" s="5" t="s">
        <v>31418</v>
      </c>
      <c r="O3372" s="3"/>
      <c r="P3372" s="4" t="s">
        <v>31041</v>
      </c>
    </row>
    <row r="3373" spans="1:16" ht="30" x14ac:dyDescent="0.25">
      <c r="A3373" s="205"/>
      <c r="B3373" s="75">
        <v>8</v>
      </c>
      <c r="C3373" s="75">
        <v>2</v>
      </c>
      <c r="D3373" s="5" t="str">
        <f>NARRATIVA[[#This Row],[Columna]] &amp; "," &amp; NARRATIVA[[#This Row],[Charola]]</f>
        <v>8,2</v>
      </c>
      <c r="E3373" s="5" t="str">
        <f t="shared" si="52"/>
        <v xml:space="preserve">3372
</v>
      </c>
      <c r="F3373" s="2" t="s">
        <v>7846</v>
      </c>
      <c r="G3373" s="4" t="s">
        <v>7847</v>
      </c>
      <c r="H3373" s="4" t="s">
        <v>18422</v>
      </c>
      <c r="I3373" s="4" t="s">
        <v>18340</v>
      </c>
      <c r="J3373" s="5">
        <v>2015</v>
      </c>
      <c r="K3373" s="4" t="s">
        <v>13362</v>
      </c>
      <c r="L3373" s="30" t="s">
        <v>24614</v>
      </c>
      <c r="M3373" s="156" t="s">
        <v>18340</v>
      </c>
      <c r="N3373" s="5" t="s">
        <v>31418</v>
      </c>
      <c r="O3373" s="3"/>
      <c r="P3373" s="4" t="s">
        <v>31041</v>
      </c>
    </row>
    <row r="3374" spans="1:16" ht="30" x14ac:dyDescent="0.25">
      <c r="A3374" s="205"/>
      <c r="B3374" s="75">
        <v>8</v>
      </c>
      <c r="C3374" s="75">
        <v>2</v>
      </c>
      <c r="D3374" s="5" t="str">
        <f>NARRATIVA[[#This Row],[Columna]] &amp; "," &amp; NARRATIVA[[#This Row],[Charola]]</f>
        <v>8,2</v>
      </c>
      <c r="E3374" s="5" t="str">
        <f t="shared" si="52"/>
        <v xml:space="preserve">3373
</v>
      </c>
      <c r="F3374" s="2" t="s">
        <v>2529</v>
      </c>
      <c r="G3374" s="4" t="s">
        <v>25132</v>
      </c>
      <c r="H3374" s="4" t="s">
        <v>18422</v>
      </c>
      <c r="I3374" s="4" t="s">
        <v>649</v>
      </c>
      <c r="J3374" s="5">
        <v>1988</v>
      </c>
      <c r="K3374" s="4" t="s">
        <v>14409</v>
      </c>
      <c r="L3374" s="30" t="s">
        <v>12985</v>
      </c>
      <c r="M3374" s="156" t="s">
        <v>35872</v>
      </c>
      <c r="N3374" s="5" t="s">
        <v>31418</v>
      </c>
      <c r="O3374" s="3"/>
      <c r="P3374" s="4" t="s">
        <v>31041</v>
      </c>
    </row>
    <row r="3375" spans="1:16" ht="105" x14ac:dyDescent="0.25">
      <c r="A3375" s="205"/>
      <c r="B3375" s="75">
        <v>8</v>
      </c>
      <c r="C3375" s="75">
        <v>2</v>
      </c>
      <c r="D3375" s="5" t="str">
        <f>NARRATIVA[[#This Row],[Columna]] &amp; "," &amp; NARRATIVA[[#This Row],[Charola]]</f>
        <v>8,2</v>
      </c>
      <c r="E3375" s="5" t="str">
        <f t="shared" si="52"/>
        <v xml:space="preserve">3374
</v>
      </c>
      <c r="F3375" s="2" t="s">
        <v>7940</v>
      </c>
      <c r="G3375" s="4" t="s">
        <v>7941</v>
      </c>
      <c r="H3375" s="4" t="s">
        <v>18422</v>
      </c>
      <c r="I3375" s="4" t="s">
        <v>18340</v>
      </c>
      <c r="J3375" s="5">
        <v>2014</v>
      </c>
      <c r="K3375" s="4" t="s">
        <v>13363</v>
      </c>
      <c r="L3375" s="30" t="s">
        <v>24615</v>
      </c>
      <c r="M3375" s="156" t="s">
        <v>35780</v>
      </c>
      <c r="N3375" s="5" t="s">
        <v>31418</v>
      </c>
      <c r="O3375" s="3" t="s">
        <v>36482</v>
      </c>
      <c r="P3375" s="4" t="s">
        <v>31041</v>
      </c>
    </row>
    <row r="3376" spans="1:16" ht="30" x14ac:dyDescent="0.25">
      <c r="A3376" s="205"/>
      <c r="B3376" s="75">
        <v>8</v>
      </c>
      <c r="C3376" s="75">
        <v>2</v>
      </c>
      <c r="D3376" s="5" t="str">
        <f>NARRATIVA[[#This Row],[Columna]] &amp; "," &amp; NARRATIVA[[#This Row],[Charola]]</f>
        <v>8,2</v>
      </c>
      <c r="E3376" s="5" t="str">
        <f t="shared" si="52"/>
        <v xml:space="preserve">3375
</v>
      </c>
      <c r="F3376" s="2" t="s">
        <v>953</v>
      </c>
      <c r="G3376" s="4" t="s">
        <v>196</v>
      </c>
      <c r="H3376" s="4" t="s">
        <v>32817</v>
      </c>
      <c r="I3376" s="4" t="s">
        <v>1613</v>
      </c>
      <c r="J3376" s="5">
        <v>2005</v>
      </c>
      <c r="K3376" s="4" t="s">
        <v>33479</v>
      </c>
      <c r="L3376" s="30" t="s">
        <v>12986</v>
      </c>
      <c r="M3376" s="156" t="s">
        <v>35027</v>
      </c>
      <c r="N3376" s="5" t="s">
        <v>31418</v>
      </c>
      <c r="O3376" s="3"/>
      <c r="P3376" s="4" t="s">
        <v>31041</v>
      </c>
    </row>
    <row r="3377" spans="1:16" ht="30" x14ac:dyDescent="0.25">
      <c r="A3377" s="205"/>
      <c r="B3377" s="75">
        <v>8</v>
      </c>
      <c r="C3377" s="75">
        <v>2</v>
      </c>
      <c r="D3377" s="5" t="str">
        <f>NARRATIVA[[#This Row],[Columna]] &amp; "," &amp; NARRATIVA[[#This Row],[Charola]]</f>
        <v>8,2</v>
      </c>
      <c r="E3377" s="5" t="str">
        <f t="shared" si="52"/>
        <v xml:space="preserve">3376
</v>
      </c>
      <c r="F3377" s="2" t="s">
        <v>954</v>
      </c>
      <c r="G3377" s="4" t="s">
        <v>196</v>
      </c>
      <c r="H3377" s="4" t="s">
        <v>32817</v>
      </c>
      <c r="I3377" s="4" t="s">
        <v>1613</v>
      </c>
      <c r="J3377" s="5">
        <v>2005</v>
      </c>
      <c r="K3377" s="4" t="s">
        <v>33480</v>
      </c>
      <c r="L3377" s="30" t="s">
        <v>12987</v>
      </c>
      <c r="M3377" s="156" t="s">
        <v>35027</v>
      </c>
      <c r="N3377" s="5" t="s">
        <v>31418</v>
      </c>
      <c r="O3377" s="3"/>
      <c r="P3377" s="4" t="s">
        <v>31041</v>
      </c>
    </row>
    <row r="3378" spans="1:16" ht="30" x14ac:dyDescent="0.25">
      <c r="A3378" s="205"/>
      <c r="B3378" s="75">
        <v>8</v>
      </c>
      <c r="C3378" s="75">
        <v>2</v>
      </c>
      <c r="D3378" s="5" t="str">
        <f>NARRATIVA[[#This Row],[Columna]] &amp; "," &amp; NARRATIVA[[#This Row],[Charola]]</f>
        <v>8,2</v>
      </c>
      <c r="E3378" s="5" t="str">
        <f t="shared" si="52"/>
        <v xml:space="preserve">3377
</v>
      </c>
      <c r="F3378" s="2" t="s">
        <v>2530</v>
      </c>
      <c r="G3378" s="4" t="s">
        <v>196</v>
      </c>
      <c r="H3378" s="4" t="s">
        <v>32817</v>
      </c>
      <c r="I3378" s="4" t="s">
        <v>1613</v>
      </c>
      <c r="J3378" s="5">
        <v>2005</v>
      </c>
      <c r="K3378" s="4" t="s">
        <v>33481</v>
      </c>
      <c r="L3378" s="30" t="s">
        <v>12988</v>
      </c>
      <c r="M3378" s="156" t="s">
        <v>35027</v>
      </c>
      <c r="N3378" s="5" t="s">
        <v>31418</v>
      </c>
      <c r="O3378" s="3"/>
      <c r="P3378" s="4" t="s">
        <v>31041</v>
      </c>
    </row>
    <row r="3379" spans="1:16" ht="30" x14ac:dyDescent="0.25">
      <c r="A3379" s="205"/>
      <c r="B3379" s="75">
        <v>8</v>
      </c>
      <c r="C3379" s="75">
        <v>2</v>
      </c>
      <c r="D3379" s="5" t="str">
        <f>NARRATIVA[[#This Row],[Columna]] &amp; "," &amp; NARRATIVA[[#This Row],[Charola]]</f>
        <v>8,2</v>
      </c>
      <c r="E3379" s="5" t="str">
        <f t="shared" si="52"/>
        <v xml:space="preserve">3378
</v>
      </c>
      <c r="F3379" s="2" t="s">
        <v>2531</v>
      </c>
      <c r="G3379" s="4" t="s">
        <v>196</v>
      </c>
      <c r="H3379" s="4" t="s">
        <v>32817</v>
      </c>
      <c r="I3379" s="4" t="s">
        <v>1613</v>
      </c>
      <c r="J3379" s="5">
        <v>2009</v>
      </c>
      <c r="K3379" s="4" t="s">
        <v>13374</v>
      </c>
      <c r="L3379" s="30" t="s">
        <v>12989</v>
      </c>
      <c r="M3379" s="156" t="s">
        <v>35027</v>
      </c>
      <c r="N3379" s="5" t="s">
        <v>31418</v>
      </c>
      <c r="O3379" s="3"/>
      <c r="P3379" s="4" t="s">
        <v>31041</v>
      </c>
    </row>
    <row r="3380" spans="1:16" ht="30" x14ac:dyDescent="0.25">
      <c r="A3380" s="205"/>
      <c r="B3380" s="75">
        <v>8</v>
      </c>
      <c r="C3380" s="75">
        <v>2</v>
      </c>
      <c r="D3380" s="5" t="str">
        <f>NARRATIVA[[#This Row],[Columna]] &amp; "," &amp; NARRATIVA[[#This Row],[Charola]]</f>
        <v>8,2</v>
      </c>
      <c r="E3380" s="5" t="str">
        <f t="shared" si="52"/>
        <v xml:space="preserve">3379
</v>
      </c>
      <c r="F3380" s="2" t="s">
        <v>14154</v>
      </c>
      <c r="G3380" s="4" t="s">
        <v>196</v>
      </c>
      <c r="H3380" s="4" t="s">
        <v>18422</v>
      </c>
      <c r="I3380" s="4" t="s">
        <v>18348</v>
      </c>
      <c r="J3380" s="5">
        <v>2009</v>
      </c>
      <c r="K3380" s="4" t="s">
        <v>14155</v>
      </c>
      <c r="L3380" s="30" t="s">
        <v>21115</v>
      </c>
      <c r="M3380" s="156" t="s">
        <v>35481</v>
      </c>
      <c r="N3380" s="5" t="s">
        <v>31418</v>
      </c>
      <c r="O3380" s="3"/>
      <c r="P3380" s="4" t="s">
        <v>31041</v>
      </c>
    </row>
    <row r="3381" spans="1:16" ht="30" x14ac:dyDescent="0.25">
      <c r="A3381" s="205"/>
      <c r="B3381" s="75">
        <v>8</v>
      </c>
      <c r="C3381" s="75">
        <v>2</v>
      </c>
      <c r="D3381" s="5" t="str">
        <f>NARRATIVA[[#This Row],[Columna]] &amp; "," &amp; NARRATIVA[[#This Row],[Charola]]</f>
        <v>8,2</v>
      </c>
      <c r="E3381" s="5" t="str">
        <f t="shared" si="52"/>
        <v xml:space="preserve">3380
</v>
      </c>
      <c r="F3381" s="2" t="s">
        <v>30901</v>
      </c>
      <c r="G3381" s="4" t="s">
        <v>30902</v>
      </c>
      <c r="H3381" s="4" t="s">
        <v>32817</v>
      </c>
      <c r="I3381" s="4" t="s">
        <v>2023</v>
      </c>
      <c r="J3381" s="5">
        <v>2021</v>
      </c>
      <c r="K3381" s="4" t="s">
        <v>30903</v>
      </c>
      <c r="L3381" s="30" t="s">
        <v>30904</v>
      </c>
      <c r="M3381" s="156" t="s">
        <v>28642</v>
      </c>
      <c r="N3381" s="5" t="s">
        <v>31418</v>
      </c>
      <c r="O3381" s="3"/>
      <c r="P3381" s="4" t="s">
        <v>31041</v>
      </c>
    </row>
    <row r="3382" spans="1:16" ht="30" x14ac:dyDescent="0.25">
      <c r="A3382" s="205"/>
      <c r="B3382" s="75">
        <v>8</v>
      </c>
      <c r="C3382" s="75">
        <v>2</v>
      </c>
      <c r="D3382" s="5" t="str">
        <f>NARRATIVA[[#This Row],[Columna]] &amp; "," &amp; NARRATIVA[[#This Row],[Charola]]</f>
        <v>8,2</v>
      </c>
      <c r="E3382" s="5" t="str">
        <f t="shared" si="52"/>
        <v xml:space="preserve">3381
</v>
      </c>
      <c r="F3382" s="2" t="s">
        <v>2532</v>
      </c>
      <c r="G3382" s="4" t="s">
        <v>2533</v>
      </c>
      <c r="H3382" s="4" t="s">
        <v>32817</v>
      </c>
      <c r="I3382" s="4" t="s">
        <v>1312</v>
      </c>
      <c r="J3382" s="5">
        <v>1998</v>
      </c>
      <c r="K3382" s="4" t="s">
        <v>13375</v>
      </c>
      <c r="L3382" s="30" t="s">
        <v>12990</v>
      </c>
      <c r="M3382" s="156" t="s">
        <v>35027</v>
      </c>
      <c r="N3382" s="5" t="s">
        <v>31418</v>
      </c>
      <c r="O3382" s="3" t="s">
        <v>33410</v>
      </c>
      <c r="P3382" s="4" t="s">
        <v>31041</v>
      </c>
    </row>
    <row r="3383" spans="1:16" ht="30" x14ac:dyDescent="0.25">
      <c r="A3383" s="205"/>
      <c r="B3383" s="75">
        <v>8</v>
      </c>
      <c r="C3383" s="75">
        <v>2</v>
      </c>
      <c r="D3383" s="5" t="str">
        <f>NARRATIVA[[#This Row],[Columna]] &amp; "," &amp; NARRATIVA[[#This Row],[Charola]]</f>
        <v>8,2</v>
      </c>
      <c r="E3383" s="5" t="str">
        <f t="shared" si="52"/>
        <v xml:space="preserve">3382
</v>
      </c>
      <c r="F3383" s="2" t="s">
        <v>25133</v>
      </c>
      <c r="G3383" s="4" t="s">
        <v>2533</v>
      </c>
      <c r="H3383" s="4" t="s">
        <v>32817</v>
      </c>
      <c r="I3383" s="4" t="s">
        <v>2376</v>
      </c>
      <c r="J3383" s="5">
        <v>1998</v>
      </c>
      <c r="K3383" s="4" t="s">
        <v>13376</v>
      </c>
      <c r="L3383" s="30" t="s">
        <v>12991</v>
      </c>
      <c r="M3383" s="156" t="s">
        <v>35852</v>
      </c>
      <c r="N3383" s="5" t="s">
        <v>31418</v>
      </c>
      <c r="O3383" s="3"/>
      <c r="P3383" s="4" t="s">
        <v>31041</v>
      </c>
    </row>
    <row r="3384" spans="1:16" ht="30" x14ac:dyDescent="0.25">
      <c r="A3384" s="205"/>
      <c r="B3384" s="75">
        <v>8</v>
      </c>
      <c r="C3384" s="75">
        <v>2</v>
      </c>
      <c r="D3384" s="5" t="str">
        <f>NARRATIVA[[#This Row],[Columna]] &amp; "," &amp; NARRATIVA[[#This Row],[Charola]]</f>
        <v>8,2</v>
      </c>
      <c r="E3384" s="5" t="str">
        <f t="shared" si="52"/>
        <v xml:space="preserve">3383
</v>
      </c>
      <c r="F3384" s="2" t="s">
        <v>36139</v>
      </c>
      <c r="G3384" s="4" t="s">
        <v>2533</v>
      </c>
      <c r="H3384" s="4" t="s">
        <v>35037</v>
      </c>
      <c r="I3384" s="4" t="s">
        <v>555</v>
      </c>
      <c r="J3384" s="5">
        <v>1994</v>
      </c>
      <c r="K3384" s="4" t="s">
        <v>13377</v>
      </c>
      <c r="L3384" s="30" t="s">
        <v>21121</v>
      </c>
      <c r="M3384" s="156" t="s">
        <v>35027</v>
      </c>
      <c r="N3384" s="5" t="s">
        <v>31418</v>
      </c>
      <c r="O3384" s="3"/>
      <c r="P3384" s="4" t="s">
        <v>31041</v>
      </c>
    </row>
    <row r="3385" spans="1:16" ht="30" x14ac:dyDescent="0.25">
      <c r="A3385" s="205"/>
      <c r="B3385" s="75">
        <v>8</v>
      </c>
      <c r="C3385" s="75">
        <v>2</v>
      </c>
      <c r="D3385" s="5" t="str">
        <f>NARRATIVA[[#This Row],[Columna]] &amp; "," &amp; NARRATIVA[[#This Row],[Charola]]</f>
        <v>8,2</v>
      </c>
      <c r="E3385" s="5" t="str">
        <f t="shared" si="52"/>
        <v xml:space="preserve">3384
</v>
      </c>
      <c r="F3385" s="2" t="s">
        <v>31601</v>
      </c>
      <c r="G3385" s="4" t="s">
        <v>31779</v>
      </c>
      <c r="H3385" s="4" t="s">
        <v>18422</v>
      </c>
      <c r="I3385" s="4" t="s">
        <v>34678</v>
      </c>
      <c r="J3385" s="5">
        <v>1990</v>
      </c>
      <c r="K3385" s="4" t="s">
        <v>31602</v>
      </c>
      <c r="L3385" s="30" t="s">
        <v>31603</v>
      </c>
      <c r="M3385" s="156" t="s">
        <v>35090</v>
      </c>
      <c r="N3385" s="5" t="s">
        <v>31418</v>
      </c>
      <c r="O3385" s="3"/>
      <c r="P3385" s="4" t="s">
        <v>31041</v>
      </c>
    </row>
    <row r="3386" spans="1:16" ht="30" x14ac:dyDescent="0.25">
      <c r="A3386" s="205"/>
      <c r="B3386" s="75">
        <v>8</v>
      </c>
      <c r="C3386" s="75">
        <v>2</v>
      </c>
      <c r="D3386" s="5" t="str">
        <f>NARRATIVA[[#This Row],[Columna]] &amp; "," &amp; NARRATIVA[[#This Row],[Charola]]</f>
        <v>8,2</v>
      </c>
      <c r="E3386" s="5" t="str">
        <f t="shared" si="52"/>
        <v xml:space="preserve">3385
</v>
      </c>
      <c r="F3386" s="2" t="s">
        <v>2534</v>
      </c>
      <c r="G3386" s="4" t="s">
        <v>2533</v>
      </c>
      <c r="H3386" s="4" t="s">
        <v>32817</v>
      </c>
      <c r="I3386" s="4" t="s">
        <v>34695</v>
      </c>
      <c r="J3386" s="5">
        <v>2008</v>
      </c>
      <c r="K3386" s="4" t="s">
        <v>13405</v>
      </c>
      <c r="L3386" s="30" t="s">
        <v>24616</v>
      </c>
      <c r="M3386" s="156" t="s">
        <v>35027</v>
      </c>
      <c r="N3386" s="5" t="s">
        <v>31418</v>
      </c>
      <c r="O3386" s="3"/>
      <c r="P3386" s="4" t="s">
        <v>31041</v>
      </c>
    </row>
    <row r="3387" spans="1:16" ht="30" x14ac:dyDescent="0.25">
      <c r="A3387" s="205"/>
      <c r="B3387" s="75">
        <v>8</v>
      </c>
      <c r="C3387" s="75">
        <v>3</v>
      </c>
      <c r="D3387" s="5" t="str">
        <f>NARRATIVA[[#This Row],[Columna]] &amp; "," &amp; NARRATIVA[[#This Row],[Charola]]</f>
        <v>8,3</v>
      </c>
      <c r="E3387" s="5" t="str">
        <f t="shared" si="52"/>
        <v xml:space="preserve">3386
</v>
      </c>
      <c r="F3387" s="2" t="s">
        <v>2533</v>
      </c>
      <c r="G3387" s="4" t="s">
        <v>2392</v>
      </c>
      <c r="H3387" s="4" t="s">
        <v>32817</v>
      </c>
      <c r="I3387" s="4" t="s">
        <v>21731</v>
      </c>
      <c r="J3387" s="5">
        <v>1995</v>
      </c>
      <c r="K3387" s="4" t="s">
        <v>13386</v>
      </c>
      <c r="L3387" s="30" t="s">
        <v>18954</v>
      </c>
      <c r="M3387" s="156" t="s">
        <v>35027</v>
      </c>
      <c r="N3387" s="5" t="s">
        <v>31418</v>
      </c>
      <c r="O3387" s="3"/>
      <c r="P3387" s="4" t="s">
        <v>31041</v>
      </c>
    </row>
    <row r="3388" spans="1:16" ht="45" x14ac:dyDescent="0.25">
      <c r="A3388" s="205"/>
      <c r="B3388" s="75">
        <v>8</v>
      </c>
      <c r="C3388" s="75">
        <v>3</v>
      </c>
      <c r="D3388" s="15" t="str">
        <f>NARRATIVA[[#This Row],[Columna]] &amp; "," &amp; NARRATIVA[[#This Row],[Charola]]</f>
        <v>8,3</v>
      </c>
      <c r="E3388" s="5" t="str">
        <f t="shared" si="52"/>
        <v xml:space="preserve">3387
</v>
      </c>
      <c r="F3388" s="8" t="s">
        <v>2535</v>
      </c>
      <c r="G3388" s="9" t="s">
        <v>2533</v>
      </c>
      <c r="H3388" s="9" t="s">
        <v>32817</v>
      </c>
      <c r="I3388" s="9" t="s">
        <v>21599</v>
      </c>
      <c r="J3388" s="15">
        <v>1924</v>
      </c>
      <c r="K3388" s="9" t="s">
        <v>32304</v>
      </c>
      <c r="L3388" s="32" t="s">
        <v>32303</v>
      </c>
      <c r="M3388" s="159" t="s">
        <v>14372</v>
      </c>
      <c r="N3388" s="15" t="s">
        <v>31418</v>
      </c>
      <c r="O3388" s="9" t="s">
        <v>34403</v>
      </c>
      <c r="P3388" s="9" t="s">
        <v>31041</v>
      </c>
    </row>
    <row r="3389" spans="1:16" ht="30" x14ac:dyDescent="0.25">
      <c r="A3389" s="205"/>
      <c r="B3389" s="75">
        <v>8</v>
      </c>
      <c r="C3389" s="75">
        <v>3</v>
      </c>
      <c r="D3389" s="5" t="str">
        <f>NARRATIVA[[#This Row],[Columna]] &amp; "," &amp; NARRATIVA[[#This Row],[Charola]]</f>
        <v>8,3</v>
      </c>
      <c r="E3389" s="5" t="str">
        <f t="shared" si="52"/>
        <v xml:space="preserve">3388
</v>
      </c>
      <c r="F3389" s="2" t="s">
        <v>2535</v>
      </c>
      <c r="G3389" s="4" t="s">
        <v>2533</v>
      </c>
      <c r="H3389" s="4" t="s">
        <v>18422</v>
      </c>
      <c r="I3389" s="4" t="s">
        <v>257</v>
      </c>
      <c r="J3389" s="5">
        <v>2006</v>
      </c>
      <c r="K3389" s="4" t="s">
        <v>32260</v>
      </c>
      <c r="L3389" s="30" t="s">
        <v>34876</v>
      </c>
      <c r="M3389" s="156" t="s">
        <v>35027</v>
      </c>
      <c r="N3389" s="44" t="s">
        <v>31418</v>
      </c>
      <c r="O3389" s="3"/>
      <c r="P3389" s="4" t="s">
        <v>31041</v>
      </c>
    </row>
    <row r="3390" spans="1:16" ht="30" x14ac:dyDescent="0.25">
      <c r="A3390" s="205"/>
      <c r="B3390" s="75">
        <v>8</v>
      </c>
      <c r="C3390" s="75">
        <v>3</v>
      </c>
      <c r="D3390" s="5" t="str">
        <f>NARRATIVA[[#This Row],[Columna]] &amp; "," &amp; NARRATIVA[[#This Row],[Charola]]</f>
        <v>8,3</v>
      </c>
      <c r="E3390" s="5" t="str">
        <f t="shared" si="52"/>
        <v xml:space="preserve">3389
</v>
      </c>
      <c r="F3390" s="2" t="s">
        <v>2536</v>
      </c>
      <c r="G3390" s="4" t="s">
        <v>2533</v>
      </c>
      <c r="H3390" s="4" t="s">
        <v>32817</v>
      </c>
      <c r="I3390" s="4" t="s">
        <v>1223</v>
      </c>
      <c r="J3390" s="5">
        <v>1998</v>
      </c>
      <c r="K3390" s="4" t="s">
        <v>13387</v>
      </c>
      <c r="L3390" s="30" t="s">
        <v>21116</v>
      </c>
      <c r="M3390" s="156" t="s">
        <v>35027</v>
      </c>
      <c r="N3390" s="5" t="s">
        <v>31418</v>
      </c>
      <c r="O3390" s="3"/>
      <c r="P3390" s="4" t="s">
        <v>31041</v>
      </c>
    </row>
    <row r="3391" spans="1:16" ht="30" x14ac:dyDescent="0.25">
      <c r="A3391" s="205"/>
      <c r="B3391" s="75">
        <v>8</v>
      </c>
      <c r="C3391" s="75">
        <v>3</v>
      </c>
      <c r="D3391" s="5" t="str">
        <f>NARRATIVA[[#This Row],[Columna]] &amp; "," &amp; NARRATIVA[[#This Row],[Charola]]</f>
        <v>8,3</v>
      </c>
      <c r="E3391" s="5" t="str">
        <f t="shared" si="52"/>
        <v xml:space="preserve">3390
</v>
      </c>
      <c r="F3391" s="2" t="s">
        <v>12184</v>
      </c>
      <c r="G3391" s="4" t="s">
        <v>2533</v>
      </c>
      <c r="H3391" s="4" t="s">
        <v>32817</v>
      </c>
      <c r="I3391" s="4" t="s">
        <v>34695</v>
      </c>
      <c r="J3391" s="5">
        <v>1998</v>
      </c>
      <c r="K3391" s="4" t="s">
        <v>13388</v>
      </c>
      <c r="L3391" s="30" t="s">
        <v>21117</v>
      </c>
      <c r="M3391" s="156" t="s">
        <v>35027</v>
      </c>
      <c r="N3391" s="5" t="s">
        <v>31418</v>
      </c>
      <c r="O3391" s="3"/>
      <c r="P3391" s="4" t="s">
        <v>31041</v>
      </c>
    </row>
    <row r="3392" spans="1:16" ht="30" x14ac:dyDescent="0.25">
      <c r="A3392" s="205"/>
      <c r="B3392" s="75">
        <v>8</v>
      </c>
      <c r="C3392" s="75">
        <v>3</v>
      </c>
      <c r="D3392" s="5" t="str">
        <f>NARRATIVA[[#This Row],[Columna]] &amp; "," &amp; NARRATIVA[[#This Row],[Charola]]</f>
        <v>8,3</v>
      </c>
      <c r="E3392" s="5" t="str">
        <f t="shared" si="52"/>
        <v xml:space="preserve">3391
</v>
      </c>
      <c r="F3392" s="4" t="s">
        <v>30451</v>
      </c>
      <c r="G3392" s="4" t="s">
        <v>2533</v>
      </c>
      <c r="H3392" s="4" t="s">
        <v>35386</v>
      </c>
      <c r="I3392" s="4" t="s">
        <v>4391</v>
      </c>
      <c r="J3392" s="5">
        <v>2012</v>
      </c>
      <c r="K3392" s="4" t="s">
        <v>30452</v>
      </c>
      <c r="L3392" s="30" t="s">
        <v>30453</v>
      </c>
      <c r="M3392" s="156" t="s">
        <v>14372</v>
      </c>
      <c r="N3392" s="5" t="s">
        <v>31433</v>
      </c>
      <c r="O3392" s="3"/>
      <c r="P3392" s="4" t="s">
        <v>31041</v>
      </c>
    </row>
    <row r="3393" spans="1:16" ht="30" x14ac:dyDescent="0.25">
      <c r="A3393" s="205"/>
      <c r="B3393" s="75">
        <v>8</v>
      </c>
      <c r="C3393" s="75">
        <v>3</v>
      </c>
      <c r="D3393" s="5" t="str">
        <f>NARRATIVA[[#This Row],[Columna]] &amp; "," &amp; NARRATIVA[[#This Row],[Charola]]</f>
        <v>8,3</v>
      </c>
      <c r="E3393" s="5" t="str">
        <f t="shared" si="52"/>
        <v xml:space="preserve">3392
</v>
      </c>
      <c r="F3393" s="2" t="s">
        <v>2537</v>
      </c>
      <c r="G3393" s="4" t="s">
        <v>2533</v>
      </c>
      <c r="H3393" s="4" t="s">
        <v>32817</v>
      </c>
      <c r="I3393" s="4" t="s">
        <v>723</v>
      </c>
      <c r="J3393" s="5">
        <v>1999</v>
      </c>
      <c r="K3393" s="4" t="s">
        <v>13389</v>
      </c>
      <c r="L3393" s="30" t="s">
        <v>21118</v>
      </c>
      <c r="M3393" s="156" t="s">
        <v>35027</v>
      </c>
      <c r="N3393" s="5" t="s">
        <v>31418</v>
      </c>
      <c r="O3393" s="3"/>
      <c r="P3393" s="4" t="s">
        <v>31041</v>
      </c>
    </row>
    <row r="3394" spans="1:16" ht="30" x14ac:dyDescent="0.25">
      <c r="A3394" s="205"/>
      <c r="B3394" s="75">
        <v>8</v>
      </c>
      <c r="C3394" s="75">
        <v>3</v>
      </c>
      <c r="D3394" s="5" t="str">
        <f>NARRATIVA[[#This Row],[Columna]] &amp; "," &amp; NARRATIVA[[#This Row],[Charola]]</f>
        <v>8,3</v>
      </c>
      <c r="E3394" s="5" t="str">
        <f t="shared" si="52"/>
        <v xml:space="preserve">3393
</v>
      </c>
      <c r="F3394" s="2" t="s">
        <v>21122</v>
      </c>
      <c r="G3394" s="4" t="s">
        <v>2533</v>
      </c>
      <c r="H3394" s="4" t="s">
        <v>32817</v>
      </c>
      <c r="I3394" s="4" t="s">
        <v>2023</v>
      </c>
      <c r="J3394" s="5">
        <v>2009</v>
      </c>
      <c r="K3394" s="4" t="s">
        <v>13390</v>
      </c>
      <c r="L3394" s="30" t="s">
        <v>24617</v>
      </c>
      <c r="M3394" s="156" t="s">
        <v>35027</v>
      </c>
      <c r="N3394" s="5" t="s">
        <v>31418</v>
      </c>
      <c r="O3394" s="3"/>
      <c r="P3394" s="4" t="s">
        <v>31041</v>
      </c>
    </row>
    <row r="3395" spans="1:16" ht="30" x14ac:dyDescent="0.25">
      <c r="A3395" s="205"/>
      <c r="B3395" s="75">
        <v>8</v>
      </c>
      <c r="C3395" s="75">
        <v>3</v>
      </c>
      <c r="D3395" s="5" t="str">
        <f>NARRATIVA[[#This Row],[Columna]] &amp; "," &amp; NARRATIVA[[#This Row],[Charola]]</f>
        <v>8,3</v>
      </c>
      <c r="E3395" s="5" t="str">
        <f t="shared" si="52"/>
        <v xml:space="preserve">3394
</v>
      </c>
      <c r="F3395" s="2" t="s">
        <v>30007</v>
      </c>
      <c r="G3395" s="4" t="s">
        <v>4999</v>
      </c>
      <c r="H3395" s="4" t="s">
        <v>32817</v>
      </c>
      <c r="I3395" s="4" t="s">
        <v>30008</v>
      </c>
      <c r="J3395" s="5">
        <v>1944</v>
      </c>
      <c r="K3395" s="4" t="s">
        <v>30009</v>
      </c>
      <c r="L3395" s="30" t="s">
        <v>30010</v>
      </c>
      <c r="M3395" s="156" t="s">
        <v>35114</v>
      </c>
      <c r="N3395" s="5" t="s">
        <v>31418</v>
      </c>
      <c r="O3395" s="3"/>
      <c r="P3395" s="4" t="s">
        <v>31041</v>
      </c>
    </row>
    <row r="3396" spans="1:16" ht="30" x14ac:dyDescent="0.25">
      <c r="A3396" s="205"/>
      <c r="B3396" s="75">
        <v>8</v>
      </c>
      <c r="C3396" s="75">
        <v>3</v>
      </c>
      <c r="D3396" s="5" t="str">
        <f>NARRATIVA[[#This Row],[Columna]] &amp; "," &amp; NARRATIVA[[#This Row],[Charola]]</f>
        <v>8,3</v>
      </c>
      <c r="E3396" s="5" t="str">
        <f t="shared" si="52"/>
        <v xml:space="preserve">3395
</v>
      </c>
      <c r="F3396" s="2" t="s">
        <v>2538</v>
      </c>
      <c r="G3396" s="4" t="s">
        <v>2533</v>
      </c>
      <c r="H3396" s="4" t="s">
        <v>32817</v>
      </c>
      <c r="I3396" s="4" t="s">
        <v>3934</v>
      </c>
      <c r="J3396" s="5">
        <v>2011</v>
      </c>
      <c r="K3396" s="4" t="s">
        <v>13391</v>
      </c>
      <c r="L3396" s="30" t="s">
        <v>24618</v>
      </c>
      <c r="M3396" s="156" t="s">
        <v>35027</v>
      </c>
      <c r="N3396" s="5" t="s">
        <v>31418</v>
      </c>
      <c r="O3396" s="3"/>
      <c r="P3396" s="4" t="s">
        <v>31041</v>
      </c>
    </row>
    <row r="3397" spans="1:16" ht="30" x14ac:dyDescent="0.25">
      <c r="A3397" s="205"/>
      <c r="B3397" s="75">
        <v>8</v>
      </c>
      <c r="C3397" s="75">
        <v>3</v>
      </c>
      <c r="D3397" s="5" t="str">
        <f>NARRATIVA[[#This Row],[Columna]] &amp; "," &amp; NARRATIVA[[#This Row],[Charola]]</f>
        <v>8,3</v>
      </c>
      <c r="E3397" s="5" t="str">
        <f t="shared" si="52"/>
        <v xml:space="preserve">3396
</v>
      </c>
      <c r="F3397" s="2" t="s">
        <v>2539</v>
      </c>
      <c r="G3397" s="4" t="s">
        <v>2533</v>
      </c>
      <c r="H3397" s="4" t="s">
        <v>32817</v>
      </c>
      <c r="I3397" s="4" t="s">
        <v>21052</v>
      </c>
      <c r="J3397" s="5">
        <v>1996</v>
      </c>
      <c r="K3397" s="4" t="s">
        <v>13392</v>
      </c>
      <c r="L3397" s="30" t="s">
        <v>21119</v>
      </c>
      <c r="M3397" s="156" t="s">
        <v>35027</v>
      </c>
      <c r="N3397" s="5" t="s">
        <v>31418</v>
      </c>
      <c r="O3397" s="3"/>
      <c r="P3397" s="4" t="s">
        <v>31041</v>
      </c>
    </row>
    <row r="3398" spans="1:16" ht="45" x14ac:dyDescent="0.25">
      <c r="A3398" s="205"/>
      <c r="B3398" s="75">
        <v>8</v>
      </c>
      <c r="C3398" s="75">
        <v>3</v>
      </c>
      <c r="D3398" s="15" t="str">
        <f>NARRATIVA[[#This Row],[Columna]] &amp; "," &amp; NARRATIVA[[#This Row],[Charola]]</f>
        <v>8,3</v>
      </c>
      <c r="E3398" s="5" t="str">
        <f t="shared" si="52"/>
        <v xml:space="preserve">3397
</v>
      </c>
      <c r="F3398" s="8" t="s">
        <v>2539</v>
      </c>
      <c r="G3398" s="9" t="s">
        <v>2533</v>
      </c>
      <c r="H3398" s="9" t="s">
        <v>35106</v>
      </c>
      <c r="I3398" s="9" t="s">
        <v>14390</v>
      </c>
      <c r="J3398" s="15">
        <v>1946</v>
      </c>
      <c r="K3398" s="9" t="s">
        <v>21123</v>
      </c>
      <c r="L3398" s="32" t="s">
        <v>24619</v>
      </c>
      <c r="M3398" s="159" t="s">
        <v>35382</v>
      </c>
      <c r="N3398" s="15" t="s">
        <v>31418</v>
      </c>
      <c r="O3398" s="9" t="s">
        <v>34403</v>
      </c>
      <c r="P3398" s="9" t="s">
        <v>31041</v>
      </c>
    </row>
    <row r="3399" spans="1:16" ht="30" x14ac:dyDescent="0.25">
      <c r="A3399" s="205"/>
      <c r="B3399" s="75">
        <v>8</v>
      </c>
      <c r="C3399" s="75">
        <v>3</v>
      </c>
      <c r="D3399" s="5" t="str">
        <f>NARRATIVA[[#This Row],[Columna]] &amp; "," &amp; NARRATIVA[[#This Row],[Charola]]</f>
        <v>8,3</v>
      </c>
      <c r="E3399" s="5" t="str">
        <f t="shared" si="52"/>
        <v xml:space="preserve">3398
</v>
      </c>
      <c r="F3399" s="2" t="s">
        <v>25134</v>
      </c>
      <c r="G3399" s="4" t="s">
        <v>2533</v>
      </c>
      <c r="H3399" s="4" t="s">
        <v>32817</v>
      </c>
      <c r="I3399" s="4" t="s">
        <v>34681</v>
      </c>
      <c r="J3399" s="5">
        <v>1977</v>
      </c>
      <c r="K3399" s="4" t="s">
        <v>33840</v>
      </c>
      <c r="L3399" s="30" t="s">
        <v>13394</v>
      </c>
      <c r="M3399" s="156" t="s">
        <v>35027</v>
      </c>
      <c r="N3399" s="5" t="s">
        <v>31418</v>
      </c>
      <c r="O3399" s="3"/>
      <c r="P3399" s="4" t="s">
        <v>31041</v>
      </c>
    </row>
    <row r="3400" spans="1:16" ht="30" x14ac:dyDescent="0.25">
      <c r="A3400" s="205"/>
      <c r="B3400" s="75">
        <v>8</v>
      </c>
      <c r="C3400" s="75">
        <v>3</v>
      </c>
      <c r="D3400" s="5" t="str">
        <f>NARRATIVA[[#This Row],[Columna]] &amp; "," &amp; NARRATIVA[[#This Row],[Charola]]</f>
        <v>8,3</v>
      </c>
      <c r="E3400" s="5" t="str">
        <f t="shared" si="52"/>
        <v xml:space="preserve">3399
</v>
      </c>
      <c r="F3400" s="2" t="s">
        <v>2540</v>
      </c>
      <c r="G3400" s="4" t="s">
        <v>2533</v>
      </c>
      <c r="H3400" s="4" t="s">
        <v>32817</v>
      </c>
      <c r="I3400" s="4" t="s">
        <v>34681</v>
      </c>
      <c r="J3400" s="5">
        <v>1977</v>
      </c>
      <c r="K3400" s="4" t="s">
        <v>33841</v>
      </c>
      <c r="L3400" s="30" t="s">
        <v>13395</v>
      </c>
      <c r="M3400" s="156" t="s">
        <v>35027</v>
      </c>
      <c r="N3400" s="5" t="s">
        <v>31418</v>
      </c>
      <c r="O3400" s="3"/>
      <c r="P3400" s="4" t="s">
        <v>31041</v>
      </c>
    </row>
    <row r="3401" spans="1:16" ht="30" x14ac:dyDescent="0.25">
      <c r="A3401" s="205"/>
      <c r="B3401" s="75">
        <v>8</v>
      </c>
      <c r="C3401" s="75">
        <v>3</v>
      </c>
      <c r="D3401" s="5" t="str">
        <f>NARRATIVA[[#This Row],[Columna]] &amp; "," &amp; NARRATIVA[[#This Row],[Charola]]</f>
        <v>8,3</v>
      </c>
      <c r="E3401" s="5" t="str">
        <f t="shared" si="52"/>
        <v xml:space="preserve">3400
</v>
      </c>
      <c r="F3401" s="2" t="s">
        <v>2541</v>
      </c>
      <c r="G3401" s="4" t="s">
        <v>2533</v>
      </c>
      <c r="H3401" s="4" t="s">
        <v>32817</v>
      </c>
      <c r="I3401" s="4" t="s">
        <v>34681</v>
      </c>
      <c r="J3401" s="5">
        <v>1977</v>
      </c>
      <c r="K3401" s="4" t="s">
        <v>33842</v>
      </c>
      <c r="L3401" s="30" t="s">
        <v>13396</v>
      </c>
      <c r="M3401" s="156" t="s">
        <v>35027</v>
      </c>
      <c r="N3401" s="5" t="s">
        <v>31418</v>
      </c>
      <c r="O3401" s="3"/>
      <c r="P3401" s="4" t="s">
        <v>31041</v>
      </c>
    </row>
    <row r="3402" spans="1:16" ht="30" x14ac:dyDescent="0.25">
      <c r="A3402" s="205"/>
      <c r="B3402" s="75">
        <v>8</v>
      </c>
      <c r="C3402" s="75">
        <v>3</v>
      </c>
      <c r="D3402" s="5" t="str">
        <f>NARRATIVA[[#This Row],[Columna]] &amp; "," &amp; NARRATIVA[[#This Row],[Charola]]</f>
        <v>8,3</v>
      </c>
      <c r="E3402" s="5" t="str">
        <f t="shared" si="52"/>
        <v xml:space="preserve">3401
</v>
      </c>
      <c r="F3402" s="2" t="s">
        <v>2542</v>
      </c>
      <c r="G3402" s="4" t="s">
        <v>2533</v>
      </c>
      <c r="H3402" s="4" t="s">
        <v>32817</v>
      </c>
      <c r="I3402" s="4" t="s">
        <v>1312</v>
      </c>
      <c r="J3402" s="5">
        <v>1997</v>
      </c>
      <c r="K3402" s="4" t="s">
        <v>13393</v>
      </c>
      <c r="L3402" s="30" t="s">
        <v>13397</v>
      </c>
      <c r="M3402" s="156" t="s">
        <v>35027</v>
      </c>
      <c r="N3402" s="5" t="s">
        <v>31418</v>
      </c>
      <c r="O3402" s="3"/>
      <c r="P3402" s="4" t="s">
        <v>31041</v>
      </c>
    </row>
    <row r="3403" spans="1:16" ht="30" x14ac:dyDescent="0.25">
      <c r="A3403" s="205"/>
      <c r="B3403" s="75">
        <v>8</v>
      </c>
      <c r="C3403" s="75">
        <v>3</v>
      </c>
      <c r="D3403" s="5" t="str">
        <f>NARRATIVA[[#This Row],[Columna]] &amp; "," &amp; NARRATIVA[[#This Row],[Charola]]</f>
        <v>8,3</v>
      </c>
      <c r="E3403" s="5" t="str">
        <f t="shared" si="52"/>
        <v xml:space="preserve">3402
</v>
      </c>
      <c r="F3403" s="2" t="s">
        <v>2543</v>
      </c>
      <c r="G3403" s="4" t="s">
        <v>2533</v>
      </c>
      <c r="H3403" s="4" t="s">
        <v>32817</v>
      </c>
      <c r="I3403" s="4" t="s">
        <v>361</v>
      </c>
      <c r="J3403" s="5">
        <v>2010</v>
      </c>
      <c r="K3403" s="4" t="s">
        <v>13398</v>
      </c>
      <c r="L3403" s="30" t="s">
        <v>24620</v>
      </c>
      <c r="M3403" s="156" t="s">
        <v>35027</v>
      </c>
      <c r="N3403" s="5" t="s">
        <v>31418</v>
      </c>
      <c r="O3403" s="3"/>
      <c r="P3403" s="4" t="s">
        <v>31041</v>
      </c>
    </row>
    <row r="3404" spans="1:16" ht="30" x14ac:dyDescent="0.25">
      <c r="A3404" s="205"/>
      <c r="B3404" s="75">
        <v>8</v>
      </c>
      <c r="C3404" s="75">
        <v>3</v>
      </c>
      <c r="D3404" s="5" t="str">
        <f>NARRATIVA[[#This Row],[Columna]] &amp; "," &amp; NARRATIVA[[#This Row],[Charola]]</f>
        <v>8,3</v>
      </c>
      <c r="E3404" s="5" t="str">
        <f t="shared" si="52"/>
        <v xml:space="preserve">3403
</v>
      </c>
      <c r="F3404" s="2" t="s">
        <v>2544</v>
      </c>
      <c r="G3404" s="4" t="s">
        <v>2533</v>
      </c>
      <c r="H3404" s="4" t="s">
        <v>32817</v>
      </c>
      <c r="I3404" s="4" t="s">
        <v>1104</v>
      </c>
      <c r="J3404" s="5">
        <v>2003</v>
      </c>
      <c r="K3404" s="4" t="s">
        <v>13399</v>
      </c>
      <c r="L3404" s="30" t="s">
        <v>14410</v>
      </c>
      <c r="M3404" s="156" t="s">
        <v>35027</v>
      </c>
      <c r="N3404" s="5" t="s">
        <v>31418</v>
      </c>
      <c r="O3404" s="3"/>
      <c r="P3404" s="4" t="s">
        <v>31041</v>
      </c>
    </row>
    <row r="3405" spans="1:16" ht="30" x14ac:dyDescent="0.25">
      <c r="A3405" s="205"/>
      <c r="B3405" s="75">
        <v>8</v>
      </c>
      <c r="C3405" s="75">
        <v>3</v>
      </c>
      <c r="D3405" s="5" t="str">
        <f>NARRATIVA[[#This Row],[Columna]] &amp; "," &amp; NARRATIVA[[#This Row],[Charola]]</f>
        <v>8,3</v>
      </c>
      <c r="E3405" s="5" t="str">
        <f t="shared" si="52"/>
        <v xml:space="preserve">3404
</v>
      </c>
      <c r="F3405" s="2" t="s">
        <v>14108</v>
      </c>
      <c r="G3405" s="4" t="s">
        <v>36483</v>
      </c>
      <c r="H3405" s="4" t="s">
        <v>32817</v>
      </c>
      <c r="I3405" s="4" t="s">
        <v>34692</v>
      </c>
      <c r="J3405" s="5">
        <v>1974</v>
      </c>
      <c r="K3405" s="4" t="s">
        <v>14109</v>
      </c>
      <c r="L3405" s="30" t="s">
        <v>24621</v>
      </c>
      <c r="M3405" s="156" t="s">
        <v>35856</v>
      </c>
      <c r="N3405" s="5" t="s">
        <v>31418</v>
      </c>
      <c r="O3405" s="3"/>
      <c r="P3405" s="4" t="s">
        <v>31041</v>
      </c>
    </row>
    <row r="3406" spans="1:16" ht="30" x14ac:dyDescent="0.25">
      <c r="A3406" s="205"/>
      <c r="B3406" s="75">
        <v>8</v>
      </c>
      <c r="C3406" s="75">
        <v>3</v>
      </c>
      <c r="D3406" s="5" t="str">
        <f>NARRATIVA[[#This Row],[Columna]] &amp; "," &amp; NARRATIVA[[#This Row],[Charola]]</f>
        <v>8,3</v>
      </c>
      <c r="E3406" s="5" t="str">
        <f t="shared" si="52"/>
        <v xml:space="preserve">3405
</v>
      </c>
      <c r="F3406" s="2" t="s">
        <v>25520</v>
      </c>
      <c r="G3406" s="4" t="s">
        <v>36483</v>
      </c>
      <c r="H3406" s="4" t="s">
        <v>18422</v>
      </c>
      <c r="I3406" s="4" t="s">
        <v>175</v>
      </c>
      <c r="J3406" s="5">
        <v>1980</v>
      </c>
      <c r="K3406" s="4" t="s">
        <v>25521</v>
      </c>
      <c r="L3406" s="30" t="s">
        <v>28914</v>
      </c>
      <c r="M3406" s="156" t="s">
        <v>35114</v>
      </c>
      <c r="N3406" s="5" t="s">
        <v>31418</v>
      </c>
      <c r="O3406" s="3"/>
      <c r="P3406" s="4" t="s">
        <v>31041</v>
      </c>
    </row>
    <row r="3407" spans="1:16" ht="30" x14ac:dyDescent="0.25">
      <c r="A3407" s="205"/>
      <c r="B3407" s="75">
        <v>8</v>
      </c>
      <c r="C3407" s="75">
        <v>3</v>
      </c>
      <c r="D3407" s="5" t="str">
        <f>NARRATIVA[[#This Row],[Columna]] &amp; "," &amp; NARRATIVA[[#This Row],[Charola]]</f>
        <v>8,3</v>
      </c>
      <c r="E3407" s="5" t="str">
        <f t="shared" si="52"/>
        <v xml:space="preserve">3406
</v>
      </c>
      <c r="F3407" s="2" t="s">
        <v>2547</v>
      </c>
      <c r="G3407" s="4" t="s">
        <v>2545</v>
      </c>
      <c r="H3407" s="4" t="s">
        <v>32817</v>
      </c>
      <c r="I3407" s="4" t="s">
        <v>21731</v>
      </c>
      <c r="J3407" s="5">
        <v>2002</v>
      </c>
      <c r="K3407" s="4" t="s">
        <v>13402</v>
      </c>
      <c r="L3407" s="30" t="s">
        <v>14411</v>
      </c>
      <c r="M3407" s="156" t="s">
        <v>35027</v>
      </c>
      <c r="N3407" s="5" t="s">
        <v>31418</v>
      </c>
      <c r="O3407" s="3"/>
      <c r="P3407" s="4" t="s">
        <v>31041</v>
      </c>
    </row>
    <row r="3408" spans="1:16" ht="30" x14ac:dyDescent="0.25">
      <c r="A3408" s="205"/>
      <c r="B3408" s="75">
        <v>8</v>
      </c>
      <c r="C3408" s="75">
        <v>3</v>
      </c>
      <c r="D3408" s="5" t="str">
        <f>NARRATIVA[[#This Row],[Columna]] &amp; "," &amp; NARRATIVA[[#This Row],[Charola]]</f>
        <v>8,3</v>
      </c>
      <c r="E3408" s="5" t="str">
        <f t="shared" si="52"/>
        <v xml:space="preserve">3407
</v>
      </c>
      <c r="F3408" s="2" t="s">
        <v>21124</v>
      </c>
      <c r="G3408" s="4" t="s">
        <v>2545</v>
      </c>
      <c r="H3408" s="4" t="s">
        <v>32817</v>
      </c>
      <c r="I3408" s="4" t="s">
        <v>34693</v>
      </c>
      <c r="J3408" s="5">
        <v>2010</v>
      </c>
      <c r="K3408" s="4" t="s">
        <v>13401</v>
      </c>
      <c r="L3408" s="30" t="s">
        <v>24622</v>
      </c>
      <c r="M3408" s="156" t="s">
        <v>35027</v>
      </c>
      <c r="N3408" s="5" t="s">
        <v>31418</v>
      </c>
      <c r="O3408" s="3"/>
      <c r="P3408" s="4" t="s">
        <v>31041</v>
      </c>
    </row>
    <row r="3409" spans="1:16" ht="30" x14ac:dyDescent="0.25">
      <c r="A3409" s="205"/>
      <c r="B3409" s="75">
        <v>8</v>
      </c>
      <c r="C3409" s="75">
        <v>3</v>
      </c>
      <c r="D3409" s="5" t="str">
        <f>NARRATIVA[[#This Row],[Columna]] &amp; "," &amp; NARRATIVA[[#This Row],[Charola]]</f>
        <v>8,3</v>
      </c>
      <c r="E3409" s="5" t="str">
        <f t="shared" si="52"/>
        <v xml:space="preserve">3408
</v>
      </c>
      <c r="F3409" s="2" t="s">
        <v>35422</v>
      </c>
      <c r="G3409" s="4" t="s">
        <v>2545</v>
      </c>
      <c r="H3409" s="4" t="s">
        <v>32817</v>
      </c>
      <c r="I3409" s="4" t="s">
        <v>34681</v>
      </c>
      <c r="J3409" s="5">
        <v>1974</v>
      </c>
      <c r="K3409" s="4" t="s">
        <v>13400</v>
      </c>
      <c r="L3409" s="30" t="s">
        <v>13404</v>
      </c>
      <c r="M3409" s="156" t="s">
        <v>35027</v>
      </c>
      <c r="N3409" s="5" t="s">
        <v>31418</v>
      </c>
      <c r="O3409" s="3" t="s">
        <v>36484</v>
      </c>
      <c r="P3409" s="4" t="s">
        <v>31041</v>
      </c>
    </row>
    <row r="3410" spans="1:16" ht="30" x14ac:dyDescent="0.25">
      <c r="A3410" s="205"/>
      <c r="B3410" s="75">
        <v>8</v>
      </c>
      <c r="C3410" s="75">
        <v>3</v>
      </c>
      <c r="D3410" s="5" t="str">
        <f>NARRATIVA[[#This Row],[Columna]] &amp; "," &amp; NARRATIVA[[#This Row],[Charola]]</f>
        <v>8,3</v>
      </c>
      <c r="E3410" s="5" t="str">
        <f t="shared" ref="E3410:E3474" si="53">(ROW() - 1) &amp; CHAR(10)</f>
        <v xml:space="preserve">3409
</v>
      </c>
      <c r="F3410" s="2" t="s">
        <v>2546</v>
      </c>
      <c r="G3410" s="4" t="s">
        <v>2545</v>
      </c>
      <c r="H3410" s="4" t="s">
        <v>32817</v>
      </c>
      <c r="I3410" s="4" t="s">
        <v>183</v>
      </c>
      <c r="J3410" s="5">
        <v>1999</v>
      </c>
      <c r="K3410" s="4" t="s">
        <v>13406</v>
      </c>
      <c r="L3410" s="30" t="s">
        <v>13407</v>
      </c>
      <c r="M3410" s="156" t="s">
        <v>35027</v>
      </c>
      <c r="N3410" s="5" t="s">
        <v>31418</v>
      </c>
      <c r="O3410" s="3"/>
      <c r="P3410" s="4" t="s">
        <v>31041</v>
      </c>
    </row>
    <row r="3411" spans="1:16" ht="30" x14ac:dyDescent="0.25">
      <c r="A3411" s="205"/>
      <c r="B3411" s="75">
        <v>8</v>
      </c>
      <c r="C3411" s="75">
        <v>3</v>
      </c>
      <c r="D3411" s="5" t="str">
        <f>NARRATIVA[[#This Row],[Columna]] &amp; "," &amp; NARRATIVA[[#This Row],[Charola]]</f>
        <v>8,3</v>
      </c>
      <c r="E3411" s="5" t="str">
        <f t="shared" si="53"/>
        <v xml:space="preserve">3410
</v>
      </c>
      <c r="F3411" s="2" t="s">
        <v>32912</v>
      </c>
      <c r="G3411" s="4" t="s">
        <v>2545</v>
      </c>
      <c r="H3411" s="4" t="s">
        <v>35991</v>
      </c>
      <c r="I3411" s="4" t="s">
        <v>30245</v>
      </c>
      <c r="J3411" s="5">
        <v>2005</v>
      </c>
      <c r="K3411" s="4" t="s">
        <v>32913</v>
      </c>
      <c r="L3411" s="30" t="s">
        <v>32914</v>
      </c>
      <c r="M3411" s="156" t="s">
        <v>35782</v>
      </c>
      <c r="N3411" s="5" t="s">
        <v>31433</v>
      </c>
      <c r="O3411" s="3"/>
      <c r="P3411" s="4" t="s">
        <v>31041</v>
      </c>
    </row>
    <row r="3412" spans="1:16" ht="30" x14ac:dyDescent="0.25">
      <c r="A3412" s="205"/>
      <c r="B3412" s="75">
        <v>8</v>
      </c>
      <c r="C3412" s="75">
        <v>3</v>
      </c>
      <c r="D3412" s="5" t="str">
        <f>NARRATIVA[[#This Row],[Columna]] &amp; "," &amp; NARRATIVA[[#This Row],[Charola]]</f>
        <v>8,3</v>
      </c>
      <c r="E3412" s="5" t="str">
        <f t="shared" si="53"/>
        <v xml:space="preserve">3411
</v>
      </c>
      <c r="F3412" s="2" t="s">
        <v>13409</v>
      </c>
      <c r="G3412" s="4" t="s">
        <v>2545</v>
      </c>
      <c r="H3412" s="4" t="s">
        <v>32817</v>
      </c>
      <c r="I3412" s="4" t="s">
        <v>34681</v>
      </c>
      <c r="J3412" s="5">
        <v>1978</v>
      </c>
      <c r="K3412" s="4" t="s">
        <v>13410</v>
      </c>
      <c r="L3412" s="30" t="s">
        <v>13408</v>
      </c>
      <c r="M3412" s="156" t="s">
        <v>35027</v>
      </c>
      <c r="N3412" s="5" t="s">
        <v>31418</v>
      </c>
      <c r="O3412" s="3"/>
      <c r="P3412" s="4" t="s">
        <v>31041</v>
      </c>
    </row>
    <row r="3413" spans="1:16" ht="30" x14ac:dyDescent="0.25">
      <c r="A3413" s="205"/>
      <c r="B3413" s="75">
        <v>8</v>
      </c>
      <c r="C3413" s="75">
        <v>3</v>
      </c>
      <c r="D3413" s="5" t="str">
        <f>NARRATIVA[[#This Row],[Columna]] &amp; "," &amp; NARRATIVA[[#This Row],[Charola]]</f>
        <v>8,3</v>
      </c>
      <c r="E3413" s="5" t="str">
        <f t="shared" si="53"/>
        <v xml:space="preserve">3412
</v>
      </c>
      <c r="F3413" s="2" t="s">
        <v>2548</v>
      </c>
      <c r="G3413" s="4" t="s">
        <v>2545</v>
      </c>
      <c r="H3413" s="4" t="s">
        <v>32817</v>
      </c>
      <c r="I3413" s="7" t="s">
        <v>34696</v>
      </c>
      <c r="J3413" s="38">
        <v>2000</v>
      </c>
      <c r="K3413" s="4" t="s">
        <v>13412</v>
      </c>
      <c r="L3413" s="30" t="s">
        <v>21125</v>
      </c>
      <c r="M3413" s="156" t="s">
        <v>35027</v>
      </c>
      <c r="N3413" s="5" t="s">
        <v>31418</v>
      </c>
      <c r="O3413" s="3"/>
      <c r="P3413" s="4" t="s">
        <v>31041</v>
      </c>
    </row>
    <row r="3414" spans="1:16" ht="30" x14ac:dyDescent="0.25">
      <c r="A3414" s="205"/>
      <c r="B3414" s="75">
        <v>8</v>
      </c>
      <c r="C3414" s="75">
        <v>3</v>
      </c>
      <c r="D3414" s="5" t="str">
        <f>NARRATIVA[[#This Row],[Columna]] &amp; "," &amp; NARRATIVA[[#This Row],[Charola]]</f>
        <v>8,3</v>
      </c>
      <c r="E3414" s="5" t="str">
        <f t="shared" si="53"/>
        <v xml:space="preserve">3413
</v>
      </c>
      <c r="F3414" s="2" t="s">
        <v>25135</v>
      </c>
      <c r="G3414" s="4" t="s">
        <v>31780</v>
      </c>
      <c r="H3414" s="4" t="s">
        <v>32817</v>
      </c>
      <c r="I3414" s="4" t="s">
        <v>86</v>
      </c>
      <c r="J3414" s="5">
        <v>1992</v>
      </c>
      <c r="K3414" s="4" t="s">
        <v>13411</v>
      </c>
      <c r="L3414" s="30" t="s">
        <v>13403</v>
      </c>
      <c r="M3414" s="156" t="s">
        <v>35027</v>
      </c>
      <c r="N3414" s="5" t="s">
        <v>31418</v>
      </c>
      <c r="O3414" s="3"/>
      <c r="P3414" s="4" t="s">
        <v>31041</v>
      </c>
    </row>
    <row r="3415" spans="1:16" ht="30" x14ac:dyDescent="0.25">
      <c r="A3415" s="205"/>
      <c r="B3415" s="75">
        <v>8</v>
      </c>
      <c r="C3415" s="75">
        <v>3</v>
      </c>
      <c r="D3415" s="5" t="str">
        <f>NARRATIVA[[#This Row],[Columna]] &amp; "," &amp; NARRATIVA[[#This Row],[Charola]]</f>
        <v>8,3</v>
      </c>
      <c r="E3415" s="5" t="str">
        <f t="shared" si="53"/>
        <v xml:space="preserve">3414
</v>
      </c>
      <c r="F3415" s="4" t="s">
        <v>30514</v>
      </c>
      <c r="G3415" s="4" t="s">
        <v>30515</v>
      </c>
      <c r="H3415" s="4" t="s">
        <v>18422</v>
      </c>
      <c r="I3415" s="3" t="s">
        <v>34700</v>
      </c>
      <c r="J3415" s="39">
        <v>1993</v>
      </c>
      <c r="K3415" s="4" t="s">
        <v>30516</v>
      </c>
      <c r="L3415" s="30" t="s">
        <v>30517</v>
      </c>
      <c r="M3415" s="156" t="s">
        <v>35110</v>
      </c>
      <c r="N3415" s="5" t="s">
        <v>31418</v>
      </c>
      <c r="O3415" s="3"/>
      <c r="P3415" s="4" t="s">
        <v>31041</v>
      </c>
    </row>
    <row r="3416" spans="1:16" ht="45" x14ac:dyDescent="0.25">
      <c r="A3416" s="205"/>
      <c r="B3416" s="75">
        <v>8</v>
      </c>
      <c r="C3416" s="75">
        <v>3</v>
      </c>
      <c r="D3416" s="15" t="str">
        <f>NARRATIVA[[#This Row],[Columna]] &amp; "," &amp; NARRATIVA[[#This Row],[Charola]]</f>
        <v>8,3</v>
      </c>
      <c r="E3416" s="5" t="str">
        <f t="shared" si="53"/>
        <v xml:space="preserve">3415
</v>
      </c>
      <c r="F3416" s="8" t="s">
        <v>2549</v>
      </c>
      <c r="G3416" s="9" t="s">
        <v>2550</v>
      </c>
      <c r="H3416" s="9" t="s">
        <v>35106</v>
      </c>
      <c r="I3416" s="9" t="s">
        <v>2433</v>
      </c>
      <c r="J3416" s="15">
        <v>1947</v>
      </c>
      <c r="K3416" s="9" t="s">
        <v>13413</v>
      </c>
      <c r="L3416" s="32" t="s">
        <v>24623</v>
      </c>
      <c r="M3416" s="159" t="s">
        <v>35691</v>
      </c>
      <c r="N3416" s="15" t="s">
        <v>31418</v>
      </c>
      <c r="O3416" s="9" t="s">
        <v>34403</v>
      </c>
      <c r="P3416" s="9" t="s">
        <v>31041</v>
      </c>
    </row>
    <row r="3417" spans="1:16" ht="30" x14ac:dyDescent="0.25">
      <c r="A3417" s="205"/>
      <c r="B3417" s="75">
        <v>8</v>
      </c>
      <c r="C3417" s="75">
        <v>3</v>
      </c>
      <c r="D3417" s="5" t="str">
        <f>NARRATIVA[[#This Row],[Columna]] &amp; "," &amp; NARRATIVA[[#This Row],[Charola]]</f>
        <v>8,3</v>
      </c>
      <c r="E3417" s="5" t="str">
        <f t="shared" si="53"/>
        <v xml:space="preserve">3416
</v>
      </c>
      <c r="F3417" s="2" t="s">
        <v>13871</v>
      </c>
      <c r="G3417" s="4" t="s">
        <v>13872</v>
      </c>
      <c r="H3417" s="4" t="s">
        <v>18422</v>
      </c>
      <c r="I3417" s="4" t="s">
        <v>1019</v>
      </c>
      <c r="J3417" s="5">
        <v>2016</v>
      </c>
      <c r="K3417" s="4" t="s">
        <v>35773</v>
      </c>
      <c r="L3417" s="30" t="s">
        <v>24624</v>
      </c>
      <c r="M3417" s="156" t="s">
        <v>1019</v>
      </c>
      <c r="N3417" s="5" t="s">
        <v>31418</v>
      </c>
      <c r="O3417" s="3"/>
      <c r="P3417" s="4" t="s">
        <v>31041</v>
      </c>
    </row>
    <row r="3418" spans="1:16" ht="30" x14ac:dyDescent="0.25">
      <c r="A3418" s="205"/>
      <c r="B3418" s="75">
        <v>8</v>
      </c>
      <c r="C3418" s="75">
        <v>3</v>
      </c>
      <c r="D3418" s="5" t="str">
        <f>NARRATIVA[[#This Row],[Columna]] &amp; "," &amp; NARRATIVA[[#This Row],[Charola]]</f>
        <v>8,3</v>
      </c>
      <c r="E3418" s="5" t="str">
        <f>(ROW() - 1) &amp; CHAR(10)</f>
        <v xml:space="preserve">3417
</v>
      </c>
      <c r="F3418" s="2" t="s">
        <v>35770</v>
      </c>
      <c r="G3418" s="4" t="s">
        <v>35771</v>
      </c>
      <c r="H3418" s="4" t="s">
        <v>18422</v>
      </c>
      <c r="I3418" s="4" t="s">
        <v>21957</v>
      </c>
      <c r="J3418" s="5">
        <v>2006</v>
      </c>
      <c r="K3418" s="4" t="s">
        <v>35774</v>
      </c>
      <c r="L3418" s="30" t="s">
        <v>35772</v>
      </c>
      <c r="M3418" s="156" t="s">
        <v>35384</v>
      </c>
      <c r="N3418" s="5" t="s">
        <v>31418</v>
      </c>
      <c r="O3418" s="3" t="s">
        <v>33409</v>
      </c>
      <c r="P3418" s="4" t="s">
        <v>31041</v>
      </c>
    </row>
    <row r="3419" spans="1:16" ht="30" x14ac:dyDescent="0.25">
      <c r="A3419" s="205"/>
      <c r="B3419" s="75">
        <v>8</v>
      </c>
      <c r="C3419" s="75">
        <v>3</v>
      </c>
      <c r="D3419" s="5" t="str">
        <f>NARRATIVA[[#This Row],[Columna]] &amp; "," &amp; NARRATIVA[[#This Row],[Charola]]</f>
        <v>8,3</v>
      </c>
      <c r="E3419" s="5" t="str">
        <f t="shared" si="53"/>
        <v xml:space="preserve">3418
</v>
      </c>
      <c r="F3419" s="2" t="s">
        <v>2551</v>
      </c>
      <c r="G3419" s="4" t="s">
        <v>2552</v>
      </c>
      <c r="H3419" s="4" t="s">
        <v>18422</v>
      </c>
      <c r="I3419" s="4" t="s">
        <v>183</v>
      </c>
      <c r="J3419" s="5">
        <v>1993</v>
      </c>
      <c r="K3419" s="4" t="s">
        <v>13414</v>
      </c>
      <c r="L3419" s="30" t="s">
        <v>13415</v>
      </c>
      <c r="M3419" s="156" t="s">
        <v>35027</v>
      </c>
      <c r="N3419" s="5" t="s">
        <v>31418</v>
      </c>
      <c r="O3419" s="3"/>
      <c r="P3419" s="4" t="s">
        <v>31041</v>
      </c>
    </row>
    <row r="3420" spans="1:16" ht="30" x14ac:dyDescent="0.25">
      <c r="A3420" s="205"/>
      <c r="B3420" s="75">
        <v>8</v>
      </c>
      <c r="C3420" s="75">
        <v>3</v>
      </c>
      <c r="D3420" s="5" t="str">
        <f>NARRATIVA[[#This Row],[Columna]] &amp; "," &amp; NARRATIVA[[#This Row],[Charola]]</f>
        <v>8,3</v>
      </c>
      <c r="E3420" s="5" t="str">
        <f t="shared" si="53"/>
        <v xml:space="preserve">3419
</v>
      </c>
      <c r="F3420" s="2" t="s">
        <v>13426</v>
      </c>
      <c r="G3420" s="4" t="s">
        <v>31781</v>
      </c>
      <c r="H3420" s="4" t="s">
        <v>32817</v>
      </c>
      <c r="I3420" s="4" t="s">
        <v>1682</v>
      </c>
      <c r="J3420" s="5">
        <v>2012</v>
      </c>
      <c r="K3420" s="4" t="s">
        <v>13427</v>
      </c>
      <c r="L3420" s="30" t="s">
        <v>24625</v>
      </c>
      <c r="M3420" s="156" t="s">
        <v>35027</v>
      </c>
      <c r="N3420" s="5" t="s">
        <v>31418</v>
      </c>
      <c r="O3420" s="3"/>
      <c r="P3420" s="4" t="s">
        <v>31041</v>
      </c>
    </row>
    <row r="3421" spans="1:16" ht="30" x14ac:dyDescent="0.25">
      <c r="A3421" s="205"/>
      <c r="B3421" s="75">
        <v>8</v>
      </c>
      <c r="C3421" s="75">
        <v>3</v>
      </c>
      <c r="D3421" s="5" t="str">
        <f>NARRATIVA[[#This Row],[Columna]] &amp; "," &amp; NARRATIVA[[#This Row],[Charola]]</f>
        <v>8,3</v>
      </c>
      <c r="E3421" s="5" t="str">
        <f t="shared" si="53"/>
        <v xml:space="preserve">3420
</v>
      </c>
      <c r="F3421" s="2" t="s">
        <v>2553</v>
      </c>
      <c r="G3421" s="4" t="s">
        <v>2552</v>
      </c>
      <c r="H3421" s="4" t="s">
        <v>32817</v>
      </c>
      <c r="I3421" s="4" t="s">
        <v>183</v>
      </c>
      <c r="J3421" s="5">
        <v>2004</v>
      </c>
      <c r="K3421" s="4" t="s">
        <v>13416</v>
      </c>
      <c r="L3421" s="30" t="s">
        <v>13417</v>
      </c>
      <c r="M3421" s="156" t="s">
        <v>35027</v>
      </c>
      <c r="N3421" s="5" t="s">
        <v>31418</v>
      </c>
      <c r="O3421" s="3"/>
      <c r="P3421" s="4" t="s">
        <v>31041</v>
      </c>
    </row>
    <row r="3422" spans="1:16" ht="30" x14ac:dyDescent="0.25">
      <c r="A3422" s="205"/>
      <c r="B3422" s="75">
        <v>8</v>
      </c>
      <c r="C3422" s="75">
        <v>3</v>
      </c>
      <c r="D3422" s="5" t="str">
        <f>NARRATIVA[[#This Row],[Columna]] &amp; "," &amp; NARRATIVA[[#This Row],[Charola]]</f>
        <v>8,3</v>
      </c>
      <c r="E3422" s="5" t="str">
        <f t="shared" si="53"/>
        <v xml:space="preserve">3421
</v>
      </c>
      <c r="F3422" s="2" t="s">
        <v>2554</v>
      </c>
      <c r="G3422" s="4" t="s">
        <v>2552</v>
      </c>
      <c r="H3422" s="4" t="s">
        <v>32817</v>
      </c>
      <c r="I3422" s="4" t="s">
        <v>2209</v>
      </c>
      <c r="J3422" s="5">
        <v>2001</v>
      </c>
      <c r="K3422" s="4" t="s">
        <v>13418</v>
      </c>
      <c r="L3422" s="30" t="s">
        <v>13419</v>
      </c>
      <c r="M3422" s="156" t="s">
        <v>35027</v>
      </c>
      <c r="N3422" s="5" t="s">
        <v>31418</v>
      </c>
      <c r="O3422" s="3"/>
      <c r="P3422" s="4" t="s">
        <v>31041</v>
      </c>
    </row>
    <row r="3423" spans="1:16" ht="30" x14ac:dyDescent="0.25">
      <c r="A3423" s="205"/>
      <c r="B3423" s="75">
        <v>8</v>
      </c>
      <c r="C3423" s="75">
        <v>3</v>
      </c>
      <c r="D3423" s="5" t="str">
        <f>NARRATIVA[[#This Row],[Columna]] &amp; "," &amp; NARRATIVA[[#This Row],[Charola]]</f>
        <v>8,3</v>
      </c>
      <c r="E3423" s="5" t="str">
        <f t="shared" si="53"/>
        <v xml:space="preserve">3422
</v>
      </c>
      <c r="F3423" s="11" t="s">
        <v>21126</v>
      </c>
      <c r="G3423" s="4" t="s">
        <v>31781</v>
      </c>
      <c r="H3423" s="4" t="s">
        <v>32817</v>
      </c>
      <c r="I3423" s="3" t="s">
        <v>46</v>
      </c>
      <c r="J3423" s="39">
        <v>2003</v>
      </c>
      <c r="K3423" s="3" t="s">
        <v>13425</v>
      </c>
      <c r="L3423" s="45" t="s">
        <v>24626</v>
      </c>
      <c r="M3423" s="160" t="s">
        <v>35783</v>
      </c>
      <c r="N3423" s="39" t="s">
        <v>31418</v>
      </c>
      <c r="O3423" s="3"/>
      <c r="P3423" s="4" t="s">
        <v>31041</v>
      </c>
    </row>
    <row r="3424" spans="1:16" ht="30" x14ac:dyDescent="0.25">
      <c r="A3424" s="205"/>
      <c r="B3424" s="75">
        <v>8</v>
      </c>
      <c r="C3424" s="75">
        <v>3</v>
      </c>
      <c r="D3424" s="5" t="str">
        <f>NARRATIVA[[#This Row],[Columna]] &amp; "," &amp; NARRATIVA[[#This Row],[Charola]]</f>
        <v>8,3</v>
      </c>
      <c r="E3424" s="5" t="str">
        <f t="shared" si="53"/>
        <v xml:space="preserve">3423
</v>
      </c>
      <c r="F3424" s="2" t="s">
        <v>2556</v>
      </c>
      <c r="G3424" s="4" t="s">
        <v>2552</v>
      </c>
      <c r="H3424" s="4" t="s">
        <v>32817</v>
      </c>
      <c r="I3424" s="4" t="s">
        <v>1223</v>
      </c>
      <c r="J3424" s="5">
        <v>1998</v>
      </c>
      <c r="K3424" s="4" t="s">
        <v>13420</v>
      </c>
      <c r="L3424" s="30" t="s">
        <v>13421</v>
      </c>
      <c r="M3424" s="156" t="s">
        <v>35027</v>
      </c>
      <c r="N3424" s="5" t="s">
        <v>31418</v>
      </c>
      <c r="O3424" s="2"/>
      <c r="P3424" s="4" t="s">
        <v>31041</v>
      </c>
    </row>
    <row r="3425" spans="1:16" ht="30" x14ac:dyDescent="0.25">
      <c r="A3425" s="205"/>
      <c r="B3425" s="75">
        <v>8</v>
      </c>
      <c r="C3425" s="75">
        <v>4</v>
      </c>
      <c r="D3425" s="5" t="str">
        <f>NARRATIVA[[#This Row],[Columna]] &amp; "," &amp; NARRATIVA[[#This Row],[Charola]]</f>
        <v>8,4</v>
      </c>
      <c r="E3425" s="5" t="str">
        <f t="shared" si="53"/>
        <v xml:space="preserve">3424
</v>
      </c>
      <c r="F3425" s="2" t="s">
        <v>2557</v>
      </c>
      <c r="G3425" s="4" t="s">
        <v>2552</v>
      </c>
      <c r="H3425" s="4" t="s">
        <v>32817</v>
      </c>
      <c r="I3425" s="4" t="s">
        <v>1682</v>
      </c>
      <c r="J3425" s="5">
        <v>2006</v>
      </c>
      <c r="K3425" s="4" t="s">
        <v>13422</v>
      </c>
      <c r="L3425" s="30" t="s">
        <v>13423</v>
      </c>
      <c r="M3425" s="156" t="s">
        <v>35027</v>
      </c>
      <c r="N3425" s="5" t="s">
        <v>31418</v>
      </c>
      <c r="O3425" s="2"/>
      <c r="P3425" s="4" t="s">
        <v>31041</v>
      </c>
    </row>
    <row r="3426" spans="1:16" ht="30" x14ac:dyDescent="0.25">
      <c r="A3426" s="205"/>
      <c r="B3426" s="75">
        <v>8</v>
      </c>
      <c r="C3426" s="75">
        <v>4</v>
      </c>
      <c r="D3426" s="5" t="str">
        <f>NARRATIVA[[#This Row],[Columna]] &amp; "," &amp; NARRATIVA[[#This Row],[Charola]]</f>
        <v>8,4</v>
      </c>
      <c r="E3426" s="5" t="str">
        <f t="shared" si="53"/>
        <v xml:space="preserve">3425
</v>
      </c>
      <c r="F3426" s="2" t="s">
        <v>34666</v>
      </c>
      <c r="G3426" s="4" t="s">
        <v>2552</v>
      </c>
      <c r="H3426" s="4" t="s">
        <v>32817</v>
      </c>
      <c r="I3426" s="4" t="s">
        <v>2558</v>
      </c>
      <c r="J3426" s="5">
        <v>2009</v>
      </c>
      <c r="K3426" s="4" t="s">
        <v>13424</v>
      </c>
      <c r="L3426" s="30" t="s">
        <v>24627</v>
      </c>
      <c r="M3426" s="156" t="s">
        <v>35783</v>
      </c>
      <c r="N3426" s="5" t="s">
        <v>31418</v>
      </c>
      <c r="O3426" s="2"/>
      <c r="P3426" s="4" t="s">
        <v>31041</v>
      </c>
    </row>
    <row r="3427" spans="1:16" ht="30" x14ac:dyDescent="0.25">
      <c r="A3427" s="205"/>
      <c r="B3427" s="75">
        <v>8</v>
      </c>
      <c r="C3427" s="75">
        <v>4</v>
      </c>
      <c r="D3427" s="5" t="str">
        <f>NARRATIVA[[#This Row],[Columna]] &amp; "," &amp; NARRATIVA[[#This Row],[Charola]]</f>
        <v>8,4</v>
      </c>
      <c r="E3427" s="5" t="str">
        <f t="shared" si="53"/>
        <v xml:space="preserve">3426
</v>
      </c>
      <c r="F3427" s="2" t="s">
        <v>2559</v>
      </c>
      <c r="G3427" s="4" t="s">
        <v>2552</v>
      </c>
      <c r="H3427" s="4" t="s">
        <v>32817</v>
      </c>
      <c r="I3427" s="4" t="s">
        <v>183</v>
      </c>
      <c r="J3427" s="5">
        <v>1992</v>
      </c>
      <c r="K3427" s="4" t="s">
        <v>13428</v>
      </c>
      <c r="L3427" s="30" t="s">
        <v>13429</v>
      </c>
      <c r="M3427" s="156" t="s">
        <v>35784</v>
      </c>
      <c r="N3427" s="5" t="s">
        <v>31418</v>
      </c>
      <c r="O3427" s="2" t="s">
        <v>31077</v>
      </c>
      <c r="P3427" s="4" t="s">
        <v>31041</v>
      </c>
    </row>
    <row r="3428" spans="1:16" ht="30" x14ac:dyDescent="0.25">
      <c r="A3428" s="205"/>
      <c r="B3428" s="75">
        <v>8</v>
      </c>
      <c r="C3428" s="75">
        <v>4</v>
      </c>
      <c r="D3428" s="5" t="str">
        <f>NARRATIVA[[#This Row],[Columna]] &amp; "," &amp; NARRATIVA[[#This Row],[Charola]]</f>
        <v>8,4</v>
      </c>
      <c r="E3428" s="5" t="str">
        <f t="shared" si="53"/>
        <v xml:space="preserve">3427
</v>
      </c>
      <c r="F3428" s="2" t="s">
        <v>2560</v>
      </c>
      <c r="G3428" s="4" t="s">
        <v>31781</v>
      </c>
      <c r="H3428" s="4" t="s">
        <v>32817</v>
      </c>
      <c r="I3428" s="4" t="s">
        <v>723</v>
      </c>
      <c r="J3428" s="5">
        <v>1999</v>
      </c>
      <c r="K3428" s="4" t="s">
        <v>13430</v>
      </c>
      <c r="L3428" s="30" t="s">
        <v>13431</v>
      </c>
      <c r="M3428" s="156" t="s">
        <v>35027</v>
      </c>
      <c r="N3428" s="5" t="s">
        <v>31418</v>
      </c>
      <c r="O3428" s="2"/>
      <c r="P3428" s="4" t="s">
        <v>31041</v>
      </c>
    </row>
    <row r="3429" spans="1:16" ht="30" x14ac:dyDescent="0.25">
      <c r="A3429" s="205"/>
      <c r="B3429" s="75">
        <v>8</v>
      </c>
      <c r="C3429" s="75">
        <v>4</v>
      </c>
      <c r="D3429" s="5" t="str">
        <f>NARRATIVA[[#This Row],[Columna]] &amp; "," &amp; NARRATIVA[[#This Row],[Charola]]</f>
        <v>8,4</v>
      </c>
      <c r="E3429" s="5" t="str">
        <f t="shared" si="53"/>
        <v xml:space="preserve">3428
</v>
      </c>
      <c r="F3429" s="4" t="s">
        <v>30670</v>
      </c>
      <c r="G3429" s="4" t="s">
        <v>30674</v>
      </c>
      <c r="H3429" s="4" t="s">
        <v>35991</v>
      </c>
      <c r="I3429" s="4" t="s">
        <v>30673</v>
      </c>
      <c r="J3429" s="5">
        <v>2001</v>
      </c>
      <c r="K3429" s="4" t="s">
        <v>30671</v>
      </c>
      <c r="L3429" s="30" t="s">
        <v>30672</v>
      </c>
      <c r="M3429" s="156" t="s">
        <v>35382</v>
      </c>
      <c r="N3429" s="5" t="s">
        <v>31433</v>
      </c>
      <c r="O3429" s="2"/>
      <c r="P3429" s="4" t="s">
        <v>31041</v>
      </c>
    </row>
    <row r="3430" spans="1:16" ht="30" x14ac:dyDescent="0.25">
      <c r="A3430" s="205"/>
      <c r="B3430" s="75">
        <v>8</v>
      </c>
      <c r="C3430" s="75">
        <v>4</v>
      </c>
      <c r="D3430" s="5" t="str">
        <f>NARRATIVA[[#This Row],[Columna]] &amp; "," &amp; NARRATIVA[[#This Row],[Charola]]</f>
        <v>8,4</v>
      </c>
      <c r="E3430" s="5" t="str">
        <f t="shared" si="53"/>
        <v xml:space="preserve">3429
</v>
      </c>
      <c r="F3430" s="2" t="s">
        <v>2561</v>
      </c>
      <c r="G3430" s="4" t="s">
        <v>2562</v>
      </c>
      <c r="H3430" s="4" t="s">
        <v>18422</v>
      </c>
      <c r="I3430" s="4" t="s">
        <v>323</v>
      </c>
      <c r="J3430" s="5">
        <v>2008</v>
      </c>
      <c r="K3430" s="4" t="s">
        <v>13432</v>
      </c>
      <c r="L3430" s="30" t="s">
        <v>24628</v>
      </c>
      <c r="M3430" s="156" t="s">
        <v>35027</v>
      </c>
      <c r="N3430" s="5" t="s">
        <v>31418</v>
      </c>
      <c r="O3430" s="2"/>
      <c r="P3430" s="4" t="s">
        <v>31041</v>
      </c>
    </row>
    <row r="3431" spans="1:16" ht="30" x14ac:dyDescent="0.25">
      <c r="A3431" s="205"/>
      <c r="B3431" s="75">
        <v>8</v>
      </c>
      <c r="C3431" s="75">
        <v>4</v>
      </c>
      <c r="D3431" s="5" t="str">
        <f>NARRATIVA[[#This Row],[Columna]] &amp; "," &amp; NARRATIVA[[#This Row],[Charola]]</f>
        <v>8,4</v>
      </c>
      <c r="E3431" s="5" t="str">
        <f t="shared" si="53"/>
        <v xml:space="preserve">3430
</v>
      </c>
      <c r="F3431" s="2" t="s">
        <v>21127</v>
      </c>
      <c r="G3431" s="4" t="s">
        <v>2562</v>
      </c>
      <c r="H3431" s="4" t="s">
        <v>18422</v>
      </c>
      <c r="I3431" s="4" t="s">
        <v>323</v>
      </c>
      <c r="J3431" s="5">
        <v>2001</v>
      </c>
      <c r="K3431" s="4" t="s">
        <v>13449</v>
      </c>
      <c r="L3431" s="30" t="s">
        <v>24629</v>
      </c>
      <c r="M3431" s="156" t="s">
        <v>35111</v>
      </c>
      <c r="N3431" s="5" t="s">
        <v>31418</v>
      </c>
      <c r="O3431" s="2"/>
      <c r="P3431" s="4" t="s">
        <v>31041</v>
      </c>
    </row>
    <row r="3432" spans="1:16" ht="30" x14ac:dyDescent="0.25">
      <c r="A3432" s="205"/>
      <c r="B3432" s="75">
        <v>8</v>
      </c>
      <c r="C3432" s="75">
        <v>4</v>
      </c>
      <c r="D3432" s="5" t="str">
        <f>NARRATIVA[[#This Row],[Columna]] &amp; "," &amp; NARRATIVA[[#This Row],[Charola]]</f>
        <v>8,4</v>
      </c>
      <c r="E3432" s="5" t="str">
        <f t="shared" si="53"/>
        <v xml:space="preserve">3431
</v>
      </c>
      <c r="F3432" s="2" t="s">
        <v>29245</v>
      </c>
      <c r="G3432" s="4" t="s">
        <v>2563</v>
      </c>
      <c r="H3432" s="4" t="s">
        <v>32817</v>
      </c>
      <c r="I3432" s="4" t="s">
        <v>68</v>
      </c>
      <c r="J3432" s="5">
        <v>1987</v>
      </c>
      <c r="K3432" s="4" t="s">
        <v>13433</v>
      </c>
      <c r="L3432" s="30" t="s">
        <v>24630</v>
      </c>
      <c r="M3432" s="156" t="s">
        <v>35027</v>
      </c>
      <c r="N3432" s="5" t="s">
        <v>31418</v>
      </c>
      <c r="O3432" s="2"/>
      <c r="P3432" s="4" t="s">
        <v>31041</v>
      </c>
    </row>
    <row r="3433" spans="1:16" ht="30" x14ac:dyDescent="0.25">
      <c r="A3433" s="205"/>
      <c r="B3433" s="75">
        <v>8</v>
      </c>
      <c r="C3433" s="75">
        <v>4</v>
      </c>
      <c r="D3433" s="5" t="str">
        <f>NARRATIVA[[#This Row],[Columna]] &amp; "," &amp; NARRATIVA[[#This Row],[Charola]]</f>
        <v>8,4</v>
      </c>
      <c r="E3433" s="5" t="str">
        <f t="shared" si="53"/>
        <v xml:space="preserve">3432
</v>
      </c>
      <c r="F3433" s="2" t="s">
        <v>29245</v>
      </c>
      <c r="G3433" s="4" t="s">
        <v>2563</v>
      </c>
      <c r="H3433" s="4" t="s">
        <v>32817</v>
      </c>
      <c r="I3433" s="4" t="s">
        <v>25136</v>
      </c>
      <c r="J3433" s="5">
        <v>1987</v>
      </c>
      <c r="K3433" s="4" t="s">
        <v>21128</v>
      </c>
      <c r="L3433" s="30" t="s">
        <v>24631</v>
      </c>
      <c r="M3433" s="156" t="s">
        <v>35385</v>
      </c>
      <c r="N3433" s="5" t="s">
        <v>31782</v>
      </c>
      <c r="O3433" s="2" t="s">
        <v>31767</v>
      </c>
      <c r="P3433" s="4" t="s">
        <v>31041</v>
      </c>
    </row>
    <row r="3434" spans="1:16" ht="30" x14ac:dyDescent="0.25">
      <c r="A3434" s="205"/>
      <c r="B3434" s="75">
        <v>8</v>
      </c>
      <c r="C3434" s="75">
        <v>4</v>
      </c>
      <c r="D3434" s="5" t="str">
        <f>NARRATIVA[[#This Row],[Columna]] &amp; "," &amp; NARRATIVA[[#This Row],[Charola]]</f>
        <v>8,4</v>
      </c>
      <c r="E3434" s="5" t="str">
        <f t="shared" si="53"/>
        <v xml:space="preserve">3433
</v>
      </c>
      <c r="F3434" s="2" t="s">
        <v>25137</v>
      </c>
      <c r="G3434" s="4" t="s">
        <v>2563</v>
      </c>
      <c r="H3434" s="4" t="s">
        <v>32817</v>
      </c>
      <c r="I3434" s="4" t="s">
        <v>34693</v>
      </c>
      <c r="J3434" s="5">
        <v>2007</v>
      </c>
      <c r="K3434" s="4" t="s">
        <v>13434</v>
      </c>
      <c r="L3434" s="30" t="s">
        <v>21129</v>
      </c>
      <c r="M3434" s="156" t="s">
        <v>35027</v>
      </c>
      <c r="N3434" s="5" t="s">
        <v>31418</v>
      </c>
      <c r="O3434" s="2"/>
      <c r="P3434" s="4" t="s">
        <v>31041</v>
      </c>
    </row>
    <row r="3435" spans="1:16" ht="30" x14ac:dyDescent="0.25">
      <c r="A3435" s="205"/>
      <c r="B3435" s="75">
        <v>8</v>
      </c>
      <c r="C3435" s="75">
        <v>4</v>
      </c>
      <c r="D3435" s="5" t="str">
        <f>NARRATIVA[[#This Row],[Columna]] &amp; "," &amp; NARRATIVA[[#This Row],[Charola]]</f>
        <v>8,4</v>
      </c>
      <c r="E3435" s="5" t="str">
        <f t="shared" si="53"/>
        <v xml:space="preserve">3434
</v>
      </c>
      <c r="F3435" s="2" t="s">
        <v>13435</v>
      </c>
      <c r="G3435" s="4" t="s">
        <v>2563</v>
      </c>
      <c r="H3435" s="4" t="s">
        <v>32817</v>
      </c>
      <c r="I3435" s="4" t="s">
        <v>34699</v>
      </c>
      <c r="J3435" s="5">
        <v>2012</v>
      </c>
      <c r="K3435" s="4" t="s">
        <v>13436</v>
      </c>
      <c r="L3435" s="30" t="s">
        <v>24632</v>
      </c>
      <c r="M3435" s="156" t="s">
        <v>35027</v>
      </c>
      <c r="N3435" s="5" t="s">
        <v>31418</v>
      </c>
      <c r="O3435" s="2"/>
      <c r="P3435" s="4" t="s">
        <v>31041</v>
      </c>
    </row>
    <row r="3436" spans="1:16" ht="30" x14ac:dyDescent="0.25">
      <c r="A3436" s="205"/>
      <c r="B3436" s="75">
        <v>8</v>
      </c>
      <c r="C3436" s="75">
        <v>4</v>
      </c>
      <c r="D3436" s="5" t="str">
        <f>NARRATIVA[[#This Row],[Columna]] &amp; "," &amp; NARRATIVA[[#This Row],[Charola]]</f>
        <v>8,4</v>
      </c>
      <c r="E3436" s="5" t="str">
        <f t="shared" si="53"/>
        <v xml:space="preserve">3435
</v>
      </c>
      <c r="F3436" s="2" t="s">
        <v>25138</v>
      </c>
      <c r="G3436" s="4" t="s">
        <v>2563</v>
      </c>
      <c r="H3436" s="4" t="s">
        <v>32817</v>
      </c>
      <c r="I3436" s="4" t="s">
        <v>2023</v>
      </c>
      <c r="J3436" s="5">
        <v>2011</v>
      </c>
      <c r="K3436" s="4" t="s">
        <v>9588</v>
      </c>
      <c r="L3436" s="30" t="s">
        <v>24633</v>
      </c>
      <c r="M3436" s="156" t="s">
        <v>35027</v>
      </c>
      <c r="N3436" s="5" t="s">
        <v>31418</v>
      </c>
      <c r="O3436" s="2"/>
      <c r="P3436" s="4" t="s">
        <v>31041</v>
      </c>
    </row>
    <row r="3437" spans="1:16" ht="30" x14ac:dyDescent="0.25">
      <c r="A3437" s="205"/>
      <c r="B3437" s="75">
        <v>8</v>
      </c>
      <c r="C3437" s="75">
        <v>4</v>
      </c>
      <c r="D3437" s="5" t="str">
        <f>NARRATIVA[[#This Row],[Columna]] &amp; "," &amp; NARRATIVA[[#This Row],[Charola]]</f>
        <v>8,4</v>
      </c>
      <c r="E3437" s="5" t="str">
        <f t="shared" si="53"/>
        <v xml:space="preserve">3436
</v>
      </c>
      <c r="F3437" s="2" t="s">
        <v>25138</v>
      </c>
      <c r="G3437" s="4" t="s">
        <v>2563</v>
      </c>
      <c r="H3437" s="4" t="s">
        <v>32817</v>
      </c>
      <c r="I3437" s="4" t="s">
        <v>2023</v>
      </c>
      <c r="J3437" s="5">
        <v>2011</v>
      </c>
      <c r="K3437" s="4" t="s">
        <v>34577</v>
      </c>
      <c r="L3437" s="30" t="s">
        <v>24634</v>
      </c>
      <c r="M3437" s="156" t="s">
        <v>35027</v>
      </c>
      <c r="N3437" s="5" t="s">
        <v>31418</v>
      </c>
      <c r="O3437" s="2"/>
      <c r="P3437" s="4" t="s">
        <v>31041</v>
      </c>
    </row>
    <row r="3438" spans="1:16" ht="30" x14ac:dyDescent="0.25">
      <c r="A3438" s="205"/>
      <c r="B3438" s="75">
        <v>8</v>
      </c>
      <c r="C3438" s="75">
        <v>4</v>
      </c>
      <c r="D3438" s="5" t="str">
        <f>NARRATIVA[[#This Row],[Columna]] &amp; "," &amp; NARRATIVA[[#This Row],[Charola]]</f>
        <v>8,4</v>
      </c>
      <c r="E3438" s="5" t="str">
        <f t="shared" si="53"/>
        <v xml:space="preserve">3437
</v>
      </c>
      <c r="F3438" s="2" t="s">
        <v>2564</v>
      </c>
      <c r="G3438" s="4" t="s">
        <v>2565</v>
      </c>
      <c r="H3438" s="4" t="s">
        <v>32817</v>
      </c>
      <c r="I3438" s="4" t="s">
        <v>32272</v>
      </c>
      <c r="J3438" s="5">
        <v>2002</v>
      </c>
      <c r="K3438" s="4" t="s">
        <v>13438</v>
      </c>
      <c r="L3438" s="30" t="s">
        <v>13437</v>
      </c>
      <c r="M3438" s="156" t="s">
        <v>35027</v>
      </c>
      <c r="N3438" s="5" t="s">
        <v>31418</v>
      </c>
      <c r="O3438" s="2"/>
      <c r="P3438" s="4" t="s">
        <v>31041</v>
      </c>
    </row>
    <row r="3439" spans="1:16" ht="30" x14ac:dyDescent="0.25">
      <c r="A3439" s="205"/>
      <c r="B3439" s="75">
        <v>8</v>
      </c>
      <c r="C3439" s="75">
        <v>4</v>
      </c>
      <c r="D3439" s="5" t="str">
        <f>NARRATIVA[[#This Row],[Columna]] &amp; "," &amp; NARRATIVA[[#This Row],[Charola]]</f>
        <v>8,4</v>
      </c>
      <c r="E3439" s="5" t="str">
        <f t="shared" si="53"/>
        <v xml:space="preserve">3438
</v>
      </c>
      <c r="F3439" s="2" t="s">
        <v>2566</v>
      </c>
      <c r="G3439" s="4" t="s">
        <v>2565</v>
      </c>
      <c r="H3439" s="4" t="s">
        <v>32817</v>
      </c>
      <c r="I3439" s="4" t="s">
        <v>1737</v>
      </c>
      <c r="J3439" s="5">
        <v>2008</v>
      </c>
      <c r="K3439" s="4" t="s">
        <v>13439</v>
      </c>
      <c r="L3439" s="30" t="s">
        <v>24635</v>
      </c>
      <c r="M3439" s="156" t="s">
        <v>35027</v>
      </c>
      <c r="N3439" s="5" t="s">
        <v>31418</v>
      </c>
      <c r="O3439" s="2"/>
      <c r="P3439" s="4" t="s">
        <v>31041</v>
      </c>
    </row>
    <row r="3440" spans="1:16" ht="30" x14ac:dyDescent="0.25">
      <c r="A3440" s="205"/>
      <c r="B3440" s="75">
        <v>8</v>
      </c>
      <c r="C3440" s="75">
        <v>4</v>
      </c>
      <c r="D3440" s="5" t="str">
        <f>NARRATIVA[[#This Row],[Columna]] &amp; "," &amp; NARRATIVA[[#This Row],[Charola]]</f>
        <v>8,4</v>
      </c>
      <c r="E3440" s="5" t="str">
        <f t="shared" si="53"/>
        <v xml:space="preserve">3439
</v>
      </c>
      <c r="F3440" s="2" t="s">
        <v>1338</v>
      </c>
      <c r="G3440" s="4" t="s">
        <v>2565</v>
      </c>
      <c r="H3440" s="4" t="s">
        <v>32817</v>
      </c>
      <c r="I3440" s="4" t="s">
        <v>13929</v>
      </c>
      <c r="J3440" s="5">
        <v>2015</v>
      </c>
      <c r="K3440" s="4" t="s">
        <v>13721</v>
      </c>
      <c r="L3440" s="30" t="s">
        <v>24636</v>
      </c>
      <c r="M3440" s="156" t="s">
        <v>35027</v>
      </c>
      <c r="N3440" s="5" t="s">
        <v>31418</v>
      </c>
      <c r="O3440" s="2"/>
      <c r="P3440" s="4" t="s">
        <v>31041</v>
      </c>
    </row>
    <row r="3441" spans="1:16" ht="30" x14ac:dyDescent="0.25">
      <c r="A3441" s="205"/>
      <c r="B3441" s="75">
        <v>8</v>
      </c>
      <c r="C3441" s="75">
        <v>4</v>
      </c>
      <c r="D3441" s="5" t="str">
        <f>NARRATIVA[[#This Row],[Columna]] &amp; "," &amp; NARRATIVA[[#This Row],[Charola]]</f>
        <v>8,4</v>
      </c>
      <c r="E3441" s="5" t="str">
        <f t="shared" si="53"/>
        <v xml:space="preserve">3440
</v>
      </c>
      <c r="F3441" s="2" t="s">
        <v>2567</v>
      </c>
      <c r="G3441" s="4" t="s">
        <v>2565</v>
      </c>
      <c r="H3441" s="4" t="s">
        <v>32817</v>
      </c>
      <c r="I3441" s="4" t="s">
        <v>2568</v>
      </c>
      <c r="J3441" s="5">
        <v>2006</v>
      </c>
      <c r="K3441" s="4" t="s">
        <v>13440</v>
      </c>
      <c r="L3441" s="30" t="s">
        <v>13441</v>
      </c>
      <c r="M3441" s="156" t="s">
        <v>35027</v>
      </c>
      <c r="N3441" s="5" t="s">
        <v>31418</v>
      </c>
      <c r="O3441" s="2"/>
      <c r="P3441" s="4" t="s">
        <v>31041</v>
      </c>
    </row>
    <row r="3442" spans="1:16" ht="30" x14ac:dyDescent="0.25">
      <c r="A3442" s="205"/>
      <c r="B3442" s="75">
        <v>8</v>
      </c>
      <c r="C3442" s="75">
        <v>4</v>
      </c>
      <c r="D3442" s="5" t="str">
        <f>NARRATIVA[[#This Row],[Columna]] &amp; "," &amp; NARRATIVA[[#This Row],[Charola]]</f>
        <v>8,4</v>
      </c>
      <c r="E3442" s="5" t="str">
        <f t="shared" si="53"/>
        <v xml:space="preserve">3441
</v>
      </c>
      <c r="F3442" s="2" t="s">
        <v>2569</v>
      </c>
      <c r="G3442" s="4" t="s">
        <v>2565</v>
      </c>
      <c r="H3442" s="4" t="s">
        <v>32817</v>
      </c>
      <c r="I3442" s="4" t="s">
        <v>32272</v>
      </c>
      <c r="J3442" s="5">
        <v>1997</v>
      </c>
      <c r="K3442" s="4" t="s">
        <v>13442</v>
      </c>
      <c r="L3442" s="30" t="s">
        <v>13443</v>
      </c>
      <c r="M3442" s="156" t="s">
        <v>35027</v>
      </c>
      <c r="N3442" s="5" t="s">
        <v>31418</v>
      </c>
      <c r="O3442" s="2" t="s">
        <v>31767</v>
      </c>
      <c r="P3442" s="4" t="s">
        <v>31041</v>
      </c>
    </row>
    <row r="3443" spans="1:16" ht="30" x14ac:dyDescent="0.25">
      <c r="A3443" s="205"/>
      <c r="B3443" s="75">
        <v>8</v>
      </c>
      <c r="C3443" s="75">
        <v>4</v>
      </c>
      <c r="D3443" s="5" t="str">
        <f>NARRATIVA[[#This Row],[Columna]] &amp; "," &amp; NARRATIVA[[#This Row],[Charola]]</f>
        <v>8,4</v>
      </c>
      <c r="E3443" s="5" t="str">
        <f t="shared" si="53"/>
        <v xml:space="preserve">3442
</v>
      </c>
      <c r="F3443" s="2" t="s">
        <v>2570</v>
      </c>
      <c r="G3443" s="4" t="s">
        <v>14412</v>
      </c>
      <c r="H3443" s="4" t="s">
        <v>32817</v>
      </c>
      <c r="I3443" s="4" t="s">
        <v>32272</v>
      </c>
      <c r="J3443" s="5">
        <v>1995</v>
      </c>
      <c r="K3443" s="4" t="s">
        <v>13456</v>
      </c>
      <c r="L3443" s="30" t="s">
        <v>13444</v>
      </c>
      <c r="M3443" s="156" t="s">
        <v>35027</v>
      </c>
      <c r="N3443" s="5" t="s">
        <v>31418</v>
      </c>
      <c r="O3443" s="2"/>
      <c r="P3443" s="4" t="s">
        <v>31041</v>
      </c>
    </row>
    <row r="3444" spans="1:16" ht="30" x14ac:dyDescent="0.25">
      <c r="A3444" s="205"/>
      <c r="B3444" s="75">
        <v>8</v>
      </c>
      <c r="C3444" s="75">
        <v>4</v>
      </c>
      <c r="D3444" s="5" t="str">
        <f>NARRATIVA[[#This Row],[Columna]] &amp; "," &amp; NARRATIVA[[#This Row],[Charola]]</f>
        <v>8,4</v>
      </c>
      <c r="E3444" s="5" t="str">
        <f t="shared" si="53"/>
        <v xml:space="preserve">3443
</v>
      </c>
      <c r="F3444" s="2" t="s">
        <v>2570</v>
      </c>
      <c r="G3444" s="4" t="s">
        <v>14412</v>
      </c>
      <c r="H3444" s="4" t="s">
        <v>32817</v>
      </c>
      <c r="I3444" s="4" t="s">
        <v>34693</v>
      </c>
      <c r="J3444" s="5">
        <v>2011</v>
      </c>
      <c r="K3444" s="4" t="s">
        <v>13457</v>
      </c>
      <c r="L3444" s="30" t="s">
        <v>24637</v>
      </c>
      <c r="M3444" s="156" t="s">
        <v>35027</v>
      </c>
      <c r="N3444" s="5" t="s">
        <v>31418</v>
      </c>
      <c r="O3444" s="2"/>
      <c r="P3444" s="4" t="s">
        <v>31041</v>
      </c>
    </row>
    <row r="3445" spans="1:16" ht="30" x14ac:dyDescent="0.25">
      <c r="A3445" s="205"/>
      <c r="B3445" s="75">
        <v>8</v>
      </c>
      <c r="C3445" s="75">
        <v>4</v>
      </c>
      <c r="D3445" s="5" t="str">
        <f>NARRATIVA[[#This Row],[Columna]] &amp; "," &amp; NARRATIVA[[#This Row],[Charola]]</f>
        <v>8,4</v>
      </c>
      <c r="E3445" s="5" t="str">
        <f t="shared" si="53"/>
        <v xml:space="preserve">3444
</v>
      </c>
      <c r="F3445" s="2" t="s">
        <v>12992</v>
      </c>
      <c r="G3445" s="4" t="s">
        <v>14412</v>
      </c>
      <c r="H3445" s="4" t="s">
        <v>32817</v>
      </c>
      <c r="I3445" s="4" t="s">
        <v>34693</v>
      </c>
      <c r="J3445" s="5">
        <v>2009</v>
      </c>
      <c r="K3445" s="4" t="s">
        <v>13458</v>
      </c>
      <c r="L3445" s="30" t="s">
        <v>24638</v>
      </c>
      <c r="M3445" s="156" t="s">
        <v>35027</v>
      </c>
      <c r="N3445" s="5" t="s">
        <v>31418</v>
      </c>
      <c r="O3445" s="2"/>
      <c r="P3445" s="4" t="s">
        <v>31041</v>
      </c>
    </row>
    <row r="3446" spans="1:16" ht="30" x14ac:dyDescent="0.25">
      <c r="A3446" s="205"/>
      <c r="B3446" s="75">
        <v>8</v>
      </c>
      <c r="C3446" s="75">
        <v>4</v>
      </c>
      <c r="D3446" s="5" t="str">
        <f>NARRATIVA[[#This Row],[Columna]] &amp; "," &amp; NARRATIVA[[#This Row],[Charola]]</f>
        <v>8,4</v>
      </c>
      <c r="E3446" s="5" t="str">
        <f t="shared" si="53"/>
        <v xml:space="preserve">3445
</v>
      </c>
      <c r="F3446" s="2" t="s">
        <v>2571</v>
      </c>
      <c r="G3446" s="4" t="s">
        <v>14412</v>
      </c>
      <c r="H3446" s="4" t="s">
        <v>18422</v>
      </c>
      <c r="I3446" s="4" t="s">
        <v>678</v>
      </c>
      <c r="J3446" s="5">
        <v>2005</v>
      </c>
      <c r="K3446" s="4" t="s">
        <v>13459</v>
      </c>
      <c r="L3446" s="30" t="s">
        <v>24639</v>
      </c>
      <c r="M3446" s="156" t="s">
        <v>35027</v>
      </c>
      <c r="N3446" s="5" t="s">
        <v>31418</v>
      </c>
      <c r="O3446" s="2"/>
      <c r="P3446" s="4" t="s">
        <v>31041</v>
      </c>
    </row>
    <row r="3447" spans="1:16" ht="45" x14ac:dyDescent="0.25">
      <c r="A3447" s="205"/>
      <c r="B3447" s="75">
        <v>8</v>
      </c>
      <c r="C3447" s="75">
        <v>4</v>
      </c>
      <c r="D3447" s="5" t="str">
        <f>NARRATIVA[[#This Row],[Columna]] &amp; "," &amp; NARRATIVA[[#This Row],[Charola]]</f>
        <v>8,4</v>
      </c>
      <c r="E3447" s="5" t="str">
        <f t="shared" si="53"/>
        <v xml:space="preserve">3446
</v>
      </c>
      <c r="F3447" s="2" t="s">
        <v>2572</v>
      </c>
      <c r="G3447" s="4" t="s">
        <v>2573</v>
      </c>
      <c r="H3447" s="4" t="s">
        <v>18422</v>
      </c>
      <c r="I3447" s="4" t="s">
        <v>29307</v>
      </c>
      <c r="J3447" s="5">
        <v>2000</v>
      </c>
      <c r="K3447" s="4" t="s">
        <v>13460</v>
      </c>
      <c r="L3447" s="30" t="s">
        <v>13461</v>
      </c>
      <c r="M3447" s="156" t="s">
        <v>35027</v>
      </c>
      <c r="N3447" s="5" t="s">
        <v>31418</v>
      </c>
      <c r="O3447" s="2"/>
      <c r="P3447" s="4" t="s">
        <v>31041</v>
      </c>
    </row>
    <row r="3448" spans="1:16" ht="30" x14ac:dyDescent="0.25">
      <c r="A3448" s="205"/>
      <c r="B3448" s="75">
        <v>8</v>
      </c>
      <c r="C3448" s="75">
        <v>4</v>
      </c>
      <c r="D3448" s="5" t="str">
        <f>NARRATIVA[[#This Row],[Columna]] &amp; "," &amp; NARRATIVA[[#This Row],[Charola]]</f>
        <v>8,4</v>
      </c>
      <c r="E3448" s="5" t="str">
        <f t="shared" si="53"/>
        <v xml:space="preserve">3447
</v>
      </c>
      <c r="F3448" s="2" t="s">
        <v>32515</v>
      </c>
      <c r="G3448" s="4" t="s">
        <v>32514</v>
      </c>
      <c r="H3448" s="4" t="s">
        <v>36485</v>
      </c>
      <c r="I3448" s="4" t="s">
        <v>32513</v>
      </c>
      <c r="J3448" s="5">
        <v>2017</v>
      </c>
      <c r="K3448" s="4" t="s">
        <v>32511</v>
      </c>
      <c r="L3448" s="30" t="s">
        <v>32512</v>
      </c>
      <c r="M3448" s="156" t="s">
        <v>32514</v>
      </c>
      <c r="N3448" s="5" t="s">
        <v>31418</v>
      </c>
      <c r="O3448" s="2"/>
      <c r="P3448" s="4" t="s">
        <v>31041</v>
      </c>
    </row>
    <row r="3449" spans="1:16" ht="45" x14ac:dyDescent="0.25">
      <c r="A3449" s="205"/>
      <c r="B3449" s="75">
        <v>8</v>
      </c>
      <c r="C3449" s="75">
        <v>4</v>
      </c>
      <c r="D3449" s="15" t="str">
        <f>NARRATIVA[[#This Row],[Columna]] &amp; "," &amp; NARRATIVA[[#This Row],[Charola]]</f>
        <v>8,4</v>
      </c>
      <c r="E3449" s="5" t="str">
        <f t="shared" si="53"/>
        <v xml:space="preserve">3448
</v>
      </c>
      <c r="F3449" s="8" t="s">
        <v>2574</v>
      </c>
      <c r="G3449" s="9" t="s">
        <v>2575</v>
      </c>
      <c r="H3449" s="9" t="s">
        <v>18422</v>
      </c>
      <c r="I3449" s="9" t="s">
        <v>2576</v>
      </c>
      <c r="J3449" s="15">
        <v>1945</v>
      </c>
      <c r="K3449" s="9" t="s">
        <v>25139</v>
      </c>
      <c r="L3449" s="32" t="s">
        <v>13462</v>
      </c>
      <c r="M3449" s="159" t="s">
        <v>35639</v>
      </c>
      <c r="N3449" s="15" t="s">
        <v>31418</v>
      </c>
      <c r="O3449" s="8" t="s">
        <v>36486</v>
      </c>
      <c r="P3449" s="9" t="s">
        <v>31041</v>
      </c>
    </row>
    <row r="3450" spans="1:16" ht="30" x14ac:dyDescent="0.25">
      <c r="A3450" s="205"/>
      <c r="B3450" s="75">
        <v>8</v>
      </c>
      <c r="C3450" s="75">
        <v>4</v>
      </c>
      <c r="D3450" s="5" t="str">
        <f>NARRATIVA[[#This Row],[Columna]] &amp; "," &amp; NARRATIVA[[#This Row],[Charola]]</f>
        <v>8,4</v>
      </c>
      <c r="E3450" s="5" t="str">
        <f t="shared" si="53"/>
        <v xml:space="preserve">3449
</v>
      </c>
      <c r="F3450" s="2" t="s">
        <v>2577</v>
      </c>
      <c r="G3450" s="4" t="s">
        <v>2578</v>
      </c>
      <c r="H3450" s="4" t="s">
        <v>18422</v>
      </c>
      <c r="I3450" s="4" t="s">
        <v>34682</v>
      </c>
      <c r="J3450" s="5">
        <v>1997</v>
      </c>
      <c r="K3450" s="4" t="s">
        <v>13463</v>
      </c>
      <c r="L3450" s="30" t="s">
        <v>13464</v>
      </c>
      <c r="M3450" s="156" t="s">
        <v>35027</v>
      </c>
      <c r="N3450" s="5" t="s">
        <v>31418</v>
      </c>
      <c r="O3450" s="2"/>
      <c r="P3450" s="4" t="s">
        <v>31041</v>
      </c>
    </row>
    <row r="3451" spans="1:16" ht="30" x14ac:dyDescent="0.25">
      <c r="A3451" s="205"/>
      <c r="B3451" s="75">
        <v>8</v>
      </c>
      <c r="C3451" s="75">
        <v>4</v>
      </c>
      <c r="D3451" s="5" t="str">
        <f>NARRATIVA[[#This Row],[Columna]] &amp; "," &amp; NARRATIVA[[#This Row],[Charola]]</f>
        <v>8,4</v>
      </c>
      <c r="E3451" s="5" t="str">
        <f t="shared" si="53"/>
        <v xml:space="preserve">3450
</v>
      </c>
      <c r="F3451" s="2" t="s">
        <v>7848</v>
      </c>
      <c r="G3451" s="4" t="s">
        <v>7849</v>
      </c>
      <c r="H3451" s="4" t="s">
        <v>18422</v>
      </c>
      <c r="I3451" s="4" t="s">
        <v>18340</v>
      </c>
      <c r="J3451" s="5">
        <v>2014</v>
      </c>
      <c r="K3451" s="4" t="s">
        <v>13465</v>
      </c>
      <c r="L3451" s="30" t="s">
        <v>24640</v>
      </c>
      <c r="M3451" s="156" t="s">
        <v>18340</v>
      </c>
      <c r="N3451" s="5" t="s">
        <v>31418</v>
      </c>
      <c r="O3451" s="2" t="s">
        <v>31804</v>
      </c>
      <c r="P3451" s="4" t="s">
        <v>31041</v>
      </c>
    </row>
    <row r="3452" spans="1:16" ht="30" x14ac:dyDescent="0.25">
      <c r="A3452" s="205"/>
      <c r="B3452" s="75">
        <v>8</v>
      </c>
      <c r="C3452" s="75">
        <v>4</v>
      </c>
      <c r="D3452" s="22" t="str">
        <f>NARRATIVA[[#This Row],[Columna]] &amp; "," &amp; NARRATIVA[[#This Row],[Charola]]</f>
        <v>8,4</v>
      </c>
      <c r="E3452" s="5" t="str">
        <f t="shared" si="53"/>
        <v xml:space="preserve">3451
</v>
      </c>
      <c r="F3452" s="14" t="s">
        <v>14413</v>
      </c>
      <c r="G3452" s="17" t="s">
        <v>14414</v>
      </c>
      <c r="H3452" s="17" t="s">
        <v>35106</v>
      </c>
      <c r="I3452" s="17" t="s">
        <v>31814</v>
      </c>
      <c r="J3452" s="22">
        <v>1974</v>
      </c>
      <c r="K3452" s="17" t="s">
        <v>14415</v>
      </c>
      <c r="L3452" s="46" t="s">
        <v>24641</v>
      </c>
      <c r="M3452" s="157" t="s">
        <v>35027</v>
      </c>
      <c r="N3452" s="22" t="s">
        <v>31418</v>
      </c>
      <c r="O3452" s="29" t="s">
        <v>31086</v>
      </c>
      <c r="P3452" s="17" t="s">
        <v>31041</v>
      </c>
    </row>
    <row r="3453" spans="1:16" ht="30" x14ac:dyDescent="0.25">
      <c r="A3453" s="205"/>
      <c r="B3453" s="75">
        <v>8</v>
      </c>
      <c r="C3453" s="75">
        <v>4</v>
      </c>
      <c r="D3453" s="5" t="str">
        <f>NARRATIVA[[#This Row],[Columna]] &amp; "," &amp; NARRATIVA[[#This Row],[Charola]]</f>
        <v>8,4</v>
      </c>
      <c r="E3453" s="5" t="str">
        <f t="shared" si="53"/>
        <v xml:space="preserve">3452
</v>
      </c>
      <c r="F3453" s="2" t="s">
        <v>2579</v>
      </c>
      <c r="G3453" s="4" t="s">
        <v>2580</v>
      </c>
      <c r="H3453" s="4" t="s">
        <v>32817</v>
      </c>
      <c r="I3453" s="4" t="s">
        <v>183</v>
      </c>
      <c r="J3453" s="5">
        <v>1995</v>
      </c>
      <c r="K3453" s="4" t="s">
        <v>13466</v>
      </c>
      <c r="L3453" s="30" t="s">
        <v>24642</v>
      </c>
      <c r="M3453" s="156" t="s">
        <v>35027</v>
      </c>
      <c r="N3453" s="5" t="s">
        <v>31418</v>
      </c>
      <c r="O3453" s="2"/>
      <c r="P3453" s="4" t="s">
        <v>31041</v>
      </c>
    </row>
    <row r="3454" spans="1:16" ht="30" x14ac:dyDescent="0.25">
      <c r="A3454" s="205"/>
      <c r="B3454" s="75">
        <v>8</v>
      </c>
      <c r="C3454" s="75">
        <v>4</v>
      </c>
      <c r="D3454" s="5" t="str">
        <f>NARRATIVA[[#This Row],[Columna]] &amp; "," &amp; NARRATIVA[[#This Row],[Charola]]</f>
        <v>8,4</v>
      </c>
      <c r="E3454" s="5" t="str">
        <f t="shared" si="53"/>
        <v xml:space="preserve">3453
</v>
      </c>
      <c r="F3454" s="2" t="s">
        <v>14416</v>
      </c>
      <c r="G3454" s="4" t="s">
        <v>2580</v>
      </c>
      <c r="H3454" s="4" t="s">
        <v>32817</v>
      </c>
      <c r="I3454" s="4" t="s">
        <v>874</v>
      </c>
      <c r="J3454" s="5">
        <v>1998</v>
      </c>
      <c r="K3454" s="4" t="s">
        <v>13467</v>
      </c>
      <c r="L3454" s="30" t="s">
        <v>13468</v>
      </c>
      <c r="M3454" s="156" t="s">
        <v>35027</v>
      </c>
      <c r="N3454" s="5" t="s">
        <v>31418</v>
      </c>
      <c r="O3454" s="2"/>
      <c r="P3454" s="4" t="s">
        <v>31041</v>
      </c>
    </row>
    <row r="3455" spans="1:16" ht="30" x14ac:dyDescent="0.25">
      <c r="A3455" s="205"/>
      <c r="B3455" s="75">
        <v>8</v>
      </c>
      <c r="C3455" s="75">
        <v>4</v>
      </c>
      <c r="D3455" s="5" t="str">
        <f>NARRATIVA[[#This Row],[Columna]] &amp; "," &amp; NARRATIVA[[#This Row],[Charola]]</f>
        <v>8,4</v>
      </c>
      <c r="E3455" s="5" t="str">
        <f t="shared" si="53"/>
        <v xml:space="preserve">3454
</v>
      </c>
      <c r="F3455" s="2" t="s">
        <v>2581</v>
      </c>
      <c r="G3455" s="4" t="s">
        <v>2580</v>
      </c>
      <c r="H3455" s="4" t="s">
        <v>35655</v>
      </c>
      <c r="I3455" s="4" t="s">
        <v>183</v>
      </c>
      <c r="J3455" s="5">
        <v>1998</v>
      </c>
      <c r="K3455" s="4" t="s">
        <v>13469</v>
      </c>
      <c r="L3455" s="30" t="s">
        <v>13470</v>
      </c>
      <c r="M3455" s="156" t="s">
        <v>35027</v>
      </c>
      <c r="N3455" s="5" t="s">
        <v>31418</v>
      </c>
      <c r="O3455" s="2"/>
      <c r="P3455" s="4" t="s">
        <v>31041</v>
      </c>
    </row>
    <row r="3456" spans="1:16" ht="30" x14ac:dyDescent="0.25">
      <c r="A3456" s="205"/>
      <c r="B3456" s="75">
        <v>8</v>
      </c>
      <c r="C3456" s="75">
        <v>4</v>
      </c>
      <c r="D3456" s="5" t="str">
        <f>NARRATIVA[[#This Row],[Columna]] &amp; "," &amp; NARRATIVA[[#This Row],[Charola]]</f>
        <v>8,4</v>
      </c>
      <c r="E3456" s="5" t="str">
        <f t="shared" si="53"/>
        <v xml:space="preserve">3455
</v>
      </c>
      <c r="F3456" s="2" t="s">
        <v>2582</v>
      </c>
      <c r="G3456" s="4" t="s">
        <v>2580</v>
      </c>
      <c r="H3456" s="4" t="s">
        <v>35655</v>
      </c>
      <c r="I3456" s="4" t="s">
        <v>183</v>
      </c>
      <c r="J3456" s="5">
        <v>1998</v>
      </c>
      <c r="K3456" s="4" t="s">
        <v>13471</v>
      </c>
      <c r="L3456" s="30" t="s">
        <v>13472</v>
      </c>
      <c r="M3456" s="156" t="s">
        <v>35027</v>
      </c>
      <c r="N3456" s="5" t="s">
        <v>31418</v>
      </c>
      <c r="O3456" s="2"/>
      <c r="P3456" s="4" t="s">
        <v>31041</v>
      </c>
    </row>
    <row r="3457" spans="1:16" ht="30" x14ac:dyDescent="0.25">
      <c r="A3457" s="205"/>
      <c r="B3457" s="75">
        <v>8</v>
      </c>
      <c r="C3457" s="75">
        <v>4</v>
      </c>
      <c r="D3457" s="5" t="str">
        <f>NARRATIVA[[#This Row],[Columna]] &amp; "," &amp; NARRATIVA[[#This Row],[Charola]]</f>
        <v>8,4</v>
      </c>
      <c r="E3457" s="5" t="str">
        <f t="shared" si="53"/>
        <v xml:space="preserve">3456
</v>
      </c>
      <c r="F3457" s="2" t="s">
        <v>2583</v>
      </c>
      <c r="G3457" s="4" t="s">
        <v>2580</v>
      </c>
      <c r="H3457" s="4" t="s">
        <v>18422</v>
      </c>
      <c r="I3457" s="4" t="s">
        <v>183</v>
      </c>
      <c r="J3457" s="5">
        <v>1995</v>
      </c>
      <c r="K3457" s="4" t="s">
        <v>13473</v>
      </c>
      <c r="L3457" s="30" t="s">
        <v>13474</v>
      </c>
      <c r="M3457" s="156" t="s">
        <v>35693</v>
      </c>
      <c r="N3457" s="5" t="s">
        <v>31418</v>
      </c>
      <c r="O3457" s="2"/>
      <c r="P3457" s="4" t="s">
        <v>31041</v>
      </c>
    </row>
    <row r="3458" spans="1:16" ht="30" x14ac:dyDescent="0.25">
      <c r="A3458" s="205"/>
      <c r="B3458" s="75">
        <v>8</v>
      </c>
      <c r="C3458" s="75">
        <v>4</v>
      </c>
      <c r="D3458" s="5" t="str">
        <f>NARRATIVA[[#This Row],[Columna]] &amp; "," &amp; NARRATIVA[[#This Row],[Charola]]</f>
        <v>8,4</v>
      </c>
      <c r="E3458" s="5" t="str">
        <f t="shared" si="53"/>
        <v xml:space="preserve">3457
</v>
      </c>
      <c r="F3458" s="2" t="s">
        <v>25140</v>
      </c>
      <c r="G3458" s="4" t="s">
        <v>2580</v>
      </c>
      <c r="H3458" s="4" t="s">
        <v>18422</v>
      </c>
      <c r="I3458" s="4" t="s">
        <v>323</v>
      </c>
      <c r="J3458" s="5">
        <v>2006</v>
      </c>
      <c r="K3458" s="4" t="s">
        <v>13475</v>
      </c>
      <c r="L3458" s="30" t="s">
        <v>13476</v>
      </c>
      <c r="M3458" s="156" t="s">
        <v>35027</v>
      </c>
      <c r="N3458" s="5" t="s">
        <v>31418</v>
      </c>
      <c r="O3458" s="2"/>
      <c r="P3458" s="4" t="s">
        <v>31041</v>
      </c>
    </row>
    <row r="3459" spans="1:16" ht="30" x14ac:dyDescent="0.25">
      <c r="A3459" s="205"/>
      <c r="B3459" s="75">
        <v>8</v>
      </c>
      <c r="C3459" s="75">
        <v>4</v>
      </c>
      <c r="D3459" s="22" t="str">
        <f>NARRATIVA[[#This Row],[Columna]] &amp; "," &amp; NARRATIVA[[#This Row],[Charola]]</f>
        <v>8,4</v>
      </c>
      <c r="E3459" s="5" t="str">
        <f t="shared" si="53"/>
        <v xml:space="preserve">3458
</v>
      </c>
      <c r="F3459" s="14" t="s">
        <v>2584</v>
      </c>
      <c r="G3459" s="17" t="s">
        <v>2580</v>
      </c>
      <c r="H3459" s="17" t="s">
        <v>35655</v>
      </c>
      <c r="I3459" s="17" t="s">
        <v>183</v>
      </c>
      <c r="J3459" s="22">
        <v>1997</v>
      </c>
      <c r="K3459" s="17" t="s">
        <v>13477</v>
      </c>
      <c r="L3459" s="46" t="s">
        <v>13478</v>
      </c>
      <c r="M3459" s="157" t="s">
        <v>35693</v>
      </c>
      <c r="N3459" s="22" t="s">
        <v>31418</v>
      </c>
      <c r="O3459" s="29" t="s">
        <v>31086</v>
      </c>
      <c r="P3459" s="17" t="s">
        <v>31041</v>
      </c>
    </row>
    <row r="3460" spans="1:16" ht="30" x14ac:dyDescent="0.25">
      <c r="A3460" s="205"/>
      <c r="B3460" s="75">
        <v>8</v>
      </c>
      <c r="C3460" s="75">
        <v>4</v>
      </c>
      <c r="D3460" s="5" t="str">
        <f>NARRATIVA[[#This Row],[Columna]] &amp; "," &amp; NARRATIVA[[#This Row],[Charola]]</f>
        <v>8,4</v>
      </c>
      <c r="E3460" s="5" t="str">
        <f t="shared" si="53"/>
        <v xml:space="preserve">3459
</v>
      </c>
      <c r="F3460" s="2" t="s">
        <v>31805</v>
      </c>
      <c r="G3460" s="4" t="s">
        <v>2580</v>
      </c>
      <c r="H3460" s="4" t="s">
        <v>32817</v>
      </c>
      <c r="I3460" s="4" t="s">
        <v>874</v>
      </c>
      <c r="J3460" s="5">
        <v>1972</v>
      </c>
      <c r="K3460" s="4" t="s">
        <v>14417</v>
      </c>
      <c r="L3460" s="30" t="s">
        <v>14418</v>
      </c>
      <c r="M3460" s="156" t="s">
        <v>35027</v>
      </c>
      <c r="N3460" s="5" t="s">
        <v>31418</v>
      </c>
      <c r="O3460" s="2" t="s">
        <v>31082</v>
      </c>
      <c r="P3460" s="4" t="s">
        <v>31041</v>
      </c>
    </row>
    <row r="3461" spans="1:16" ht="30" x14ac:dyDescent="0.25">
      <c r="A3461" s="205"/>
      <c r="B3461" s="75">
        <v>8</v>
      </c>
      <c r="C3461" s="75">
        <v>4</v>
      </c>
      <c r="D3461" s="5" t="str">
        <f>NARRATIVA[[#This Row],[Columna]] &amp; "," &amp; NARRATIVA[[#This Row],[Charola]]</f>
        <v>8,4</v>
      </c>
      <c r="E3461" s="5" t="str">
        <f t="shared" si="53"/>
        <v xml:space="preserve">3460
</v>
      </c>
      <c r="F3461" s="11" t="s">
        <v>2585</v>
      </c>
      <c r="G3461" s="3" t="s">
        <v>2580</v>
      </c>
      <c r="H3461" s="3" t="s">
        <v>18422</v>
      </c>
      <c r="I3461" s="3" t="s">
        <v>257</v>
      </c>
      <c r="J3461" s="39">
        <v>1990</v>
      </c>
      <c r="K3461" s="3" t="s">
        <v>14419</v>
      </c>
      <c r="L3461" s="45" t="s">
        <v>24643</v>
      </c>
      <c r="M3461" s="160" t="s">
        <v>35785</v>
      </c>
      <c r="N3461" s="39" t="s">
        <v>31418</v>
      </c>
      <c r="O3461" s="2"/>
      <c r="P3461" s="4" t="s">
        <v>31041</v>
      </c>
    </row>
    <row r="3462" spans="1:16" ht="30" x14ac:dyDescent="0.25">
      <c r="A3462" s="205"/>
      <c r="B3462" s="75">
        <v>8</v>
      </c>
      <c r="C3462" s="75">
        <v>4</v>
      </c>
      <c r="D3462" s="5" t="str">
        <f>NARRATIVA[[#This Row],[Columna]] &amp; "," &amp; NARRATIVA[[#This Row],[Charola]]</f>
        <v>8,4</v>
      </c>
      <c r="E3462" s="5" t="str">
        <f t="shared" si="53"/>
        <v xml:space="preserve">3461
</v>
      </c>
      <c r="F3462" s="11" t="s">
        <v>34737</v>
      </c>
      <c r="G3462" s="3" t="s">
        <v>34738</v>
      </c>
      <c r="H3462" s="3" t="s">
        <v>35106</v>
      </c>
      <c r="I3462" s="3" t="s">
        <v>31814</v>
      </c>
      <c r="J3462" s="39">
        <v>1990</v>
      </c>
      <c r="K3462" s="3" t="s">
        <v>34739</v>
      </c>
      <c r="L3462" s="45" t="s">
        <v>34740</v>
      </c>
      <c r="M3462" s="160" t="s">
        <v>35114</v>
      </c>
      <c r="N3462" s="39" t="s">
        <v>31418</v>
      </c>
      <c r="O3462" s="2" t="s">
        <v>31082</v>
      </c>
      <c r="P3462" s="4" t="s">
        <v>31041</v>
      </c>
    </row>
    <row r="3463" spans="1:16" ht="30" x14ac:dyDescent="0.25">
      <c r="A3463" s="205"/>
      <c r="B3463" s="75">
        <v>8</v>
      </c>
      <c r="C3463" s="75">
        <v>5</v>
      </c>
      <c r="D3463" s="5" t="str">
        <f>NARRATIVA[[#This Row],[Columna]] &amp; "," &amp; NARRATIVA[[#This Row],[Charola]]</f>
        <v>8,5</v>
      </c>
      <c r="E3463" s="5" t="str">
        <f t="shared" si="53"/>
        <v xml:space="preserve">3462
</v>
      </c>
      <c r="F3463" s="2" t="s">
        <v>25141</v>
      </c>
      <c r="G3463" s="4" t="s">
        <v>2586</v>
      </c>
      <c r="H3463" s="4" t="s">
        <v>18422</v>
      </c>
      <c r="I3463" s="4" t="s">
        <v>396</v>
      </c>
      <c r="J3463" s="5">
        <v>1988</v>
      </c>
      <c r="K3463" s="4" t="s">
        <v>13479</v>
      </c>
      <c r="L3463" s="30" t="s">
        <v>13480</v>
      </c>
      <c r="M3463" s="156" t="s">
        <v>35502</v>
      </c>
      <c r="N3463" s="5" t="s">
        <v>31418</v>
      </c>
      <c r="O3463" s="2"/>
      <c r="P3463" s="4" t="s">
        <v>31041</v>
      </c>
    </row>
    <row r="3464" spans="1:16" ht="45" x14ac:dyDescent="0.25">
      <c r="A3464" s="205"/>
      <c r="B3464" s="75">
        <v>8</v>
      </c>
      <c r="C3464" s="75">
        <v>5</v>
      </c>
      <c r="D3464" s="15" t="str">
        <f>NARRATIVA[[#This Row],[Columna]] &amp; "," &amp; NARRATIVA[[#This Row],[Charola]]</f>
        <v>8,5</v>
      </c>
      <c r="E3464" s="5" t="str">
        <f t="shared" si="53"/>
        <v xml:space="preserve">3463
</v>
      </c>
      <c r="F3464" s="8" t="s">
        <v>13450</v>
      </c>
      <c r="G3464" s="9" t="s">
        <v>2587</v>
      </c>
      <c r="H3464" s="9" t="s">
        <v>18422</v>
      </c>
      <c r="I3464" s="9" t="s">
        <v>34694</v>
      </c>
      <c r="J3464" s="15">
        <v>1981</v>
      </c>
      <c r="K3464" s="9" t="s">
        <v>13451</v>
      </c>
      <c r="L3464" s="32" t="s">
        <v>24644</v>
      </c>
      <c r="M3464" s="159" t="s">
        <v>35111</v>
      </c>
      <c r="N3464" s="15" t="s">
        <v>31418</v>
      </c>
      <c r="O3464" s="9" t="s">
        <v>34408</v>
      </c>
      <c r="P3464" s="9" t="s">
        <v>31041</v>
      </c>
    </row>
    <row r="3465" spans="1:16" ht="30" x14ac:dyDescent="0.25">
      <c r="A3465" s="205"/>
      <c r="B3465" s="75">
        <v>8</v>
      </c>
      <c r="C3465" s="75">
        <v>5</v>
      </c>
      <c r="D3465" s="5" t="str">
        <f>NARRATIVA[[#This Row],[Columna]] &amp; "," &amp; NARRATIVA[[#This Row],[Charola]]</f>
        <v>8,5</v>
      </c>
      <c r="E3465" s="5" t="str">
        <f t="shared" si="53"/>
        <v xml:space="preserve">3464
</v>
      </c>
      <c r="F3465" s="2" t="s">
        <v>2591</v>
      </c>
      <c r="G3465" s="4" t="s">
        <v>2590</v>
      </c>
      <c r="H3465" s="4" t="s">
        <v>35991</v>
      </c>
      <c r="I3465" s="4" t="s">
        <v>32129</v>
      </c>
      <c r="J3465" s="5">
        <v>1986</v>
      </c>
      <c r="K3465" s="4" t="s">
        <v>25142</v>
      </c>
      <c r="L3465" s="30" t="s">
        <v>24647</v>
      </c>
      <c r="M3465" s="156" t="s">
        <v>35111</v>
      </c>
      <c r="N3465" s="5" t="s">
        <v>31433</v>
      </c>
      <c r="O3465" s="2"/>
      <c r="P3465" s="4" t="s">
        <v>31041</v>
      </c>
    </row>
    <row r="3466" spans="1:16" ht="30" x14ac:dyDescent="0.25">
      <c r="A3466" s="205"/>
      <c r="B3466" s="75">
        <v>8</v>
      </c>
      <c r="C3466" s="75">
        <v>5</v>
      </c>
      <c r="D3466" s="5" t="str">
        <f>NARRATIVA[[#This Row],[Columna]] &amp; "," &amp; NARRATIVA[[#This Row],[Charola]]</f>
        <v>8,5</v>
      </c>
      <c r="E3466" s="5" t="str">
        <f t="shared" si="53"/>
        <v xml:space="preserve">3465
</v>
      </c>
      <c r="F3466" s="2" t="s">
        <v>27041</v>
      </c>
      <c r="G3466" s="4" t="s">
        <v>2587</v>
      </c>
      <c r="H3466" s="4" t="s">
        <v>18422</v>
      </c>
      <c r="I3466" s="4" t="s">
        <v>257</v>
      </c>
      <c r="J3466" s="5">
        <v>1996</v>
      </c>
      <c r="K3466" s="4" t="s">
        <v>27042</v>
      </c>
      <c r="L3466" s="30" t="s">
        <v>27043</v>
      </c>
      <c r="M3466" s="156" t="s">
        <v>35111</v>
      </c>
      <c r="N3466" s="5" t="s">
        <v>31418</v>
      </c>
      <c r="O3466" s="2"/>
      <c r="P3466" s="4" t="s">
        <v>31041</v>
      </c>
    </row>
    <row r="3467" spans="1:16" ht="30" x14ac:dyDescent="0.25">
      <c r="A3467" s="205"/>
      <c r="B3467" s="75">
        <v>8</v>
      </c>
      <c r="C3467" s="75">
        <v>5</v>
      </c>
      <c r="D3467" s="22" t="str">
        <f>NARRATIVA[[#This Row],[Columna]] &amp; "," &amp; NARRATIVA[[#This Row],[Charola]]</f>
        <v>8,5</v>
      </c>
      <c r="E3467" s="5" t="str">
        <f t="shared" si="53"/>
        <v xml:space="preserve">3466
</v>
      </c>
      <c r="F3467" s="14" t="s">
        <v>21130</v>
      </c>
      <c r="G3467" s="17" t="s">
        <v>2587</v>
      </c>
      <c r="H3467" s="17" t="s">
        <v>18422</v>
      </c>
      <c r="I3467" s="17" t="s">
        <v>34691</v>
      </c>
      <c r="J3467" s="22">
        <v>1983</v>
      </c>
      <c r="K3467" s="17" t="s">
        <v>13481</v>
      </c>
      <c r="L3467" s="46" t="s">
        <v>24645</v>
      </c>
      <c r="M3467" s="157" t="s">
        <v>35342</v>
      </c>
      <c r="N3467" s="22" t="s">
        <v>31418</v>
      </c>
      <c r="O3467" s="29" t="s">
        <v>31086</v>
      </c>
      <c r="P3467" s="17" t="s">
        <v>31041</v>
      </c>
    </row>
    <row r="3468" spans="1:16" ht="30" x14ac:dyDescent="0.25">
      <c r="A3468" s="205"/>
      <c r="B3468" s="75">
        <v>8</v>
      </c>
      <c r="C3468" s="75">
        <v>5</v>
      </c>
      <c r="D3468" s="5" t="str">
        <f>NARRATIVA[[#This Row],[Columna]] &amp; "," &amp; NARRATIVA[[#This Row],[Charola]]</f>
        <v>8,5</v>
      </c>
      <c r="E3468" s="5" t="str">
        <f t="shared" si="53"/>
        <v xml:space="preserve">3467
</v>
      </c>
      <c r="F3468" s="2" t="s">
        <v>33198</v>
      </c>
      <c r="G3468" s="4" t="s">
        <v>2588</v>
      </c>
      <c r="H3468" s="4" t="s">
        <v>18422</v>
      </c>
      <c r="I3468" s="4" t="s">
        <v>632</v>
      </c>
      <c r="J3468" s="5">
        <v>1995</v>
      </c>
      <c r="K3468" s="4" t="s">
        <v>13482</v>
      </c>
      <c r="L3468" s="30" t="s">
        <v>13483</v>
      </c>
      <c r="M3468" s="156" t="s">
        <v>35027</v>
      </c>
      <c r="N3468" s="5" t="s">
        <v>31418</v>
      </c>
      <c r="O3468" s="2"/>
      <c r="P3468" s="4" t="s">
        <v>31041</v>
      </c>
    </row>
    <row r="3469" spans="1:16" ht="30" x14ac:dyDescent="0.25">
      <c r="A3469" s="205"/>
      <c r="B3469" s="75">
        <v>8</v>
      </c>
      <c r="C3469" s="75">
        <v>5</v>
      </c>
      <c r="D3469" s="5" t="str">
        <f>NARRATIVA[[#This Row],[Columna]] &amp; "," &amp; NARRATIVA[[#This Row],[Charola]]</f>
        <v>8,5</v>
      </c>
      <c r="E3469" s="5" t="str">
        <f t="shared" si="53"/>
        <v xml:space="preserve">3468
</v>
      </c>
      <c r="F3469" s="2" t="s">
        <v>2589</v>
      </c>
      <c r="G3469" s="4" t="s">
        <v>2590</v>
      </c>
      <c r="H3469" s="4" t="s">
        <v>32817</v>
      </c>
      <c r="I3469" s="4" t="s">
        <v>874</v>
      </c>
      <c r="J3469" s="5">
        <v>2006</v>
      </c>
      <c r="K3469" s="4" t="s">
        <v>13484</v>
      </c>
      <c r="L3469" s="30" t="s">
        <v>13485</v>
      </c>
      <c r="M3469" s="156" t="s">
        <v>35027</v>
      </c>
      <c r="N3469" s="5" t="s">
        <v>31418</v>
      </c>
      <c r="O3469" s="2"/>
      <c r="P3469" s="4" t="s">
        <v>31041</v>
      </c>
    </row>
    <row r="3470" spans="1:16" ht="30" x14ac:dyDescent="0.25">
      <c r="A3470" s="205"/>
      <c r="B3470" s="75">
        <v>8</v>
      </c>
      <c r="C3470" s="75">
        <v>5</v>
      </c>
      <c r="D3470" s="5" t="str">
        <f>NARRATIVA[[#This Row],[Columna]] &amp; "," &amp; NARRATIVA[[#This Row],[Charola]]</f>
        <v>8,5</v>
      </c>
      <c r="E3470" s="5" t="str">
        <f t="shared" si="53"/>
        <v xml:space="preserve">3469
</v>
      </c>
      <c r="F3470" s="2" t="s">
        <v>2595</v>
      </c>
      <c r="G3470" s="4" t="s">
        <v>2590</v>
      </c>
      <c r="H3470" s="4" t="s">
        <v>32817</v>
      </c>
      <c r="I3470" s="4" t="s">
        <v>29246</v>
      </c>
      <c r="J3470" s="5">
        <v>2011</v>
      </c>
      <c r="K3470" s="4" t="s">
        <v>13500</v>
      </c>
      <c r="L3470" s="30" t="s">
        <v>24646</v>
      </c>
      <c r="M3470" s="156" t="s">
        <v>35027</v>
      </c>
      <c r="N3470" s="5" t="s">
        <v>31418</v>
      </c>
      <c r="O3470" s="2"/>
      <c r="P3470" s="4" t="s">
        <v>31041</v>
      </c>
    </row>
    <row r="3471" spans="1:16" ht="45" x14ac:dyDescent="0.25">
      <c r="A3471" s="205"/>
      <c r="B3471" s="75">
        <v>8</v>
      </c>
      <c r="C3471" s="75">
        <v>5</v>
      </c>
      <c r="D3471" s="15" t="str">
        <f>NARRATIVA[[#This Row],[Columna]] &amp; "," &amp; NARRATIVA[[#This Row],[Charola]]</f>
        <v>8,5</v>
      </c>
      <c r="E3471" s="5" t="str">
        <f t="shared" si="53"/>
        <v xml:space="preserve">3470
</v>
      </c>
      <c r="F3471" s="8" t="s">
        <v>21132</v>
      </c>
      <c r="G3471" s="9" t="s">
        <v>2590</v>
      </c>
      <c r="H3471" s="9" t="s">
        <v>32817</v>
      </c>
      <c r="I3471" s="9" t="s">
        <v>1223</v>
      </c>
      <c r="J3471" s="15">
        <v>1974</v>
      </c>
      <c r="K3471" s="9" t="s">
        <v>13501</v>
      </c>
      <c r="L3471" s="32" t="s">
        <v>24648</v>
      </c>
      <c r="M3471" s="159" t="s">
        <v>35035</v>
      </c>
      <c r="N3471" s="15" t="s">
        <v>31418</v>
      </c>
      <c r="O3471" s="9" t="s">
        <v>34403</v>
      </c>
      <c r="P3471" s="9" t="s">
        <v>31041</v>
      </c>
    </row>
    <row r="3472" spans="1:16" ht="30" x14ac:dyDescent="0.25">
      <c r="A3472" s="205"/>
      <c r="B3472" s="75">
        <v>8</v>
      </c>
      <c r="C3472" s="75">
        <v>5</v>
      </c>
      <c r="D3472" s="5" t="str">
        <f>NARRATIVA[[#This Row],[Columna]] &amp; "," &amp; NARRATIVA[[#This Row],[Charola]]</f>
        <v>8,5</v>
      </c>
      <c r="E3472" s="5" t="str">
        <f t="shared" si="53"/>
        <v xml:space="preserve">3471
</v>
      </c>
      <c r="F3472" s="2" t="s">
        <v>2591</v>
      </c>
      <c r="G3472" s="4" t="s">
        <v>2590</v>
      </c>
      <c r="H3472" s="4" t="s">
        <v>32817</v>
      </c>
      <c r="I3472" s="4" t="s">
        <v>86</v>
      </c>
      <c r="J3472" s="5">
        <v>1995</v>
      </c>
      <c r="K3472" s="4" t="s">
        <v>13488</v>
      </c>
      <c r="L3472" s="30" t="s">
        <v>13489</v>
      </c>
      <c r="M3472" s="156" t="s">
        <v>35027</v>
      </c>
      <c r="N3472" s="5" t="s">
        <v>31418</v>
      </c>
      <c r="O3472" s="2"/>
      <c r="P3472" s="4" t="s">
        <v>31041</v>
      </c>
    </row>
    <row r="3473" spans="1:16" ht="30" x14ac:dyDescent="0.25">
      <c r="A3473" s="205"/>
      <c r="B3473" s="75">
        <v>8</v>
      </c>
      <c r="C3473" s="75">
        <v>5</v>
      </c>
      <c r="D3473" s="5" t="str">
        <f>NARRATIVA[[#This Row],[Columna]] &amp; "," &amp; NARRATIVA[[#This Row],[Charola]]</f>
        <v>8,5</v>
      </c>
      <c r="E3473" s="5" t="str">
        <f t="shared" si="53"/>
        <v xml:space="preserve">3472
</v>
      </c>
      <c r="F3473" s="2" t="s">
        <v>2591</v>
      </c>
      <c r="G3473" s="4" t="s">
        <v>2590</v>
      </c>
      <c r="H3473" s="4" t="s">
        <v>32817</v>
      </c>
      <c r="I3473" s="4" t="s">
        <v>34699</v>
      </c>
      <c r="J3473" s="5">
        <v>2005</v>
      </c>
      <c r="K3473" s="4" t="s">
        <v>13486</v>
      </c>
      <c r="L3473" s="30" t="s">
        <v>13487</v>
      </c>
      <c r="M3473" s="156" t="s">
        <v>35027</v>
      </c>
      <c r="N3473" s="5" t="s">
        <v>31418</v>
      </c>
      <c r="O3473" s="2"/>
      <c r="P3473" s="4" t="s">
        <v>31041</v>
      </c>
    </row>
    <row r="3474" spans="1:16" ht="30" x14ac:dyDescent="0.25">
      <c r="A3474" s="205"/>
      <c r="B3474" s="75">
        <v>8</v>
      </c>
      <c r="C3474" s="75">
        <v>5</v>
      </c>
      <c r="D3474" s="5" t="str">
        <f>NARRATIVA[[#This Row],[Columna]] &amp; "," &amp; NARRATIVA[[#This Row],[Charola]]</f>
        <v>8,5</v>
      </c>
      <c r="E3474" s="5" t="str">
        <f t="shared" si="53"/>
        <v xml:space="preserve">3473
</v>
      </c>
      <c r="F3474" s="4">
        <v>1919</v>
      </c>
      <c r="G3474" s="4" t="s">
        <v>2590</v>
      </c>
      <c r="H3474" s="4" t="s">
        <v>32817</v>
      </c>
      <c r="I3474" s="4" t="s">
        <v>34699</v>
      </c>
      <c r="J3474" s="5">
        <v>2007</v>
      </c>
      <c r="K3474" s="4" t="s">
        <v>13490</v>
      </c>
      <c r="L3474" s="30" t="s">
        <v>13491</v>
      </c>
      <c r="M3474" s="156" t="s">
        <v>35027</v>
      </c>
      <c r="N3474" s="5" t="s">
        <v>31418</v>
      </c>
      <c r="O3474" s="2"/>
      <c r="P3474" s="4" t="s">
        <v>31041</v>
      </c>
    </row>
    <row r="3475" spans="1:16" ht="30" x14ac:dyDescent="0.25">
      <c r="A3475" s="205"/>
      <c r="B3475" s="75">
        <v>8</v>
      </c>
      <c r="C3475" s="75">
        <v>5</v>
      </c>
      <c r="D3475" s="5" t="str">
        <f>NARRATIVA[[#This Row],[Columna]] &amp; "," &amp; NARRATIVA[[#This Row],[Charola]]</f>
        <v>8,5</v>
      </c>
      <c r="E3475" s="5" t="str">
        <f t="shared" ref="E3475:E3538" si="54">(ROW() - 1) &amp; CHAR(10)</f>
        <v xml:space="preserve">3474
</v>
      </c>
      <c r="F3475" s="4">
        <v>1919</v>
      </c>
      <c r="G3475" s="4" t="s">
        <v>2590</v>
      </c>
      <c r="H3475" s="4" t="s">
        <v>32817</v>
      </c>
      <c r="I3475" s="4" t="s">
        <v>448</v>
      </c>
      <c r="J3475" s="5">
        <v>2007</v>
      </c>
      <c r="K3475" s="4" t="s">
        <v>13492</v>
      </c>
      <c r="L3475" s="30" t="s">
        <v>12993</v>
      </c>
      <c r="M3475" s="156" t="s">
        <v>35027</v>
      </c>
      <c r="N3475" s="5" t="s">
        <v>31418</v>
      </c>
      <c r="O3475" s="3"/>
      <c r="P3475" s="4" t="s">
        <v>31041</v>
      </c>
    </row>
    <row r="3476" spans="1:16" ht="30" x14ac:dyDescent="0.25">
      <c r="A3476" s="205"/>
      <c r="B3476" s="75">
        <v>8</v>
      </c>
      <c r="C3476" s="75">
        <v>5</v>
      </c>
      <c r="D3476" s="5" t="str">
        <f>NARRATIVA[[#This Row],[Columna]] &amp; "," &amp; NARRATIVA[[#This Row],[Charola]]</f>
        <v>8,5</v>
      </c>
      <c r="E3476" s="5" t="str">
        <f t="shared" si="54"/>
        <v xml:space="preserve">3475
</v>
      </c>
      <c r="F3476" s="2" t="s">
        <v>2592</v>
      </c>
      <c r="G3476" s="4" t="s">
        <v>2590</v>
      </c>
      <c r="H3476" s="4" t="s">
        <v>35106</v>
      </c>
      <c r="I3476" s="4" t="s">
        <v>31814</v>
      </c>
      <c r="J3476" s="5">
        <v>2000</v>
      </c>
      <c r="K3476" s="4" t="s">
        <v>13493</v>
      </c>
      <c r="L3476" s="30" t="s">
        <v>13494</v>
      </c>
      <c r="M3476" s="156" t="s">
        <v>35027</v>
      </c>
      <c r="N3476" s="5" t="s">
        <v>31418</v>
      </c>
      <c r="O3476" s="3"/>
      <c r="P3476" s="4" t="s">
        <v>31041</v>
      </c>
    </row>
    <row r="3477" spans="1:16" ht="30" x14ac:dyDescent="0.25">
      <c r="A3477" s="205"/>
      <c r="B3477" s="75">
        <v>8</v>
      </c>
      <c r="C3477" s="75">
        <v>5</v>
      </c>
      <c r="D3477" s="5" t="str">
        <f>NARRATIVA[[#This Row],[Columna]] &amp; "," &amp; NARRATIVA[[#This Row],[Charola]]</f>
        <v>8,5</v>
      </c>
      <c r="E3477" s="5" t="str">
        <f t="shared" si="54"/>
        <v xml:space="preserve">3476
</v>
      </c>
      <c r="F3477" s="2" t="s">
        <v>2593</v>
      </c>
      <c r="G3477" s="4" t="s">
        <v>2590</v>
      </c>
      <c r="H3477" s="4" t="s">
        <v>32817</v>
      </c>
      <c r="I3477" s="4" t="s">
        <v>34701</v>
      </c>
      <c r="J3477" s="5">
        <v>2003</v>
      </c>
      <c r="K3477" s="4" t="s">
        <v>13495</v>
      </c>
      <c r="L3477" s="30" t="s">
        <v>13496</v>
      </c>
      <c r="M3477" s="156" t="s">
        <v>35027</v>
      </c>
      <c r="N3477" s="5" t="s">
        <v>31418</v>
      </c>
      <c r="O3477" s="3"/>
      <c r="P3477" s="4" t="s">
        <v>31041</v>
      </c>
    </row>
    <row r="3478" spans="1:16" ht="30" x14ac:dyDescent="0.25">
      <c r="A3478" s="205"/>
      <c r="B3478" s="75">
        <v>8</v>
      </c>
      <c r="C3478" s="75">
        <v>5</v>
      </c>
      <c r="D3478" s="5" t="str">
        <f>NARRATIVA[[#This Row],[Columna]] &amp; "," &amp; NARRATIVA[[#This Row],[Charola]]</f>
        <v>8,5</v>
      </c>
      <c r="E3478" s="5" t="str">
        <f t="shared" si="54"/>
        <v xml:space="preserve">3477
</v>
      </c>
      <c r="F3478" s="2" t="s">
        <v>21131</v>
      </c>
      <c r="G3478" s="4" t="s">
        <v>2590</v>
      </c>
      <c r="H3478" s="4" t="s">
        <v>32817</v>
      </c>
      <c r="I3478" s="4" t="s">
        <v>183</v>
      </c>
      <c r="J3478" s="5">
        <v>2003</v>
      </c>
      <c r="K3478" s="4" t="s">
        <v>13497</v>
      </c>
      <c r="L3478" s="30" t="s">
        <v>14420</v>
      </c>
      <c r="M3478" s="156" t="s">
        <v>35027</v>
      </c>
      <c r="N3478" s="5" t="s">
        <v>31418</v>
      </c>
      <c r="O3478" s="3"/>
      <c r="P3478" s="4" t="s">
        <v>31041</v>
      </c>
    </row>
    <row r="3479" spans="1:16" ht="30" x14ac:dyDescent="0.25">
      <c r="A3479" s="205"/>
      <c r="B3479" s="75">
        <v>8</v>
      </c>
      <c r="C3479" s="75">
        <v>5</v>
      </c>
      <c r="D3479" s="5" t="str">
        <f>NARRATIVA[[#This Row],[Columna]] &amp; "," &amp; NARRATIVA[[#This Row],[Charola]]</f>
        <v>8,5</v>
      </c>
      <c r="E3479" s="5" t="str">
        <f t="shared" si="54"/>
        <v xml:space="preserve">3478
</v>
      </c>
      <c r="F3479" s="2" t="s">
        <v>2594</v>
      </c>
      <c r="G3479" s="4" t="s">
        <v>2590</v>
      </c>
      <c r="H3479" s="4" t="s">
        <v>32817</v>
      </c>
      <c r="I3479" s="4" t="s">
        <v>198</v>
      </c>
      <c r="J3479" s="5">
        <v>1979</v>
      </c>
      <c r="K3479" s="4" t="s">
        <v>13498</v>
      </c>
      <c r="L3479" s="30" t="s">
        <v>13499</v>
      </c>
      <c r="M3479" s="156" t="s">
        <v>35502</v>
      </c>
      <c r="N3479" s="5" t="s">
        <v>31418</v>
      </c>
      <c r="O3479" s="3"/>
      <c r="P3479" s="4" t="s">
        <v>31041</v>
      </c>
    </row>
    <row r="3480" spans="1:16" ht="30" x14ac:dyDescent="0.25">
      <c r="A3480" s="205"/>
      <c r="B3480" s="75">
        <v>8</v>
      </c>
      <c r="C3480" s="75">
        <v>5</v>
      </c>
      <c r="D3480" s="5" t="str">
        <f>NARRATIVA[[#This Row],[Columna]] &amp; "," &amp; NARRATIVA[[#This Row],[Charola]]</f>
        <v>8,5</v>
      </c>
      <c r="E3480" s="5" t="str">
        <f t="shared" si="54"/>
        <v xml:space="preserve">3479
</v>
      </c>
      <c r="F3480" s="2" t="s">
        <v>2597</v>
      </c>
      <c r="G3480" s="4" t="s">
        <v>32146</v>
      </c>
      <c r="H3480" s="4" t="s">
        <v>32817</v>
      </c>
      <c r="I3480" s="4" t="s">
        <v>351</v>
      </c>
      <c r="J3480" s="5">
        <v>1987</v>
      </c>
      <c r="K3480" s="4" t="s">
        <v>13502</v>
      </c>
      <c r="L3480" s="30" t="s">
        <v>13503</v>
      </c>
      <c r="M3480" s="156" t="s">
        <v>35027</v>
      </c>
      <c r="N3480" s="5" t="s">
        <v>31418</v>
      </c>
      <c r="O3480" s="3" t="s">
        <v>31082</v>
      </c>
      <c r="P3480" s="4" t="s">
        <v>31041</v>
      </c>
    </row>
    <row r="3481" spans="1:16" ht="30" x14ac:dyDescent="0.25">
      <c r="A3481" s="205"/>
      <c r="B3481" s="75">
        <v>8</v>
      </c>
      <c r="C3481" s="75">
        <v>5</v>
      </c>
      <c r="D3481" s="5" t="str">
        <f>NARRATIVA[[#This Row],[Columna]] &amp; "," &amp; NARRATIVA[[#This Row],[Charola]]</f>
        <v>8,5</v>
      </c>
      <c r="E3481" s="5" t="str">
        <f t="shared" si="54"/>
        <v xml:space="preserve">3480
</v>
      </c>
      <c r="F3481" s="11" t="s">
        <v>2598</v>
      </c>
      <c r="G3481" s="4" t="s">
        <v>32146</v>
      </c>
      <c r="H3481" s="4" t="s">
        <v>32817</v>
      </c>
      <c r="I3481" s="4" t="s">
        <v>34681</v>
      </c>
      <c r="J3481" s="5">
        <v>1991</v>
      </c>
      <c r="K3481" s="3" t="s">
        <v>13504</v>
      </c>
      <c r="L3481" s="45" t="s">
        <v>13505</v>
      </c>
      <c r="M3481" s="160" t="s">
        <v>35027</v>
      </c>
      <c r="N3481" s="39" t="s">
        <v>31418</v>
      </c>
      <c r="O3481" s="3"/>
      <c r="P3481" s="4" t="s">
        <v>31041</v>
      </c>
    </row>
    <row r="3482" spans="1:16" ht="30" x14ac:dyDescent="0.25">
      <c r="A3482" s="205"/>
      <c r="B3482" s="75">
        <v>8</v>
      </c>
      <c r="C3482" s="75">
        <v>5</v>
      </c>
      <c r="D3482" s="5" t="str">
        <f>NARRATIVA[[#This Row],[Columna]] &amp; "," &amp; NARRATIVA[[#This Row],[Charola]]</f>
        <v>8,5</v>
      </c>
      <c r="E3482" s="5" t="str">
        <f t="shared" si="54"/>
        <v xml:space="preserve">3481
</v>
      </c>
      <c r="F3482" s="11" t="s">
        <v>2600</v>
      </c>
      <c r="G3482" s="3" t="s">
        <v>14421</v>
      </c>
      <c r="H3482" s="3" t="s">
        <v>18422</v>
      </c>
      <c r="I3482" s="4" t="s">
        <v>323</v>
      </c>
      <c r="J3482" s="5">
        <v>1986</v>
      </c>
      <c r="K3482" s="3" t="s">
        <v>13506</v>
      </c>
      <c r="L3482" s="45" t="s">
        <v>13507</v>
      </c>
      <c r="M3482" s="160" t="s">
        <v>35027</v>
      </c>
      <c r="N3482" s="39" t="s">
        <v>31418</v>
      </c>
      <c r="O3482" s="3"/>
      <c r="P3482" s="4" t="s">
        <v>31041</v>
      </c>
    </row>
    <row r="3483" spans="1:16" ht="30" x14ac:dyDescent="0.25">
      <c r="A3483" s="205"/>
      <c r="B3483" s="75">
        <v>8</v>
      </c>
      <c r="C3483" s="75">
        <v>5</v>
      </c>
      <c r="D3483" s="5" t="str">
        <f>NARRATIVA[[#This Row],[Columna]] &amp; "," &amp; NARRATIVA[[#This Row],[Charola]]</f>
        <v>8,5</v>
      </c>
      <c r="E3483" s="5" t="str">
        <f t="shared" si="54"/>
        <v xml:space="preserve">3482
</v>
      </c>
      <c r="F3483" s="2" t="s">
        <v>32130</v>
      </c>
      <c r="G3483" s="4" t="s">
        <v>32146</v>
      </c>
      <c r="H3483" s="4" t="s">
        <v>18422</v>
      </c>
      <c r="I3483" s="4" t="s">
        <v>2599</v>
      </c>
      <c r="J3483" s="5">
        <v>2005</v>
      </c>
      <c r="K3483" s="4" t="s">
        <v>13508</v>
      </c>
      <c r="L3483" s="30" t="s">
        <v>24649</v>
      </c>
      <c r="M3483" s="156" t="s">
        <v>35027</v>
      </c>
      <c r="N3483" s="5" t="s">
        <v>31418</v>
      </c>
      <c r="O3483" s="3"/>
      <c r="P3483" s="4" t="s">
        <v>31041</v>
      </c>
    </row>
    <row r="3484" spans="1:16" ht="30" x14ac:dyDescent="0.25">
      <c r="A3484" s="205"/>
      <c r="B3484" s="75">
        <v>8</v>
      </c>
      <c r="C3484" s="75">
        <v>5</v>
      </c>
      <c r="D3484" s="5" t="str">
        <f>NARRATIVA[[#This Row],[Columna]] &amp; "," &amp; NARRATIVA[[#This Row],[Charola]]</f>
        <v>8,5</v>
      </c>
      <c r="E3484" s="5" t="str">
        <f t="shared" si="54"/>
        <v xml:space="preserve">3483
</v>
      </c>
      <c r="F3484" s="2" t="s">
        <v>21133</v>
      </c>
      <c r="G3484" s="4" t="s">
        <v>32146</v>
      </c>
      <c r="H3484" s="4" t="s">
        <v>35991</v>
      </c>
      <c r="I3484" s="4" t="s">
        <v>15581</v>
      </c>
      <c r="J3484" s="5">
        <v>2002</v>
      </c>
      <c r="K3484" s="4" t="s">
        <v>14422</v>
      </c>
      <c r="L3484" s="30" t="s">
        <v>29247</v>
      </c>
      <c r="M3484" s="156" t="s">
        <v>35998</v>
      </c>
      <c r="N3484" s="5" t="s">
        <v>31433</v>
      </c>
      <c r="O3484" s="3"/>
      <c r="P3484" s="4" t="s">
        <v>31041</v>
      </c>
    </row>
    <row r="3485" spans="1:16" ht="30" x14ac:dyDescent="0.25">
      <c r="A3485" s="205"/>
      <c r="B3485" s="75">
        <v>8</v>
      </c>
      <c r="C3485" s="75">
        <v>5</v>
      </c>
      <c r="D3485" s="5" t="str">
        <f>NARRATIVA[[#This Row],[Columna]] &amp; "," &amp; NARRATIVA[[#This Row],[Charola]]</f>
        <v>8,5</v>
      </c>
      <c r="E3485" s="5" t="str">
        <f t="shared" si="54"/>
        <v xml:space="preserve">3484
</v>
      </c>
      <c r="F3485" s="2" t="s">
        <v>32131</v>
      </c>
      <c r="G3485" s="4" t="s">
        <v>14423</v>
      </c>
      <c r="H3485" s="4" t="s">
        <v>32817</v>
      </c>
      <c r="I3485" s="4" t="s">
        <v>2205</v>
      </c>
      <c r="J3485" s="5">
        <v>1972</v>
      </c>
      <c r="K3485" s="4" t="s">
        <v>13509</v>
      </c>
      <c r="L3485" s="30" t="s">
        <v>13511</v>
      </c>
      <c r="M3485" s="156" t="s">
        <v>35712</v>
      </c>
      <c r="N3485" s="5" t="s">
        <v>31418</v>
      </c>
      <c r="O3485" s="3"/>
      <c r="P3485" s="4" t="s">
        <v>31041</v>
      </c>
    </row>
    <row r="3486" spans="1:16" ht="30" x14ac:dyDescent="0.25">
      <c r="A3486" s="205"/>
      <c r="B3486" s="75">
        <v>8</v>
      </c>
      <c r="C3486" s="75">
        <v>5</v>
      </c>
      <c r="D3486" s="5" t="str">
        <f>NARRATIVA[[#This Row],[Columna]] &amp; "," &amp; NARRATIVA[[#This Row],[Charola]]</f>
        <v>8,5</v>
      </c>
      <c r="E3486" s="5" t="str">
        <f t="shared" si="54"/>
        <v xml:space="preserve">3485
</v>
      </c>
      <c r="F3486" s="2" t="s">
        <v>25143</v>
      </c>
      <c r="G3486" s="4" t="s">
        <v>32146</v>
      </c>
      <c r="H3486" s="4" t="s">
        <v>32817</v>
      </c>
      <c r="I3486" s="4" t="s">
        <v>257</v>
      </c>
      <c r="J3486" s="5">
        <v>1995</v>
      </c>
      <c r="K3486" s="4" t="s">
        <v>13512</v>
      </c>
      <c r="L3486" s="30" t="s">
        <v>13510</v>
      </c>
      <c r="M3486" s="156" t="s">
        <v>35027</v>
      </c>
      <c r="N3486" s="5" t="s">
        <v>31418</v>
      </c>
      <c r="O3486" s="3"/>
      <c r="P3486" s="4" t="s">
        <v>31041</v>
      </c>
    </row>
    <row r="3487" spans="1:16" ht="30" x14ac:dyDescent="0.25">
      <c r="A3487" s="205"/>
      <c r="B3487" s="75">
        <v>8</v>
      </c>
      <c r="C3487" s="75">
        <v>5</v>
      </c>
      <c r="D3487" s="5" t="str">
        <f>NARRATIVA[[#This Row],[Columna]] &amp; "," &amp; NARRATIVA[[#This Row],[Charola]]</f>
        <v>8,5</v>
      </c>
      <c r="E3487" s="5" t="str">
        <f t="shared" si="54"/>
        <v xml:space="preserve">3486
</v>
      </c>
      <c r="F3487" s="2" t="s">
        <v>2601</v>
      </c>
      <c r="G3487" s="4" t="s">
        <v>32146</v>
      </c>
      <c r="H3487" s="4" t="s">
        <v>32817</v>
      </c>
      <c r="I3487" s="4" t="s">
        <v>361</v>
      </c>
      <c r="J3487" s="5">
        <v>2012</v>
      </c>
      <c r="K3487" s="4" t="s">
        <v>13513</v>
      </c>
      <c r="L3487" s="30" t="s">
        <v>24650</v>
      </c>
      <c r="M3487" s="156" t="s">
        <v>35027</v>
      </c>
      <c r="N3487" s="5" t="s">
        <v>31418</v>
      </c>
      <c r="O3487" s="3" t="s">
        <v>31085</v>
      </c>
      <c r="P3487" s="4" t="s">
        <v>31041</v>
      </c>
    </row>
    <row r="3488" spans="1:16" ht="45" x14ac:dyDescent="0.25">
      <c r="A3488" s="205"/>
      <c r="B3488" s="75">
        <v>8</v>
      </c>
      <c r="C3488" s="75">
        <v>5</v>
      </c>
      <c r="D3488" s="15" t="str">
        <f>NARRATIVA[[#This Row],[Columna]] &amp; "," &amp; NARRATIVA[[#This Row],[Charola]]</f>
        <v>8,5</v>
      </c>
      <c r="E3488" s="5" t="str">
        <f t="shared" si="54"/>
        <v xml:space="preserve">3487
</v>
      </c>
      <c r="F3488" s="8" t="s">
        <v>13575</v>
      </c>
      <c r="G3488" s="9" t="s">
        <v>32146</v>
      </c>
      <c r="H3488" s="9" t="s">
        <v>35106</v>
      </c>
      <c r="I3488" s="9" t="s">
        <v>13644</v>
      </c>
      <c r="J3488" s="15">
        <v>1946</v>
      </c>
      <c r="K3488" s="9" t="s">
        <v>34066</v>
      </c>
      <c r="L3488" s="32" t="s">
        <v>24651</v>
      </c>
      <c r="M3488" s="159" t="s">
        <v>35382</v>
      </c>
      <c r="N3488" s="15" t="s">
        <v>31418</v>
      </c>
      <c r="O3488" s="9" t="s">
        <v>34403</v>
      </c>
      <c r="P3488" s="9" t="s">
        <v>31041</v>
      </c>
    </row>
    <row r="3489" spans="1:16" ht="30" x14ac:dyDescent="0.25">
      <c r="A3489" s="205"/>
      <c r="B3489" s="75">
        <v>8</v>
      </c>
      <c r="C3489" s="75">
        <v>5</v>
      </c>
      <c r="D3489" s="5" t="str">
        <f>NARRATIVA[[#This Row],[Columna]] &amp; "," &amp; NARRATIVA[[#This Row],[Charola]]</f>
        <v>8,5</v>
      </c>
      <c r="E3489" s="5" t="str">
        <f t="shared" si="54"/>
        <v xml:space="preserve">3488
</v>
      </c>
      <c r="F3489" s="2" t="s">
        <v>13575</v>
      </c>
      <c r="G3489" s="4" t="s">
        <v>32146</v>
      </c>
      <c r="H3489" s="4" t="s">
        <v>18422</v>
      </c>
      <c r="I3489" s="4" t="s">
        <v>7734</v>
      </c>
      <c r="J3489" s="5">
        <v>1985</v>
      </c>
      <c r="K3489" s="4" t="s">
        <v>27032</v>
      </c>
      <c r="L3489" s="30" t="s">
        <v>14434</v>
      </c>
      <c r="M3489" s="156" t="s">
        <v>35786</v>
      </c>
      <c r="N3489" s="5" t="s">
        <v>31418</v>
      </c>
      <c r="O3489" s="3"/>
      <c r="P3489" s="4" t="s">
        <v>31041</v>
      </c>
    </row>
    <row r="3490" spans="1:16" ht="30" x14ac:dyDescent="0.25">
      <c r="A3490" s="205"/>
      <c r="B3490" s="75">
        <v>8</v>
      </c>
      <c r="C3490" s="75">
        <v>5</v>
      </c>
      <c r="D3490" s="5" t="str">
        <f>NARRATIVA[[#This Row],[Columna]] &amp; "," &amp; NARRATIVA[[#This Row],[Charola]]</f>
        <v>8,5</v>
      </c>
      <c r="E3490" s="5" t="str">
        <f t="shared" si="54"/>
        <v xml:space="preserve">3489
</v>
      </c>
      <c r="F3490" s="2" t="s">
        <v>32132</v>
      </c>
      <c r="G3490" s="4" t="s">
        <v>32146</v>
      </c>
      <c r="H3490" s="4" t="s">
        <v>32817</v>
      </c>
      <c r="I3490" s="4" t="s">
        <v>34681</v>
      </c>
      <c r="J3490" s="5">
        <v>1985</v>
      </c>
      <c r="K3490" s="4" t="s">
        <v>32133</v>
      </c>
      <c r="L3490" s="30" t="s">
        <v>13514</v>
      </c>
      <c r="M3490" s="156" t="s">
        <v>35027</v>
      </c>
      <c r="N3490" s="5" t="s">
        <v>31418</v>
      </c>
      <c r="O3490" s="2"/>
      <c r="P3490" s="4" t="s">
        <v>31041</v>
      </c>
    </row>
    <row r="3491" spans="1:16" ht="30" x14ac:dyDescent="0.25">
      <c r="A3491" s="205"/>
      <c r="B3491" s="75">
        <v>8</v>
      </c>
      <c r="C3491" s="75">
        <v>5</v>
      </c>
      <c r="D3491" s="5" t="str">
        <f>NARRATIVA[[#This Row],[Columna]] &amp; "," &amp; NARRATIVA[[#This Row],[Charola]]</f>
        <v>8,5</v>
      </c>
      <c r="E3491" s="5" t="str">
        <f t="shared" si="54"/>
        <v xml:space="preserve">3490
</v>
      </c>
      <c r="F3491" s="2" t="s">
        <v>25144</v>
      </c>
      <c r="G3491" s="4" t="s">
        <v>32146</v>
      </c>
      <c r="H3491" s="4" t="s">
        <v>32817</v>
      </c>
      <c r="I3491" s="4" t="s">
        <v>34681</v>
      </c>
      <c r="J3491" s="5">
        <v>1999</v>
      </c>
      <c r="K3491" s="4" t="s">
        <v>32134</v>
      </c>
      <c r="L3491" s="30" t="s">
        <v>13515</v>
      </c>
      <c r="M3491" s="156" t="s">
        <v>35027</v>
      </c>
      <c r="N3491" s="5" t="s">
        <v>31418</v>
      </c>
      <c r="O3491" s="2"/>
      <c r="P3491" s="4" t="s">
        <v>31041</v>
      </c>
    </row>
    <row r="3492" spans="1:16" ht="30" x14ac:dyDescent="0.25">
      <c r="A3492" s="205"/>
      <c r="B3492" s="75">
        <v>8</v>
      </c>
      <c r="C3492" s="75">
        <v>5</v>
      </c>
      <c r="D3492" s="5" t="str">
        <f>NARRATIVA[[#This Row],[Columna]] &amp; "," &amp; NARRATIVA[[#This Row],[Charola]]</f>
        <v>8,5</v>
      </c>
      <c r="E3492" s="5" t="str">
        <f t="shared" si="54"/>
        <v xml:space="preserve">3491
</v>
      </c>
      <c r="F3492" s="2" t="s">
        <v>25144</v>
      </c>
      <c r="G3492" s="4" t="s">
        <v>32146</v>
      </c>
      <c r="H3492" s="4" t="s">
        <v>32817</v>
      </c>
      <c r="I3492" s="4" t="s">
        <v>1895</v>
      </c>
      <c r="J3492" s="5">
        <v>2002</v>
      </c>
      <c r="K3492" s="4" t="s">
        <v>32135</v>
      </c>
      <c r="L3492" s="30" t="s">
        <v>24652</v>
      </c>
      <c r="M3492" s="156" t="s">
        <v>32935</v>
      </c>
      <c r="N3492" s="5" t="s">
        <v>31418</v>
      </c>
      <c r="O3492" s="2"/>
      <c r="P3492" s="4" t="s">
        <v>31041</v>
      </c>
    </row>
    <row r="3493" spans="1:16" ht="30" x14ac:dyDescent="0.25">
      <c r="A3493" s="205"/>
      <c r="B3493" s="75">
        <v>8</v>
      </c>
      <c r="C3493" s="75">
        <v>5</v>
      </c>
      <c r="D3493" s="5" t="str">
        <f>NARRATIVA[[#This Row],[Columna]] &amp; "," &amp; NARRATIVA[[#This Row],[Charola]]</f>
        <v>8,5</v>
      </c>
      <c r="E3493" s="5" t="str">
        <f t="shared" si="54"/>
        <v xml:space="preserve">3492
</v>
      </c>
      <c r="F3493" s="2" t="s">
        <v>13575</v>
      </c>
      <c r="G3493" s="4" t="s">
        <v>32146</v>
      </c>
      <c r="H3493" s="4" t="s">
        <v>32817</v>
      </c>
      <c r="I3493" s="4" t="s">
        <v>448</v>
      </c>
      <c r="J3493" s="5">
        <v>2006</v>
      </c>
      <c r="K3493" s="4" t="s">
        <v>13516</v>
      </c>
      <c r="L3493" s="30" t="s">
        <v>14671</v>
      </c>
      <c r="M3493" s="156" t="s">
        <v>35027</v>
      </c>
      <c r="N3493" s="5" t="s">
        <v>31418</v>
      </c>
      <c r="O3493" s="2"/>
      <c r="P3493" s="4" t="s">
        <v>31041</v>
      </c>
    </row>
    <row r="3494" spans="1:16" ht="30" x14ac:dyDescent="0.25">
      <c r="A3494" s="205"/>
      <c r="B3494" s="75">
        <v>8</v>
      </c>
      <c r="C3494" s="75">
        <v>5</v>
      </c>
      <c r="D3494" s="5" t="str">
        <f>NARRATIVA[[#This Row],[Columna]] &amp; "," &amp; NARRATIVA[[#This Row],[Charola]]</f>
        <v>8,5</v>
      </c>
      <c r="E3494" s="5" t="str">
        <f t="shared" si="54"/>
        <v xml:space="preserve">3493
</v>
      </c>
      <c r="F3494" s="2" t="s">
        <v>1202</v>
      </c>
      <c r="G3494" s="4" t="s">
        <v>32146</v>
      </c>
      <c r="H3494" s="4" t="s">
        <v>18422</v>
      </c>
      <c r="I3494" s="4" t="s">
        <v>34677</v>
      </c>
      <c r="J3494" s="5">
        <v>2009</v>
      </c>
      <c r="K3494" s="4" t="s">
        <v>13517</v>
      </c>
      <c r="L3494" s="30" t="s">
        <v>13518</v>
      </c>
      <c r="M3494" s="156" t="s">
        <v>35027</v>
      </c>
      <c r="N3494" s="5" t="s">
        <v>31418</v>
      </c>
      <c r="O3494" s="2"/>
      <c r="P3494" s="4" t="s">
        <v>31041</v>
      </c>
    </row>
    <row r="3495" spans="1:16" ht="30" x14ac:dyDescent="0.25">
      <c r="A3495" s="205"/>
      <c r="B3495" s="75">
        <v>8</v>
      </c>
      <c r="C3495" s="75">
        <v>5</v>
      </c>
      <c r="D3495" s="5" t="str">
        <f>NARRATIVA[[#This Row],[Columna]] &amp; "," &amp; NARRATIVA[[#This Row],[Charola]]</f>
        <v>8,5</v>
      </c>
      <c r="E3495" s="5" t="str">
        <f t="shared" si="54"/>
        <v xml:space="preserve">3494
</v>
      </c>
      <c r="F3495" s="2" t="s">
        <v>1338</v>
      </c>
      <c r="G3495" s="4" t="s">
        <v>32146</v>
      </c>
      <c r="H3495" s="4" t="s">
        <v>18422</v>
      </c>
      <c r="I3495" s="4" t="s">
        <v>323</v>
      </c>
      <c r="J3495" s="5">
        <v>2010</v>
      </c>
      <c r="K3495" s="4" t="s">
        <v>13519</v>
      </c>
      <c r="L3495" s="30" t="s">
        <v>24653</v>
      </c>
      <c r="M3495" s="156" t="s">
        <v>35027</v>
      </c>
      <c r="N3495" s="5" t="s">
        <v>31418</v>
      </c>
      <c r="O3495" s="2"/>
      <c r="P3495" s="4" t="s">
        <v>31041</v>
      </c>
    </row>
    <row r="3496" spans="1:16" ht="30" x14ac:dyDescent="0.25">
      <c r="A3496" s="205"/>
      <c r="B3496" s="75">
        <v>8</v>
      </c>
      <c r="C3496" s="75">
        <v>5</v>
      </c>
      <c r="D3496" s="5" t="str">
        <f>NARRATIVA[[#This Row],[Columna]] &amp; "," &amp; NARRATIVA[[#This Row],[Charola]]</f>
        <v>8,5</v>
      </c>
      <c r="E3496" s="5" t="str">
        <f t="shared" si="54"/>
        <v xml:space="preserve">3495
</v>
      </c>
      <c r="F3496" s="2" t="s">
        <v>1338</v>
      </c>
      <c r="G3496" s="4" t="s">
        <v>32146</v>
      </c>
      <c r="H3496" s="4" t="s">
        <v>18422</v>
      </c>
      <c r="I3496" s="4" t="s">
        <v>34683</v>
      </c>
      <c r="J3496" s="5">
        <v>2010</v>
      </c>
      <c r="K3496" s="4" t="s">
        <v>34578</v>
      </c>
      <c r="L3496" s="30" t="s">
        <v>24654</v>
      </c>
      <c r="M3496" s="156" t="s">
        <v>35787</v>
      </c>
      <c r="N3496" s="5" t="s">
        <v>31418</v>
      </c>
      <c r="O3496" s="2"/>
      <c r="P3496" s="4" t="s">
        <v>31041</v>
      </c>
    </row>
    <row r="3497" spans="1:16" ht="30" x14ac:dyDescent="0.25">
      <c r="A3497" s="205"/>
      <c r="B3497" s="75">
        <v>8</v>
      </c>
      <c r="C3497" s="75">
        <v>6</v>
      </c>
      <c r="D3497" s="5" t="str">
        <f>NARRATIVA[[#This Row],[Columna]] &amp; "," &amp; NARRATIVA[[#This Row],[Charola]]</f>
        <v>8,6</v>
      </c>
      <c r="E3497" s="5" t="str">
        <f t="shared" si="54"/>
        <v xml:space="preserve">3496
</v>
      </c>
      <c r="F3497" s="2" t="s">
        <v>32136</v>
      </c>
      <c r="G3497" s="4" t="s">
        <v>32146</v>
      </c>
      <c r="H3497" s="4" t="s">
        <v>32817</v>
      </c>
      <c r="I3497" s="4" t="s">
        <v>34681</v>
      </c>
      <c r="J3497" s="5">
        <v>2000</v>
      </c>
      <c r="K3497" s="4" t="s">
        <v>32138</v>
      </c>
      <c r="L3497" s="30" t="s">
        <v>12994</v>
      </c>
      <c r="M3497" s="156" t="s">
        <v>35027</v>
      </c>
      <c r="N3497" s="5" t="s">
        <v>31418</v>
      </c>
      <c r="O3497" s="2"/>
      <c r="P3497" s="4" t="s">
        <v>31041</v>
      </c>
    </row>
    <row r="3498" spans="1:16" ht="30" x14ac:dyDescent="0.25">
      <c r="A3498" s="205"/>
      <c r="B3498" s="75">
        <v>8</v>
      </c>
      <c r="C3498" s="75">
        <v>6</v>
      </c>
      <c r="D3498" s="5" t="str">
        <f>NARRATIVA[[#This Row],[Columna]] &amp; "," &amp; NARRATIVA[[#This Row],[Charola]]</f>
        <v>8,6</v>
      </c>
      <c r="E3498" s="5" t="str">
        <f t="shared" si="54"/>
        <v xml:space="preserve">3497
</v>
      </c>
      <c r="F3498" s="2" t="s">
        <v>32137</v>
      </c>
      <c r="G3498" s="4" t="s">
        <v>32146</v>
      </c>
      <c r="H3498" s="4" t="s">
        <v>32817</v>
      </c>
      <c r="I3498" s="4" t="s">
        <v>34681</v>
      </c>
      <c r="J3498" s="5">
        <v>2000</v>
      </c>
      <c r="K3498" s="4" t="s">
        <v>32139</v>
      </c>
      <c r="L3498" s="30" t="s">
        <v>13523</v>
      </c>
      <c r="M3498" s="156" t="s">
        <v>35027</v>
      </c>
      <c r="N3498" s="5" t="s">
        <v>31418</v>
      </c>
      <c r="O3498" s="2"/>
      <c r="P3498" s="4" t="s">
        <v>31041</v>
      </c>
    </row>
    <row r="3499" spans="1:16" ht="30" x14ac:dyDescent="0.25">
      <c r="A3499" s="205"/>
      <c r="B3499" s="75">
        <v>8</v>
      </c>
      <c r="C3499" s="75">
        <v>6</v>
      </c>
      <c r="D3499" s="5" t="str">
        <f>NARRATIVA[[#This Row],[Columna]] &amp; "," &amp; NARRATIVA[[#This Row],[Charola]]</f>
        <v>8,6</v>
      </c>
      <c r="E3499" s="5" t="str">
        <f t="shared" si="54"/>
        <v xml:space="preserve">3498
</v>
      </c>
      <c r="F3499" s="2" t="s">
        <v>2602</v>
      </c>
      <c r="G3499" s="4" t="s">
        <v>32146</v>
      </c>
      <c r="H3499" s="4" t="s">
        <v>32817</v>
      </c>
      <c r="I3499" s="4" t="s">
        <v>365</v>
      </c>
      <c r="J3499" s="5">
        <v>2007</v>
      </c>
      <c r="K3499" s="4" t="s">
        <v>13524</v>
      </c>
      <c r="L3499" s="30" t="s">
        <v>12995</v>
      </c>
      <c r="M3499" s="156" t="s">
        <v>35027</v>
      </c>
      <c r="N3499" s="5" t="s">
        <v>31418</v>
      </c>
      <c r="O3499" s="2"/>
      <c r="P3499" s="4" t="s">
        <v>31041</v>
      </c>
    </row>
    <row r="3500" spans="1:16" ht="30" x14ac:dyDescent="0.25">
      <c r="A3500" s="205"/>
      <c r="B3500" s="75">
        <v>8</v>
      </c>
      <c r="C3500" s="75">
        <v>6</v>
      </c>
      <c r="D3500" s="5" t="str">
        <f>NARRATIVA[[#This Row],[Columna]] &amp; "," &amp; NARRATIVA[[#This Row],[Charola]]</f>
        <v>8,6</v>
      </c>
      <c r="E3500" s="5" t="str">
        <f t="shared" si="54"/>
        <v xml:space="preserve">3499
</v>
      </c>
      <c r="F3500" s="2" t="s">
        <v>2603</v>
      </c>
      <c r="G3500" s="4" t="s">
        <v>2604</v>
      </c>
      <c r="H3500" s="4" t="s">
        <v>32817</v>
      </c>
      <c r="I3500" s="4" t="s">
        <v>2605</v>
      </c>
      <c r="J3500" s="5">
        <v>2006</v>
      </c>
      <c r="K3500" s="4" t="s">
        <v>13525</v>
      </c>
      <c r="L3500" s="30" t="s">
        <v>24655</v>
      </c>
      <c r="M3500" s="156" t="s">
        <v>35027</v>
      </c>
      <c r="N3500" s="5" t="s">
        <v>31418</v>
      </c>
      <c r="O3500" s="2"/>
      <c r="P3500" s="4" t="s">
        <v>31041</v>
      </c>
    </row>
    <row r="3501" spans="1:16" ht="30" x14ac:dyDescent="0.25">
      <c r="A3501" s="205"/>
      <c r="B3501" s="75">
        <v>8</v>
      </c>
      <c r="C3501" s="75">
        <v>6</v>
      </c>
      <c r="D3501" s="5" t="str">
        <f>NARRATIVA[[#This Row],[Columna]] &amp; "," &amp; NARRATIVA[[#This Row],[Charola]]</f>
        <v>8,6</v>
      </c>
      <c r="E3501" s="5" t="str">
        <f t="shared" si="54"/>
        <v xml:space="preserve">3500
</v>
      </c>
      <c r="F3501" s="2" t="s">
        <v>32733</v>
      </c>
      <c r="G3501" s="4" t="s">
        <v>32146</v>
      </c>
      <c r="H3501" s="4" t="s">
        <v>32817</v>
      </c>
      <c r="I3501" s="4" t="s">
        <v>34681</v>
      </c>
      <c r="J3501" s="5">
        <v>1985</v>
      </c>
      <c r="K3501" s="4" t="s">
        <v>32731</v>
      </c>
      <c r="L3501" s="30" t="s">
        <v>32732</v>
      </c>
      <c r="M3501" s="156" t="s">
        <v>35027</v>
      </c>
      <c r="N3501" s="5" t="s">
        <v>31418</v>
      </c>
      <c r="O3501" s="2"/>
      <c r="P3501" s="4" t="s">
        <v>31041</v>
      </c>
    </row>
    <row r="3502" spans="1:16" ht="30" x14ac:dyDescent="0.25">
      <c r="A3502" s="205"/>
      <c r="B3502" s="75">
        <v>8</v>
      </c>
      <c r="C3502" s="75">
        <v>6</v>
      </c>
      <c r="D3502" s="5" t="str">
        <f>NARRATIVA[[#This Row],[Columna]] &amp; "," &amp; NARRATIVA[[#This Row],[Charola]]</f>
        <v>8,6</v>
      </c>
      <c r="E3502" s="5" t="str">
        <f t="shared" si="54"/>
        <v xml:space="preserve">3501
</v>
      </c>
      <c r="F3502" s="2" t="s">
        <v>2606</v>
      </c>
      <c r="G3502" s="4" t="s">
        <v>32146</v>
      </c>
      <c r="H3502" s="4" t="s">
        <v>32817</v>
      </c>
      <c r="I3502" s="4" t="s">
        <v>34681</v>
      </c>
      <c r="J3502" s="5">
        <v>1995</v>
      </c>
      <c r="K3502" s="4" t="s">
        <v>13526</v>
      </c>
      <c r="L3502" s="30" t="s">
        <v>12996</v>
      </c>
      <c r="M3502" s="156" t="s">
        <v>35027</v>
      </c>
      <c r="N3502" s="5" t="s">
        <v>31418</v>
      </c>
      <c r="O3502" s="2"/>
      <c r="P3502" s="4" t="s">
        <v>31041</v>
      </c>
    </row>
    <row r="3503" spans="1:16" ht="30" x14ac:dyDescent="0.25">
      <c r="A3503" s="205"/>
      <c r="B3503" s="75">
        <v>8</v>
      </c>
      <c r="C3503" s="75">
        <v>6</v>
      </c>
      <c r="D3503" s="5" t="str">
        <f>NARRATIVA[[#This Row],[Columna]] &amp; "," &amp; NARRATIVA[[#This Row],[Charola]]</f>
        <v>8,6</v>
      </c>
      <c r="E3503" s="5" t="str">
        <f t="shared" si="54"/>
        <v xml:space="preserve">3502
</v>
      </c>
      <c r="F3503" s="2" t="s">
        <v>25145</v>
      </c>
      <c r="G3503" s="4" t="s">
        <v>2607</v>
      </c>
      <c r="H3503" s="4" t="s">
        <v>18422</v>
      </c>
      <c r="I3503" s="4" t="s">
        <v>323</v>
      </c>
      <c r="J3503" s="5">
        <v>1984</v>
      </c>
      <c r="K3503" s="4" t="s">
        <v>13531</v>
      </c>
      <c r="L3503" s="30" t="s">
        <v>24656</v>
      </c>
      <c r="M3503" s="156" t="s">
        <v>35027</v>
      </c>
      <c r="N3503" s="5" t="s">
        <v>31418</v>
      </c>
      <c r="O3503" s="2"/>
      <c r="P3503" s="4" t="s">
        <v>31041</v>
      </c>
    </row>
    <row r="3504" spans="1:16" ht="30" x14ac:dyDescent="0.25">
      <c r="A3504" s="205"/>
      <c r="B3504" s="75">
        <v>8</v>
      </c>
      <c r="C3504" s="75">
        <v>6</v>
      </c>
      <c r="D3504" s="5" t="str">
        <f>NARRATIVA[[#This Row],[Columna]] &amp; "," &amp; NARRATIVA[[#This Row],[Charola]]</f>
        <v>8,6</v>
      </c>
      <c r="E3504" s="5" t="str">
        <f t="shared" si="54"/>
        <v xml:space="preserve">3503
</v>
      </c>
      <c r="F3504" s="2" t="s">
        <v>25146</v>
      </c>
      <c r="G3504" s="4" t="s">
        <v>2607</v>
      </c>
      <c r="H3504" s="4" t="s">
        <v>18422</v>
      </c>
      <c r="I3504" s="4" t="s">
        <v>323</v>
      </c>
      <c r="J3504" s="5">
        <v>1984</v>
      </c>
      <c r="K3504" s="4" t="s">
        <v>13532</v>
      </c>
      <c r="L3504" s="30" t="s">
        <v>13536</v>
      </c>
      <c r="M3504" s="156" t="s">
        <v>35027</v>
      </c>
      <c r="N3504" s="5" t="s">
        <v>31418</v>
      </c>
      <c r="O3504" s="2"/>
      <c r="P3504" s="4" t="s">
        <v>31041</v>
      </c>
    </row>
    <row r="3505" spans="1:16" ht="30" x14ac:dyDescent="0.25">
      <c r="A3505" s="205"/>
      <c r="B3505" s="75">
        <v>8</v>
      </c>
      <c r="C3505" s="75">
        <v>6</v>
      </c>
      <c r="D3505" s="5" t="str">
        <f>NARRATIVA[[#This Row],[Columna]] &amp; "," &amp; NARRATIVA[[#This Row],[Charola]]</f>
        <v>8,6</v>
      </c>
      <c r="E3505" s="5" t="str">
        <f t="shared" si="54"/>
        <v xml:space="preserve">3504
</v>
      </c>
      <c r="F3505" s="2" t="s">
        <v>25147</v>
      </c>
      <c r="G3505" s="4" t="s">
        <v>2607</v>
      </c>
      <c r="H3505" s="4" t="s">
        <v>18422</v>
      </c>
      <c r="I3505" s="4" t="s">
        <v>323</v>
      </c>
      <c r="J3505" s="5">
        <v>2010</v>
      </c>
      <c r="K3505" s="4" t="s">
        <v>13533</v>
      </c>
      <c r="L3505" s="30" t="s">
        <v>12997</v>
      </c>
      <c r="M3505" s="156" t="s">
        <v>35027</v>
      </c>
      <c r="N3505" s="5" t="s">
        <v>31418</v>
      </c>
      <c r="O3505" s="2"/>
      <c r="P3505" s="4" t="s">
        <v>31041</v>
      </c>
    </row>
    <row r="3506" spans="1:16" ht="30" x14ac:dyDescent="0.25">
      <c r="A3506" s="205"/>
      <c r="B3506" s="75">
        <v>8</v>
      </c>
      <c r="C3506" s="75">
        <v>6</v>
      </c>
      <c r="D3506" s="5" t="str">
        <f>NARRATIVA[[#This Row],[Columna]] &amp; "," &amp; NARRATIVA[[#This Row],[Charola]]</f>
        <v>8,6</v>
      </c>
      <c r="E3506" s="5" t="str">
        <f t="shared" si="54"/>
        <v xml:space="preserve">3505
</v>
      </c>
      <c r="F3506" s="2" t="s">
        <v>25148</v>
      </c>
      <c r="G3506" s="4" t="s">
        <v>2607</v>
      </c>
      <c r="H3506" s="4" t="s">
        <v>18422</v>
      </c>
      <c r="I3506" s="4" t="s">
        <v>323</v>
      </c>
      <c r="J3506" s="5">
        <v>2010</v>
      </c>
      <c r="K3506" s="4" t="s">
        <v>13534</v>
      </c>
      <c r="L3506" s="30" t="s">
        <v>12998</v>
      </c>
      <c r="M3506" s="156" t="s">
        <v>35027</v>
      </c>
      <c r="N3506" s="5" t="s">
        <v>31418</v>
      </c>
      <c r="O3506" s="2"/>
      <c r="P3506" s="4" t="s">
        <v>31041</v>
      </c>
    </row>
    <row r="3507" spans="1:16" ht="30" x14ac:dyDescent="0.25">
      <c r="A3507" s="205"/>
      <c r="B3507" s="75">
        <v>8</v>
      </c>
      <c r="C3507" s="75">
        <v>6</v>
      </c>
      <c r="D3507" s="5" t="str">
        <f>NARRATIVA[[#This Row],[Columna]] &amp; "," &amp; NARRATIVA[[#This Row],[Charola]]</f>
        <v>8,6</v>
      </c>
      <c r="E3507" s="5" t="str">
        <f t="shared" si="54"/>
        <v xml:space="preserve">3506
</v>
      </c>
      <c r="F3507" s="2" t="s">
        <v>25149</v>
      </c>
      <c r="G3507" s="4" t="s">
        <v>2607</v>
      </c>
      <c r="H3507" s="4" t="s">
        <v>18422</v>
      </c>
      <c r="I3507" s="4" t="s">
        <v>323</v>
      </c>
      <c r="J3507" s="5">
        <v>2010</v>
      </c>
      <c r="K3507" s="4" t="s">
        <v>13535</v>
      </c>
      <c r="L3507" s="30" t="s">
        <v>24657</v>
      </c>
      <c r="M3507" s="156" t="s">
        <v>35027</v>
      </c>
      <c r="N3507" s="5" t="s">
        <v>31418</v>
      </c>
      <c r="O3507" s="2"/>
      <c r="P3507" s="4" t="s">
        <v>31041</v>
      </c>
    </row>
    <row r="3508" spans="1:16" ht="30" x14ac:dyDescent="0.25">
      <c r="A3508" s="205"/>
      <c r="B3508" s="75">
        <v>8</v>
      </c>
      <c r="C3508" s="75">
        <v>6</v>
      </c>
      <c r="D3508" s="5" t="str">
        <f>NARRATIVA[[#This Row],[Columna]] &amp; "," &amp; NARRATIVA[[#This Row],[Charola]]</f>
        <v>8,6</v>
      </c>
      <c r="E3508" s="5" t="str">
        <f t="shared" si="54"/>
        <v xml:space="preserve">3507
</v>
      </c>
      <c r="F3508" s="2" t="s">
        <v>36140</v>
      </c>
      <c r="G3508" s="4" t="s">
        <v>32146</v>
      </c>
      <c r="H3508" s="4" t="s">
        <v>32817</v>
      </c>
      <c r="I3508" s="4" t="s">
        <v>34683</v>
      </c>
      <c r="J3508" s="5">
        <v>2010</v>
      </c>
      <c r="K3508" s="4" t="s">
        <v>13537</v>
      </c>
      <c r="L3508" s="30" t="s">
        <v>24658</v>
      </c>
      <c r="M3508" s="156" t="s">
        <v>35027</v>
      </c>
      <c r="N3508" s="5" t="s">
        <v>31418</v>
      </c>
      <c r="O3508" s="2"/>
      <c r="P3508" s="4" t="s">
        <v>31041</v>
      </c>
    </row>
    <row r="3509" spans="1:16" ht="30" x14ac:dyDescent="0.25">
      <c r="A3509" s="205"/>
      <c r="B3509" s="75">
        <v>8</v>
      </c>
      <c r="C3509" s="75">
        <v>6</v>
      </c>
      <c r="D3509" s="5" t="str">
        <f>NARRATIVA[[#This Row],[Columna]] &amp; "," &amp; NARRATIVA[[#This Row],[Charola]]</f>
        <v>8,6</v>
      </c>
      <c r="E3509" s="5" t="str">
        <f t="shared" si="54"/>
        <v xml:space="preserve">3508
</v>
      </c>
      <c r="F3509" s="2" t="s">
        <v>2608</v>
      </c>
      <c r="G3509" s="4" t="s">
        <v>32146</v>
      </c>
      <c r="H3509" s="4" t="s">
        <v>32817</v>
      </c>
      <c r="I3509" s="4" t="s">
        <v>1034</v>
      </c>
      <c r="J3509" s="5">
        <v>1991</v>
      </c>
      <c r="K3509" s="4" t="s">
        <v>13538</v>
      </c>
      <c r="L3509" s="30" t="s">
        <v>12999</v>
      </c>
      <c r="M3509" s="156" t="s">
        <v>35027</v>
      </c>
      <c r="N3509" s="5" t="s">
        <v>31418</v>
      </c>
      <c r="O3509" s="2"/>
      <c r="P3509" s="4" t="s">
        <v>31041</v>
      </c>
    </row>
    <row r="3510" spans="1:16" ht="30" x14ac:dyDescent="0.25">
      <c r="A3510" s="205"/>
      <c r="B3510" s="75">
        <v>8</v>
      </c>
      <c r="C3510" s="75">
        <v>6</v>
      </c>
      <c r="D3510" s="5" t="str">
        <f>NARRATIVA[[#This Row],[Columna]] &amp; "," &amp; NARRATIVA[[#This Row],[Charola]]</f>
        <v>8,6</v>
      </c>
      <c r="E3510" s="5" t="str">
        <f t="shared" si="54"/>
        <v xml:space="preserve">3509
</v>
      </c>
      <c r="F3510" s="2" t="s">
        <v>2608</v>
      </c>
      <c r="G3510" s="4" t="s">
        <v>32146</v>
      </c>
      <c r="H3510" s="4" t="s">
        <v>32817</v>
      </c>
      <c r="I3510" s="4" t="s">
        <v>86</v>
      </c>
      <c r="J3510" s="5">
        <v>2000</v>
      </c>
      <c r="K3510" s="4" t="s">
        <v>13539</v>
      </c>
      <c r="L3510" s="30" t="s">
        <v>13000</v>
      </c>
      <c r="M3510" s="156" t="s">
        <v>35027</v>
      </c>
      <c r="N3510" s="5" t="s">
        <v>31418</v>
      </c>
      <c r="O3510" s="2"/>
      <c r="P3510" s="4" t="s">
        <v>31041</v>
      </c>
    </row>
    <row r="3511" spans="1:16" ht="45" x14ac:dyDescent="0.25">
      <c r="A3511" s="205"/>
      <c r="B3511" s="75">
        <v>8</v>
      </c>
      <c r="C3511" s="75">
        <v>6</v>
      </c>
      <c r="D3511" s="5" t="str">
        <f>NARRATIVA[[#This Row],[Columna]] &amp; "," &amp; NARRATIVA[[#This Row],[Charola]]</f>
        <v>8,6</v>
      </c>
      <c r="E3511" s="5" t="str">
        <f t="shared" si="54"/>
        <v xml:space="preserve">3510
</v>
      </c>
      <c r="F3511" s="8" t="s">
        <v>2609</v>
      </c>
      <c r="G3511" s="9" t="s">
        <v>32146</v>
      </c>
      <c r="H3511" s="9" t="s">
        <v>32817</v>
      </c>
      <c r="I3511" s="9" t="s">
        <v>175</v>
      </c>
      <c r="J3511" s="15">
        <v>1976</v>
      </c>
      <c r="K3511" s="9" t="s">
        <v>21452</v>
      </c>
      <c r="L3511" s="32" t="s">
        <v>21453</v>
      </c>
      <c r="M3511" s="159" t="s">
        <v>35114</v>
      </c>
      <c r="N3511" s="15" t="s">
        <v>31418</v>
      </c>
      <c r="O3511" s="8" t="s">
        <v>34404</v>
      </c>
      <c r="P3511" s="9" t="s">
        <v>31041</v>
      </c>
    </row>
    <row r="3512" spans="1:16" ht="30" x14ac:dyDescent="0.25">
      <c r="A3512" s="205"/>
      <c r="B3512" s="75">
        <v>8</v>
      </c>
      <c r="C3512" s="75">
        <v>6</v>
      </c>
      <c r="D3512" s="5" t="str">
        <f>NARRATIVA[[#This Row],[Columna]] &amp; "," &amp; NARRATIVA[[#This Row],[Charola]]</f>
        <v>8,6</v>
      </c>
      <c r="E3512" s="5" t="str">
        <f t="shared" si="54"/>
        <v xml:space="preserve">3511
</v>
      </c>
      <c r="F3512" s="2" t="s">
        <v>2609</v>
      </c>
      <c r="G3512" s="4" t="s">
        <v>32146</v>
      </c>
      <c r="H3512" s="4" t="s">
        <v>18422</v>
      </c>
      <c r="I3512" s="4" t="s">
        <v>13957</v>
      </c>
      <c r="J3512" s="5">
        <v>2003</v>
      </c>
      <c r="K3512" s="4" t="s">
        <v>36487</v>
      </c>
      <c r="L3512" s="30" t="s">
        <v>13001</v>
      </c>
      <c r="M3512" s="156" t="s">
        <v>35027</v>
      </c>
      <c r="N3512" s="5" t="s">
        <v>31418</v>
      </c>
      <c r="O3512" s="2"/>
      <c r="P3512" s="4" t="s">
        <v>31041</v>
      </c>
    </row>
    <row r="3513" spans="1:16" ht="30" x14ac:dyDescent="0.25">
      <c r="A3513" s="205"/>
      <c r="B3513" s="75">
        <v>8</v>
      </c>
      <c r="C3513" s="75">
        <v>6</v>
      </c>
      <c r="D3513" s="5" t="str">
        <f>NARRATIVA[[#This Row],[Columna]] &amp; "," &amp; NARRATIVA[[#This Row],[Charola]]</f>
        <v>8,6</v>
      </c>
      <c r="E3513" s="5" t="str">
        <f t="shared" si="54"/>
        <v xml:space="preserve">3512
</v>
      </c>
      <c r="F3513" s="2" t="s">
        <v>36141</v>
      </c>
      <c r="G3513" s="4" t="s">
        <v>32146</v>
      </c>
      <c r="H3513" s="4" t="s">
        <v>32817</v>
      </c>
      <c r="I3513" s="4" t="s">
        <v>365</v>
      </c>
      <c r="J3513" s="5">
        <v>2010</v>
      </c>
      <c r="K3513" s="4" t="s">
        <v>13540</v>
      </c>
      <c r="L3513" s="30" t="s">
        <v>24659</v>
      </c>
      <c r="M3513" s="156" t="s">
        <v>35027</v>
      </c>
      <c r="N3513" s="5" t="s">
        <v>31418</v>
      </c>
      <c r="O3513" s="2"/>
      <c r="P3513" s="4" t="s">
        <v>31041</v>
      </c>
    </row>
    <row r="3514" spans="1:16" ht="30" x14ac:dyDescent="0.25">
      <c r="A3514" s="205"/>
      <c r="B3514" s="75">
        <v>8</v>
      </c>
      <c r="C3514" s="75">
        <v>6</v>
      </c>
      <c r="D3514" s="5" t="str">
        <f>NARRATIVA[[#This Row],[Columna]] &amp; "," &amp; NARRATIVA[[#This Row],[Charola]]</f>
        <v>8,6</v>
      </c>
      <c r="E3514" s="5" t="str">
        <f t="shared" si="54"/>
        <v xml:space="preserve">3513
</v>
      </c>
      <c r="F3514" s="2" t="s">
        <v>2611</v>
      </c>
      <c r="G3514" s="4" t="s">
        <v>32146</v>
      </c>
      <c r="H3514" s="4" t="s">
        <v>32817</v>
      </c>
      <c r="I3514" s="4" t="s">
        <v>34681</v>
      </c>
      <c r="J3514" s="5">
        <v>2003</v>
      </c>
      <c r="K3514" s="4" t="s">
        <v>33843</v>
      </c>
      <c r="L3514" s="30" t="s">
        <v>21134</v>
      </c>
      <c r="M3514" s="156" t="s">
        <v>35027</v>
      </c>
      <c r="N3514" s="5" t="s">
        <v>31418</v>
      </c>
      <c r="O3514" s="2"/>
      <c r="P3514" s="4" t="s">
        <v>31041</v>
      </c>
    </row>
    <row r="3515" spans="1:16" ht="30" x14ac:dyDescent="0.25">
      <c r="A3515" s="205"/>
      <c r="B3515" s="75">
        <v>8</v>
      </c>
      <c r="C3515" s="75">
        <v>6</v>
      </c>
      <c r="D3515" s="5" t="str">
        <f>NARRATIVA[[#This Row],[Columna]] &amp; "," &amp; NARRATIVA[[#This Row],[Charola]]</f>
        <v>8,6</v>
      </c>
      <c r="E3515" s="5" t="str">
        <f t="shared" si="54"/>
        <v xml:space="preserve">3514
</v>
      </c>
      <c r="F3515" s="2" t="s">
        <v>2612</v>
      </c>
      <c r="G3515" s="4" t="s">
        <v>32146</v>
      </c>
      <c r="H3515" s="4" t="s">
        <v>32817</v>
      </c>
      <c r="I3515" s="4" t="s">
        <v>34681</v>
      </c>
      <c r="J3515" s="5">
        <v>2007</v>
      </c>
      <c r="K3515" s="4" t="s">
        <v>33844</v>
      </c>
      <c r="L3515" s="30" t="s">
        <v>21135</v>
      </c>
      <c r="M3515" s="156" t="s">
        <v>35027</v>
      </c>
      <c r="N3515" s="5" t="s">
        <v>31418</v>
      </c>
      <c r="O3515" s="2" t="s">
        <v>32147</v>
      </c>
      <c r="P3515" s="4" t="s">
        <v>31041</v>
      </c>
    </row>
    <row r="3516" spans="1:16" ht="30" x14ac:dyDescent="0.25">
      <c r="A3516" s="205"/>
      <c r="B3516" s="75">
        <v>8</v>
      </c>
      <c r="C3516" s="75">
        <v>6</v>
      </c>
      <c r="D3516" s="5" t="str">
        <f>NARRATIVA[[#This Row],[Columna]] &amp; "," &amp; NARRATIVA[[#This Row],[Charola]]</f>
        <v>8,6</v>
      </c>
      <c r="E3516" s="5" t="str">
        <f t="shared" si="54"/>
        <v xml:space="preserve">3515
</v>
      </c>
      <c r="F3516" s="2" t="s">
        <v>2613</v>
      </c>
      <c r="G3516" s="4" t="s">
        <v>32146</v>
      </c>
      <c r="H3516" s="4" t="s">
        <v>32817</v>
      </c>
      <c r="I3516" s="4" t="s">
        <v>1037</v>
      </c>
      <c r="J3516" s="5">
        <v>1982</v>
      </c>
      <c r="K3516" s="4" t="s">
        <v>36488</v>
      </c>
      <c r="L3516" s="30" t="s">
        <v>13541</v>
      </c>
      <c r="M3516" s="156" t="s">
        <v>35788</v>
      </c>
      <c r="N3516" s="5" t="s">
        <v>31418</v>
      </c>
      <c r="O3516" s="2"/>
      <c r="P3516" s="4" t="s">
        <v>31041</v>
      </c>
    </row>
    <row r="3517" spans="1:16" ht="30" x14ac:dyDescent="0.25">
      <c r="A3517" s="205"/>
      <c r="B3517" s="75">
        <v>8</v>
      </c>
      <c r="C3517" s="75">
        <v>6</v>
      </c>
      <c r="D3517" s="5" t="str">
        <f>NARRATIVA[[#This Row],[Columna]] &amp; "," &amp; NARRATIVA[[#This Row],[Charola]]</f>
        <v>8,6</v>
      </c>
      <c r="E3517" s="5" t="str">
        <f t="shared" si="54"/>
        <v xml:space="preserve">3516
</v>
      </c>
      <c r="F3517" s="2" t="s">
        <v>2613</v>
      </c>
      <c r="G3517" s="4" t="s">
        <v>32146</v>
      </c>
      <c r="H3517" s="4" t="s">
        <v>32817</v>
      </c>
      <c r="I3517" s="4" t="s">
        <v>1034</v>
      </c>
      <c r="J3517" s="5">
        <v>1998</v>
      </c>
      <c r="K3517" s="4" t="s">
        <v>13542</v>
      </c>
      <c r="L3517" s="30" t="s">
        <v>13002</v>
      </c>
      <c r="M3517" s="156" t="s">
        <v>35027</v>
      </c>
      <c r="N3517" s="5" t="s">
        <v>31418</v>
      </c>
      <c r="O3517" s="2"/>
      <c r="P3517" s="4" t="s">
        <v>31041</v>
      </c>
    </row>
    <row r="3518" spans="1:16" ht="30" x14ac:dyDescent="0.25">
      <c r="A3518" s="205"/>
      <c r="B3518" s="75">
        <v>8</v>
      </c>
      <c r="C3518" s="75">
        <v>6</v>
      </c>
      <c r="D3518" s="5" t="str">
        <f>NARRATIVA[[#This Row],[Columna]] &amp; "," &amp; NARRATIVA[[#This Row],[Charola]]</f>
        <v>8,6</v>
      </c>
      <c r="E3518" s="5" t="str">
        <f t="shared" si="54"/>
        <v xml:space="preserve">3517
</v>
      </c>
      <c r="F3518" s="2" t="s">
        <v>36142</v>
      </c>
      <c r="G3518" s="4" t="s">
        <v>2614</v>
      </c>
      <c r="H3518" s="4" t="s">
        <v>32817</v>
      </c>
      <c r="I3518" s="4" t="s">
        <v>25150</v>
      </c>
      <c r="J3518" s="5">
        <v>2000</v>
      </c>
      <c r="K3518" s="4" t="s">
        <v>13543</v>
      </c>
      <c r="L3518" s="30" t="s">
        <v>13003</v>
      </c>
      <c r="M3518" s="156" t="s">
        <v>35027</v>
      </c>
      <c r="N3518" s="5" t="s">
        <v>31418</v>
      </c>
      <c r="O3518" s="2" t="s">
        <v>31077</v>
      </c>
      <c r="P3518" s="4" t="s">
        <v>31041</v>
      </c>
    </row>
    <row r="3519" spans="1:16" ht="30" x14ac:dyDescent="0.25">
      <c r="A3519" s="205"/>
      <c r="B3519" s="75">
        <v>8</v>
      </c>
      <c r="C3519" s="75">
        <v>6</v>
      </c>
      <c r="D3519" s="5" t="str">
        <f>NARRATIVA[[#This Row],[Columna]] &amp; "," &amp; NARRATIVA[[#This Row],[Charola]]</f>
        <v>8,6</v>
      </c>
      <c r="E3519" s="5" t="str">
        <f t="shared" si="54"/>
        <v xml:space="preserve">3518
</v>
      </c>
      <c r="F3519" s="2" t="s">
        <v>2615</v>
      </c>
      <c r="G3519" s="4" t="s">
        <v>32146</v>
      </c>
      <c r="H3519" s="4" t="s">
        <v>18422</v>
      </c>
      <c r="I3519" s="4" t="s">
        <v>301</v>
      </c>
      <c r="J3519" s="5">
        <v>1993</v>
      </c>
      <c r="K3519" s="4" t="s">
        <v>13544</v>
      </c>
      <c r="L3519" s="30" t="s">
        <v>13004</v>
      </c>
      <c r="M3519" s="156" t="s">
        <v>35027</v>
      </c>
      <c r="N3519" s="5" t="s">
        <v>31418</v>
      </c>
      <c r="O3519" s="2"/>
      <c r="P3519" s="4" t="s">
        <v>31041</v>
      </c>
    </row>
    <row r="3520" spans="1:16" ht="30" x14ac:dyDescent="0.25">
      <c r="A3520" s="205"/>
      <c r="B3520" s="75">
        <v>8</v>
      </c>
      <c r="C3520" s="75">
        <v>6</v>
      </c>
      <c r="D3520" s="5" t="str">
        <f>NARRATIVA[[#This Row],[Columna]] &amp; "," &amp; NARRATIVA[[#This Row],[Charola]]</f>
        <v>8,6</v>
      </c>
      <c r="E3520" s="5" t="str">
        <f t="shared" si="54"/>
        <v xml:space="preserve">3519
</v>
      </c>
      <c r="F3520" s="2" t="s">
        <v>21136</v>
      </c>
      <c r="G3520" s="4" t="s">
        <v>32146</v>
      </c>
      <c r="H3520" s="4" t="s">
        <v>32817</v>
      </c>
      <c r="I3520" s="4" t="s">
        <v>365</v>
      </c>
      <c r="J3520" s="5">
        <v>2001</v>
      </c>
      <c r="K3520" s="4" t="s">
        <v>13545</v>
      </c>
      <c r="L3520" s="30" t="s">
        <v>13005</v>
      </c>
      <c r="M3520" s="156" t="s">
        <v>35027</v>
      </c>
      <c r="N3520" s="5" t="s">
        <v>31418</v>
      </c>
      <c r="O3520" s="2"/>
      <c r="P3520" s="4" t="s">
        <v>31041</v>
      </c>
    </row>
    <row r="3521" spans="1:16" ht="30" x14ac:dyDescent="0.25">
      <c r="A3521" s="205"/>
      <c r="B3521" s="75">
        <v>8</v>
      </c>
      <c r="C3521" s="75">
        <v>6</v>
      </c>
      <c r="D3521" s="5" t="str">
        <f>NARRATIVA[[#This Row],[Columna]] &amp; "," &amp; NARRATIVA[[#This Row],[Charola]]</f>
        <v>8,6</v>
      </c>
      <c r="E3521" s="5" t="str">
        <f t="shared" si="54"/>
        <v xml:space="preserve">3520
</v>
      </c>
      <c r="F3521" s="2" t="s">
        <v>21136</v>
      </c>
      <c r="G3521" s="4" t="s">
        <v>32146</v>
      </c>
      <c r="H3521" s="4" t="s">
        <v>18422</v>
      </c>
      <c r="I3521" s="4" t="s">
        <v>18348</v>
      </c>
      <c r="J3521" s="5">
        <v>2015</v>
      </c>
      <c r="K3521" s="4" t="s">
        <v>13546</v>
      </c>
      <c r="L3521" s="30" t="s">
        <v>24660</v>
      </c>
      <c r="M3521" s="156" t="s">
        <v>35027</v>
      </c>
      <c r="N3521" s="5" t="s">
        <v>31418</v>
      </c>
      <c r="O3521" s="2"/>
      <c r="P3521" s="4" t="s">
        <v>31041</v>
      </c>
    </row>
    <row r="3522" spans="1:16" ht="30" x14ac:dyDescent="0.25">
      <c r="A3522" s="205"/>
      <c r="B3522" s="75">
        <v>8</v>
      </c>
      <c r="C3522" s="75">
        <v>6</v>
      </c>
      <c r="D3522" s="5" t="str">
        <f>NARRATIVA[[#This Row],[Columna]] &amp; "," &amp; NARRATIVA[[#This Row],[Charola]]</f>
        <v>8,6</v>
      </c>
      <c r="E3522" s="5" t="str">
        <f t="shared" si="54"/>
        <v xml:space="preserve">3521
</v>
      </c>
      <c r="F3522" s="2" t="s">
        <v>2616</v>
      </c>
      <c r="G3522" s="4" t="s">
        <v>32146</v>
      </c>
      <c r="H3522" s="4" t="s">
        <v>32817</v>
      </c>
      <c r="I3522" s="4" t="s">
        <v>2617</v>
      </c>
      <c r="J3522" s="5">
        <v>2005</v>
      </c>
      <c r="K3522" s="4" t="s">
        <v>13547</v>
      </c>
      <c r="L3522" s="30" t="s">
        <v>13006</v>
      </c>
      <c r="M3522" s="156" t="s">
        <v>35027</v>
      </c>
      <c r="N3522" s="5" t="s">
        <v>31418</v>
      </c>
      <c r="O3522" s="2"/>
      <c r="P3522" s="4" t="s">
        <v>31041</v>
      </c>
    </row>
    <row r="3523" spans="1:16" ht="30" x14ac:dyDescent="0.25">
      <c r="A3523" s="205"/>
      <c r="B3523" s="75">
        <v>8</v>
      </c>
      <c r="C3523" s="75">
        <v>6</v>
      </c>
      <c r="D3523" s="5" t="str">
        <f>NARRATIVA[[#This Row],[Columna]] &amp; "," &amp; NARRATIVA[[#This Row],[Charola]]</f>
        <v>8,6</v>
      </c>
      <c r="E3523" s="5" t="str">
        <f t="shared" si="54"/>
        <v xml:space="preserve">3522
</v>
      </c>
      <c r="F3523" s="2" t="s">
        <v>2618</v>
      </c>
      <c r="G3523" s="4" t="s">
        <v>32146</v>
      </c>
      <c r="H3523" s="4" t="s">
        <v>32817</v>
      </c>
      <c r="I3523" s="4" t="s">
        <v>34681</v>
      </c>
      <c r="J3523" s="5">
        <v>2001</v>
      </c>
      <c r="K3523" s="4" t="s">
        <v>13548</v>
      </c>
      <c r="L3523" s="30" t="s">
        <v>24661</v>
      </c>
      <c r="M3523" s="156" t="s">
        <v>35027</v>
      </c>
      <c r="N3523" s="5" t="s">
        <v>31418</v>
      </c>
      <c r="O3523" s="2"/>
      <c r="P3523" s="4" t="s">
        <v>31041</v>
      </c>
    </row>
    <row r="3524" spans="1:16" ht="30" x14ac:dyDescent="0.25">
      <c r="A3524" s="205"/>
      <c r="B3524" s="75">
        <v>8</v>
      </c>
      <c r="C3524" s="75">
        <v>6</v>
      </c>
      <c r="D3524" s="5" t="str">
        <f>NARRATIVA[[#This Row],[Columna]] &amp; "," &amp; NARRATIVA[[#This Row],[Charola]]</f>
        <v>8,6</v>
      </c>
      <c r="E3524" s="5" t="str">
        <f t="shared" si="54"/>
        <v xml:space="preserve">3523
</v>
      </c>
      <c r="F3524" s="2" t="s">
        <v>14435</v>
      </c>
      <c r="G3524" s="4" t="s">
        <v>32146</v>
      </c>
      <c r="H3524" s="4" t="s">
        <v>18422</v>
      </c>
      <c r="I3524" s="4" t="s">
        <v>34678</v>
      </c>
      <c r="J3524" s="5">
        <v>1990</v>
      </c>
      <c r="K3524" s="4" t="s">
        <v>14091</v>
      </c>
      <c r="L3524" s="30" t="s">
        <v>24662</v>
      </c>
      <c r="M3524" s="156" t="s">
        <v>35090</v>
      </c>
      <c r="N3524" s="5" t="s">
        <v>31418</v>
      </c>
      <c r="O3524" s="2" t="s">
        <v>31044</v>
      </c>
      <c r="P3524" s="4" t="s">
        <v>31041</v>
      </c>
    </row>
    <row r="3525" spans="1:16" ht="30" x14ac:dyDescent="0.25">
      <c r="A3525" s="205"/>
      <c r="B3525" s="75">
        <v>8</v>
      </c>
      <c r="C3525" s="75">
        <v>6</v>
      </c>
      <c r="D3525" s="5" t="str">
        <f>NARRATIVA[[#This Row],[Columna]] &amp; "," &amp; NARRATIVA[[#This Row],[Charola]]</f>
        <v>8,6</v>
      </c>
      <c r="E3525" s="5" t="str">
        <f t="shared" si="54"/>
        <v xml:space="preserve">3524
</v>
      </c>
      <c r="F3525" s="2" t="s">
        <v>2619</v>
      </c>
      <c r="G3525" s="4" t="s">
        <v>32146</v>
      </c>
      <c r="H3525" s="4" t="s">
        <v>32817</v>
      </c>
      <c r="I3525" s="4" t="s">
        <v>365</v>
      </c>
      <c r="J3525" s="5">
        <v>2010</v>
      </c>
      <c r="K3525" s="4" t="s">
        <v>13549</v>
      </c>
      <c r="L3525" s="30" t="s">
        <v>24663</v>
      </c>
      <c r="M3525" s="156" t="s">
        <v>35027</v>
      </c>
      <c r="N3525" s="5" t="s">
        <v>31418</v>
      </c>
      <c r="O3525" s="2"/>
      <c r="P3525" s="4" t="s">
        <v>31041</v>
      </c>
    </row>
    <row r="3526" spans="1:16" ht="30" x14ac:dyDescent="0.25">
      <c r="A3526" s="205"/>
      <c r="B3526" s="75">
        <v>8</v>
      </c>
      <c r="C3526" s="75">
        <v>6</v>
      </c>
      <c r="D3526" s="5" t="str">
        <f>NARRATIVA[[#This Row],[Columna]] &amp; "," &amp; NARRATIVA[[#This Row],[Charola]]</f>
        <v>8,6</v>
      </c>
      <c r="E3526" s="5" t="str">
        <f t="shared" si="54"/>
        <v xml:space="preserve">3525
</v>
      </c>
      <c r="F3526" s="2" t="s">
        <v>32919</v>
      </c>
      <c r="G3526" s="4" t="s">
        <v>32146</v>
      </c>
      <c r="H3526" s="4" t="s">
        <v>35036</v>
      </c>
      <c r="I3526" s="4" t="s">
        <v>32920</v>
      </c>
      <c r="J3526" s="5">
        <v>1952</v>
      </c>
      <c r="K3526" s="4" t="s">
        <v>32921</v>
      </c>
      <c r="L3526" s="30" t="s">
        <v>32922</v>
      </c>
      <c r="M3526" s="156" t="s">
        <v>35090</v>
      </c>
      <c r="N3526" s="5" t="s">
        <v>31448</v>
      </c>
      <c r="O3526" s="2"/>
      <c r="P3526" s="4" t="s">
        <v>31041</v>
      </c>
    </row>
    <row r="3527" spans="1:16" ht="30" x14ac:dyDescent="0.25">
      <c r="A3527" s="205"/>
      <c r="B3527" s="75">
        <v>8</v>
      </c>
      <c r="C3527" s="75">
        <v>6</v>
      </c>
      <c r="D3527" s="5" t="str">
        <f>NARRATIVA[[#This Row],[Columna]] &amp; "," &amp; NARRATIVA[[#This Row],[Charola]]</f>
        <v>8,6</v>
      </c>
      <c r="E3527" s="5" t="str">
        <f t="shared" si="54"/>
        <v xml:space="preserve">3526
</v>
      </c>
      <c r="F3527" s="2" t="s">
        <v>14436</v>
      </c>
      <c r="G3527" s="4" t="s">
        <v>32146</v>
      </c>
      <c r="H3527" s="4" t="s">
        <v>18422</v>
      </c>
      <c r="I3527" s="4" t="s">
        <v>34678</v>
      </c>
      <c r="J3527" s="5">
        <v>1968</v>
      </c>
      <c r="K3527" s="4" t="s">
        <v>13550</v>
      </c>
      <c r="L3527" s="30" t="s">
        <v>24664</v>
      </c>
      <c r="M3527" s="156" t="s">
        <v>35027</v>
      </c>
      <c r="N3527" s="5" t="s">
        <v>31418</v>
      </c>
      <c r="O3527" s="2"/>
      <c r="P3527" s="4" t="s">
        <v>31041</v>
      </c>
    </row>
    <row r="3528" spans="1:16" ht="30" x14ac:dyDescent="0.25">
      <c r="A3528" s="205"/>
      <c r="B3528" s="75">
        <v>8</v>
      </c>
      <c r="C3528" s="75">
        <v>6</v>
      </c>
      <c r="D3528" s="5" t="str">
        <f>NARRATIVA[[#This Row],[Columna]] &amp; "," &amp; NARRATIVA[[#This Row],[Charola]]</f>
        <v>8,6</v>
      </c>
      <c r="E3528" s="5" t="str">
        <f t="shared" si="54"/>
        <v xml:space="preserve">3527
</v>
      </c>
      <c r="F3528" s="2" t="s">
        <v>14437</v>
      </c>
      <c r="G3528" s="4" t="s">
        <v>32146</v>
      </c>
      <c r="H3528" s="4" t="s">
        <v>32817</v>
      </c>
      <c r="I3528" s="4" t="s">
        <v>552</v>
      </c>
      <c r="J3528" s="5">
        <v>2010</v>
      </c>
      <c r="K3528" s="4" t="s">
        <v>13551</v>
      </c>
      <c r="L3528" s="30" t="s">
        <v>24665</v>
      </c>
      <c r="M3528" s="156" t="s">
        <v>35027</v>
      </c>
      <c r="N3528" s="5" t="s">
        <v>31418</v>
      </c>
      <c r="O3528" s="2"/>
      <c r="P3528" s="4" t="s">
        <v>31041</v>
      </c>
    </row>
    <row r="3529" spans="1:16" ht="30" x14ac:dyDescent="0.25">
      <c r="A3529" s="205"/>
      <c r="B3529" s="75">
        <v>8</v>
      </c>
      <c r="C3529" s="75">
        <v>7</v>
      </c>
      <c r="D3529" s="5" t="str">
        <f>NARRATIVA[[#This Row],[Columna]] &amp; "," &amp; NARRATIVA[[#This Row],[Charola]]</f>
        <v>8,7</v>
      </c>
      <c r="E3529" s="5" t="str">
        <f t="shared" si="54"/>
        <v xml:space="preserve">3528
</v>
      </c>
      <c r="F3529" s="2" t="s">
        <v>2621</v>
      </c>
      <c r="G3529" s="4" t="s">
        <v>32146</v>
      </c>
      <c r="H3529" s="4" t="s">
        <v>32817</v>
      </c>
      <c r="I3529" s="4" t="s">
        <v>878</v>
      </c>
      <c r="J3529" s="5">
        <v>1998</v>
      </c>
      <c r="K3529" s="4" t="s">
        <v>13552</v>
      </c>
      <c r="L3529" s="30" t="s">
        <v>13014</v>
      </c>
      <c r="M3529" s="156" t="s">
        <v>35027</v>
      </c>
      <c r="N3529" s="5" t="s">
        <v>31418</v>
      </c>
      <c r="O3529" s="2"/>
      <c r="P3529" s="4" t="s">
        <v>31041</v>
      </c>
    </row>
    <row r="3530" spans="1:16" ht="30" x14ac:dyDescent="0.25">
      <c r="A3530" s="205"/>
      <c r="B3530" s="75">
        <v>8</v>
      </c>
      <c r="C3530" s="75">
        <v>7</v>
      </c>
      <c r="D3530" s="5" t="str">
        <f>NARRATIVA[[#This Row],[Columna]] &amp; "," &amp; NARRATIVA[[#This Row],[Charola]]</f>
        <v>8,7</v>
      </c>
      <c r="E3530" s="5" t="str">
        <f t="shared" si="54"/>
        <v xml:space="preserve">3529
</v>
      </c>
      <c r="F3530" s="2" t="s">
        <v>2622</v>
      </c>
      <c r="G3530" s="4" t="s">
        <v>32146</v>
      </c>
      <c r="H3530" s="4" t="s">
        <v>18422</v>
      </c>
      <c r="I3530" s="4" t="s">
        <v>240</v>
      </c>
      <c r="J3530" s="5">
        <v>1992</v>
      </c>
      <c r="K3530" s="4" t="s">
        <v>13553</v>
      </c>
      <c r="L3530" s="30" t="s">
        <v>13007</v>
      </c>
      <c r="M3530" s="156" t="s">
        <v>35027</v>
      </c>
      <c r="N3530" s="5" t="s">
        <v>31418</v>
      </c>
      <c r="O3530" s="2"/>
      <c r="P3530" s="4" t="s">
        <v>31041</v>
      </c>
    </row>
    <row r="3531" spans="1:16" ht="30" x14ac:dyDescent="0.25">
      <c r="A3531" s="205"/>
      <c r="B3531" s="75">
        <v>8</v>
      </c>
      <c r="C3531" s="75">
        <v>7</v>
      </c>
      <c r="D3531" s="22" t="str">
        <f>NARRATIVA[[#This Row],[Columna]] &amp; "," &amp; NARRATIVA[[#This Row],[Charola]]</f>
        <v>8,7</v>
      </c>
      <c r="E3531" s="5" t="str">
        <f t="shared" si="54"/>
        <v xml:space="preserve">3530
</v>
      </c>
      <c r="F3531" s="14" t="s">
        <v>36143</v>
      </c>
      <c r="G3531" s="17" t="s">
        <v>2387</v>
      </c>
      <c r="H3531" s="17" t="s">
        <v>35106</v>
      </c>
      <c r="I3531" s="17" t="s">
        <v>34692</v>
      </c>
      <c r="J3531" s="22">
        <v>1996</v>
      </c>
      <c r="K3531" s="17" t="s">
        <v>34067</v>
      </c>
      <c r="L3531" s="46" t="s">
        <v>13008</v>
      </c>
      <c r="M3531" s="157" t="s">
        <v>35913</v>
      </c>
      <c r="N3531" s="22" t="s">
        <v>31418</v>
      </c>
      <c r="O3531" s="29" t="s">
        <v>31086</v>
      </c>
      <c r="P3531" s="17" t="s">
        <v>31041</v>
      </c>
    </row>
    <row r="3532" spans="1:16" ht="30" x14ac:dyDescent="0.25">
      <c r="A3532" s="205"/>
      <c r="B3532" s="75">
        <v>8</v>
      </c>
      <c r="C3532" s="75">
        <v>7</v>
      </c>
      <c r="D3532" s="5" t="str">
        <f>NARRATIVA[[#This Row],[Columna]] &amp; "," &amp; NARRATIVA[[#This Row],[Charola]]</f>
        <v>8,7</v>
      </c>
      <c r="E3532" s="5" t="str">
        <f t="shared" si="54"/>
        <v xml:space="preserve">3531
</v>
      </c>
      <c r="F3532" s="2" t="s">
        <v>2625</v>
      </c>
      <c r="G3532" s="4" t="s">
        <v>2624</v>
      </c>
      <c r="H3532" s="4" t="s">
        <v>32817</v>
      </c>
      <c r="I3532" s="4" t="s">
        <v>34695</v>
      </c>
      <c r="J3532" s="5">
        <v>2006</v>
      </c>
      <c r="K3532" s="4" t="s">
        <v>34068</v>
      </c>
      <c r="L3532" s="30" t="s">
        <v>13010</v>
      </c>
      <c r="M3532" s="156" t="s">
        <v>35027</v>
      </c>
      <c r="N3532" s="5" t="s">
        <v>31418</v>
      </c>
      <c r="O3532" s="2"/>
      <c r="P3532" s="4" t="s">
        <v>31041</v>
      </c>
    </row>
    <row r="3533" spans="1:16" ht="30" x14ac:dyDescent="0.25">
      <c r="A3533" s="205"/>
      <c r="B3533" s="75">
        <v>8</v>
      </c>
      <c r="C3533" s="75">
        <v>7</v>
      </c>
      <c r="D3533" s="5" t="str">
        <f>NARRATIVA[[#This Row],[Columna]] &amp; "," &amp; NARRATIVA[[#This Row],[Charola]]</f>
        <v>8,7</v>
      </c>
      <c r="E3533" s="5" t="str">
        <f t="shared" si="54"/>
        <v xml:space="preserve">3532
</v>
      </c>
      <c r="F3533" s="2" t="s">
        <v>2623</v>
      </c>
      <c r="G3533" s="4" t="s">
        <v>2624</v>
      </c>
      <c r="H3533" s="4" t="s">
        <v>32817</v>
      </c>
      <c r="I3533" s="4" t="s">
        <v>1086</v>
      </c>
      <c r="J3533" s="5">
        <v>1999</v>
      </c>
      <c r="K3533" s="4" t="s">
        <v>13554</v>
      </c>
      <c r="L3533" s="30" t="s">
        <v>13009</v>
      </c>
      <c r="M3533" s="156" t="s">
        <v>35027</v>
      </c>
      <c r="N3533" s="5" t="s">
        <v>31418</v>
      </c>
      <c r="O3533" s="2"/>
      <c r="P3533" s="4" t="s">
        <v>31041</v>
      </c>
    </row>
    <row r="3534" spans="1:16" ht="30" x14ac:dyDescent="0.25">
      <c r="A3534" s="205"/>
      <c r="B3534" s="75">
        <v>8</v>
      </c>
      <c r="C3534" s="75">
        <v>7</v>
      </c>
      <c r="D3534" s="5" t="str">
        <f>NARRATIVA[[#This Row],[Columna]] &amp; "," &amp; NARRATIVA[[#This Row],[Charola]]</f>
        <v>8,7</v>
      </c>
      <c r="E3534" s="5" t="str">
        <f t="shared" si="54"/>
        <v xml:space="preserve">3533
</v>
      </c>
      <c r="F3534" s="2" t="s">
        <v>2623</v>
      </c>
      <c r="G3534" s="4" t="s">
        <v>2624</v>
      </c>
      <c r="H3534" s="4" t="s">
        <v>32817</v>
      </c>
      <c r="I3534" s="4" t="s">
        <v>34681</v>
      </c>
      <c r="J3534" s="5">
        <v>2000</v>
      </c>
      <c r="K3534" s="4" t="s">
        <v>16852</v>
      </c>
      <c r="L3534" s="30" t="s">
        <v>16853</v>
      </c>
      <c r="M3534" s="156" t="s">
        <v>35027</v>
      </c>
      <c r="N3534" s="5" t="s">
        <v>31418</v>
      </c>
      <c r="O3534" s="2"/>
      <c r="P3534" s="4" t="s">
        <v>31041</v>
      </c>
    </row>
    <row r="3535" spans="1:16" ht="30" x14ac:dyDescent="0.25">
      <c r="A3535" s="205"/>
      <c r="B3535" s="75">
        <v>8</v>
      </c>
      <c r="C3535" s="75">
        <v>7</v>
      </c>
      <c r="D3535" s="5" t="str">
        <f>NARRATIVA[[#This Row],[Columna]] &amp; "," &amp; NARRATIVA[[#This Row],[Charola]]</f>
        <v>8,7</v>
      </c>
      <c r="E3535" s="5" t="str">
        <f t="shared" si="54"/>
        <v xml:space="preserve">3534
</v>
      </c>
      <c r="F3535" s="2" t="s">
        <v>2626</v>
      </c>
      <c r="G3535" s="4" t="s">
        <v>2624</v>
      </c>
      <c r="H3535" s="4" t="s">
        <v>32817</v>
      </c>
      <c r="I3535" s="4" t="s">
        <v>34683</v>
      </c>
      <c r="J3535" s="5">
        <v>1999</v>
      </c>
      <c r="K3535" s="4" t="s">
        <v>34069</v>
      </c>
      <c r="L3535" s="30" t="s">
        <v>13011</v>
      </c>
      <c r="M3535" s="156" t="s">
        <v>35027</v>
      </c>
      <c r="N3535" s="5" t="s">
        <v>31418</v>
      </c>
      <c r="O3535" s="2"/>
      <c r="P3535" s="4" t="s">
        <v>31041</v>
      </c>
    </row>
    <row r="3536" spans="1:16" ht="30" x14ac:dyDescent="0.25">
      <c r="A3536" s="205"/>
      <c r="B3536" s="75">
        <v>8</v>
      </c>
      <c r="C3536" s="75">
        <v>7</v>
      </c>
      <c r="D3536" s="5" t="str">
        <f>NARRATIVA[[#This Row],[Columna]] &amp; "," &amp; NARRATIVA[[#This Row],[Charola]]</f>
        <v>8,7</v>
      </c>
      <c r="E3536" s="5" t="str">
        <f t="shared" si="54"/>
        <v xml:space="preserve">3535
</v>
      </c>
      <c r="F3536" s="2" t="s">
        <v>2627</v>
      </c>
      <c r="G3536" s="4" t="s">
        <v>2624</v>
      </c>
      <c r="H3536" s="4" t="s">
        <v>32817</v>
      </c>
      <c r="I3536" s="4" t="s">
        <v>25169</v>
      </c>
      <c r="J3536" s="5">
        <v>2006</v>
      </c>
      <c r="K3536" s="4" t="s">
        <v>34070</v>
      </c>
      <c r="L3536" s="30" t="s">
        <v>13012</v>
      </c>
      <c r="M3536" s="156" t="s">
        <v>35027</v>
      </c>
      <c r="N3536" s="5" t="s">
        <v>31418</v>
      </c>
      <c r="O3536" s="2"/>
      <c r="P3536" s="4" t="s">
        <v>31041</v>
      </c>
    </row>
    <row r="3537" spans="1:16" ht="30" x14ac:dyDescent="0.25">
      <c r="A3537" s="205"/>
      <c r="B3537" s="75">
        <v>8</v>
      </c>
      <c r="C3537" s="75">
        <v>7</v>
      </c>
      <c r="D3537" s="5" t="str">
        <f>NARRATIVA[[#This Row],[Columna]] &amp; "," &amp; NARRATIVA[[#This Row],[Charola]]</f>
        <v>8,7</v>
      </c>
      <c r="E3537" s="5" t="str">
        <f t="shared" si="54"/>
        <v xml:space="preserve">3536
</v>
      </c>
      <c r="F3537" s="2" t="s">
        <v>2628</v>
      </c>
      <c r="G3537" s="4" t="s">
        <v>21137</v>
      </c>
      <c r="H3537" s="4" t="s">
        <v>32817</v>
      </c>
      <c r="I3537" s="4" t="s">
        <v>34695</v>
      </c>
      <c r="J3537" s="5">
        <v>1994</v>
      </c>
      <c r="K3537" s="4" t="s">
        <v>13555</v>
      </c>
      <c r="L3537" s="30" t="s">
        <v>13013</v>
      </c>
      <c r="M3537" s="156" t="s">
        <v>35027</v>
      </c>
      <c r="N3537" s="5" t="s">
        <v>31418</v>
      </c>
      <c r="O3537" s="2"/>
      <c r="P3537" s="4" t="s">
        <v>31041</v>
      </c>
    </row>
    <row r="3538" spans="1:16" ht="30" x14ac:dyDescent="0.25">
      <c r="A3538" s="205"/>
      <c r="B3538" s="75">
        <v>8</v>
      </c>
      <c r="C3538" s="75">
        <v>7</v>
      </c>
      <c r="D3538" s="5" t="str">
        <f>NARRATIVA[[#This Row],[Columna]] &amp; "," &amp; NARRATIVA[[#This Row],[Charola]]</f>
        <v>8,7</v>
      </c>
      <c r="E3538" s="5" t="str">
        <f t="shared" si="54"/>
        <v xml:space="preserve">3537
</v>
      </c>
      <c r="F3538" s="2" t="s">
        <v>36144</v>
      </c>
      <c r="G3538" s="4" t="s">
        <v>2624</v>
      </c>
      <c r="H3538" s="4" t="s">
        <v>32817</v>
      </c>
      <c r="I3538" s="4" t="s">
        <v>34695</v>
      </c>
      <c r="J3538" s="5">
        <v>1998</v>
      </c>
      <c r="K3538" s="4" t="s">
        <v>13556</v>
      </c>
      <c r="L3538" s="30" t="s">
        <v>13015</v>
      </c>
      <c r="M3538" s="156" t="s">
        <v>35027</v>
      </c>
      <c r="N3538" s="5" t="s">
        <v>31418</v>
      </c>
      <c r="O3538" s="2"/>
      <c r="P3538" s="4" t="s">
        <v>31041</v>
      </c>
    </row>
    <row r="3539" spans="1:16" ht="30" x14ac:dyDescent="0.25">
      <c r="A3539" s="205"/>
      <c r="B3539" s="75">
        <v>8</v>
      </c>
      <c r="C3539" s="75">
        <v>7</v>
      </c>
      <c r="D3539" s="5" t="str">
        <f>NARRATIVA[[#This Row],[Columna]] &amp; "," &amp; NARRATIVA[[#This Row],[Charola]]</f>
        <v>8,7</v>
      </c>
      <c r="E3539" s="5" t="str">
        <f t="shared" ref="E3539:E3602" si="55">(ROW() - 1) &amp; CHAR(10)</f>
        <v xml:space="preserve">3538
</v>
      </c>
      <c r="F3539" s="11" t="s">
        <v>2629</v>
      </c>
      <c r="G3539" s="3" t="s">
        <v>2624</v>
      </c>
      <c r="H3539" s="3" t="s">
        <v>32817</v>
      </c>
      <c r="I3539" s="4" t="s">
        <v>34695</v>
      </c>
      <c r="J3539" s="5">
        <v>2006</v>
      </c>
      <c r="K3539" s="3" t="s">
        <v>13557</v>
      </c>
      <c r="L3539" s="45" t="s">
        <v>13558</v>
      </c>
      <c r="M3539" s="160" t="s">
        <v>35027</v>
      </c>
      <c r="N3539" s="5" t="s">
        <v>31418</v>
      </c>
      <c r="O3539" s="2"/>
      <c r="P3539" s="4" t="s">
        <v>31041</v>
      </c>
    </row>
    <row r="3540" spans="1:16" ht="30" x14ac:dyDescent="0.25">
      <c r="A3540" s="205"/>
      <c r="B3540" s="75">
        <v>8</v>
      </c>
      <c r="C3540" s="75">
        <v>7</v>
      </c>
      <c r="D3540" s="5" t="str">
        <f>NARRATIVA[[#This Row],[Columna]] &amp; "," &amp; NARRATIVA[[#This Row],[Charola]]</f>
        <v>8,7</v>
      </c>
      <c r="E3540" s="5" t="str">
        <f t="shared" si="55"/>
        <v xml:space="preserve">3539
</v>
      </c>
      <c r="F3540" s="2" t="s">
        <v>2630</v>
      </c>
      <c r="G3540" s="4" t="s">
        <v>2624</v>
      </c>
      <c r="H3540" s="4" t="s">
        <v>32817</v>
      </c>
      <c r="I3540" s="4" t="s">
        <v>2631</v>
      </c>
      <c r="J3540" s="5">
        <v>2010</v>
      </c>
      <c r="K3540" s="4" t="s">
        <v>13559</v>
      </c>
      <c r="L3540" s="30" t="s">
        <v>24666</v>
      </c>
      <c r="M3540" s="156" t="s">
        <v>35027</v>
      </c>
      <c r="N3540" s="5" t="s">
        <v>31418</v>
      </c>
      <c r="O3540" s="2"/>
      <c r="P3540" s="4" t="s">
        <v>31041</v>
      </c>
    </row>
    <row r="3541" spans="1:16" ht="30" x14ac:dyDescent="0.25">
      <c r="A3541" s="205"/>
      <c r="B3541" s="75">
        <v>8</v>
      </c>
      <c r="C3541" s="75">
        <v>7</v>
      </c>
      <c r="D3541" s="5" t="str">
        <f>NARRATIVA[[#This Row],[Columna]] &amp; "," &amp; NARRATIVA[[#This Row],[Charola]]</f>
        <v>8,7</v>
      </c>
      <c r="E3541" s="5" t="str">
        <f t="shared" si="55"/>
        <v xml:space="preserve">3540
</v>
      </c>
      <c r="F3541" s="2" t="s">
        <v>2632</v>
      </c>
      <c r="G3541" s="4" t="s">
        <v>2624</v>
      </c>
      <c r="H3541" s="4" t="s">
        <v>32817</v>
      </c>
      <c r="I3541" s="4" t="s">
        <v>21052</v>
      </c>
      <c r="J3541" s="5">
        <v>2004</v>
      </c>
      <c r="K3541" s="4" t="s">
        <v>13560</v>
      </c>
      <c r="L3541" s="30" t="s">
        <v>13561</v>
      </c>
      <c r="M3541" s="156" t="s">
        <v>35852</v>
      </c>
      <c r="N3541" s="5" t="s">
        <v>31418</v>
      </c>
      <c r="O3541" s="2"/>
      <c r="P3541" s="4" t="s">
        <v>31041</v>
      </c>
    </row>
    <row r="3542" spans="1:16" ht="30" x14ac:dyDescent="0.25">
      <c r="A3542" s="205"/>
      <c r="B3542" s="75">
        <v>8</v>
      </c>
      <c r="C3542" s="75">
        <v>7</v>
      </c>
      <c r="D3542" s="5" t="str">
        <f>NARRATIVA[[#This Row],[Columna]] &amp; "," &amp; NARRATIVA[[#This Row],[Charola]]</f>
        <v>8,7</v>
      </c>
      <c r="E3542" s="5" t="str">
        <f t="shared" si="55"/>
        <v xml:space="preserve">3541
</v>
      </c>
      <c r="F3542" s="2" t="s">
        <v>2633</v>
      </c>
      <c r="G3542" s="4" t="s">
        <v>2624</v>
      </c>
      <c r="H3542" s="4" t="s">
        <v>18422</v>
      </c>
      <c r="I3542" s="4" t="s">
        <v>240</v>
      </c>
      <c r="J3542" s="5">
        <v>1987</v>
      </c>
      <c r="K3542" s="4" t="s">
        <v>13562</v>
      </c>
      <c r="L3542" s="30" t="s">
        <v>13563</v>
      </c>
      <c r="M3542" s="156" t="s">
        <v>35502</v>
      </c>
      <c r="N3542" s="5" t="s">
        <v>31418</v>
      </c>
      <c r="O3542" s="2"/>
      <c r="P3542" s="4" t="s">
        <v>31041</v>
      </c>
    </row>
    <row r="3543" spans="1:16" ht="30" x14ac:dyDescent="0.25">
      <c r="A3543" s="205"/>
      <c r="B3543" s="75">
        <v>8</v>
      </c>
      <c r="C3543" s="75">
        <v>7</v>
      </c>
      <c r="D3543" s="5" t="str">
        <f>NARRATIVA[[#This Row],[Columna]] &amp; "," &amp; NARRATIVA[[#This Row],[Charola]]</f>
        <v>8,7</v>
      </c>
      <c r="E3543" s="5" t="str">
        <f t="shared" si="55"/>
        <v xml:space="preserve">3542
</v>
      </c>
      <c r="F3543" s="2" t="s">
        <v>2635</v>
      </c>
      <c r="G3543" s="4" t="s">
        <v>2624</v>
      </c>
      <c r="H3543" s="4" t="s">
        <v>32817</v>
      </c>
      <c r="I3543" s="4" t="s">
        <v>34681</v>
      </c>
      <c r="J3543" s="5">
        <v>2008</v>
      </c>
      <c r="K3543" s="4" t="s">
        <v>13564</v>
      </c>
      <c r="L3543" s="30" t="s">
        <v>13565</v>
      </c>
      <c r="M3543" s="156" t="s">
        <v>35027</v>
      </c>
      <c r="N3543" s="5" t="s">
        <v>31418</v>
      </c>
      <c r="O3543" s="2"/>
      <c r="P3543" s="4" t="s">
        <v>31041</v>
      </c>
    </row>
    <row r="3544" spans="1:16" ht="30" x14ac:dyDescent="0.25">
      <c r="A3544" s="205"/>
      <c r="B3544" s="75">
        <v>8</v>
      </c>
      <c r="C3544" s="75">
        <v>7</v>
      </c>
      <c r="D3544" s="5" t="str">
        <f>NARRATIVA[[#This Row],[Columna]] &amp; "," &amp; NARRATIVA[[#This Row],[Charola]]</f>
        <v>8,7</v>
      </c>
      <c r="E3544" s="5" t="str">
        <f t="shared" si="55"/>
        <v xml:space="preserve">3543
</v>
      </c>
      <c r="F3544" s="2" t="s">
        <v>2634</v>
      </c>
      <c r="G3544" s="4" t="s">
        <v>2624</v>
      </c>
      <c r="H3544" s="4" t="s">
        <v>32817</v>
      </c>
      <c r="I3544" s="4" t="s">
        <v>34681</v>
      </c>
      <c r="J3544" s="5">
        <v>2007</v>
      </c>
      <c r="K3544" s="4" t="s">
        <v>32152</v>
      </c>
      <c r="L3544" s="30" t="s">
        <v>13566</v>
      </c>
      <c r="M3544" s="156" t="s">
        <v>35027</v>
      </c>
      <c r="N3544" s="5" t="s">
        <v>31418</v>
      </c>
      <c r="O3544" s="2"/>
      <c r="P3544" s="4" t="s">
        <v>31041</v>
      </c>
    </row>
    <row r="3545" spans="1:16" ht="30" x14ac:dyDescent="0.25">
      <c r="A3545" s="205"/>
      <c r="B3545" s="75">
        <v>8</v>
      </c>
      <c r="C3545" s="75">
        <v>7</v>
      </c>
      <c r="D3545" s="5" t="str">
        <f>NARRATIVA[[#This Row],[Columna]] &amp; "," &amp; NARRATIVA[[#This Row],[Charola]]</f>
        <v>8,7</v>
      </c>
      <c r="E3545" s="5" t="str">
        <f t="shared" si="55"/>
        <v xml:space="preserve">3544
</v>
      </c>
      <c r="F3545" s="2" t="s">
        <v>2636</v>
      </c>
      <c r="G3545" s="4" t="s">
        <v>2624</v>
      </c>
      <c r="H3545" s="4" t="s">
        <v>32817</v>
      </c>
      <c r="I3545" s="7" t="s">
        <v>34696</v>
      </c>
      <c r="J3545" s="38">
        <v>2003</v>
      </c>
      <c r="K3545" s="4" t="s">
        <v>34071</v>
      </c>
      <c r="L3545" s="30" t="s">
        <v>24667</v>
      </c>
      <c r="M3545" s="156" t="s">
        <v>35027</v>
      </c>
      <c r="N3545" s="5" t="s">
        <v>31418</v>
      </c>
      <c r="O3545" s="2"/>
      <c r="P3545" s="4" t="s">
        <v>31041</v>
      </c>
    </row>
    <row r="3546" spans="1:16" ht="30" x14ac:dyDescent="0.25">
      <c r="A3546" s="205"/>
      <c r="B3546" s="75">
        <v>8</v>
      </c>
      <c r="C3546" s="75">
        <v>7</v>
      </c>
      <c r="D3546" s="5" t="str">
        <f>NARRATIVA[[#This Row],[Columna]] &amp; "," &amp; NARRATIVA[[#This Row],[Charola]]</f>
        <v>8,7</v>
      </c>
      <c r="E3546" s="5" t="str">
        <f t="shared" si="55"/>
        <v xml:space="preserve">3545
</v>
      </c>
      <c r="F3546" s="2" t="s">
        <v>2637</v>
      </c>
      <c r="G3546" s="4" t="s">
        <v>2624</v>
      </c>
      <c r="H3546" s="4" t="s">
        <v>18422</v>
      </c>
      <c r="I3546" s="4" t="s">
        <v>18348</v>
      </c>
      <c r="J3546" s="5">
        <v>1999</v>
      </c>
      <c r="K3546" s="4" t="s">
        <v>13567</v>
      </c>
      <c r="L3546" s="30" t="s">
        <v>13016</v>
      </c>
      <c r="M3546" s="156" t="s">
        <v>35027</v>
      </c>
      <c r="N3546" s="5" t="s">
        <v>31418</v>
      </c>
      <c r="O3546" s="2"/>
      <c r="P3546" s="4" t="s">
        <v>31041</v>
      </c>
    </row>
    <row r="3547" spans="1:16" ht="30" x14ac:dyDescent="0.25">
      <c r="A3547" s="205"/>
      <c r="B3547" s="75">
        <v>8</v>
      </c>
      <c r="C3547" s="75">
        <v>7</v>
      </c>
      <c r="D3547" s="5" t="str">
        <f>NARRATIVA[[#This Row],[Columna]] &amp; "," &amp; NARRATIVA[[#This Row],[Charola]]</f>
        <v>8,7</v>
      </c>
      <c r="E3547" s="5" t="str">
        <f t="shared" si="55"/>
        <v xml:space="preserve">3546
</v>
      </c>
      <c r="F3547" s="2" t="s">
        <v>13568</v>
      </c>
      <c r="G3547" s="4" t="s">
        <v>2638</v>
      </c>
      <c r="H3547" s="4" t="s">
        <v>35386</v>
      </c>
      <c r="I3547" s="4" t="s">
        <v>21154</v>
      </c>
      <c r="J3547" s="5">
        <v>2007</v>
      </c>
      <c r="K3547" s="4" t="s">
        <v>13569</v>
      </c>
      <c r="L3547" s="30" t="s">
        <v>13017</v>
      </c>
      <c r="M3547" s="156" t="s">
        <v>35912</v>
      </c>
      <c r="N3547" s="5" t="s">
        <v>31433</v>
      </c>
      <c r="O3547" s="2"/>
      <c r="P3547" s="4" t="s">
        <v>31041</v>
      </c>
    </row>
    <row r="3548" spans="1:16" ht="30" x14ac:dyDescent="0.25">
      <c r="A3548" s="205"/>
      <c r="B3548" s="75">
        <v>8</v>
      </c>
      <c r="C3548" s="75">
        <v>7</v>
      </c>
      <c r="D3548" s="5" t="str">
        <f>NARRATIVA[[#This Row],[Columna]] &amp; "," &amp; NARRATIVA[[#This Row],[Charola]]</f>
        <v>8,7</v>
      </c>
      <c r="E3548" s="5" t="str">
        <f t="shared" si="55"/>
        <v xml:space="preserve">3547
</v>
      </c>
      <c r="F3548" s="2" t="s">
        <v>2639</v>
      </c>
      <c r="G3548" s="4" t="s">
        <v>21138</v>
      </c>
      <c r="H3548" s="4" t="s">
        <v>32817</v>
      </c>
      <c r="I3548" s="4" t="s">
        <v>2640</v>
      </c>
      <c r="J3548" s="5">
        <v>1984</v>
      </c>
      <c r="K3548" s="4" t="s">
        <v>13570</v>
      </c>
      <c r="L3548" s="30" t="s">
        <v>13018</v>
      </c>
      <c r="M3548" s="156" t="s">
        <v>35501</v>
      </c>
      <c r="N3548" s="5" t="s">
        <v>31418</v>
      </c>
      <c r="O3548" s="2"/>
      <c r="P3548" s="4" t="s">
        <v>31041</v>
      </c>
    </row>
    <row r="3549" spans="1:16" ht="30" x14ac:dyDescent="0.25">
      <c r="A3549" s="205"/>
      <c r="B3549" s="75">
        <v>8</v>
      </c>
      <c r="C3549" s="75">
        <v>7</v>
      </c>
      <c r="D3549" s="5" t="str">
        <f>NARRATIVA[[#This Row],[Columna]] &amp; "," &amp; NARRATIVA[[#This Row],[Charola]]</f>
        <v>8,7</v>
      </c>
      <c r="E3549" s="5" t="str">
        <f t="shared" si="55"/>
        <v xml:space="preserve">3548
</v>
      </c>
      <c r="F3549" s="2" t="s">
        <v>2641</v>
      </c>
      <c r="G3549" s="4" t="s">
        <v>2642</v>
      </c>
      <c r="H3549" s="4" t="s">
        <v>32817</v>
      </c>
      <c r="I3549" s="4" t="s">
        <v>468</v>
      </c>
      <c r="J3549" s="5">
        <v>1989</v>
      </c>
      <c r="K3549" s="4" t="s">
        <v>13571</v>
      </c>
      <c r="L3549" s="30" t="s">
        <v>13019</v>
      </c>
      <c r="M3549" s="156" t="s">
        <v>35027</v>
      </c>
      <c r="N3549" s="5" t="s">
        <v>31418</v>
      </c>
      <c r="O3549" s="2"/>
      <c r="P3549" s="4" t="s">
        <v>31041</v>
      </c>
    </row>
    <row r="3550" spans="1:16" ht="45" x14ac:dyDescent="0.25">
      <c r="A3550" s="205"/>
      <c r="B3550" s="75">
        <v>8</v>
      </c>
      <c r="C3550" s="75">
        <v>7</v>
      </c>
      <c r="D3550" s="15" t="str">
        <f>NARRATIVA[[#This Row],[Columna]] &amp; "," &amp; NARRATIVA[[#This Row],[Charola]]</f>
        <v>8,7</v>
      </c>
      <c r="E3550" s="5" t="str">
        <f t="shared" si="55"/>
        <v xml:space="preserve">3549
</v>
      </c>
      <c r="F3550" s="8" t="s">
        <v>13610</v>
      </c>
      <c r="G3550" s="9" t="s">
        <v>13611</v>
      </c>
      <c r="H3550" s="9" t="s">
        <v>32817</v>
      </c>
      <c r="I3550" s="9" t="s">
        <v>13335</v>
      </c>
      <c r="J3550" s="15">
        <v>1906</v>
      </c>
      <c r="K3550" s="9" t="s">
        <v>13612</v>
      </c>
      <c r="L3550" s="32" t="s">
        <v>24668</v>
      </c>
      <c r="M3550" s="159" t="s">
        <v>35681</v>
      </c>
      <c r="N3550" s="15" t="s">
        <v>31418</v>
      </c>
      <c r="O3550" s="9" t="s">
        <v>34403</v>
      </c>
      <c r="P3550" s="9" t="s">
        <v>31041</v>
      </c>
    </row>
    <row r="3551" spans="1:16" ht="30" x14ac:dyDescent="0.25">
      <c r="A3551" s="205"/>
      <c r="B3551" s="75">
        <v>8</v>
      </c>
      <c r="C3551" s="75">
        <v>7</v>
      </c>
      <c r="D3551" s="5" t="str">
        <f>NARRATIVA[[#This Row],[Columna]] &amp; "," &amp; NARRATIVA[[#This Row],[Charola]]</f>
        <v>8,7</v>
      </c>
      <c r="E3551" s="5" t="str">
        <f t="shared" si="55"/>
        <v xml:space="preserve">3550
</v>
      </c>
      <c r="F3551" s="2" t="s">
        <v>32162</v>
      </c>
      <c r="G3551" s="4" t="s">
        <v>2643</v>
      </c>
      <c r="H3551" s="4" t="s">
        <v>32817</v>
      </c>
      <c r="I3551" s="4" t="s">
        <v>68</v>
      </c>
      <c r="J3551" s="5">
        <v>2009</v>
      </c>
      <c r="K3551" s="4" t="s">
        <v>32155</v>
      </c>
      <c r="L3551" s="30" t="s">
        <v>24669</v>
      </c>
      <c r="M3551" s="156" t="s">
        <v>35027</v>
      </c>
      <c r="N3551" s="5" t="s">
        <v>31418</v>
      </c>
      <c r="O3551" s="2"/>
      <c r="P3551" s="4" t="s">
        <v>31041</v>
      </c>
    </row>
    <row r="3552" spans="1:16" ht="30" x14ac:dyDescent="0.25">
      <c r="A3552" s="205"/>
      <c r="B3552" s="75">
        <v>8</v>
      </c>
      <c r="C3552" s="75">
        <v>7</v>
      </c>
      <c r="D3552" s="5" t="str">
        <f>NARRATIVA[[#This Row],[Columna]] &amp; "," &amp; NARRATIVA[[#This Row],[Charola]]</f>
        <v>8,7</v>
      </c>
      <c r="E3552" s="5" t="str">
        <f t="shared" si="55"/>
        <v xml:space="preserve">3551
</v>
      </c>
      <c r="F3552" s="2" t="s">
        <v>32163</v>
      </c>
      <c r="G3552" s="4" t="s">
        <v>2643</v>
      </c>
      <c r="H3552" s="4" t="s">
        <v>32817</v>
      </c>
      <c r="I3552" s="4" t="s">
        <v>68</v>
      </c>
      <c r="J3552" s="5">
        <v>2009</v>
      </c>
      <c r="K3552" s="4" t="s">
        <v>32156</v>
      </c>
      <c r="L3552" s="30" t="s">
        <v>24670</v>
      </c>
      <c r="M3552" s="156" t="s">
        <v>35027</v>
      </c>
      <c r="N3552" s="5" t="s">
        <v>31418</v>
      </c>
      <c r="O3552" s="2"/>
      <c r="P3552" s="4" t="s">
        <v>31041</v>
      </c>
    </row>
    <row r="3553" spans="1:16" ht="30" x14ac:dyDescent="0.25">
      <c r="A3553" s="205"/>
      <c r="B3553" s="75">
        <v>8</v>
      </c>
      <c r="C3553" s="75">
        <v>7</v>
      </c>
      <c r="D3553" s="5" t="str">
        <f>NARRATIVA[[#This Row],[Columna]] &amp; "," &amp; NARRATIVA[[#This Row],[Charola]]</f>
        <v>8,7</v>
      </c>
      <c r="E3553" s="5" t="str">
        <f t="shared" si="55"/>
        <v xml:space="preserve">3552
</v>
      </c>
      <c r="F3553" s="2" t="s">
        <v>32164</v>
      </c>
      <c r="G3553" s="4" t="s">
        <v>2643</v>
      </c>
      <c r="H3553" s="4" t="s">
        <v>32817</v>
      </c>
      <c r="I3553" s="4" t="s">
        <v>68</v>
      </c>
      <c r="J3553" s="5">
        <v>2009</v>
      </c>
      <c r="K3553" s="4" t="s">
        <v>32161</v>
      </c>
      <c r="L3553" s="30" t="s">
        <v>24671</v>
      </c>
      <c r="M3553" s="156" t="s">
        <v>35027</v>
      </c>
      <c r="N3553" s="5" t="s">
        <v>31418</v>
      </c>
      <c r="O3553" s="2"/>
      <c r="P3553" s="4" t="s">
        <v>31041</v>
      </c>
    </row>
    <row r="3554" spans="1:16" ht="30" x14ac:dyDescent="0.25">
      <c r="A3554" s="205"/>
      <c r="B3554" s="75">
        <v>8</v>
      </c>
      <c r="C3554" s="75">
        <v>7</v>
      </c>
      <c r="D3554" s="5" t="str">
        <f>NARRATIVA[[#This Row],[Columna]] &amp; "," &amp; NARRATIVA[[#This Row],[Charola]]</f>
        <v>8,7</v>
      </c>
      <c r="E3554" s="5" t="str">
        <f t="shared" si="55"/>
        <v xml:space="preserve">3553
</v>
      </c>
      <c r="F3554" s="2" t="s">
        <v>32165</v>
      </c>
      <c r="G3554" s="4" t="s">
        <v>2643</v>
      </c>
      <c r="H3554" s="4" t="s">
        <v>32817</v>
      </c>
      <c r="I3554" s="4" t="s">
        <v>68</v>
      </c>
      <c r="J3554" s="5">
        <v>2009</v>
      </c>
      <c r="K3554" s="4" t="s">
        <v>32157</v>
      </c>
      <c r="L3554" s="30" t="s">
        <v>24672</v>
      </c>
      <c r="M3554" s="156" t="s">
        <v>35027</v>
      </c>
      <c r="N3554" s="5" t="s">
        <v>31418</v>
      </c>
      <c r="O3554" s="2"/>
      <c r="P3554" s="4" t="s">
        <v>31041</v>
      </c>
    </row>
    <row r="3555" spans="1:16" ht="30" x14ac:dyDescent="0.25">
      <c r="A3555" s="205"/>
      <c r="B3555" s="75">
        <v>8</v>
      </c>
      <c r="C3555" s="75">
        <v>7</v>
      </c>
      <c r="D3555" s="5" t="str">
        <f>NARRATIVA[[#This Row],[Columna]] &amp; "," &amp; NARRATIVA[[#This Row],[Charola]]</f>
        <v>8,7</v>
      </c>
      <c r="E3555" s="5" t="str">
        <f t="shared" si="55"/>
        <v xml:space="preserve">3554
</v>
      </c>
      <c r="F3555" s="2" t="s">
        <v>32166</v>
      </c>
      <c r="G3555" s="4" t="s">
        <v>2643</v>
      </c>
      <c r="H3555" s="4" t="s">
        <v>32817</v>
      </c>
      <c r="I3555" s="4" t="s">
        <v>68</v>
      </c>
      <c r="J3555" s="5">
        <v>2009</v>
      </c>
      <c r="K3555" s="4" t="s">
        <v>32158</v>
      </c>
      <c r="L3555" s="30" t="s">
        <v>24673</v>
      </c>
      <c r="M3555" s="156" t="s">
        <v>35027</v>
      </c>
      <c r="N3555" s="5" t="s">
        <v>31418</v>
      </c>
      <c r="O3555" s="2"/>
      <c r="P3555" s="4" t="s">
        <v>31041</v>
      </c>
    </row>
    <row r="3556" spans="1:16" ht="30" x14ac:dyDescent="0.25">
      <c r="A3556" s="205"/>
      <c r="B3556" s="75">
        <v>8</v>
      </c>
      <c r="C3556" s="75">
        <v>7</v>
      </c>
      <c r="D3556" s="5" t="str">
        <f>NARRATIVA[[#This Row],[Columna]] &amp; "," &amp; NARRATIVA[[#This Row],[Charola]]</f>
        <v>8,7</v>
      </c>
      <c r="E3556" s="5" t="str">
        <f t="shared" si="55"/>
        <v xml:space="preserve">3555
</v>
      </c>
      <c r="F3556" s="2" t="s">
        <v>32167</v>
      </c>
      <c r="G3556" s="4" t="s">
        <v>2643</v>
      </c>
      <c r="H3556" s="4" t="s">
        <v>32817</v>
      </c>
      <c r="I3556" s="4" t="s">
        <v>68</v>
      </c>
      <c r="J3556" s="5">
        <v>2009</v>
      </c>
      <c r="K3556" s="4" t="s">
        <v>32159</v>
      </c>
      <c r="L3556" s="30" t="s">
        <v>24674</v>
      </c>
      <c r="M3556" s="156" t="s">
        <v>35027</v>
      </c>
      <c r="N3556" s="5" t="s">
        <v>31418</v>
      </c>
      <c r="O3556" s="2"/>
      <c r="P3556" s="4" t="s">
        <v>31041</v>
      </c>
    </row>
    <row r="3557" spans="1:16" ht="30" x14ac:dyDescent="0.25">
      <c r="A3557" s="205"/>
      <c r="B3557" s="75">
        <v>8</v>
      </c>
      <c r="C3557" s="75">
        <v>7</v>
      </c>
      <c r="D3557" s="5" t="str">
        <f>NARRATIVA[[#This Row],[Columna]] &amp; "," &amp; NARRATIVA[[#This Row],[Charola]]</f>
        <v>8,7</v>
      </c>
      <c r="E3557" s="5" t="str">
        <f t="shared" si="55"/>
        <v xml:space="preserve">3556
</v>
      </c>
      <c r="F3557" s="2" t="s">
        <v>32168</v>
      </c>
      <c r="G3557" s="4" t="s">
        <v>2643</v>
      </c>
      <c r="H3557" s="4" t="s">
        <v>32817</v>
      </c>
      <c r="I3557" s="4" t="s">
        <v>68</v>
      </c>
      <c r="J3557" s="5">
        <v>2009</v>
      </c>
      <c r="K3557" s="4" t="s">
        <v>32160</v>
      </c>
      <c r="L3557" s="30" t="s">
        <v>24675</v>
      </c>
      <c r="M3557" s="156" t="s">
        <v>35027</v>
      </c>
      <c r="N3557" s="5" t="s">
        <v>31418</v>
      </c>
      <c r="O3557" s="2"/>
      <c r="P3557" s="4" t="s">
        <v>31041</v>
      </c>
    </row>
    <row r="3558" spans="1:16" ht="30" x14ac:dyDescent="0.25">
      <c r="A3558" s="205"/>
      <c r="B3558" s="75">
        <v>8</v>
      </c>
      <c r="C3558" s="75">
        <v>7</v>
      </c>
      <c r="D3558" s="5" t="str">
        <f>NARRATIVA[[#This Row],[Columna]] &amp; "," &amp; NARRATIVA[[#This Row],[Charola]]</f>
        <v>8,7</v>
      </c>
      <c r="E3558" s="5" t="str">
        <f t="shared" si="55"/>
        <v xml:space="preserve">3557
</v>
      </c>
      <c r="F3558" s="2" t="s">
        <v>2644</v>
      </c>
      <c r="G3558" s="4" t="s">
        <v>2645</v>
      </c>
      <c r="H3558" s="4" t="s">
        <v>18422</v>
      </c>
      <c r="I3558" s="4" t="s">
        <v>323</v>
      </c>
      <c r="J3558" s="5">
        <v>2007</v>
      </c>
      <c r="K3558" s="4" t="s">
        <v>13572</v>
      </c>
      <c r="L3558" s="30" t="s">
        <v>13020</v>
      </c>
      <c r="M3558" s="156" t="s">
        <v>35789</v>
      </c>
      <c r="N3558" s="5" t="s">
        <v>31418</v>
      </c>
      <c r="O3558" s="2"/>
      <c r="P3558" s="4" t="s">
        <v>31041</v>
      </c>
    </row>
    <row r="3559" spans="1:16" ht="30" x14ac:dyDescent="0.25">
      <c r="A3559" s="205"/>
      <c r="B3559" s="75">
        <v>8</v>
      </c>
      <c r="C3559" s="75">
        <v>7</v>
      </c>
      <c r="D3559" s="5" t="str">
        <f>NARRATIVA[[#This Row],[Columna]] &amp; "," &amp; NARRATIVA[[#This Row],[Charola]]</f>
        <v>8,7</v>
      </c>
      <c r="E3559" s="5" t="str">
        <f t="shared" si="55"/>
        <v xml:space="preserve">3558
</v>
      </c>
      <c r="F3559" s="2" t="s">
        <v>2646</v>
      </c>
      <c r="G3559" s="4" t="s">
        <v>2647</v>
      </c>
      <c r="H3559" s="4" t="s">
        <v>18422</v>
      </c>
      <c r="I3559" s="4" t="s">
        <v>323</v>
      </c>
      <c r="J3559" s="5">
        <v>1958</v>
      </c>
      <c r="K3559" s="4" t="s">
        <v>27241</v>
      </c>
      <c r="L3559" s="30" t="s">
        <v>27242</v>
      </c>
      <c r="M3559" s="156" t="s">
        <v>35114</v>
      </c>
      <c r="N3559" s="5" t="s">
        <v>31418</v>
      </c>
      <c r="O3559" s="2"/>
      <c r="P3559" s="4" t="s">
        <v>31041</v>
      </c>
    </row>
    <row r="3560" spans="1:16" ht="30" x14ac:dyDescent="0.25">
      <c r="A3560" s="205"/>
      <c r="B3560" s="75">
        <v>8</v>
      </c>
      <c r="C3560" s="75">
        <v>7</v>
      </c>
      <c r="D3560" s="5" t="str">
        <f>NARRATIVA[[#This Row],[Columna]] &amp; "," &amp; NARRATIVA[[#This Row],[Charola]]</f>
        <v>8,7</v>
      </c>
      <c r="E3560" s="5" t="str">
        <f t="shared" si="55"/>
        <v xml:space="preserve">3559
</v>
      </c>
      <c r="F3560" s="2" t="s">
        <v>2646</v>
      </c>
      <c r="G3560" s="4" t="s">
        <v>2647</v>
      </c>
      <c r="H3560" s="4" t="s">
        <v>18422</v>
      </c>
      <c r="I3560" s="4" t="s">
        <v>323</v>
      </c>
      <c r="J3560" s="5">
        <v>1985</v>
      </c>
      <c r="K3560" s="4" t="s">
        <v>13584</v>
      </c>
      <c r="L3560" s="30" t="s">
        <v>13021</v>
      </c>
      <c r="M3560" s="156" t="s">
        <v>35027</v>
      </c>
      <c r="N3560" s="5" t="s">
        <v>31418</v>
      </c>
      <c r="O3560" s="2"/>
      <c r="P3560" s="4" t="s">
        <v>31041</v>
      </c>
    </row>
    <row r="3561" spans="1:16" ht="30" x14ac:dyDescent="0.25">
      <c r="A3561" s="205"/>
      <c r="B3561" s="75">
        <v>8</v>
      </c>
      <c r="C3561" s="75">
        <v>7</v>
      </c>
      <c r="D3561" s="5" t="str">
        <f>NARRATIVA[[#This Row],[Columna]] &amp; "," &amp; NARRATIVA[[#This Row],[Charola]]</f>
        <v>8,7</v>
      </c>
      <c r="E3561" s="5" t="str">
        <f t="shared" si="55"/>
        <v xml:space="preserve">3560
</v>
      </c>
      <c r="F3561" s="2" t="s">
        <v>36145</v>
      </c>
      <c r="G3561" s="4" t="s">
        <v>2648</v>
      </c>
      <c r="H3561" s="4" t="s">
        <v>18422</v>
      </c>
      <c r="I3561" s="4" t="s">
        <v>28</v>
      </c>
      <c r="J3561" s="5">
        <v>2010</v>
      </c>
      <c r="K3561" s="4" t="s">
        <v>13586</v>
      </c>
      <c r="L3561" s="30" t="s">
        <v>24676</v>
      </c>
      <c r="M3561" s="156" t="s">
        <v>35027</v>
      </c>
      <c r="N3561" s="5" t="s">
        <v>31418</v>
      </c>
      <c r="O3561" s="2"/>
      <c r="P3561" s="4" t="s">
        <v>31041</v>
      </c>
    </row>
    <row r="3562" spans="1:16" ht="30" x14ac:dyDescent="0.25">
      <c r="A3562" s="205"/>
      <c r="B3562" s="75">
        <v>8</v>
      </c>
      <c r="C3562" s="75">
        <v>8</v>
      </c>
      <c r="D3562" s="5" t="str">
        <f>NARRATIVA[[#This Row],[Columna]] &amp; "," &amp; NARRATIVA[[#This Row],[Charola]]</f>
        <v>8,8</v>
      </c>
      <c r="E3562" s="5" t="str">
        <f t="shared" si="55"/>
        <v xml:space="preserve">3561
</v>
      </c>
      <c r="F3562" s="2" t="s">
        <v>2649</v>
      </c>
      <c r="G3562" s="4" t="s">
        <v>2650</v>
      </c>
      <c r="H3562" s="4" t="s">
        <v>18422</v>
      </c>
      <c r="I3562" s="3" t="s">
        <v>34700</v>
      </c>
      <c r="J3562" s="39">
        <v>1993</v>
      </c>
      <c r="K3562" s="4" t="s">
        <v>13585</v>
      </c>
      <c r="L3562" s="30" t="s">
        <v>13022</v>
      </c>
      <c r="M3562" s="156" t="s">
        <v>35027</v>
      </c>
      <c r="N3562" s="5" t="s">
        <v>31418</v>
      </c>
      <c r="O3562" s="2"/>
      <c r="P3562" s="4" t="s">
        <v>31041</v>
      </c>
    </row>
    <row r="3563" spans="1:16" ht="45" x14ac:dyDescent="0.25">
      <c r="A3563" s="205"/>
      <c r="B3563" s="75">
        <v>8</v>
      </c>
      <c r="C3563" s="75">
        <v>8</v>
      </c>
      <c r="D3563" s="37" t="str">
        <f>NARRATIVA[[#This Row],[Columna]] &amp; "," &amp; NARRATIVA[[#This Row],[Charola]]</f>
        <v>8,8</v>
      </c>
      <c r="E3563" s="5" t="str">
        <f t="shared" si="55"/>
        <v xml:space="preserve">3562
</v>
      </c>
      <c r="F3563" s="35" t="s">
        <v>2651</v>
      </c>
      <c r="G3563" s="34" t="s">
        <v>2652</v>
      </c>
      <c r="H3563" s="34" t="s">
        <v>32817</v>
      </c>
      <c r="I3563" s="34" t="s">
        <v>2175</v>
      </c>
      <c r="J3563" s="37">
        <v>1919</v>
      </c>
      <c r="K3563" s="34" t="s">
        <v>13587</v>
      </c>
      <c r="L3563" s="61" t="s">
        <v>13023</v>
      </c>
      <c r="M3563" s="161" t="s">
        <v>35027</v>
      </c>
      <c r="N3563" s="37" t="s">
        <v>31418</v>
      </c>
      <c r="O3563" s="35" t="s">
        <v>36489</v>
      </c>
      <c r="P3563" s="35" t="s">
        <v>31041</v>
      </c>
    </row>
    <row r="3564" spans="1:16" ht="30" x14ac:dyDescent="0.25">
      <c r="A3564" s="205"/>
      <c r="B3564" s="75">
        <v>8</v>
      </c>
      <c r="C3564" s="75">
        <v>8</v>
      </c>
      <c r="D3564" s="5" t="str">
        <f>NARRATIVA[[#This Row],[Columna]] &amp; "," &amp; NARRATIVA[[#This Row],[Charola]]</f>
        <v>8,8</v>
      </c>
      <c r="E3564" s="5" t="str">
        <f t="shared" si="55"/>
        <v xml:space="preserve">3563
</v>
      </c>
      <c r="F3564" s="2" t="s">
        <v>2653</v>
      </c>
      <c r="G3564" s="4" t="s">
        <v>2652</v>
      </c>
      <c r="H3564" s="4" t="s">
        <v>32817</v>
      </c>
      <c r="I3564" s="4" t="s">
        <v>723</v>
      </c>
      <c r="J3564" s="5">
        <v>1998</v>
      </c>
      <c r="K3564" s="4" t="s">
        <v>13588</v>
      </c>
      <c r="L3564" s="30" t="s">
        <v>13024</v>
      </c>
      <c r="M3564" s="156" t="s">
        <v>35027</v>
      </c>
      <c r="N3564" s="5" t="s">
        <v>31418</v>
      </c>
      <c r="O3564" s="2"/>
      <c r="P3564" s="4" t="s">
        <v>31041</v>
      </c>
    </row>
    <row r="3565" spans="1:16" ht="45" x14ac:dyDescent="0.25">
      <c r="A3565" s="205"/>
      <c r="B3565" s="75">
        <v>8</v>
      </c>
      <c r="C3565" s="75">
        <v>8</v>
      </c>
      <c r="D3565" s="5" t="str">
        <f>NARRATIVA[[#This Row],[Columna]] &amp; "," &amp; NARRATIVA[[#This Row],[Charola]]</f>
        <v>8,8</v>
      </c>
      <c r="E3565" s="5" t="str">
        <f t="shared" si="55"/>
        <v xml:space="preserve">3564
</v>
      </c>
      <c r="F3565" s="2" t="s">
        <v>2655</v>
      </c>
      <c r="G3565" s="4" t="s">
        <v>2652</v>
      </c>
      <c r="H3565" s="4" t="s">
        <v>32817</v>
      </c>
      <c r="I3565" s="4" t="s">
        <v>1895</v>
      </c>
      <c r="J3565" s="5">
        <v>2002</v>
      </c>
      <c r="K3565" s="4" t="s">
        <v>33667</v>
      </c>
      <c r="L3565" s="30" t="s">
        <v>24677</v>
      </c>
      <c r="M3565" s="156" t="s">
        <v>32935</v>
      </c>
      <c r="N3565" s="5" t="s">
        <v>31418</v>
      </c>
      <c r="O3565" s="2" t="s">
        <v>33199</v>
      </c>
      <c r="P3565" s="4" t="s">
        <v>31041</v>
      </c>
    </row>
    <row r="3566" spans="1:16" ht="30" x14ac:dyDescent="0.25">
      <c r="A3566" s="205"/>
      <c r="B3566" s="75">
        <v>8</v>
      </c>
      <c r="C3566" s="75">
        <v>8</v>
      </c>
      <c r="D3566" s="5" t="str">
        <f>NARRATIVA[[#This Row],[Columna]] &amp; "," &amp; NARRATIVA[[#This Row],[Charola]]</f>
        <v>8,8</v>
      </c>
      <c r="E3566" s="5" t="str">
        <f t="shared" si="55"/>
        <v xml:space="preserve">3565
</v>
      </c>
      <c r="F3566" s="2" t="s">
        <v>2654</v>
      </c>
      <c r="G3566" s="4" t="s">
        <v>2652</v>
      </c>
      <c r="H3566" s="4" t="s">
        <v>32817</v>
      </c>
      <c r="I3566" s="4" t="s">
        <v>13957</v>
      </c>
      <c r="J3566" s="5">
        <v>2003</v>
      </c>
      <c r="K3566" s="4" t="s">
        <v>13589</v>
      </c>
      <c r="L3566" s="30" t="s">
        <v>13025</v>
      </c>
      <c r="M3566" s="156" t="s">
        <v>35027</v>
      </c>
      <c r="N3566" s="5" t="s">
        <v>31418</v>
      </c>
      <c r="O3566" s="2"/>
      <c r="P3566" s="4" t="s">
        <v>31041</v>
      </c>
    </row>
    <row r="3567" spans="1:16" ht="30" x14ac:dyDescent="0.25">
      <c r="A3567" s="205"/>
      <c r="B3567" s="75">
        <v>8</v>
      </c>
      <c r="C3567" s="75">
        <v>8</v>
      </c>
      <c r="D3567" s="5" t="str">
        <f>NARRATIVA[[#This Row],[Columna]] &amp; "," &amp; NARRATIVA[[#This Row],[Charola]]</f>
        <v>8,8</v>
      </c>
      <c r="E3567" s="5" t="str">
        <f t="shared" si="55"/>
        <v xml:space="preserve">3566
</v>
      </c>
      <c r="F3567" s="2" t="s">
        <v>30134</v>
      </c>
      <c r="G3567" s="4" t="s">
        <v>2657</v>
      </c>
      <c r="H3567" s="4" t="s">
        <v>35991</v>
      </c>
      <c r="I3567" s="4" t="s">
        <v>30108</v>
      </c>
      <c r="J3567" s="5">
        <v>1966</v>
      </c>
      <c r="K3567" s="4" t="s">
        <v>30135</v>
      </c>
      <c r="L3567" s="30" t="s">
        <v>30136</v>
      </c>
      <c r="M3567" s="156" t="s">
        <v>35382</v>
      </c>
      <c r="N3567" s="5" t="s">
        <v>31433</v>
      </c>
      <c r="O3567" s="2"/>
      <c r="P3567" s="4" t="s">
        <v>31041</v>
      </c>
    </row>
    <row r="3568" spans="1:16" ht="30" x14ac:dyDescent="0.25">
      <c r="A3568" s="205"/>
      <c r="B3568" s="75">
        <v>8</v>
      </c>
      <c r="C3568" s="75">
        <v>8</v>
      </c>
      <c r="D3568" s="5" t="str">
        <f>NARRATIVA[[#This Row],[Columna]] &amp; "," &amp; NARRATIVA[[#This Row],[Charola]]</f>
        <v>8,8</v>
      </c>
      <c r="E3568" s="5" t="str">
        <f t="shared" si="55"/>
        <v xml:space="preserve">3567
</v>
      </c>
      <c r="F3568" s="2" t="s">
        <v>2656</v>
      </c>
      <c r="G3568" s="4" t="s">
        <v>2657</v>
      </c>
      <c r="H3568" s="4" t="s">
        <v>18422</v>
      </c>
      <c r="I3568" s="4" t="s">
        <v>396</v>
      </c>
      <c r="J3568" s="5">
        <v>2000</v>
      </c>
      <c r="K3568" s="4" t="s">
        <v>13590</v>
      </c>
      <c r="L3568" s="30" t="s">
        <v>13026</v>
      </c>
      <c r="M3568" s="156" t="s">
        <v>35027</v>
      </c>
      <c r="N3568" s="5" t="s">
        <v>31418</v>
      </c>
      <c r="O3568" s="2"/>
      <c r="P3568" s="4" t="s">
        <v>31041</v>
      </c>
    </row>
    <row r="3569" spans="1:16" ht="30" x14ac:dyDescent="0.25">
      <c r="A3569" s="205"/>
      <c r="B3569" s="75">
        <v>8</v>
      </c>
      <c r="C3569" s="75">
        <v>8</v>
      </c>
      <c r="D3569" s="5" t="str">
        <f>NARRATIVA[[#This Row],[Columna]] &amp; "," &amp; NARRATIVA[[#This Row],[Charola]]</f>
        <v>8,8</v>
      </c>
      <c r="E3569" s="5" t="str">
        <f t="shared" si="55"/>
        <v xml:space="preserve">3568
</v>
      </c>
      <c r="F3569" s="2" t="s">
        <v>2656</v>
      </c>
      <c r="G3569" s="4" t="s">
        <v>2652</v>
      </c>
      <c r="H3569" s="4" t="s">
        <v>32817</v>
      </c>
      <c r="I3569" s="4" t="s">
        <v>1895</v>
      </c>
      <c r="J3569" s="5">
        <v>2002</v>
      </c>
      <c r="K3569" s="4" t="s">
        <v>13594</v>
      </c>
      <c r="L3569" s="30" t="s">
        <v>24678</v>
      </c>
      <c r="M3569" s="156" t="s">
        <v>32935</v>
      </c>
      <c r="N3569" s="5" t="s">
        <v>31418</v>
      </c>
      <c r="O3569" s="2"/>
      <c r="P3569" s="4" t="s">
        <v>31041</v>
      </c>
    </row>
    <row r="3570" spans="1:16" ht="45" x14ac:dyDescent="0.25">
      <c r="A3570" s="205"/>
      <c r="B3570" s="75">
        <v>8</v>
      </c>
      <c r="C3570" s="75">
        <v>8</v>
      </c>
      <c r="D3570" s="5" t="str">
        <f>NARRATIVA[[#This Row],[Columna]] &amp; "," &amp; NARRATIVA[[#This Row],[Charola]]</f>
        <v>8,8</v>
      </c>
      <c r="E3570" s="5" t="str">
        <f t="shared" si="55"/>
        <v xml:space="preserve">3569
</v>
      </c>
      <c r="F3570" s="8" t="s">
        <v>33279</v>
      </c>
      <c r="G3570" s="9" t="s">
        <v>2652</v>
      </c>
      <c r="H3570" s="9" t="s">
        <v>32817</v>
      </c>
      <c r="I3570" s="9" t="s">
        <v>33280</v>
      </c>
      <c r="J3570" s="15" t="s">
        <v>35995</v>
      </c>
      <c r="K3570" s="9" t="s">
        <v>33281</v>
      </c>
      <c r="L3570" s="32" t="s">
        <v>33282</v>
      </c>
      <c r="M3570" s="159" t="s">
        <v>35111</v>
      </c>
      <c r="N3570" s="15" t="s">
        <v>31418</v>
      </c>
      <c r="O3570" s="9" t="s">
        <v>34403</v>
      </c>
      <c r="P3570" s="9" t="s">
        <v>31041</v>
      </c>
    </row>
    <row r="3571" spans="1:16" ht="30" x14ac:dyDescent="0.25">
      <c r="A3571" s="205"/>
      <c r="B3571" s="75">
        <v>8</v>
      </c>
      <c r="C3571" s="75">
        <v>8</v>
      </c>
      <c r="D3571" s="5" t="str">
        <f>NARRATIVA[[#This Row],[Columna]] &amp; "," &amp; NARRATIVA[[#This Row],[Charola]]</f>
        <v>8,8</v>
      </c>
      <c r="E3571" s="5" t="str">
        <f t="shared" si="55"/>
        <v xml:space="preserve">3570
</v>
      </c>
      <c r="F3571" s="2" t="s">
        <v>14438</v>
      </c>
      <c r="G3571" s="4" t="s">
        <v>2652</v>
      </c>
      <c r="H3571" s="4" t="s">
        <v>32817</v>
      </c>
      <c r="I3571" s="4" t="s">
        <v>86</v>
      </c>
      <c r="J3571" s="5">
        <v>2003</v>
      </c>
      <c r="K3571" s="4" t="s">
        <v>13595</v>
      </c>
      <c r="L3571" s="30" t="s">
        <v>13027</v>
      </c>
      <c r="M3571" s="156" t="s">
        <v>35027</v>
      </c>
      <c r="N3571" s="5" t="s">
        <v>31418</v>
      </c>
      <c r="O3571" s="3"/>
      <c r="P3571" s="4" t="s">
        <v>31041</v>
      </c>
    </row>
    <row r="3572" spans="1:16" ht="45" x14ac:dyDescent="0.25">
      <c r="A3572" s="205"/>
      <c r="B3572" s="75">
        <v>8</v>
      </c>
      <c r="C3572" s="75">
        <v>8</v>
      </c>
      <c r="D3572" s="37" t="str">
        <f>NARRATIVA[[#This Row],[Columna]] &amp; "," &amp; NARRATIVA[[#This Row],[Charola]]</f>
        <v>8,8</v>
      </c>
      <c r="E3572" s="5" t="str">
        <f t="shared" si="55"/>
        <v xml:space="preserve">3571
</v>
      </c>
      <c r="F3572" s="35" t="s">
        <v>13597</v>
      </c>
      <c r="G3572" s="34" t="s">
        <v>2652</v>
      </c>
      <c r="H3572" s="34" t="s">
        <v>32817</v>
      </c>
      <c r="I3572" s="34" t="s">
        <v>13596</v>
      </c>
      <c r="J3572" s="37">
        <v>1860</v>
      </c>
      <c r="K3572" s="34" t="s">
        <v>32169</v>
      </c>
      <c r="L3572" s="61" t="s">
        <v>24679</v>
      </c>
      <c r="M3572" s="161" t="s">
        <v>35382</v>
      </c>
      <c r="N3572" s="37" t="s">
        <v>31418</v>
      </c>
      <c r="O3572" s="35" t="s">
        <v>36489</v>
      </c>
      <c r="P3572" s="35" t="s">
        <v>31041</v>
      </c>
    </row>
    <row r="3573" spans="1:16" ht="45" x14ac:dyDescent="0.25">
      <c r="A3573" s="205"/>
      <c r="B3573" s="75">
        <v>8</v>
      </c>
      <c r="C3573" s="75">
        <v>8</v>
      </c>
      <c r="D3573" s="37" t="str">
        <f>NARRATIVA[[#This Row],[Columna]] &amp; "," &amp; NARRATIVA[[#This Row],[Charola]]</f>
        <v>8,8</v>
      </c>
      <c r="E3573" s="5" t="str">
        <f t="shared" si="55"/>
        <v xml:space="preserve">3572
</v>
      </c>
      <c r="F3573" s="35" t="s">
        <v>13598</v>
      </c>
      <c r="G3573" s="34" t="s">
        <v>2652</v>
      </c>
      <c r="H3573" s="34" t="s">
        <v>32817</v>
      </c>
      <c r="I3573" s="34" t="s">
        <v>13596</v>
      </c>
      <c r="J3573" s="37">
        <v>1860</v>
      </c>
      <c r="K3573" s="34" t="s">
        <v>32170</v>
      </c>
      <c r="L3573" s="61" t="s">
        <v>24680</v>
      </c>
      <c r="M3573" s="161" t="s">
        <v>35382</v>
      </c>
      <c r="N3573" s="37" t="s">
        <v>31418</v>
      </c>
      <c r="O3573" s="35" t="s">
        <v>36489</v>
      </c>
      <c r="P3573" s="35" t="s">
        <v>31041</v>
      </c>
    </row>
    <row r="3574" spans="1:16" ht="45" x14ac:dyDescent="0.25">
      <c r="A3574" s="205"/>
      <c r="B3574" s="75">
        <v>8</v>
      </c>
      <c r="C3574" s="75">
        <v>8</v>
      </c>
      <c r="D3574" s="37" t="str">
        <f>NARRATIVA[[#This Row],[Columna]] &amp; "," &amp; NARRATIVA[[#This Row],[Charola]]</f>
        <v>8,8</v>
      </c>
      <c r="E3574" s="5" t="str">
        <f t="shared" si="55"/>
        <v xml:space="preserve">3573
</v>
      </c>
      <c r="F3574" s="35" t="s">
        <v>13599</v>
      </c>
      <c r="G3574" s="34" t="s">
        <v>2652</v>
      </c>
      <c r="H3574" s="34" t="s">
        <v>32817</v>
      </c>
      <c r="I3574" s="34" t="s">
        <v>13596</v>
      </c>
      <c r="J3574" s="37">
        <v>1860</v>
      </c>
      <c r="K3574" s="34" t="s">
        <v>32171</v>
      </c>
      <c r="L3574" s="61" t="s">
        <v>24681</v>
      </c>
      <c r="M3574" s="161" t="s">
        <v>35382</v>
      </c>
      <c r="N3574" s="37" t="s">
        <v>31418</v>
      </c>
      <c r="O3574" s="35" t="s">
        <v>36489</v>
      </c>
      <c r="P3574" s="35" t="s">
        <v>31041</v>
      </c>
    </row>
    <row r="3575" spans="1:16" ht="30" x14ac:dyDescent="0.25">
      <c r="A3575" s="205"/>
      <c r="B3575" s="75">
        <v>8</v>
      </c>
      <c r="C3575" s="75">
        <v>8</v>
      </c>
      <c r="D3575" s="5" t="str">
        <f>NARRATIVA[[#This Row],[Columna]] &amp; "," &amp; NARRATIVA[[#This Row],[Charola]]</f>
        <v>8,8</v>
      </c>
      <c r="E3575" s="5" t="str">
        <f t="shared" si="55"/>
        <v xml:space="preserve">3574
</v>
      </c>
      <c r="F3575" s="2" t="s">
        <v>36146</v>
      </c>
      <c r="G3575" s="4" t="s">
        <v>2657</v>
      </c>
      <c r="H3575" s="4" t="s">
        <v>32817</v>
      </c>
      <c r="I3575" s="4" t="s">
        <v>34695</v>
      </c>
      <c r="J3575" s="5">
        <v>1995</v>
      </c>
      <c r="K3575" s="4" t="s">
        <v>13600</v>
      </c>
      <c r="L3575" s="30" t="s">
        <v>13028</v>
      </c>
      <c r="M3575" s="156" t="s">
        <v>35027</v>
      </c>
      <c r="N3575" s="5" t="s">
        <v>31418</v>
      </c>
      <c r="O3575" s="3"/>
      <c r="P3575" s="4" t="s">
        <v>31041</v>
      </c>
    </row>
    <row r="3576" spans="1:16" ht="30" x14ac:dyDescent="0.25">
      <c r="A3576" s="205"/>
      <c r="B3576" s="75">
        <v>8</v>
      </c>
      <c r="C3576" s="75">
        <v>8</v>
      </c>
      <c r="D3576" s="5" t="str">
        <f>NARRATIVA[[#This Row],[Columna]] &amp; "," &amp; NARRATIVA[[#This Row],[Charola]]</f>
        <v>8,8</v>
      </c>
      <c r="E3576" s="5" t="str">
        <f t="shared" si="55"/>
        <v xml:space="preserve">3575
</v>
      </c>
      <c r="F3576" s="2" t="s">
        <v>2658</v>
      </c>
      <c r="G3576" s="4" t="s">
        <v>2652</v>
      </c>
      <c r="H3576" s="4" t="s">
        <v>18422</v>
      </c>
      <c r="I3576" s="4" t="s">
        <v>859</v>
      </c>
      <c r="J3576" s="5">
        <v>1994</v>
      </c>
      <c r="K3576" s="4" t="s">
        <v>13601</v>
      </c>
      <c r="L3576" s="30" t="s">
        <v>13029</v>
      </c>
      <c r="M3576" s="156" t="s">
        <v>35790</v>
      </c>
      <c r="N3576" s="5" t="s">
        <v>31418</v>
      </c>
      <c r="O3576" s="3"/>
      <c r="P3576" s="4" t="s">
        <v>31041</v>
      </c>
    </row>
    <row r="3577" spans="1:16" ht="30" x14ac:dyDescent="0.25">
      <c r="A3577" s="205"/>
      <c r="B3577" s="75">
        <v>8</v>
      </c>
      <c r="C3577" s="75">
        <v>8</v>
      </c>
      <c r="D3577" s="5" t="str">
        <f>NARRATIVA[[#This Row],[Columna]] &amp; "," &amp; NARRATIVA[[#This Row],[Charola]]</f>
        <v>8,8</v>
      </c>
      <c r="E3577" s="5" t="str">
        <f t="shared" si="55"/>
        <v xml:space="preserve">3576
</v>
      </c>
      <c r="F3577" s="2" t="s">
        <v>14439</v>
      </c>
      <c r="G3577" s="4" t="s">
        <v>2652</v>
      </c>
      <c r="H3577" s="4" t="s">
        <v>18422</v>
      </c>
      <c r="I3577" s="4" t="s">
        <v>3013</v>
      </c>
      <c r="J3577" s="5">
        <v>1995</v>
      </c>
      <c r="K3577" s="4" t="s">
        <v>14440</v>
      </c>
      <c r="L3577" s="30" t="s">
        <v>24682</v>
      </c>
      <c r="M3577" s="156" t="s">
        <v>35090</v>
      </c>
      <c r="N3577" s="5" t="s">
        <v>31418</v>
      </c>
      <c r="O3577" s="3" t="s">
        <v>33200</v>
      </c>
      <c r="P3577" s="4" t="s">
        <v>31041</v>
      </c>
    </row>
    <row r="3578" spans="1:16" ht="30" x14ac:dyDescent="0.25">
      <c r="A3578" s="205"/>
      <c r="B3578" s="75">
        <v>8</v>
      </c>
      <c r="C3578" s="75">
        <v>8</v>
      </c>
      <c r="D3578" s="5" t="str">
        <f>NARRATIVA[[#This Row],[Columna]] &amp; "," &amp; NARRATIVA[[#This Row],[Charola]]</f>
        <v>8,8</v>
      </c>
      <c r="E3578" s="5" t="str">
        <f t="shared" si="55"/>
        <v xml:space="preserve">3577
</v>
      </c>
      <c r="F3578" s="2" t="s">
        <v>2660</v>
      </c>
      <c r="G3578" s="4" t="s">
        <v>2652</v>
      </c>
      <c r="H3578" s="4" t="s">
        <v>32817</v>
      </c>
      <c r="I3578" s="4" t="s">
        <v>34694</v>
      </c>
      <c r="J3578" s="5">
        <v>1988</v>
      </c>
      <c r="K3578" s="4" t="s">
        <v>33482</v>
      </c>
      <c r="L3578" s="30" t="s">
        <v>24683</v>
      </c>
      <c r="M3578" s="156" t="s">
        <v>35027</v>
      </c>
      <c r="N3578" s="5" t="s">
        <v>31418</v>
      </c>
      <c r="O3578" s="3"/>
      <c r="P3578" s="4" t="s">
        <v>31041</v>
      </c>
    </row>
    <row r="3579" spans="1:16" ht="30" x14ac:dyDescent="0.25">
      <c r="A3579" s="205"/>
      <c r="B3579" s="75">
        <v>8</v>
      </c>
      <c r="C3579" s="75">
        <v>8</v>
      </c>
      <c r="D3579" s="5" t="str">
        <f>NARRATIVA[[#This Row],[Columna]] &amp; "," &amp; NARRATIVA[[#This Row],[Charola]]</f>
        <v>8,8</v>
      </c>
      <c r="E3579" s="5" t="str">
        <f t="shared" si="55"/>
        <v xml:space="preserve">3578
</v>
      </c>
      <c r="F3579" s="2" t="s">
        <v>2661</v>
      </c>
      <c r="G3579" s="4" t="s">
        <v>2652</v>
      </c>
      <c r="H3579" s="4" t="s">
        <v>32817</v>
      </c>
      <c r="I3579" s="4" t="s">
        <v>34694</v>
      </c>
      <c r="J3579" s="5">
        <v>1988</v>
      </c>
      <c r="K3579" s="4" t="s">
        <v>33483</v>
      </c>
      <c r="L3579" s="30" t="s">
        <v>24684</v>
      </c>
      <c r="M3579" s="156" t="s">
        <v>35027</v>
      </c>
      <c r="N3579" s="5" t="s">
        <v>31418</v>
      </c>
      <c r="O3579" s="3" t="s">
        <v>33285</v>
      </c>
      <c r="P3579" s="4" t="s">
        <v>31041</v>
      </c>
    </row>
    <row r="3580" spans="1:16" ht="45" x14ac:dyDescent="0.25">
      <c r="A3580" s="205"/>
      <c r="B3580" s="75">
        <v>8</v>
      </c>
      <c r="C3580" s="75">
        <v>8</v>
      </c>
      <c r="D3580" s="15" t="str">
        <f>NARRATIVA[[#This Row],[Columna]] &amp; "," &amp; NARRATIVA[[#This Row],[Charola]]</f>
        <v>8,8</v>
      </c>
      <c r="E3580" s="5" t="str">
        <f t="shared" si="55"/>
        <v xml:space="preserve">3579
</v>
      </c>
      <c r="F3580" s="8" t="s">
        <v>30129</v>
      </c>
      <c r="G3580" s="9" t="s">
        <v>2657</v>
      </c>
      <c r="H3580" s="9" t="s">
        <v>18422</v>
      </c>
      <c r="I3580" s="9" t="s">
        <v>198</v>
      </c>
      <c r="J3580" s="15">
        <v>1977</v>
      </c>
      <c r="K3580" s="9" t="s">
        <v>30130</v>
      </c>
      <c r="L3580" s="32" t="s">
        <v>30131</v>
      </c>
      <c r="M3580" s="159" t="s">
        <v>35059</v>
      </c>
      <c r="N3580" s="15" t="s">
        <v>31418</v>
      </c>
      <c r="O3580" s="9" t="s">
        <v>34403</v>
      </c>
      <c r="P3580" s="9" t="s">
        <v>31041</v>
      </c>
    </row>
    <row r="3581" spans="1:16" ht="30" x14ac:dyDescent="0.25">
      <c r="A3581" s="205"/>
      <c r="B3581" s="75">
        <v>8</v>
      </c>
      <c r="C3581" s="75">
        <v>8</v>
      </c>
      <c r="D3581" s="5" t="str">
        <f>NARRATIVA[[#This Row],[Columna]] &amp; "," &amp; NARRATIVA[[#This Row],[Charola]]</f>
        <v>8,8</v>
      </c>
      <c r="E3581" s="5" t="str">
        <f t="shared" si="55"/>
        <v xml:space="preserve">3580
</v>
      </c>
      <c r="F3581" s="2" t="s">
        <v>25170</v>
      </c>
      <c r="G3581" s="4" t="s">
        <v>2652</v>
      </c>
      <c r="H3581" s="4" t="s">
        <v>18422</v>
      </c>
      <c r="I3581" s="4" t="s">
        <v>34678</v>
      </c>
      <c r="J3581" s="5">
        <v>1982</v>
      </c>
      <c r="K3581" s="4" t="s">
        <v>36490</v>
      </c>
      <c r="L3581" s="30" t="s">
        <v>13030</v>
      </c>
      <c r="M3581" s="156" t="s">
        <v>35027</v>
      </c>
      <c r="N3581" s="5" t="s">
        <v>31418</v>
      </c>
      <c r="O3581" s="3"/>
      <c r="P3581" s="4" t="s">
        <v>31041</v>
      </c>
    </row>
    <row r="3582" spans="1:16" ht="30" x14ac:dyDescent="0.25">
      <c r="A3582" s="205"/>
      <c r="B3582" s="75">
        <v>8</v>
      </c>
      <c r="C3582" s="75">
        <v>8</v>
      </c>
      <c r="D3582" s="5" t="str">
        <f>NARRATIVA[[#This Row],[Columna]] &amp; "," &amp; NARRATIVA[[#This Row],[Charola]]</f>
        <v>8,8</v>
      </c>
      <c r="E3582" s="5" t="str">
        <f t="shared" si="55"/>
        <v xml:space="preserve">3581
</v>
      </c>
      <c r="F3582" s="2" t="s">
        <v>25171</v>
      </c>
      <c r="G3582" s="4" t="s">
        <v>2652</v>
      </c>
      <c r="H3582" s="4" t="s">
        <v>18422</v>
      </c>
      <c r="I3582" s="4" t="s">
        <v>34678</v>
      </c>
      <c r="J3582" s="5">
        <v>1982</v>
      </c>
      <c r="K3582" s="4" t="s">
        <v>32172</v>
      </c>
      <c r="L3582" s="30" t="s">
        <v>13031</v>
      </c>
      <c r="M3582" s="156" t="s">
        <v>35027</v>
      </c>
      <c r="N3582" s="5" t="s">
        <v>31418</v>
      </c>
      <c r="O3582" s="3"/>
      <c r="P3582" s="4" t="s">
        <v>31041</v>
      </c>
    </row>
    <row r="3583" spans="1:16" ht="30" x14ac:dyDescent="0.25">
      <c r="A3583" s="205"/>
      <c r="B3583" s="75">
        <v>8</v>
      </c>
      <c r="C3583" s="75">
        <v>8</v>
      </c>
      <c r="D3583" s="22" t="str">
        <f>NARRATIVA[[#This Row],[Columna]] &amp; "," &amp; NARRATIVA[[#This Row],[Charola]]</f>
        <v>8,8</v>
      </c>
      <c r="E3583" s="5" t="str">
        <f t="shared" si="55"/>
        <v xml:space="preserve">3582
</v>
      </c>
      <c r="F3583" s="14" t="s">
        <v>30147</v>
      </c>
      <c r="G3583" s="17" t="s">
        <v>29936</v>
      </c>
      <c r="H3583" s="17" t="s">
        <v>32817</v>
      </c>
      <c r="I3583" s="17" t="s">
        <v>34699</v>
      </c>
      <c r="J3583" s="22">
        <v>1956</v>
      </c>
      <c r="K3583" s="17" t="s">
        <v>30148</v>
      </c>
      <c r="L3583" s="46" t="s">
        <v>30149</v>
      </c>
      <c r="M3583" s="157" t="s">
        <v>35114</v>
      </c>
      <c r="N3583" s="22" t="s">
        <v>31418</v>
      </c>
      <c r="O3583" s="29" t="s">
        <v>31086</v>
      </c>
      <c r="P3583" s="17" t="s">
        <v>31041</v>
      </c>
    </row>
    <row r="3584" spans="1:16" ht="30" x14ac:dyDescent="0.25">
      <c r="A3584" s="205"/>
      <c r="B3584" s="75">
        <v>8</v>
      </c>
      <c r="C3584" s="75">
        <v>8</v>
      </c>
      <c r="D3584" s="5" t="str">
        <f>NARRATIVA[[#This Row],[Columna]] &amp; "," &amp; NARRATIVA[[#This Row],[Charola]]</f>
        <v>8,8</v>
      </c>
      <c r="E3584" s="5" t="str">
        <f t="shared" si="55"/>
        <v xml:space="preserve">3583
</v>
      </c>
      <c r="F3584" s="2" t="s">
        <v>29935</v>
      </c>
      <c r="G3584" s="4" t="s">
        <v>29936</v>
      </c>
      <c r="H3584" s="4" t="s">
        <v>32817</v>
      </c>
      <c r="I3584" s="4" t="s">
        <v>34699</v>
      </c>
      <c r="J3584" s="5">
        <v>1956</v>
      </c>
      <c r="K3584" s="4" t="s">
        <v>29937</v>
      </c>
      <c r="L3584" s="30" t="s">
        <v>29938</v>
      </c>
      <c r="M3584" s="156" t="s">
        <v>35114</v>
      </c>
      <c r="N3584" s="5" t="s">
        <v>31418</v>
      </c>
      <c r="O3584" s="3"/>
      <c r="P3584" s="4" t="s">
        <v>31041</v>
      </c>
    </row>
    <row r="3585" spans="1:16" ht="30" x14ac:dyDescent="0.25">
      <c r="A3585" s="205"/>
      <c r="B3585" s="75">
        <v>8</v>
      </c>
      <c r="C3585" s="75">
        <v>8</v>
      </c>
      <c r="D3585" s="5" t="str">
        <f>NARRATIVA[[#This Row],[Columna]] &amp; "," &amp; NARRATIVA[[#This Row],[Charola]]</f>
        <v>8,8</v>
      </c>
      <c r="E3585" s="5" t="str">
        <f t="shared" si="55"/>
        <v xml:space="preserve">3584
</v>
      </c>
      <c r="F3585" s="2" t="s">
        <v>21672</v>
      </c>
      <c r="G3585" s="4" t="s">
        <v>21534</v>
      </c>
      <c r="H3585" s="4" t="s">
        <v>18422</v>
      </c>
      <c r="I3585" s="4" t="s">
        <v>1279</v>
      </c>
      <c r="J3585" s="5">
        <v>1994</v>
      </c>
      <c r="K3585" s="4" t="s">
        <v>29945</v>
      </c>
      <c r="L3585" s="30" t="s">
        <v>21673</v>
      </c>
      <c r="M3585" s="156" t="s">
        <v>35114</v>
      </c>
      <c r="N3585" s="5" t="s">
        <v>31418</v>
      </c>
      <c r="O3585" s="3"/>
      <c r="P3585" s="4" t="s">
        <v>31041</v>
      </c>
    </row>
    <row r="3586" spans="1:16" ht="30" x14ac:dyDescent="0.25">
      <c r="A3586" s="205"/>
      <c r="B3586" s="75">
        <v>8</v>
      </c>
      <c r="C3586" s="75">
        <v>8</v>
      </c>
      <c r="D3586" s="5" t="str">
        <f>NARRATIVA[[#This Row],[Columna]] &amp; "," &amp; NARRATIVA[[#This Row],[Charola]]</f>
        <v>8,8</v>
      </c>
      <c r="E3586" s="5" t="str">
        <f t="shared" si="55"/>
        <v xml:space="preserve">3585
</v>
      </c>
      <c r="F3586" s="2" t="s">
        <v>21533</v>
      </c>
      <c r="G3586" s="4" t="s">
        <v>21534</v>
      </c>
      <c r="H3586" s="4" t="s">
        <v>18422</v>
      </c>
      <c r="I3586" s="4" t="s">
        <v>1279</v>
      </c>
      <c r="J3586" s="5">
        <v>1994</v>
      </c>
      <c r="K3586" s="4" t="s">
        <v>29946</v>
      </c>
      <c r="L3586" s="30" t="s">
        <v>21535</v>
      </c>
      <c r="M3586" s="156" t="s">
        <v>35114</v>
      </c>
      <c r="N3586" s="5" t="s">
        <v>31418</v>
      </c>
      <c r="O3586" s="2"/>
      <c r="P3586" s="4" t="s">
        <v>31041</v>
      </c>
    </row>
    <row r="3587" spans="1:16" ht="30" x14ac:dyDescent="0.25">
      <c r="A3587" s="205"/>
      <c r="B3587" s="75">
        <v>8</v>
      </c>
      <c r="C3587" s="75">
        <v>8</v>
      </c>
      <c r="D3587" s="5" t="str">
        <f>NARRATIVA[[#This Row],[Columna]] &amp; "," &amp; NARRATIVA[[#This Row],[Charola]]</f>
        <v>8,8</v>
      </c>
      <c r="E3587" s="5" t="str">
        <f t="shared" si="55"/>
        <v xml:space="preserve">3586
</v>
      </c>
      <c r="F3587" s="2" t="s">
        <v>32173</v>
      </c>
      <c r="G3587" s="4" t="s">
        <v>2662</v>
      </c>
      <c r="H3587" s="4" t="s">
        <v>32817</v>
      </c>
      <c r="I3587" s="4" t="s">
        <v>22169</v>
      </c>
      <c r="J3587" s="5">
        <v>2009</v>
      </c>
      <c r="K3587" s="4" t="s">
        <v>9589</v>
      </c>
      <c r="L3587" s="30" t="s">
        <v>24685</v>
      </c>
      <c r="M3587" s="156" t="s">
        <v>35027</v>
      </c>
      <c r="N3587" s="5" t="s">
        <v>31418</v>
      </c>
      <c r="O3587" s="2"/>
      <c r="P3587" s="4" t="s">
        <v>31041</v>
      </c>
    </row>
    <row r="3588" spans="1:16" ht="30" x14ac:dyDescent="0.25">
      <c r="A3588" s="205"/>
      <c r="B3588" s="75">
        <v>8</v>
      </c>
      <c r="C3588" s="75">
        <v>8</v>
      </c>
      <c r="D3588" s="5" t="str">
        <f>NARRATIVA[[#This Row],[Columna]] &amp; "," &amp; NARRATIVA[[#This Row],[Charola]]</f>
        <v>8,8</v>
      </c>
      <c r="E3588" s="5" t="str">
        <f t="shared" si="55"/>
        <v xml:space="preserve">3587
</v>
      </c>
      <c r="F3588" s="2" t="s">
        <v>33202</v>
      </c>
      <c r="G3588" s="4" t="s">
        <v>29976</v>
      </c>
      <c r="H3588" s="4" t="s">
        <v>35106</v>
      </c>
      <c r="I3588" s="4" t="s">
        <v>24471</v>
      </c>
      <c r="J3588" s="5">
        <v>1995</v>
      </c>
      <c r="K3588" s="4" t="s">
        <v>29977</v>
      </c>
      <c r="L3588" s="30" t="s">
        <v>29978</v>
      </c>
      <c r="M3588" s="156" t="s">
        <v>35114</v>
      </c>
      <c r="N3588" s="5" t="s">
        <v>31418</v>
      </c>
      <c r="O3588" s="2"/>
      <c r="P3588" s="4" t="s">
        <v>31041</v>
      </c>
    </row>
    <row r="3589" spans="1:16" ht="30" x14ac:dyDescent="0.25">
      <c r="A3589" s="205"/>
      <c r="B3589" s="75">
        <v>8</v>
      </c>
      <c r="C3589" s="75">
        <v>9</v>
      </c>
      <c r="D3589" s="5" t="str">
        <f>NARRATIVA[[#This Row],[Columna]] &amp; "," &amp; NARRATIVA[[#This Row],[Charola]]</f>
        <v>8,9</v>
      </c>
      <c r="E3589" s="5" t="str">
        <f t="shared" si="55"/>
        <v xml:space="preserve">3588
</v>
      </c>
      <c r="F3589" s="2" t="s">
        <v>2663</v>
      </c>
      <c r="G3589" s="4" t="s">
        <v>2664</v>
      </c>
      <c r="H3589" s="4" t="s">
        <v>18422</v>
      </c>
      <c r="I3589" s="4" t="s">
        <v>18340</v>
      </c>
      <c r="J3589" s="5">
        <v>2002</v>
      </c>
      <c r="K3589" s="4" t="s">
        <v>13603</v>
      </c>
      <c r="L3589" s="30" t="s">
        <v>13032</v>
      </c>
      <c r="M3589" s="156" t="s">
        <v>18340</v>
      </c>
      <c r="N3589" s="5" t="s">
        <v>31418</v>
      </c>
      <c r="O3589" s="2"/>
      <c r="P3589" s="4" t="s">
        <v>31041</v>
      </c>
    </row>
    <row r="3590" spans="1:16" ht="30" x14ac:dyDescent="0.25">
      <c r="A3590" s="205"/>
      <c r="B3590" s="75">
        <v>8</v>
      </c>
      <c r="C3590" s="75">
        <v>9</v>
      </c>
      <c r="D3590" s="5" t="str">
        <f>NARRATIVA[[#This Row],[Columna]] &amp; "," &amp; NARRATIVA[[#This Row],[Charola]]</f>
        <v>8,9</v>
      </c>
      <c r="E3590" s="5" t="str">
        <f t="shared" si="55"/>
        <v xml:space="preserve">3589
</v>
      </c>
      <c r="F3590" s="2" t="s">
        <v>2665</v>
      </c>
      <c r="G3590" s="4" t="s">
        <v>2666</v>
      </c>
      <c r="H3590" s="4" t="s">
        <v>32817</v>
      </c>
      <c r="I3590" s="4" t="s">
        <v>31610</v>
      </c>
      <c r="J3590" s="5">
        <v>2011</v>
      </c>
      <c r="K3590" s="4" t="s">
        <v>13604</v>
      </c>
      <c r="L3590" s="30" t="s">
        <v>24686</v>
      </c>
      <c r="M3590" s="156" t="s">
        <v>35027</v>
      </c>
      <c r="N3590" s="5" t="s">
        <v>31418</v>
      </c>
      <c r="O3590" s="2"/>
      <c r="P3590" s="4" t="s">
        <v>31041</v>
      </c>
    </row>
    <row r="3591" spans="1:16" ht="30" x14ac:dyDescent="0.25">
      <c r="A3591" s="205"/>
      <c r="B3591" s="75">
        <v>8</v>
      </c>
      <c r="C3591" s="75">
        <v>9</v>
      </c>
      <c r="D3591" s="5" t="str">
        <f>NARRATIVA[[#This Row],[Columna]] &amp; "," &amp; NARRATIVA[[#This Row],[Charola]]</f>
        <v>8,9</v>
      </c>
      <c r="E3591" s="5" t="str">
        <f t="shared" si="55"/>
        <v xml:space="preserve">3590
</v>
      </c>
      <c r="F3591" s="2" t="s">
        <v>21139</v>
      </c>
      <c r="G3591" s="4" t="s">
        <v>2667</v>
      </c>
      <c r="H3591" s="4" t="s">
        <v>32817</v>
      </c>
      <c r="I3591" s="4" t="s">
        <v>1507</v>
      </c>
      <c r="J3591" s="5">
        <v>1991</v>
      </c>
      <c r="K3591" s="4" t="s">
        <v>13605</v>
      </c>
      <c r="L3591" s="30" t="s">
        <v>13034</v>
      </c>
      <c r="M3591" s="156" t="s">
        <v>35027</v>
      </c>
      <c r="N3591" s="5" t="s">
        <v>31418</v>
      </c>
      <c r="O3591" s="2"/>
      <c r="P3591" s="4" t="s">
        <v>31041</v>
      </c>
    </row>
    <row r="3592" spans="1:16" ht="30" x14ac:dyDescent="0.25">
      <c r="A3592" s="205"/>
      <c r="B3592" s="75">
        <v>8</v>
      </c>
      <c r="C3592" s="75">
        <v>9</v>
      </c>
      <c r="D3592" s="5" t="str">
        <f>NARRATIVA[[#This Row],[Columna]] &amp; "," &amp; NARRATIVA[[#This Row],[Charola]]</f>
        <v>8,9</v>
      </c>
      <c r="E3592" s="5" t="str">
        <f t="shared" si="55"/>
        <v xml:space="preserve">3591
</v>
      </c>
      <c r="F3592" s="2" t="s">
        <v>2667</v>
      </c>
      <c r="G3592" s="4" t="s">
        <v>2668</v>
      </c>
      <c r="H3592" s="4" t="s">
        <v>32817</v>
      </c>
      <c r="I3592" s="4" t="s">
        <v>13</v>
      </c>
      <c r="J3592" s="5">
        <v>2000</v>
      </c>
      <c r="K3592" s="4" t="s">
        <v>13647</v>
      </c>
      <c r="L3592" s="30" t="s">
        <v>13035</v>
      </c>
      <c r="M3592" s="156" t="s">
        <v>35027</v>
      </c>
      <c r="N3592" s="5" t="s">
        <v>31418</v>
      </c>
      <c r="O3592" s="2"/>
      <c r="P3592" s="4" t="s">
        <v>31041</v>
      </c>
    </row>
    <row r="3593" spans="1:16" ht="30" x14ac:dyDescent="0.25">
      <c r="A3593" s="205"/>
      <c r="B3593" s="75">
        <v>8</v>
      </c>
      <c r="C3593" s="75">
        <v>9</v>
      </c>
      <c r="D3593" s="5" t="str">
        <f>NARRATIVA[[#This Row],[Columna]] &amp; "," &amp; NARRATIVA[[#This Row],[Charola]]</f>
        <v>8,9</v>
      </c>
      <c r="E3593" s="5" t="str">
        <f t="shared" si="55"/>
        <v xml:space="preserve">3592
</v>
      </c>
      <c r="F3593" s="2" t="s">
        <v>36147</v>
      </c>
      <c r="G3593" s="4" t="s">
        <v>2667</v>
      </c>
      <c r="H3593" s="4" t="s">
        <v>18422</v>
      </c>
      <c r="I3593" s="4" t="s">
        <v>14010</v>
      </c>
      <c r="J3593" s="5">
        <v>1984</v>
      </c>
      <c r="K3593" s="4" t="s">
        <v>34072</v>
      </c>
      <c r="L3593" s="30" t="s">
        <v>15917</v>
      </c>
      <c r="M3593" s="156" t="s">
        <v>35090</v>
      </c>
      <c r="N3593" s="5" t="s">
        <v>31418</v>
      </c>
      <c r="O3593" s="2"/>
      <c r="P3593" s="4" t="s">
        <v>31041</v>
      </c>
    </row>
    <row r="3594" spans="1:16" ht="30" x14ac:dyDescent="0.25">
      <c r="A3594" s="205"/>
      <c r="B3594" s="75">
        <v>8</v>
      </c>
      <c r="C3594" s="75">
        <v>9</v>
      </c>
      <c r="D3594" s="5" t="str">
        <f>NARRATIVA[[#This Row],[Columna]] &amp; "," &amp; NARRATIVA[[#This Row],[Charola]]</f>
        <v>8,9</v>
      </c>
      <c r="E3594" s="5" t="str">
        <f t="shared" si="55"/>
        <v xml:space="preserve">3593
</v>
      </c>
      <c r="F3594" s="2" t="s">
        <v>36148</v>
      </c>
      <c r="G3594" s="4" t="s">
        <v>2667</v>
      </c>
      <c r="H3594" s="4" t="s">
        <v>18422</v>
      </c>
      <c r="I3594" s="4" t="s">
        <v>14010</v>
      </c>
      <c r="J3594" s="5">
        <v>1991</v>
      </c>
      <c r="K3594" s="4" t="s">
        <v>14444</v>
      </c>
      <c r="L3594" s="30" t="s">
        <v>24687</v>
      </c>
      <c r="M3594" s="156" t="s">
        <v>35027</v>
      </c>
      <c r="N3594" s="5" t="s">
        <v>31418</v>
      </c>
      <c r="O3594" s="2"/>
      <c r="P3594" s="4" t="s">
        <v>31041</v>
      </c>
    </row>
    <row r="3595" spans="1:16" ht="30" x14ac:dyDescent="0.25">
      <c r="A3595" s="205"/>
      <c r="B3595" s="75">
        <v>8</v>
      </c>
      <c r="C3595" s="75">
        <v>9</v>
      </c>
      <c r="D3595" s="5" t="str">
        <f>NARRATIVA[[#This Row],[Columna]] &amp; "," &amp; NARRATIVA[[#This Row],[Charola]]</f>
        <v>8,9</v>
      </c>
      <c r="E3595" s="5" t="str">
        <f t="shared" si="55"/>
        <v xml:space="preserve">3594
</v>
      </c>
      <c r="F3595" s="2" t="s">
        <v>36148</v>
      </c>
      <c r="G3595" s="4" t="s">
        <v>2667</v>
      </c>
      <c r="H3595" s="4" t="s">
        <v>32817</v>
      </c>
      <c r="I3595" s="4" t="s">
        <v>1354</v>
      </c>
      <c r="J3595" s="5">
        <v>1992</v>
      </c>
      <c r="K3595" s="4" t="s">
        <v>14445</v>
      </c>
      <c r="L3595" s="30" t="s">
        <v>24688</v>
      </c>
      <c r="M3595" s="156" t="s">
        <v>35998</v>
      </c>
      <c r="N3595" s="5" t="s">
        <v>31418</v>
      </c>
      <c r="O3595" s="2" t="s">
        <v>31082</v>
      </c>
      <c r="P3595" s="4" t="s">
        <v>31041</v>
      </c>
    </row>
    <row r="3596" spans="1:16" ht="30" x14ac:dyDescent="0.25">
      <c r="A3596" s="205"/>
      <c r="B3596" s="75">
        <v>8</v>
      </c>
      <c r="C3596" s="75">
        <v>9</v>
      </c>
      <c r="D3596" s="5" t="str">
        <f>NARRATIVA[[#This Row],[Columna]] &amp; "," &amp; NARRATIVA[[#This Row],[Charola]]</f>
        <v>8,9</v>
      </c>
      <c r="E3596" s="5" t="str">
        <f t="shared" si="55"/>
        <v xml:space="preserve">3595
</v>
      </c>
      <c r="F3596" s="2" t="s">
        <v>2669</v>
      </c>
      <c r="G3596" s="4" t="s">
        <v>2667</v>
      </c>
      <c r="H3596" s="4" t="s">
        <v>32817</v>
      </c>
      <c r="I3596" s="4" t="s">
        <v>14010</v>
      </c>
      <c r="J3596" s="5">
        <v>1999</v>
      </c>
      <c r="K3596" s="4" t="s">
        <v>13648</v>
      </c>
      <c r="L3596" s="30" t="s">
        <v>13036</v>
      </c>
      <c r="M3596" s="156" t="s">
        <v>35027</v>
      </c>
      <c r="N3596" s="5" t="s">
        <v>31418</v>
      </c>
      <c r="O3596" s="2" t="s">
        <v>31044</v>
      </c>
      <c r="P3596" s="4" t="s">
        <v>31041</v>
      </c>
    </row>
    <row r="3597" spans="1:16" ht="30" x14ac:dyDescent="0.25">
      <c r="A3597" s="205"/>
      <c r="B3597" s="75">
        <v>8</v>
      </c>
      <c r="C3597" s="75">
        <v>9</v>
      </c>
      <c r="D3597" s="5" t="str">
        <f>NARRATIVA[[#This Row],[Columna]] &amp; "," &amp; NARRATIVA[[#This Row],[Charola]]</f>
        <v>8,9</v>
      </c>
      <c r="E3597" s="5" t="str">
        <f t="shared" si="55"/>
        <v xml:space="preserve">3596
</v>
      </c>
      <c r="F3597" s="2" t="s">
        <v>2670</v>
      </c>
      <c r="G3597" s="4" t="s">
        <v>2667</v>
      </c>
      <c r="H3597" s="4" t="s">
        <v>32817</v>
      </c>
      <c r="I3597" s="4" t="s">
        <v>14010</v>
      </c>
      <c r="J3597" s="5">
        <v>1987</v>
      </c>
      <c r="K3597" s="4" t="s">
        <v>13649</v>
      </c>
      <c r="L3597" s="30" t="s">
        <v>13037</v>
      </c>
      <c r="M3597" s="156" t="s">
        <v>35678</v>
      </c>
      <c r="N3597" s="5" t="s">
        <v>31418</v>
      </c>
      <c r="O3597" s="2"/>
      <c r="P3597" s="4" t="s">
        <v>31041</v>
      </c>
    </row>
    <row r="3598" spans="1:16" ht="30" x14ac:dyDescent="0.25">
      <c r="A3598" s="205"/>
      <c r="B3598" s="75">
        <v>8</v>
      </c>
      <c r="C3598" s="75">
        <v>9</v>
      </c>
      <c r="D3598" s="5" t="str">
        <f>NARRATIVA[[#This Row],[Columna]] &amp; "," &amp; NARRATIVA[[#This Row],[Charola]]</f>
        <v>8,9</v>
      </c>
      <c r="E3598" s="5" t="str">
        <f t="shared" si="55"/>
        <v xml:space="preserve">3597
</v>
      </c>
      <c r="F3598" s="2" t="s">
        <v>2671</v>
      </c>
      <c r="G3598" s="4" t="s">
        <v>14446</v>
      </c>
      <c r="H3598" s="4" t="s">
        <v>18422</v>
      </c>
      <c r="I3598" s="4" t="s">
        <v>34702</v>
      </c>
      <c r="J3598" s="5">
        <v>2014</v>
      </c>
      <c r="K3598" s="4" t="s">
        <v>13650</v>
      </c>
      <c r="L3598" s="30" t="s">
        <v>24689</v>
      </c>
      <c r="M3598" s="156" t="s">
        <v>35027</v>
      </c>
      <c r="N3598" s="5" t="s">
        <v>31418</v>
      </c>
      <c r="O3598" s="2"/>
      <c r="P3598" s="4" t="s">
        <v>31041</v>
      </c>
    </row>
    <row r="3599" spans="1:16" ht="30" x14ac:dyDescent="0.25">
      <c r="A3599" s="205"/>
      <c r="B3599" s="75">
        <v>8</v>
      </c>
      <c r="C3599" s="75">
        <v>9</v>
      </c>
      <c r="D3599" s="5" t="str">
        <f>NARRATIVA[[#This Row],[Columna]] &amp; "," &amp; NARRATIVA[[#This Row],[Charola]]</f>
        <v>8,9</v>
      </c>
      <c r="E3599" s="5" t="str">
        <f t="shared" si="55"/>
        <v xml:space="preserve">3598
</v>
      </c>
      <c r="F3599" s="2" t="s">
        <v>12459</v>
      </c>
      <c r="G3599" s="4" t="s">
        <v>2667</v>
      </c>
      <c r="H3599" s="4" t="s">
        <v>32817</v>
      </c>
      <c r="I3599" s="4" t="s">
        <v>14010</v>
      </c>
      <c r="J3599" s="5">
        <v>1989</v>
      </c>
      <c r="K3599" s="4" t="s">
        <v>13651</v>
      </c>
      <c r="L3599" s="30" t="s">
        <v>24690</v>
      </c>
      <c r="M3599" s="156" t="s">
        <v>35110</v>
      </c>
      <c r="N3599" s="5" t="s">
        <v>31418</v>
      </c>
      <c r="O3599" s="2"/>
      <c r="P3599" s="4" t="s">
        <v>31041</v>
      </c>
    </row>
    <row r="3600" spans="1:16" ht="45" x14ac:dyDescent="0.25">
      <c r="A3600" s="205"/>
      <c r="B3600" s="75">
        <v>8</v>
      </c>
      <c r="C3600" s="75">
        <v>9</v>
      </c>
      <c r="D3600" s="5" t="str">
        <f>NARRATIVA[[#This Row],[Columna]] &amp; "," &amp; NARRATIVA[[#This Row],[Charola]]</f>
        <v>8,9</v>
      </c>
      <c r="E3600" s="5" t="str">
        <f t="shared" si="55"/>
        <v xml:space="preserve">3599
</v>
      </c>
      <c r="F3600" s="2" t="s">
        <v>33203</v>
      </c>
      <c r="G3600" s="4" t="s">
        <v>2667</v>
      </c>
      <c r="H3600" s="4" t="s">
        <v>32817</v>
      </c>
      <c r="I3600" s="4" t="s">
        <v>2675</v>
      </c>
      <c r="J3600" s="5">
        <v>1998</v>
      </c>
      <c r="K3600" s="4" t="s">
        <v>14447</v>
      </c>
      <c r="L3600" s="30" t="s">
        <v>13039</v>
      </c>
      <c r="M3600" s="156" t="s">
        <v>35027</v>
      </c>
      <c r="N3600" s="5" t="s">
        <v>33010</v>
      </c>
      <c r="O3600" s="2"/>
      <c r="P3600" s="4" t="s">
        <v>31041</v>
      </c>
    </row>
    <row r="3601" spans="1:16" ht="30" x14ac:dyDescent="0.25">
      <c r="A3601" s="205"/>
      <c r="B3601" s="75">
        <v>8</v>
      </c>
      <c r="C3601" s="75">
        <v>9</v>
      </c>
      <c r="D3601" s="5" t="str">
        <f>NARRATIVA[[#This Row],[Columna]] &amp; "," &amp; NARRATIVA[[#This Row],[Charola]]</f>
        <v>8,9</v>
      </c>
      <c r="E3601" s="5" t="str">
        <f t="shared" si="55"/>
        <v xml:space="preserve">3600
</v>
      </c>
      <c r="F3601" s="2" t="s">
        <v>2672</v>
      </c>
      <c r="G3601" s="4" t="s">
        <v>2667</v>
      </c>
      <c r="H3601" s="4" t="s">
        <v>35106</v>
      </c>
      <c r="I3601" s="4" t="s">
        <v>14448</v>
      </c>
      <c r="J3601" s="5">
        <v>2008</v>
      </c>
      <c r="K3601" s="4" t="s">
        <v>13652</v>
      </c>
      <c r="L3601" s="30" t="s">
        <v>24691</v>
      </c>
      <c r="M3601" s="156" t="s">
        <v>35027</v>
      </c>
      <c r="N3601" s="5" t="s">
        <v>31418</v>
      </c>
      <c r="O3601" s="2"/>
      <c r="P3601" s="4" t="s">
        <v>31041</v>
      </c>
    </row>
    <row r="3602" spans="1:16" ht="30" x14ac:dyDescent="0.25">
      <c r="A3602" s="205"/>
      <c r="B3602" s="75">
        <v>8</v>
      </c>
      <c r="C3602" s="75">
        <v>9</v>
      </c>
      <c r="D3602" s="5" t="str">
        <f>NARRATIVA[[#This Row],[Columna]] &amp; "," &amp; NARRATIVA[[#This Row],[Charola]]</f>
        <v>8,9</v>
      </c>
      <c r="E3602" s="5" t="str">
        <f t="shared" si="55"/>
        <v xml:space="preserve">3601
</v>
      </c>
      <c r="F3602" s="2" t="s">
        <v>2674</v>
      </c>
      <c r="G3602" s="4" t="s">
        <v>2667</v>
      </c>
      <c r="H3602" s="4" t="s">
        <v>32817</v>
      </c>
      <c r="I3602" s="4" t="s">
        <v>34683</v>
      </c>
      <c r="J3602" s="5">
        <v>2008</v>
      </c>
      <c r="K3602" s="4" t="s">
        <v>13653</v>
      </c>
      <c r="L3602" s="30" t="s">
        <v>13038</v>
      </c>
      <c r="M3602" s="156" t="s">
        <v>35027</v>
      </c>
      <c r="N3602" s="5" t="s">
        <v>31418</v>
      </c>
      <c r="O3602" s="2" t="s">
        <v>36491</v>
      </c>
      <c r="P3602" s="4" t="s">
        <v>31041</v>
      </c>
    </row>
    <row r="3603" spans="1:16" ht="30" x14ac:dyDescent="0.25">
      <c r="A3603" s="205"/>
      <c r="B3603" s="75">
        <v>8</v>
      </c>
      <c r="C3603" s="75">
        <v>9</v>
      </c>
      <c r="D3603" s="5" t="str">
        <f>NARRATIVA[[#This Row],[Columna]] &amp; "," &amp; NARRATIVA[[#This Row],[Charola]]</f>
        <v>8,9</v>
      </c>
      <c r="E3603" s="5" t="str">
        <f t="shared" ref="E3603:E3666" si="56">(ROW() - 1) &amp; CHAR(10)</f>
        <v xml:space="preserve">3602
</v>
      </c>
      <c r="F3603" s="6" t="s">
        <v>2676</v>
      </c>
      <c r="G3603" s="7" t="s">
        <v>2667</v>
      </c>
      <c r="H3603" s="7" t="s">
        <v>32817</v>
      </c>
      <c r="I3603" s="4" t="s">
        <v>14010</v>
      </c>
      <c r="J3603" s="5">
        <v>1991</v>
      </c>
      <c r="K3603" s="7" t="s">
        <v>14449</v>
      </c>
      <c r="L3603" s="41" t="s">
        <v>13040</v>
      </c>
      <c r="M3603" s="158" t="s">
        <v>35027</v>
      </c>
      <c r="N3603" s="38" t="s">
        <v>31418</v>
      </c>
      <c r="O3603" s="2" t="s">
        <v>33204</v>
      </c>
      <c r="P3603" s="4" t="s">
        <v>31041</v>
      </c>
    </row>
    <row r="3604" spans="1:16" ht="30" x14ac:dyDescent="0.25">
      <c r="A3604" s="205"/>
      <c r="B3604" s="75">
        <v>8</v>
      </c>
      <c r="C3604" s="75">
        <v>9</v>
      </c>
      <c r="D3604" s="5" t="str">
        <f>NARRATIVA[[#This Row],[Columna]] &amp; "," &amp; NARRATIVA[[#This Row],[Charola]]</f>
        <v>8,9</v>
      </c>
      <c r="E3604" s="5" t="str">
        <f t="shared" si="56"/>
        <v xml:space="preserve">3603
</v>
      </c>
      <c r="F3604" s="6" t="s">
        <v>2677</v>
      </c>
      <c r="G3604" s="7" t="s">
        <v>2667</v>
      </c>
      <c r="H3604" s="7" t="s">
        <v>32817</v>
      </c>
      <c r="I3604" s="4" t="s">
        <v>1223</v>
      </c>
      <c r="J3604" s="5">
        <v>1993</v>
      </c>
      <c r="K3604" s="7" t="s">
        <v>13781</v>
      </c>
      <c r="L3604" s="41" t="s">
        <v>13041</v>
      </c>
      <c r="M3604" s="158" t="s">
        <v>35027</v>
      </c>
      <c r="N3604" s="38" t="s">
        <v>31418</v>
      </c>
      <c r="O3604" s="2"/>
      <c r="P3604" s="4" t="s">
        <v>31041</v>
      </c>
    </row>
    <row r="3605" spans="1:16" ht="30" x14ac:dyDescent="0.25">
      <c r="A3605" s="205"/>
      <c r="B3605" s="75">
        <v>8</v>
      </c>
      <c r="C3605" s="75">
        <v>9</v>
      </c>
      <c r="D3605" s="5" t="str">
        <f>NARRATIVA[[#This Row],[Columna]] &amp; "," &amp; NARRATIVA[[#This Row],[Charola]]</f>
        <v>8,9</v>
      </c>
      <c r="E3605" s="5" t="str">
        <f t="shared" si="56"/>
        <v xml:space="preserve">3604
</v>
      </c>
      <c r="F3605" s="6" t="s">
        <v>2678</v>
      </c>
      <c r="G3605" s="7" t="s">
        <v>2667</v>
      </c>
      <c r="H3605" s="7" t="s">
        <v>18422</v>
      </c>
      <c r="I3605" s="4" t="s">
        <v>14010</v>
      </c>
      <c r="J3605" s="5">
        <v>1994</v>
      </c>
      <c r="K3605" s="7" t="s">
        <v>13782</v>
      </c>
      <c r="L3605" s="41" t="s">
        <v>13042</v>
      </c>
      <c r="M3605" s="158" t="s">
        <v>35027</v>
      </c>
      <c r="N3605" s="38" t="s">
        <v>31418</v>
      </c>
      <c r="O3605" s="2" t="s">
        <v>33181</v>
      </c>
      <c r="P3605" s="4" t="s">
        <v>31041</v>
      </c>
    </row>
    <row r="3606" spans="1:16" ht="30" x14ac:dyDescent="0.25">
      <c r="A3606" s="205"/>
      <c r="B3606" s="75">
        <v>8</v>
      </c>
      <c r="C3606" s="75">
        <v>9</v>
      </c>
      <c r="D3606" s="5" t="str">
        <f>NARRATIVA[[#This Row],[Columna]] &amp; "," &amp; NARRATIVA[[#This Row],[Charola]]</f>
        <v>8,9</v>
      </c>
      <c r="E3606" s="5" t="str">
        <f t="shared" si="56"/>
        <v xml:space="preserve">3605
</v>
      </c>
      <c r="F3606" s="6" t="s">
        <v>14450</v>
      </c>
      <c r="G3606" s="7" t="s">
        <v>2667</v>
      </c>
      <c r="H3606" s="7" t="s">
        <v>35991</v>
      </c>
      <c r="I3606" s="7" t="s">
        <v>21140</v>
      </c>
      <c r="J3606" s="38">
        <v>1990</v>
      </c>
      <c r="K3606" s="7" t="s">
        <v>13783</v>
      </c>
      <c r="L3606" s="41" t="s">
        <v>13044</v>
      </c>
      <c r="M3606" s="158" t="s">
        <v>35791</v>
      </c>
      <c r="N3606" s="5" t="s">
        <v>31433</v>
      </c>
      <c r="O3606" s="2"/>
      <c r="P3606" s="4" t="s">
        <v>31041</v>
      </c>
    </row>
    <row r="3607" spans="1:16" ht="30" x14ac:dyDescent="0.25">
      <c r="A3607" s="205"/>
      <c r="B3607" s="75">
        <v>8</v>
      </c>
      <c r="C3607" s="75">
        <v>9</v>
      </c>
      <c r="D3607" s="5" t="str">
        <f>NARRATIVA[[#This Row],[Columna]] &amp; "," &amp; NARRATIVA[[#This Row],[Charola]]</f>
        <v>8,9</v>
      </c>
      <c r="E3607" s="5" t="str">
        <f t="shared" si="56"/>
        <v xml:space="preserve">3606
</v>
      </c>
      <c r="F3607" s="6" t="s">
        <v>2679</v>
      </c>
      <c r="G3607" s="7" t="s">
        <v>2667</v>
      </c>
      <c r="H3607" s="7" t="s">
        <v>32817</v>
      </c>
      <c r="I3607" s="4" t="s">
        <v>14010</v>
      </c>
      <c r="J3607" s="5">
        <v>1983</v>
      </c>
      <c r="K3607" s="7" t="s">
        <v>13784</v>
      </c>
      <c r="L3607" s="41" t="s">
        <v>13045</v>
      </c>
      <c r="M3607" s="158" t="s">
        <v>35027</v>
      </c>
      <c r="N3607" s="38" t="s">
        <v>31418</v>
      </c>
      <c r="O3607" s="2"/>
      <c r="P3607" s="4" t="s">
        <v>31041</v>
      </c>
    </row>
    <row r="3608" spans="1:16" ht="30" x14ac:dyDescent="0.25">
      <c r="A3608" s="205"/>
      <c r="B3608" s="75">
        <v>8</v>
      </c>
      <c r="C3608" s="75">
        <v>9</v>
      </c>
      <c r="D3608" s="5" t="str">
        <f>NARRATIVA[[#This Row],[Columna]] &amp; "," &amp; NARRATIVA[[#This Row],[Charola]]</f>
        <v>8,9</v>
      </c>
      <c r="E3608" s="5" t="str">
        <f t="shared" si="56"/>
        <v xml:space="preserve">3607
</v>
      </c>
      <c r="F3608" s="6" t="s">
        <v>2680</v>
      </c>
      <c r="G3608" s="7" t="s">
        <v>2667</v>
      </c>
      <c r="H3608" s="7" t="s">
        <v>32817</v>
      </c>
      <c r="I3608" s="4" t="s">
        <v>14010</v>
      </c>
      <c r="J3608" s="5">
        <v>1995</v>
      </c>
      <c r="K3608" s="7" t="s">
        <v>21141</v>
      </c>
      <c r="L3608" s="41" t="s">
        <v>13043</v>
      </c>
      <c r="M3608" s="158" t="s">
        <v>35027</v>
      </c>
      <c r="N3608" s="38" t="s">
        <v>31418</v>
      </c>
      <c r="O3608" s="2"/>
      <c r="P3608" s="4" t="s">
        <v>31041</v>
      </c>
    </row>
    <row r="3609" spans="1:16" ht="30" x14ac:dyDescent="0.25">
      <c r="A3609" s="205"/>
      <c r="B3609" s="75">
        <v>8</v>
      </c>
      <c r="C3609" s="75">
        <v>9</v>
      </c>
      <c r="D3609" s="5" t="str">
        <f>NARRATIVA[[#This Row],[Columna]] &amp; "," &amp; NARRATIVA[[#This Row],[Charola]]</f>
        <v>8,9</v>
      </c>
      <c r="E3609" s="5" t="str">
        <f t="shared" si="56"/>
        <v xml:space="preserve">3608
</v>
      </c>
      <c r="F3609" s="6" t="s">
        <v>7812</v>
      </c>
      <c r="G3609" s="7" t="s">
        <v>2667</v>
      </c>
      <c r="H3609" s="7" t="s">
        <v>35106</v>
      </c>
      <c r="I3609" s="7" t="s">
        <v>14448</v>
      </c>
      <c r="J3609" s="38">
        <v>2005</v>
      </c>
      <c r="K3609" s="7" t="s">
        <v>13785</v>
      </c>
      <c r="L3609" s="41" t="s">
        <v>24692</v>
      </c>
      <c r="M3609" s="158" t="s">
        <v>35027</v>
      </c>
      <c r="N3609" s="38" t="s">
        <v>31418</v>
      </c>
      <c r="O3609" s="2" t="s">
        <v>33205</v>
      </c>
      <c r="P3609" s="4" t="s">
        <v>31041</v>
      </c>
    </row>
    <row r="3610" spans="1:16" ht="30" x14ac:dyDescent="0.25">
      <c r="A3610" s="205"/>
      <c r="B3610" s="75">
        <v>8</v>
      </c>
      <c r="C3610" s="75">
        <v>9</v>
      </c>
      <c r="D3610" s="5" t="str">
        <f>NARRATIVA[[#This Row],[Columna]] &amp; "," &amp; NARRATIVA[[#This Row],[Charola]]</f>
        <v>8,9</v>
      </c>
      <c r="E3610" s="5" t="str">
        <f t="shared" si="56"/>
        <v xml:space="preserve">3609
</v>
      </c>
      <c r="F3610" s="6" t="s">
        <v>21142</v>
      </c>
      <c r="G3610" s="7" t="s">
        <v>2667</v>
      </c>
      <c r="H3610" s="7" t="s">
        <v>32817</v>
      </c>
      <c r="I3610" s="7" t="s">
        <v>14448</v>
      </c>
      <c r="J3610" s="38">
        <v>2009</v>
      </c>
      <c r="K3610" s="7" t="s">
        <v>13786</v>
      </c>
      <c r="L3610" s="41" t="s">
        <v>24693</v>
      </c>
      <c r="M3610" s="158" t="s">
        <v>35027</v>
      </c>
      <c r="N3610" s="38" t="s">
        <v>31418</v>
      </c>
      <c r="O3610" s="2"/>
      <c r="P3610" s="4" t="s">
        <v>31041</v>
      </c>
    </row>
    <row r="3611" spans="1:16" ht="30" x14ac:dyDescent="0.25">
      <c r="A3611" s="205"/>
      <c r="B3611" s="75">
        <v>8</v>
      </c>
      <c r="C3611" s="75">
        <v>9</v>
      </c>
      <c r="D3611" s="5" t="str">
        <f>NARRATIVA[[#This Row],[Columna]] &amp; "," &amp; NARRATIVA[[#This Row],[Charola]]</f>
        <v>8,9</v>
      </c>
      <c r="E3611" s="5" t="str">
        <f t="shared" si="56"/>
        <v xml:space="preserve">3610
</v>
      </c>
      <c r="F3611" s="6" t="s">
        <v>2681</v>
      </c>
      <c r="G3611" s="7" t="s">
        <v>2667</v>
      </c>
      <c r="H3611" s="7" t="s">
        <v>32817</v>
      </c>
      <c r="I3611" s="4" t="s">
        <v>14010</v>
      </c>
      <c r="J3611" s="5">
        <v>1984</v>
      </c>
      <c r="K3611" s="7" t="s">
        <v>34073</v>
      </c>
      <c r="L3611" s="41" t="s">
        <v>13046</v>
      </c>
      <c r="M3611" s="158" t="s">
        <v>35501</v>
      </c>
      <c r="N3611" s="38" t="s">
        <v>31418</v>
      </c>
      <c r="O3611" s="2"/>
      <c r="P3611" s="4" t="s">
        <v>31041</v>
      </c>
    </row>
    <row r="3612" spans="1:16" ht="30" x14ac:dyDescent="0.25">
      <c r="A3612" s="205"/>
      <c r="B3612" s="75">
        <v>8</v>
      </c>
      <c r="C3612" s="75">
        <v>9</v>
      </c>
      <c r="D3612" s="5" t="str">
        <f>NARRATIVA[[#This Row],[Columna]] &amp; "," &amp; NARRATIVA[[#This Row],[Charola]]</f>
        <v>8,9</v>
      </c>
      <c r="E3612" s="5" t="str">
        <f t="shared" si="56"/>
        <v xml:space="preserve">3611
</v>
      </c>
      <c r="F3612" s="6" t="s">
        <v>2682</v>
      </c>
      <c r="G3612" s="7" t="s">
        <v>2667</v>
      </c>
      <c r="H3612" s="7" t="s">
        <v>32817</v>
      </c>
      <c r="I3612" s="4" t="s">
        <v>14010</v>
      </c>
      <c r="J3612" s="5">
        <v>1985</v>
      </c>
      <c r="K3612" s="7" t="s">
        <v>34074</v>
      </c>
      <c r="L3612" s="41" t="s">
        <v>13047</v>
      </c>
      <c r="M3612" s="158" t="s">
        <v>36712</v>
      </c>
      <c r="N3612" s="38" t="s">
        <v>31418</v>
      </c>
      <c r="O3612" s="2"/>
      <c r="P3612" s="4" t="s">
        <v>31041</v>
      </c>
    </row>
    <row r="3613" spans="1:16" ht="30" x14ac:dyDescent="0.25">
      <c r="A3613" s="205"/>
      <c r="B3613" s="75">
        <v>8</v>
      </c>
      <c r="C3613" s="75">
        <v>9</v>
      </c>
      <c r="D3613" s="5" t="str">
        <f>NARRATIVA[[#This Row],[Columna]] &amp; "," &amp; NARRATIVA[[#This Row],[Charola]]</f>
        <v>8,9</v>
      </c>
      <c r="E3613" s="5" t="str">
        <f t="shared" si="56"/>
        <v xml:space="preserve">3612
</v>
      </c>
      <c r="F3613" s="6" t="s">
        <v>2683</v>
      </c>
      <c r="G3613" s="7" t="s">
        <v>2667</v>
      </c>
      <c r="H3613" s="7" t="s">
        <v>32817</v>
      </c>
      <c r="I3613" s="4" t="s">
        <v>1223</v>
      </c>
      <c r="J3613" s="5">
        <v>1994</v>
      </c>
      <c r="K3613" s="7" t="s">
        <v>13787</v>
      </c>
      <c r="L3613" s="41" t="s">
        <v>13048</v>
      </c>
      <c r="M3613" s="158" t="s">
        <v>35027</v>
      </c>
      <c r="N3613" s="38" t="s">
        <v>31418</v>
      </c>
      <c r="O3613" s="2"/>
      <c r="P3613" s="4" t="s">
        <v>31041</v>
      </c>
    </row>
    <row r="3614" spans="1:16" ht="30" x14ac:dyDescent="0.25">
      <c r="A3614" s="205"/>
      <c r="B3614" s="75">
        <v>8</v>
      </c>
      <c r="C3614" s="75">
        <v>9</v>
      </c>
      <c r="D3614" s="5" t="str">
        <f>NARRATIVA[[#This Row],[Columna]] &amp; "," &amp; NARRATIVA[[#This Row],[Charola]]</f>
        <v>8,9</v>
      </c>
      <c r="E3614" s="5" t="str">
        <f t="shared" si="56"/>
        <v xml:space="preserve">3613
</v>
      </c>
      <c r="F3614" s="6" t="s">
        <v>2684</v>
      </c>
      <c r="G3614" s="7" t="s">
        <v>2667</v>
      </c>
      <c r="H3614" s="7" t="s">
        <v>35106</v>
      </c>
      <c r="I3614" s="7" t="s">
        <v>2685</v>
      </c>
      <c r="J3614" s="38">
        <v>2005</v>
      </c>
      <c r="K3614" s="7" t="s">
        <v>13788</v>
      </c>
      <c r="L3614" s="41" t="s">
        <v>24694</v>
      </c>
      <c r="M3614" s="158" t="s">
        <v>35027</v>
      </c>
      <c r="N3614" s="38" t="s">
        <v>31418</v>
      </c>
      <c r="O3614" s="2"/>
      <c r="P3614" s="4" t="s">
        <v>31041</v>
      </c>
    </row>
    <row r="3615" spans="1:16" ht="30" x14ac:dyDescent="0.25">
      <c r="A3615" s="205"/>
      <c r="B3615" s="75">
        <v>8</v>
      </c>
      <c r="C3615" s="75">
        <v>9</v>
      </c>
      <c r="D3615" s="5" t="str">
        <f>NARRATIVA[[#This Row],[Columna]] &amp; "," &amp; NARRATIVA[[#This Row],[Charola]]</f>
        <v>8,9</v>
      </c>
      <c r="E3615" s="5" t="str">
        <f t="shared" si="56"/>
        <v xml:space="preserve">3614
</v>
      </c>
      <c r="F3615" s="2" t="s">
        <v>21143</v>
      </c>
      <c r="G3615" s="4" t="s">
        <v>2667</v>
      </c>
      <c r="H3615" s="4" t="s">
        <v>35106</v>
      </c>
      <c r="I3615" s="4" t="s">
        <v>14448</v>
      </c>
      <c r="J3615" s="5">
        <v>2007</v>
      </c>
      <c r="K3615" s="4" t="s">
        <v>13655</v>
      </c>
      <c r="L3615" s="30" t="s">
        <v>13049</v>
      </c>
      <c r="M3615" s="156" t="s">
        <v>35027</v>
      </c>
      <c r="N3615" s="5" t="s">
        <v>31418</v>
      </c>
      <c r="O3615" s="2"/>
      <c r="P3615" s="4" t="s">
        <v>31041</v>
      </c>
    </row>
    <row r="3616" spans="1:16" ht="30" x14ac:dyDescent="0.25">
      <c r="A3616" s="205"/>
      <c r="B3616" s="75">
        <v>8</v>
      </c>
      <c r="C3616" s="75">
        <v>9</v>
      </c>
      <c r="D3616" s="5" t="str">
        <f>NARRATIVA[[#This Row],[Columna]] &amp; "," &amp; NARRATIVA[[#This Row],[Charola]]</f>
        <v>8,9</v>
      </c>
      <c r="E3616" s="5" t="str">
        <f t="shared" si="56"/>
        <v xml:space="preserve">3615
</v>
      </c>
      <c r="F3616" s="2" t="s">
        <v>21144</v>
      </c>
      <c r="G3616" s="4" t="s">
        <v>2667</v>
      </c>
      <c r="H3616" s="4" t="s">
        <v>32817</v>
      </c>
      <c r="I3616" s="4" t="s">
        <v>14010</v>
      </c>
      <c r="J3616" s="5">
        <v>1987</v>
      </c>
      <c r="K3616" s="4" t="s">
        <v>13656</v>
      </c>
      <c r="L3616" s="30" t="s">
        <v>13050</v>
      </c>
      <c r="M3616" s="156" t="s">
        <v>35384</v>
      </c>
      <c r="N3616" s="5" t="s">
        <v>31418</v>
      </c>
      <c r="O3616" s="2"/>
      <c r="P3616" s="4" t="s">
        <v>31041</v>
      </c>
    </row>
    <row r="3617" spans="1:16" ht="30" x14ac:dyDescent="0.25">
      <c r="A3617" s="205"/>
      <c r="B3617" s="75">
        <v>8</v>
      </c>
      <c r="C3617" s="75">
        <v>9</v>
      </c>
      <c r="D3617" s="5" t="str">
        <f>NARRATIVA[[#This Row],[Columna]] &amp; "," &amp; NARRATIVA[[#This Row],[Charola]]</f>
        <v>8,9</v>
      </c>
      <c r="E3617" s="5" t="str">
        <f t="shared" si="56"/>
        <v xml:space="preserve">3616
</v>
      </c>
      <c r="F3617" s="2" t="s">
        <v>2686</v>
      </c>
      <c r="G3617" s="4" t="s">
        <v>2667</v>
      </c>
      <c r="H3617" s="4" t="s">
        <v>32817</v>
      </c>
      <c r="I3617" s="4" t="s">
        <v>1223</v>
      </c>
      <c r="J3617" s="5">
        <v>1993</v>
      </c>
      <c r="K3617" s="4" t="s">
        <v>13657</v>
      </c>
      <c r="L3617" s="30" t="s">
        <v>13051</v>
      </c>
      <c r="M3617" s="156" t="s">
        <v>35027</v>
      </c>
      <c r="N3617" s="5" t="s">
        <v>31418</v>
      </c>
      <c r="O3617" s="2"/>
      <c r="P3617" s="4" t="s">
        <v>31041</v>
      </c>
    </row>
    <row r="3618" spans="1:16" ht="30" x14ac:dyDescent="0.25">
      <c r="A3618" s="205"/>
      <c r="B3618" s="75">
        <v>8</v>
      </c>
      <c r="C3618" s="75">
        <v>9</v>
      </c>
      <c r="D3618" s="5" t="str">
        <f>NARRATIVA[[#This Row],[Columna]] &amp; "," &amp; NARRATIVA[[#This Row],[Charola]]</f>
        <v>8,9</v>
      </c>
      <c r="E3618" s="5" t="str">
        <f t="shared" si="56"/>
        <v xml:space="preserve">3617
</v>
      </c>
      <c r="F3618" s="2" t="s">
        <v>2687</v>
      </c>
      <c r="G3618" s="4" t="s">
        <v>2667</v>
      </c>
      <c r="H3618" s="4" t="s">
        <v>32817</v>
      </c>
      <c r="I3618" s="4" t="s">
        <v>14010</v>
      </c>
      <c r="J3618" s="5">
        <v>1986</v>
      </c>
      <c r="K3618" s="4" t="s">
        <v>13658</v>
      </c>
      <c r="L3618" s="30" t="s">
        <v>13052</v>
      </c>
      <c r="M3618" s="156" t="s">
        <v>35678</v>
      </c>
      <c r="N3618" s="5" t="s">
        <v>31418</v>
      </c>
      <c r="O3618" s="2"/>
      <c r="P3618" s="4" t="s">
        <v>31041</v>
      </c>
    </row>
    <row r="3619" spans="1:16" ht="30" x14ac:dyDescent="0.25">
      <c r="A3619" s="205"/>
      <c r="B3619" s="75">
        <v>8</v>
      </c>
      <c r="C3619" s="75">
        <v>9</v>
      </c>
      <c r="D3619" s="5" t="str">
        <f>NARRATIVA[[#This Row],[Columna]] &amp; "," &amp; NARRATIVA[[#This Row],[Charola]]</f>
        <v>8,9</v>
      </c>
      <c r="E3619" s="5" t="str">
        <f t="shared" si="56"/>
        <v xml:space="preserve">3618
</v>
      </c>
      <c r="F3619" s="2" t="s">
        <v>12856</v>
      </c>
      <c r="G3619" s="4" t="s">
        <v>2667</v>
      </c>
      <c r="H3619" s="4" t="s">
        <v>32817</v>
      </c>
      <c r="I3619" s="4" t="s">
        <v>1223</v>
      </c>
      <c r="J3619" s="5">
        <v>1993</v>
      </c>
      <c r="K3619" s="4" t="s">
        <v>13659</v>
      </c>
      <c r="L3619" s="30" t="s">
        <v>24695</v>
      </c>
      <c r="M3619" s="156" t="s">
        <v>35110</v>
      </c>
      <c r="N3619" s="5" t="s">
        <v>31418</v>
      </c>
      <c r="O3619" s="2"/>
      <c r="P3619" s="4" t="s">
        <v>31041</v>
      </c>
    </row>
    <row r="3620" spans="1:16" ht="30" x14ac:dyDescent="0.25">
      <c r="A3620" s="205"/>
      <c r="B3620" s="75">
        <v>8</v>
      </c>
      <c r="C3620" s="75">
        <v>9</v>
      </c>
      <c r="D3620" s="5" t="str">
        <f>NARRATIVA[[#This Row],[Columna]] &amp; "," &amp; NARRATIVA[[#This Row],[Charola]]</f>
        <v>8,9</v>
      </c>
      <c r="E3620" s="5" t="str">
        <f t="shared" si="56"/>
        <v xml:space="preserve">3619
</v>
      </c>
      <c r="F3620" s="2" t="s">
        <v>2688</v>
      </c>
      <c r="G3620" s="4" t="s">
        <v>251</v>
      </c>
      <c r="H3620" s="4" t="s">
        <v>18422</v>
      </c>
      <c r="I3620" s="4" t="s">
        <v>18348</v>
      </c>
      <c r="J3620" s="5">
        <v>1996</v>
      </c>
      <c r="K3620" s="4" t="s">
        <v>13660</v>
      </c>
      <c r="L3620" s="30" t="s">
        <v>15918</v>
      </c>
      <c r="M3620" s="156" t="s">
        <v>35027</v>
      </c>
      <c r="N3620" s="5" t="s">
        <v>31418</v>
      </c>
      <c r="O3620" s="2" t="s">
        <v>33206</v>
      </c>
      <c r="P3620" s="4" t="s">
        <v>31041</v>
      </c>
    </row>
    <row r="3621" spans="1:16" ht="30" x14ac:dyDescent="0.25">
      <c r="A3621" s="205"/>
      <c r="B3621" s="75">
        <v>8</v>
      </c>
      <c r="C3621" s="75">
        <v>9</v>
      </c>
      <c r="D3621" s="5" t="str">
        <f>NARRATIVA[[#This Row],[Columna]] &amp; "," &amp; NARRATIVA[[#This Row],[Charola]]</f>
        <v>8,9</v>
      </c>
      <c r="E3621" s="5" t="str">
        <f t="shared" si="56"/>
        <v xml:space="preserve">3620
</v>
      </c>
      <c r="F3621" s="4" t="s">
        <v>30494</v>
      </c>
      <c r="G3621" s="4" t="s">
        <v>30495</v>
      </c>
      <c r="H3621" s="4" t="s">
        <v>35386</v>
      </c>
      <c r="I3621" s="4" t="s">
        <v>30270</v>
      </c>
      <c r="J3621" s="5">
        <v>1968</v>
      </c>
      <c r="K3621" s="4" t="s">
        <v>30496</v>
      </c>
      <c r="L3621" s="30" t="s">
        <v>30497</v>
      </c>
      <c r="M3621" s="156" t="s">
        <v>35382</v>
      </c>
      <c r="N3621" s="5" t="s">
        <v>31433</v>
      </c>
      <c r="O3621" s="2"/>
      <c r="P3621" s="4" t="s">
        <v>31041</v>
      </c>
    </row>
    <row r="3622" spans="1:16" ht="30" x14ac:dyDescent="0.25">
      <c r="A3622" s="205"/>
      <c r="B3622" s="75">
        <v>8</v>
      </c>
      <c r="C3622" s="75">
        <v>9</v>
      </c>
      <c r="D3622" s="5" t="str">
        <f>NARRATIVA[[#This Row],[Columna]] &amp; "," &amp; NARRATIVA[[#This Row],[Charola]]</f>
        <v>8,9</v>
      </c>
      <c r="E3622" s="5" t="str">
        <f t="shared" si="56"/>
        <v xml:space="preserve">3621
</v>
      </c>
      <c r="F3622" s="2" t="s">
        <v>2689</v>
      </c>
      <c r="G3622" s="4" t="s">
        <v>2690</v>
      </c>
      <c r="H3622" s="4" t="s">
        <v>18422</v>
      </c>
      <c r="I3622" s="4" t="s">
        <v>31814</v>
      </c>
      <c r="J3622" s="5">
        <v>1983</v>
      </c>
      <c r="K3622" s="4" t="s">
        <v>13661</v>
      </c>
      <c r="L3622" s="30" t="s">
        <v>13053</v>
      </c>
      <c r="M3622" s="156" t="s">
        <v>35792</v>
      </c>
      <c r="N3622" s="5" t="s">
        <v>31418</v>
      </c>
      <c r="O3622" s="2"/>
      <c r="P3622" s="4" t="s">
        <v>31041</v>
      </c>
    </row>
    <row r="3623" spans="1:16" ht="30" x14ac:dyDescent="0.25">
      <c r="A3623" s="205"/>
      <c r="B3623" s="75">
        <v>8</v>
      </c>
      <c r="C3623" s="75">
        <v>9</v>
      </c>
      <c r="D3623" s="5" t="str">
        <f>NARRATIVA[[#This Row],[Columna]] &amp; "," &amp; NARRATIVA[[#This Row],[Charola]]</f>
        <v>8,9</v>
      </c>
      <c r="E3623" s="5" t="str">
        <f t="shared" si="56"/>
        <v xml:space="preserve">3622
</v>
      </c>
      <c r="F3623" s="2" t="s">
        <v>2691</v>
      </c>
      <c r="G3623" s="4" t="s">
        <v>2690</v>
      </c>
      <c r="H3623" s="4" t="s">
        <v>18422</v>
      </c>
      <c r="I3623" s="4" t="s">
        <v>31814</v>
      </c>
      <c r="J3623" s="5">
        <v>1983</v>
      </c>
      <c r="K3623" s="4" t="s">
        <v>13662</v>
      </c>
      <c r="L3623" s="30" t="s">
        <v>13054</v>
      </c>
      <c r="M3623" s="156" t="s">
        <v>35792</v>
      </c>
      <c r="N3623" s="5" t="s">
        <v>31418</v>
      </c>
      <c r="O3623" s="2"/>
      <c r="P3623" s="4" t="s">
        <v>31041</v>
      </c>
    </row>
    <row r="3624" spans="1:16" ht="30" x14ac:dyDescent="0.25">
      <c r="A3624" s="205"/>
      <c r="B3624" s="75">
        <v>8</v>
      </c>
      <c r="C3624" s="75">
        <v>9</v>
      </c>
      <c r="D3624" s="5" t="str">
        <f>NARRATIVA[[#This Row],[Columna]] &amp; "," &amp; NARRATIVA[[#This Row],[Charola]]</f>
        <v>8,9</v>
      </c>
      <c r="E3624" s="5" t="str">
        <f t="shared" si="56"/>
        <v xml:space="preserve">3623
</v>
      </c>
      <c r="F3624" s="2" t="s">
        <v>2692</v>
      </c>
      <c r="G3624" s="4" t="s">
        <v>2690</v>
      </c>
      <c r="H3624" s="4" t="s">
        <v>18422</v>
      </c>
      <c r="I3624" s="4" t="s">
        <v>31814</v>
      </c>
      <c r="J3624" s="5">
        <v>1983</v>
      </c>
      <c r="K3624" s="4" t="s">
        <v>13663</v>
      </c>
      <c r="L3624" s="30" t="s">
        <v>13055</v>
      </c>
      <c r="M3624" s="156" t="s">
        <v>35792</v>
      </c>
      <c r="N3624" s="5" t="s">
        <v>31418</v>
      </c>
      <c r="O3624" s="2"/>
      <c r="P3624" s="4" t="s">
        <v>31041</v>
      </c>
    </row>
    <row r="3625" spans="1:16" ht="30" x14ac:dyDescent="0.25">
      <c r="A3625" s="205"/>
      <c r="B3625" s="75">
        <v>8</v>
      </c>
      <c r="C3625" s="75">
        <v>9</v>
      </c>
      <c r="D3625" s="5" t="str">
        <f>NARRATIVA[[#This Row],[Columna]] &amp; "," &amp; NARRATIVA[[#This Row],[Charola]]</f>
        <v>8,9</v>
      </c>
      <c r="E3625" s="5" t="str">
        <f t="shared" si="56"/>
        <v xml:space="preserve">3624
</v>
      </c>
      <c r="F3625" s="2" t="s">
        <v>2693</v>
      </c>
      <c r="G3625" s="4" t="s">
        <v>2690</v>
      </c>
      <c r="H3625" s="4" t="s">
        <v>18422</v>
      </c>
      <c r="I3625" s="4" t="s">
        <v>31814</v>
      </c>
      <c r="J3625" s="5">
        <v>1983</v>
      </c>
      <c r="K3625" s="4" t="s">
        <v>13664</v>
      </c>
      <c r="L3625" s="30" t="s">
        <v>13056</v>
      </c>
      <c r="M3625" s="156" t="s">
        <v>35792</v>
      </c>
      <c r="N3625" s="5" t="s">
        <v>31418</v>
      </c>
      <c r="O3625" s="2"/>
      <c r="P3625" s="4" t="s">
        <v>31041</v>
      </c>
    </row>
    <row r="3626" spans="1:16" ht="30" x14ac:dyDescent="0.25">
      <c r="A3626" s="205"/>
      <c r="B3626" s="75">
        <v>8</v>
      </c>
      <c r="C3626" s="75">
        <v>9</v>
      </c>
      <c r="D3626" s="5" t="str">
        <f>NARRATIVA[[#This Row],[Columna]] &amp; "," &amp; NARRATIVA[[#This Row],[Charola]]</f>
        <v>8,9</v>
      </c>
      <c r="E3626" s="5" t="str">
        <f t="shared" si="56"/>
        <v xml:space="preserve">3625
</v>
      </c>
      <c r="F3626" s="2" t="s">
        <v>25172</v>
      </c>
      <c r="G3626" s="4" t="s">
        <v>2694</v>
      </c>
      <c r="H3626" s="4" t="s">
        <v>32817</v>
      </c>
      <c r="I3626" s="4" t="s">
        <v>6276</v>
      </c>
      <c r="J3626" s="5">
        <v>2001</v>
      </c>
      <c r="K3626" s="4" t="s">
        <v>14451</v>
      </c>
      <c r="L3626" s="30" t="s">
        <v>24696</v>
      </c>
      <c r="M3626" s="156" t="s">
        <v>35477</v>
      </c>
      <c r="N3626" s="5" t="s">
        <v>31418</v>
      </c>
      <c r="O3626" s="2" t="s">
        <v>31085</v>
      </c>
      <c r="P3626" s="4" t="s">
        <v>31041</v>
      </c>
    </row>
    <row r="3627" spans="1:16" ht="30" x14ac:dyDescent="0.25">
      <c r="A3627" s="205"/>
      <c r="B3627" s="75">
        <v>8</v>
      </c>
      <c r="C3627" s="75">
        <v>9</v>
      </c>
      <c r="D3627" s="5" t="str">
        <f>NARRATIVA[[#This Row],[Columna]] &amp; "," &amp; NARRATIVA[[#This Row],[Charola]]</f>
        <v>8,9</v>
      </c>
      <c r="E3627" s="5" t="str">
        <f t="shared" si="56"/>
        <v xml:space="preserve">3626
</v>
      </c>
      <c r="F3627" s="2" t="s">
        <v>35078</v>
      </c>
      <c r="G3627" s="4" t="s">
        <v>32469</v>
      </c>
      <c r="H3627" s="4" t="s">
        <v>35107</v>
      </c>
      <c r="I3627" s="4" t="s">
        <v>32470</v>
      </c>
      <c r="J3627" s="5" t="s">
        <v>35995</v>
      </c>
      <c r="K3627" s="4" t="s">
        <v>32468</v>
      </c>
      <c r="L3627" s="30" t="s">
        <v>34877</v>
      </c>
      <c r="M3627" s="156" t="s">
        <v>35090</v>
      </c>
      <c r="N3627" s="5" t="s">
        <v>32471</v>
      </c>
      <c r="O3627" s="2"/>
      <c r="P3627" s="4" t="s">
        <v>31041</v>
      </c>
    </row>
    <row r="3628" spans="1:16" ht="30" x14ac:dyDescent="0.25">
      <c r="A3628" s="205"/>
      <c r="B3628" s="75">
        <v>8</v>
      </c>
      <c r="C3628" s="75">
        <v>9</v>
      </c>
      <c r="D3628" s="5" t="str">
        <f>NARRATIVA[[#This Row],[Columna]] &amp; "," &amp; NARRATIVA[[#This Row],[Charola]]</f>
        <v>8,9</v>
      </c>
      <c r="E3628" s="5" t="str">
        <f t="shared" si="56"/>
        <v xml:space="preserve">3627
</v>
      </c>
      <c r="F3628" s="2" t="s">
        <v>33484</v>
      </c>
      <c r="G3628" s="4" t="s">
        <v>25173</v>
      </c>
      <c r="H3628" s="4" t="s">
        <v>32817</v>
      </c>
      <c r="I3628" s="4" t="s">
        <v>1166</v>
      </c>
      <c r="J3628" s="5">
        <v>2007</v>
      </c>
      <c r="K3628" s="4" t="s">
        <v>14452</v>
      </c>
      <c r="L3628" s="30" t="s">
        <v>13057</v>
      </c>
      <c r="M3628" s="156" t="s">
        <v>35027</v>
      </c>
      <c r="N3628" s="5" t="s">
        <v>31418</v>
      </c>
      <c r="O3628" s="2"/>
      <c r="P3628" s="4" t="s">
        <v>31041</v>
      </c>
    </row>
    <row r="3629" spans="1:16" ht="30" x14ac:dyDescent="0.25">
      <c r="A3629" s="205"/>
      <c r="B3629" s="75">
        <v>8</v>
      </c>
      <c r="C3629" s="75">
        <v>9</v>
      </c>
      <c r="D3629" s="5" t="str">
        <f>NARRATIVA[[#This Row],[Columna]] &amp; "," &amp; NARRATIVA[[#This Row],[Charola]]</f>
        <v>8,9</v>
      </c>
      <c r="E3629" s="5" t="str">
        <f t="shared" si="56"/>
        <v xml:space="preserve">3628
</v>
      </c>
      <c r="F3629" s="2" t="s">
        <v>2695</v>
      </c>
      <c r="G3629" s="4" t="s">
        <v>25173</v>
      </c>
      <c r="H3629" s="4" t="s">
        <v>32817</v>
      </c>
      <c r="I3629" s="4" t="s">
        <v>34681</v>
      </c>
      <c r="J3629" s="5">
        <v>1979</v>
      </c>
      <c r="K3629" s="4" t="s">
        <v>14453</v>
      </c>
      <c r="L3629" s="30" t="s">
        <v>13058</v>
      </c>
      <c r="M3629" s="156" t="s">
        <v>35027</v>
      </c>
      <c r="N3629" s="5" t="s">
        <v>31418</v>
      </c>
      <c r="O3629" s="2"/>
      <c r="P3629" s="4" t="s">
        <v>31041</v>
      </c>
    </row>
    <row r="3630" spans="1:16" ht="30" x14ac:dyDescent="0.25">
      <c r="A3630" s="205"/>
      <c r="B3630" s="75">
        <v>8</v>
      </c>
      <c r="C3630" s="75">
        <v>9</v>
      </c>
      <c r="D3630" s="5" t="str">
        <f>NARRATIVA[[#This Row],[Columna]] &amp; "," &amp; NARRATIVA[[#This Row],[Charola]]</f>
        <v>8,9</v>
      </c>
      <c r="E3630" s="5" t="str">
        <f t="shared" si="56"/>
        <v xml:space="preserve">3629
</v>
      </c>
      <c r="F3630" s="2" t="s">
        <v>21145</v>
      </c>
      <c r="G3630" s="4" t="s">
        <v>25173</v>
      </c>
      <c r="H3630" s="4" t="s">
        <v>32817</v>
      </c>
      <c r="I3630" s="4" t="s">
        <v>34683</v>
      </c>
      <c r="J3630" s="5">
        <v>2011</v>
      </c>
      <c r="K3630" s="4" t="s">
        <v>14454</v>
      </c>
      <c r="L3630" s="30" t="s">
        <v>24697</v>
      </c>
      <c r="M3630" s="156" t="s">
        <v>35027</v>
      </c>
      <c r="N3630" s="5" t="s">
        <v>31418</v>
      </c>
      <c r="O3630" s="2" t="s">
        <v>33160</v>
      </c>
      <c r="P3630" s="4" t="s">
        <v>31041</v>
      </c>
    </row>
    <row r="3631" spans="1:16" ht="30" x14ac:dyDescent="0.25">
      <c r="A3631" s="205"/>
      <c r="B3631" s="75">
        <v>8</v>
      </c>
      <c r="C3631" s="75">
        <v>9</v>
      </c>
      <c r="D3631" s="5" t="str">
        <f>NARRATIVA[[#This Row],[Columna]] &amp; "," &amp; NARRATIVA[[#This Row],[Charola]]</f>
        <v>8,9</v>
      </c>
      <c r="E3631" s="5" t="str">
        <f t="shared" si="56"/>
        <v xml:space="preserve">3630
</v>
      </c>
      <c r="F3631" s="2" t="s">
        <v>1338</v>
      </c>
      <c r="G3631" s="4" t="s">
        <v>25173</v>
      </c>
      <c r="H3631" s="4" t="s">
        <v>18422</v>
      </c>
      <c r="I3631" s="4" t="s">
        <v>323</v>
      </c>
      <c r="J3631" s="5">
        <v>2005</v>
      </c>
      <c r="K3631" s="4" t="s">
        <v>14455</v>
      </c>
      <c r="L3631" s="30" t="s">
        <v>13059</v>
      </c>
      <c r="M3631" s="156" t="s">
        <v>35027</v>
      </c>
      <c r="N3631" s="5" t="s">
        <v>31418</v>
      </c>
      <c r="O3631" s="2" t="s">
        <v>33207</v>
      </c>
      <c r="P3631" s="4" t="s">
        <v>31041</v>
      </c>
    </row>
    <row r="3632" spans="1:16" ht="30" x14ac:dyDescent="0.25">
      <c r="A3632" s="205"/>
      <c r="B3632" s="75">
        <v>8</v>
      </c>
      <c r="C3632" s="75">
        <v>9</v>
      </c>
      <c r="D3632" s="5" t="str">
        <f>NARRATIVA[[#This Row],[Columna]] &amp; "," &amp; NARRATIVA[[#This Row],[Charola]]</f>
        <v>8,9</v>
      </c>
      <c r="E3632" s="5" t="str">
        <f t="shared" si="56"/>
        <v xml:space="preserve">3631
</v>
      </c>
      <c r="F3632" s="2" t="s">
        <v>14456</v>
      </c>
      <c r="G3632" s="4" t="s">
        <v>25173</v>
      </c>
      <c r="H3632" s="4" t="s">
        <v>32817</v>
      </c>
      <c r="I3632" s="4" t="s">
        <v>21731</v>
      </c>
      <c r="J3632" s="5">
        <v>2000</v>
      </c>
      <c r="K3632" s="4" t="s">
        <v>34075</v>
      </c>
      <c r="L3632" s="30" t="s">
        <v>13060</v>
      </c>
      <c r="M3632" s="156" t="s">
        <v>35027</v>
      </c>
      <c r="N3632" s="5" t="s">
        <v>31418</v>
      </c>
      <c r="O3632" s="2"/>
      <c r="P3632" s="4" t="s">
        <v>31041</v>
      </c>
    </row>
    <row r="3633" spans="1:16" ht="30" x14ac:dyDescent="0.25">
      <c r="A3633" s="205"/>
      <c r="B3633" s="75">
        <v>8</v>
      </c>
      <c r="C3633" s="75">
        <v>9</v>
      </c>
      <c r="D3633" s="5" t="str">
        <f>NARRATIVA[[#This Row],[Columna]] &amp; "," &amp; NARRATIVA[[#This Row],[Charola]]</f>
        <v>8,9</v>
      </c>
      <c r="E3633" s="5" t="str">
        <f t="shared" si="56"/>
        <v xml:space="preserve">3632
</v>
      </c>
      <c r="F3633" s="2" t="s">
        <v>2696</v>
      </c>
      <c r="G3633" s="4" t="s">
        <v>25173</v>
      </c>
      <c r="H3633" s="4" t="s">
        <v>18422</v>
      </c>
      <c r="I3633" s="4" t="s">
        <v>326</v>
      </c>
      <c r="J3633" s="5">
        <v>1987</v>
      </c>
      <c r="K3633" s="4" t="s">
        <v>33894</v>
      </c>
      <c r="L3633" s="30" t="s">
        <v>13061</v>
      </c>
      <c r="M3633" s="156" t="s">
        <v>35027</v>
      </c>
      <c r="N3633" s="5" t="s">
        <v>31418</v>
      </c>
      <c r="O3633" s="2"/>
      <c r="P3633" s="4" t="s">
        <v>31041</v>
      </c>
    </row>
    <row r="3634" spans="1:16" ht="30" x14ac:dyDescent="0.25">
      <c r="A3634" s="205"/>
      <c r="B3634" s="75">
        <v>8</v>
      </c>
      <c r="C3634" s="75">
        <v>9</v>
      </c>
      <c r="D3634" s="5" t="str">
        <f>NARRATIVA[[#This Row],[Columna]] &amp; "," &amp; NARRATIVA[[#This Row],[Charola]]</f>
        <v>8,9</v>
      </c>
      <c r="E3634" s="5" t="str">
        <f t="shared" si="56"/>
        <v xml:space="preserve">3633
</v>
      </c>
      <c r="F3634" s="2" t="s">
        <v>2697</v>
      </c>
      <c r="G3634" s="4" t="s">
        <v>25173</v>
      </c>
      <c r="H3634" s="4" t="s">
        <v>18422</v>
      </c>
      <c r="I3634" s="4" t="s">
        <v>326</v>
      </c>
      <c r="J3634" s="5">
        <v>1987</v>
      </c>
      <c r="K3634" s="4" t="s">
        <v>33895</v>
      </c>
      <c r="L3634" s="30" t="s">
        <v>13062</v>
      </c>
      <c r="M3634" s="156" t="s">
        <v>35027</v>
      </c>
      <c r="N3634" s="5" t="s">
        <v>31418</v>
      </c>
      <c r="O3634" s="3"/>
      <c r="P3634" s="4" t="s">
        <v>31041</v>
      </c>
    </row>
    <row r="3635" spans="1:16" ht="30" x14ac:dyDescent="0.25">
      <c r="A3635" s="205"/>
      <c r="B3635" s="75">
        <v>9</v>
      </c>
      <c r="C3635" s="75">
        <v>1</v>
      </c>
      <c r="D3635" s="5" t="str">
        <f>NARRATIVA[[#This Row],[Columna]] &amp; "," &amp; NARRATIVA[[#This Row],[Charola]]</f>
        <v>9,1</v>
      </c>
      <c r="E3635" s="5" t="str">
        <f t="shared" si="56"/>
        <v xml:space="preserve">3634
</v>
      </c>
      <c r="F3635" s="2" t="s">
        <v>36149</v>
      </c>
      <c r="G3635" s="4" t="s">
        <v>25173</v>
      </c>
      <c r="H3635" s="4" t="s">
        <v>32817</v>
      </c>
      <c r="I3635" s="4" t="s">
        <v>34693</v>
      </c>
      <c r="J3635" s="5">
        <v>2007</v>
      </c>
      <c r="K3635" s="4" t="s">
        <v>13643</v>
      </c>
      <c r="L3635" s="30" t="s">
        <v>24698</v>
      </c>
      <c r="M3635" s="156" t="s">
        <v>35382</v>
      </c>
      <c r="N3635" s="5" t="s">
        <v>31418</v>
      </c>
      <c r="O3635" s="3"/>
      <c r="P3635" s="4" t="s">
        <v>31041</v>
      </c>
    </row>
    <row r="3636" spans="1:16" ht="60" x14ac:dyDescent="0.25">
      <c r="A3636" s="205"/>
      <c r="B3636" s="75">
        <v>9</v>
      </c>
      <c r="C3636" s="75">
        <v>1</v>
      </c>
      <c r="D3636" s="15" t="str">
        <f>NARRATIVA[[#This Row],[Columna]] &amp; "," &amp; NARRATIVA[[#This Row],[Charola]]</f>
        <v>9,1</v>
      </c>
      <c r="E3636" s="5" t="str">
        <f t="shared" si="56"/>
        <v xml:space="preserve">3635
</v>
      </c>
      <c r="F3636" s="8" t="s">
        <v>25174</v>
      </c>
      <c r="G3636" s="9" t="s">
        <v>25173</v>
      </c>
      <c r="H3636" s="9" t="s">
        <v>35106</v>
      </c>
      <c r="I3636" s="9" t="s">
        <v>13644</v>
      </c>
      <c r="J3636" s="15">
        <v>1946</v>
      </c>
      <c r="K3636" s="9" t="s">
        <v>13645</v>
      </c>
      <c r="L3636" s="32" t="s">
        <v>24699</v>
      </c>
      <c r="M3636" s="159" t="s">
        <v>35382</v>
      </c>
      <c r="N3636" s="15" t="s">
        <v>31418</v>
      </c>
      <c r="O3636" s="9" t="s">
        <v>36492</v>
      </c>
      <c r="P3636" s="9" t="s">
        <v>31041</v>
      </c>
    </row>
    <row r="3637" spans="1:16" ht="45" x14ac:dyDescent="0.25">
      <c r="A3637" s="205"/>
      <c r="B3637" s="75">
        <v>9</v>
      </c>
      <c r="C3637" s="75">
        <v>1</v>
      </c>
      <c r="D3637" s="15" t="str">
        <f>NARRATIVA[[#This Row],[Columna]] &amp; "," &amp; NARRATIVA[[#This Row],[Charola]]</f>
        <v>9,1</v>
      </c>
      <c r="E3637" s="5" t="str">
        <f t="shared" si="56"/>
        <v xml:space="preserve">3636
</v>
      </c>
      <c r="F3637" s="8" t="s">
        <v>36150</v>
      </c>
      <c r="G3637" s="9" t="s">
        <v>25173</v>
      </c>
      <c r="H3637" s="9" t="s">
        <v>32817</v>
      </c>
      <c r="I3637" s="9" t="s">
        <v>1014</v>
      </c>
      <c r="J3637" s="15">
        <v>1944</v>
      </c>
      <c r="K3637" s="9" t="s">
        <v>14023</v>
      </c>
      <c r="L3637" s="32" t="s">
        <v>24700</v>
      </c>
      <c r="M3637" s="159" t="s">
        <v>35090</v>
      </c>
      <c r="N3637" s="15" t="s">
        <v>31418</v>
      </c>
      <c r="O3637" s="9" t="s">
        <v>34403</v>
      </c>
      <c r="P3637" s="9" t="s">
        <v>31041</v>
      </c>
    </row>
    <row r="3638" spans="1:16" ht="30" x14ac:dyDescent="0.25">
      <c r="A3638" s="205"/>
      <c r="B3638" s="75">
        <v>9</v>
      </c>
      <c r="C3638" s="75">
        <v>1</v>
      </c>
      <c r="D3638" s="5" t="str">
        <f>NARRATIVA[[#This Row],[Columna]] &amp; "," &amp; NARRATIVA[[#This Row],[Charola]]</f>
        <v>9,1</v>
      </c>
      <c r="E3638" s="5" t="str">
        <f t="shared" si="56"/>
        <v xml:space="preserve">3637
</v>
      </c>
      <c r="F3638" s="2" t="s">
        <v>2698</v>
      </c>
      <c r="G3638" s="4" t="s">
        <v>32178</v>
      </c>
      <c r="H3638" s="4" t="s">
        <v>32817</v>
      </c>
      <c r="I3638" s="4" t="s">
        <v>175</v>
      </c>
      <c r="J3638" s="5">
        <v>1964</v>
      </c>
      <c r="K3638" s="4" t="s">
        <v>33896</v>
      </c>
      <c r="L3638" s="30" t="s">
        <v>13063</v>
      </c>
      <c r="M3638" s="156" t="s">
        <v>35027</v>
      </c>
      <c r="N3638" s="5" t="s">
        <v>31418</v>
      </c>
      <c r="O3638" s="3" t="s">
        <v>32179</v>
      </c>
      <c r="P3638" s="4" t="s">
        <v>31041</v>
      </c>
    </row>
    <row r="3639" spans="1:16" ht="30" x14ac:dyDescent="0.25">
      <c r="A3639" s="205"/>
      <c r="B3639" s="75">
        <v>9</v>
      </c>
      <c r="C3639" s="75">
        <v>1</v>
      </c>
      <c r="D3639" s="5" t="str">
        <f>NARRATIVA[[#This Row],[Columna]] &amp; "," &amp; NARRATIVA[[#This Row],[Charola]]</f>
        <v>9,1</v>
      </c>
      <c r="E3639" s="5" t="str">
        <f t="shared" si="56"/>
        <v xml:space="preserve">3638
</v>
      </c>
      <c r="F3639" s="2" t="s">
        <v>1055</v>
      </c>
      <c r="G3639" s="4" t="s">
        <v>32178</v>
      </c>
      <c r="H3639" s="4" t="s">
        <v>32817</v>
      </c>
      <c r="I3639" s="4" t="s">
        <v>175</v>
      </c>
      <c r="J3639" s="5">
        <v>1964</v>
      </c>
      <c r="K3639" s="4" t="s">
        <v>33897</v>
      </c>
      <c r="L3639" s="30" t="s">
        <v>13064</v>
      </c>
      <c r="M3639" s="156" t="s">
        <v>35027</v>
      </c>
      <c r="N3639" s="5" t="s">
        <v>31418</v>
      </c>
      <c r="O3639" s="3"/>
      <c r="P3639" s="4" t="s">
        <v>31041</v>
      </c>
    </row>
    <row r="3640" spans="1:16" ht="30" x14ac:dyDescent="0.25">
      <c r="A3640" s="205"/>
      <c r="B3640" s="75">
        <v>9</v>
      </c>
      <c r="C3640" s="75">
        <v>1</v>
      </c>
      <c r="D3640" s="5" t="str">
        <f>NARRATIVA[[#This Row],[Columna]] &amp; "," &amp; NARRATIVA[[#This Row],[Charola]]</f>
        <v>9,1</v>
      </c>
      <c r="E3640" s="5" t="str">
        <f t="shared" si="56"/>
        <v xml:space="preserve">3639
</v>
      </c>
      <c r="F3640" s="2" t="s">
        <v>2699</v>
      </c>
      <c r="G3640" s="4" t="s">
        <v>25173</v>
      </c>
      <c r="H3640" s="4" t="s">
        <v>32817</v>
      </c>
      <c r="I3640" s="4" t="s">
        <v>806</v>
      </c>
      <c r="J3640" s="5">
        <v>1977</v>
      </c>
      <c r="K3640" s="4" t="s">
        <v>14458</v>
      </c>
      <c r="L3640" s="30" t="s">
        <v>13065</v>
      </c>
      <c r="M3640" s="156" t="s">
        <v>35027</v>
      </c>
      <c r="N3640" s="5" t="s">
        <v>31418</v>
      </c>
      <c r="O3640" s="3"/>
      <c r="P3640" s="4" t="s">
        <v>31041</v>
      </c>
    </row>
    <row r="3641" spans="1:16" ht="45" x14ac:dyDescent="0.25">
      <c r="A3641" s="205"/>
      <c r="B3641" s="75">
        <v>9</v>
      </c>
      <c r="C3641" s="75">
        <v>1</v>
      </c>
      <c r="D3641" s="15" t="str">
        <f>NARRATIVA[[#This Row],[Columna]] &amp; "," &amp; NARRATIVA[[#This Row],[Charola]]</f>
        <v>9,1</v>
      </c>
      <c r="E3641" s="5" t="str">
        <f t="shared" si="56"/>
        <v xml:space="preserve">3640
</v>
      </c>
      <c r="F3641" s="8" t="s">
        <v>21674</v>
      </c>
      <c r="G3641" s="9" t="s">
        <v>32180</v>
      </c>
      <c r="H3641" s="9" t="s">
        <v>32817</v>
      </c>
      <c r="I3641" s="9" t="s">
        <v>175</v>
      </c>
      <c r="J3641" s="15">
        <v>1988</v>
      </c>
      <c r="K3641" s="9" t="s">
        <v>29248</v>
      </c>
      <c r="L3641" s="32" t="s">
        <v>21675</v>
      </c>
      <c r="M3641" s="159" t="s">
        <v>35114</v>
      </c>
      <c r="N3641" s="15" t="s">
        <v>31418</v>
      </c>
      <c r="O3641" s="9" t="s">
        <v>34403</v>
      </c>
      <c r="P3641" s="9" t="s">
        <v>31041</v>
      </c>
    </row>
    <row r="3642" spans="1:16" ht="30" x14ac:dyDescent="0.25">
      <c r="A3642" s="205"/>
      <c r="B3642" s="75">
        <v>9</v>
      </c>
      <c r="C3642" s="75">
        <v>1</v>
      </c>
      <c r="D3642" s="38" t="str">
        <f>NARRATIVA[[#This Row],[Columna]] &amp; "," &amp; NARRATIVA[[#This Row],[Charola]]</f>
        <v>9,1</v>
      </c>
      <c r="E3642" s="5" t="str">
        <f t="shared" si="56"/>
        <v xml:space="preserve">3641
</v>
      </c>
      <c r="F3642" s="2" t="s">
        <v>2700</v>
      </c>
      <c r="G3642" s="4" t="s">
        <v>32180</v>
      </c>
      <c r="H3642" s="4" t="s">
        <v>18422</v>
      </c>
      <c r="I3642" s="4" t="s">
        <v>18348</v>
      </c>
      <c r="J3642" s="5">
        <v>1996</v>
      </c>
      <c r="K3642" s="4" t="s">
        <v>14457</v>
      </c>
      <c r="L3642" s="30" t="s">
        <v>13066</v>
      </c>
      <c r="M3642" s="156" t="s">
        <v>18348</v>
      </c>
      <c r="N3642" s="5" t="s">
        <v>31418</v>
      </c>
      <c r="O3642" s="3"/>
      <c r="P3642" s="7" t="s">
        <v>31041</v>
      </c>
    </row>
    <row r="3643" spans="1:16" ht="30" x14ac:dyDescent="0.25">
      <c r="A3643" s="205"/>
      <c r="B3643" s="75">
        <v>9</v>
      </c>
      <c r="C3643" s="75">
        <v>1</v>
      </c>
      <c r="D3643" s="38" t="str">
        <f>NARRATIVA[[#This Row],[Columna]] &amp; "," &amp; NARRATIVA[[#This Row],[Charola]]</f>
        <v>9,1</v>
      </c>
      <c r="E3643" s="5" t="str">
        <f t="shared" si="56"/>
        <v xml:space="preserve">3642
</v>
      </c>
      <c r="F3643" s="2" t="s">
        <v>2701</v>
      </c>
      <c r="G3643" s="4" t="s">
        <v>32180</v>
      </c>
      <c r="H3643" s="4" t="s">
        <v>18422</v>
      </c>
      <c r="I3643" s="4" t="s">
        <v>301</v>
      </c>
      <c r="J3643" s="5">
        <v>2003</v>
      </c>
      <c r="K3643" s="4" t="s">
        <v>14459</v>
      </c>
      <c r="L3643" s="30" t="s">
        <v>13067</v>
      </c>
      <c r="M3643" s="156" t="s">
        <v>35027</v>
      </c>
      <c r="N3643" s="5" t="s">
        <v>31418</v>
      </c>
      <c r="O3643" s="3"/>
      <c r="P3643" s="7" t="s">
        <v>31041</v>
      </c>
    </row>
    <row r="3644" spans="1:16" ht="30" x14ac:dyDescent="0.25">
      <c r="A3644" s="205"/>
      <c r="B3644" s="75">
        <v>9</v>
      </c>
      <c r="C3644" s="75">
        <v>1</v>
      </c>
      <c r="D3644" s="38" t="str">
        <f>NARRATIVA[[#This Row],[Columna]] &amp; "," &amp; NARRATIVA[[#This Row],[Charola]]</f>
        <v>9,1</v>
      </c>
      <c r="E3644" s="5" t="str">
        <f t="shared" si="56"/>
        <v xml:space="preserve">3643
</v>
      </c>
      <c r="F3644" s="2" t="s">
        <v>25175</v>
      </c>
      <c r="G3644" s="4" t="s">
        <v>25173</v>
      </c>
      <c r="H3644" s="4" t="s">
        <v>32817</v>
      </c>
      <c r="I3644" s="4" t="s">
        <v>361</v>
      </c>
      <c r="J3644" s="5">
        <v>2014</v>
      </c>
      <c r="K3644" s="4" t="s">
        <v>14460</v>
      </c>
      <c r="L3644" s="30" t="s">
        <v>24701</v>
      </c>
      <c r="M3644" s="156" t="s">
        <v>35027</v>
      </c>
      <c r="N3644" s="5" t="s">
        <v>31418</v>
      </c>
      <c r="O3644" s="3"/>
      <c r="P3644" s="7" t="s">
        <v>31041</v>
      </c>
    </row>
    <row r="3645" spans="1:16" ht="30" x14ac:dyDescent="0.25">
      <c r="A3645" s="205"/>
      <c r="B3645" s="75">
        <v>9</v>
      </c>
      <c r="C3645" s="75">
        <v>1</v>
      </c>
      <c r="D3645" s="38" t="str">
        <f>NARRATIVA[[#This Row],[Columna]] &amp; "," &amp; NARRATIVA[[#This Row],[Charola]]</f>
        <v>9,1</v>
      </c>
      <c r="E3645" s="5" t="str">
        <f t="shared" si="56"/>
        <v xml:space="preserve">3644
</v>
      </c>
      <c r="F3645" s="2" t="s">
        <v>1483</v>
      </c>
      <c r="G3645" s="4" t="s">
        <v>25176</v>
      </c>
      <c r="H3645" s="4" t="s">
        <v>18422</v>
      </c>
      <c r="I3645" s="4" t="s">
        <v>34698</v>
      </c>
      <c r="J3645" s="5">
        <v>2002</v>
      </c>
      <c r="K3645" s="4" t="s">
        <v>33919</v>
      </c>
      <c r="L3645" s="30" t="s">
        <v>24702</v>
      </c>
      <c r="M3645" s="156" t="s">
        <v>35027</v>
      </c>
      <c r="N3645" s="5" t="s">
        <v>31418</v>
      </c>
      <c r="O3645" s="3"/>
      <c r="P3645" s="7" t="s">
        <v>31041</v>
      </c>
    </row>
    <row r="3646" spans="1:16" ht="30" x14ac:dyDescent="0.25">
      <c r="A3646" s="205"/>
      <c r="B3646" s="75">
        <v>9</v>
      </c>
      <c r="C3646" s="75">
        <v>1</v>
      </c>
      <c r="D3646" s="38" t="str">
        <f>NARRATIVA[[#This Row],[Columna]] &amp; "," &amp; NARRATIVA[[#This Row],[Charola]]</f>
        <v>9,1</v>
      </c>
      <c r="E3646" s="5" t="str">
        <f t="shared" si="56"/>
        <v xml:space="preserve">3645
</v>
      </c>
      <c r="F3646" s="4">
        <v>14</v>
      </c>
      <c r="G3646" s="4" t="s">
        <v>2702</v>
      </c>
      <c r="H3646" s="4" t="s">
        <v>32817</v>
      </c>
      <c r="I3646" s="4" t="s">
        <v>13</v>
      </c>
      <c r="J3646" s="5">
        <v>2013</v>
      </c>
      <c r="K3646" s="4" t="s">
        <v>14461</v>
      </c>
      <c r="L3646" s="30" t="s">
        <v>24703</v>
      </c>
      <c r="M3646" s="156" t="s">
        <v>35027</v>
      </c>
      <c r="N3646" s="5" t="s">
        <v>31418</v>
      </c>
      <c r="O3646" s="3"/>
      <c r="P3646" s="7" t="s">
        <v>31041</v>
      </c>
    </row>
    <row r="3647" spans="1:16" ht="30" x14ac:dyDescent="0.25">
      <c r="A3647" s="205"/>
      <c r="B3647" s="75">
        <v>9</v>
      </c>
      <c r="C3647" s="75">
        <v>1</v>
      </c>
      <c r="D3647" s="38" t="str">
        <f>NARRATIVA[[#This Row],[Columna]] &amp; "," &amp; NARRATIVA[[#This Row],[Charola]]</f>
        <v>9,1</v>
      </c>
      <c r="E3647" s="5" t="str">
        <f t="shared" si="56"/>
        <v xml:space="preserve">3646
</v>
      </c>
      <c r="F3647" s="2" t="s">
        <v>2703</v>
      </c>
      <c r="G3647" s="4" t="s">
        <v>2702</v>
      </c>
      <c r="H3647" s="4" t="s">
        <v>32817</v>
      </c>
      <c r="I3647" s="4" t="s">
        <v>13</v>
      </c>
      <c r="J3647" s="5">
        <v>1989</v>
      </c>
      <c r="K3647" s="4" t="s">
        <v>34076</v>
      </c>
      <c r="L3647" s="30" t="s">
        <v>13068</v>
      </c>
      <c r="M3647" s="156" t="s">
        <v>35027</v>
      </c>
      <c r="N3647" s="5" t="s">
        <v>31418</v>
      </c>
      <c r="O3647" s="3"/>
      <c r="P3647" s="7" t="s">
        <v>31041</v>
      </c>
    </row>
    <row r="3648" spans="1:16" ht="30" x14ac:dyDescent="0.25">
      <c r="A3648" s="205"/>
      <c r="B3648" s="75">
        <v>9</v>
      </c>
      <c r="C3648" s="75">
        <v>1</v>
      </c>
      <c r="D3648" s="38" t="str">
        <f>NARRATIVA[[#This Row],[Columna]] &amp; "," &amp; NARRATIVA[[#This Row],[Charola]]</f>
        <v>9,1</v>
      </c>
      <c r="E3648" s="5" t="str">
        <f t="shared" si="56"/>
        <v xml:space="preserve">3647
</v>
      </c>
      <c r="F3648" s="2" t="s">
        <v>2704</v>
      </c>
      <c r="G3648" s="4" t="s">
        <v>2702</v>
      </c>
      <c r="H3648" s="4" t="s">
        <v>32817</v>
      </c>
      <c r="I3648" s="4" t="s">
        <v>13</v>
      </c>
      <c r="J3648" s="5">
        <v>1989</v>
      </c>
      <c r="K3648" s="4" t="s">
        <v>14462</v>
      </c>
      <c r="L3648" s="30" t="s">
        <v>24704</v>
      </c>
      <c r="M3648" s="156" t="s">
        <v>35027</v>
      </c>
      <c r="N3648" s="5" t="s">
        <v>31418</v>
      </c>
      <c r="O3648" s="3"/>
      <c r="P3648" s="7" t="s">
        <v>31041</v>
      </c>
    </row>
    <row r="3649" spans="1:16" ht="30" x14ac:dyDescent="0.25">
      <c r="A3649" s="205"/>
      <c r="B3649" s="75">
        <v>9</v>
      </c>
      <c r="C3649" s="75">
        <v>1</v>
      </c>
      <c r="D3649" s="38" t="str">
        <f>NARRATIVA[[#This Row],[Columna]] &amp; "," &amp; NARRATIVA[[#This Row],[Charola]]</f>
        <v>9,1</v>
      </c>
      <c r="E3649" s="5" t="str">
        <f t="shared" si="56"/>
        <v xml:space="preserve">3648
</v>
      </c>
      <c r="F3649" s="2" t="s">
        <v>2705</v>
      </c>
      <c r="G3649" s="4" t="s">
        <v>2702</v>
      </c>
      <c r="H3649" s="4" t="s">
        <v>32817</v>
      </c>
      <c r="I3649" s="4" t="s">
        <v>13</v>
      </c>
      <c r="J3649" s="5">
        <v>2007</v>
      </c>
      <c r="K3649" s="4" t="s">
        <v>14463</v>
      </c>
      <c r="L3649" s="30" t="s">
        <v>24705</v>
      </c>
      <c r="M3649" s="156" t="s">
        <v>35027</v>
      </c>
      <c r="N3649" s="5" t="s">
        <v>31418</v>
      </c>
      <c r="O3649" s="3"/>
      <c r="P3649" s="7" t="s">
        <v>31041</v>
      </c>
    </row>
    <row r="3650" spans="1:16" ht="30" x14ac:dyDescent="0.25">
      <c r="A3650" s="205"/>
      <c r="B3650" s="75">
        <v>9</v>
      </c>
      <c r="C3650" s="75">
        <v>1</v>
      </c>
      <c r="D3650" s="38" t="str">
        <f>NARRATIVA[[#This Row],[Columna]] &amp; "," &amp; NARRATIVA[[#This Row],[Charola]]</f>
        <v>9,1</v>
      </c>
      <c r="E3650" s="5" t="str">
        <f t="shared" si="56"/>
        <v xml:space="preserve">3649
</v>
      </c>
      <c r="F3650" s="2" t="s">
        <v>32181</v>
      </c>
      <c r="G3650" s="4" t="s">
        <v>2702</v>
      </c>
      <c r="H3650" s="4" t="s">
        <v>32817</v>
      </c>
      <c r="I3650" s="4" t="s">
        <v>13</v>
      </c>
      <c r="J3650" s="5">
        <v>2021</v>
      </c>
      <c r="K3650" s="4" t="s">
        <v>30819</v>
      </c>
      <c r="L3650" s="30" t="s">
        <v>30820</v>
      </c>
      <c r="M3650" s="156" t="s">
        <v>28642</v>
      </c>
      <c r="N3650" s="5" t="s">
        <v>31418</v>
      </c>
      <c r="O3650" s="3"/>
      <c r="P3650" s="7" t="s">
        <v>31041</v>
      </c>
    </row>
    <row r="3651" spans="1:16" ht="30" x14ac:dyDescent="0.25">
      <c r="A3651" s="205"/>
      <c r="B3651" s="75">
        <v>9</v>
      </c>
      <c r="C3651" s="75">
        <v>1</v>
      </c>
      <c r="D3651" s="38" t="str">
        <f>NARRATIVA[[#This Row],[Columna]] &amp; "," &amp; NARRATIVA[[#This Row],[Charola]]</f>
        <v>9,1</v>
      </c>
      <c r="E3651" s="5" t="str">
        <f t="shared" si="56"/>
        <v xml:space="preserve">3650
</v>
      </c>
      <c r="F3651" s="2" t="s">
        <v>13631</v>
      </c>
      <c r="G3651" s="4" t="s">
        <v>2706</v>
      </c>
      <c r="H3651" s="4" t="s">
        <v>18422</v>
      </c>
      <c r="I3651" s="4" t="s">
        <v>28</v>
      </c>
      <c r="J3651" s="5">
        <v>2008</v>
      </c>
      <c r="K3651" s="4" t="s">
        <v>14464</v>
      </c>
      <c r="L3651" s="30" t="s">
        <v>24706</v>
      </c>
      <c r="M3651" s="156" t="s">
        <v>35027</v>
      </c>
      <c r="N3651" s="5" t="s">
        <v>31418</v>
      </c>
      <c r="O3651" s="3"/>
      <c r="P3651" s="7" t="s">
        <v>31041</v>
      </c>
    </row>
    <row r="3652" spans="1:16" ht="30" x14ac:dyDescent="0.25">
      <c r="A3652" s="205"/>
      <c r="B3652" s="75">
        <v>9</v>
      </c>
      <c r="C3652" s="75">
        <v>1</v>
      </c>
      <c r="D3652" s="38" t="str">
        <f>NARRATIVA[[#This Row],[Columna]] &amp; "," &amp; NARRATIVA[[#This Row],[Charola]]</f>
        <v>9,1</v>
      </c>
      <c r="E3652" s="5" t="str">
        <f t="shared" si="56"/>
        <v xml:space="preserve">3651
</v>
      </c>
      <c r="F3652" s="2" t="s">
        <v>2707</v>
      </c>
      <c r="G3652" s="4" t="s">
        <v>2706</v>
      </c>
      <c r="H3652" s="4" t="s">
        <v>32817</v>
      </c>
      <c r="I3652" s="4" t="s">
        <v>874</v>
      </c>
      <c r="J3652" s="5">
        <v>1978</v>
      </c>
      <c r="K3652" s="4" t="s">
        <v>14465</v>
      </c>
      <c r="L3652" s="30" t="s">
        <v>13069</v>
      </c>
      <c r="M3652" s="156" t="s">
        <v>35793</v>
      </c>
      <c r="N3652" s="5" t="s">
        <v>31418</v>
      </c>
      <c r="O3652" s="3"/>
      <c r="P3652" s="7" t="s">
        <v>31041</v>
      </c>
    </row>
    <row r="3653" spans="1:16" ht="30" x14ac:dyDescent="0.25">
      <c r="A3653" s="205"/>
      <c r="B3653" s="75">
        <v>9</v>
      </c>
      <c r="C3653" s="75">
        <v>1</v>
      </c>
      <c r="D3653" s="5" t="str">
        <f>NARRATIVA[[#This Row],[Columna]] &amp; "," &amp; NARRATIVA[[#This Row],[Charola]]</f>
        <v>9,1</v>
      </c>
      <c r="E3653" s="5" t="str">
        <f t="shared" si="56"/>
        <v xml:space="preserve">3652
</v>
      </c>
      <c r="F3653" s="2" t="s">
        <v>31572</v>
      </c>
      <c r="G3653" s="4" t="s">
        <v>2706</v>
      </c>
      <c r="H3653" s="4" t="s">
        <v>18422</v>
      </c>
      <c r="I3653" s="4" t="s">
        <v>181</v>
      </c>
      <c r="J3653" s="5">
        <v>2009</v>
      </c>
      <c r="K3653" s="4" t="s">
        <v>31573</v>
      </c>
      <c r="L3653" s="30" t="s">
        <v>31574</v>
      </c>
      <c r="M3653" s="156" t="s">
        <v>35889</v>
      </c>
      <c r="N3653" s="5" t="s">
        <v>31418</v>
      </c>
      <c r="O3653" s="3"/>
      <c r="P3653" s="4" t="s">
        <v>31041</v>
      </c>
    </row>
    <row r="3654" spans="1:16" ht="30" x14ac:dyDescent="0.25">
      <c r="A3654" s="205"/>
      <c r="B3654" s="75">
        <v>9</v>
      </c>
      <c r="C3654" s="75">
        <v>1</v>
      </c>
      <c r="D3654" s="5" t="str">
        <f>NARRATIVA[[#This Row],[Columna]] &amp; "," &amp; NARRATIVA[[#This Row],[Charola]]</f>
        <v>9,1</v>
      </c>
      <c r="E3654" s="5" t="str">
        <f t="shared" si="56"/>
        <v xml:space="preserve">3653
</v>
      </c>
      <c r="F3654" s="2" t="s">
        <v>2706</v>
      </c>
      <c r="G3654" s="4" t="s">
        <v>36326</v>
      </c>
      <c r="H3654" s="4" t="s">
        <v>32817</v>
      </c>
      <c r="I3654" s="4" t="s">
        <v>806</v>
      </c>
      <c r="J3654" s="5">
        <v>1998</v>
      </c>
      <c r="K3654" s="4" t="s">
        <v>14466</v>
      </c>
      <c r="L3654" s="30" t="s">
        <v>13071</v>
      </c>
      <c r="M3654" s="156" t="s">
        <v>35555</v>
      </c>
      <c r="N3654" s="5" t="s">
        <v>31418</v>
      </c>
      <c r="O3654" s="3"/>
      <c r="P3654" s="4" t="s">
        <v>31041</v>
      </c>
    </row>
    <row r="3655" spans="1:16" ht="30" x14ac:dyDescent="0.25">
      <c r="A3655" s="205"/>
      <c r="B3655" s="75">
        <v>9</v>
      </c>
      <c r="C3655" s="75">
        <v>1</v>
      </c>
      <c r="D3655" s="5" t="str">
        <f>NARRATIVA[[#This Row],[Columna]] &amp; "," &amp; NARRATIVA[[#This Row],[Charola]]</f>
        <v>9,1</v>
      </c>
      <c r="E3655" s="5" t="str">
        <f t="shared" si="56"/>
        <v xml:space="preserve">3654
</v>
      </c>
      <c r="F3655" s="2" t="s">
        <v>2708</v>
      </c>
      <c r="G3655" s="4" t="s">
        <v>2706</v>
      </c>
      <c r="H3655" s="4" t="s">
        <v>18422</v>
      </c>
      <c r="I3655" s="4" t="s">
        <v>14010</v>
      </c>
      <c r="J3655" s="5">
        <v>2000</v>
      </c>
      <c r="K3655" s="4" t="s">
        <v>14467</v>
      </c>
      <c r="L3655" s="30" t="s">
        <v>13070</v>
      </c>
      <c r="M3655" s="156" t="s">
        <v>35027</v>
      </c>
      <c r="N3655" s="5" t="s">
        <v>31418</v>
      </c>
      <c r="O3655" s="3"/>
      <c r="P3655" s="4" t="s">
        <v>31041</v>
      </c>
    </row>
    <row r="3656" spans="1:16" ht="45" x14ac:dyDescent="0.25">
      <c r="A3656" s="205"/>
      <c r="B3656" s="75">
        <v>9</v>
      </c>
      <c r="C3656" s="75">
        <v>1</v>
      </c>
      <c r="D3656" s="5" t="str">
        <f>NARRATIVA[[#This Row],[Columna]] &amp; "," &amp; NARRATIVA[[#This Row],[Charola]]</f>
        <v>9,1</v>
      </c>
      <c r="E3656" s="5" t="str">
        <f t="shared" si="56"/>
        <v xml:space="preserve">3655
</v>
      </c>
      <c r="F3656" s="8" t="s">
        <v>33381</v>
      </c>
      <c r="G3656" s="9" t="s">
        <v>33380</v>
      </c>
      <c r="H3656" s="9" t="s">
        <v>35108</v>
      </c>
      <c r="I3656" s="9" t="s">
        <v>33379</v>
      </c>
      <c r="J3656" s="15" t="s">
        <v>35995</v>
      </c>
      <c r="K3656" s="9" t="s">
        <v>33377</v>
      </c>
      <c r="L3656" s="32" t="s">
        <v>33378</v>
      </c>
      <c r="M3656" s="159" t="s">
        <v>35114</v>
      </c>
      <c r="N3656" s="15" t="s">
        <v>31418</v>
      </c>
      <c r="O3656" s="9" t="s">
        <v>34403</v>
      </c>
      <c r="P3656" s="9" t="s">
        <v>31041</v>
      </c>
    </row>
    <row r="3657" spans="1:16" ht="30" x14ac:dyDescent="0.25">
      <c r="A3657" s="205"/>
      <c r="B3657" s="75">
        <v>9</v>
      </c>
      <c r="C3657" s="75">
        <v>1</v>
      </c>
      <c r="D3657" s="5" t="str">
        <f>NARRATIVA[[#This Row],[Columna]] &amp; "," &amp; NARRATIVA[[#This Row],[Charola]]</f>
        <v>9,1</v>
      </c>
      <c r="E3657" s="5" t="str">
        <f t="shared" si="56"/>
        <v xml:space="preserve">3656
</v>
      </c>
      <c r="F3657" s="2" t="s">
        <v>22399</v>
      </c>
      <c r="G3657" s="4" t="s">
        <v>22400</v>
      </c>
      <c r="H3657" s="4" t="s">
        <v>32817</v>
      </c>
      <c r="I3657" s="4" t="s">
        <v>1223</v>
      </c>
      <c r="J3657" s="5">
        <v>1999</v>
      </c>
      <c r="K3657" s="4" t="s">
        <v>22401</v>
      </c>
      <c r="L3657" s="30" t="s">
        <v>22402</v>
      </c>
      <c r="M3657" s="156" t="s">
        <v>34685</v>
      </c>
      <c r="N3657" s="5" t="s">
        <v>31418</v>
      </c>
      <c r="O3657" s="3"/>
      <c r="P3657" s="4" t="s">
        <v>31041</v>
      </c>
    </row>
    <row r="3658" spans="1:16" ht="30" x14ac:dyDescent="0.25">
      <c r="A3658" s="205"/>
      <c r="B3658" s="75">
        <v>9</v>
      </c>
      <c r="C3658" s="75">
        <v>1</v>
      </c>
      <c r="D3658" s="5" t="str">
        <f>NARRATIVA[[#This Row],[Columna]] &amp; "," &amp; NARRATIVA[[#This Row],[Charola]]</f>
        <v>9,1</v>
      </c>
      <c r="E3658" s="5" t="str">
        <f t="shared" si="56"/>
        <v xml:space="preserve">3657
</v>
      </c>
      <c r="F3658" s="2" t="s">
        <v>25200</v>
      </c>
      <c r="G3658" s="4" t="s">
        <v>2709</v>
      </c>
      <c r="H3658" s="4" t="s">
        <v>35991</v>
      </c>
      <c r="I3658" s="4" t="s">
        <v>2710</v>
      </c>
      <c r="J3658" s="5">
        <v>2001</v>
      </c>
      <c r="K3658" s="4" t="s">
        <v>14468</v>
      </c>
      <c r="L3658" s="30" t="s">
        <v>24707</v>
      </c>
      <c r="M3658" s="156" t="s">
        <v>14678</v>
      </c>
      <c r="N3658" s="5" t="s">
        <v>31433</v>
      </c>
      <c r="O3658" s="3"/>
      <c r="P3658" s="4" t="s">
        <v>31041</v>
      </c>
    </row>
    <row r="3659" spans="1:16" ht="30" x14ac:dyDescent="0.25">
      <c r="A3659" s="205"/>
      <c r="B3659" s="75">
        <v>9</v>
      </c>
      <c r="C3659" s="75">
        <v>1</v>
      </c>
      <c r="D3659" s="5" t="str">
        <f>NARRATIVA[[#This Row],[Columna]] &amp; "," &amp; NARRATIVA[[#This Row],[Charola]]</f>
        <v>9,1</v>
      </c>
      <c r="E3659" s="5" t="str">
        <f t="shared" si="56"/>
        <v xml:space="preserve">3658
</v>
      </c>
      <c r="F3659" s="2" t="s">
        <v>2711</v>
      </c>
      <c r="G3659" s="4" t="s">
        <v>2709</v>
      </c>
      <c r="H3659" s="4" t="s">
        <v>18422</v>
      </c>
      <c r="I3659" s="4" t="s">
        <v>28</v>
      </c>
      <c r="J3659" s="5">
        <v>2001</v>
      </c>
      <c r="K3659" s="4" t="s">
        <v>14469</v>
      </c>
      <c r="L3659" s="30" t="s">
        <v>24708</v>
      </c>
      <c r="M3659" s="156" t="s">
        <v>35981</v>
      </c>
      <c r="N3659" s="5" t="s">
        <v>31418</v>
      </c>
      <c r="O3659" s="3"/>
      <c r="P3659" s="4" t="s">
        <v>31041</v>
      </c>
    </row>
    <row r="3660" spans="1:16" ht="30" x14ac:dyDescent="0.25">
      <c r="A3660" s="205"/>
      <c r="B3660" s="75">
        <v>9</v>
      </c>
      <c r="C3660" s="75">
        <v>1</v>
      </c>
      <c r="D3660" s="5" t="str">
        <f>NARRATIVA[[#This Row],[Columna]] &amp; "," &amp; NARRATIVA[[#This Row],[Charola]]</f>
        <v>9,1</v>
      </c>
      <c r="E3660" s="5" t="str">
        <f t="shared" si="56"/>
        <v xml:space="preserve">3659
</v>
      </c>
      <c r="F3660" s="2" t="s">
        <v>32182</v>
      </c>
      <c r="G3660" s="4" t="s">
        <v>2709</v>
      </c>
      <c r="H3660" s="4" t="s">
        <v>35991</v>
      </c>
      <c r="I3660" s="4" t="s">
        <v>2710</v>
      </c>
      <c r="J3660" s="5">
        <v>2006</v>
      </c>
      <c r="K3660" s="4" t="s">
        <v>14470</v>
      </c>
      <c r="L3660" s="30" t="s">
        <v>13072</v>
      </c>
      <c r="M3660" s="156" t="s">
        <v>35794</v>
      </c>
      <c r="N3660" s="5" t="s">
        <v>31418</v>
      </c>
      <c r="O3660" s="3"/>
      <c r="P3660" s="4" t="s">
        <v>31041</v>
      </c>
    </row>
    <row r="3661" spans="1:16" ht="30" x14ac:dyDescent="0.25">
      <c r="A3661" s="205"/>
      <c r="B3661" s="75">
        <v>9</v>
      </c>
      <c r="C3661" s="75">
        <v>1</v>
      </c>
      <c r="D3661" s="5" t="str">
        <f>NARRATIVA[[#This Row],[Columna]] &amp; "," &amp; NARRATIVA[[#This Row],[Charola]]</f>
        <v>9,1</v>
      </c>
      <c r="E3661" s="5" t="str">
        <f t="shared" si="56"/>
        <v xml:space="preserve">3660
</v>
      </c>
      <c r="F3661" s="2" t="s">
        <v>25201</v>
      </c>
      <c r="G3661" s="4" t="s">
        <v>25202</v>
      </c>
      <c r="H3661" s="4" t="s">
        <v>32817</v>
      </c>
      <c r="I3661" s="4" t="s">
        <v>575</v>
      </c>
      <c r="J3661" s="5">
        <v>2001</v>
      </c>
      <c r="K3661" s="4" t="s">
        <v>14471</v>
      </c>
      <c r="L3661" s="30" t="s">
        <v>13073</v>
      </c>
      <c r="M3661" s="156" t="s">
        <v>35795</v>
      </c>
      <c r="N3661" s="5" t="s">
        <v>31418</v>
      </c>
      <c r="O3661" s="3"/>
      <c r="P3661" s="4" t="s">
        <v>31041</v>
      </c>
    </row>
    <row r="3662" spans="1:16" ht="30" x14ac:dyDescent="0.25">
      <c r="A3662" s="205"/>
      <c r="B3662" s="75">
        <v>9</v>
      </c>
      <c r="C3662" s="75">
        <v>1</v>
      </c>
      <c r="D3662" s="5" t="str">
        <f>NARRATIVA[[#This Row],[Columna]] &amp; "," &amp; NARRATIVA[[#This Row],[Charola]]</f>
        <v>9,1</v>
      </c>
      <c r="E3662" s="5" t="str">
        <f t="shared" si="56"/>
        <v xml:space="preserve">3661
</v>
      </c>
      <c r="F3662" s="2" t="s">
        <v>33485</v>
      </c>
      <c r="G3662" s="4" t="s">
        <v>2712</v>
      </c>
      <c r="H3662" s="4" t="s">
        <v>32817</v>
      </c>
      <c r="I3662" s="4" t="s">
        <v>34693</v>
      </c>
      <c r="J3662" s="5">
        <v>2014</v>
      </c>
      <c r="K3662" s="4" t="s">
        <v>14472</v>
      </c>
      <c r="L3662" s="30" t="s">
        <v>24709</v>
      </c>
      <c r="M3662" s="156" t="s">
        <v>35027</v>
      </c>
      <c r="N3662" s="5" t="s">
        <v>31418</v>
      </c>
      <c r="O3662" s="3"/>
      <c r="P3662" s="4" t="s">
        <v>31041</v>
      </c>
    </row>
    <row r="3663" spans="1:16" ht="30" x14ac:dyDescent="0.25">
      <c r="A3663" s="205"/>
      <c r="B3663" s="75">
        <v>9</v>
      </c>
      <c r="C3663" s="75">
        <v>1</v>
      </c>
      <c r="D3663" s="22" t="str">
        <f>NARRATIVA[[#This Row],[Columna]] &amp; "," &amp; NARRATIVA[[#This Row],[Charola]]</f>
        <v>9,1</v>
      </c>
      <c r="E3663" s="5" t="str">
        <f t="shared" si="56"/>
        <v xml:space="preserve">3662
</v>
      </c>
      <c r="F3663" s="14" t="s">
        <v>36151</v>
      </c>
      <c r="G3663" s="17" t="s">
        <v>2712</v>
      </c>
      <c r="H3663" s="17" t="s">
        <v>32817</v>
      </c>
      <c r="I3663" s="17" t="s">
        <v>874</v>
      </c>
      <c r="J3663" s="22">
        <v>1971</v>
      </c>
      <c r="K3663" s="17" t="s">
        <v>14473</v>
      </c>
      <c r="L3663" s="46" t="s">
        <v>13074</v>
      </c>
      <c r="M3663" s="157" t="s">
        <v>35027</v>
      </c>
      <c r="N3663" s="22" t="s">
        <v>31418</v>
      </c>
      <c r="O3663" s="29" t="s">
        <v>31086</v>
      </c>
      <c r="P3663" s="17" t="s">
        <v>31041</v>
      </c>
    </row>
    <row r="3664" spans="1:16" ht="30" x14ac:dyDescent="0.25">
      <c r="A3664" s="205"/>
      <c r="B3664" s="75">
        <v>9</v>
      </c>
      <c r="C3664" s="75">
        <v>1</v>
      </c>
      <c r="D3664" s="5" t="str">
        <f>NARRATIVA[[#This Row],[Columna]] &amp; "," &amp; NARRATIVA[[#This Row],[Charola]]</f>
        <v>9,1</v>
      </c>
      <c r="E3664" s="5" t="str">
        <f t="shared" si="56"/>
        <v xml:space="preserve">3663
</v>
      </c>
      <c r="F3664" s="2" t="s">
        <v>25194</v>
      </c>
      <c r="G3664" s="4" t="s">
        <v>25195</v>
      </c>
      <c r="H3664" s="4" t="s">
        <v>18422</v>
      </c>
      <c r="I3664" s="4" t="s">
        <v>257</v>
      </c>
      <c r="J3664" s="5">
        <v>1987</v>
      </c>
      <c r="K3664" s="4" t="s">
        <v>25196</v>
      </c>
      <c r="L3664" s="30" t="s">
        <v>25197</v>
      </c>
      <c r="M3664" s="156" t="s">
        <v>35114</v>
      </c>
      <c r="N3664" s="5" t="s">
        <v>31418</v>
      </c>
      <c r="O3664" s="3"/>
      <c r="P3664" s="4" t="s">
        <v>31041</v>
      </c>
    </row>
    <row r="3665" spans="1:16" ht="30" x14ac:dyDescent="0.25">
      <c r="A3665" s="205"/>
      <c r="B3665" s="75">
        <v>9</v>
      </c>
      <c r="C3665" s="75">
        <v>1</v>
      </c>
      <c r="D3665" s="5" t="str">
        <f>NARRATIVA[[#This Row],[Columna]] &amp; "," &amp; NARRATIVA[[#This Row],[Charola]]</f>
        <v>9,1</v>
      </c>
      <c r="E3665" s="5" t="str">
        <f t="shared" si="56"/>
        <v xml:space="preserve">3664
</v>
      </c>
      <c r="F3665" s="2" t="s">
        <v>35468</v>
      </c>
      <c r="G3665" s="4" t="s">
        <v>30815</v>
      </c>
      <c r="H3665" s="4" t="s">
        <v>32817</v>
      </c>
      <c r="I3665" s="4" t="s">
        <v>30816</v>
      </c>
      <c r="J3665" s="5">
        <v>2020</v>
      </c>
      <c r="K3665" s="4" t="s">
        <v>30817</v>
      </c>
      <c r="L3665" s="30" t="s">
        <v>30818</v>
      </c>
      <c r="M3665" s="156" t="s">
        <v>28642</v>
      </c>
      <c r="N3665" s="5" t="s">
        <v>31418</v>
      </c>
      <c r="O3665" s="3"/>
      <c r="P3665" s="4" t="s">
        <v>31041</v>
      </c>
    </row>
    <row r="3666" spans="1:16" ht="30" x14ac:dyDescent="0.25">
      <c r="A3666" s="205"/>
      <c r="B3666" s="75">
        <v>9</v>
      </c>
      <c r="C3666" s="75">
        <v>1</v>
      </c>
      <c r="D3666" s="5" t="str">
        <f>NARRATIVA[[#This Row],[Columna]] &amp; "," &amp; NARRATIVA[[#This Row],[Charola]]</f>
        <v>9,1</v>
      </c>
      <c r="E3666" s="5" t="str">
        <f t="shared" si="56"/>
        <v xml:space="preserve">3665
</v>
      </c>
      <c r="F3666" s="2" t="s">
        <v>2713</v>
      </c>
      <c r="G3666" s="4" t="s">
        <v>14474</v>
      </c>
      <c r="H3666" s="4" t="s">
        <v>18422</v>
      </c>
      <c r="I3666" s="4" t="s">
        <v>1019</v>
      </c>
      <c r="J3666" s="5">
        <v>1984</v>
      </c>
      <c r="K3666" s="4" t="s">
        <v>14475</v>
      </c>
      <c r="L3666" s="30" t="s">
        <v>13075</v>
      </c>
      <c r="M3666" s="156" t="s">
        <v>35027</v>
      </c>
      <c r="N3666" s="5" t="s">
        <v>31418</v>
      </c>
      <c r="O3666" s="3"/>
      <c r="P3666" s="4" t="s">
        <v>31041</v>
      </c>
    </row>
    <row r="3667" spans="1:16" ht="30" x14ac:dyDescent="0.25">
      <c r="A3667" s="205"/>
      <c r="B3667" s="75">
        <v>9</v>
      </c>
      <c r="C3667" s="75">
        <v>1</v>
      </c>
      <c r="D3667" s="5" t="str">
        <f>NARRATIVA[[#This Row],[Columna]] &amp; "," &amp; NARRATIVA[[#This Row],[Charola]]</f>
        <v>9,1</v>
      </c>
      <c r="E3667" s="5" t="str">
        <f t="shared" ref="E3667:E3730" si="57">(ROW() - 1) &amp; CHAR(10)</f>
        <v xml:space="preserve">3666
</v>
      </c>
      <c r="F3667" s="2" t="s">
        <v>32183</v>
      </c>
      <c r="G3667" s="4" t="s">
        <v>2714</v>
      </c>
      <c r="H3667" s="4" t="s">
        <v>32817</v>
      </c>
      <c r="I3667" s="4" t="s">
        <v>21731</v>
      </c>
      <c r="J3667" s="5">
        <v>1997</v>
      </c>
      <c r="K3667" s="4" t="s">
        <v>14476</v>
      </c>
      <c r="L3667" s="30" t="s">
        <v>13076</v>
      </c>
      <c r="M3667" s="156" t="s">
        <v>35027</v>
      </c>
      <c r="N3667" s="5" t="s">
        <v>31418</v>
      </c>
      <c r="O3667" s="3"/>
      <c r="P3667" s="4" t="s">
        <v>31041</v>
      </c>
    </row>
    <row r="3668" spans="1:16" ht="30" x14ac:dyDescent="0.25">
      <c r="A3668" s="205"/>
      <c r="B3668" s="75">
        <v>9</v>
      </c>
      <c r="C3668" s="75">
        <v>1</v>
      </c>
      <c r="D3668" s="5" t="str">
        <f>NARRATIVA[[#This Row],[Columna]] &amp; "," &amp; NARRATIVA[[#This Row],[Charola]]</f>
        <v>9,1</v>
      </c>
      <c r="E3668" s="5" t="str">
        <f t="shared" si="57"/>
        <v xml:space="preserve">3667
</v>
      </c>
      <c r="F3668" s="2" t="s">
        <v>2717</v>
      </c>
      <c r="G3668" s="4" t="s">
        <v>2714</v>
      </c>
      <c r="H3668" s="4" t="s">
        <v>32817</v>
      </c>
      <c r="I3668" s="4" t="s">
        <v>231</v>
      </c>
      <c r="J3668" s="5">
        <v>2001</v>
      </c>
      <c r="K3668" s="4" t="s">
        <v>14477</v>
      </c>
      <c r="L3668" s="30" t="s">
        <v>13080</v>
      </c>
      <c r="M3668" s="156" t="s">
        <v>35027</v>
      </c>
      <c r="N3668" s="5" t="s">
        <v>31418</v>
      </c>
      <c r="O3668" s="3"/>
      <c r="P3668" s="4" t="s">
        <v>31041</v>
      </c>
    </row>
    <row r="3669" spans="1:16" ht="30" x14ac:dyDescent="0.25">
      <c r="A3669" s="205"/>
      <c r="B3669" s="75">
        <v>9</v>
      </c>
      <c r="C3669" s="75">
        <v>1</v>
      </c>
      <c r="D3669" s="5" t="str">
        <f>NARRATIVA[[#This Row],[Columna]] &amp; "," &amp; NARRATIVA[[#This Row],[Charola]]</f>
        <v>9,1</v>
      </c>
      <c r="E3669" s="5" t="str">
        <f t="shared" si="57"/>
        <v xml:space="preserve">3668
</v>
      </c>
      <c r="F3669" s="2" t="s">
        <v>21146</v>
      </c>
      <c r="G3669" s="4" t="s">
        <v>2714</v>
      </c>
      <c r="H3669" s="4" t="s">
        <v>32817</v>
      </c>
      <c r="I3669" s="4" t="s">
        <v>231</v>
      </c>
      <c r="J3669" s="5">
        <v>2001</v>
      </c>
      <c r="K3669" s="4" t="s">
        <v>32287</v>
      </c>
      <c r="L3669" s="30" t="s">
        <v>13081</v>
      </c>
      <c r="M3669" s="156" t="s">
        <v>35027</v>
      </c>
      <c r="N3669" s="5" t="s">
        <v>31418</v>
      </c>
      <c r="O3669" s="3"/>
      <c r="P3669" s="4" t="s">
        <v>31041</v>
      </c>
    </row>
    <row r="3670" spans="1:16" ht="30" x14ac:dyDescent="0.25">
      <c r="A3670" s="205"/>
      <c r="B3670" s="75">
        <v>9</v>
      </c>
      <c r="C3670" s="75">
        <v>1</v>
      </c>
      <c r="D3670" s="5" t="str">
        <f>NARRATIVA[[#This Row],[Columna]] &amp; "," &amp; NARRATIVA[[#This Row],[Charola]]</f>
        <v>9,1</v>
      </c>
      <c r="E3670" s="5" t="str">
        <f t="shared" si="57"/>
        <v xml:space="preserve">3669
</v>
      </c>
      <c r="F3670" s="2" t="s">
        <v>2718</v>
      </c>
      <c r="G3670" s="4" t="s">
        <v>2714</v>
      </c>
      <c r="H3670" s="4" t="s">
        <v>32817</v>
      </c>
      <c r="I3670" s="4" t="s">
        <v>2605</v>
      </c>
      <c r="J3670" s="5">
        <v>2000</v>
      </c>
      <c r="K3670" s="4" t="s">
        <v>14478</v>
      </c>
      <c r="L3670" s="30" t="s">
        <v>13082</v>
      </c>
      <c r="M3670" s="156" t="s">
        <v>35027</v>
      </c>
      <c r="N3670" s="5" t="s">
        <v>31418</v>
      </c>
      <c r="O3670" s="3"/>
      <c r="P3670" s="4" t="s">
        <v>31041</v>
      </c>
    </row>
    <row r="3671" spans="1:16" ht="30" x14ac:dyDescent="0.25">
      <c r="A3671" s="205"/>
      <c r="B3671" s="75">
        <v>9</v>
      </c>
      <c r="C3671" s="75">
        <v>1</v>
      </c>
      <c r="D3671" s="5" t="str">
        <f>NARRATIVA[[#This Row],[Columna]] &amp; "," &amp; NARRATIVA[[#This Row],[Charola]]</f>
        <v>9,1</v>
      </c>
      <c r="E3671" s="5" t="str">
        <f t="shared" si="57"/>
        <v xml:space="preserve">3670
</v>
      </c>
      <c r="F3671" s="2" t="s">
        <v>2715</v>
      </c>
      <c r="G3671" s="4" t="s">
        <v>2714</v>
      </c>
      <c r="H3671" s="4" t="s">
        <v>32817</v>
      </c>
      <c r="I3671" s="4" t="s">
        <v>21731</v>
      </c>
      <c r="J3671" s="5">
        <v>1998</v>
      </c>
      <c r="K3671" s="4" t="s">
        <v>14479</v>
      </c>
      <c r="L3671" s="30" t="s">
        <v>13077</v>
      </c>
      <c r="M3671" s="156" t="s">
        <v>35027</v>
      </c>
      <c r="N3671" s="5" t="s">
        <v>31418</v>
      </c>
      <c r="O3671" s="3"/>
      <c r="P3671" s="4" t="s">
        <v>31041</v>
      </c>
    </row>
    <row r="3672" spans="1:16" ht="30" x14ac:dyDescent="0.25">
      <c r="A3672" s="205"/>
      <c r="B3672" s="75">
        <v>9</v>
      </c>
      <c r="C3672" s="75">
        <v>1</v>
      </c>
      <c r="D3672" s="5" t="str">
        <f>NARRATIVA[[#This Row],[Columna]] &amp; "," &amp; NARRATIVA[[#This Row],[Charola]]</f>
        <v>9,1</v>
      </c>
      <c r="E3672" s="5" t="str">
        <f t="shared" si="57"/>
        <v xml:space="preserve">3671
</v>
      </c>
      <c r="F3672" s="2" t="s">
        <v>2716</v>
      </c>
      <c r="G3672" s="4" t="s">
        <v>2714</v>
      </c>
      <c r="H3672" s="4" t="s">
        <v>32817</v>
      </c>
      <c r="I3672" s="4" t="s">
        <v>231</v>
      </c>
      <c r="J3672" s="5">
        <v>2000</v>
      </c>
      <c r="K3672" s="4" t="s">
        <v>14480</v>
      </c>
      <c r="L3672" s="30" t="s">
        <v>13078</v>
      </c>
      <c r="M3672" s="156" t="s">
        <v>35027</v>
      </c>
      <c r="N3672" s="5" t="s">
        <v>31418</v>
      </c>
      <c r="O3672" s="3"/>
      <c r="P3672" s="4" t="s">
        <v>31041</v>
      </c>
    </row>
    <row r="3673" spans="1:16" ht="30" x14ac:dyDescent="0.25">
      <c r="A3673" s="205"/>
      <c r="B3673" s="75">
        <v>9</v>
      </c>
      <c r="C3673" s="75">
        <v>2</v>
      </c>
      <c r="D3673" s="5" t="str">
        <f>NARRATIVA[[#This Row],[Columna]] &amp; "," &amp; NARRATIVA[[#This Row],[Charola]]</f>
        <v>9,2</v>
      </c>
      <c r="E3673" s="5" t="str">
        <f t="shared" si="57"/>
        <v xml:space="preserve">3672
</v>
      </c>
      <c r="F3673" s="2" t="s">
        <v>21147</v>
      </c>
      <c r="G3673" s="4" t="s">
        <v>2714</v>
      </c>
      <c r="H3673" s="4" t="s">
        <v>32817</v>
      </c>
      <c r="I3673" s="4" t="s">
        <v>13</v>
      </c>
      <c r="J3673" s="5">
        <v>1981</v>
      </c>
      <c r="K3673" s="4" t="s">
        <v>14481</v>
      </c>
      <c r="L3673" s="30" t="s">
        <v>13079</v>
      </c>
      <c r="M3673" s="156" t="s">
        <v>14372</v>
      </c>
      <c r="N3673" s="5" t="s">
        <v>31418</v>
      </c>
      <c r="O3673" s="3"/>
      <c r="P3673" s="4" t="s">
        <v>31041</v>
      </c>
    </row>
    <row r="3674" spans="1:16" ht="30" x14ac:dyDescent="0.25">
      <c r="A3674" s="205"/>
      <c r="B3674" s="75">
        <v>9</v>
      </c>
      <c r="C3674" s="75">
        <v>2</v>
      </c>
      <c r="D3674" s="5" t="str">
        <f>NARRATIVA[[#This Row],[Columna]] &amp; "," &amp; NARRATIVA[[#This Row],[Charola]]</f>
        <v>9,2</v>
      </c>
      <c r="E3674" s="5" t="str">
        <f t="shared" si="57"/>
        <v xml:space="preserve">3673
</v>
      </c>
      <c r="F3674" s="2" t="s">
        <v>2719</v>
      </c>
      <c r="G3674" s="4" t="s">
        <v>2714</v>
      </c>
      <c r="H3674" s="4" t="s">
        <v>32817</v>
      </c>
      <c r="I3674" s="4" t="s">
        <v>2605</v>
      </c>
      <c r="J3674" s="5">
        <v>1998</v>
      </c>
      <c r="K3674" s="4" t="s">
        <v>14482</v>
      </c>
      <c r="L3674" s="30" t="s">
        <v>13083</v>
      </c>
      <c r="M3674" s="156" t="s">
        <v>14372</v>
      </c>
      <c r="N3674" s="5" t="s">
        <v>31418</v>
      </c>
      <c r="O3674" s="3"/>
      <c r="P3674" s="4" t="s">
        <v>31041</v>
      </c>
    </row>
    <row r="3675" spans="1:16" ht="30" x14ac:dyDescent="0.25">
      <c r="A3675" s="205"/>
      <c r="B3675" s="75">
        <v>9</v>
      </c>
      <c r="C3675" s="75">
        <v>2</v>
      </c>
      <c r="D3675" s="5" t="str">
        <f>NARRATIVA[[#This Row],[Columna]] &amp; "," &amp; NARRATIVA[[#This Row],[Charola]]</f>
        <v>9,2</v>
      </c>
      <c r="E3675" s="5" t="str">
        <f t="shared" si="57"/>
        <v xml:space="preserve">3674
</v>
      </c>
      <c r="F3675" s="2" t="s">
        <v>2720</v>
      </c>
      <c r="G3675" s="4" t="s">
        <v>2714</v>
      </c>
      <c r="H3675" s="4" t="s">
        <v>32817</v>
      </c>
      <c r="I3675" s="4" t="s">
        <v>2399</v>
      </c>
      <c r="J3675" s="5">
        <v>1980</v>
      </c>
      <c r="K3675" s="4" t="s">
        <v>14483</v>
      </c>
      <c r="L3675" s="30" t="s">
        <v>13084</v>
      </c>
      <c r="M3675" s="156" t="s">
        <v>35027</v>
      </c>
      <c r="N3675" s="5" t="s">
        <v>31418</v>
      </c>
      <c r="O3675" s="3"/>
      <c r="P3675" s="4" t="s">
        <v>31041</v>
      </c>
    </row>
    <row r="3676" spans="1:16" ht="30" x14ac:dyDescent="0.25">
      <c r="A3676" s="205"/>
      <c r="B3676" s="75">
        <v>9</v>
      </c>
      <c r="C3676" s="75">
        <v>2</v>
      </c>
      <c r="D3676" s="5" t="str">
        <f>NARRATIVA[[#This Row],[Columna]] &amp; "," &amp; NARRATIVA[[#This Row],[Charola]]</f>
        <v>9,2</v>
      </c>
      <c r="E3676" s="5" t="str">
        <f t="shared" si="57"/>
        <v xml:space="preserve">3675
</v>
      </c>
      <c r="F3676" s="2" t="s">
        <v>25203</v>
      </c>
      <c r="G3676" s="4" t="s">
        <v>2714</v>
      </c>
      <c r="H3676" s="4" t="s">
        <v>32817</v>
      </c>
      <c r="I3676" s="4" t="s">
        <v>231</v>
      </c>
      <c r="J3676" s="5">
        <v>1999</v>
      </c>
      <c r="K3676" s="4" t="s">
        <v>14484</v>
      </c>
      <c r="L3676" s="30" t="s">
        <v>24710</v>
      </c>
      <c r="M3676" s="156" t="s">
        <v>35027</v>
      </c>
      <c r="N3676" s="5" t="s">
        <v>31418</v>
      </c>
      <c r="O3676" s="3"/>
      <c r="P3676" s="4" t="s">
        <v>31041</v>
      </c>
    </row>
    <row r="3677" spans="1:16" ht="30" x14ac:dyDescent="0.25">
      <c r="A3677" s="205"/>
      <c r="B3677" s="75">
        <v>9</v>
      </c>
      <c r="C3677" s="75">
        <v>2</v>
      </c>
      <c r="D3677" s="5" t="str">
        <f>NARRATIVA[[#This Row],[Columna]] &amp; "," &amp; NARRATIVA[[#This Row],[Charola]]</f>
        <v>9,2</v>
      </c>
      <c r="E3677" s="5" t="str">
        <f t="shared" si="57"/>
        <v xml:space="preserve">3676
</v>
      </c>
      <c r="F3677" s="2" t="s">
        <v>14485</v>
      </c>
      <c r="G3677" s="4" t="s">
        <v>2714</v>
      </c>
      <c r="H3677" s="4" t="s">
        <v>32817</v>
      </c>
      <c r="I3677" s="4" t="s">
        <v>34688</v>
      </c>
      <c r="J3677" s="5">
        <v>1994</v>
      </c>
      <c r="K3677" s="4" t="s">
        <v>34077</v>
      </c>
      <c r="L3677" s="85" t="s">
        <v>13085</v>
      </c>
      <c r="M3677" s="23" t="s">
        <v>14372</v>
      </c>
      <c r="N3677" s="5" t="s">
        <v>31418</v>
      </c>
      <c r="O3677" s="3"/>
      <c r="P3677" s="4" t="s">
        <v>31041</v>
      </c>
    </row>
    <row r="3678" spans="1:16" ht="30" x14ac:dyDescent="0.25">
      <c r="A3678" s="205"/>
      <c r="B3678" s="75">
        <v>9</v>
      </c>
      <c r="C3678" s="75">
        <v>2</v>
      </c>
      <c r="D3678" s="5" t="str">
        <f>NARRATIVA[[#This Row],[Columna]] &amp; "," &amp; NARRATIVA[[#This Row],[Charola]]</f>
        <v>9,2</v>
      </c>
      <c r="E3678" s="5" t="str">
        <f t="shared" si="57"/>
        <v xml:space="preserve">3677
</v>
      </c>
      <c r="F3678" s="2" t="s">
        <v>2721</v>
      </c>
      <c r="G3678" s="4" t="s">
        <v>2722</v>
      </c>
      <c r="H3678" s="4" t="s">
        <v>32817</v>
      </c>
      <c r="I3678" s="4" t="s">
        <v>2100</v>
      </c>
      <c r="J3678" s="5">
        <v>1980</v>
      </c>
      <c r="K3678" s="4" t="s">
        <v>34078</v>
      </c>
      <c r="L3678" s="30" t="s">
        <v>24711</v>
      </c>
      <c r="M3678" s="156" t="s">
        <v>36001</v>
      </c>
      <c r="N3678" s="5" t="s">
        <v>31418</v>
      </c>
      <c r="O3678" s="3"/>
      <c r="P3678" s="4" t="s">
        <v>31041</v>
      </c>
    </row>
    <row r="3679" spans="1:16" ht="30" x14ac:dyDescent="0.25">
      <c r="A3679" s="205"/>
      <c r="B3679" s="75">
        <v>9</v>
      </c>
      <c r="C3679" s="75">
        <v>2</v>
      </c>
      <c r="D3679" s="5" t="str">
        <f>NARRATIVA[[#This Row],[Columna]] &amp; "," &amp; NARRATIVA[[#This Row],[Charola]]</f>
        <v>9,2</v>
      </c>
      <c r="E3679" s="5" t="str">
        <f t="shared" si="57"/>
        <v xml:space="preserve">3678
</v>
      </c>
      <c r="F3679" s="2" t="s">
        <v>2723</v>
      </c>
      <c r="G3679" s="4" t="s">
        <v>2724</v>
      </c>
      <c r="H3679" s="4" t="s">
        <v>18422</v>
      </c>
      <c r="I3679" s="3" t="s">
        <v>34700</v>
      </c>
      <c r="J3679" s="39">
        <v>1988</v>
      </c>
      <c r="K3679" s="4" t="s">
        <v>14486</v>
      </c>
      <c r="L3679" s="30" t="s">
        <v>13086</v>
      </c>
      <c r="M3679" s="156" t="s">
        <v>35027</v>
      </c>
      <c r="N3679" s="5" t="s">
        <v>31418</v>
      </c>
      <c r="O3679" s="3"/>
      <c r="P3679" s="4" t="s">
        <v>31041</v>
      </c>
    </row>
    <row r="3680" spans="1:16" ht="30" x14ac:dyDescent="0.25">
      <c r="A3680" s="205"/>
      <c r="B3680" s="75">
        <v>9</v>
      </c>
      <c r="C3680" s="75">
        <v>2</v>
      </c>
      <c r="D3680" s="5" t="str">
        <f>NARRATIVA[[#This Row],[Columna]] &amp; "," &amp; NARRATIVA[[#This Row],[Charola]]</f>
        <v>9,2</v>
      </c>
      <c r="E3680" s="5" t="str">
        <f t="shared" si="57"/>
        <v xml:space="preserve">3679
</v>
      </c>
      <c r="F3680" s="2" t="s">
        <v>36152</v>
      </c>
      <c r="G3680" s="4" t="s">
        <v>2725</v>
      </c>
      <c r="H3680" s="4" t="s">
        <v>32817</v>
      </c>
      <c r="I3680" s="4" t="s">
        <v>365</v>
      </c>
      <c r="J3680" s="5">
        <v>2000</v>
      </c>
      <c r="K3680" s="4" t="s">
        <v>14487</v>
      </c>
      <c r="L3680" s="30" t="s">
        <v>13087</v>
      </c>
      <c r="M3680" s="156" t="s">
        <v>35116</v>
      </c>
      <c r="N3680" s="5" t="s">
        <v>31418</v>
      </c>
      <c r="O3680" s="3"/>
      <c r="P3680" s="4" t="s">
        <v>31041</v>
      </c>
    </row>
    <row r="3681" spans="1:16" ht="30" x14ac:dyDescent="0.25">
      <c r="A3681" s="205"/>
      <c r="B3681" s="75">
        <v>9</v>
      </c>
      <c r="C3681" s="75">
        <v>2</v>
      </c>
      <c r="D3681" s="15" t="str">
        <f>NARRATIVA[[#This Row],[Columna]] &amp; "," &amp; NARRATIVA[[#This Row],[Charola]]</f>
        <v>9,2</v>
      </c>
      <c r="E3681" s="5" t="str">
        <f t="shared" si="57"/>
        <v xml:space="preserve">3680
</v>
      </c>
      <c r="F3681" s="8" t="s">
        <v>13761</v>
      </c>
      <c r="G3681" s="9" t="s">
        <v>2726</v>
      </c>
      <c r="H3681" s="9" t="s">
        <v>35106</v>
      </c>
      <c r="I3681" s="9" t="s">
        <v>13644</v>
      </c>
      <c r="J3681" s="15">
        <v>1946</v>
      </c>
      <c r="K3681" s="9" t="s">
        <v>14488</v>
      </c>
      <c r="L3681" s="32" t="s">
        <v>24712</v>
      </c>
      <c r="M3681" s="159" t="s">
        <v>35382</v>
      </c>
      <c r="N3681" s="15" t="s">
        <v>31418</v>
      </c>
      <c r="O3681" s="9" t="s">
        <v>34379</v>
      </c>
      <c r="P3681" s="9" t="s">
        <v>31041</v>
      </c>
    </row>
    <row r="3682" spans="1:16" ht="30" x14ac:dyDescent="0.25">
      <c r="A3682" s="205"/>
      <c r="B3682" s="75">
        <v>9</v>
      </c>
      <c r="C3682" s="75">
        <v>2</v>
      </c>
      <c r="D3682" s="5" t="str">
        <f>NARRATIVA[[#This Row],[Columna]] &amp; "," &amp; NARRATIVA[[#This Row],[Charola]]</f>
        <v>9,2</v>
      </c>
      <c r="E3682" s="5" t="str">
        <f t="shared" si="57"/>
        <v xml:space="preserve">3681
</v>
      </c>
      <c r="F3682" s="2" t="s">
        <v>21148</v>
      </c>
      <c r="G3682" s="4" t="s">
        <v>2726</v>
      </c>
      <c r="H3682" s="4" t="s">
        <v>32817</v>
      </c>
      <c r="I3682" s="4" t="s">
        <v>34695</v>
      </c>
      <c r="J3682" s="5">
        <v>2000</v>
      </c>
      <c r="K3682" s="4" t="s">
        <v>15919</v>
      </c>
      <c r="L3682" s="30" t="s">
        <v>13088</v>
      </c>
      <c r="M3682" s="156" t="s">
        <v>35027</v>
      </c>
      <c r="N3682" s="5" t="s">
        <v>31418</v>
      </c>
      <c r="O3682" s="2"/>
      <c r="P3682" s="4" t="s">
        <v>31041</v>
      </c>
    </row>
    <row r="3683" spans="1:16" ht="30" x14ac:dyDescent="0.25">
      <c r="A3683" s="205"/>
      <c r="B3683" s="75">
        <v>9</v>
      </c>
      <c r="C3683" s="75">
        <v>2</v>
      </c>
      <c r="D3683" s="5" t="str">
        <f>NARRATIVA[[#This Row],[Columna]] &amp; "," &amp; NARRATIVA[[#This Row],[Charola]]</f>
        <v>9,2</v>
      </c>
      <c r="E3683" s="5" t="str">
        <f t="shared" si="57"/>
        <v xml:space="preserve">3682
</v>
      </c>
      <c r="F3683" s="2" t="s">
        <v>2727</v>
      </c>
      <c r="G3683" s="4" t="s">
        <v>2726</v>
      </c>
      <c r="H3683" s="4" t="s">
        <v>32817</v>
      </c>
      <c r="I3683" s="4" t="s">
        <v>365</v>
      </c>
      <c r="J3683" s="5">
        <v>1999</v>
      </c>
      <c r="K3683" s="4" t="s">
        <v>14489</v>
      </c>
      <c r="L3683" s="30" t="s">
        <v>13089</v>
      </c>
      <c r="M3683" s="156" t="s">
        <v>35027</v>
      </c>
      <c r="N3683" s="5" t="s">
        <v>31418</v>
      </c>
      <c r="O3683" s="2"/>
      <c r="P3683" s="4" t="s">
        <v>31041</v>
      </c>
    </row>
    <row r="3684" spans="1:16" ht="30" x14ac:dyDescent="0.25">
      <c r="A3684" s="205"/>
      <c r="B3684" s="75">
        <v>9</v>
      </c>
      <c r="C3684" s="75">
        <v>2</v>
      </c>
      <c r="D3684" s="5" t="str">
        <f>NARRATIVA[[#This Row],[Columna]] &amp; "," &amp; NARRATIVA[[#This Row],[Charola]]</f>
        <v>9,2</v>
      </c>
      <c r="E3684" s="5" t="str">
        <f t="shared" si="57"/>
        <v xml:space="preserve">3683
</v>
      </c>
      <c r="F3684" s="2" t="s">
        <v>2728</v>
      </c>
      <c r="G3684" s="4" t="s">
        <v>2729</v>
      </c>
      <c r="H3684" s="4" t="s">
        <v>18422</v>
      </c>
      <c r="I3684" s="4" t="s">
        <v>301</v>
      </c>
      <c r="J3684" s="5">
        <v>2000</v>
      </c>
      <c r="K3684" s="4" t="s">
        <v>14490</v>
      </c>
      <c r="L3684" s="30" t="s">
        <v>13090</v>
      </c>
      <c r="M3684" s="156" t="s">
        <v>35027</v>
      </c>
      <c r="N3684" s="5" t="s">
        <v>31418</v>
      </c>
      <c r="O3684" s="2"/>
      <c r="P3684" s="4" t="s">
        <v>31041</v>
      </c>
    </row>
    <row r="3685" spans="1:16" ht="30" x14ac:dyDescent="0.25">
      <c r="A3685" s="205"/>
      <c r="B3685" s="75">
        <v>9</v>
      </c>
      <c r="C3685" s="75">
        <v>2</v>
      </c>
      <c r="D3685" s="5" t="str">
        <f>NARRATIVA[[#This Row],[Columna]] &amp; "," &amp; NARRATIVA[[#This Row],[Charola]]</f>
        <v>9,2</v>
      </c>
      <c r="E3685" s="5" t="str">
        <f t="shared" si="57"/>
        <v xml:space="preserve">3684
</v>
      </c>
      <c r="F3685" s="2" t="s">
        <v>6114</v>
      </c>
      <c r="G3685" s="4" t="s">
        <v>2729</v>
      </c>
      <c r="H3685" s="4" t="s">
        <v>18422</v>
      </c>
      <c r="I3685" s="4" t="s">
        <v>323</v>
      </c>
      <c r="J3685" s="5">
        <v>1974</v>
      </c>
      <c r="K3685" s="4" t="s">
        <v>29993</v>
      </c>
      <c r="L3685" s="30" t="s">
        <v>29994</v>
      </c>
      <c r="M3685" s="156" t="s">
        <v>35114</v>
      </c>
      <c r="N3685" s="5" t="s">
        <v>31418</v>
      </c>
      <c r="O3685" s="2"/>
      <c r="P3685" s="4" t="s">
        <v>31041</v>
      </c>
    </row>
    <row r="3686" spans="1:16" ht="30" x14ac:dyDescent="0.25">
      <c r="A3686" s="205"/>
      <c r="B3686" s="75">
        <v>9</v>
      </c>
      <c r="C3686" s="75">
        <v>2</v>
      </c>
      <c r="D3686" s="5" t="str">
        <f>NARRATIVA[[#This Row],[Columna]] &amp; "," &amp; NARRATIVA[[#This Row],[Charola]]</f>
        <v>9,2</v>
      </c>
      <c r="E3686" s="5" t="str">
        <f t="shared" si="57"/>
        <v xml:space="preserve">3685
</v>
      </c>
      <c r="F3686" s="2" t="s">
        <v>31244</v>
      </c>
      <c r="G3686" s="4" t="s">
        <v>31245</v>
      </c>
      <c r="H3686" s="4" t="s">
        <v>18422</v>
      </c>
      <c r="I3686" s="4" t="s">
        <v>24406</v>
      </c>
      <c r="J3686" s="5">
        <v>2017</v>
      </c>
      <c r="K3686" s="4" t="s">
        <v>31246</v>
      </c>
      <c r="L3686" s="30" t="s">
        <v>31247</v>
      </c>
      <c r="M3686" s="156" t="s">
        <v>35796</v>
      </c>
      <c r="N3686" s="5" t="s">
        <v>31418</v>
      </c>
      <c r="O3686" s="2"/>
      <c r="P3686" s="4" t="s">
        <v>31041</v>
      </c>
    </row>
    <row r="3687" spans="1:16" ht="30" x14ac:dyDescent="0.25">
      <c r="A3687" s="205"/>
      <c r="B3687" s="75">
        <v>9</v>
      </c>
      <c r="C3687" s="75">
        <v>2</v>
      </c>
      <c r="D3687" s="5" t="str">
        <f>NARRATIVA[[#This Row],[Columna]] &amp; "," &amp; NARRATIVA[[#This Row],[Charola]]</f>
        <v>9,2</v>
      </c>
      <c r="E3687" s="5" t="str">
        <f t="shared" si="57"/>
        <v xml:space="preserve">3686
</v>
      </c>
      <c r="F3687" s="2" t="s">
        <v>2730</v>
      </c>
      <c r="G3687" s="4" t="s">
        <v>2729</v>
      </c>
      <c r="H3687" s="4" t="s">
        <v>18422</v>
      </c>
      <c r="I3687" s="4" t="s">
        <v>114</v>
      </c>
      <c r="J3687" s="5">
        <v>1983</v>
      </c>
      <c r="K3687" s="4" t="s">
        <v>14491</v>
      </c>
      <c r="L3687" s="30" t="s">
        <v>24713</v>
      </c>
      <c r="M3687" s="156" t="s">
        <v>35342</v>
      </c>
      <c r="N3687" s="5" t="s">
        <v>31418</v>
      </c>
      <c r="O3687" s="2"/>
      <c r="P3687" s="4" t="s">
        <v>31041</v>
      </c>
    </row>
    <row r="3688" spans="1:16" ht="30" x14ac:dyDescent="0.25">
      <c r="A3688" s="205"/>
      <c r="B3688" s="75">
        <v>9</v>
      </c>
      <c r="C3688" s="75">
        <v>2</v>
      </c>
      <c r="D3688" s="5" t="str">
        <f>NARRATIVA[[#This Row],[Columna]] &amp; "," &amp; NARRATIVA[[#This Row],[Charola]]</f>
        <v>9,2</v>
      </c>
      <c r="E3688" s="5" t="str">
        <f t="shared" si="57"/>
        <v xml:space="preserve">3687
</v>
      </c>
      <c r="F3688" s="2" t="s">
        <v>12391</v>
      </c>
      <c r="G3688" s="4" t="s">
        <v>2729</v>
      </c>
      <c r="H3688" s="4" t="s">
        <v>18422</v>
      </c>
      <c r="I3688" s="4" t="s">
        <v>323</v>
      </c>
      <c r="J3688" s="5">
        <v>2001</v>
      </c>
      <c r="K3688" s="4" t="s">
        <v>14492</v>
      </c>
      <c r="L3688" s="30" t="s">
        <v>24714</v>
      </c>
      <c r="M3688" s="156" t="s">
        <v>35110</v>
      </c>
      <c r="N3688" s="5" t="s">
        <v>31418</v>
      </c>
      <c r="O3688" s="2"/>
      <c r="P3688" s="4" t="s">
        <v>31041</v>
      </c>
    </row>
    <row r="3689" spans="1:16" ht="30" x14ac:dyDescent="0.25">
      <c r="A3689" s="205"/>
      <c r="B3689" s="75">
        <v>9</v>
      </c>
      <c r="C3689" s="75">
        <v>2</v>
      </c>
      <c r="D3689" s="5" t="str">
        <f>NARRATIVA[[#This Row],[Columna]] &amp; "," &amp; NARRATIVA[[#This Row],[Charola]]</f>
        <v>9,2</v>
      </c>
      <c r="E3689" s="5" t="str">
        <f t="shared" si="57"/>
        <v xml:space="preserve">3688
</v>
      </c>
      <c r="F3689" s="11" t="s">
        <v>2731</v>
      </c>
      <c r="G3689" s="3" t="s">
        <v>2729</v>
      </c>
      <c r="H3689" s="3" t="s">
        <v>18422</v>
      </c>
      <c r="I3689" s="4" t="s">
        <v>323</v>
      </c>
      <c r="J3689" s="5">
        <v>2000</v>
      </c>
      <c r="K3689" s="3" t="s">
        <v>34079</v>
      </c>
      <c r="L3689" s="45" t="s">
        <v>13091</v>
      </c>
      <c r="M3689" s="160" t="s">
        <v>35891</v>
      </c>
      <c r="N3689" s="39" t="s">
        <v>31418</v>
      </c>
      <c r="O3689" s="2"/>
      <c r="P3689" s="4" t="s">
        <v>31041</v>
      </c>
    </row>
    <row r="3690" spans="1:16" ht="30" x14ac:dyDescent="0.25">
      <c r="A3690" s="205"/>
      <c r="B3690" s="75">
        <v>9</v>
      </c>
      <c r="C3690" s="75">
        <v>2</v>
      </c>
      <c r="D3690" s="5" t="str">
        <f>NARRATIVA[[#This Row],[Columna]] &amp; "," &amp; NARRATIVA[[#This Row],[Charola]]</f>
        <v>9,2</v>
      </c>
      <c r="E3690" s="5" t="str">
        <f t="shared" si="57"/>
        <v xml:space="preserve">3689
</v>
      </c>
      <c r="F3690" s="2" t="s">
        <v>8002</v>
      </c>
      <c r="G3690" s="4" t="s">
        <v>2729</v>
      </c>
      <c r="H3690" s="4" t="s">
        <v>18422</v>
      </c>
      <c r="I3690" s="4" t="s">
        <v>323</v>
      </c>
      <c r="J3690" s="5">
        <v>2015</v>
      </c>
      <c r="K3690" s="4" t="s">
        <v>14493</v>
      </c>
      <c r="L3690" s="30" t="s">
        <v>29249</v>
      </c>
      <c r="M3690" s="156" t="s">
        <v>35027</v>
      </c>
      <c r="N3690" s="30" t="s">
        <v>31418</v>
      </c>
      <c r="O3690" s="2"/>
      <c r="P3690" s="4" t="s">
        <v>31041</v>
      </c>
    </row>
    <row r="3691" spans="1:16" ht="30" x14ac:dyDescent="0.25">
      <c r="A3691" s="205"/>
      <c r="B3691" s="75">
        <v>9</v>
      </c>
      <c r="C3691" s="75">
        <v>2</v>
      </c>
      <c r="D3691" s="5" t="str">
        <f>NARRATIVA[[#This Row],[Columna]] &amp; "," &amp; NARRATIVA[[#This Row],[Charola]]</f>
        <v>9,2</v>
      </c>
      <c r="E3691" s="5" t="str">
        <f t="shared" si="57"/>
        <v xml:space="preserve">3690
</v>
      </c>
      <c r="F3691" s="2" t="s">
        <v>2732</v>
      </c>
      <c r="G3691" s="4" t="s">
        <v>2729</v>
      </c>
      <c r="H3691" s="4" t="s">
        <v>18422</v>
      </c>
      <c r="I3691" s="4" t="s">
        <v>7822</v>
      </c>
      <c r="J3691" s="5">
        <v>2006</v>
      </c>
      <c r="K3691" s="4" t="s">
        <v>14494</v>
      </c>
      <c r="L3691" s="30" t="s">
        <v>13092</v>
      </c>
      <c r="M3691" s="156" t="s">
        <v>35027</v>
      </c>
      <c r="N3691" s="5" t="s">
        <v>31418</v>
      </c>
      <c r="O3691" s="2"/>
      <c r="P3691" s="4" t="s">
        <v>31041</v>
      </c>
    </row>
    <row r="3692" spans="1:16" ht="45" x14ac:dyDescent="0.25">
      <c r="A3692" s="205"/>
      <c r="B3692" s="75">
        <v>9</v>
      </c>
      <c r="C3692" s="75">
        <v>2</v>
      </c>
      <c r="D3692" s="5" t="str">
        <f>NARRATIVA[[#This Row],[Columna]] &amp; "," &amp; NARRATIVA[[#This Row],[Charola]]</f>
        <v>9,2</v>
      </c>
      <c r="E3692" s="5" t="str">
        <f t="shared" si="57"/>
        <v xml:space="preserve">3691
</v>
      </c>
      <c r="F3692" s="2" t="s">
        <v>2733</v>
      </c>
      <c r="G3692" s="4" t="s">
        <v>2729</v>
      </c>
      <c r="H3692" s="4" t="s">
        <v>18422</v>
      </c>
      <c r="I3692" s="4" t="s">
        <v>29307</v>
      </c>
      <c r="J3692" s="5">
        <v>2000</v>
      </c>
      <c r="K3692" s="4" t="s">
        <v>34080</v>
      </c>
      <c r="L3692" s="30" t="s">
        <v>15921</v>
      </c>
      <c r="M3692" s="156" t="s">
        <v>35027</v>
      </c>
      <c r="N3692" s="5" t="s">
        <v>31418</v>
      </c>
      <c r="O3692" s="2"/>
      <c r="P3692" s="4" t="s">
        <v>31041</v>
      </c>
    </row>
    <row r="3693" spans="1:16" ht="30" x14ac:dyDescent="0.25">
      <c r="A3693" s="205"/>
      <c r="B3693" s="75">
        <v>9</v>
      </c>
      <c r="C3693" s="75">
        <v>2</v>
      </c>
      <c r="D3693" s="5" t="str">
        <f>NARRATIVA[[#This Row],[Columna]] &amp; "," &amp; NARRATIVA[[#This Row],[Charola]]</f>
        <v>9,2</v>
      </c>
      <c r="E3693" s="5" t="str">
        <f t="shared" si="57"/>
        <v xml:space="preserve">3692
</v>
      </c>
      <c r="F3693" s="2" t="s">
        <v>25204</v>
      </c>
      <c r="G3693" s="4" t="s">
        <v>2729</v>
      </c>
      <c r="H3693" s="4" t="s">
        <v>18422</v>
      </c>
      <c r="I3693" s="4" t="s">
        <v>3658</v>
      </c>
      <c r="J3693" s="5">
        <v>2008</v>
      </c>
      <c r="K3693" s="4" t="s">
        <v>34081</v>
      </c>
      <c r="L3693" s="30" t="s">
        <v>15920</v>
      </c>
      <c r="M3693" s="156" t="s">
        <v>35027</v>
      </c>
      <c r="N3693" s="5" t="s">
        <v>31418</v>
      </c>
      <c r="O3693" s="2"/>
      <c r="P3693" s="4" t="s">
        <v>31041</v>
      </c>
    </row>
    <row r="3694" spans="1:16" ht="30" x14ac:dyDescent="0.25">
      <c r="A3694" s="205"/>
      <c r="B3694" s="75">
        <v>9</v>
      </c>
      <c r="C3694" s="75">
        <v>2</v>
      </c>
      <c r="D3694" s="5" t="str">
        <f>NARRATIVA[[#This Row],[Columna]] &amp; "," &amp; NARRATIVA[[#This Row],[Charola]]</f>
        <v>9,2</v>
      </c>
      <c r="E3694" s="5" t="str">
        <f t="shared" si="57"/>
        <v xml:space="preserve">3693
</v>
      </c>
      <c r="F3694" s="2" t="s">
        <v>2734</v>
      </c>
      <c r="G3694" s="4" t="s">
        <v>2729</v>
      </c>
      <c r="H3694" s="4" t="s">
        <v>18422</v>
      </c>
      <c r="I3694" s="4" t="s">
        <v>323</v>
      </c>
      <c r="J3694" s="5">
        <v>2006</v>
      </c>
      <c r="K3694" s="4" t="s">
        <v>14495</v>
      </c>
      <c r="L3694" s="30" t="s">
        <v>21149</v>
      </c>
      <c r="M3694" s="156" t="s">
        <v>35027</v>
      </c>
      <c r="N3694" s="5" t="s">
        <v>31418</v>
      </c>
      <c r="O3694" s="2"/>
      <c r="P3694" s="4" t="s">
        <v>31041</v>
      </c>
    </row>
    <row r="3695" spans="1:16" ht="30" x14ac:dyDescent="0.25">
      <c r="A3695" s="205"/>
      <c r="B3695" s="75">
        <v>9</v>
      </c>
      <c r="C3695" s="75">
        <v>2</v>
      </c>
      <c r="D3695" s="5" t="str">
        <f>NARRATIVA[[#This Row],[Columna]] &amp; "," &amp; NARRATIVA[[#This Row],[Charola]]</f>
        <v>9,2</v>
      </c>
      <c r="E3695" s="5" t="str">
        <f t="shared" si="57"/>
        <v xml:space="preserve">3694
</v>
      </c>
      <c r="F3695" s="2" t="s">
        <v>2735</v>
      </c>
      <c r="G3695" s="4" t="s">
        <v>2729</v>
      </c>
      <c r="H3695" s="4" t="s">
        <v>18422</v>
      </c>
      <c r="I3695" s="4" t="s">
        <v>323</v>
      </c>
      <c r="J3695" s="5">
        <v>2000</v>
      </c>
      <c r="K3695" s="4" t="s">
        <v>14496</v>
      </c>
      <c r="L3695" s="30" t="s">
        <v>15922</v>
      </c>
      <c r="M3695" s="156" t="s">
        <v>35027</v>
      </c>
      <c r="N3695" s="5" t="s">
        <v>31418</v>
      </c>
      <c r="O3695" s="2"/>
      <c r="P3695" s="4" t="s">
        <v>31041</v>
      </c>
    </row>
    <row r="3696" spans="1:16" ht="30" x14ac:dyDescent="0.25">
      <c r="A3696" s="205"/>
      <c r="B3696" s="75">
        <v>9</v>
      </c>
      <c r="C3696" s="75">
        <v>2</v>
      </c>
      <c r="D3696" s="5" t="str">
        <f>NARRATIVA[[#This Row],[Columna]] &amp; "," &amp; NARRATIVA[[#This Row],[Charola]]</f>
        <v>9,2</v>
      </c>
      <c r="E3696" s="5" t="str">
        <f t="shared" si="57"/>
        <v xml:space="preserve">3695
</v>
      </c>
      <c r="F3696" s="2" t="s">
        <v>2736</v>
      </c>
      <c r="G3696" s="4" t="s">
        <v>2729</v>
      </c>
      <c r="H3696" s="4" t="s">
        <v>18422</v>
      </c>
      <c r="I3696" s="4" t="s">
        <v>323</v>
      </c>
      <c r="J3696" s="5">
        <v>2000</v>
      </c>
      <c r="K3696" s="4" t="s">
        <v>14497</v>
      </c>
      <c r="L3696" s="30" t="s">
        <v>15923</v>
      </c>
      <c r="M3696" s="156" t="s">
        <v>35027</v>
      </c>
      <c r="N3696" s="5" t="s">
        <v>31418</v>
      </c>
      <c r="O3696" s="2"/>
      <c r="P3696" s="4" t="s">
        <v>31041</v>
      </c>
    </row>
    <row r="3697" spans="1:16" ht="30" x14ac:dyDescent="0.25">
      <c r="A3697" s="205"/>
      <c r="B3697" s="75">
        <v>9</v>
      </c>
      <c r="C3697" s="75">
        <v>2</v>
      </c>
      <c r="D3697" s="5" t="str">
        <f>NARRATIVA[[#This Row],[Columna]] &amp; "," &amp; NARRATIVA[[#This Row],[Charola]]</f>
        <v>9,2</v>
      </c>
      <c r="E3697" s="5" t="str">
        <f t="shared" si="57"/>
        <v xml:space="preserve">3696
</v>
      </c>
      <c r="F3697" s="2" t="s">
        <v>2737</v>
      </c>
      <c r="G3697" s="4" t="s">
        <v>2729</v>
      </c>
      <c r="H3697" s="4" t="s">
        <v>32817</v>
      </c>
      <c r="I3697" s="4" t="s">
        <v>185</v>
      </c>
      <c r="J3697" s="5">
        <v>2010</v>
      </c>
      <c r="K3697" s="4" t="s">
        <v>14498</v>
      </c>
      <c r="L3697" s="30" t="s">
        <v>24715</v>
      </c>
      <c r="M3697" s="156" t="s">
        <v>35027</v>
      </c>
      <c r="N3697" s="5" t="s">
        <v>31418</v>
      </c>
      <c r="O3697" s="2"/>
      <c r="P3697" s="4" t="s">
        <v>31041</v>
      </c>
    </row>
    <row r="3698" spans="1:16" ht="30" x14ac:dyDescent="0.25">
      <c r="A3698" s="205"/>
      <c r="B3698" s="75">
        <v>9</v>
      </c>
      <c r="C3698" s="75">
        <v>2</v>
      </c>
      <c r="D3698" s="5" t="str">
        <f>NARRATIVA[[#This Row],[Columna]] &amp; "," &amp; NARRATIVA[[#This Row],[Charola]]</f>
        <v>9,2</v>
      </c>
      <c r="E3698" s="5" t="str">
        <f t="shared" si="57"/>
        <v xml:space="preserve">3697
</v>
      </c>
      <c r="F3698" s="2" t="s">
        <v>2739</v>
      </c>
      <c r="G3698" s="4" t="s">
        <v>2729</v>
      </c>
      <c r="H3698" s="4" t="s">
        <v>18422</v>
      </c>
      <c r="I3698" s="4" t="s">
        <v>323</v>
      </c>
      <c r="J3698" s="5">
        <v>2000</v>
      </c>
      <c r="K3698" s="4" t="s">
        <v>34082</v>
      </c>
      <c r="L3698" s="30" t="s">
        <v>15924</v>
      </c>
      <c r="M3698" s="156" t="s">
        <v>35027</v>
      </c>
      <c r="N3698" s="5" t="s">
        <v>31418</v>
      </c>
      <c r="O3698" s="2"/>
      <c r="P3698" s="4" t="s">
        <v>31041</v>
      </c>
    </row>
    <row r="3699" spans="1:16" ht="30" x14ac:dyDescent="0.25">
      <c r="A3699" s="205"/>
      <c r="B3699" s="75">
        <v>9</v>
      </c>
      <c r="C3699" s="75">
        <v>2</v>
      </c>
      <c r="D3699" s="5" t="str">
        <f>NARRATIVA[[#This Row],[Columna]] &amp; "," &amp; NARRATIVA[[#This Row],[Charola]]</f>
        <v>9,2</v>
      </c>
      <c r="E3699" s="5" t="str">
        <f t="shared" si="57"/>
        <v xml:space="preserve">3698
</v>
      </c>
      <c r="F3699" s="2" t="s">
        <v>2738</v>
      </c>
      <c r="G3699" s="4" t="s">
        <v>2729</v>
      </c>
      <c r="H3699" s="4" t="s">
        <v>18422</v>
      </c>
      <c r="I3699" s="4" t="s">
        <v>183</v>
      </c>
      <c r="J3699" s="5">
        <v>1999</v>
      </c>
      <c r="K3699" s="4" t="s">
        <v>14499</v>
      </c>
      <c r="L3699" s="30" t="s">
        <v>15925</v>
      </c>
      <c r="M3699" s="156" t="s">
        <v>35027</v>
      </c>
      <c r="N3699" s="5" t="s">
        <v>31418</v>
      </c>
      <c r="O3699" s="2"/>
      <c r="P3699" s="4" t="s">
        <v>31041</v>
      </c>
    </row>
    <row r="3700" spans="1:16" ht="30" x14ac:dyDescent="0.25">
      <c r="A3700" s="205"/>
      <c r="B3700" s="75">
        <v>9</v>
      </c>
      <c r="C3700" s="75">
        <v>2</v>
      </c>
      <c r="D3700" s="5" t="str">
        <f>NARRATIVA[[#This Row],[Columna]] &amp; "," &amp; NARRATIVA[[#This Row],[Charola]]</f>
        <v>9,2</v>
      </c>
      <c r="E3700" s="5" t="str">
        <f t="shared" si="57"/>
        <v xml:space="preserve">3699
</v>
      </c>
      <c r="F3700" s="2" t="s">
        <v>25205</v>
      </c>
      <c r="G3700" s="4" t="s">
        <v>2729</v>
      </c>
      <c r="H3700" s="4" t="s">
        <v>18422</v>
      </c>
      <c r="I3700" s="4" t="s">
        <v>301</v>
      </c>
      <c r="J3700" s="5">
        <v>1999</v>
      </c>
      <c r="K3700" s="4" t="s">
        <v>14500</v>
      </c>
      <c r="L3700" s="30" t="s">
        <v>15926</v>
      </c>
      <c r="M3700" s="156" t="s">
        <v>35027</v>
      </c>
      <c r="N3700" s="5" t="s">
        <v>31418</v>
      </c>
      <c r="O3700" s="2"/>
      <c r="P3700" s="4" t="s">
        <v>31041</v>
      </c>
    </row>
    <row r="3701" spans="1:16" ht="30" x14ac:dyDescent="0.25">
      <c r="A3701" s="205"/>
      <c r="B3701" s="75">
        <v>9</v>
      </c>
      <c r="C3701" s="75">
        <v>2</v>
      </c>
      <c r="D3701" s="5" t="str">
        <f>NARRATIVA[[#This Row],[Columna]] &amp; "," &amp; NARRATIVA[[#This Row],[Charola]]</f>
        <v>9,2</v>
      </c>
      <c r="E3701" s="5" t="str">
        <f t="shared" si="57"/>
        <v xml:space="preserve">3700
</v>
      </c>
      <c r="F3701" s="2" t="s">
        <v>2740</v>
      </c>
      <c r="G3701" s="4" t="s">
        <v>2729</v>
      </c>
      <c r="H3701" s="4" t="s">
        <v>18422</v>
      </c>
      <c r="I3701" s="4" t="s">
        <v>323</v>
      </c>
      <c r="J3701" s="5">
        <v>2007</v>
      </c>
      <c r="K3701" s="4" t="s">
        <v>14501</v>
      </c>
      <c r="L3701" s="30" t="s">
        <v>15927</v>
      </c>
      <c r="M3701" s="156" t="s">
        <v>35027</v>
      </c>
      <c r="N3701" s="5" t="s">
        <v>31418</v>
      </c>
      <c r="O3701" s="2"/>
      <c r="P3701" s="4" t="s">
        <v>31041</v>
      </c>
    </row>
    <row r="3702" spans="1:16" ht="30" x14ac:dyDescent="0.25">
      <c r="A3702" s="205"/>
      <c r="B3702" s="75">
        <v>9</v>
      </c>
      <c r="C3702" s="75">
        <v>2</v>
      </c>
      <c r="D3702" s="5" t="str">
        <f>NARRATIVA[[#This Row],[Columna]] &amp; "," &amp; NARRATIVA[[#This Row],[Charola]]</f>
        <v>9,2</v>
      </c>
      <c r="E3702" s="5" t="str">
        <f t="shared" si="57"/>
        <v xml:space="preserve">3701
</v>
      </c>
      <c r="F3702" s="2" t="s">
        <v>30090</v>
      </c>
      <c r="G3702" s="4" t="s">
        <v>30091</v>
      </c>
      <c r="H3702" s="4" t="s">
        <v>18422</v>
      </c>
      <c r="I3702" s="4" t="s">
        <v>457</v>
      </c>
      <c r="J3702" s="5">
        <v>2010</v>
      </c>
      <c r="K3702" s="4" t="s">
        <v>30092</v>
      </c>
      <c r="L3702" s="30" t="s">
        <v>30093</v>
      </c>
      <c r="M3702" s="156" t="s">
        <v>35110</v>
      </c>
      <c r="N3702" s="5" t="s">
        <v>31418</v>
      </c>
      <c r="O3702" s="2"/>
      <c r="P3702" s="4" t="s">
        <v>31041</v>
      </c>
    </row>
    <row r="3703" spans="1:16" ht="30" x14ac:dyDescent="0.25">
      <c r="A3703" s="205"/>
      <c r="B3703" s="75">
        <v>9</v>
      </c>
      <c r="C3703" s="75">
        <v>2</v>
      </c>
      <c r="D3703" s="5" t="str">
        <f>NARRATIVA[[#This Row],[Columna]] &amp; "," &amp; NARRATIVA[[#This Row],[Charola]]</f>
        <v>9,2</v>
      </c>
      <c r="E3703" s="5" t="str">
        <f t="shared" si="57"/>
        <v xml:space="preserve">3702
</v>
      </c>
      <c r="F3703" s="2" t="s">
        <v>14502</v>
      </c>
      <c r="G3703" s="4" t="s">
        <v>2729</v>
      </c>
      <c r="H3703" s="4" t="s">
        <v>18422</v>
      </c>
      <c r="I3703" s="4" t="s">
        <v>24916</v>
      </c>
      <c r="J3703" s="5">
        <v>1992</v>
      </c>
      <c r="K3703" s="4" t="s">
        <v>13906</v>
      </c>
      <c r="L3703" s="30" t="s">
        <v>15928</v>
      </c>
      <c r="M3703" s="156" t="s">
        <v>35027</v>
      </c>
      <c r="N3703" s="5" t="s">
        <v>31418</v>
      </c>
      <c r="O3703" s="2"/>
      <c r="P3703" s="4" t="s">
        <v>31041</v>
      </c>
    </row>
    <row r="3704" spans="1:16" ht="30" x14ac:dyDescent="0.25">
      <c r="A3704" s="205"/>
      <c r="B3704" s="75">
        <v>9</v>
      </c>
      <c r="C3704" s="75">
        <v>2</v>
      </c>
      <c r="D3704" s="5" t="str">
        <f>NARRATIVA[[#This Row],[Columna]] &amp; "," &amp; NARRATIVA[[#This Row],[Charola]]</f>
        <v>9,2</v>
      </c>
      <c r="E3704" s="5" t="str">
        <f t="shared" si="57"/>
        <v xml:space="preserve">3703
</v>
      </c>
      <c r="F3704" s="2" t="s">
        <v>2741</v>
      </c>
      <c r="G3704" s="4" t="s">
        <v>2742</v>
      </c>
      <c r="H3704" s="4" t="s">
        <v>18422</v>
      </c>
      <c r="I3704" s="4" t="s">
        <v>18348</v>
      </c>
      <c r="J3704" s="5">
        <v>1994</v>
      </c>
      <c r="K3704" s="4" t="s">
        <v>14503</v>
      </c>
      <c r="L3704" s="30" t="s">
        <v>15929</v>
      </c>
      <c r="M3704" s="156" t="s">
        <v>18348</v>
      </c>
      <c r="N3704" s="5" t="s">
        <v>31418</v>
      </c>
      <c r="O3704" s="2"/>
      <c r="P3704" s="4" t="s">
        <v>31041</v>
      </c>
    </row>
    <row r="3705" spans="1:16" ht="30" x14ac:dyDescent="0.25">
      <c r="A3705" s="205"/>
      <c r="B3705" s="75">
        <v>9</v>
      </c>
      <c r="C3705" s="75">
        <v>2</v>
      </c>
      <c r="D3705" s="5" t="str">
        <f>NARRATIVA[[#This Row],[Columna]] &amp; "," &amp; NARRATIVA[[#This Row],[Charola]]</f>
        <v>9,2</v>
      </c>
      <c r="E3705" s="5" t="str">
        <f t="shared" si="57"/>
        <v xml:space="preserve">3704
</v>
      </c>
      <c r="F3705" s="2" t="s">
        <v>2743</v>
      </c>
      <c r="G3705" s="4" t="s">
        <v>14504</v>
      </c>
      <c r="H3705" s="4" t="s">
        <v>18422</v>
      </c>
      <c r="I3705" s="4" t="s">
        <v>5073</v>
      </c>
      <c r="J3705" s="5">
        <v>1998</v>
      </c>
      <c r="K3705" s="4" t="s">
        <v>14505</v>
      </c>
      <c r="L3705" s="30" t="s">
        <v>15930</v>
      </c>
      <c r="M3705" s="156" t="s">
        <v>3330</v>
      </c>
      <c r="N3705" s="5" t="s">
        <v>31418</v>
      </c>
      <c r="O3705" s="2"/>
      <c r="P3705" s="4" t="s">
        <v>31041</v>
      </c>
    </row>
    <row r="3706" spans="1:16" ht="30" x14ac:dyDescent="0.25">
      <c r="A3706" s="205"/>
      <c r="B3706" s="75">
        <v>9</v>
      </c>
      <c r="C3706" s="75">
        <v>2</v>
      </c>
      <c r="D3706" s="5" t="str">
        <f>NARRATIVA[[#This Row],[Columna]] &amp; "," &amp; NARRATIVA[[#This Row],[Charola]]</f>
        <v>9,2</v>
      </c>
      <c r="E3706" s="5" t="str">
        <f t="shared" si="57"/>
        <v xml:space="preserve">3705
</v>
      </c>
      <c r="F3706" s="2" t="s">
        <v>14506</v>
      </c>
      <c r="G3706" s="4" t="s">
        <v>14504</v>
      </c>
      <c r="H3706" s="4" t="s">
        <v>18422</v>
      </c>
      <c r="I3706" s="4" t="s">
        <v>472</v>
      </c>
      <c r="J3706" s="5">
        <v>2006</v>
      </c>
      <c r="K3706" s="4" t="s">
        <v>14507</v>
      </c>
      <c r="L3706" s="30" t="s">
        <v>15931</v>
      </c>
      <c r="M3706" s="156" t="s">
        <v>35613</v>
      </c>
      <c r="N3706" s="5" t="s">
        <v>31418</v>
      </c>
      <c r="O3706" s="2"/>
      <c r="P3706" s="4" t="s">
        <v>31041</v>
      </c>
    </row>
    <row r="3707" spans="1:16" ht="30" x14ac:dyDescent="0.25">
      <c r="A3707" s="205"/>
      <c r="B3707" s="75">
        <v>9</v>
      </c>
      <c r="C3707" s="75">
        <v>2</v>
      </c>
      <c r="D3707" s="5" t="str">
        <f>NARRATIVA[[#This Row],[Columna]] &amp; "," &amp; NARRATIVA[[#This Row],[Charola]]</f>
        <v>9,2</v>
      </c>
      <c r="E3707" s="5" t="str">
        <f t="shared" si="57"/>
        <v xml:space="preserve">3706
</v>
      </c>
      <c r="F3707" s="2" t="s">
        <v>2744</v>
      </c>
      <c r="G3707" s="4" t="s">
        <v>2745</v>
      </c>
      <c r="H3707" s="4" t="s">
        <v>32817</v>
      </c>
      <c r="I3707" s="4" t="s">
        <v>34703</v>
      </c>
      <c r="J3707" s="5">
        <v>2000</v>
      </c>
      <c r="K3707" s="4" t="s">
        <v>14508</v>
      </c>
      <c r="L3707" s="30" t="s">
        <v>15932</v>
      </c>
      <c r="M3707" s="156" t="s">
        <v>35027</v>
      </c>
      <c r="N3707" s="5" t="s">
        <v>31418</v>
      </c>
      <c r="O3707" s="2"/>
      <c r="P3707" s="4" t="s">
        <v>31041</v>
      </c>
    </row>
    <row r="3708" spans="1:16" ht="30" x14ac:dyDescent="0.25">
      <c r="A3708" s="205"/>
      <c r="B3708" s="75">
        <v>9</v>
      </c>
      <c r="C3708" s="75">
        <v>2</v>
      </c>
      <c r="D3708" s="5" t="str">
        <f>NARRATIVA[[#This Row],[Columna]] &amp; "," &amp; NARRATIVA[[#This Row],[Charola]]</f>
        <v>9,2</v>
      </c>
      <c r="E3708" s="5" t="str">
        <f t="shared" si="57"/>
        <v xml:space="preserve">3707
</v>
      </c>
      <c r="F3708" s="2" t="s">
        <v>14509</v>
      </c>
      <c r="G3708" s="4" t="s">
        <v>2745</v>
      </c>
      <c r="H3708" s="4" t="s">
        <v>32817</v>
      </c>
      <c r="I3708" s="4" t="s">
        <v>34703</v>
      </c>
      <c r="J3708" s="5">
        <v>1999</v>
      </c>
      <c r="K3708" s="4" t="s">
        <v>14510</v>
      </c>
      <c r="L3708" s="30" t="s">
        <v>15933</v>
      </c>
      <c r="M3708" s="156" t="s">
        <v>35027</v>
      </c>
      <c r="N3708" s="5" t="s">
        <v>31418</v>
      </c>
      <c r="O3708" s="2"/>
      <c r="P3708" s="4" t="s">
        <v>31041</v>
      </c>
    </row>
    <row r="3709" spans="1:16" ht="30" x14ac:dyDescent="0.25">
      <c r="A3709" s="205"/>
      <c r="B3709" s="75">
        <v>9</v>
      </c>
      <c r="C3709" s="75">
        <v>2</v>
      </c>
      <c r="D3709" s="5" t="str">
        <f>NARRATIVA[[#This Row],[Columna]] &amp; "," &amp; NARRATIVA[[#This Row],[Charola]]</f>
        <v>9,2</v>
      </c>
      <c r="E3709" s="5" t="str">
        <f t="shared" si="57"/>
        <v xml:space="preserve">3708
</v>
      </c>
      <c r="F3709" s="2" t="s">
        <v>2746</v>
      </c>
      <c r="G3709" s="4" t="s">
        <v>2745</v>
      </c>
      <c r="H3709" s="4" t="s">
        <v>32817</v>
      </c>
      <c r="I3709" s="4" t="s">
        <v>13</v>
      </c>
      <c r="J3709" s="5">
        <v>2002</v>
      </c>
      <c r="K3709" s="4" t="s">
        <v>34083</v>
      </c>
      <c r="L3709" s="30" t="s">
        <v>15934</v>
      </c>
      <c r="M3709" s="156" t="s">
        <v>35027</v>
      </c>
      <c r="N3709" s="5" t="s">
        <v>31418</v>
      </c>
      <c r="O3709" s="2"/>
      <c r="P3709" s="4" t="s">
        <v>31041</v>
      </c>
    </row>
    <row r="3710" spans="1:16" ht="30" x14ac:dyDescent="0.25">
      <c r="A3710" s="205"/>
      <c r="B3710" s="75">
        <v>9</v>
      </c>
      <c r="C3710" s="75">
        <v>2</v>
      </c>
      <c r="D3710" s="5" t="str">
        <f>NARRATIVA[[#This Row],[Columna]] &amp; "," &amp; NARRATIVA[[#This Row],[Charola]]</f>
        <v>9,2</v>
      </c>
      <c r="E3710" s="5" t="str">
        <f t="shared" si="57"/>
        <v xml:space="preserve">3709
</v>
      </c>
      <c r="F3710" s="2" t="s">
        <v>2747</v>
      </c>
      <c r="G3710" s="4" t="s">
        <v>2745</v>
      </c>
      <c r="H3710" s="4" t="s">
        <v>18422</v>
      </c>
      <c r="I3710" s="4" t="s">
        <v>448</v>
      </c>
      <c r="J3710" s="5">
        <v>2006</v>
      </c>
      <c r="K3710" s="4" t="s">
        <v>14511</v>
      </c>
      <c r="L3710" s="30" t="s">
        <v>15935</v>
      </c>
      <c r="M3710" s="156" t="s">
        <v>35027</v>
      </c>
      <c r="N3710" s="5" t="s">
        <v>31418</v>
      </c>
      <c r="O3710" s="2"/>
      <c r="P3710" s="4" t="s">
        <v>31041</v>
      </c>
    </row>
    <row r="3711" spans="1:16" ht="30" x14ac:dyDescent="0.25">
      <c r="A3711" s="205"/>
      <c r="B3711" s="75">
        <v>9</v>
      </c>
      <c r="C3711" s="75">
        <v>2</v>
      </c>
      <c r="D3711" s="5" t="str">
        <f>NARRATIVA[[#This Row],[Columna]] &amp; "," &amp; NARRATIVA[[#This Row],[Charola]]</f>
        <v>9,2</v>
      </c>
      <c r="E3711" s="5" t="str">
        <f t="shared" si="57"/>
        <v xml:space="preserve">3710
</v>
      </c>
      <c r="F3711" s="2" t="s">
        <v>2748</v>
      </c>
      <c r="G3711" s="4" t="s">
        <v>2745</v>
      </c>
      <c r="H3711" s="4" t="s">
        <v>32817</v>
      </c>
      <c r="I3711" s="4" t="s">
        <v>13</v>
      </c>
      <c r="J3711" s="5">
        <v>2006</v>
      </c>
      <c r="K3711" s="4" t="s">
        <v>14512</v>
      </c>
      <c r="L3711" s="30" t="s">
        <v>15936</v>
      </c>
      <c r="M3711" s="156" t="s">
        <v>35027</v>
      </c>
      <c r="N3711" s="5" t="s">
        <v>31418</v>
      </c>
      <c r="O3711" s="2"/>
      <c r="P3711" s="4" t="s">
        <v>31041</v>
      </c>
    </row>
    <row r="3712" spans="1:16" ht="30" x14ac:dyDescent="0.25">
      <c r="A3712" s="205"/>
      <c r="B3712" s="75">
        <v>9</v>
      </c>
      <c r="C3712" s="75">
        <v>3</v>
      </c>
      <c r="D3712" s="5" t="str">
        <f>NARRATIVA[[#This Row],[Columna]] &amp; "," &amp; NARRATIVA[[#This Row],[Charola]]</f>
        <v>9,3</v>
      </c>
      <c r="E3712" s="5" t="str">
        <f t="shared" si="57"/>
        <v xml:space="preserve">3711
</v>
      </c>
      <c r="F3712" s="2" t="s">
        <v>2749</v>
      </c>
      <c r="G3712" s="4" t="s">
        <v>2750</v>
      </c>
      <c r="H3712" s="4" t="s">
        <v>32817</v>
      </c>
      <c r="I3712" s="4" t="s">
        <v>13957</v>
      </c>
      <c r="J3712" s="5">
        <v>2001</v>
      </c>
      <c r="K3712" s="4" t="s">
        <v>14513</v>
      </c>
      <c r="L3712" s="30" t="s">
        <v>15937</v>
      </c>
      <c r="M3712" s="156" t="s">
        <v>35027</v>
      </c>
      <c r="N3712" s="5" t="s">
        <v>31418</v>
      </c>
      <c r="O3712" s="2"/>
      <c r="P3712" s="4" t="s">
        <v>31041</v>
      </c>
    </row>
    <row r="3713" spans="1:16" ht="30" x14ac:dyDescent="0.25">
      <c r="A3713" s="205"/>
      <c r="B3713" s="75">
        <v>9</v>
      </c>
      <c r="C3713" s="75">
        <v>3</v>
      </c>
      <c r="D3713" s="5" t="str">
        <f>NARRATIVA[[#This Row],[Columna]] &amp; "," &amp; NARRATIVA[[#This Row],[Charola]]</f>
        <v>9,3</v>
      </c>
      <c r="E3713" s="5" t="str">
        <f t="shared" si="57"/>
        <v xml:space="preserve">3712
</v>
      </c>
      <c r="F3713" s="2" t="s">
        <v>2751</v>
      </c>
      <c r="G3713" s="4" t="s">
        <v>2750</v>
      </c>
      <c r="H3713" s="4" t="s">
        <v>32817</v>
      </c>
      <c r="I3713" s="4" t="s">
        <v>68</v>
      </c>
      <c r="J3713" s="5">
        <v>2007</v>
      </c>
      <c r="K3713" s="4" t="s">
        <v>14514</v>
      </c>
      <c r="L3713" s="30" t="s">
        <v>24716</v>
      </c>
      <c r="M3713" s="156" t="s">
        <v>35027</v>
      </c>
      <c r="N3713" s="5" t="s">
        <v>31418</v>
      </c>
      <c r="O3713" s="2"/>
      <c r="P3713" s="4" t="s">
        <v>31041</v>
      </c>
    </row>
    <row r="3714" spans="1:16" ht="30" x14ac:dyDescent="0.25">
      <c r="A3714" s="205"/>
      <c r="B3714" s="75">
        <v>9</v>
      </c>
      <c r="C3714" s="75">
        <v>3</v>
      </c>
      <c r="D3714" s="5" t="str">
        <f>NARRATIVA[[#This Row],[Columna]] &amp; "," &amp; NARRATIVA[[#This Row],[Charola]]</f>
        <v>9,3</v>
      </c>
      <c r="E3714" s="5" t="str">
        <f t="shared" si="57"/>
        <v xml:space="preserve">3713
</v>
      </c>
      <c r="F3714" s="2" t="s">
        <v>35610</v>
      </c>
      <c r="G3714" s="4" t="s">
        <v>2750</v>
      </c>
      <c r="H3714" s="4" t="s">
        <v>18422</v>
      </c>
      <c r="I3714" s="4" t="s">
        <v>35593</v>
      </c>
      <c r="J3714" s="5">
        <v>2011</v>
      </c>
      <c r="K3714" s="4" t="s">
        <v>35611</v>
      </c>
      <c r="L3714" s="30" t="s">
        <v>35612</v>
      </c>
      <c r="M3714" s="156" t="s">
        <v>35495</v>
      </c>
      <c r="N3714" s="5" t="s">
        <v>31418</v>
      </c>
      <c r="O3714" s="2"/>
      <c r="P3714" s="4" t="s">
        <v>31041</v>
      </c>
    </row>
    <row r="3715" spans="1:16" ht="30" x14ac:dyDescent="0.25">
      <c r="A3715" s="205"/>
      <c r="B3715" s="75">
        <v>9</v>
      </c>
      <c r="C3715" s="75">
        <v>3</v>
      </c>
      <c r="D3715" s="5" t="str">
        <f>NARRATIVA[[#This Row],[Columna]] &amp; "," &amp; NARRATIVA[[#This Row],[Charola]]</f>
        <v>9,3</v>
      </c>
      <c r="E3715" s="5" t="str">
        <f t="shared" si="57"/>
        <v xml:space="preserve">3714
</v>
      </c>
      <c r="F3715" s="2" t="s">
        <v>35492</v>
      </c>
      <c r="G3715" s="4" t="s">
        <v>2750</v>
      </c>
      <c r="H3715" s="4" t="s">
        <v>32817</v>
      </c>
      <c r="I3715" s="4" t="s">
        <v>68</v>
      </c>
      <c r="J3715" s="5">
        <v>2013</v>
      </c>
      <c r="K3715" s="4" t="s">
        <v>35493</v>
      </c>
      <c r="L3715" s="30" t="s">
        <v>35494</v>
      </c>
      <c r="M3715" s="156" t="s">
        <v>35495</v>
      </c>
      <c r="N3715" s="5" t="s">
        <v>31418</v>
      </c>
      <c r="O3715" s="2"/>
      <c r="P3715" s="4" t="s">
        <v>31041</v>
      </c>
    </row>
    <row r="3716" spans="1:16" ht="30" x14ac:dyDescent="0.25">
      <c r="A3716" s="205"/>
      <c r="B3716" s="75">
        <v>9</v>
      </c>
      <c r="C3716" s="75">
        <v>3</v>
      </c>
      <c r="D3716" s="5" t="str">
        <f>NARRATIVA[[#This Row],[Columna]] &amp; "," &amp; NARRATIVA[[#This Row],[Charola]]</f>
        <v>9,3</v>
      </c>
      <c r="E3716" s="5" t="str">
        <f t="shared" si="57"/>
        <v xml:space="preserve">3715
</v>
      </c>
      <c r="F3716" s="2" t="s">
        <v>2752</v>
      </c>
      <c r="G3716" s="4" t="s">
        <v>2750</v>
      </c>
      <c r="H3716" s="4" t="s">
        <v>32817</v>
      </c>
      <c r="I3716" s="4" t="s">
        <v>68</v>
      </c>
      <c r="J3716" s="5">
        <v>2007</v>
      </c>
      <c r="K3716" s="4" t="s">
        <v>14515</v>
      </c>
      <c r="L3716" s="30" t="s">
        <v>15941</v>
      </c>
      <c r="M3716" s="156" t="s">
        <v>35027</v>
      </c>
      <c r="N3716" s="5" t="s">
        <v>31418</v>
      </c>
      <c r="O3716" s="3"/>
      <c r="P3716" s="4" t="s">
        <v>31041</v>
      </c>
    </row>
    <row r="3717" spans="1:16" ht="30" x14ac:dyDescent="0.25">
      <c r="A3717" s="205"/>
      <c r="B3717" s="75">
        <v>9</v>
      </c>
      <c r="C3717" s="75">
        <v>3</v>
      </c>
      <c r="D3717" s="5" t="str">
        <f>NARRATIVA[[#This Row],[Columna]] &amp; "," &amp; NARRATIVA[[#This Row],[Charola]]</f>
        <v>9,3</v>
      </c>
      <c r="E3717" s="5" t="str">
        <f t="shared" si="57"/>
        <v xml:space="preserve">3716
</v>
      </c>
      <c r="F3717" s="2" t="s">
        <v>2754</v>
      </c>
      <c r="G3717" s="4" t="s">
        <v>2750</v>
      </c>
      <c r="H3717" s="4" t="s">
        <v>32817</v>
      </c>
      <c r="I3717" s="4" t="s">
        <v>13957</v>
      </c>
      <c r="J3717" s="5">
        <v>2001</v>
      </c>
      <c r="K3717" s="4" t="s">
        <v>34084</v>
      </c>
      <c r="L3717" s="30" t="s">
        <v>15942</v>
      </c>
      <c r="M3717" s="156" t="s">
        <v>35027</v>
      </c>
      <c r="N3717" s="5" t="s">
        <v>31418</v>
      </c>
      <c r="O3717" s="3"/>
      <c r="P3717" s="4" t="s">
        <v>31041</v>
      </c>
    </row>
    <row r="3718" spans="1:16" ht="30" x14ac:dyDescent="0.25">
      <c r="A3718" s="205"/>
      <c r="B3718" s="75">
        <v>9</v>
      </c>
      <c r="C3718" s="75">
        <v>3</v>
      </c>
      <c r="D3718" s="5" t="str">
        <f>NARRATIVA[[#This Row],[Columna]] &amp; "," &amp; NARRATIVA[[#This Row],[Charola]]</f>
        <v>9,3</v>
      </c>
      <c r="E3718" s="5" t="str">
        <f t="shared" si="57"/>
        <v xml:space="preserve">3717
</v>
      </c>
      <c r="F3718" s="2" t="s">
        <v>32195</v>
      </c>
      <c r="G3718" s="4" t="s">
        <v>2750</v>
      </c>
      <c r="H3718" s="4" t="s">
        <v>32817</v>
      </c>
      <c r="I3718" s="4" t="s">
        <v>13957</v>
      </c>
      <c r="J3718" s="5">
        <v>2001</v>
      </c>
      <c r="K3718" s="4" t="s">
        <v>14516</v>
      </c>
      <c r="L3718" s="30" t="s">
        <v>15943</v>
      </c>
      <c r="M3718" s="156" t="s">
        <v>35027</v>
      </c>
      <c r="N3718" s="5" t="s">
        <v>31418</v>
      </c>
      <c r="O3718" s="3"/>
      <c r="P3718" s="4" t="s">
        <v>31041</v>
      </c>
    </row>
    <row r="3719" spans="1:16" ht="30" x14ac:dyDescent="0.25">
      <c r="A3719" s="205"/>
      <c r="B3719" s="75">
        <v>9</v>
      </c>
      <c r="C3719" s="75">
        <v>3</v>
      </c>
      <c r="D3719" s="5" t="str">
        <f>NARRATIVA[[#This Row],[Columna]] &amp; "," &amp; NARRATIVA[[#This Row],[Charola]]</f>
        <v>9,3</v>
      </c>
      <c r="E3719" s="5" t="str">
        <f t="shared" si="57"/>
        <v xml:space="preserve">3718
</v>
      </c>
      <c r="F3719" s="2" t="s">
        <v>2753</v>
      </c>
      <c r="G3719" s="4" t="s">
        <v>2750</v>
      </c>
      <c r="H3719" s="4" t="s">
        <v>32817</v>
      </c>
      <c r="I3719" s="4" t="s">
        <v>68</v>
      </c>
      <c r="J3719" s="5">
        <v>2011</v>
      </c>
      <c r="K3719" s="4" t="s">
        <v>14517</v>
      </c>
      <c r="L3719" s="30" t="s">
        <v>24717</v>
      </c>
      <c r="M3719" s="156" t="s">
        <v>35027</v>
      </c>
      <c r="N3719" s="5" t="s">
        <v>31418</v>
      </c>
      <c r="O3719" s="3"/>
      <c r="P3719" s="4" t="s">
        <v>31041</v>
      </c>
    </row>
    <row r="3720" spans="1:16" ht="30" x14ac:dyDescent="0.25">
      <c r="A3720" s="205"/>
      <c r="B3720" s="75">
        <v>9</v>
      </c>
      <c r="C3720" s="75">
        <v>3</v>
      </c>
      <c r="D3720" s="5" t="str">
        <f>NARRATIVA[[#This Row],[Columna]] &amp; "," &amp; NARRATIVA[[#This Row],[Charola]]</f>
        <v>9,3</v>
      </c>
      <c r="E3720" s="5" t="str">
        <f t="shared" si="57"/>
        <v xml:space="preserve">3719
</v>
      </c>
      <c r="F3720" s="2" t="s">
        <v>2755</v>
      </c>
      <c r="G3720" s="4" t="s">
        <v>2750</v>
      </c>
      <c r="H3720" s="4" t="s">
        <v>32817</v>
      </c>
      <c r="I3720" s="4" t="s">
        <v>68</v>
      </c>
      <c r="J3720" s="5">
        <v>2007</v>
      </c>
      <c r="K3720" s="4" t="s">
        <v>14518</v>
      </c>
      <c r="L3720" s="30" t="s">
        <v>24718</v>
      </c>
      <c r="M3720" s="156" t="s">
        <v>35027</v>
      </c>
      <c r="N3720" s="5" t="s">
        <v>31418</v>
      </c>
      <c r="O3720" s="3"/>
      <c r="P3720" s="4" t="s">
        <v>31041</v>
      </c>
    </row>
    <row r="3721" spans="1:16" ht="30" x14ac:dyDescent="0.25">
      <c r="A3721" s="205"/>
      <c r="B3721" s="75">
        <v>9</v>
      </c>
      <c r="C3721" s="75">
        <v>3</v>
      </c>
      <c r="D3721" s="5" t="str">
        <f>NARRATIVA[[#This Row],[Columna]] &amp; "," &amp; NARRATIVA[[#This Row],[Charola]]</f>
        <v>9,3</v>
      </c>
      <c r="E3721" s="5" t="str">
        <f t="shared" si="57"/>
        <v xml:space="preserve">3720
</v>
      </c>
      <c r="F3721" s="2" t="s">
        <v>7971</v>
      </c>
      <c r="G3721" s="4" t="s">
        <v>2750</v>
      </c>
      <c r="H3721" s="4" t="s">
        <v>18422</v>
      </c>
      <c r="I3721" s="4" t="s">
        <v>11910</v>
      </c>
      <c r="J3721" s="5">
        <v>2015</v>
      </c>
      <c r="K3721" s="4" t="s">
        <v>14519</v>
      </c>
      <c r="L3721" s="30" t="s">
        <v>24719</v>
      </c>
      <c r="M3721" s="156" t="s">
        <v>35027</v>
      </c>
      <c r="N3721" s="5" t="s">
        <v>31418</v>
      </c>
      <c r="O3721" s="3" t="s">
        <v>33285</v>
      </c>
      <c r="P3721" s="4" t="s">
        <v>31041</v>
      </c>
    </row>
    <row r="3722" spans="1:16" ht="30" x14ac:dyDescent="0.25">
      <c r="A3722" s="205"/>
      <c r="B3722" s="75">
        <v>9</v>
      </c>
      <c r="C3722" s="75">
        <v>3</v>
      </c>
      <c r="D3722" s="5" t="str">
        <f>NARRATIVA[[#This Row],[Columna]] &amp; "," &amp; NARRATIVA[[#This Row],[Charola]]</f>
        <v>9,3</v>
      </c>
      <c r="E3722" s="5" t="str">
        <f t="shared" si="57"/>
        <v xml:space="preserve">3721
</v>
      </c>
      <c r="F3722" s="2" t="s">
        <v>7971</v>
      </c>
      <c r="G3722" s="4" t="s">
        <v>2750</v>
      </c>
      <c r="H3722" s="4" t="s">
        <v>18422</v>
      </c>
      <c r="I3722" s="4" t="s">
        <v>11910</v>
      </c>
      <c r="J3722" s="5">
        <v>2015</v>
      </c>
      <c r="K3722" s="4" t="s">
        <v>34579</v>
      </c>
      <c r="L3722" s="30" t="s">
        <v>24720</v>
      </c>
      <c r="M3722" s="156" t="s">
        <v>35027</v>
      </c>
      <c r="N3722" s="5" t="s">
        <v>31418</v>
      </c>
      <c r="O3722" s="3"/>
      <c r="P3722" s="4" t="s">
        <v>31041</v>
      </c>
    </row>
    <row r="3723" spans="1:16" ht="30" x14ac:dyDescent="0.25">
      <c r="A3723" s="205"/>
      <c r="B3723" s="75">
        <v>9</v>
      </c>
      <c r="C3723" s="75">
        <v>3</v>
      </c>
      <c r="D3723" s="5" t="str">
        <f>NARRATIVA[[#This Row],[Columna]] &amp; "," &amp; NARRATIVA[[#This Row],[Charola]]</f>
        <v>9,3</v>
      </c>
      <c r="E3723" s="5" t="str">
        <f t="shared" si="57"/>
        <v xml:space="preserve">3722
</v>
      </c>
      <c r="F3723" s="2" t="s">
        <v>2756</v>
      </c>
      <c r="G3723" s="4" t="s">
        <v>2750</v>
      </c>
      <c r="H3723" s="4" t="s">
        <v>32817</v>
      </c>
      <c r="I3723" s="4" t="s">
        <v>68</v>
      </c>
      <c r="J3723" s="5">
        <v>2001</v>
      </c>
      <c r="K3723" s="4" t="s">
        <v>14520</v>
      </c>
      <c r="L3723" s="30" t="s">
        <v>15944</v>
      </c>
      <c r="M3723" s="156" t="s">
        <v>35027</v>
      </c>
      <c r="N3723" s="5" t="s">
        <v>31418</v>
      </c>
      <c r="O3723" s="3"/>
      <c r="P3723" s="4" t="s">
        <v>31041</v>
      </c>
    </row>
    <row r="3724" spans="1:16" ht="30" x14ac:dyDescent="0.25">
      <c r="A3724" s="205"/>
      <c r="B3724" s="75">
        <v>9</v>
      </c>
      <c r="C3724" s="75">
        <v>3</v>
      </c>
      <c r="D3724" s="5" t="str">
        <f>NARRATIVA[[#This Row],[Columna]] &amp; "," &amp; NARRATIVA[[#This Row],[Charola]]</f>
        <v>9,3</v>
      </c>
      <c r="E3724" s="5" t="str">
        <f t="shared" si="57"/>
        <v xml:space="preserve">3723
</v>
      </c>
      <c r="F3724" s="2" t="s">
        <v>14521</v>
      </c>
      <c r="G3724" s="4" t="s">
        <v>2757</v>
      </c>
      <c r="H3724" s="4" t="s">
        <v>35346</v>
      </c>
      <c r="I3724" s="4" t="s">
        <v>803</v>
      </c>
      <c r="J3724" s="5">
        <v>2001</v>
      </c>
      <c r="K3724" s="4" t="s">
        <v>14522</v>
      </c>
      <c r="L3724" s="30" t="s">
        <v>24721</v>
      </c>
      <c r="M3724" s="156" t="s">
        <v>35342</v>
      </c>
      <c r="N3724" s="5" t="s">
        <v>31418</v>
      </c>
      <c r="O3724" s="3"/>
      <c r="P3724" s="4" t="s">
        <v>31041</v>
      </c>
    </row>
    <row r="3725" spans="1:16" ht="30" x14ac:dyDescent="0.25">
      <c r="A3725" s="205"/>
      <c r="B3725" s="75">
        <v>9</v>
      </c>
      <c r="C3725" s="75">
        <v>3</v>
      </c>
      <c r="D3725" s="5" t="str">
        <f>NARRATIVA[[#This Row],[Columna]] &amp; "," &amp; NARRATIVA[[#This Row],[Charola]]</f>
        <v>9,3</v>
      </c>
      <c r="E3725" s="5" t="str">
        <f t="shared" si="57"/>
        <v xml:space="preserve">3724
</v>
      </c>
      <c r="F3725" s="2" t="s">
        <v>34330</v>
      </c>
      <c r="G3725" s="4" t="s">
        <v>2757</v>
      </c>
      <c r="H3725" s="4" t="s">
        <v>35655</v>
      </c>
      <c r="I3725" s="4" t="s">
        <v>7672</v>
      </c>
      <c r="J3725" s="5">
        <v>2008</v>
      </c>
      <c r="K3725" s="4" t="s">
        <v>34328</v>
      </c>
      <c r="L3725" s="30" t="s">
        <v>34329</v>
      </c>
      <c r="M3725" s="156" t="s">
        <v>35385</v>
      </c>
      <c r="N3725" s="5" t="s">
        <v>31418</v>
      </c>
      <c r="O3725" s="3" t="s">
        <v>33205</v>
      </c>
      <c r="P3725" s="4" t="s">
        <v>31041</v>
      </c>
    </row>
    <row r="3726" spans="1:16" ht="30" x14ac:dyDescent="0.25">
      <c r="A3726" s="205"/>
      <c r="B3726" s="75">
        <v>9</v>
      </c>
      <c r="C3726" s="75">
        <v>3</v>
      </c>
      <c r="D3726" s="5" t="str">
        <f>NARRATIVA[[#This Row],[Columna]] &amp; "," &amp; NARRATIVA[[#This Row],[Charola]]</f>
        <v>9,3</v>
      </c>
      <c r="E3726" s="5" t="str">
        <f t="shared" si="57"/>
        <v xml:space="preserve">3725
</v>
      </c>
      <c r="F3726" s="2" t="s">
        <v>36153</v>
      </c>
      <c r="G3726" s="4" t="s">
        <v>2757</v>
      </c>
      <c r="H3726" s="4" t="s">
        <v>18422</v>
      </c>
      <c r="I3726" s="4" t="s">
        <v>323</v>
      </c>
      <c r="J3726" s="5">
        <v>2004</v>
      </c>
      <c r="K3726" s="4" t="s">
        <v>14523</v>
      </c>
      <c r="L3726" s="30" t="s">
        <v>15945</v>
      </c>
      <c r="M3726" s="156" t="s">
        <v>35027</v>
      </c>
      <c r="N3726" s="5" t="s">
        <v>31418</v>
      </c>
      <c r="O3726" s="3"/>
      <c r="P3726" s="4" t="s">
        <v>31041</v>
      </c>
    </row>
    <row r="3727" spans="1:16" ht="30" x14ac:dyDescent="0.25">
      <c r="A3727" s="205"/>
      <c r="B3727" s="75">
        <v>9</v>
      </c>
      <c r="C3727" s="75">
        <v>3</v>
      </c>
      <c r="D3727" s="5" t="str">
        <f>NARRATIVA[[#This Row],[Columna]] &amp; "," &amp; NARRATIVA[[#This Row],[Charola]]</f>
        <v>9,3</v>
      </c>
      <c r="E3727" s="5" t="str">
        <f t="shared" si="57"/>
        <v xml:space="preserve">3726
</v>
      </c>
      <c r="F3727" s="2" t="s">
        <v>2758</v>
      </c>
      <c r="G3727" s="4" t="s">
        <v>2759</v>
      </c>
      <c r="H3727" s="4" t="s">
        <v>32817</v>
      </c>
      <c r="I3727" s="4" t="s">
        <v>2306</v>
      </c>
      <c r="J3727" s="5">
        <v>1996</v>
      </c>
      <c r="K3727" s="4" t="s">
        <v>14524</v>
      </c>
      <c r="L3727" s="30" t="s">
        <v>15946</v>
      </c>
      <c r="M3727" s="156" t="s">
        <v>35027</v>
      </c>
      <c r="N3727" s="5" t="s">
        <v>31418</v>
      </c>
      <c r="O3727" s="3"/>
      <c r="P3727" s="4" t="s">
        <v>31041</v>
      </c>
    </row>
    <row r="3728" spans="1:16" ht="30" x14ac:dyDescent="0.25">
      <c r="A3728" s="205"/>
      <c r="B3728" s="75">
        <v>9</v>
      </c>
      <c r="C3728" s="75">
        <v>3</v>
      </c>
      <c r="D3728" s="5" t="str">
        <f>NARRATIVA[[#This Row],[Columna]] &amp; "," &amp; NARRATIVA[[#This Row],[Charola]]</f>
        <v>9,3</v>
      </c>
      <c r="E3728" s="5" t="str">
        <f t="shared" si="57"/>
        <v xml:space="preserve">3727
</v>
      </c>
      <c r="F3728" s="2" t="s">
        <v>14525</v>
      </c>
      <c r="G3728" s="4" t="s">
        <v>2760</v>
      </c>
      <c r="H3728" s="4" t="s">
        <v>18422</v>
      </c>
      <c r="I3728" s="4" t="s">
        <v>183</v>
      </c>
      <c r="J3728" s="5">
        <v>2008</v>
      </c>
      <c r="K3728" s="4" t="s">
        <v>14526</v>
      </c>
      <c r="L3728" s="30" t="s">
        <v>15947</v>
      </c>
      <c r="M3728" s="156" t="s">
        <v>35027</v>
      </c>
      <c r="N3728" s="5" t="s">
        <v>31418</v>
      </c>
      <c r="O3728" s="3"/>
      <c r="P3728" s="4" t="s">
        <v>31041</v>
      </c>
    </row>
    <row r="3729" spans="1:16" ht="30" x14ac:dyDescent="0.25">
      <c r="A3729" s="205"/>
      <c r="B3729" s="75">
        <v>9</v>
      </c>
      <c r="C3729" s="75">
        <v>3</v>
      </c>
      <c r="D3729" s="22" t="str">
        <f>NARRATIVA[[#This Row],[Columna]] &amp; "," &amp; NARRATIVA[[#This Row],[Charola]]</f>
        <v>9,3</v>
      </c>
      <c r="E3729" s="5" t="str">
        <f t="shared" si="57"/>
        <v xml:space="preserve">3728
</v>
      </c>
      <c r="F3729" s="14" t="s">
        <v>21150</v>
      </c>
      <c r="G3729" s="17" t="s">
        <v>2760</v>
      </c>
      <c r="H3729" s="17" t="s">
        <v>18422</v>
      </c>
      <c r="I3729" s="17" t="s">
        <v>183</v>
      </c>
      <c r="J3729" s="22">
        <v>1987</v>
      </c>
      <c r="K3729" s="17" t="s">
        <v>34085</v>
      </c>
      <c r="L3729" s="46" t="s">
        <v>15948</v>
      </c>
      <c r="M3729" s="157" t="s">
        <v>35797</v>
      </c>
      <c r="N3729" s="22" t="s">
        <v>31418</v>
      </c>
      <c r="O3729" s="29" t="s">
        <v>31086</v>
      </c>
      <c r="P3729" s="17" t="s">
        <v>31041</v>
      </c>
    </row>
    <row r="3730" spans="1:16" ht="30" x14ac:dyDescent="0.25">
      <c r="A3730" s="205"/>
      <c r="B3730" s="75">
        <v>9</v>
      </c>
      <c r="C3730" s="75">
        <v>3</v>
      </c>
      <c r="D3730" s="5" t="str">
        <f>NARRATIVA[[#This Row],[Columna]] &amp; "," &amp; NARRATIVA[[#This Row],[Charola]]</f>
        <v>9,3</v>
      </c>
      <c r="E3730" s="5" t="str">
        <f t="shared" si="57"/>
        <v xml:space="preserve">3729
</v>
      </c>
      <c r="F3730" s="2" t="s">
        <v>21150</v>
      </c>
      <c r="G3730" s="7" t="s">
        <v>2760</v>
      </c>
      <c r="H3730" s="7" t="s">
        <v>32817</v>
      </c>
      <c r="I3730" s="7" t="s">
        <v>1354</v>
      </c>
      <c r="J3730" s="38">
        <v>1992</v>
      </c>
      <c r="K3730" s="7" t="s">
        <v>25221</v>
      </c>
      <c r="L3730" s="41" t="s">
        <v>25222</v>
      </c>
      <c r="M3730" s="158" t="s">
        <v>35027</v>
      </c>
      <c r="N3730" s="38" t="s">
        <v>31418</v>
      </c>
      <c r="O3730" s="3"/>
      <c r="P3730" s="4" t="s">
        <v>31041</v>
      </c>
    </row>
    <row r="3731" spans="1:16" ht="30" x14ac:dyDescent="0.25">
      <c r="A3731" s="205"/>
      <c r="B3731" s="75">
        <v>9</v>
      </c>
      <c r="C3731" s="75">
        <v>3</v>
      </c>
      <c r="D3731" s="5" t="str">
        <f>NARRATIVA[[#This Row],[Columna]] &amp; "," &amp; NARRATIVA[[#This Row],[Charola]]</f>
        <v>9,3</v>
      </c>
      <c r="E3731" s="5" t="str">
        <f t="shared" ref="E3731:E3794" si="58">(ROW() - 1) &amp; CHAR(10)</f>
        <v xml:space="preserve">3730
</v>
      </c>
      <c r="F3731" s="2" t="s">
        <v>25223</v>
      </c>
      <c r="G3731" s="4" t="s">
        <v>2760</v>
      </c>
      <c r="H3731" s="4" t="s">
        <v>18422</v>
      </c>
      <c r="I3731" s="4" t="s">
        <v>183</v>
      </c>
      <c r="J3731" s="5">
        <v>1997</v>
      </c>
      <c r="K3731" s="4" t="s">
        <v>34086</v>
      </c>
      <c r="L3731" s="30" t="s">
        <v>15949</v>
      </c>
      <c r="M3731" s="156" t="s">
        <v>35027</v>
      </c>
      <c r="N3731" s="5" t="s">
        <v>31418</v>
      </c>
      <c r="O3731" s="3"/>
      <c r="P3731" s="4" t="s">
        <v>31041</v>
      </c>
    </row>
    <row r="3732" spans="1:16" ht="30" x14ac:dyDescent="0.25">
      <c r="A3732" s="205"/>
      <c r="B3732" s="75">
        <v>9</v>
      </c>
      <c r="C3732" s="75">
        <v>3</v>
      </c>
      <c r="D3732" s="5" t="str">
        <f>NARRATIVA[[#This Row],[Columna]] &amp; "," &amp; NARRATIVA[[#This Row],[Charola]]</f>
        <v>9,3</v>
      </c>
      <c r="E3732" s="5" t="str">
        <f t="shared" si="58"/>
        <v xml:space="preserve">3731
</v>
      </c>
      <c r="F3732" s="2" t="s">
        <v>21151</v>
      </c>
      <c r="G3732" s="4" t="s">
        <v>2760</v>
      </c>
      <c r="H3732" s="4" t="s">
        <v>32817</v>
      </c>
      <c r="I3732" s="4" t="s">
        <v>468</v>
      </c>
      <c r="J3732" s="5">
        <v>1989</v>
      </c>
      <c r="K3732" s="4" t="s">
        <v>14527</v>
      </c>
      <c r="L3732" s="30" t="s">
        <v>15950</v>
      </c>
      <c r="M3732" s="156" t="s">
        <v>35797</v>
      </c>
      <c r="N3732" s="5" t="s">
        <v>31418</v>
      </c>
      <c r="O3732" s="3" t="s">
        <v>31077</v>
      </c>
      <c r="P3732" s="4" t="s">
        <v>31041</v>
      </c>
    </row>
    <row r="3733" spans="1:16" ht="30" x14ac:dyDescent="0.25">
      <c r="A3733" s="205"/>
      <c r="B3733" s="75">
        <v>9</v>
      </c>
      <c r="C3733" s="75">
        <v>3</v>
      </c>
      <c r="D3733" s="5" t="str">
        <f>NARRATIVA[[#This Row],[Columna]] &amp; "," &amp; NARRATIVA[[#This Row],[Charola]]</f>
        <v>9,3</v>
      </c>
      <c r="E3733" s="5" t="str">
        <f t="shared" si="58"/>
        <v xml:space="preserve">3732
</v>
      </c>
      <c r="F3733" s="2" t="s">
        <v>21152</v>
      </c>
      <c r="G3733" s="4" t="s">
        <v>2760</v>
      </c>
      <c r="H3733" s="4" t="s">
        <v>18422</v>
      </c>
      <c r="I3733" s="4" t="s">
        <v>183</v>
      </c>
      <c r="J3733" s="5">
        <v>1998</v>
      </c>
      <c r="K3733" s="4" t="s">
        <v>14528</v>
      </c>
      <c r="L3733" s="30" t="s">
        <v>15951</v>
      </c>
      <c r="M3733" s="156" t="s">
        <v>35027</v>
      </c>
      <c r="N3733" s="5" t="s">
        <v>31418</v>
      </c>
      <c r="O3733" s="2"/>
      <c r="P3733" s="4" t="s">
        <v>31041</v>
      </c>
    </row>
    <row r="3734" spans="1:16" ht="30" x14ac:dyDescent="0.25">
      <c r="A3734" s="205"/>
      <c r="B3734" s="75">
        <v>9</v>
      </c>
      <c r="C3734" s="75">
        <v>3</v>
      </c>
      <c r="D3734" s="5" t="str">
        <f>NARRATIVA[[#This Row],[Columna]] &amp; "," &amp; NARRATIVA[[#This Row],[Charola]]</f>
        <v>9,3</v>
      </c>
      <c r="E3734" s="5" t="str">
        <f t="shared" si="58"/>
        <v xml:space="preserve">3733
</v>
      </c>
      <c r="F3734" s="2" t="s">
        <v>32277</v>
      </c>
      <c r="G3734" s="4" t="s">
        <v>32278</v>
      </c>
      <c r="H3734" s="4" t="s">
        <v>35991</v>
      </c>
      <c r="I3734" s="4" t="s">
        <v>32279</v>
      </c>
      <c r="J3734" s="5">
        <v>1990</v>
      </c>
      <c r="K3734" s="4" t="s">
        <v>32280</v>
      </c>
      <c r="L3734" s="30" t="s">
        <v>32281</v>
      </c>
      <c r="M3734" s="156" t="s">
        <v>35382</v>
      </c>
      <c r="N3734" s="5" t="s">
        <v>31433</v>
      </c>
      <c r="O3734" s="2"/>
      <c r="P3734" s="4" t="s">
        <v>31041</v>
      </c>
    </row>
    <row r="3735" spans="1:16" ht="30" x14ac:dyDescent="0.25">
      <c r="A3735" s="205"/>
      <c r="B3735" s="75">
        <v>9</v>
      </c>
      <c r="C3735" s="75">
        <v>3</v>
      </c>
      <c r="D3735" s="5" t="str">
        <f>NARRATIVA[[#This Row],[Columna]] &amp; "," &amp; NARRATIVA[[#This Row],[Charola]]</f>
        <v>9,3</v>
      </c>
      <c r="E3735" s="5" t="str">
        <f t="shared" si="58"/>
        <v xml:space="preserve">3734
</v>
      </c>
      <c r="F3735" s="2" t="s">
        <v>2761</v>
      </c>
      <c r="G3735" s="4" t="s">
        <v>2762</v>
      </c>
      <c r="H3735" s="4" t="s">
        <v>18422</v>
      </c>
      <c r="I3735" s="4" t="s">
        <v>18348</v>
      </c>
      <c r="J3735" s="5">
        <v>1996</v>
      </c>
      <c r="K3735" s="4" t="s">
        <v>14529</v>
      </c>
      <c r="L3735" s="30" t="s">
        <v>15952</v>
      </c>
      <c r="M3735" s="156" t="s">
        <v>18348</v>
      </c>
      <c r="N3735" s="5" t="s">
        <v>31418</v>
      </c>
      <c r="O3735" s="2"/>
      <c r="P3735" s="4" t="s">
        <v>31041</v>
      </c>
    </row>
    <row r="3736" spans="1:16" ht="30" x14ac:dyDescent="0.25">
      <c r="A3736" s="205"/>
      <c r="B3736" s="75">
        <v>9</v>
      </c>
      <c r="C3736" s="75">
        <v>3</v>
      </c>
      <c r="D3736" s="5" t="str">
        <f>NARRATIVA[[#This Row],[Columna]] &amp; "," &amp; NARRATIVA[[#This Row],[Charola]]</f>
        <v>9,3</v>
      </c>
      <c r="E3736" s="5" t="str">
        <f t="shared" si="58"/>
        <v xml:space="preserve">3735
</v>
      </c>
      <c r="F3736" s="2" t="s">
        <v>2763</v>
      </c>
      <c r="G3736" s="4" t="s">
        <v>14530</v>
      </c>
      <c r="H3736" s="4" t="s">
        <v>32817</v>
      </c>
      <c r="I3736" s="4" t="s">
        <v>589</v>
      </c>
      <c r="J3736" s="5">
        <v>1998</v>
      </c>
      <c r="K3736" s="4" t="s">
        <v>15954</v>
      </c>
      <c r="L3736" s="30" t="s">
        <v>15953</v>
      </c>
      <c r="M3736" s="156" t="s">
        <v>35027</v>
      </c>
      <c r="N3736" s="5" t="s">
        <v>31418</v>
      </c>
      <c r="O3736" s="2"/>
      <c r="P3736" s="4" t="s">
        <v>31041</v>
      </c>
    </row>
    <row r="3737" spans="1:16" ht="30" x14ac:dyDescent="0.25">
      <c r="A3737" s="205"/>
      <c r="B3737" s="75">
        <v>9</v>
      </c>
      <c r="C3737" s="75">
        <v>3</v>
      </c>
      <c r="D3737" s="5" t="str">
        <f>NARRATIVA[[#This Row],[Columna]] &amp; "," &amp; NARRATIVA[[#This Row],[Charola]]</f>
        <v>9,3</v>
      </c>
      <c r="E3737" s="5" t="str">
        <f t="shared" si="58"/>
        <v xml:space="preserve">3736
</v>
      </c>
      <c r="F3737" s="2" t="s">
        <v>21153</v>
      </c>
      <c r="G3737" s="4" t="s">
        <v>14530</v>
      </c>
      <c r="H3737" s="4" t="s">
        <v>32817</v>
      </c>
      <c r="I3737" s="4" t="s">
        <v>1682</v>
      </c>
      <c r="J3737" s="5">
        <v>2015</v>
      </c>
      <c r="K3737" s="4" t="s">
        <v>14531</v>
      </c>
      <c r="L3737" s="30" t="s">
        <v>24722</v>
      </c>
      <c r="M3737" s="156" t="s">
        <v>35027</v>
      </c>
      <c r="N3737" s="5" t="s">
        <v>31418</v>
      </c>
      <c r="O3737" s="2"/>
      <c r="P3737" s="4" t="s">
        <v>31041</v>
      </c>
    </row>
    <row r="3738" spans="1:16" ht="30" x14ac:dyDescent="0.25">
      <c r="A3738" s="205"/>
      <c r="B3738" s="75">
        <v>9</v>
      </c>
      <c r="C3738" s="75">
        <v>3</v>
      </c>
      <c r="D3738" s="5" t="str">
        <f>NARRATIVA[[#This Row],[Columna]] &amp; "," &amp; NARRATIVA[[#This Row],[Charola]]</f>
        <v>9,3</v>
      </c>
      <c r="E3738" s="5" t="str">
        <f t="shared" si="58"/>
        <v xml:space="preserve">3737
</v>
      </c>
      <c r="F3738" s="2" t="s">
        <v>2764</v>
      </c>
      <c r="G3738" s="4" t="s">
        <v>14530</v>
      </c>
      <c r="H3738" s="4" t="s">
        <v>32817</v>
      </c>
      <c r="I3738" s="4" t="s">
        <v>34683</v>
      </c>
      <c r="J3738" s="5">
        <v>2005</v>
      </c>
      <c r="K3738" s="4" t="s">
        <v>13762</v>
      </c>
      <c r="L3738" s="30" t="s">
        <v>24723</v>
      </c>
      <c r="M3738" s="156" t="s">
        <v>35027</v>
      </c>
      <c r="N3738" s="5" t="s">
        <v>31418</v>
      </c>
      <c r="O3738" s="2"/>
      <c r="P3738" s="4" t="s">
        <v>31041</v>
      </c>
    </row>
    <row r="3739" spans="1:16" ht="30" x14ac:dyDescent="0.25">
      <c r="A3739" s="205"/>
      <c r="B3739" s="75">
        <v>9</v>
      </c>
      <c r="C3739" s="75">
        <v>3</v>
      </c>
      <c r="D3739" s="5" t="str">
        <f>NARRATIVA[[#This Row],[Columna]] &amp; "," &amp; NARRATIVA[[#This Row],[Charola]]</f>
        <v>9,3</v>
      </c>
      <c r="E3739" s="5" t="str">
        <f t="shared" si="58"/>
        <v xml:space="preserve">3738
</v>
      </c>
      <c r="F3739" s="2" t="s">
        <v>2765</v>
      </c>
      <c r="G3739" s="4" t="s">
        <v>14530</v>
      </c>
      <c r="H3739" s="4" t="s">
        <v>32817</v>
      </c>
      <c r="I3739" s="4" t="s">
        <v>20584</v>
      </c>
      <c r="J3739" s="5">
        <v>2002</v>
      </c>
      <c r="K3739" s="4" t="s">
        <v>14532</v>
      </c>
      <c r="L3739" s="30" t="s">
        <v>15955</v>
      </c>
      <c r="M3739" s="156" t="s">
        <v>35798</v>
      </c>
      <c r="N3739" s="5" t="s">
        <v>31418</v>
      </c>
      <c r="O3739" s="2"/>
      <c r="P3739" s="4" t="s">
        <v>31041</v>
      </c>
    </row>
    <row r="3740" spans="1:16" ht="30" x14ac:dyDescent="0.25">
      <c r="A3740" s="205"/>
      <c r="B3740" s="75">
        <v>9</v>
      </c>
      <c r="C3740" s="75">
        <v>3</v>
      </c>
      <c r="D3740" s="5" t="str">
        <f>NARRATIVA[[#This Row],[Columna]] &amp; "," &amp; NARRATIVA[[#This Row],[Charola]]</f>
        <v>9,3</v>
      </c>
      <c r="E3740" s="5" t="str">
        <f t="shared" si="58"/>
        <v xml:space="preserve">3739
</v>
      </c>
      <c r="F3740" s="2" t="s">
        <v>2766</v>
      </c>
      <c r="G3740" s="4" t="s">
        <v>2767</v>
      </c>
      <c r="H3740" s="4" t="s">
        <v>35991</v>
      </c>
      <c r="I3740" s="4" t="s">
        <v>2768</v>
      </c>
      <c r="J3740" s="5">
        <v>2007</v>
      </c>
      <c r="K3740" s="4" t="s">
        <v>14533</v>
      </c>
      <c r="L3740" s="30" t="s">
        <v>15956</v>
      </c>
      <c r="M3740" s="156" t="s">
        <v>35799</v>
      </c>
      <c r="N3740" s="5" t="s">
        <v>31433</v>
      </c>
      <c r="O3740" s="2"/>
      <c r="P3740" s="4" t="s">
        <v>31041</v>
      </c>
    </row>
    <row r="3741" spans="1:16" ht="30" x14ac:dyDescent="0.25">
      <c r="A3741" s="205"/>
      <c r="B3741" s="75">
        <v>9</v>
      </c>
      <c r="C3741" s="75">
        <v>3</v>
      </c>
      <c r="D3741" s="5" t="str">
        <f>NARRATIVA[[#This Row],[Columna]] &amp; "," &amp; NARRATIVA[[#This Row],[Charola]]</f>
        <v>9,3</v>
      </c>
      <c r="E3741" s="5" t="str">
        <f t="shared" si="58"/>
        <v xml:space="preserve">3740
</v>
      </c>
      <c r="F3741" s="2" t="s">
        <v>2769</v>
      </c>
      <c r="G3741" s="4" t="s">
        <v>2767</v>
      </c>
      <c r="H3741" s="4" t="s">
        <v>35386</v>
      </c>
      <c r="I3741" s="4" t="s">
        <v>21154</v>
      </c>
      <c r="J3741" s="5">
        <v>2008</v>
      </c>
      <c r="K3741" s="4" t="s">
        <v>14534</v>
      </c>
      <c r="L3741" s="30" t="s">
        <v>15957</v>
      </c>
      <c r="M3741" s="156" t="s">
        <v>35912</v>
      </c>
      <c r="N3741" s="5" t="s">
        <v>31433</v>
      </c>
      <c r="O3741" s="2"/>
      <c r="P3741" s="4" t="s">
        <v>31041</v>
      </c>
    </row>
    <row r="3742" spans="1:16" ht="30" x14ac:dyDescent="0.25">
      <c r="A3742" s="205"/>
      <c r="B3742" s="75">
        <v>9</v>
      </c>
      <c r="C3742" s="75">
        <v>3</v>
      </c>
      <c r="D3742" s="5" t="str">
        <f>NARRATIVA[[#This Row],[Columna]] &amp; "," &amp; NARRATIVA[[#This Row],[Charola]]</f>
        <v>9,3</v>
      </c>
      <c r="E3742" s="5" t="str">
        <f t="shared" si="58"/>
        <v xml:space="preserve">3741
</v>
      </c>
      <c r="F3742" s="2" t="s">
        <v>2770</v>
      </c>
      <c r="G3742" s="4" t="s">
        <v>2772</v>
      </c>
      <c r="H3742" s="4" t="s">
        <v>32817</v>
      </c>
      <c r="I3742" s="4" t="s">
        <v>13</v>
      </c>
      <c r="J3742" s="5">
        <v>2011</v>
      </c>
      <c r="K3742" s="4" t="s">
        <v>14535</v>
      </c>
      <c r="L3742" s="30" t="s">
        <v>24724</v>
      </c>
      <c r="M3742" s="156" t="s">
        <v>35027</v>
      </c>
      <c r="N3742" s="5" t="s">
        <v>31418</v>
      </c>
      <c r="O3742" s="2"/>
      <c r="P3742" s="4" t="s">
        <v>31041</v>
      </c>
    </row>
    <row r="3743" spans="1:16" ht="30" x14ac:dyDescent="0.25">
      <c r="A3743" s="205"/>
      <c r="B3743" s="75">
        <v>9</v>
      </c>
      <c r="C3743" s="75">
        <v>3</v>
      </c>
      <c r="D3743" s="5" t="str">
        <f>NARRATIVA[[#This Row],[Columna]] &amp; "," &amp; NARRATIVA[[#This Row],[Charola]]</f>
        <v>9,3</v>
      </c>
      <c r="E3743" s="5" t="str">
        <f t="shared" si="58"/>
        <v xml:space="preserve">3742
</v>
      </c>
      <c r="F3743" s="2" t="s">
        <v>2771</v>
      </c>
      <c r="G3743" s="4" t="s">
        <v>2772</v>
      </c>
      <c r="H3743" s="4" t="s">
        <v>32817</v>
      </c>
      <c r="I3743" s="4" t="s">
        <v>13</v>
      </c>
      <c r="J3743" s="5">
        <v>2005</v>
      </c>
      <c r="K3743" s="4" t="s">
        <v>25224</v>
      </c>
      <c r="L3743" s="30" t="s">
        <v>15958</v>
      </c>
      <c r="M3743" s="156" t="s">
        <v>35027</v>
      </c>
      <c r="N3743" s="5" t="s">
        <v>31418</v>
      </c>
      <c r="O3743" s="2"/>
      <c r="P3743" s="4" t="s">
        <v>31041</v>
      </c>
    </row>
    <row r="3744" spans="1:16" ht="30" x14ac:dyDescent="0.25">
      <c r="A3744" s="205"/>
      <c r="B3744" s="75">
        <v>9</v>
      </c>
      <c r="C3744" s="75">
        <v>3</v>
      </c>
      <c r="D3744" s="5" t="str">
        <f>NARRATIVA[[#This Row],[Columna]] &amp; "," &amp; NARRATIVA[[#This Row],[Charola]]</f>
        <v>9,3</v>
      </c>
      <c r="E3744" s="5" t="str">
        <f t="shared" si="58"/>
        <v xml:space="preserve">3743
</v>
      </c>
      <c r="F3744" s="2" t="s">
        <v>36154</v>
      </c>
      <c r="G3744" s="4" t="s">
        <v>2772</v>
      </c>
      <c r="H3744" s="4" t="s">
        <v>18422</v>
      </c>
      <c r="I3744" s="4" t="s">
        <v>448</v>
      </c>
      <c r="J3744" s="5">
        <v>2008</v>
      </c>
      <c r="K3744" s="4" t="s">
        <v>15960</v>
      </c>
      <c r="L3744" s="30" t="s">
        <v>15959</v>
      </c>
      <c r="M3744" s="156" t="s">
        <v>35027</v>
      </c>
      <c r="N3744" s="5" t="s">
        <v>31418</v>
      </c>
      <c r="O3744" s="2"/>
      <c r="P3744" s="4" t="s">
        <v>31041</v>
      </c>
    </row>
    <row r="3745" spans="1:16" ht="30" x14ac:dyDescent="0.25">
      <c r="A3745" s="205"/>
      <c r="B3745" s="75">
        <v>9</v>
      </c>
      <c r="C3745" s="75">
        <v>3</v>
      </c>
      <c r="D3745" s="5" t="str">
        <f>NARRATIVA[[#This Row],[Columna]] &amp; "," &amp; NARRATIVA[[#This Row],[Charola]]</f>
        <v>9,3</v>
      </c>
      <c r="E3745" s="5" t="str">
        <f t="shared" si="58"/>
        <v xml:space="preserve">3744
</v>
      </c>
      <c r="F3745" s="2" t="s">
        <v>2773</v>
      </c>
      <c r="G3745" s="4" t="s">
        <v>2772</v>
      </c>
      <c r="H3745" s="4" t="s">
        <v>18422</v>
      </c>
      <c r="I3745" s="4" t="s">
        <v>13</v>
      </c>
      <c r="J3745" s="5">
        <v>2013</v>
      </c>
      <c r="K3745" s="4" t="s">
        <v>14536</v>
      </c>
      <c r="L3745" s="30" t="s">
        <v>24725</v>
      </c>
      <c r="M3745" s="156" t="s">
        <v>35027</v>
      </c>
      <c r="N3745" s="5" t="s">
        <v>31418</v>
      </c>
      <c r="O3745" s="2"/>
      <c r="P3745" s="4" t="s">
        <v>31041</v>
      </c>
    </row>
    <row r="3746" spans="1:16" ht="30" x14ac:dyDescent="0.25">
      <c r="A3746" s="205"/>
      <c r="B3746" s="75">
        <v>9</v>
      </c>
      <c r="C3746" s="75">
        <v>3</v>
      </c>
      <c r="D3746" s="5" t="str">
        <f>NARRATIVA[[#This Row],[Columna]] &amp; "," &amp; NARRATIVA[[#This Row],[Charola]]</f>
        <v>9,3</v>
      </c>
      <c r="E3746" s="5" t="str">
        <f t="shared" si="58"/>
        <v xml:space="preserve">3745
</v>
      </c>
      <c r="F3746" s="2" t="s">
        <v>14537</v>
      </c>
      <c r="G3746" s="4" t="s">
        <v>2772</v>
      </c>
      <c r="H3746" s="4" t="s">
        <v>32817</v>
      </c>
      <c r="I3746" s="4" t="s">
        <v>13</v>
      </c>
      <c r="J3746" s="5">
        <v>2013</v>
      </c>
      <c r="K3746" s="4" t="s">
        <v>14538</v>
      </c>
      <c r="L3746" s="30" t="s">
        <v>24726</v>
      </c>
      <c r="M3746" s="156" t="s">
        <v>35027</v>
      </c>
      <c r="N3746" s="5" t="s">
        <v>31418</v>
      </c>
      <c r="O3746" s="2"/>
      <c r="P3746" s="4" t="s">
        <v>31041</v>
      </c>
    </row>
    <row r="3747" spans="1:16" ht="30" x14ac:dyDescent="0.25">
      <c r="A3747" s="205"/>
      <c r="B3747" s="75">
        <v>9</v>
      </c>
      <c r="C3747" s="75">
        <v>3</v>
      </c>
      <c r="D3747" s="5" t="str">
        <f>NARRATIVA[[#This Row],[Columna]] &amp; "," &amp; NARRATIVA[[#This Row],[Charola]]</f>
        <v>9,3</v>
      </c>
      <c r="E3747" s="5" t="str">
        <f t="shared" si="58"/>
        <v xml:space="preserve">3746
</v>
      </c>
      <c r="F3747" s="2" t="s">
        <v>17902</v>
      </c>
      <c r="G3747" s="4" t="s">
        <v>2772</v>
      </c>
      <c r="H3747" s="4" t="s">
        <v>32817</v>
      </c>
      <c r="I3747" s="4" t="s">
        <v>13</v>
      </c>
      <c r="J3747" s="5">
        <v>2008</v>
      </c>
      <c r="K3747" s="4" t="s">
        <v>17903</v>
      </c>
      <c r="L3747" s="30" t="s">
        <v>24727</v>
      </c>
      <c r="M3747" s="156" t="s">
        <v>34685</v>
      </c>
      <c r="N3747" s="5" t="s">
        <v>31418</v>
      </c>
      <c r="O3747" s="2"/>
      <c r="P3747" s="4" t="s">
        <v>31041</v>
      </c>
    </row>
    <row r="3748" spans="1:16" ht="30" x14ac:dyDescent="0.25">
      <c r="A3748" s="205"/>
      <c r="B3748" s="75">
        <v>9</v>
      </c>
      <c r="C3748" s="75">
        <v>3</v>
      </c>
      <c r="D3748" s="5" t="str">
        <f>NARRATIVA[[#This Row],[Columna]] &amp; "," &amp; NARRATIVA[[#This Row],[Charola]]</f>
        <v>9,3</v>
      </c>
      <c r="E3748" s="5" t="str">
        <f t="shared" si="58"/>
        <v xml:space="preserve">3747
</v>
      </c>
      <c r="F3748" s="2" t="s">
        <v>2774</v>
      </c>
      <c r="G3748" s="4" t="s">
        <v>2775</v>
      </c>
      <c r="H3748" s="4" t="s">
        <v>32817</v>
      </c>
      <c r="I3748" s="4" t="s">
        <v>34695</v>
      </c>
      <c r="J3748" s="5">
        <v>1999</v>
      </c>
      <c r="K3748" s="4" t="s">
        <v>14539</v>
      </c>
      <c r="L3748" s="30" t="s">
        <v>15961</v>
      </c>
      <c r="M3748" s="156" t="s">
        <v>35027</v>
      </c>
      <c r="N3748" s="5" t="s">
        <v>31418</v>
      </c>
      <c r="O3748" s="2"/>
      <c r="P3748" s="4" t="s">
        <v>31041</v>
      </c>
    </row>
    <row r="3749" spans="1:16" ht="30" x14ac:dyDescent="0.25">
      <c r="A3749" s="205"/>
      <c r="B3749" s="75">
        <v>9</v>
      </c>
      <c r="C3749" s="75">
        <v>3</v>
      </c>
      <c r="D3749" s="5" t="str">
        <f>NARRATIVA[[#This Row],[Columna]] &amp; "," &amp; NARRATIVA[[#This Row],[Charola]]</f>
        <v>9,3</v>
      </c>
      <c r="E3749" s="5" t="str">
        <f t="shared" si="58"/>
        <v xml:space="preserve">3748
</v>
      </c>
      <c r="F3749" s="2" t="s">
        <v>2776</v>
      </c>
      <c r="G3749" s="4" t="s">
        <v>2777</v>
      </c>
      <c r="H3749" s="4" t="s">
        <v>32817</v>
      </c>
      <c r="I3749" s="4" t="s">
        <v>34683</v>
      </c>
      <c r="J3749" s="5">
        <v>2013</v>
      </c>
      <c r="K3749" s="4" t="s">
        <v>14540</v>
      </c>
      <c r="L3749" s="30" t="s">
        <v>25225</v>
      </c>
      <c r="M3749" s="156" t="s">
        <v>35027</v>
      </c>
      <c r="N3749" s="5" t="s">
        <v>31418</v>
      </c>
      <c r="O3749" s="2"/>
      <c r="P3749" s="4" t="s">
        <v>31041</v>
      </c>
    </row>
    <row r="3750" spans="1:16" ht="30" x14ac:dyDescent="0.25">
      <c r="A3750" s="205"/>
      <c r="B3750" s="75">
        <v>9</v>
      </c>
      <c r="C3750" s="75">
        <v>4</v>
      </c>
      <c r="D3750" s="5" t="str">
        <f>NARRATIVA[[#This Row],[Columna]] &amp; "," &amp; NARRATIVA[[#This Row],[Charola]]</f>
        <v>9,4</v>
      </c>
      <c r="E3750" s="5" t="str">
        <f t="shared" si="58"/>
        <v xml:space="preserve">3749
</v>
      </c>
      <c r="F3750" s="2" t="s">
        <v>2778</v>
      </c>
      <c r="G3750" s="4" t="s">
        <v>2779</v>
      </c>
      <c r="H3750" s="4" t="s">
        <v>18422</v>
      </c>
      <c r="I3750" s="4" t="s">
        <v>1447</v>
      </c>
      <c r="J3750" s="5">
        <v>1977</v>
      </c>
      <c r="K3750" s="4" t="s">
        <v>9590</v>
      </c>
      <c r="L3750" s="30" t="s">
        <v>15962</v>
      </c>
      <c r="M3750" s="156" t="s">
        <v>14372</v>
      </c>
      <c r="N3750" s="5" t="s">
        <v>31418</v>
      </c>
      <c r="O3750" s="3"/>
      <c r="P3750" s="4" t="s">
        <v>31041</v>
      </c>
    </row>
    <row r="3751" spans="1:16" ht="45" x14ac:dyDescent="0.25">
      <c r="A3751" s="205"/>
      <c r="B3751" s="75">
        <v>9</v>
      </c>
      <c r="C3751" s="75">
        <v>4</v>
      </c>
      <c r="D3751" s="15" t="str">
        <f>NARRATIVA[[#This Row],[Columna]] &amp; "," &amp; NARRATIVA[[#This Row],[Charola]]</f>
        <v>9,4</v>
      </c>
      <c r="E3751" s="5" t="str">
        <f t="shared" si="58"/>
        <v xml:space="preserve">3750
</v>
      </c>
      <c r="F3751" s="8" t="s">
        <v>30770</v>
      </c>
      <c r="G3751" s="9" t="s">
        <v>30771</v>
      </c>
      <c r="H3751" s="9" t="s">
        <v>18422</v>
      </c>
      <c r="I3751" s="9" t="s">
        <v>22098</v>
      </c>
      <c r="J3751" s="15">
        <v>1951</v>
      </c>
      <c r="K3751" s="9" t="s">
        <v>30772</v>
      </c>
      <c r="L3751" s="32" t="s">
        <v>30773</v>
      </c>
      <c r="M3751" s="159" t="s">
        <v>35114</v>
      </c>
      <c r="N3751" s="15" t="s">
        <v>31418</v>
      </c>
      <c r="O3751" s="9" t="s">
        <v>34403</v>
      </c>
      <c r="P3751" s="9" t="s">
        <v>31041</v>
      </c>
    </row>
    <row r="3752" spans="1:16" ht="45" x14ac:dyDescent="0.25">
      <c r="A3752" s="205"/>
      <c r="B3752" s="75">
        <v>9</v>
      </c>
      <c r="C3752" s="75">
        <v>4</v>
      </c>
      <c r="D3752" s="5" t="str">
        <f>NARRATIVA[[#This Row],[Columna]] &amp; "," &amp; NARRATIVA[[#This Row],[Charola]]</f>
        <v>9,4</v>
      </c>
      <c r="E3752" s="5" t="str">
        <f t="shared" si="58"/>
        <v xml:space="preserve">3751
</v>
      </c>
      <c r="F3752" s="2" t="s">
        <v>2781</v>
      </c>
      <c r="G3752" s="4" t="s">
        <v>2782</v>
      </c>
      <c r="H3752" s="4" t="s">
        <v>18422</v>
      </c>
      <c r="I3752" s="4" t="s">
        <v>29307</v>
      </c>
      <c r="J3752" s="5">
        <v>1999</v>
      </c>
      <c r="K3752" s="4" t="s">
        <v>14541</v>
      </c>
      <c r="L3752" s="30" t="s">
        <v>15963</v>
      </c>
      <c r="M3752" s="156" t="s">
        <v>35027</v>
      </c>
      <c r="N3752" s="5" t="s">
        <v>31418</v>
      </c>
      <c r="O3752" s="3"/>
      <c r="P3752" s="4" t="s">
        <v>31041</v>
      </c>
    </row>
    <row r="3753" spans="1:16" ht="30" x14ac:dyDescent="0.25">
      <c r="A3753" s="205"/>
      <c r="B3753" s="75">
        <v>9</v>
      </c>
      <c r="C3753" s="75">
        <v>4</v>
      </c>
      <c r="D3753" s="5" t="str">
        <f>NARRATIVA[[#This Row],[Columna]] &amp; "," &amp; NARRATIVA[[#This Row],[Charola]]</f>
        <v>9,4</v>
      </c>
      <c r="E3753" s="5" t="str">
        <f t="shared" si="58"/>
        <v xml:space="preserve">3752
</v>
      </c>
      <c r="F3753" s="2" t="s">
        <v>2783</v>
      </c>
      <c r="G3753" s="4" t="s">
        <v>14542</v>
      </c>
      <c r="H3753" s="4" t="s">
        <v>18422</v>
      </c>
      <c r="I3753" s="4" t="s">
        <v>758</v>
      </c>
      <c r="J3753" s="5">
        <v>2004</v>
      </c>
      <c r="K3753" s="4" t="s">
        <v>14543</v>
      </c>
      <c r="L3753" s="30" t="s">
        <v>15964</v>
      </c>
      <c r="M3753" s="156" t="s">
        <v>35027</v>
      </c>
      <c r="N3753" s="5" t="s">
        <v>31418</v>
      </c>
      <c r="O3753" s="3"/>
      <c r="P3753" s="4" t="s">
        <v>31041</v>
      </c>
    </row>
    <row r="3754" spans="1:16" ht="45" x14ac:dyDescent="0.25">
      <c r="A3754" s="205"/>
      <c r="B3754" s="75">
        <v>9</v>
      </c>
      <c r="C3754" s="75">
        <v>4</v>
      </c>
      <c r="D3754" s="15" t="str">
        <f>NARRATIVA[[#This Row],[Columna]] &amp; "," &amp; NARRATIVA[[#This Row],[Charola]]</f>
        <v>9,4</v>
      </c>
      <c r="E3754" s="5" t="str">
        <f t="shared" si="58"/>
        <v xml:space="preserve">3753
</v>
      </c>
      <c r="F3754" s="8" t="s">
        <v>2784</v>
      </c>
      <c r="G3754" s="9" t="s">
        <v>2785</v>
      </c>
      <c r="H3754" s="9" t="s">
        <v>18422</v>
      </c>
      <c r="I3754" s="9" t="s">
        <v>14544</v>
      </c>
      <c r="J3754" s="15">
        <v>1992</v>
      </c>
      <c r="K3754" s="9" t="s">
        <v>14545</v>
      </c>
      <c r="L3754" s="32" t="s">
        <v>15965</v>
      </c>
      <c r="M3754" s="159" t="s">
        <v>35027</v>
      </c>
      <c r="N3754" s="15" t="s">
        <v>31418</v>
      </c>
      <c r="O3754" s="9" t="s">
        <v>34408</v>
      </c>
      <c r="P3754" s="9" t="s">
        <v>31041</v>
      </c>
    </row>
    <row r="3755" spans="1:16" ht="30" x14ac:dyDescent="0.25">
      <c r="A3755" s="205"/>
      <c r="B3755" s="75">
        <v>9</v>
      </c>
      <c r="C3755" s="75">
        <v>4</v>
      </c>
      <c r="D3755" s="5" t="str">
        <f>NARRATIVA[[#This Row],[Columna]] &amp; "," &amp; NARRATIVA[[#This Row],[Charola]]</f>
        <v>9,4</v>
      </c>
      <c r="E3755" s="5" t="str">
        <f t="shared" si="58"/>
        <v xml:space="preserve">3754
</v>
      </c>
      <c r="F3755" s="2" t="s">
        <v>2786</v>
      </c>
      <c r="G3755" s="4" t="s">
        <v>2785</v>
      </c>
      <c r="H3755" s="4" t="s">
        <v>18422</v>
      </c>
      <c r="I3755" s="4" t="s">
        <v>14544</v>
      </c>
      <c r="J3755" s="5">
        <v>1998</v>
      </c>
      <c r="K3755" s="4" t="s">
        <v>14546</v>
      </c>
      <c r="L3755" s="30" t="s">
        <v>15966</v>
      </c>
      <c r="M3755" s="156" t="s">
        <v>35800</v>
      </c>
      <c r="N3755" s="5" t="s">
        <v>31418</v>
      </c>
      <c r="O3755" s="3"/>
      <c r="P3755" s="4" t="s">
        <v>31041</v>
      </c>
    </row>
    <row r="3756" spans="1:16" ht="30" x14ac:dyDescent="0.25">
      <c r="A3756" s="205"/>
      <c r="B3756" s="75">
        <v>9</v>
      </c>
      <c r="C3756" s="75">
        <v>4</v>
      </c>
      <c r="D3756" s="5" t="str">
        <f>NARRATIVA[[#This Row],[Columna]] &amp; "," &amp; NARRATIVA[[#This Row],[Charola]]</f>
        <v>9,4</v>
      </c>
      <c r="E3756" s="5" t="str">
        <f t="shared" si="58"/>
        <v xml:space="preserve">3755
</v>
      </c>
      <c r="F3756" s="2" t="s">
        <v>2787</v>
      </c>
      <c r="G3756" s="4" t="s">
        <v>2785</v>
      </c>
      <c r="H3756" s="4" t="s">
        <v>18422</v>
      </c>
      <c r="I3756" s="4" t="s">
        <v>21155</v>
      </c>
      <c r="J3756" s="5">
        <v>1999</v>
      </c>
      <c r="K3756" s="4" t="s">
        <v>14547</v>
      </c>
      <c r="L3756" s="30" t="s">
        <v>15967</v>
      </c>
      <c r="M3756" s="156" t="s">
        <v>35800</v>
      </c>
      <c r="N3756" s="5" t="s">
        <v>31418</v>
      </c>
      <c r="O3756" s="3"/>
      <c r="P3756" s="4" t="s">
        <v>31041</v>
      </c>
    </row>
    <row r="3757" spans="1:16" ht="45" x14ac:dyDescent="0.25">
      <c r="A3757" s="205"/>
      <c r="B3757" s="75">
        <v>9</v>
      </c>
      <c r="C3757" s="75">
        <v>4</v>
      </c>
      <c r="D3757" s="5" t="str">
        <f>NARRATIVA[[#This Row],[Columna]] &amp; "," &amp; NARRATIVA[[#This Row],[Charola]]</f>
        <v>9,4</v>
      </c>
      <c r="E3757" s="5" t="str">
        <f t="shared" si="58"/>
        <v xml:space="preserve">3756
</v>
      </c>
      <c r="F3757" s="2" t="s">
        <v>14548</v>
      </c>
      <c r="G3757" s="4" t="s">
        <v>436</v>
      </c>
      <c r="H3757" s="4" t="s">
        <v>18422</v>
      </c>
      <c r="I3757" s="4" t="s">
        <v>29307</v>
      </c>
      <c r="J3757" s="5">
        <v>1999</v>
      </c>
      <c r="K3757" s="4" t="s">
        <v>9591</v>
      </c>
      <c r="L3757" s="30" t="s">
        <v>15968</v>
      </c>
      <c r="M3757" s="156" t="s">
        <v>35027</v>
      </c>
      <c r="N3757" s="5" t="s">
        <v>31418</v>
      </c>
      <c r="O3757" s="3"/>
      <c r="P3757" s="4" t="s">
        <v>31041</v>
      </c>
    </row>
    <row r="3758" spans="1:16" ht="30" x14ac:dyDescent="0.25">
      <c r="A3758" s="205"/>
      <c r="B3758" s="75">
        <v>9</v>
      </c>
      <c r="C3758" s="75">
        <v>4</v>
      </c>
      <c r="D3758" s="5" t="str">
        <f>NARRATIVA[[#This Row],[Columna]] &amp; "," &amp; NARRATIVA[[#This Row],[Charola]]</f>
        <v>9,4</v>
      </c>
      <c r="E3758" s="5" t="str">
        <f t="shared" si="58"/>
        <v xml:space="preserve">3757
</v>
      </c>
      <c r="F3758" s="2" t="s">
        <v>1313</v>
      </c>
      <c r="G3758" s="4" t="s">
        <v>436</v>
      </c>
      <c r="H3758" s="4" t="s">
        <v>18422</v>
      </c>
      <c r="I3758" s="4" t="s">
        <v>323</v>
      </c>
      <c r="J3758" s="5">
        <v>2004</v>
      </c>
      <c r="K3758" s="4" t="s">
        <v>14549</v>
      </c>
      <c r="L3758" s="30" t="s">
        <v>15969</v>
      </c>
      <c r="M3758" s="156" t="s">
        <v>35027</v>
      </c>
      <c r="N3758" s="5" t="s">
        <v>31418</v>
      </c>
      <c r="O3758" s="3"/>
      <c r="P3758" s="4" t="s">
        <v>31041</v>
      </c>
    </row>
    <row r="3759" spans="1:16" ht="30" x14ac:dyDescent="0.25">
      <c r="A3759" s="205"/>
      <c r="B3759" s="75">
        <v>9</v>
      </c>
      <c r="C3759" s="75">
        <v>4</v>
      </c>
      <c r="D3759" s="5" t="str">
        <f>NARRATIVA[[#This Row],[Columna]] &amp; "," &amp; NARRATIVA[[#This Row],[Charola]]</f>
        <v>9,4</v>
      </c>
      <c r="E3759" s="5" t="str">
        <f t="shared" si="58"/>
        <v xml:space="preserve">3758
</v>
      </c>
      <c r="F3759" s="2" t="s">
        <v>14550</v>
      </c>
      <c r="G3759" s="4" t="s">
        <v>2789</v>
      </c>
      <c r="H3759" s="4" t="s">
        <v>18422</v>
      </c>
      <c r="I3759" s="4" t="s">
        <v>33767</v>
      </c>
      <c r="J3759" s="5">
        <v>2001</v>
      </c>
      <c r="K3759" s="4" t="s">
        <v>14551</v>
      </c>
      <c r="L3759" s="30" t="s">
        <v>25226</v>
      </c>
      <c r="M3759" s="156" t="s">
        <v>35382</v>
      </c>
      <c r="N3759" s="5" t="s">
        <v>31418</v>
      </c>
      <c r="O3759" s="3"/>
      <c r="P3759" s="4" t="s">
        <v>31041</v>
      </c>
    </row>
    <row r="3760" spans="1:16" ht="30" x14ac:dyDescent="0.25">
      <c r="A3760" s="205"/>
      <c r="B3760" s="75">
        <v>9</v>
      </c>
      <c r="C3760" s="75">
        <v>4</v>
      </c>
      <c r="D3760" s="22" t="str">
        <f>NARRATIVA[[#This Row],[Columna]] &amp; "," &amp; NARRATIVA[[#This Row],[Charola]]</f>
        <v>9,4</v>
      </c>
      <c r="E3760" s="5" t="str">
        <f t="shared" si="58"/>
        <v xml:space="preserve">3759
</v>
      </c>
      <c r="F3760" s="14" t="s">
        <v>14552</v>
      </c>
      <c r="G3760" s="17" t="s">
        <v>2790</v>
      </c>
      <c r="H3760" s="17" t="s">
        <v>35037</v>
      </c>
      <c r="I3760" s="17" t="s">
        <v>14553</v>
      </c>
      <c r="J3760" s="22">
        <v>1990</v>
      </c>
      <c r="K3760" s="17" t="s">
        <v>14554</v>
      </c>
      <c r="L3760" s="46" t="s">
        <v>25227</v>
      </c>
      <c r="M3760" s="157" t="s">
        <v>35342</v>
      </c>
      <c r="N3760" s="22" t="s">
        <v>31418</v>
      </c>
      <c r="O3760" s="29" t="s">
        <v>31086</v>
      </c>
      <c r="P3760" s="17" t="s">
        <v>31041</v>
      </c>
    </row>
    <row r="3761" spans="1:16" ht="30" x14ac:dyDescent="0.25">
      <c r="A3761" s="205"/>
      <c r="B3761" s="75">
        <v>9</v>
      </c>
      <c r="C3761" s="75">
        <v>4</v>
      </c>
      <c r="D3761" s="5" t="str">
        <f>NARRATIVA[[#This Row],[Columna]] &amp; "," &amp; NARRATIVA[[#This Row],[Charola]]</f>
        <v>9,4</v>
      </c>
      <c r="E3761" s="5" t="str">
        <f t="shared" si="58"/>
        <v xml:space="preserve">3760
</v>
      </c>
      <c r="F3761" s="2" t="s">
        <v>2791</v>
      </c>
      <c r="G3761" s="4" t="s">
        <v>2790</v>
      </c>
      <c r="H3761" s="4" t="s">
        <v>35037</v>
      </c>
      <c r="I3761" s="4" t="s">
        <v>28</v>
      </c>
      <c r="J3761" s="5">
        <v>1990</v>
      </c>
      <c r="K3761" s="4" t="s">
        <v>14555</v>
      </c>
      <c r="L3761" s="30" t="s">
        <v>25228</v>
      </c>
      <c r="M3761" s="156" t="s">
        <v>35342</v>
      </c>
      <c r="N3761" s="5" t="s">
        <v>31418</v>
      </c>
      <c r="O3761" s="3"/>
      <c r="P3761" s="4" t="s">
        <v>31041</v>
      </c>
    </row>
    <row r="3762" spans="1:16" ht="30" x14ac:dyDescent="0.25">
      <c r="A3762" s="205"/>
      <c r="B3762" s="75">
        <v>9</v>
      </c>
      <c r="C3762" s="75">
        <v>4</v>
      </c>
      <c r="D3762" s="5" t="str">
        <f>NARRATIVA[[#This Row],[Columna]] &amp; "," &amp; NARRATIVA[[#This Row],[Charola]]</f>
        <v>9,4</v>
      </c>
      <c r="E3762" s="5" t="str">
        <f t="shared" si="58"/>
        <v xml:space="preserve">3761
</v>
      </c>
      <c r="F3762" s="2" t="s">
        <v>2792</v>
      </c>
      <c r="G3762" s="4" t="s">
        <v>2790</v>
      </c>
      <c r="H3762" s="4" t="s">
        <v>35037</v>
      </c>
      <c r="I3762" s="4" t="s">
        <v>14553</v>
      </c>
      <c r="J3762" s="5">
        <v>1991</v>
      </c>
      <c r="K3762" s="4" t="s">
        <v>14556</v>
      </c>
      <c r="L3762" s="30" t="s">
        <v>25229</v>
      </c>
      <c r="M3762" s="156" t="s">
        <v>35342</v>
      </c>
      <c r="N3762" s="5" t="s">
        <v>31418</v>
      </c>
      <c r="O3762" s="3"/>
      <c r="P3762" s="4" t="s">
        <v>31041</v>
      </c>
    </row>
    <row r="3763" spans="1:16" ht="30" x14ac:dyDescent="0.25">
      <c r="A3763" s="205"/>
      <c r="B3763" s="75">
        <v>9</v>
      </c>
      <c r="C3763" s="75">
        <v>4</v>
      </c>
      <c r="D3763" s="5" t="str">
        <f>NARRATIVA[[#This Row],[Columna]] &amp; "," &amp; NARRATIVA[[#This Row],[Charola]]</f>
        <v>9,4</v>
      </c>
      <c r="E3763" s="5" t="str">
        <f t="shared" si="58"/>
        <v xml:space="preserve">3762
</v>
      </c>
      <c r="F3763" s="2" t="s">
        <v>36155</v>
      </c>
      <c r="G3763" s="4" t="s">
        <v>23415</v>
      </c>
      <c r="H3763" s="4" t="s">
        <v>35694</v>
      </c>
      <c r="I3763" s="4" t="s">
        <v>23416</v>
      </c>
      <c r="J3763" s="5">
        <v>2015</v>
      </c>
      <c r="K3763" s="4" t="s">
        <v>23417</v>
      </c>
      <c r="L3763" s="30" t="s">
        <v>29250</v>
      </c>
      <c r="M3763" s="156" t="s">
        <v>34685</v>
      </c>
      <c r="N3763" s="30" t="s">
        <v>31418</v>
      </c>
      <c r="O3763" s="3"/>
      <c r="P3763" s="4" t="s">
        <v>31041</v>
      </c>
    </row>
    <row r="3764" spans="1:16" ht="30" x14ac:dyDescent="0.25">
      <c r="A3764" s="205"/>
      <c r="B3764" s="75">
        <v>9</v>
      </c>
      <c r="C3764" s="75">
        <v>4</v>
      </c>
      <c r="D3764" s="5" t="str">
        <f>NARRATIVA[[#This Row],[Columna]] &amp; "," &amp; NARRATIVA[[#This Row],[Charola]]</f>
        <v>9,4</v>
      </c>
      <c r="E3764" s="5" t="str">
        <f t="shared" si="58"/>
        <v xml:space="preserve">3763
</v>
      </c>
      <c r="F3764" s="2" t="s">
        <v>2793</v>
      </c>
      <c r="G3764" s="4" t="s">
        <v>2794</v>
      </c>
      <c r="H3764" s="4" t="s">
        <v>18422</v>
      </c>
      <c r="I3764" s="4" t="s">
        <v>1019</v>
      </c>
      <c r="J3764" s="5">
        <v>1985</v>
      </c>
      <c r="K3764" s="4" t="s">
        <v>14557</v>
      </c>
      <c r="L3764" s="30" t="s">
        <v>15970</v>
      </c>
      <c r="M3764" s="156" t="s">
        <v>35027</v>
      </c>
      <c r="N3764" s="5" t="s">
        <v>31418</v>
      </c>
      <c r="O3764" s="3" t="s">
        <v>36493</v>
      </c>
      <c r="P3764" s="4" t="s">
        <v>31041</v>
      </c>
    </row>
    <row r="3765" spans="1:16" ht="30" x14ac:dyDescent="0.25">
      <c r="A3765" s="205"/>
      <c r="B3765" s="75">
        <v>9</v>
      </c>
      <c r="C3765" s="75">
        <v>4</v>
      </c>
      <c r="D3765" s="5" t="str">
        <f>NARRATIVA[[#This Row],[Columna]] &amp; "," &amp; NARRATIVA[[#This Row],[Charola]]</f>
        <v>9,4</v>
      </c>
      <c r="E3765" s="5" t="str">
        <f t="shared" si="58"/>
        <v xml:space="preserve">3764
</v>
      </c>
      <c r="F3765" s="2" t="s">
        <v>2795</v>
      </c>
      <c r="G3765" s="4" t="s">
        <v>2794</v>
      </c>
      <c r="H3765" s="4" t="s">
        <v>18422</v>
      </c>
      <c r="I3765" s="4" t="s">
        <v>34698</v>
      </c>
      <c r="J3765" s="5">
        <v>1995</v>
      </c>
      <c r="K3765" s="4" t="s">
        <v>14558</v>
      </c>
      <c r="L3765" s="30" t="s">
        <v>15971</v>
      </c>
      <c r="M3765" s="156" t="s">
        <v>35710</v>
      </c>
      <c r="N3765" s="5" t="s">
        <v>31418</v>
      </c>
      <c r="O3765" s="3"/>
      <c r="P3765" s="4" t="s">
        <v>31041</v>
      </c>
    </row>
    <row r="3766" spans="1:16" ht="30" x14ac:dyDescent="0.25">
      <c r="A3766" s="205"/>
      <c r="B3766" s="75">
        <v>9</v>
      </c>
      <c r="C3766" s="75">
        <v>4</v>
      </c>
      <c r="D3766" s="5" t="str">
        <f>NARRATIVA[[#This Row],[Columna]] &amp; "," &amp; NARRATIVA[[#This Row],[Charola]]</f>
        <v>9,4</v>
      </c>
      <c r="E3766" s="5" t="str">
        <f t="shared" si="58"/>
        <v xml:space="preserve">3765
</v>
      </c>
      <c r="F3766" s="2" t="s">
        <v>21536</v>
      </c>
      <c r="G3766" s="4" t="s">
        <v>2797</v>
      </c>
      <c r="H3766" s="4" t="s">
        <v>18422</v>
      </c>
      <c r="I3766" s="4" t="s">
        <v>34685</v>
      </c>
      <c r="J3766" s="5">
        <v>2016</v>
      </c>
      <c r="K3766" s="4" t="s">
        <v>21537</v>
      </c>
      <c r="L3766" s="30" t="s">
        <v>21538</v>
      </c>
      <c r="M3766" s="156" t="s">
        <v>34685</v>
      </c>
      <c r="N3766" s="5" t="s">
        <v>31418</v>
      </c>
      <c r="O3766" s="2"/>
      <c r="P3766" s="4" t="s">
        <v>31041</v>
      </c>
    </row>
    <row r="3767" spans="1:16" ht="30" x14ac:dyDescent="0.25">
      <c r="A3767" s="205"/>
      <c r="B3767" s="75">
        <v>9</v>
      </c>
      <c r="C3767" s="75">
        <v>4</v>
      </c>
      <c r="D3767" s="5" t="str">
        <f>NARRATIVA[[#This Row],[Columna]] &amp; "," &amp; NARRATIVA[[#This Row],[Charola]]</f>
        <v>9,4</v>
      </c>
      <c r="E3767" s="5" t="str">
        <f t="shared" si="58"/>
        <v xml:space="preserve">3766
</v>
      </c>
      <c r="F3767" s="2" t="s">
        <v>17643</v>
      </c>
      <c r="G3767" s="4" t="s">
        <v>2797</v>
      </c>
      <c r="H3767" s="4" t="s">
        <v>18422</v>
      </c>
      <c r="I3767" s="4" t="s">
        <v>34685</v>
      </c>
      <c r="J3767" s="5">
        <v>2017</v>
      </c>
      <c r="K3767" s="4" t="s">
        <v>17644</v>
      </c>
      <c r="L3767" s="30" t="s">
        <v>25230</v>
      </c>
      <c r="M3767" s="156" t="s">
        <v>34685</v>
      </c>
      <c r="N3767" s="5" t="s">
        <v>31418</v>
      </c>
      <c r="O3767" s="2"/>
      <c r="P3767" s="4" t="s">
        <v>31041</v>
      </c>
    </row>
    <row r="3768" spans="1:16" ht="30" x14ac:dyDescent="0.25">
      <c r="A3768" s="205"/>
      <c r="B3768" s="75">
        <v>9</v>
      </c>
      <c r="C3768" s="75">
        <v>4</v>
      </c>
      <c r="D3768" s="5" t="str">
        <f>NARRATIVA[[#This Row],[Columna]] &amp; "," &amp; NARRATIVA[[#This Row],[Charola]]</f>
        <v>9,4</v>
      </c>
      <c r="E3768" s="5" t="str">
        <f t="shared" si="58"/>
        <v xml:space="preserve">3767
</v>
      </c>
      <c r="F3768" s="2" t="s">
        <v>8199</v>
      </c>
      <c r="G3768" s="4" t="s">
        <v>2797</v>
      </c>
      <c r="H3768" s="4" t="s">
        <v>18422</v>
      </c>
      <c r="I3768" s="4" t="s">
        <v>34685</v>
      </c>
      <c r="J3768" s="5">
        <v>2014</v>
      </c>
      <c r="K3768" s="4" t="s">
        <v>14559</v>
      </c>
      <c r="L3768" s="30" t="s">
        <v>25231</v>
      </c>
      <c r="M3768" s="156" t="s">
        <v>35307</v>
      </c>
      <c r="N3768" s="5" t="s">
        <v>31418</v>
      </c>
      <c r="O3768" s="2"/>
      <c r="P3768" s="4" t="s">
        <v>31041</v>
      </c>
    </row>
    <row r="3769" spans="1:16" ht="30" x14ac:dyDescent="0.25">
      <c r="A3769" s="205"/>
      <c r="B3769" s="75">
        <v>9</v>
      </c>
      <c r="C3769" s="75">
        <v>4</v>
      </c>
      <c r="D3769" s="5" t="str">
        <f>NARRATIVA[[#This Row],[Columna]] &amp; "," &amp; NARRATIVA[[#This Row],[Charola]]</f>
        <v>9,4</v>
      </c>
      <c r="E3769" s="5" t="str">
        <f t="shared" si="58"/>
        <v xml:space="preserve">3768
</v>
      </c>
      <c r="F3769" s="2" t="s">
        <v>2796</v>
      </c>
      <c r="G3769" s="4" t="s">
        <v>2797</v>
      </c>
      <c r="H3769" s="4" t="s">
        <v>18422</v>
      </c>
      <c r="I3769" s="4" t="s">
        <v>34685</v>
      </c>
      <c r="J3769" s="5">
        <v>2008</v>
      </c>
      <c r="K3769" s="4" t="s">
        <v>14560</v>
      </c>
      <c r="L3769" s="30" t="s">
        <v>15972</v>
      </c>
      <c r="M3769" s="156" t="s">
        <v>35307</v>
      </c>
      <c r="N3769" s="5" t="s">
        <v>31418</v>
      </c>
      <c r="O3769" s="2"/>
      <c r="P3769" s="4" t="s">
        <v>31041</v>
      </c>
    </row>
    <row r="3770" spans="1:16" ht="30" x14ac:dyDescent="0.25">
      <c r="A3770" s="205"/>
      <c r="B3770" s="75">
        <v>9</v>
      </c>
      <c r="C3770" s="75">
        <v>4</v>
      </c>
      <c r="D3770" s="5" t="str">
        <f>NARRATIVA[[#This Row],[Columna]] &amp; "," &amp; NARRATIVA[[#This Row],[Charola]]</f>
        <v>9,4</v>
      </c>
      <c r="E3770" s="5" t="str">
        <f t="shared" si="58"/>
        <v xml:space="preserve">3769
</v>
      </c>
      <c r="F3770" s="2" t="s">
        <v>2796</v>
      </c>
      <c r="G3770" s="4" t="s">
        <v>2797</v>
      </c>
      <c r="H3770" s="4" t="s">
        <v>18422</v>
      </c>
      <c r="I3770" s="4" t="s">
        <v>34685</v>
      </c>
      <c r="J3770" s="5">
        <v>2019</v>
      </c>
      <c r="K3770" s="4" t="s">
        <v>21156</v>
      </c>
      <c r="L3770" s="30" t="s">
        <v>25232</v>
      </c>
      <c r="M3770" s="156" t="s">
        <v>34685</v>
      </c>
      <c r="N3770" s="5" t="s">
        <v>31418</v>
      </c>
      <c r="O3770" s="2"/>
      <c r="P3770" s="4" t="s">
        <v>31041</v>
      </c>
    </row>
    <row r="3771" spans="1:16" ht="30" x14ac:dyDescent="0.25">
      <c r="A3771" s="205"/>
      <c r="B3771" s="75">
        <v>9</v>
      </c>
      <c r="C3771" s="75">
        <v>4</v>
      </c>
      <c r="D3771" s="5" t="str">
        <f>NARRATIVA[[#This Row],[Columna]] &amp; "," &amp; NARRATIVA[[#This Row],[Charola]]</f>
        <v>9,4</v>
      </c>
      <c r="E3771" s="5" t="str">
        <f t="shared" si="58"/>
        <v xml:space="preserve">3770
</v>
      </c>
      <c r="F3771" s="2" t="s">
        <v>14561</v>
      </c>
      <c r="G3771" s="4" t="s">
        <v>33486</v>
      </c>
      <c r="H3771" s="4" t="s">
        <v>18422</v>
      </c>
      <c r="I3771" s="4" t="s">
        <v>34685</v>
      </c>
      <c r="J3771" s="5">
        <v>2019</v>
      </c>
      <c r="K3771" s="4" t="s">
        <v>14324</v>
      </c>
      <c r="L3771" s="30" t="s">
        <v>25233</v>
      </c>
      <c r="M3771" s="156" t="s">
        <v>35307</v>
      </c>
      <c r="N3771" s="5" t="s">
        <v>31418</v>
      </c>
      <c r="O3771" s="2"/>
      <c r="P3771" s="4" t="s">
        <v>31041</v>
      </c>
    </row>
    <row r="3772" spans="1:16" ht="30" x14ac:dyDescent="0.25">
      <c r="A3772" s="205"/>
      <c r="B3772" s="75">
        <v>9</v>
      </c>
      <c r="C3772" s="75">
        <v>4</v>
      </c>
      <c r="D3772" s="5" t="str">
        <f>NARRATIVA[[#This Row],[Columna]] &amp; "," &amp; NARRATIVA[[#This Row],[Charola]]</f>
        <v>9,4</v>
      </c>
      <c r="E3772" s="5" t="str">
        <f t="shared" si="58"/>
        <v xml:space="preserve">3771
</v>
      </c>
      <c r="F3772" s="2" t="s">
        <v>8198</v>
      </c>
      <c r="G3772" s="4" t="s">
        <v>2797</v>
      </c>
      <c r="H3772" s="4" t="s">
        <v>18422</v>
      </c>
      <c r="I3772" s="4" t="s">
        <v>34685</v>
      </c>
      <c r="J3772" s="5">
        <v>2013</v>
      </c>
      <c r="K3772" s="4" t="s">
        <v>14562</v>
      </c>
      <c r="L3772" s="30" t="s">
        <v>25234</v>
      </c>
      <c r="M3772" s="156" t="s">
        <v>35307</v>
      </c>
      <c r="N3772" s="5" t="s">
        <v>31418</v>
      </c>
      <c r="O3772" s="2"/>
      <c r="P3772" s="4" t="s">
        <v>31041</v>
      </c>
    </row>
    <row r="3773" spans="1:16" ht="30" x14ac:dyDescent="0.25">
      <c r="A3773" s="205"/>
      <c r="B3773" s="75">
        <v>9</v>
      </c>
      <c r="C3773" s="75">
        <v>4</v>
      </c>
      <c r="D3773" s="5" t="str">
        <f>NARRATIVA[[#This Row],[Columna]] &amp; "," &amp; NARRATIVA[[#This Row],[Charola]]</f>
        <v>9,4</v>
      </c>
      <c r="E3773" s="5" t="str">
        <f t="shared" si="58"/>
        <v xml:space="preserve">3772
</v>
      </c>
      <c r="F3773" s="2" t="s">
        <v>2798</v>
      </c>
      <c r="G3773" s="4" t="s">
        <v>14563</v>
      </c>
      <c r="H3773" s="4" t="s">
        <v>18422</v>
      </c>
      <c r="I3773" s="4" t="s">
        <v>28</v>
      </c>
      <c r="J3773" s="5">
        <v>1993</v>
      </c>
      <c r="K3773" s="4" t="s">
        <v>14564</v>
      </c>
      <c r="L3773" s="30" t="s">
        <v>25235</v>
      </c>
      <c r="M3773" s="156" t="s">
        <v>35027</v>
      </c>
      <c r="N3773" s="5" t="s">
        <v>31418</v>
      </c>
      <c r="O3773" s="2"/>
      <c r="P3773" s="4" t="s">
        <v>31041</v>
      </c>
    </row>
    <row r="3774" spans="1:16" ht="30" x14ac:dyDescent="0.25">
      <c r="A3774" s="205"/>
      <c r="B3774" s="75">
        <v>9</v>
      </c>
      <c r="C3774" s="75">
        <v>4</v>
      </c>
      <c r="D3774" s="5" t="str">
        <f>NARRATIVA[[#This Row],[Columna]] &amp; "," &amp; NARRATIVA[[#This Row],[Charola]]</f>
        <v>9,4</v>
      </c>
      <c r="E3774" s="5" t="str">
        <f t="shared" si="58"/>
        <v xml:space="preserve">3773
</v>
      </c>
      <c r="F3774" s="2" t="s">
        <v>2798</v>
      </c>
      <c r="G3774" s="4" t="s">
        <v>14563</v>
      </c>
      <c r="H3774" s="4" t="s">
        <v>32817</v>
      </c>
      <c r="I3774" s="4" t="s">
        <v>1354</v>
      </c>
      <c r="J3774" s="5">
        <v>1993</v>
      </c>
      <c r="K3774" s="4" t="s">
        <v>14565</v>
      </c>
      <c r="L3774" s="30" t="s">
        <v>25236</v>
      </c>
      <c r="M3774" s="156" t="s">
        <v>35027</v>
      </c>
      <c r="N3774" s="5" t="s">
        <v>31418</v>
      </c>
      <c r="O3774" s="2"/>
      <c r="P3774" s="4" t="s">
        <v>31041</v>
      </c>
    </row>
    <row r="3775" spans="1:16" ht="30" x14ac:dyDescent="0.25">
      <c r="A3775" s="205"/>
      <c r="B3775" s="75">
        <v>9</v>
      </c>
      <c r="C3775" s="75">
        <v>4</v>
      </c>
      <c r="D3775" s="5" t="str">
        <f>NARRATIVA[[#This Row],[Columna]] &amp; "," &amp; NARRATIVA[[#This Row],[Charola]]</f>
        <v>9,4</v>
      </c>
      <c r="E3775" s="5" t="str">
        <f t="shared" si="58"/>
        <v xml:space="preserve">3774
</v>
      </c>
      <c r="F3775" s="2" t="s">
        <v>2799</v>
      </c>
      <c r="G3775" s="4" t="s">
        <v>14563</v>
      </c>
      <c r="H3775" s="4" t="s">
        <v>32817</v>
      </c>
      <c r="I3775" s="4" t="s">
        <v>1223</v>
      </c>
      <c r="J3775" s="5">
        <v>2001</v>
      </c>
      <c r="K3775" s="4" t="s">
        <v>14566</v>
      </c>
      <c r="L3775" s="30" t="s">
        <v>15973</v>
      </c>
      <c r="M3775" s="156" t="s">
        <v>35801</v>
      </c>
      <c r="N3775" s="5" t="s">
        <v>31418</v>
      </c>
      <c r="O3775" s="2"/>
      <c r="P3775" s="4" t="s">
        <v>31041</v>
      </c>
    </row>
    <row r="3776" spans="1:16" ht="30" x14ac:dyDescent="0.25">
      <c r="A3776" s="205"/>
      <c r="B3776" s="75">
        <v>9</v>
      </c>
      <c r="C3776" s="75">
        <v>4</v>
      </c>
      <c r="D3776" s="5" t="str">
        <f>NARRATIVA[[#This Row],[Columna]] &amp; "," &amp; NARRATIVA[[#This Row],[Charola]]</f>
        <v>9,4</v>
      </c>
      <c r="E3776" s="5" t="str">
        <f t="shared" si="58"/>
        <v xml:space="preserve">3775
</v>
      </c>
      <c r="F3776" s="2" t="s">
        <v>30852</v>
      </c>
      <c r="G3776" s="4" t="s">
        <v>2800</v>
      </c>
      <c r="H3776" s="4" t="s">
        <v>18422</v>
      </c>
      <c r="I3776" s="4" t="s">
        <v>425</v>
      </c>
      <c r="J3776" s="5">
        <v>1992</v>
      </c>
      <c r="K3776" s="4" t="s">
        <v>30853</v>
      </c>
      <c r="L3776" s="30" t="s">
        <v>30854</v>
      </c>
      <c r="M3776" s="156" t="s">
        <v>35843</v>
      </c>
      <c r="N3776" s="5" t="s">
        <v>31418</v>
      </c>
      <c r="O3776" s="2"/>
      <c r="P3776" s="4" t="s">
        <v>31041</v>
      </c>
    </row>
    <row r="3777" spans="1:16" ht="30" x14ac:dyDescent="0.25">
      <c r="A3777" s="205"/>
      <c r="B3777" s="75">
        <v>9</v>
      </c>
      <c r="C3777" s="75">
        <v>4</v>
      </c>
      <c r="D3777" s="5" t="str">
        <f>NARRATIVA[[#This Row],[Columna]] &amp; "," &amp; NARRATIVA[[#This Row],[Charola]]</f>
        <v>9,4</v>
      </c>
      <c r="E3777" s="5" t="str">
        <f t="shared" si="58"/>
        <v xml:space="preserve">3776
</v>
      </c>
      <c r="F3777" s="2" t="s">
        <v>21157</v>
      </c>
      <c r="G3777" s="4" t="s">
        <v>2800</v>
      </c>
      <c r="H3777" s="4" t="s">
        <v>18422</v>
      </c>
      <c r="I3777" s="4" t="s">
        <v>425</v>
      </c>
      <c r="J3777" s="5">
        <v>2012</v>
      </c>
      <c r="K3777" s="4" t="s">
        <v>14567</v>
      </c>
      <c r="L3777" s="30" t="s">
        <v>25237</v>
      </c>
      <c r="M3777" s="156" t="s">
        <v>35027</v>
      </c>
      <c r="N3777" s="5" t="s">
        <v>31418</v>
      </c>
      <c r="O3777" s="2"/>
      <c r="P3777" s="4" t="s">
        <v>31041</v>
      </c>
    </row>
    <row r="3778" spans="1:16" ht="30" x14ac:dyDescent="0.25">
      <c r="A3778" s="205"/>
      <c r="B3778" s="75">
        <v>9</v>
      </c>
      <c r="C3778" s="75">
        <v>4</v>
      </c>
      <c r="D3778" s="5" t="str">
        <f>NARRATIVA[[#This Row],[Columna]] &amp; "," &amp; NARRATIVA[[#This Row],[Charola]]</f>
        <v>9,4</v>
      </c>
      <c r="E3778" s="5" t="str">
        <f t="shared" si="58"/>
        <v xml:space="preserve">3777
</v>
      </c>
      <c r="F3778" s="2" t="s">
        <v>2801</v>
      </c>
      <c r="G3778" s="4" t="s">
        <v>2802</v>
      </c>
      <c r="H3778" s="4" t="s">
        <v>32817</v>
      </c>
      <c r="I3778" s="4" t="s">
        <v>14010</v>
      </c>
      <c r="J3778" s="5">
        <v>2004</v>
      </c>
      <c r="K3778" s="4" t="s">
        <v>14568</v>
      </c>
      <c r="L3778" s="30" t="s">
        <v>15974</v>
      </c>
      <c r="M3778" s="156" t="s">
        <v>35027</v>
      </c>
      <c r="N3778" s="5" t="s">
        <v>31418</v>
      </c>
      <c r="O3778" s="3"/>
      <c r="P3778" s="4" t="s">
        <v>31041</v>
      </c>
    </row>
    <row r="3779" spans="1:16" ht="30" x14ac:dyDescent="0.25">
      <c r="A3779" s="205"/>
      <c r="B3779" s="75">
        <v>9</v>
      </c>
      <c r="C3779" s="75">
        <v>4</v>
      </c>
      <c r="D3779" s="5" t="str">
        <f>NARRATIVA[[#This Row],[Columna]] &amp; "," &amp; NARRATIVA[[#This Row],[Charola]]</f>
        <v>9,4</v>
      </c>
      <c r="E3779" s="5" t="str">
        <f t="shared" si="58"/>
        <v xml:space="preserve">3778
</v>
      </c>
      <c r="F3779" s="2" t="s">
        <v>14569</v>
      </c>
      <c r="G3779" s="4" t="s">
        <v>12284</v>
      </c>
      <c r="H3779" s="4" t="s">
        <v>18422</v>
      </c>
      <c r="I3779" s="4" t="s">
        <v>34685</v>
      </c>
      <c r="J3779" s="5">
        <v>2009</v>
      </c>
      <c r="K3779" s="4" t="s">
        <v>14570</v>
      </c>
      <c r="L3779" s="30" t="s">
        <v>25238</v>
      </c>
      <c r="M3779" s="156" t="s">
        <v>35307</v>
      </c>
      <c r="N3779" s="5" t="s">
        <v>31418</v>
      </c>
      <c r="O3779" s="2" t="s">
        <v>31085</v>
      </c>
      <c r="P3779" s="4" t="s">
        <v>31041</v>
      </c>
    </row>
    <row r="3780" spans="1:16" ht="30" x14ac:dyDescent="0.25">
      <c r="A3780" s="205"/>
      <c r="B3780" s="75">
        <v>9</v>
      </c>
      <c r="C3780" s="75">
        <v>4</v>
      </c>
      <c r="D3780" s="5" t="str">
        <f>NARRATIVA[[#This Row],[Columna]] &amp; "," &amp; NARRATIVA[[#This Row],[Charola]]</f>
        <v>9,4</v>
      </c>
      <c r="E3780" s="5" t="str">
        <f t="shared" si="58"/>
        <v xml:space="preserve">3779
</v>
      </c>
      <c r="F3780" s="2" t="s">
        <v>2803</v>
      </c>
      <c r="G3780" s="4" t="s">
        <v>2804</v>
      </c>
      <c r="H3780" s="4" t="s">
        <v>32817</v>
      </c>
      <c r="I3780" s="4" t="s">
        <v>1223</v>
      </c>
      <c r="J3780" s="5">
        <v>1999</v>
      </c>
      <c r="K3780" s="4" t="s">
        <v>14571</v>
      </c>
      <c r="L3780" s="30" t="s">
        <v>25239</v>
      </c>
      <c r="M3780" s="156" t="s">
        <v>35900</v>
      </c>
      <c r="N3780" s="5" t="s">
        <v>31418</v>
      </c>
      <c r="O3780" s="2"/>
      <c r="P3780" s="4" t="s">
        <v>31041</v>
      </c>
    </row>
    <row r="3781" spans="1:16" ht="30" x14ac:dyDescent="0.25">
      <c r="A3781" s="205"/>
      <c r="B3781" s="75">
        <v>9</v>
      </c>
      <c r="C3781" s="75">
        <v>4</v>
      </c>
      <c r="D3781" s="5" t="str">
        <f>NARRATIVA[[#This Row],[Columna]] &amp; "," &amp; NARRATIVA[[#This Row],[Charola]]</f>
        <v>9,4</v>
      </c>
      <c r="E3781" s="5" t="str">
        <f t="shared" si="58"/>
        <v xml:space="preserve">3780
</v>
      </c>
      <c r="F3781" s="2" t="s">
        <v>21158</v>
      </c>
      <c r="G3781" s="4" t="s">
        <v>2804</v>
      </c>
      <c r="H3781" s="4" t="s">
        <v>32817</v>
      </c>
      <c r="I3781" s="4" t="s">
        <v>20584</v>
      </c>
      <c r="J3781" s="5">
        <v>1999</v>
      </c>
      <c r="K3781" s="4" t="s">
        <v>34087</v>
      </c>
      <c r="L3781" s="30" t="s">
        <v>25240</v>
      </c>
      <c r="M3781" s="156" t="s">
        <v>35900</v>
      </c>
      <c r="N3781" s="5" t="s">
        <v>31418</v>
      </c>
      <c r="O3781" s="2"/>
      <c r="P3781" s="4" t="s">
        <v>31041</v>
      </c>
    </row>
    <row r="3782" spans="1:16" ht="30" x14ac:dyDescent="0.25">
      <c r="A3782" s="205"/>
      <c r="B3782" s="75">
        <v>9</v>
      </c>
      <c r="C3782" s="75">
        <v>4</v>
      </c>
      <c r="D3782" s="5" t="str">
        <f>NARRATIVA[[#This Row],[Columna]] &amp; "," &amp; NARRATIVA[[#This Row],[Charola]]</f>
        <v>9,4</v>
      </c>
      <c r="E3782" s="5" t="str">
        <f t="shared" si="58"/>
        <v xml:space="preserve">3781
</v>
      </c>
      <c r="F3782" s="2" t="s">
        <v>2805</v>
      </c>
      <c r="G3782" s="4" t="s">
        <v>2804</v>
      </c>
      <c r="H3782" s="4" t="s">
        <v>32817</v>
      </c>
      <c r="I3782" s="4" t="s">
        <v>20584</v>
      </c>
      <c r="J3782" s="5">
        <v>2000</v>
      </c>
      <c r="K3782" s="4" t="s">
        <v>14572</v>
      </c>
      <c r="L3782" s="30" t="s">
        <v>25241</v>
      </c>
      <c r="M3782" s="156" t="s">
        <v>35900</v>
      </c>
      <c r="N3782" s="5" t="s">
        <v>31418</v>
      </c>
      <c r="O3782" s="2"/>
      <c r="P3782" s="4" t="s">
        <v>31041</v>
      </c>
    </row>
    <row r="3783" spans="1:16" ht="30" x14ac:dyDescent="0.25">
      <c r="A3783" s="205"/>
      <c r="B3783" s="75">
        <v>9</v>
      </c>
      <c r="C3783" s="75">
        <v>4</v>
      </c>
      <c r="D3783" s="5" t="str">
        <f>NARRATIVA[[#This Row],[Columna]] &amp; "," &amp; NARRATIVA[[#This Row],[Charola]]</f>
        <v>9,4</v>
      </c>
      <c r="E3783" s="5" t="str">
        <f t="shared" si="58"/>
        <v xml:space="preserve">3782
</v>
      </c>
      <c r="F3783" s="2" t="s">
        <v>2806</v>
      </c>
      <c r="G3783" s="4" t="s">
        <v>2807</v>
      </c>
      <c r="H3783" s="4" t="s">
        <v>35991</v>
      </c>
      <c r="I3783" s="4" t="s">
        <v>13867</v>
      </c>
      <c r="J3783" s="5">
        <v>2002</v>
      </c>
      <c r="K3783" s="4" t="s">
        <v>14574</v>
      </c>
      <c r="L3783" s="30" t="s">
        <v>25433</v>
      </c>
      <c r="M3783" s="156" t="s">
        <v>35802</v>
      </c>
      <c r="N3783" s="5" t="s">
        <v>31433</v>
      </c>
      <c r="O3783" s="3" t="s">
        <v>33285</v>
      </c>
      <c r="P3783" s="4" t="s">
        <v>31041</v>
      </c>
    </row>
    <row r="3784" spans="1:16" ht="30" x14ac:dyDescent="0.25">
      <c r="A3784" s="205"/>
      <c r="B3784" s="75">
        <v>9</v>
      </c>
      <c r="C3784" s="75">
        <v>4</v>
      </c>
      <c r="D3784" s="5" t="str">
        <f>NARRATIVA[[#This Row],[Columna]] &amp; "," &amp; NARRATIVA[[#This Row],[Charola]]</f>
        <v>9,4</v>
      </c>
      <c r="E3784" s="5" t="str">
        <f t="shared" si="58"/>
        <v xml:space="preserve">3783
</v>
      </c>
      <c r="F3784" s="2" t="s">
        <v>2806</v>
      </c>
      <c r="G3784" s="4" t="s">
        <v>2807</v>
      </c>
      <c r="H3784" s="4" t="s">
        <v>32817</v>
      </c>
      <c r="I3784" s="4" t="s">
        <v>13</v>
      </c>
      <c r="J3784" s="5">
        <v>2005</v>
      </c>
      <c r="K3784" s="4" t="s">
        <v>14573</v>
      </c>
      <c r="L3784" s="30" t="s">
        <v>29251</v>
      </c>
      <c r="M3784" s="156" t="s">
        <v>35027</v>
      </c>
      <c r="N3784" s="5" t="s">
        <v>31418</v>
      </c>
      <c r="O3784" s="2"/>
      <c r="P3784" s="4" t="s">
        <v>31041</v>
      </c>
    </row>
    <row r="3785" spans="1:16" ht="30" x14ac:dyDescent="0.25">
      <c r="A3785" s="205"/>
      <c r="B3785" s="75">
        <v>9</v>
      </c>
      <c r="C3785" s="75">
        <v>4</v>
      </c>
      <c r="D3785" s="5" t="str">
        <f>NARRATIVA[[#This Row],[Columna]] &amp; "," &amp; NARRATIVA[[#This Row],[Charola]]</f>
        <v>9,4</v>
      </c>
      <c r="E3785" s="5" t="str">
        <f t="shared" si="58"/>
        <v xml:space="preserve">3784
</v>
      </c>
      <c r="F3785" s="2" t="s">
        <v>2808</v>
      </c>
      <c r="G3785" s="4" t="s">
        <v>2807</v>
      </c>
      <c r="H3785" s="4" t="s">
        <v>32817</v>
      </c>
      <c r="I3785" s="4" t="s">
        <v>13</v>
      </c>
      <c r="J3785" s="5">
        <v>2013</v>
      </c>
      <c r="K3785" s="4" t="s">
        <v>14575</v>
      </c>
      <c r="L3785" s="30" t="s">
        <v>25242</v>
      </c>
      <c r="M3785" s="156" t="s">
        <v>35027</v>
      </c>
      <c r="N3785" s="5" t="s">
        <v>31418</v>
      </c>
      <c r="O3785" s="2"/>
      <c r="P3785" s="4" t="s">
        <v>31041</v>
      </c>
    </row>
    <row r="3786" spans="1:16" ht="30" x14ac:dyDescent="0.25">
      <c r="A3786" s="205"/>
      <c r="B3786" s="75">
        <v>9</v>
      </c>
      <c r="C3786" s="75">
        <v>4</v>
      </c>
      <c r="D3786" s="5" t="str">
        <f>NARRATIVA[[#This Row],[Columna]] &amp; "," &amp; NARRATIVA[[#This Row],[Charola]]</f>
        <v>9,4</v>
      </c>
      <c r="E3786" s="5" t="str">
        <f t="shared" si="58"/>
        <v xml:space="preserve">3785
</v>
      </c>
      <c r="F3786" s="2" t="s">
        <v>2808</v>
      </c>
      <c r="G3786" s="4" t="s">
        <v>2807</v>
      </c>
      <c r="H3786" s="4" t="s">
        <v>32817</v>
      </c>
      <c r="I3786" s="4" t="s">
        <v>13</v>
      </c>
      <c r="J3786" s="5">
        <v>2013</v>
      </c>
      <c r="K3786" s="4" t="s">
        <v>34580</v>
      </c>
      <c r="L3786" s="30" t="s">
        <v>25243</v>
      </c>
      <c r="M3786" s="156" t="s">
        <v>35027</v>
      </c>
      <c r="N3786" s="5" t="s">
        <v>31418</v>
      </c>
      <c r="O3786" s="2"/>
      <c r="P3786" s="4" t="s">
        <v>31041</v>
      </c>
    </row>
    <row r="3787" spans="1:16" ht="30" x14ac:dyDescent="0.25">
      <c r="A3787" s="205"/>
      <c r="B3787" s="75">
        <v>9</v>
      </c>
      <c r="C3787" s="75">
        <v>4</v>
      </c>
      <c r="D3787" s="5" t="str">
        <f>NARRATIVA[[#This Row],[Columna]] &amp; "," &amp; NARRATIVA[[#This Row],[Charola]]</f>
        <v>9,4</v>
      </c>
      <c r="E3787" s="5" t="str">
        <f t="shared" si="58"/>
        <v xml:space="preserve">3786
</v>
      </c>
      <c r="F3787" s="2" t="s">
        <v>14576</v>
      </c>
      <c r="G3787" s="4" t="s">
        <v>2807</v>
      </c>
      <c r="H3787" s="4" t="s">
        <v>32817</v>
      </c>
      <c r="I3787" s="4" t="s">
        <v>13</v>
      </c>
      <c r="J3787" s="5">
        <v>2007</v>
      </c>
      <c r="K3787" s="4" t="s">
        <v>34088</v>
      </c>
      <c r="L3787" s="30" t="s">
        <v>15975</v>
      </c>
      <c r="M3787" s="156" t="s">
        <v>35027</v>
      </c>
      <c r="N3787" s="5" t="s">
        <v>31418</v>
      </c>
      <c r="O3787" s="2"/>
      <c r="P3787" s="4" t="s">
        <v>31041</v>
      </c>
    </row>
    <row r="3788" spans="1:16" ht="30" x14ac:dyDescent="0.25">
      <c r="A3788" s="205"/>
      <c r="B3788" s="75">
        <v>9</v>
      </c>
      <c r="C3788" s="75">
        <v>4</v>
      </c>
      <c r="D3788" s="5" t="str">
        <f>NARRATIVA[[#This Row],[Columna]] &amp; "," &amp; NARRATIVA[[#This Row],[Charola]]</f>
        <v>9,4</v>
      </c>
      <c r="E3788" s="5" t="str">
        <f t="shared" si="58"/>
        <v xml:space="preserve">3787
</v>
      </c>
      <c r="F3788" s="2" t="s">
        <v>2809</v>
      </c>
      <c r="G3788" s="4" t="s">
        <v>2810</v>
      </c>
      <c r="H3788" s="4" t="s">
        <v>18422</v>
      </c>
      <c r="I3788" s="4" t="s">
        <v>448</v>
      </c>
      <c r="J3788" s="5">
        <v>2008</v>
      </c>
      <c r="K3788" s="4" t="s">
        <v>14577</v>
      </c>
      <c r="L3788" s="30" t="s">
        <v>25244</v>
      </c>
      <c r="M3788" s="156" t="s">
        <v>35027</v>
      </c>
      <c r="N3788" s="5" t="s">
        <v>31418</v>
      </c>
      <c r="O3788" s="2" t="s">
        <v>32256</v>
      </c>
      <c r="P3788" s="4" t="s">
        <v>31041</v>
      </c>
    </row>
    <row r="3789" spans="1:16" ht="30" x14ac:dyDescent="0.25">
      <c r="A3789" s="205"/>
      <c r="B3789" s="75">
        <v>9</v>
      </c>
      <c r="C3789" s="75">
        <v>4</v>
      </c>
      <c r="D3789" s="5" t="str">
        <f>NARRATIVA[[#This Row],[Columna]] &amp; "," &amp; NARRATIVA[[#This Row],[Charola]]</f>
        <v>9,4</v>
      </c>
      <c r="E3789" s="5" t="str">
        <f t="shared" si="58"/>
        <v xml:space="preserve">3788
</v>
      </c>
      <c r="F3789" s="2" t="s">
        <v>31137</v>
      </c>
      <c r="G3789" s="4" t="s">
        <v>31138</v>
      </c>
      <c r="H3789" s="4" t="s">
        <v>32817</v>
      </c>
      <c r="I3789" s="4" t="s">
        <v>1223</v>
      </c>
      <c r="J3789" s="5">
        <v>1995</v>
      </c>
      <c r="K3789" s="4" t="s">
        <v>31139</v>
      </c>
      <c r="L3789" s="30" t="s">
        <v>31140</v>
      </c>
      <c r="M3789" s="156" t="s">
        <v>35114</v>
      </c>
      <c r="N3789" s="5" t="s">
        <v>31418</v>
      </c>
      <c r="O3789" s="2"/>
      <c r="P3789" s="4" t="s">
        <v>31041</v>
      </c>
    </row>
    <row r="3790" spans="1:16" ht="30" x14ac:dyDescent="0.25">
      <c r="A3790" s="205"/>
      <c r="B3790" s="75">
        <v>9</v>
      </c>
      <c r="C3790" s="75">
        <v>4</v>
      </c>
      <c r="D3790" s="5" t="str">
        <f>NARRATIVA[[#This Row],[Columna]] &amp; "," &amp; NARRATIVA[[#This Row],[Charola]]</f>
        <v>9,4</v>
      </c>
      <c r="E3790" s="5" t="str">
        <f t="shared" si="58"/>
        <v xml:space="preserve">3789
</v>
      </c>
      <c r="F3790" s="2" t="s">
        <v>2811</v>
      </c>
      <c r="G3790" s="4" t="s">
        <v>14578</v>
      </c>
      <c r="H3790" s="4" t="s">
        <v>32817</v>
      </c>
      <c r="I3790" s="4" t="s">
        <v>34695</v>
      </c>
      <c r="J3790" s="5">
        <v>1993</v>
      </c>
      <c r="K3790" s="4" t="s">
        <v>14579</v>
      </c>
      <c r="L3790" s="30" t="s">
        <v>15976</v>
      </c>
      <c r="M3790" s="156" t="s">
        <v>35027</v>
      </c>
      <c r="N3790" s="5" t="s">
        <v>31418</v>
      </c>
      <c r="O3790" s="2"/>
      <c r="P3790" s="4" t="s">
        <v>31041</v>
      </c>
    </row>
    <row r="3791" spans="1:16" ht="30" x14ac:dyDescent="0.25">
      <c r="A3791" s="205"/>
      <c r="B3791" s="75">
        <v>9</v>
      </c>
      <c r="C3791" s="75">
        <v>4</v>
      </c>
      <c r="D3791" s="5" t="str">
        <f>NARRATIVA[[#This Row],[Columna]] &amp; "," &amp; NARRATIVA[[#This Row],[Charola]]</f>
        <v>9,4</v>
      </c>
      <c r="E3791" s="5" t="str">
        <f t="shared" si="58"/>
        <v xml:space="preserve">3790
</v>
      </c>
      <c r="F3791" s="2" t="s">
        <v>22428</v>
      </c>
      <c r="G3791" s="4" t="s">
        <v>22429</v>
      </c>
      <c r="H3791" s="4" t="s">
        <v>18422</v>
      </c>
      <c r="I3791" s="4" t="s">
        <v>34685</v>
      </c>
      <c r="J3791" s="5">
        <v>2019</v>
      </c>
      <c r="K3791" s="4" t="s">
        <v>22430</v>
      </c>
      <c r="L3791" s="30" t="s">
        <v>22431</v>
      </c>
      <c r="M3791" s="156" t="s">
        <v>34685</v>
      </c>
      <c r="N3791" s="5" t="s">
        <v>31418</v>
      </c>
      <c r="O3791" s="2"/>
      <c r="P3791" s="4" t="s">
        <v>31041</v>
      </c>
    </row>
    <row r="3792" spans="1:16" ht="30" x14ac:dyDescent="0.25">
      <c r="A3792" s="205"/>
      <c r="B3792" s="75">
        <v>9</v>
      </c>
      <c r="C3792" s="75">
        <v>4</v>
      </c>
      <c r="D3792" s="5" t="str">
        <f>NARRATIVA[[#This Row],[Columna]] &amp; "," &amp; NARRATIVA[[#This Row],[Charola]]</f>
        <v>9,4</v>
      </c>
      <c r="E3792" s="5" t="str">
        <f t="shared" si="58"/>
        <v xml:space="preserve">3791
</v>
      </c>
      <c r="F3792" s="2" t="s">
        <v>2812</v>
      </c>
      <c r="G3792" s="4" t="s">
        <v>14580</v>
      </c>
      <c r="H3792" s="4" t="s">
        <v>18422</v>
      </c>
      <c r="I3792" s="4" t="s">
        <v>323</v>
      </c>
      <c r="J3792" s="5">
        <v>1960</v>
      </c>
      <c r="K3792" s="4" t="s">
        <v>14581</v>
      </c>
      <c r="L3792" s="30" t="s">
        <v>15977</v>
      </c>
      <c r="M3792" s="156" t="s">
        <v>35549</v>
      </c>
      <c r="N3792" s="5" t="s">
        <v>31418</v>
      </c>
      <c r="O3792" s="2"/>
      <c r="P3792" s="4" t="s">
        <v>31041</v>
      </c>
    </row>
    <row r="3793" spans="1:16" ht="30" x14ac:dyDescent="0.25">
      <c r="A3793" s="205"/>
      <c r="B3793" s="75">
        <v>9</v>
      </c>
      <c r="C3793" s="75">
        <v>4</v>
      </c>
      <c r="D3793" s="5" t="str">
        <f>NARRATIVA[[#This Row],[Columna]] &amp; "," &amp; NARRATIVA[[#This Row],[Charola]]</f>
        <v>9,4</v>
      </c>
      <c r="E3793" s="5" t="str">
        <f t="shared" si="58"/>
        <v xml:space="preserve">3792
</v>
      </c>
      <c r="F3793" s="2" t="s">
        <v>2813</v>
      </c>
      <c r="G3793" s="4" t="s">
        <v>2814</v>
      </c>
      <c r="H3793" s="4" t="s">
        <v>18422</v>
      </c>
      <c r="I3793" s="4" t="s">
        <v>18348</v>
      </c>
      <c r="J3793" s="5">
        <v>1997</v>
      </c>
      <c r="K3793" s="4" t="s">
        <v>14582</v>
      </c>
      <c r="L3793" s="30" t="s">
        <v>15978</v>
      </c>
      <c r="M3793" s="156" t="s">
        <v>18348</v>
      </c>
      <c r="N3793" s="5" t="s">
        <v>31418</v>
      </c>
      <c r="O3793" s="2" t="s">
        <v>31077</v>
      </c>
      <c r="P3793" s="4" t="s">
        <v>31041</v>
      </c>
    </row>
    <row r="3794" spans="1:16" ht="30" x14ac:dyDescent="0.25">
      <c r="A3794" s="205"/>
      <c r="B3794" s="75">
        <v>9</v>
      </c>
      <c r="C3794" s="75">
        <v>4</v>
      </c>
      <c r="D3794" s="22" t="str">
        <f>NARRATIVA[[#This Row],[Columna]] &amp; "," &amp; NARRATIVA[[#This Row],[Charola]]</f>
        <v>9,4</v>
      </c>
      <c r="E3794" s="5" t="str">
        <f t="shared" si="58"/>
        <v xml:space="preserve">3793
</v>
      </c>
      <c r="F3794" s="14" t="s">
        <v>2815</v>
      </c>
      <c r="G3794" s="17" t="s">
        <v>2816</v>
      </c>
      <c r="H3794" s="17" t="s">
        <v>18422</v>
      </c>
      <c r="I3794" s="17" t="s">
        <v>14265</v>
      </c>
      <c r="J3794" s="22">
        <v>2005</v>
      </c>
      <c r="K3794" s="17" t="s">
        <v>14583</v>
      </c>
      <c r="L3794" s="46" t="s">
        <v>15979</v>
      </c>
      <c r="M3794" s="157" t="s">
        <v>35643</v>
      </c>
      <c r="N3794" s="22" t="s">
        <v>31418</v>
      </c>
      <c r="O3794" s="29" t="s">
        <v>31086</v>
      </c>
      <c r="P3794" s="17" t="s">
        <v>31041</v>
      </c>
    </row>
    <row r="3795" spans="1:16" ht="30" x14ac:dyDescent="0.25">
      <c r="A3795" s="205"/>
      <c r="B3795" s="75">
        <v>9</v>
      </c>
      <c r="C3795" s="75">
        <v>4</v>
      </c>
      <c r="D3795" s="5" t="str">
        <f>NARRATIVA[[#This Row],[Columna]] &amp; "," &amp; NARRATIVA[[#This Row],[Charola]]</f>
        <v>9,4</v>
      </c>
      <c r="E3795" s="5" t="str">
        <f t="shared" ref="E3795:E3858" si="59">(ROW() - 1) &amp; CHAR(10)</f>
        <v xml:space="preserve">3794
</v>
      </c>
      <c r="F3795" s="2" t="s">
        <v>32257</v>
      </c>
      <c r="G3795" s="4" t="s">
        <v>2817</v>
      </c>
      <c r="H3795" s="4" t="s">
        <v>18422</v>
      </c>
      <c r="I3795" s="4" t="s">
        <v>34685</v>
      </c>
      <c r="J3795" s="5">
        <v>2006</v>
      </c>
      <c r="K3795" s="4" t="s">
        <v>25434</v>
      </c>
      <c r="L3795" s="30" t="s">
        <v>15980</v>
      </c>
      <c r="M3795" s="156" t="s">
        <v>35307</v>
      </c>
      <c r="N3795" s="5" t="s">
        <v>31418</v>
      </c>
      <c r="O3795" s="2"/>
      <c r="P3795" s="4" t="s">
        <v>31041</v>
      </c>
    </row>
    <row r="3796" spans="1:16" ht="30" x14ac:dyDescent="0.25">
      <c r="A3796" s="205"/>
      <c r="B3796" s="75">
        <v>9</v>
      </c>
      <c r="C3796" s="75">
        <v>4</v>
      </c>
      <c r="D3796" s="5" t="str">
        <f>NARRATIVA[[#This Row],[Columna]] &amp; "," &amp; NARRATIVA[[#This Row],[Charola]]</f>
        <v>9,4</v>
      </c>
      <c r="E3796" s="5" t="str">
        <f t="shared" si="59"/>
        <v xml:space="preserve">3795
</v>
      </c>
      <c r="F3796" s="2" t="s">
        <v>2820</v>
      </c>
      <c r="G3796" s="4" t="s">
        <v>2817</v>
      </c>
      <c r="H3796" s="4" t="s">
        <v>18422</v>
      </c>
      <c r="I3796" s="4" t="s">
        <v>34685</v>
      </c>
      <c r="J3796" s="5">
        <v>2012</v>
      </c>
      <c r="K3796" s="4" t="s">
        <v>14584</v>
      </c>
      <c r="L3796" s="30" t="s">
        <v>25245</v>
      </c>
      <c r="M3796" s="156" t="s">
        <v>35307</v>
      </c>
      <c r="N3796" s="5" t="s">
        <v>31418</v>
      </c>
      <c r="O3796" s="2"/>
      <c r="P3796" s="4" t="s">
        <v>31041</v>
      </c>
    </row>
    <row r="3797" spans="1:16" ht="30" x14ac:dyDescent="0.25">
      <c r="A3797" s="205"/>
      <c r="B3797" s="75">
        <v>9</v>
      </c>
      <c r="C3797" s="75">
        <v>4</v>
      </c>
      <c r="D3797" s="5" t="str">
        <f>NARRATIVA[[#This Row],[Columna]] &amp; "," &amp; NARRATIVA[[#This Row],[Charola]]</f>
        <v>9,4</v>
      </c>
      <c r="E3797" s="5" t="str">
        <f t="shared" si="59"/>
        <v xml:space="preserve">3796
</v>
      </c>
      <c r="F3797" s="2" t="s">
        <v>36156</v>
      </c>
      <c r="G3797" s="4" t="s">
        <v>2817</v>
      </c>
      <c r="H3797" s="4" t="s">
        <v>32817</v>
      </c>
      <c r="I3797" s="4" t="s">
        <v>448</v>
      </c>
      <c r="J3797" s="5">
        <v>2000</v>
      </c>
      <c r="K3797" s="4" t="s">
        <v>14585</v>
      </c>
      <c r="L3797" s="30" t="s">
        <v>15981</v>
      </c>
      <c r="M3797" s="156" t="s">
        <v>35027</v>
      </c>
      <c r="N3797" s="5" t="s">
        <v>31418</v>
      </c>
      <c r="O3797" s="2"/>
      <c r="P3797" s="4" t="s">
        <v>31041</v>
      </c>
    </row>
    <row r="3798" spans="1:16" ht="30" x14ac:dyDescent="0.25">
      <c r="A3798" s="205"/>
      <c r="B3798" s="75">
        <v>9</v>
      </c>
      <c r="C3798" s="75">
        <v>5</v>
      </c>
      <c r="D3798" s="5" t="str">
        <f>NARRATIVA[[#This Row],[Columna]] &amp; "," &amp; NARRATIVA[[#This Row],[Charola]]</f>
        <v>9,5</v>
      </c>
      <c r="E3798" s="5" t="str">
        <f t="shared" si="59"/>
        <v xml:space="preserve">3797
</v>
      </c>
      <c r="F3798" s="2" t="s">
        <v>32258</v>
      </c>
      <c r="G3798" s="4" t="s">
        <v>2817</v>
      </c>
      <c r="H3798" s="4" t="s">
        <v>32817</v>
      </c>
      <c r="I3798" s="4" t="s">
        <v>13</v>
      </c>
      <c r="J3798" s="5">
        <v>2004</v>
      </c>
      <c r="K3798" s="4" t="s">
        <v>14586</v>
      </c>
      <c r="L3798" s="30" t="s">
        <v>15982</v>
      </c>
      <c r="M3798" s="156" t="s">
        <v>35027</v>
      </c>
      <c r="N3798" s="5" t="s">
        <v>31418</v>
      </c>
      <c r="O3798" s="2" t="s">
        <v>31082</v>
      </c>
      <c r="P3798" s="4" t="s">
        <v>31041</v>
      </c>
    </row>
    <row r="3799" spans="1:16" ht="30" x14ac:dyDescent="0.25">
      <c r="A3799" s="205"/>
      <c r="B3799" s="75">
        <v>9</v>
      </c>
      <c r="C3799" s="75">
        <v>5</v>
      </c>
      <c r="D3799" s="5" t="str">
        <f>NARRATIVA[[#This Row],[Columna]] &amp; "," &amp; NARRATIVA[[#This Row],[Charola]]</f>
        <v>9,5</v>
      </c>
      <c r="E3799" s="5" t="str">
        <f t="shared" si="59"/>
        <v xml:space="preserve">3798
</v>
      </c>
      <c r="F3799" s="6" t="s">
        <v>14698</v>
      </c>
      <c r="G3799" s="7" t="s">
        <v>2817</v>
      </c>
      <c r="H3799" s="7" t="s">
        <v>18422</v>
      </c>
      <c r="I3799" s="4" t="s">
        <v>114</v>
      </c>
      <c r="J3799" s="5">
        <v>2004</v>
      </c>
      <c r="K3799" s="7" t="s">
        <v>15989</v>
      </c>
      <c r="L3799" s="41" t="s">
        <v>14699</v>
      </c>
      <c r="M3799" s="158" t="s">
        <v>35027</v>
      </c>
      <c r="N3799" s="38" t="s">
        <v>31418</v>
      </c>
      <c r="O3799" s="2"/>
      <c r="P3799" s="4" t="s">
        <v>31041</v>
      </c>
    </row>
    <row r="3800" spans="1:16" ht="30" x14ac:dyDescent="0.25">
      <c r="A3800" s="205"/>
      <c r="B3800" s="75">
        <v>9</v>
      </c>
      <c r="C3800" s="75">
        <v>5</v>
      </c>
      <c r="D3800" s="5" t="str">
        <f>NARRATIVA[[#This Row],[Columna]] &amp; "," &amp; NARRATIVA[[#This Row],[Charola]]</f>
        <v>9,5</v>
      </c>
      <c r="E3800" s="5" t="str">
        <f t="shared" si="59"/>
        <v xml:space="preserve">3799
</v>
      </c>
      <c r="F3800" s="2" t="s">
        <v>2818</v>
      </c>
      <c r="G3800" s="4" t="s">
        <v>2817</v>
      </c>
      <c r="H3800" s="4" t="s">
        <v>32817</v>
      </c>
      <c r="I3800" s="4" t="s">
        <v>13</v>
      </c>
      <c r="J3800" s="5">
        <v>2006</v>
      </c>
      <c r="K3800" s="4" t="s">
        <v>15990</v>
      </c>
      <c r="L3800" s="30" t="s">
        <v>14700</v>
      </c>
      <c r="M3800" s="156" t="s">
        <v>35027</v>
      </c>
      <c r="N3800" s="5" t="s">
        <v>31418</v>
      </c>
      <c r="O3800" s="2" t="s">
        <v>31773</v>
      </c>
      <c r="P3800" s="4" t="s">
        <v>31041</v>
      </c>
    </row>
    <row r="3801" spans="1:16" ht="30" x14ac:dyDescent="0.25">
      <c r="A3801" s="205"/>
      <c r="B3801" s="75">
        <v>9</v>
      </c>
      <c r="C3801" s="75">
        <v>5</v>
      </c>
      <c r="D3801" s="5" t="str">
        <f>NARRATIVA[[#This Row],[Columna]] &amp; "," &amp; NARRATIVA[[#This Row],[Charola]]</f>
        <v>9,5</v>
      </c>
      <c r="E3801" s="5" t="str">
        <f t="shared" si="59"/>
        <v xml:space="preserve">3800
</v>
      </c>
      <c r="F3801" s="2" t="s">
        <v>2819</v>
      </c>
      <c r="G3801" s="4" t="s">
        <v>2817</v>
      </c>
      <c r="H3801" s="4" t="s">
        <v>18422</v>
      </c>
      <c r="I3801" s="4" t="s">
        <v>34702</v>
      </c>
      <c r="J3801" s="5">
        <v>2008</v>
      </c>
      <c r="K3801" s="4" t="s">
        <v>15991</v>
      </c>
      <c r="L3801" s="30" t="s">
        <v>14701</v>
      </c>
      <c r="M3801" s="156" t="s">
        <v>35027</v>
      </c>
      <c r="N3801" s="5" t="s">
        <v>31418</v>
      </c>
      <c r="O3801" s="2"/>
      <c r="P3801" s="4" t="s">
        <v>31041</v>
      </c>
    </row>
    <row r="3802" spans="1:16" ht="30" x14ac:dyDescent="0.25">
      <c r="A3802" s="205"/>
      <c r="B3802" s="75">
        <v>9</v>
      </c>
      <c r="C3802" s="75">
        <v>5</v>
      </c>
      <c r="D3802" s="5" t="str">
        <f>NARRATIVA[[#This Row],[Columna]] &amp; "," &amp; NARRATIVA[[#This Row],[Charola]]</f>
        <v>9,5</v>
      </c>
      <c r="E3802" s="5" t="str">
        <f t="shared" si="59"/>
        <v xml:space="preserve">3801
</v>
      </c>
      <c r="F3802" s="2" t="s">
        <v>17662</v>
      </c>
      <c r="G3802" s="4" t="s">
        <v>2817</v>
      </c>
      <c r="H3802" s="4" t="s">
        <v>18422</v>
      </c>
      <c r="I3802" s="4" t="s">
        <v>34685</v>
      </c>
      <c r="J3802" s="5">
        <v>2014</v>
      </c>
      <c r="K3802" s="4" t="s">
        <v>17663</v>
      </c>
      <c r="L3802" s="30" t="s">
        <v>25246</v>
      </c>
      <c r="M3802" s="156" t="s">
        <v>34685</v>
      </c>
      <c r="N3802" s="5" t="s">
        <v>31418</v>
      </c>
      <c r="O3802" s="2" t="s">
        <v>31513</v>
      </c>
      <c r="P3802" s="4" t="s">
        <v>31041</v>
      </c>
    </row>
    <row r="3803" spans="1:16" ht="30" x14ac:dyDescent="0.25">
      <c r="A3803" s="205"/>
      <c r="B3803" s="75">
        <v>9</v>
      </c>
      <c r="C3803" s="75">
        <v>5</v>
      </c>
      <c r="D3803" s="5" t="str">
        <f>NARRATIVA[[#This Row],[Columna]] &amp; "," &amp; NARRATIVA[[#This Row],[Charola]]</f>
        <v>9,5</v>
      </c>
      <c r="E3803" s="5" t="str">
        <f t="shared" si="59"/>
        <v xml:space="preserve">3802
</v>
      </c>
      <c r="F3803" s="2" t="s">
        <v>2821</v>
      </c>
      <c r="G3803" s="4" t="s">
        <v>2817</v>
      </c>
      <c r="H3803" s="4" t="s">
        <v>18422</v>
      </c>
      <c r="I3803" s="4" t="s">
        <v>448</v>
      </c>
      <c r="J3803" s="5">
        <v>2011</v>
      </c>
      <c r="K3803" s="4" t="s">
        <v>15992</v>
      </c>
      <c r="L3803" s="30" t="s">
        <v>25247</v>
      </c>
      <c r="M3803" s="156" t="s">
        <v>35027</v>
      </c>
      <c r="N3803" s="5" t="s">
        <v>31418</v>
      </c>
      <c r="O3803" s="2"/>
      <c r="P3803" s="4" t="s">
        <v>31041</v>
      </c>
    </row>
    <row r="3804" spans="1:16" ht="30" x14ac:dyDescent="0.25">
      <c r="A3804" s="205"/>
      <c r="B3804" s="75">
        <v>9</v>
      </c>
      <c r="C3804" s="75">
        <v>5</v>
      </c>
      <c r="D3804" s="5" t="str">
        <f>NARRATIVA[[#This Row],[Columna]] &amp; "," &amp; NARRATIVA[[#This Row],[Charola]]</f>
        <v>9,5</v>
      </c>
      <c r="E3804" s="5" t="str">
        <f t="shared" si="59"/>
        <v xml:space="preserve">3803
</v>
      </c>
      <c r="F3804" s="2" t="s">
        <v>21159</v>
      </c>
      <c r="G3804" s="4" t="s">
        <v>2817</v>
      </c>
      <c r="H3804" s="4" t="s">
        <v>18422</v>
      </c>
      <c r="I3804" s="4" t="s">
        <v>34685</v>
      </c>
      <c r="J3804" s="5">
        <v>2013</v>
      </c>
      <c r="K3804" s="4" t="s">
        <v>17657</v>
      </c>
      <c r="L3804" s="30" t="s">
        <v>25248</v>
      </c>
      <c r="M3804" s="156" t="s">
        <v>34685</v>
      </c>
      <c r="N3804" s="5" t="s">
        <v>31418</v>
      </c>
      <c r="O3804" s="2"/>
      <c r="P3804" s="4" t="s">
        <v>31041</v>
      </c>
    </row>
    <row r="3805" spans="1:16" ht="30" x14ac:dyDescent="0.25">
      <c r="A3805" s="205"/>
      <c r="B3805" s="75">
        <v>9</v>
      </c>
      <c r="C3805" s="75">
        <v>5</v>
      </c>
      <c r="D3805" s="5" t="str">
        <f>NARRATIVA[[#This Row],[Columna]] &amp; "," &amp; NARRATIVA[[#This Row],[Charola]]</f>
        <v>9,5</v>
      </c>
      <c r="E3805" s="5" t="str">
        <f t="shared" si="59"/>
        <v xml:space="preserve">3804
</v>
      </c>
      <c r="F3805" s="2" t="s">
        <v>2822</v>
      </c>
      <c r="G3805" s="4" t="s">
        <v>2817</v>
      </c>
      <c r="H3805" s="4" t="s">
        <v>18422</v>
      </c>
      <c r="I3805" s="4" t="s">
        <v>34685</v>
      </c>
      <c r="J3805" s="5">
        <v>2012</v>
      </c>
      <c r="K3805" s="4" t="s">
        <v>21160</v>
      </c>
      <c r="L3805" s="30" t="s">
        <v>25249</v>
      </c>
      <c r="M3805" s="156" t="s">
        <v>35307</v>
      </c>
      <c r="N3805" s="5" t="s">
        <v>31418</v>
      </c>
      <c r="O3805" s="2"/>
      <c r="P3805" s="4" t="s">
        <v>31041</v>
      </c>
    </row>
    <row r="3806" spans="1:16" ht="30" x14ac:dyDescent="0.25">
      <c r="A3806" s="205"/>
      <c r="B3806" s="75">
        <v>9</v>
      </c>
      <c r="C3806" s="75">
        <v>5</v>
      </c>
      <c r="D3806" s="5" t="str">
        <f>NARRATIVA[[#This Row],[Columna]] &amp; "," &amp; NARRATIVA[[#This Row],[Charola]]</f>
        <v>9,5</v>
      </c>
      <c r="E3806" s="5" t="str">
        <f t="shared" si="59"/>
        <v xml:space="preserve">3805
</v>
      </c>
      <c r="F3806" s="2" t="s">
        <v>2823</v>
      </c>
      <c r="G3806" s="4" t="s">
        <v>2817</v>
      </c>
      <c r="H3806" s="4" t="s">
        <v>32817</v>
      </c>
      <c r="I3806" s="4" t="s">
        <v>86</v>
      </c>
      <c r="J3806" s="5">
        <v>2002</v>
      </c>
      <c r="K3806" s="4" t="s">
        <v>15993</v>
      </c>
      <c r="L3806" s="30" t="s">
        <v>25250</v>
      </c>
      <c r="M3806" s="156" t="s">
        <v>35998</v>
      </c>
      <c r="N3806" s="5" t="s">
        <v>31418</v>
      </c>
      <c r="O3806" s="2"/>
      <c r="P3806" s="4" t="s">
        <v>31041</v>
      </c>
    </row>
    <row r="3807" spans="1:16" ht="30" x14ac:dyDescent="0.25">
      <c r="A3807" s="205"/>
      <c r="B3807" s="75">
        <v>9</v>
      </c>
      <c r="C3807" s="75">
        <v>5</v>
      </c>
      <c r="D3807" s="5" t="str">
        <f>NARRATIVA[[#This Row],[Columna]] &amp; "," &amp; NARRATIVA[[#This Row],[Charola]]</f>
        <v>9,5</v>
      </c>
      <c r="E3807" s="5" t="str">
        <f t="shared" si="59"/>
        <v xml:space="preserve">3806
</v>
      </c>
      <c r="F3807" s="2" t="s">
        <v>2823</v>
      </c>
      <c r="G3807" s="4" t="s">
        <v>2817</v>
      </c>
      <c r="H3807" s="4" t="s">
        <v>32817</v>
      </c>
      <c r="I3807" s="4" t="s">
        <v>13</v>
      </c>
      <c r="J3807" s="5">
        <v>2008</v>
      </c>
      <c r="K3807" s="4" t="s">
        <v>15994</v>
      </c>
      <c r="L3807" s="30" t="s">
        <v>14620</v>
      </c>
      <c r="M3807" s="156" t="s">
        <v>35027</v>
      </c>
      <c r="N3807" s="5" t="s">
        <v>31418</v>
      </c>
      <c r="O3807" s="2"/>
      <c r="P3807" s="4" t="s">
        <v>31041</v>
      </c>
    </row>
    <row r="3808" spans="1:16" ht="30" x14ac:dyDescent="0.25">
      <c r="A3808" s="205"/>
      <c r="B3808" s="75">
        <v>9</v>
      </c>
      <c r="C3808" s="75">
        <v>5</v>
      </c>
      <c r="D3808" s="5" t="str">
        <f>NARRATIVA[[#This Row],[Columna]] &amp; "," &amp; NARRATIVA[[#This Row],[Charola]]</f>
        <v>9,5</v>
      </c>
      <c r="E3808" s="5" t="str">
        <f t="shared" si="59"/>
        <v xml:space="preserve">3807
</v>
      </c>
      <c r="F3808" s="2" t="s">
        <v>2825</v>
      </c>
      <c r="G3808" s="4" t="s">
        <v>2817</v>
      </c>
      <c r="H3808" s="4" t="s">
        <v>32817</v>
      </c>
      <c r="I3808" s="4" t="s">
        <v>13</v>
      </c>
      <c r="J3808" s="5">
        <v>2007</v>
      </c>
      <c r="K3808" s="4" t="s">
        <v>15995</v>
      </c>
      <c r="L3808" s="30" t="s">
        <v>14702</v>
      </c>
      <c r="M3808" s="156" t="s">
        <v>35027</v>
      </c>
      <c r="N3808" s="5" t="s">
        <v>31418</v>
      </c>
      <c r="O3808" s="2"/>
      <c r="P3808" s="4" t="s">
        <v>31041</v>
      </c>
    </row>
    <row r="3809" spans="1:16" ht="30" x14ac:dyDescent="0.25">
      <c r="A3809" s="205"/>
      <c r="B3809" s="75">
        <v>9</v>
      </c>
      <c r="C3809" s="75">
        <v>5</v>
      </c>
      <c r="D3809" s="5" t="str">
        <f>NARRATIVA[[#This Row],[Columna]] &amp; "," &amp; NARRATIVA[[#This Row],[Charola]]</f>
        <v>9,5</v>
      </c>
      <c r="E3809" s="5" t="str">
        <f t="shared" si="59"/>
        <v xml:space="preserve">3808
</v>
      </c>
      <c r="F3809" s="2" t="s">
        <v>2826</v>
      </c>
      <c r="G3809" s="4" t="s">
        <v>2817</v>
      </c>
      <c r="H3809" s="4" t="s">
        <v>18422</v>
      </c>
      <c r="I3809" s="4" t="s">
        <v>34685</v>
      </c>
      <c r="J3809" s="5">
        <v>2011</v>
      </c>
      <c r="K3809" s="4" t="s">
        <v>15996</v>
      </c>
      <c r="L3809" s="30" t="s">
        <v>25251</v>
      </c>
      <c r="M3809" s="156" t="s">
        <v>35307</v>
      </c>
      <c r="N3809" s="5" t="s">
        <v>31418</v>
      </c>
      <c r="O3809" s="2"/>
      <c r="P3809" s="4" t="s">
        <v>31041</v>
      </c>
    </row>
    <row r="3810" spans="1:16" ht="30" x14ac:dyDescent="0.25">
      <c r="A3810" s="205"/>
      <c r="B3810" s="75">
        <v>9</v>
      </c>
      <c r="C3810" s="75">
        <v>5</v>
      </c>
      <c r="D3810" s="5" t="str">
        <f>NARRATIVA[[#This Row],[Columna]] &amp; "," &amp; NARRATIVA[[#This Row],[Charola]]</f>
        <v>9,5</v>
      </c>
      <c r="E3810" s="5" t="str">
        <f t="shared" si="59"/>
        <v xml:space="preserve">3809
</v>
      </c>
      <c r="F3810" s="2" t="s">
        <v>2824</v>
      </c>
      <c r="G3810" s="4" t="s">
        <v>2817</v>
      </c>
      <c r="H3810" s="4" t="s">
        <v>18422</v>
      </c>
      <c r="I3810" s="4" t="s">
        <v>425</v>
      </c>
      <c r="J3810" s="5">
        <v>2001</v>
      </c>
      <c r="K3810" s="4" t="s">
        <v>15997</v>
      </c>
      <c r="L3810" s="30" t="s">
        <v>14703</v>
      </c>
      <c r="M3810" s="156" t="s">
        <v>35027</v>
      </c>
      <c r="N3810" s="5" t="s">
        <v>31418</v>
      </c>
      <c r="O3810" s="2"/>
      <c r="P3810" s="4" t="s">
        <v>31041</v>
      </c>
    </row>
    <row r="3811" spans="1:16" ht="30" x14ac:dyDescent="0.25">
      <c r="A3811" s="205"/>
      <c r="B3811" s="75">
        <v>9</v>
      </c>
      <c r="C3811" s="75">
        <v>5</v>
      </c>
      <c r="D3811" s="5" t="str">
        <f>NARRATIVA[[#This Row],[Columna]] &amp; "," &amp; NARRATIVA[[#This Row],[Charola]]</f>
        <v>9,5</v>
      </c>
      <c r="E3811" s="5" t="str">
        <f t="shared" si="59"/>
        <v xml:space="preserve">3810
</v>
      </c>
      <c r="F3811" s="2" t="s">
        <v>17655</v>
      </c>
      <c r="G3811" s="4" t="s">
        <v>2817</v>
      </c>
      <c r="H3811" s="4" t="s">
        <v>18422</v>
      </c>
      <c r="I3811" s="4" t="s">
        <v>34685</v>
      </c>
      <c r="J3811" s="5">
        <v>2017</v>
      </c>
      <c r="K3811" s="4" t="s">
        <v>17656</v>
      </c>
      <c r="L3811" s="30" t="s">
        <v>25252</v>
      </c>
      <c r="M3811" s="156" t="s">
        <v>34685</v>
      </c>
      <c r="N3811" s="5" t="s">
        <v>31418</v>
      </c>
      <c r="O3811" s="2"/>
      <c r="P3811" s="4" t="s">
        <v>31041</v>
      </c>
    </row>
    <row r="3812" spans="1:16" ht="30" x14ac:dyDescent="0.25">
      <c r="A3812" s="205"/>
      <c r="B3812" s="75">
        <v>9</v>
      </c>
      <c r="C3812" s="75">
        <v>5</v>
      </c>
      <c r="D3812" s="5" t="str">
        <f>NARRATIVA[[#This Row],[Columna]] &amp; "," &amp; NARRATIVA[[#This Row],[Charola]]</f>
        <v>9,5</v>
      </c>
      <c r="E3812" s="5" t="str">
        <f t="shared" si="59"/>
        <v xml:space="preserve">3811
</v>
      </c>
      <c r="F3812" s="2" t="s">
        <v>2827</v>
      </c>
      <c r="G3812" s="4" t="s">
        <v>2817</v>
      </c>
      <c r="H3812" s="4" t="s">
        <v>18422</v>
      </c>
      <c r="I3812" s="4" t="s">
        <v>257</v>
      </c>
      <c r="J3812" s="5">
        <v>2012</v>
      </c>
      <c r="K3812" s="4" t="s">
        <v>15998</v>
      </c>
      <c r="L3812" s="30" t="s">
        <v>25253</v>
      </c>
      <c r="M3812" s="156" t="s">
        <v>35885</v>
      </c>
      <c r="N3812" s="5" t="s">
        <v>31418</v>
      </c>
      <c r="O3812" s="2"/>
      <c r="P3812" s="4" t="s">
        <v>31041</v>
      </c>
    </row>
    <row r="3813" spans="1:16" ht="30" x14ac:dyDescent="0.25">
      <c r="A3813" s="205"/>
      <c r="B3813" s="75">
        <v>9</v>
      </c>
      <c r="C3813" s="75">
        <v>5</v>
      </c>
      <c r="D3813" s="5" t="str">
        <f>NARRATIVA[[#This Row],[Columna]] &amp; "," &amp; NARRATIVA[[#This Row],[Charola]]</f>
        <v>9,5</v>
      </c>
      <c r="E3813" s="5" t="str">
        <f t="shared" si="59"/>
        <v xml:space="preserve">3812
</v>
      </c>
      <c r="F3813" s="2" t="s">
        <v>2828</v>
      </c>
      <c r="G3813" s="4" t="s">
        <v>2817</v>
      </c>
      <c r="H3813" s="4" t="s">
        <v>32817</v>
      </c>
      <c r="I3813" s="4" t="s">
        <v>13</v>
      </c>
      <c r="J3813" s="5">
        <v>2004</v>
      </c>
      <c r="K3813" s="4" t="s">
        <v>15999</v>
      </c>
      <c r="L3813" s="30" t="s">
        <v>14704</v>
      </c>
      <c r="M3813" s="156" t="s">
        <v>35027</v>
      </c>
      <c r="N3813" s="5" t="s">
        <v>31418</v>
      </c>
      <c r="O3813" s="2"/>
      <c r="P3813" s="4" t="s">
        <v>31041</v>
      </c>
    </row>
    <row r="3814" spans="1:16" ht="30" x14ac:dyDescent="0.25">
      <c r="A3814" s="205"/>
      <c r="B3814" s="75">
        <v>9</v>
      </c>
      <c r="C3814" s="75">
        <v>5</v>
      </c>
      <c r="D3814" s="5" t="str">
        <f>NARRATIVA[[#This Row],[Columna]] &amp; "," &amp; NARRATIVA[[#This Row],[Charola]]</f>
        <v>9,5</v>
      </c>
      <c r="E3814" s="5" t="str">
        <f t="shared" si="59"/>
        <v xml:space="preserve">3813
</v>
      </c>
      <c r="F3814" s="2" t="s">
        <v>2829</v>
      </c>
      <c r="G3814" s="4" t="s">
        <v>2817</v>
      </c>
      <c r="H3814" s="4" t="s">
        <v>18422</v>
      </c>
      <c r="I3814" s="4" t="s">
        <v>425</v>
      </c>
      <c r="J3814" s="5">
        <v>2005</v>
      </c>
      <c r="K3814" s="4" t="s">
        <v>16000</v>
      </c>
      <c r="L3814" s="30" t="s">
        <v>14705</v>
      </c>
      <c r="M3814" s="156" t="s">
        <v>35027</v>
      </c>
      <c r="N3814" s="5" t="s">
        <v>31418</v>
      </c>
      <c r="O3814" s="3"/>
      <c r="P3814" s="4" t="s">
        <v>31041</v>
      </c>
    </row>
    <row r="3815" spans="1:16" ht="30" x14ac:dyDescent="0.25">
      <c r="A3815" s="205"/>
      <c r="B3815" s="75">
        <v>9</v>
      </c>
      <c r="C3815" s="75">
        <v>5</v>
      </c>
      <c r="D3815" s="5" t="str">
        <f>NARRATIVA[[#This Row],[Columna]] &amp; "," &amp; NARRATIVA[[#This Row],[Charola]]</f>
        <v>9,5</v>
      </c>
      <c r="E3815" s="5" t="str">
        <f t="shared" si="59"/>
        <v xml:space="preserve">3814
</v>
      </c>
      <c r="F3815" s="2" t="s">
        <v>2830</v>
      </c>
      <c r="G3815" s="4" t="s">
        <v>2817</v>
      </c>
      <c r="H3815" s="4" t="s">
        <v>18422</v>
      </c>
      <c r="I3815" s="4" t="s">
        <v>18348</v>
      </c>
      <c r="J3815" s="5">
        <v>2007</v>
      </c>
      <c r="K3815" s="4" t="s">
        <v>16001</v>
      </c>
      <c r="L3815" s="30" t="s">
        <v>15987</v>
      </c>
      <c r="M3815" s="156" t="s">
        <v>35027</v>
      </c>
      <c r="N3815" s="5" t="s">
        <v>31418</v>
      </c>
      <c r="O3815" s="3"/>
      <c r="P3815" s="4" t="s">
        <v>31041</v>
      </c>
    </row>
    <row r="3816" spans="1:16" ht="30" x14ac:dyDescent="0.25">
      <c r="A3816" s="205"/>
      <c r="B3816" s="75">
        <v>9</v>
      </c>
      <c r="C3816" s="75">
        <v>5</v>
      </c>
      <c r="D3816" s="5" t="str">
        <f>NARRATIVA[[#This Row],[Columna]] &amp; "," &amp; NARRATIVA[[#This Row],[Charola]]</f>
        <v>9,5</v>
      </c>
      <c r="E3816" s="5" t="str">
        <f t="shared" si="59"/>
        <v xml:space="preserve">3815
</v>
      </c>
      <c r="F3816" s="2" t="s">
        <v>2831</v>
      </c>
      <c r="G3816" s="4" t="s">
        <v>2817</v>
      </c>
      <c r="H3816" s="4" t="s">
        <v>18422</v>
      </c>
      <c r="I3816" s="4" t="s">
        <v>2832</v>
      </c>
      <c r="J3816" s="5">
        <v>1998</v>
      </c>
      <c r="K3816" s="4" t="s">
        <v>16002</v>
      </c>
      <c r="L3816" s="30" t="s">
        <v>25254</v>
      </c>
      <c r="M3816" s="156" t="s">
        <v>35027</v>
      </c>
      <c r="N3816" s="5" t="s">
        <v>31418</v>
      </c>
      <c r="O3816" s="3"/>
      <c r="P3816" s="4" t="s">
        <v>31041</v>
      </c>
    </row>
    <row r="3817" spans="1:16" ht="30" x14ac:dyDescent="0.25">
      <c r="A3817" s="205"/>
      <c r="B3817" s="75">
        <v>9</v>
      </c>
      <c r="C3817" s="75">
        <v>5</v>
      </c>
      <c r="D3817" s="5" t="str">
        <f>NARRATIVA[[#This Row],[Columna]] &amp; "," &amp; NARRATIVA[[#This Row],[Charola]]</f>
        <v>9,5</v>
      </c>
      <c r="E3817" s="5" t="str">
        <f t="shared" si="59"/>
        <v xml:space="preserve">3816
</v>
      </c>
      <c r="F3817" s="2" t="s">
        <v>2834</v>
      </c>
      <c r="G3817" s="4" t="s">
        <v>2817</v>
      </c>
      <c r="H3817" s="4" t="s">
        <v>18422</v>
      </c>
      <c r="I3817" s="4" t="s">
        <v>2835</v>
      </c>
      <c r="J3817" s="5">
        <v>1995</v>
      </c>
      <c r="K3817" s="4" t="s">
        <v>16003</v>
      </c>
      <c r="L3817" s="30" t="s">
        <v>14706</v>
      </c>
      <c r="M3817" s="156" t="s">
        <v>35032</v>
      </c>
      <c r="N3817" s="5" t="s">
        <v>31418</v>
      </c>
      <c r="O3817" s="3"/>
      <c r="P3817" s="4" t="s">
        <v>31041</v>
      </c>
    </row>
    <row r="3818" spans="1:16" ht="30" x14ac:dyDescent="0.25">
      <c r="A3818" s="205"/>
      <c r="B3818" s="75">
        <v>9</v>
      </c>
      <c r="C3818" s="75">
        <v>5</v>
      </c>
      <c r="D3818" s="5" t="str">
        <f>NARRATIVA[[#This Row],[Columna]] &amp; "," &amp; NARRATIVA[[#This Row],[Charola]]</f>
        <v>9,5</v>
      </c>
      <c r="E3818" s="5" t="str">
        <f t="shared" si="59"/>
        <v xml:space="preserve">3817
</v>
      </c>
      <c r="F3818" s="2" t="s">
        <v>2833</v>
      </c>
      <c r="G3818" s="4" t="s">
        <v>2817</v>
      </c>
      <c r="H3818" s="4" t="s">
        <v>18422</v>
      </c>
      <c r="I3818" s="4" t="s">
        <v>34685</v>
      </c>
      <c r="J3818" s="5">
        <v>2009</v>
      </c>
      <c r="K3818" s="4" t="s">
        <v>16004</v>
      </c>
      <c r="L3818" s="30" t="s">
        <v>14707</v>
      </c>
      <c r="M3818" s="156" t="s">
        <v>35027</v>
      </c>
      <c r="N3818" s="5" t="s">
        <v>31418</v>
      </c>
      <c r="O3818" s="3"/>
      <c r="P3818" s="4" t="s">
        <v>31041</v>
      </c>
    </row>
    <row r="3819" spans="1:16" ht="30" x14ac:dyDescent="0.25">
      <c r="A3819" s="205"/>
      <c r="B3819" s="75">
        <v>9</v>
      </c>
      <c r="C3819" s="75">
        <v>5</v>
      </c>
      <c r="D3819" s="5" t="str">
        <f>NARRATIVA[[#This Row],[Columna]] &amp; "," &amp; NARRATIVA[[#This Row],[Charola]]</f>
        <v>9,5</v>
      </c>
      <c r="E3819" s="5" t="str">
        <f t="shared" si="59"/>
        <v xml:space="preserve">3818
</v>
      </c>
      <c r="F3819" s="2" t="s">
        <v>2833</v>
      </c>
      <c r="G3819" s="4" t="s">
        <v>2817</v>
      </c>
      <c r="H3819" s="4" t="s">
        <v>18422</v>
      </c>
      <c r="I3819" s="4" t="s">
        <v>34685</v>
      </c>
      <c r="J3819" s="5">
        <v>2019</v>
      </c>
      <c r="K3819" s="4" t="s">
        <v>17685</v>
      </c>
      <c r="L3819" s="30" t="s">
        <v>17686</v>
      </c>
      <c r="M3819" s="156" t="s">
        <v>34685</v>
      </c>
      <c r="N3819" s="5" t="s">
        <v>31418</v>
      </c>
      <c r="O3819" s="3"/>
      <c r="P3819" s="4" t="s">
        <v>31041</v>
      </c>
    </row>
    <row r="3820" spans="1:16" ht="30" x14ac:dyDescent="0.25">
      <c r="A3820" s="205"/>
      <c r="B3820" s="75">
        <v>9</v>
      </c>
      <c r="C3820" s="75">
        <v>5</v>
      </c>
      <c r="D3820" s="5" t="str">
        <f>NARRATIVA[[#This Row],[Columna]] &amp; "," &amp; NARRATIVA[[#This Row],[Charola]]</f>
        <v>9,5</v>
      </c>
      <c r="E3820" s="5" t="str">
        <f t="shared" si="59"/>
        <v xml:space="preserve">3819
</v>
      </c>
      <c r="F3820" s="2" t="s">
        <v>2836</v>
      </c>
      <c r="G3820" s="4" t="s">
        <v>2837</v>
      </c>
      <c r="H3820" s="4" t="s">
        <v>32817</v>
      </c>
      <c r="I3820" s="4">
        <v>451</v>
      </c>
      <c r="J3820" s="5">
        <v>2008</v>
      </c>
      <c r="K3820" s="4" t="s">
        <v>16005</v>
      </c>
      <c r="L3820" s="30" t="s">
        <v>25255</v>
      </c>
      <c r="M3820" s="156" t="s">
        <v>35981</v>
      </c>
      <c r="N3820" s="5" t="s">
        <v>31418</v>
      </c>
      <c r="O3820" s="3" t="s">
        <v>31680</v>
      </c>
      <c r="P3820" s="4" t="s">
        <v>31041</v>
      </c>
    </row>
    <row r="3821" spans="1:16" ht="30" x14ac:dyDescent="0.25">
      <c r="A3821" s="205"/>
      <c r="B3821" s="75">
        <v>9</v>
      </c>
      <c r="C3821" s="75">
        <v>5</v>
      </c>
      <c r="D3821" s="5" t="str">
        <f>NARRATIVA[[#This Row],[Columna]] &amp; "," &amp; NARRATIVA[[#This Row],[Charola]]</f>
        <v>9,5</v>
      </c>
      <c r="E3821" s="5" t="str">
        <f t="shared" si="59"/>
        <v xml:space="preserve">3820
</v>
      </c>
      <c r="F3821" s="2" t="s">
        <v>13878</v>
      </c>
      <c r="G3821" s="4" t="s">
        <v>25435</v>
      </c>
      <c r="H3821" s="4" t="s">
        <v>18422</v>
      </c>
      <c r="I3821" s="4" t="s">
        <v>1019</v>
      </c>
      <c r="J3821" s="5">
        <v>2013</v>
      </c>
      <c r="K3821" s="4" t="s">
        <v>13879</v>
      </c>
      <c r="L3821" s="30" t="s">
        <v>25256</v>
      </c>
      <c r="M3821" s="156" t="s">
        <v>1019</v>
      </c>
      <c r="N3821" s="5" t="s">
        <v>31418</v>
      </c>
      <c r="O3821" s="3"/>
      <c r="P3821" s="4" t="s">
        <v>31041</v>
      </c>
    </row>
    <row r="3822" spans="1:16" ht="30" x14ac:dyDescent="0.25">
      <c r="A3822" s="205"/>
      <c r="B3822" s="75">
        <v>9</v>
      </c>
      <c r="C3822" s="75">
        <v>5</v>
      </c>
      <c r="D3822" s="5" t="str">
        <f>NARRATIVA[[#This Row],[Columna]] &amp; "," &amp; NARRATIVA[[#This Row],[Charola]]</f>
        <v>9,5</v>
      </c>
      <c r="E3822" s="5" t="str">
        <f t="shared" si="59"/>
        <v xml:space="preserve">3821
</v>
      </c>
      <c r="F3822" s="2" t="s">
        <v>2838</v>
      </c>
      <c r="G3822" s="4" t="s">
        <v>2839</v>
      </c>
      <c r="H3822" s="4" t="s">
        <v>18422</v>
      </c>
      <c r="I3822" s="4" t="s">
        <v>257</v>
      </c>
      <c r="J3822" s="5">
        <v>2007</v>
      </c>
      <c r="K3822" s="4" t="s">
        <v>16006</v>
      </c>
      <c r="L3822" s="30" t="s">
        <v>14708</v>
      </c>
      <c r="M3822" s="156" t="s">
        <v>35027</v>
      </c>
      <c r="N3822" s="5" t="s">
        <v>31418</v>
      </c>
      <c r="O3822" s="3"/>
      <c r="P3822" s="4" t="s">
        <v>31041</v>
      </c>
    </row>
    <row r="3823" spans="1:16" ht="30" x14ac:dyDescent="0.25">
      <c r="A3823" s="205"/>
      <c r="B3823" s="75">
        <v>9</v>
      </c>
      <c r="C3823" s="75">
        <v>5</v>
      </c>
      <c r="D3823" s="5" t="str">
        <f>NARRATIVA[[#This Row],[Columna]] &amp; "," &amp; NARRATIVA[[#This Row],[Charola]]</f>
        <v>9,5</v>
      </c>
      <c r="E3823" s="5" t="str">
        <f t="shared" si="59"/>
        <v xml:space="preserve">3822
</v>
      </c>
      <c r="F3823" s="2" t="s">
        <v>2840</v>
      </c>
      <c r="G3823" s="4" t="s">
        <v>2841</v>
      </c>
      <c r="H3823" s="4" t="s">
        <v>32817</v>
      </c>
      <c r="I3823" s="4" t="s">
        <v>34695</v>
      </c>
      <c r="J3823" s="5">
        <v>2000</v>
      </c>
      <c r="K3823" s="4" t="s">
        <v>16007</v>
      </c>
      <c r="L3823" s="30" t="s">
        <v>14709</v>
      </c>
      <c r="M3823" s="156" t="s">
        <v>35027</v>
      </c>
      <c r="N3823" s="5" t="s">
        <v>31418</v>
      </c>
      <c r="O3823" s="3"/>
      <c r="P3823" s="4" t="s">
        <v>31041</v>
      </c>
    </row>
    <row r="3824" spans="1:16" ht="30" x14ac:dyDescent="0.25">
      <c r="A3824" s="205"/>
      <c r="B3824" s="75">
        <v>9</v>
      </c>
      <c r="C3824" s="75">
        <v>5</v>
      </c>
      <c r="D3824" s="5" t="str">
        <f>NARRATIVA[[#This Row],[Columna]] &amp; "," &amp; NARRATIVA[[#This Row],[Charola]]</f>
        <v>9,5</v>
      </c>
      <c r="E3824" s="5" t="str">
        <f t="shared" si="59"/>
        <v xml:space="preserve">3823
</v>
      </c>
      <c r="F3824" s="2" t="s">
        <v>2842</v>
      </c>
      <c r="G3824" s="4" t="s">
        <v>2843</v>
      </c>
      <c r="H3824" s="4" t="s">
        <v>32817</v>
      </c>
      <c r="I3824" s="4" t="s">
        <v>1223</v>
      </c>
      <c r="J3824" s="5">
        <v>1992</v>
      </c>
      <c r="K3824" s="4" t="s">
        <v>16008</v>
      </c>
      <c r="L3824" s="30" t="s">
        <v>14710</v>
      </c>
      <c r="M3824" s="156" t="s">
        <v>35803</v>
      </c>
      <c r="N3824" s="5" t="s">
        <v>31418</v>
      </c>
      <c r="O3824" s="3"/>
      <c r="P3824" s="4" t="s">
        <v>31041</v>
      </c>
    </row>
    <row r="3825" spans="1:16" ht="30" x14ac:dyDescent="0.25">
      <c r="A3825" s="205"/>
      <c r="B3825" s="75">
        <v>9</v>
      </c>
      <c r="C3825" s="75">
        <v>5</v>
      </c>
      <c r="D3825" s="5" t="str">
        <f>NARRATIVA[[#This Row],[Columna]] &amp; "," &amp; NARRATIVA[[#This Row],[Charola]]</f>
        <v>9,5</v>
      </c>
      <c r="E3825" s="5" t="str">
        <f t="shared" si="59"/>
        <v xml:space="preserve">3824
</v>
      </c>
      <c r="F3825" s="2" t="s">
        <v>2845</v>
      </c>
      <c r="G3825" s="4" t="s">
        <v>2844</v>
      </c>
      <c r="H3825" s="4" t="s">
        <v>32817</v>
      </c>
      <c r="I3825" s="4" t="s">
        <v>13</v>
      </c>
      <c r="J3825" s="5">
        <v>2005</v>
      </c>
      <c r="K3825" s="4" t="s">
        <v>16009</v>
      </c>
      <c r="L3825" s="30" t="s">
        <v>14711</v>
      </c>
      <c r="M3825" s="156" t="s">
        <v>35027</v>
      </c>
      <c r="N3825" s="5" t="s">
        <v>31418</v>
      </c>
      <c r="O3825" s="3"/>
      <c r="P3825" s="4" t="s">
        <v>31041</v>
      </c>
    </row>
    <row r="3826" spans="1:16" ht="30" x14ac:dyDescent="0.25">
      <c r="A3826" s="205"/>
      <c r="B3826" s="75">
        <v>9</v>
      </c>
      <c r="C3826" s="75">
        <v>5</v>
      </c>
      <c r="D3826" s="5" t="str">
        <f>NARRATIVA[[#This Row],[Columna]] &amp; "," &amp; NARRATIVA[[#This Row],[Charola]]</f>
        <v>9,5</v>
      </c>
      <c r="E3826" s="5" t="str">
        <f t="shared" si="59"/>
        <v xml:space="preserve">3825
</v>
      </c>
      <c r="F3826" s="2" t="s">
        <v>25436</v>
      </c>
      <c r="G3826" s="4" t="s">
        <v>2844</v>
      </c>
      <c r="H3826" s="4" t="s">
        <v>32817</v>
      </c>
      <c r="I3826" s="4" t="s">
        <v>13</v>
      </c>
      <c r="J3826" s="5">
        <v>2008</v>
      </c>
      <c r="K3826" s="4" t="s">
        <v>9592</v>
      </c>
      <c r="L3826" s="30" t="s">
        <v>25257</v>
      </c>
      <c r="M3826" s="156" t="s">
        <v>35027</v>
      </c>
      <c r="N3826" s="5" t="s">
        <v>31418</v>
      </c>
      <c r="O3826" s="3"/>
      <c r="P3826" s="4" t="s">
        <v>31041</v>
      </c>
    </row>
    <row r="3827" spans="1:16" ht="30" x14ac:dyDescent="0.25">
      <c r="A3827" s="205"/>
      <c r="B3827" s="75">
        <v>9</v>
      </c>
      <c r="C3827" s="75">
        <v>5</v>
      </c>
      <c r="D3827" s="5" t="str">
        <f>NARRATIVA[[#This Row],[Columna]] &amp; "," &amp; NARRATIVA[[#This Row],[Charola]]</f>
        <v>9,5</v>
      </c>
      <c r="E3827" s="5" t="str">
        <f t="shared" si="59"/>
        <v xml:space="preserve">3826
</v>
      </c>
      <c r="F3827" s="2" t="s">
        <v>2846</v>
      </c>
      <c r="G3827" s="4" t="s">
        <v>2844</v>
      </c>
      <c r="H3827" s="4" t="s">
        <v>32817</v>
      </c>
      <c r="I3827" s="4" t="s">
        <v>13</v>
      </c>
      <c r="J3827" s="5">
        <v>2001</v>
      </c>
      <c r="K3827" s="4" t="s">
        <v>13736</v>
      </c>
      <c r="L3827" s="30" t="s">
        <v>15988</v>
      </c>
      <c r="M3827" s="156" t="s">
        <v>35027</v>
      </c>
      <c r="N3827" s="5" t="s">
        <v>31418</v>
      </c>
      <c r="O3827" s="3"/>
      <c r="P3827" s="4" t="s">
        <v>31041</v>
      </c>
    </row>
    <row r="3828" spans="1:16" ht="30" x14ac:dyDescent="0.25">
      <c r="A3828" s="205"/>
      <c r="B3828" s="75">
        <v>9</v>
      </c>
      <c r="C3828" s="75">
        <v>5</v>
      </c>
      <c r="D3828" s="5" t="str">
        <f>NARRATIVA[[#This Row],[Columna]] &amp; "," &amp; NARRATIVA[[#This Row],[Charola]]</f>
        <v>9,5</v>
      </c>
      <c r="E3828" s="5" t="str">
        <f t="shared" si="59"/>
        <v xml:space="preserve">3827
</v>
      </c>
      <c r="F3828" s="2" t="s">
        <v>14712</v>
      </c>
      <c r="G3828" s="4" t="s">
        <v>2844</v>
      </c>
      <c r="H3828" s="4" t="s">
        <v>32817</v>
      </c>
      <c r="I3828" s="4" t="s">
        <v>13</v>
      </c>
      <c r="J3828" s="5">
        <v>2004</v>
      </c>
      <c r="K3828" s="4" t="s">
        <v>9593</v>
      </c>
      <c r="L3828" s="30" t="s">
        <v>14713</v>
      </c>
      <c r="M3828" s="156" t="s">
        <v>35027</v>
      </c>
      <c r="N3828" s="5" t="s">
        <v>31418</v>
      </c>
      <c r="O3828" s="3"/>
      <c r="P3828" s="4" t="s">
        <v>31041</v>
      </c>
    </row>
    <row r="3829" spans="1:16" ht="30" x14ac:dyDescent="0.25">
      <c r="A3829" s="205"/>
      <c r="B3829" s="75">
        <v>9</v>
      </c>
      <c r="C3829" s="75">
        <v>5</v>
      </c>
      <c r="D3829" s="5" t="str">
        <f>NARRATIVA[[#This Row],[Columna]] &amp; "," &amp; NARRATIVA[[#This Row],[Charola]]</f>
        <v>9,5</v>
      </c>
      <c r="E3829" s="5" t="str">
        <f t="shared" si="59"/>
        <v xml:space="preserve">3828
</v>
      </c>
      <c r="F3829" s="2" t="s">
        <v>2847</v>
      </c>
      <c r="G3829" s="4" t="s">
        <v>2844</v>
      </c>
      <c r="H3829" s="4" t="s">
        <v>32817</v>
      </c>
      <c r="I3829" s="4" t="s">
        <v>13</v>
      </c>
      <c r="J3829" s="5">
        <v>2008</v>
      </c>
      <c r="K3829" s="4" t="s">
        <v>16010</v>
      </c>
      <c r="L3829" s="30" t="s">
        <v>14714</v>
      </c>
      <c r="M3829" s="156" t="s">
        <v>35027</v>
      </c>
      <c r="N3829" s="5" t="s">
        <v>31418</v>
      </c>
      <c r="O3829" s="3"/>
      <c r="P3829" s="4" t="s">
        <v>31041</v>
      </c>
    </row>
    <row r="3830" spans="1:16" ht="30" x14ac:dyDescent="0.25">
      <c r="A3830" s="205"/>
      <c r="B3830" s="75">
        <v>9</v>
      </c>
      <c r="C3830" s="75">
        <v>5</v>
      </c>
      <c r="D3830" s="5" t="str">
        <f>NARRATIVA[[#This Row],[Columna]] &amp; "," &amp; NARRATIVA[[#This Row],[Charola]]</f>
        <v>9,5</v>
      </c>
      <c r="E3830" s="5" t="str">
        <f t="shared" si="59"/>
        <v xml:space="preserve">3829
</v>
      </c>
      <c r="F3830" s="2" t="s">
        <v>34451</v>
      </c>
      <c r="G3830" s="4" t="s">
        <v>2844</v>
      </c>
      <c r="H3830" s="4" t="s">
        <v>32817</v>
      </c>
      <c r="I3830" s="4" t="s">
        <v>13</v>
      </c>
      <c r="J3830" s="5">
        <v>2007</v>
      </c>
      <c r="K3830" s="4" t="s">
        <v>16011</v>
      </c>
      <c r="L3830" s="30" t="s">
        <v>14715</v>
      </c>
      <c r="M3830" s="156" t="s">
        <v>35027</v>
      </c>
      <c r="N3830" s="5" t="s">
        <v>31418</v>
      </c>
      <c r="O3830" s="2"/>
      <c r="P3830" s="4" t="s">
        <v>31041</v>
      </c>
    </row>
    <row r="3831" spans="1:16" ht="30" x14ac:dyDescent="0.25">
      <c r="A3831" s="205"/>
      <c r="B3831" s="75">
        <v>9</v>
      </c>
      <c r="C3831" s="75">
        <v>5</v>
      </c>
      <c r="D3831" s="5" t="str">
        <f>NARRATIVA[[#This Row],[Columna]] &amp; "," &amp; NARRATIVA[[#This Row],[Charola]]</f>
        <v>9,5</v>
      </c>
      <c r="E3831" s="5" t="str">
        <f t="shared" si="59"/>
        <v xml:space="preserve">3830
</v>
      </c>
      <c r="F3831" s="2" t="s">
        <v>2848</v>
      </c>
      <c r="G3831" s="4" t="s">
        <v>2844</v>
      </c>
      <c r="H3831" s="4" t="s">
        <v>32817</v>
      </c>
      <c r="I3831" s="4" t="s">
        <v>13</v>
      </c>
      <c r="J3831" s="5">
        <v>2004</v>
      </c>
      <c r="K3831" s="4" t="s">
        <v>9594</v>
      </c>
      <c r="L3831" s="30" t="s">
        <v>25258</v>
      </c>
      <c r="M3831" s="156" t="s">
        <v>4571</v>
      </c>
      <c r="N3831" s="5" t="s">
        <v>31418</v>
      </c>
      <c r="O3831" s="2"/>
      <c r="P3831" s="4" t="s">
        <v>31041</v>
      </c>
    </row>
    <row r="3832" spans="1:16" ht="30" x14ac:dyDescent="0.25">
      <c r="A3832" s="205"/>
      <c r="B3832" s="75">
        <v>9</v>
      </c>
      <c r="C3832" s="75">
        <v>5</v>
      </c>
      <c r="D3832" s="5" t="str">
        <f>NARRATIVA[[#This Row],[Columna]] &amp; "," &amp; NARRATIVA[[#This Row],[Charola]]</f>
        <v>9,5</v>
      </c>
      <c r="E3832" s="5" t="str">
        <f t="shared" si="59"/>
        <v xml:space="preserve">3831
</v>
      </c>
      <c r="F3832" s="2" t="s">
        <v>29252</v>
      </c>
      <c r="G3832" s="4" t="s">
        <v>2844</v>
      </c>
      <c r="H3832" s="4" t="s">
        <v>32817</v>
      </c>
      <c r="I3832" s="4" t="s">
        <v>13</v>
      </c>
      <c r="J3832" s="5">
        <v>2002</v>
      </c>
      <c r="K3832" s="4" t="s">
        <v>16012</v>
      </c>
      <c r="L3832" s="30" t="s">
        <v>14716</v>
      </c>
      <c r="M3832" s="156" t="s">
        <v>35027</v>
      </c>
      <c r="N3832" s="5" t="s">
        <v>31418</v>
      </c>
      <c r="O3832" s="2"/>
      <c r="P3832" s="4" t="s">
        <v>31041</v>
      </c>
    </row>
    <row r="3833" spans="1:16" ht="30" x14ac:dyDescent="0.25">
      <c r="A3833" s="205"/>
      <c r="B3833" s="75">
        <v>9</v>
      </c>
      <c r="C3833" s="75">
        <v>5</v>
      </c>
      <c r="D3833" s="5" t="str">
        <f>NARRATIVA[[#This Row],[Columna]] &amp; "," &amp; NARRATIVA[[#This Row],[Charola]]</f>
        <v>9,5</v>
      </c>
      <c r="E3833" s="5" t="str">
        <f t="shared" si="59"/>
        <v xml:space="preserve">3832
</v>
      </c>
      <c r="F3833" s="2" t="s">
        <v>14717</v>
      </c>
      <c r="G3833" s="4" t="s">
        <v>2849</v>
      </c>
      <c r="H3833" s="4" t="s">
        <v>18422</v>
      </c>
      <c r="I3833" s="4" t="s">
        <v>2850</v>
      </c>
      <c r="J3833" s="5" t="s">
        <v>35995</v>
      </c>
      <c r="K3833" s="4" t="s">
        <v>16013</v>
      </c>
      <c r="L3833" s="30" t="s">
        <v>14718</v>
      </c>
      <c r="M3833" s="156" t="s">
        <v>14372</v>
      </c>
      <c r="N3833" s="5" t="s">
        <v>31418</v>
      </c>
      <c r="O3833" s="2"/>
      <c r="P3833" s="4" t="s">
        <v>31041</v>
      </c>
    </row>
    <row r="3834" spans="1:16" ht="30" x14ac:dyDescent="0.25">
      <c r="A3834" s="205"/>
      <c r="B3834" s="75">
        <v>9</v>
      </c>
      <c r="C3834" s="75">
        <v>5</v>
      </c>
      <c r="D3834" s="5" t="str">
        <f>NARRATIVA[[#This Row],[Columna]] &amp; "," &amp; NARRATIVA[[#This Row],[Charola]]</f>
        <v>9,5</v>
      </c>
      <c r="E3834" s="5" t="str">
        <f t="shared" si="59"/>
        <v xml:space="preserve">3833
</v>
      </c>
      <c r="F3834" s="2" t="s">
        <v>2851</v>
      </c>
      <c r="G3834" s="4" t="s">
        <v>2852</v>
      </c>
      <c r="H3834" s="4" t="s">
        <v>18422</v>
      </c>
      <c r="I3834" s="4" t="s">
        <v>4416</v>
      </c>
      <c r="J3834" s="5">
        <v>2008</v>
      </c>
      <c r="K3834" s="4" t="s">
        <v>16014</v>
      </c>
      <c r="L3834" s="30" t="s">
        <v>25259</v>
      </c>
      <c r="M3834" s="156" t="s">
        <v>35637</v>
      </c>
      <c r="N3834" s="5" t="s">
        <v>31418</v>
      </c>
      <c r="O3834" s="2" t="s">
        <v>31077</v>
      </c>
      <c r="P3834" s="4" t="s">
        <v>31041</v>
      </c>
    </row>
    <row r="3835" spans="1:16" ht="30" x14ac:dyDescent="0.25">
      <c r="A3835" s="205"/>
      <c r="B3835" s="75">
        <v>9</v>
      </c>
      <c r="C3835" s="75">
        <v>5</v>
      </c>
      <c r="D3835" s="5" t="str">
        <f>NARRATIVA[[#This Row],[Columna]] &amp; "," &amp; NARRATIVA[[#This Row],[Charola]]</f>
        <v>9,5</v>
      </c>
      <c r="E3835" s="5" t="str">
        <f t="shared" si="59"/>
        <v xml:space="preserve">3834
</v>
      </c>
      <c r="F3835" s="2" t="s">
        <v>2854</v>
      </c>
      <c r="G3835" s="4" t="s">
        <v>2852</v>
      </c>
      <c r="H3835" s="4" t="s">
        <v>35106</v>
      </c>
      <c r="I3835" s="4" t="s">
        <v>234</v>
      </c>
      <c r="J3835" s="5">
        <v>1985</v>
      </c>
      <c r="K3835" s="4" t="s">
        <v>16015</v>
      </c>
      <c r="L3835" s="30" t="s">
        <v>25260</v>
      </c>
      <c r="M3835" s="156" t="s">
        <v>35981</v>
      </c>
      <c r="N3835" s="5" t="s">
        <v>31418</v>
      </c>
      <c r="O3835" s="2"/>
      <c r="P3835" s="4" t="s">
        <v>31041</v>
      </c>
    </row>
    <row r="3836" spans="1:16" ht="30" x14ac:dyDescent="0.25">
      <c r="A3836" s="205"/>
      <c r="B3836" s="75">
        <v>9</v>
      </c>
      <c r="C3836" s="75">
        <v>5</v>
      </c>
      <c r="D3836" s="5" t="str">
        <f>NARRATIVA[[#This Row],[Columna]] &amp; "," &amp; NARRATIVA[[#This Row],[Charola]]</f>
        <v>9,5</v>
      </c>
      <c r="E3836" s="5" t="str">
        <f t="shared" si="59"/>
        <v xml:space="preserve">3835
</v>
      </c>
      <c r="F3836" s="2" t="s">
        <v>2855</v>
      </c>
      <c r="G3836" s="4" t="s">
        <v>2852</v>
      </c>
      <c r="H3836" s="4" t="s">
        <v>32817</v>
      </c>
      <c r="I3836" s="4" t="s">
        <v>2856</v>
      </c>
      <c r="J3836" s="5">
        <v>1995</v>
      </c>
      <c r="K3836" s="4" t="s">
        <v>9595</v>
      </c>
      <c r="L3836" s="30" t="s">
        <v>14719</v>
      </c>
      <c r="M3836" s="156" t="s">
        <v>35027</v>
      </c>
      <c r="N3836" s="5" t="s">
        <v>31418</v>
      </c>
      <c r="O3836" s="2"/>
      <c r="P3836" s="4" t="s">
        <v>31041</v>
      </c>
    </row>
    <row r="3837" spans="1:16" ht="30" x14ac:dyDescent="0.25">
      <c r="A3837" s="205"/>
      <c r="B3837" s="75">
        <v>9</v>
      </c>
      <c r="C3837" s="75">
        <v>5</v>
      </c>
      <c r="D3837" s="5" t="str">
        <f>NARRATIVA[[#This Row],[Columna]] &amp; "," &amp; NARRATIVA[[#This Row],[Charola]]</f>
        <v>9,5</v>
      </c>
      <c r="E3837" s="5" t="str">
        <f t="shared" si="59"/>
        <v xml:space="preserve">3836
</v>
      </c>
      <c r="F3837" s="2" t="s">
        <v>2857</v>
      </c>
      <c r="G3837" s="4" t="s">
        <v>2858</v>
      </c>
      <c r="H3837" s="4" t="s">
        <v>32817</v>
      </c>
      <c r="I3837" s="4" t="s">
        <v>1279</v>
      </c>
      <c r="J3837" s="5">
        <v>1995</v>
      </c>
      <c r="K3837" s="4" t="s">
        <v>21161</v>
      </c>
      <c r="L3837" s="30" t="s">
        <v>14720</v>
      </c>
      <c r="M3837" s="156" t="s">
        <v>35027</v>
      </c>
      <c r="N3837" s="5" t="s">
        <v>31418</v>
      </c>
      <c r="O3837" s="2"/>
      <c r="P3837" s="4" t="s">
        <v>31041</v>
      </c>
    </row>
    <row r="3838" spans="1:16" ht="30" x14ac:dyDescent="0.25">
      <c r="A3838" s="205"/>
      <c r="B3838" s="75">
        <v>9</v>
      </c>
      <c r="C3838" s="75">
        <v>5</v>
      </c>
      <c r="D3838" s="5" t="str">
        <f>NARRATIVA[[#This Row],[Columna]] &amp; "," &amp; NARRATIVA[[#This Row],[Charola]]</f>
        <v>9,5</v>
      </c>
      <c r="E3838" s="5" t="str">
        <f t="shared" si="59"/>
        <v xml:space="preserve">3837
</v>
      </c>
      <c r="F3838" s="2" t="s">
        <v>21163</v>
      </c>
      <c r="G3838" s="4" t="s">
        <v>2858</v>
      </c>
      <c r="H3838" s="4" t="s">
        <v>32817</v>
      </c>
      <c r="I3838" s="4" t="s">
        <v>874</v>
      </c>
      <c r="J3838" s="5">
        <v>2000</v>
      </c>
      <c r="K3838" s="4" t="s">
        <v>21162</v>
      </c>
      <c r="L3838" s="30" t="s">
        <v>14721</v>
      </c>
      <c r="M3838" s="156" t="s">
        <v>35027</v>
      </c>
      <c r="N3838" s="5" t="s">
        <v>31418</v>
      </c>
      <c r="O3838" s="2"/>
      <c r="P3838" s="4" t="s">
        <v>31041</v>
      </c>
    </row>
    <row r="3839" spans="1:16" ht="30" x14ac:dyDescent="0.25">
      <c r="A3839" s="205"/>
      <c r="B3839" s="75">
        <v>9</v>
      </c>
      <c r="C3839" s="75">
        <v>5</v>
      </c>
      <c r="D3839" s="5" t="str">
        <f>NARRATIVA[[#This Row],[Columna]] &amp; "," &amp; NARRATIVA[[#This Row],[Charola]]</f>
        <v>9,5</v>
      </c>
      <c r="E3839" s="5" t="str">
        <f t="shared" si="59"/>
        <v xml:space="preserve">3838
</v>
      </c>
      <c r="F3839" s="2" t="s">
        <v>2859</v>
      </c>
      <c r="G3839" s="4" t="s">
        <v>2858</v>
      </c>
      <c r="H3839" s="4" t="s">
        <v>32817</v>
      </c>
      <c r="I3839" s="4" t="s">
        <v>183</v>
      </c>
      <c r="J3839" s="5">
        <v>2012</v>
      </c>
      <c r="K3839" s="4" t="s">
        <v>16016</v>
      </c>
      <c r="L3839" s="30" t="s">
        <v>25261</v>
      </c>
      <c r="M3839" s="156" t="s">
        <v>35027</v>
      </c>
      <c r="N3839" s="5" t="s">
        <v>31418</v>
      </c>
      <c r="O3839" s="2"/>
      <c r="P3839" s="4" t="s">
        <v>31041</v>
      </c>
    </row>
    <row r="3840" spans="1:16" ht="30" x14ac:dyDescent="0.25">
      <c r="A3840" s="205"/>
      <c r="B3840" s="75">
        <v>9</v>
      </c>
      <c r="C3840" s="75">
        <v>5</v>
      </c>
      <c r="D3840" s="5" t="str">
        <f>NARRATIVA[[#This Row],[Columna]] &amp; "," &amp; NARRATIVA[[#This Row],[Charola]]</f>
        <v>9,5</v>
      </c>
      <c r="E3840" s="5" t="str">
        <f t="shared" si="59"/>
        <v xml:space="preserve">3839
</v>
      </c>
      <c r="F3840" s="2" t="s">
        <v>36157</v>
      </c>
      <c r="G3840" s="4" t="s">
        <v>2858</v>
      </c>
      <c r="H3840" s="4" t="s">
        <v>32817</v>
      </c>
      <c r="I3840" s="4" t="s">
        <v>1223</v>
      </c>
      <c r="J3840" s="5">
        <v>1960</v>
      </c>
      <c r="K3840" s="4" t="s">
        <v>14198</v>
      </c>
      <c r="L3840" s="30" t="s">
        <v>25263</v>
      </c>
      <c r="M3840" s="156" t="s">
        <v>35110</v>
      </c>
      <c r="N3840" s="5" t="s">
        <v>31418</v>
      </c>
      <c r="O3840" s="2"/>
      <c r="P3840" s="4" t="s">
        <v>31041</v>
      </c>
    </row>
    <row r="3841" spans="1:16" ht="30" x14ac:dyDescent="0.25">
      <c r="A3841" s="205"/>
      <c r="B3841" s="75">
        <v>9</v>
      </c>
      <c r="C3841" s="75">
        <v>5</v>
      </c>
      <c r="D3841" s="5" t="str">
        <f>NARRATIVA[[#This Row],[Columna]] &amp; "," &amp; NARRATIVA[[#This Row],[Charola]]</f>
        <v>9,5</v>
      </c>
      <c r="E3841" s="5" t="str">
        <f t="shared" si="59"/>
        <v xml:space="preserve">3840
</v>
      </c>
      <c r="F3841" s="2" t="s">
        <v>1313</v>
      </c>
      <c r="G3841" s="4" t="s">
        <v>2858</v>
      </c>
      <c r="H3841" s="4" t="s">
        <v>18422</v>
      </c>
      <c r="I3841" s="4" t="s">
        <v>181</v>
      </c>
      <c r="J3841" s="5">
        <v>2012</v>
      </c>
      <c r="K3841" s="4" t="s">
        <v>25446</v>
      </c>
      <c r="L3841" s="30" t="s">
        <v>25262</v>
      </c>
      <c r="M3841" s="156" t="s">
        <v>35027</v>
      </c>
      <c r="N3841" s="5" t="s">
        <v>31418</v>
      </c>
      <c r="O3841" s="2"/>
      <c r="P3841" s="4" t="s">
        <v>31041</v>
      </c>
    </row>
    <row r="3842" spans="1:16" ht="30" x14ac:dyDescent="0.25">
      <c r="A3842" s="205"/>
      <c r="B3842" s="75">
        <v>9</v>
      </c>
      <c r="C3842" s="75">
        <v>5</v>
      </c>
      <c r="D3842" s="5" t="str">
        <f>NARRATIVA[[#This Row],[Columna]] &amp; "," &amp; NARRATIVA[[#This Row],[Charola]]</f>
        <v>9,5</v>
      </c>
      <c r="E3842" s="5" t="str">
        <f t="shared" si="59"/>
        <v xml:space="preserve">3841
</v>
      </c>
      <c r="F3842" s="2" t="s">
        <v>14722</v>
      </c>
      <c r="G3842" s="4" t="s">
        <v>2858</v>
      </c>
      <c r="H3842" s="4" t="s">
        <v>32817</v>
      </c>
      <c r="I3842" s="7" t="s">
        <v>34696</v>
      </c>
      <c r="J3842" s="38">
        <v>2000</v>
      </c>
      <c r="K3842" s="4" t="s">
        <v>16017</v>
      </c>
      <c r="L3842" s="30" t="s">
        <v>12194</v>
      </c>
      <c r="M3842" s="156" t="s">
        <v>35027</v>
      </c>
      <c r="N3842" s="5" t="s">
        <v>31418</v>
      </c>
      <c r="O3842" s="2"/>
      <c r="P3842" s="4" t="s">
        <v>31041</v>
      </c>
    </row>
    <row r="3843" spans="1:16" ht="30" x14ac:dyDescent="0.25">
      <c r="A3843" s="205"/>
      <c r="B3843" s="75">
        <v>9</v>
      </c>
      <c r="C3843" s="75">
        <v>5</v>
      </c>
      <c r="D3843" s="5" t="str">
        <f>NARRATIVA[[#This Row],[Columna]] &amp; "," &amp; NARRATIVA[[#This Row],[Charola]]</f>
        <v>9,5</v>
      </c>
      <c r="E3843" s="5" t="str">
        <f t="shared" si="59"/>
        <v xml:space="preserve">3842
</v>
      </c>
      <c r="F3843" s="2" t="s">
        <v>21164</v>
      </c>
      <c r="G3843" s="4" t="s">
        <v>2858</v>
      </c>
      <c r="H3843" s="4" t="s">
        <v>32817</v>
      </c>
      <c r="I3843" s="4" t="s">
        <v>25447</v>
      </c>
      <c r="J3843" s="5">
        <v>2012</v>
      </c>
      <c r="K3843" s="4" t="s">
        <v>16018</v>
      </c>
      <c r="L3843" s="30" t="s">
        <v>25264</v>
      </c>
      <c r="M3843" s="156" t="s">
        <v>35027</v>
      </c>
      <c r="N3843" s="5" t="s">
        <v>31418</v>
      </c>
      <c r="O3843" s="2"/>
      <c r="P3843" s="4" t="s">
        <v>31041</v>
      </c>
    </row>
    <row r="3844" spans="1:16" ht="30" x14ac:dyDescent="0.25">
      <c r="A3844" s="205"/>
      <c r="B3844" s="75">
        <v>9</v>
      </c>
      <c r="C3844" s="75">
        <v>6</v>
      </c>
      <c r="D3844" s="5" t="str">
        <f>NARRATIVA[[#This Row],[Columna]] &amp; "," &amp; NARRATIVA[[#This Row],[Charola]]</f>
        <v>9,6</v>
      </c>
      <c r="E3844" s="5" t="str">
        <f t="shared" si="59"/>
        <v xml:space="preserve">3843
</v>
      </c>
      <c r="F3844" s="2" t="s">
        <v>2862</v>
      </c>
      <c r="G3844" s="4" t="s">
        <v>2858</v>
      </c>
      <c r="H3844" s="4" t="s">
        <v>32817</v>
      </c>
      <c r="I3844" s="4" t="s">
        <v>183</v>
      </c>
      <c r="J3844" s="5">
        <v>1997</v>
      </c>
      <c r="K3844" s="4" t="s">
        <v>16019</v>
      </c>
      <c r="L3844" s="30" t="s">
        <v>14723</v>
      </c>
      <c r="M3844" s="156" t="s">
        <v>35027</v>
      </c>
      <c r="N3844" s="5" t="s">
        <v>31418</v>
      </c>
      <c r="O3844" s="2"/>
      <c r="P3844" s="4" t="s">
        <v>31041</v>
      </c>
    </row>
    <row r="3845" spans="1:16" ht="30" x14ac:dyDescent="0.25">
      <c r="A3845" s="205"/>
      <c r="B3845" s="75">
        <v>9</v>
      </c>
      <c r="C3845" s="75">
        <v>6</v>
      </c>
      <c r="D3845" s="5" t="str">
        <f>NARRATIVA[[#This Row],[Columna]] &amp; "," &amp; NARRATIVA[[#This Row],[Charola]]</f>
        <v>9,6</v>
      </c>
      <c r="E3845" s="5" t="str">
        <f t="shared" si="59"/>
        <v xml:space="preserve">3844
</v>
      </c>
      <c r="F3845" s="2" t="s">
        <v>2860</v>
      </c>
      <c r="G3845" s="4" t="s">
        <v>2858</v>
      </c>
      <c r="H3845" s="4" t="s">
        <v>32817</v>
      </c>
      <c r="I3845" s="4" t="s">
        <v>874</v>
      </c>
      <c r="J3845" s="5">
        <v>1999</v>
      </c>
      <c r="K3845" s="4" t="s">
        <v>16020</v>
      </c>
      <c r="L3845" s="30" t="s">
        <v>14724</v>
      </c>
      <c r="M3845" s="156" t="s">
        <v>35027</v>
      </c>
      <c r="N3845" s="5" t="s">
        <v>31418</v>
      </c>
      <c r="O3845" s="2"/>
      <c r="P3845" s="4" t="s">
        <v>31041</v>
      </c>
    </row>
    <row r="3846" spans="1:16" ht="30" x14ac:dyDescent="0.25">
      <c r="A3846" s="205"/>
      <c r="B3846" s="75">
        <v>9</v>
      </c>
      <c r="C3846" s="75">
        <v>6</v>
      </c>
      <c r="D3846" s="5" t="str">
        <f>NARRATIVA[[#This Row],[Columna]] &amp; "," &amp; NARRATIVA[[#This Row],[Charola]]</f>
        <v>9,6</v>
      </c>
      <c r="E3846" s="5" t="str">
        <f t="shared" si="59"/>
        <v xml:space="preserve">3845
</v>
      </c>
      <c r="F3846" s="2" t="s">
        <v>2863</v>
      </c>
      <c r="G3846" s="4" t="s">
        <v>2858</v>
      </c>
      <c r="H3846" s="4" t="s">
        <v>32817</v>
      </c>
      <c r="I3846" s="4" t="s">
        <v>183</v>
      </c>
      <c r="J3846" s="5">
        <v>1999</v>
      </c>
      <c r="K3846" s="4" t="s">
        <v>16021</v>
      </c>
      <c r="L3846" s="30" t="s">
        <v>14725</v>
      </c>
      <c r="M3846" s="156" t="s">
        <v>35027</v>
      </c>
      <c r="N3846" s="5" t="s">
        <v>31418</v>
      </c>
      <c r="O3846" s="3"/>
      <c r="P3846" s="4" t="s">
        <v>31041</v>
      </c>
    </row>
    <row r="3847" spans="1:16" ht="30" x14ac:dyDescent="0.25">
      <c r="A3847" s="205"/>
      <c r="B3847" s="75">
        <v>9</v>
      </c>
      <c r="C3847" s="75">
        <v>6</v>
      </c>
      <c r="D3847" s="5" t="str">
        <f>NARRATIVA[[#This Row],[Columna]] &amp; "," &amp; NARRATIVA[[#This Row],[Charola]]</f>
        <v>9,6</v>
      </c>
      <c r="E3847" s="5" t="str">
        <f t="shared" si="59"/>
        <v xml:space="preserve">3846
</v>
      </c>
      <c r="F3847" s="2" t="s">
        <v>2864</v>
      </c>
      <c r="G3847" s="4" t="s">
        <v>2858</v>
      </c>
      <c r="H3847" s="4" t="s">
        <v>32817</v>
      </c>
      <c r="I3847" s="4" t="s">
        <v>34681</v>
      </c>
      <c r="J3847" s="5">
        <v>1998</v>
      </c>
      <c r="K3847" s="4" t="s">
        <v>16022</v>
      </c>
      <c r="L3847" s="30" t="s">
        <v>14726</v>
      </c>
      <c r="M3847" s="156" t="s">
        <v>35027</v>
      </c>
      <c r="N3847" s="5" t="s">
        <v>31418</v>
      </c>
      <c r="O3847" s="3"/>
      <c r="P3847" s="4" t="s">
        <v>31041</v>
      </c>
    </row>
    <row r="3848" spans="1:16" ht="30" x14ac:dyDescent="0.25">
      <c r="A3848" s="205"/>
      <c r="B3848" s="75">
        <v>9</v>
      </c>
      <c r="C3848" s="75">
        <v>6</v>
      </c>
      <c r="D3848" s="5" t="str">
        <f>NARRATIVA[[#This Row],[Columna]] &amp; "," &amp; NARRATIVA[[#This Row],[Charola]]</f>
        <v>9,6</v>
      </c>
      <c r="E3848" s="5" t="str">
        <f t="shared" si="59"/>
        <v xml:space="preserve">3847
</v>
      </c>
      <c r="F3848" s="2" t="s">
        <v>2865</v>
      </c>
      <c r="G3848" s="4" t="s">
        <v>2866</v>
      </c>
      <c r="H3848" s="4" t="s">
        <v>18422</v>
      </c>
      <c r="I3848" s="4" t="s">
        <v>312</v>
      </c>
      <c r="J3848" s="5">
        <v>2002</v>
      </c>
      <c r="K3848" s="4" t="s">
        <v>16023</v>
      </c>
      <c r="L3848" s="30" t="s">
        <v>14727</v>
      </c>
      <c r="M3848" s="156" t="s">
        <v>35027</v>
      </c>
      <c r="N3848" s="5" t="s">
        <v>31418</v>
      </c>
      <c r="O3848" s="3"/>
      <c r="P3848" s="4" t="s">
        <v>31041</v>
      </c>
    </row>
    <row r="3849" spans="1:16" ht="30" x14ac:dyDescent="0.25">
      <c r="A3849" s="205"/>
      <c r="B3849" s="75">
        <v>9</v>
      </c>
      <c r="C3849" s="75">
        <v>6</v>
      </c>
      <c r="D3849" s="5" t="str">
        <f>NARRATIVA[[#This Row],[Columna]] &amp; "," &amp; NARRATIVA[[#This Row],[Charola]]</f>
        <v>9,6</v>
      </c>
      <c r="E3849" s="5" t="str">
        <f t="shared" si="59"/>
        <v xml:space="preserve">3848
</v>
      </c>
      <c r="F3849" s="2" t="s">
        <v>21165</v>
      </c>
      <c r="G3849" s="4" t="s">
        <v>2858</v>
      </c>
      <c r="H3849" s="4" t="s">
        <v>35991</v>
      </c>
      <c r="I3849" s="4" t="s">
        <v>4391</v>
      </c>
      <c r="J3849" s="5">
        <v>1960</v>
      </c>
      <c r="K3849" s="4" t="s">
        <v>16024</v>
      </c>
      <c r="L3849" s="30" t="s">
        <v>25265</v>
      </c>
      <c r="M3849" s="156" t="s">
        <v>35804</v>
      </c>
      <c r="N3849" s="5" t="s">
        <v>31433</v>
      </c>
      <c r="O3849" s="3"/>
      <c r="P3849" s="4" t="s">
        <v>31041</v>
      </c>
    </row>
    <row r="3850" spans="1:16" ht="30" x14ac:dyDescent="0.25">
      <c r="A3850" s="205"/>
      <c r="B3850" s="75">
        <v>9</v>
      </c>
      <c r="C3850" s="75">
        <v>6</v>
      </c>
      <c r="D3850" s="22" t="str">
        <f>NARRATIVA[[#This Row],[Columna]] &amp; "," &amp; NARRATIVA[[#This Row],[Charola]]</f>
        <v>9,6</v>
      </c>
      <c r="E3850" s="5" t="str">
        <f t="shared" si="59"/>
        <v xml:space="preserve">3849
</v>
      </c>
      <c r="F3850" s="14" t="s">
        <v>2867</v>
      </c>
      <c r="G3850" s="17" t="s">
        <v>2858</v>
      </c>
      <c r="H3850" s="17" t="s">
        <v>32817</v>
      </c>
      <c r="I3850" s="17" t="s">
        <v>198</v>
      </c>
      <c r="J3850" s="22">
        <v>1981</v>
      </c>
      <c r="K3850" s="17" t="s">
        <v>16025</v>
      </c>
      <c r="L3850" s="46" t="s">
        <v>16028</v>
      </c>
      <c r="M3850" s="157" t="s">
        <v>36713</v>
      </c>
      <c r="N3850" s="22" t="s">
        <v>31418</v>
      </c>
      <c r="O3850" s="29" t="s">
        <v>31086</v>
      </c>
      <c r="P3850" s="17" t="s">
        <v>31041</v>
      </c>
    </row>
    <row r="3851" spans="1:16" ht="30" x14ac:dyDescent="0.25">
      <c r="A3851" s="205"/>
      <c r="B3851" s="75">
        <v>9</v>
      </c>
      <c r="C3851" s="75">
        <v>6</v>
      </c>
      <c r="D3851" s="5" t="str">
        <f>NARRATIVA[[#This Row],[Columna]] &amp; "," &amp; NARRATIVA[[#This Row],[Charola]]</f>
        <v>9,6</v>
      </c>
      <c r="E3851" s="5" t="str">
        <f t="shared" si="59"/>
        <v xml:space="preserve">3850
</v>
      </c>
      <c r="F3851" s="2" t="s">
        <v>32259</v>
      </c>
      <c r="G3851" s="4" t="s">
        <v>2858</v>
      </c>
      <c r="H3851" s="4" t="s">
        <v>18422</v>
      </c>
      <c r="I3851" s="4" t="s">
        <v>874</v>
      </c>
      <c r="J3851" s="5">
        <v>1984</v>
      </c>
      <c r="K3851" s="4" t="s">
        <v>16026</v>
      </c>
      <c r="L3851" s="30" t="s">
        <v>14621</v>
      </c>
      <c r="M3851" s="156" t="s">
        <v>35027</v>
      </c>
      <c r="N3851" s="5" t="s">
        <v>31418</v>
      </c>
      <c r="O3851" s="3"/>
      <c r="P3851" s="4" t="s">
        <v>31041</v>
      </c>
    </row>
    <row r="3852" spans="1:16" ht="30" x14ac:dyDescent="0.25">
      <c r="A3852" s="205"/>
      <c r="B3852" s="75">
        <v>9</v>
      </c>
      <c r="C3852" s="75">
        <v>6</v>
      </c>
      <c r="D3852" s="5" t="str">
        <f>NARRATIVA[[#This Row],[Columna]] &amp; "," &amp; NARRATIVA[[#This Row],[Charola]]</f>
        <v>9,6</v>
      </c>
      <c r="E3852" s="5" t="str">
        <f t="shared" si="59"/>
        <v xml:space="preserve">3851
</v>
      </c>
      <c r="F3852" s="2" t="s">
        <v>32259</v>
      </c>
      <c r="G3852" s="4" t="s">
        <v>2858</v>
      </c>
      <c r="H3852" s="4" t="s">
        <v>32817</v>
      </c>
      <c r="I3852" s="4" t="s">
        <v>183</v>
      </c>
      <c r="J3852" s="5">
        <v>2006</v>
      </c>
      <c r="K3852" s="4" t="s">
        <v>16027</v>
      </c>
      <c r="L3852" s="30" t="s">
        <v>25266</v>
      </c>
      <c r="M3852" s="156" t="s">
        <v>32935</v>
      </c>
      <c r="N3852" s="5" t="s">
        <v>31418</v>
      </c>
      <c r="O3852" s="3"/>
      <c r="P3852" s="4" t="s">
        <v>31041</v>
      </c>
    </row>
    <row r="3853" spans="1:16" ht="30" x14ac:dyDescent="0.25">
      <c r="A3853" s="205"/>
      <c r="B3853" s="75">
        <v>9</v>
      </c>
      <c r="C3853" s="75">
        <v>6</v>
      </c>
      <c r="D3853" s="5" t="str">
        <f>NARRATIVA[[#This Row],[Columna]] &amp; "," &amp; NARRATIVA[[#This Row],[Charola]]</f>
        <v>9,6</v>
      </c>
      <c r="E3853" s="5" t="str">
        <f t="shared" si="59"/>
        <v xml:space="preserve">3852
</v>
      </c>
      <c r="F3853" s="2" t="s">
        <v>2868</v>
      </c>
      <c r="G3853" s="4" t="s">
        <v>2858</v>
      </c>
      <c r="H3853" s="4" t="s">
        <v>18422</v>
      </c>
      <c r="I3853" s="4" t="s">
        <v>175</v>
      </c>
      <c r="J3853" s="5">
        <v>1976</v>
      </c>
      <c r="K3853" s="4" t="s">
        <v>21166</v>
      </c>
      <c r="L3853" s="30" t="s">
        <v>14728</v>
      </c>
      <c r="M3853" s="156" t="s">
        <v>35114</v>
      </c>
      <c r="N3853" s="5" t="s">
        <v>31418</v>
      </c>
      <c r="O3853" s="3"/>
      <c r="P3853" s="4" t="s">
        <v>31041</v>
      </c>
    </row>
    <row r="3854" spans="1:16" ht="30" x14ac:dyDescent="0.25">
      <c r="A3854" s="205"/>
      <c r="B3854" s="75">
        <v>9</v>
      </c>
      <c r="C3854" s="75">
        <v>6</v>
      </c>
      <c r="D3854" s="5" t="str">
        <f>NARRATIVA[[#This Row],[Columna]] &amp; "," &amp; NARRATIVA[[#This Row],[Charola]]</f>
        <v>9,6</v>
      </c>
      <c r="E3854" s="5" t="str">
        <f t="shared" si="59"/>
        <v xml:space="preserve">3853
</v>
      </c>
      <c r="F3854" s="2" t="s">
        <v>2868</v>
      </c>
      <c r="G3854" s="4" t="s">
        <v>2858</v>
      </c>
      <c r="H3854" s="4" t="s">
        <v>32817</v>
      </c>
      <c r="I3854" s="7" t="s">
        <v>34696</v>
      </c>
      <c r="J3854" s="38">
        <v>1997</v>
      </c>
      <c r="K3854" s="4" t="s">
        <v>16029</v>
      </c>
      <c r="L3854" s="30" t="s">
        <v>14729</v>
      </c>
      <c r="M3854" s="156" t="s">
        <v>35027</v>
      </c>
      <c r="N3854" s="5" t="s">
        <v>31418</v>
      </c>
      <c r="O3854" s="3"/>
      <c r="P3854" s="4" t="s">
        <v>31041</v>
      </c>
    </row>
    <row r="3855" spans="1:16" ht="30" x14ac:dyDescent="0.25">
      <c r="A3855" s="205"/>
      <c r="B3855" s="75">
        <v>9</v>
      </c>
      <c r="C3855" s="75">
        <v>6</v>
      </c>
      <c r="D3855" s="5" t="str">
        <f>NARRATIVA[[#This Row],[Columna]] &amp; "," &amp; NARRATIVA[[#This Row],[Charola]]</f>
        <v>9,6</v>
      </c>
      <c r="E3855" s="5" t="str">
        <f t="shared" si="59"/>
        <v xml:space="preserve">3854
</v>
      </c>
      <c r="F3855" s="2" t="s">
        <v>2869</v>
      </c>
      <c r="G3855" s="4" t="s">
        <v>2858</v>
      </c>
      <c r="H3855" s="4" t="s">
        <v>32817</v>
      </c>
      <c r="I3855" s="4" t="s">
        <v>1682</v>
      </c>
      <c r="J3855" s="5">
        <v>2013</v>
      </c>
      <c r="K3855" s="4" t="s">
        <v>21167</v>
      </c>
      <c r="L3855" s="30" t="s">
        <v>25267</v>
      </c>
      <c r="M3855" s="156" t="s">
        <v>35027</v>
      </c>
      <c r="N3855" s="5" t="s">
        <v>31418</v>
      </c>
      <c r="O3855" s="3"/>
      <c r="P3855" s="4" t="s">
        <v>31041</v>
      </c>
    </row>
    <row r="3856" spans="1:16" ht="30" x14ac:dyDescent="0.25">
      <c r="A3856" s="205"/>
      <c r="B3856" s="75">
        <v>9</v>
      </c>
      <c r="C3856" s="75">
        <v>6</v>
      </c>
      <c r="D3856" s="5" t="str">
        <f>NARRATIVA[[#This Row],[Columna]] &amp; "," &amp; NARRATIVA[[#This Row],[Charola]]</f>
        <v>9,6</v>
      </c>
      <c r="E3856" s="5" t="str">
        <f t="shared" si="59"/>
        <v xml:space="preserve">3855
</v>
      </c>
      <c r="F3856" s="2" t="s">
        <v>2068</v>
      </c>
      <c r="G3856" s="4" t="s">
        <v>2858</v>
      </c>
      <c r="H3856" s="4" t="s">
        <v>32817</v>
      </c>
      <c r="I3856" s="4" t="s">
        <v>175</v>
      </c>
      <c r="J3856" s="5">
        <v>2004</v>
      </c>
      <c r="K3856" s="4" t="s">
        <v>33845</v>
      </c>
      <c r="L3856" s="30" t="s">
        <v>14730</v>
      </c>
      <c r="M3856" s="156" t="s">
        <v>35027</v>
      </c>
      <c r="N3856" s="5" t="s">
        <v>31418</v>
      </c>
      <c r="O3856" s="3"/>
      <c r="P3856" s="4" t="s">
        <v>31041</v>
      </c>
    </row>
    <row r="3857" spans="1:16" ht="30" x14ac:dyDescent="0.25">
      <c r="A3857" s="205"/>
      <c r="B3857" s="75">
        <v>9</v>
      </c>
      <c r="C3857" s="75">
        <v>6</v>
      </c>
      <c r="D3857" s="22" t="str">
        <f>NARRATIVA[[#This Row],[Columna]] &amp; "," &amp; NARRATIVA[[#This Row],[Charola]]</f>
        <v>9,6</v>
      </c>
      <c r="E3857" s="5" t="str">
        <f t="shared" si="59"/>
        <v xml:space="preserve">3856
</v>
      </c>
      <c r="F3857" s="14" t="s">
        <v>2870</v>
      </c>
      <c r="G3857" s="17" t="s">
        <v>2858</v>
      </c>
      <c r="H3857" s="17" t="s">
        <v>32817</v>
      </c>
      <c r="I3857" s="17" t="s">
        <v>13</v>
      </c>
      <c r="J3857" s="22">
        <v>1997</v>
      </c>
      <c r="K3857" s="17" t="s">
        <v>21168</v>
      </c>
      <c r="L3857" s="46" t="s">
        <v>14731</v>
      </c>
      <c r="M3857" s="157" t="s">
        <v>35027</v>
      </c>
      <c r="N3857" s="22" t="s">
        <v>31418</v>
      </c>
      <c r="O3857" s="29" t="s">
        <v>31086</v>
      </c>
      <c r="P3857" s="17" t="s">
        <v>31041</v>
      </c>
    </row>
    <row r="3858" spans="1:16" ht="30" x14ac:dyDescent="0.25">
      <c r="A3858" s="205"/>
      <c r="B3858" s="75">
        <v>9</v>
      </c>
      <c r="C3858" s="75">
        <v>6</v>
      </c>
      <c r="D3858" s="5" t="str">
        <f>NARRATIVA[[#This Row],[Columna]] &amp; "," &amp; NARRATIVA[[#This Row],[Charola]]</f>
        <v>9,6</v>
      </c>
      <c r="E3858" s="5" t="str">
        <f t="shared" si="59"/>
        <v xml:space="preserve">3857
</v>
      </c>
      <c r="F3858" s="2" t="s">
        <v>2871</v>
      </c>
      <c r="G3858" s="4" t="s">
        <v>2858</v>
      </c>
      <c r="H3858" s="4" t="s">
        <v>18422</v>
      </c>
      <c r="I3858" s="4" t="s">
        <v>301</v>
      </c>
      <c r="J3858" s="5">
        <v>1993</v>
      </c>
      <c r="K3858" s="4" t="s">
        <v>21169</v>
      </c>
      <c r="L3858" s="30" t="s">
        <v>14732</v>
      </c>
      <c r="M3858" s="156" t="s">
        <v>35805</v>
      </c>
      <c r="N3858" s="5" t="s">
        <v>31418</v>
      </c>
      <c r="O3858" s="3"/>
      <c r="P3858" s="4" t="s">
        <v>31041</v>
      </c>
    </row>
    <row r="3859" spans="1:16" ht="30" x14ac:dyDescent="0.25">
      <c r="A3859" s="205"/>
      <c r="B3859" s="75">
        <v>9</v>
      </c>
      <c r="C3859" s="75">
        <v>6</v>
      </c>
      <c r="D3859" s="5" t="str">
        <f>NARRATIVA[[#This Row],[Columna]] &amp; "," &amp; NARRATIVA[[#This Row],[Charola]]</f>
        <v>9,6</v>
      </c>
      <c r="E3859" s="5" t="str">
        <f t="shared" ref="E3859:E3922" si="60">(ROW() - 1) &amp; CHAR(10)</f>
        <v xml:space="preserve">3858
</v>
      </c>
      <c r="F3859" s="2" t="s">
        <v>2872</v>
      </c>
      <c r="G3859" s="4" t="s">
        <v>2858</v>
      </c>
      <c r="H3859" s="4" t="s">
        <v>35106</v>
      </c>
      <c r="I3859" s="4" t="s">
        <v>31814</v>
      </c>
      <c r="J3859" s="5">
        <v>1996</v>
      </c>
      <c r="K3859" s="4" t="s">
        <v>16031</v>
      </c>
      <c r="L3859" s="30" t="s">
        <v>14733</v>
      </c>
      <c r="M3859" s="156" t="s">
        <v>35027</v>
      </c>
      <c r="N3859" s="5" t="s">
        <v>31418</v>
      </c>
      <c r="O3859" s="3" t="s">
        <v>35020</v>
      </c>
      <c r="P3859" s="4" t="s">
        <v>31041</v>
      </c>
    </row>
    <row r="3860" spans="1:16" ht="30" x14ac:dyDescent="0.25">
      <c r="A3860" s="205"/>
      <c r="B3860" s="75">
        <v>9</v>
      </c>
      <c r="C3860" s="75">
        <v>6</v>
      </c>
      <c r="D3860" s="22" t="str">
        <f>NARRATIVA[[#This Row],[Columna]] &amp; "," &amp; NARRATIVA[[#This Row],[Charola]]</f>
        <v>9,6</v>
      </c>
      <c r="E3860" s="5" t="str">
        <f t="shared" si="60"/>
        <v xml:space="preserve">3859
</v>
      </c>
      <c r="F3860" s="14" t="s">
        <v>2872</v>
      </c>
      <c r="G3860" s="17" t="s">
        <v>2858</v>
      </c>
      <c r="H3860" s="17" t="s">
        <v>32817</v>
      </c>
      <c r="I3860" s="17" t="s">
        <v>34699</v>
      </c>
      <c r="J3860" s="22">
        <v>2004</v>
      </c>
      <c r="K3860" s="17" t="s">
        <v>16032</v>
      </c>
      <c r="L3860" s="46" t="s">
        <v>25268</v>
      </c>
      <c r="M3860" s="157" t="s">
        <v>35998</v>
      </c>
      <c r="N3860" s="22" t="s">
        <v>31418</v>
      </c>
      <c r="O3860" s="29" t="s">
        <v>31086</v>
      </c>
      <c r="P3860" s="17" t="s">
        <v>31041</v>
      </c>
    </row>
    <row r="3861" spans="1:16" ht="30" x14ac:dyDescent="0.25">
      <c r="A3861" s="205"/>
      <c r="B3861" s="75">
        <v>9</v>
      </c>
      <c r="C3861" s="75">
        <v>6</v>
      </c>
      <c r="D3861" s="5" t="str">
        <f>NARRATIVA[[#This Row],[Columna]] &amp; "," &amp; NARRATIVA[[#This Row],[Charola]]</f>
        <v>9,6</v>
      </c>
      <c r="E3861" s="5" t="str">
        <f t="shared" si="60"/>
        <v xml:space="preserve">3860
</v>
      </c>
      <c r="F3861" s="2" t="s">
        <v>13866</v>
      </c>
      <c r="G3861" s="4" t="s">
        <v>11879</v>
      </c>
      <c r="H3861" s="4" t="s">
        <v>32817</v>
      </c>
      <c r="I3861" s="4" t="s">
        <v>1223</v>
      </c>
      <c r="J3861" s="5">
        <v>1968</v>
      </c>
      <c r="K3861" s="4" t="s">
        <v>16030</v>
      </c>
      <c r="L3861" s="30" t="s">
        <v>25269</v>
      </c>
      <c r="M3861" s="156" t="s">
        <v>35111</v>
      </c>
      <c r="N3861" s="5" t="s">
        <v>31418</v>
      </c>
      <c r="O3861" s="3"/>
      <c r="P3861" s="4" t="s">
        <v>31041</v>
      </c>
    </row>
    <row r="3862" spans="1:16" ht="30" x14ac:dyDescent="0.25">
      <c r="A3862" s="205"/>
      <c r="B3862" s="75">
        <v>9</v>
      </c>
      <c r="C3862" s="75">
        <v>6</v>
      </c>
      <c r="D3862" s="5" t="str">
        <f>NARRATIVA[[#This Row],[Columna]] &amp; "," &amp; NARRATIVA[[#This Row],[Charola]]</f>
        <v>9,6</v>
      </c>
      <c r="E3862" s="5" t="str">
        <f t="shared" si="60"/>
        <v xml:space="preserve">3861
</v>
      </c>
      <c r="F3862" s="2" t="s">
        <v>1283</v>
      </c>
      <c r="G3862" s="4" t="s">
        <v>2858</v>
      </c>
      <c r="H3862" s="4" t="s">
        <v>32817</v>
      </c>
      <c r="I3862" s="4" t="s">
        <v>13</v>
      </c>
      <c r="J3862" s="5">
        <v>1997</v>
      </c>
      <c r="K3862" s="4" t="s">
        <v>16033</v>
      </c>
      <c r="L3862" s="30" t="s">
        <v>14734</v>
      </c>
      <c r="M3862" s="156" t="s">
        <v>35027</v>
      </c>
      <c r="N3862" s="5" t="s">
        <v>31418</v>
      </c>
      <c r="O3862" s="3"/>
      <c r="P3862" s="4" t="s">
        <v>31041</v>
      </c>
    </row>
    <row r="3863" spans="1:16" ht="30" x14ac:dyDescent="0.25">
      <c r="A3863" s="205"/>
      <c r="B3863" s="75">
        <v>9</v>
      </c>
      <c r="C3863" s="75">
        <v>6</v>
      </c>
      <c r="D3863" s="5" t="str">
        <f>NARRATIVA[[#This Row],[Columna]] &amp; "," &amp; NARRATIVA[[#This Row],[Charola]]</f>
        <v>9,6</v>
      </c>
      <c r="E3863" s="5" t="str">
        <f t="shared" si="60"/>
        <v xml:space="preserve">3862
</v>
      </c>
      <c r="F3863" s="4" t="s">
        <v>30219</v>
      </c>
      <c r="G3863" s="4" t="s">
        <v>11879</v>
      </c>
      <c r="H3863" s="4" t="s">
        <v>35991</v>
      </c>
      <c r="I3863" s="4" t="s">
        <v>11910</v>
      </c>
      <c r="J3863" s="5">
        <v>1951</v>
      </c>
      <c r="K3863" s="4" t="s">
        <v>30220</v>
      </c>
      <c r="L3863" s="30" t="s">
        <v>30221</v>
      </c>
      <c r="M3863" s="156" t="s">
        <v>35382</v>
      </c>
      <c r="N3863" s="5" t="s">
        <v>31433</v>
      </c>
      <c r="O3863" s="3"/>
      <c r="P3863" s="4" t="s">
        <v>31041</v>
      </c>
    </row>
    <row r="3864" spans="1:16" ht="30" x14ac:dyDescent="0.25">
      <c r="A3864" s="205"/>
      <c r="B3864" s="75">
        <v>9</v>
      </c>
      <c r="C3864" s="75">
        <v>6</v>
      </c>
      <c r="D3864" s="5" t="str">
        <f>NARRATIVA[[#This Row],[Columna]] &amp; "," &amp; NARRATIVA[[#This Row],[Charola]]</f>
        <v>9,6</v>
      </c>
      <c r="E3864" s="5" t="str">
        <f t="shared" si="60"/>
        <v xml:space="preserve">3863
</v>
      </c>
      <c r="F3864" s="2" t="s">
        <v>2873</v>
      </c>
      <c r="G3864" s="4" t="s">
        <v>2858</v>
      </c>
      <c r="H3864" s="4" t="s">
        <v>32817</v>
      </c>
      <c r="I3864" s="4" t="s">
        <v>1223</v>
      </c>
      <c r="J3864" s="5">
        <v>2001</v>
      </c>
      <c r="K3864" s="4" t="s">
        <v>16034</v>
      </c>
      <c r="L3864" s="30" t="s">
        <v>14735</v>
      </c>
      <c r="M3864" s="156" t="s">
        <v>35027</v>
      </c>
      <c r="N3864" s="5" t="s">
        <v>31418</v>
      </c>
      <c r="O3864" s="3"/>
      <c r="P3864" s="4" t="s">
        <v>31041</v>
      </c>
    </row>
    <row r="3865" spans="1:16" ht="30" x14ac:dyDescent="0.25">
      <c r="A3865" s="205"/>
      <c r="B3865" s="75">
        <v>9</v>
      </c>
      <c r="C3865" s="75">
        <v>6</v>
      </c>
      <c r="D3865" s="5" t="str">
        <f>NARRATIVA[[#This Row],[Columna]] &amp; "," &amp; NARRATIVA[[#This Row],[Charola]]</f>
        <v>9,6</v>
      </c>
      <c r="E3865" s="5" t="str">
        <f t="shared" si="60"/>
        <v xml:space="preserve">3864
</v>
      </c>
      <c r="F3865" s="2" t="s">
        <v>2874</v>
      </c>
      <c r="G3865" s="4" t="s">
        <v>2858</v>
      </c>
      <c r="H3865" s="4" t="s">
        <v>32817</v>
      </c>
      <c r="I3865" s="7" t="s">
        <v>34696</v>
      </c>
      <c r="J3865" s="38">
        <v>1998</v>
      </c>
      <c r="K3865" s="4" t="s">
        <v>16035</v>
      </c>
      <c r="L3865" s="30" t="s">
        <v>14736</v>
      </c>
      <c r="M3865" s="156" t="s">
        <v>35027</v>
      </c>
      <c r="N3865" s="5" t="s">
        <v>31418</v>
      </c>
      <c r="O3865" s="3"/>
      <c r="P3865" s="4" t="s">
        <v>31041</v>
      </c>
    </row>
    <row r="3866" spans="1:16" ht="30" x14ac:dyDescent="0.25">
      <c r="A3866" s="205"/>
      <c r="B3866" s="75">
        <v>9</v>
      </c>
      <c r="C3866" s="75">
        <v>6</v>
      </c>
      <c r="D3866" s="5" t="str">
        <f>NARRATIVA[[#This Row],[Columna]] &amp; "," &amp; NARRATIVA[[#This Row],[Charola]]</f>
        <v>9,6</v>
      </c>
      <c r="E3866" s="5" t="str">
        <f t="shared" si="60"/>
        <v xml:space="preserve">3865
</v>
      </c>
      <c r="F3866" s="2" t="s">
        <v>2874</v>
      </c>
      <c r="G3866" s="4" t="s">
        <v>2858</v>
      </c>
      <c r="H3866" s="4" t="s">
        <v>32817</v>
      </c>
      <c r="I3866" s="4" t="s">
        <v>34681</v>
      </c>
      <c r="J3866" s="5">
        <v>2008</v>
      </c>
      <c r="K3866" s="4" t="s">
        <v>16036</v>
      </c>
      <c r="L3866" s="30" t="s">
        <v>25270</v>
      </c>
      <c r="M3866" s="156" t="s">
        <v>35027</v>
      </c>
      <c r="N3866" s="5" t="s">
        <v>31418</v>
      </c>
      <c r="O3866" s="2"/>
      <c r="P3866" s="4" t="s">
        <v>31041</v>
      </c>
    </row>
    <row r="3867" spans="1:16" ht="30" x14ac:dyDescent="0.25">
      <c r="A3867" s="205"/>
      <c r="B3867" s="75">
        <v>9</v>
      </c>
      <c r="C3867" s="75">
        <v>6</v>
      </c>
      <c r="D3867" s="5" t="str">
        <f>NARRATIVA[[#This Row],[Columna]] &amp; "," &amp; NARRATIVA[[#This Row],[Charola]]</f>
        <v>9,6</v>
      </c>
      <c r="E3867" s="5" t="str">
        <f t="shared" si="60"/>
        <v xml:space="preserve">3866
</v>
      </c>
      <c r="F3867" s="2" t="s">
        <v>2875</v>
      </c>
      <c r="G3867" s="4" t="s">
        <v>2858</v>
      </c>
      <c r="H3867" s="4" t="s">
        <v>32817</v>
      </c>
      <c r="I3867" s="4" t="s">
        <v>663</v>
      </c>
      <c r="J3867" s="5">
        <v>1982</v>
      </c>
      <c r="K3867" s="4" t="s">
        <v>16037</v>
      </c>
      <c r="L3867" s="30" t="s">
        <v>25271</v>
      </c>
      <c r="M3867" s="156" t="s">
        <v>35689</v>
      </c>
      <c r="N3867" s="5" t="s">
        <v>31418</v>
      </c>
      <c r="O3867" s="3"/>
      <c r="P3867" s="4" t="s">
        <v>31041</v>
      </c>
    </row>
    <row r="3868" spans="1:16" ht="30" x14ac:dyDescent="0.25">
      <c r="A3868" s="205"/>
      <c r="B3868" s="75">
        <v>9</v>
      </c>
      <c r="C3868" s="75">
        <v>6</v>
      </c>
      <c r="D3868" s="5" t="str">
        <f>NARRATIVA[[#This Row],[Columna]] &amp; "," &amp; NARRATIVA[[#This Row],[Charola]]</f>
        <v>9,6</v>
      </c>
      <c r="E3868" s="5" t="str">
        <f t="shared" si="60"/>
        <v xml:space="preserve">3867
</v>
      </c>
      <c r="F3868" s="2" t="s">
        <v>2876</v>
      </c>
      <c r="G3868" s="4" t="s">
        <v>2858</v>
      </c>
      <c r="H3868" s="4" t="s">
        <v>32817</v>
      </c>
      <c r="I3868" s="4" t="s">
        <v>874</v>
      </c>
      <c r="J3868" s="5">
        <v>1993</v>
      </c>
      <c r="K3868" s="4" t="s">
        <v>16038</v>
      </c>
      <c r="L3868" s="30" t="s">
        <v>14737</v>
      </c>
      <c r="M3868" s="156" t="s">
        <v>35027</v>
      </c>
      <c r="N3868" s="5" t="s">
        <v>31418</v>
      </c>
      <c r="O3868" s="3"/>
      <c r="P3868" s="4" t="s">
        <v>31041</v>
      </c>
    </row>
    <row r="3869" spans="1:16" ht="30" x14ac:dyDescent="0.25">
      <c r="A3869" s="205"/>
      <c r="B3869" s="75">
        <v>9</v>
      </c>
      <c r="C3869" s="75">
        <v>6</v>
      </c>
      <c r="D3869" s="5" t="str">
        <f>NARRATIVA[[#This Row],[Columna]] &amp; "," &amp; NARRATIVA[[#This Row],[Charola]]</f>
        <v>9,6</v>
      </c>
      <c r="E3869" s="5" t="str">
        <f t="shared" si="60"/>
        <v xml:space="preserve">3868
</v>
      </c>
      <c r="F3869" s="2" t="s">
        <v>23800</v>
      </c>
      <c r="G3869" s="4" t="s">
        <v>11879</v>
      </c>
      <c r="H3869" s="4" t="s">
        <v>18422</v>
      </c>
      <c r="I3869" s="4" t="s">
        <v>333</v>
      </c>
      <c r="J3869" s="5">
        <v>1979</v>
      </c>
      <c r="K3869" s="4" t="s">
        <v>23801</v>
      </c>
      <c r="L3869" s="30" t="s">
        <v>23802</v>
      </c>
      <c r="M3869" s="156" t="s">
        <v>35114</v>
      </c>
      <c r="N3869" s="5" t="s">
        <v>31418</v>
      </c>
      <c r="O3869" s="3"/>
      <c r="P3869" s="4" t="s">
        <v>31041</v>
      </c>
    </row>
    <row r="3870" spans="1:16" ht="30" x14ac:dyDescent="0.25">
      <c r="A3870" s="205"/>
      <c r="B3870" s="75">
        <v>9</v>
      </c>
      <c r="C3870" s="75">
        <v>6</v>
      </c>
      <c r="D3870" s="5" t="str">
        <f>NARRATIVA[[#This Row],[Columna]] &amp; "," &amp; NARRATIVA[[#This Row],[Charola]]</f>
        <v>9,6</v>
      </c>
      <c r="E3870" s="5" t="str">
        <f t="shared" si="60"/>
        <v xml:space="preserve">3869
</v>
      </c>
      <c r="F3870" s="2" t="s">
        <v>30279</v>
      </c>
      <c r="G3870" s="4" t="s">
        <v>11879</v>
      </c>
      <c r="H3870" s="4" t="s">
        <v>35991</v>
      </c>
      <c r="I3870" s="4" t="s">
        <v>2710</v>
      </c>
      <c r="J3870" s="5">
        <v>1990</v>
      </c>
      <c r="K3870" s="4" t="s">
        <v>30280</v>
      </c>
      <c r="L3870" s="30" t="s">
        <v>30281</v>
      </c>
      <c r="M3870" s="156" t="s">
        <v>35382</v>
      </c>
      <c r="N3870" s="5" t="s">
        <v>31433</v>
      </c>
      <c r="O3870" s="3"/>
      <c r="P3870" s="4" t="s">
        <v>31041</v>
      </c>
    </row>
    <row r="3871" spans="1:16" ht="30" x14ac:dyDescent="0.25">
      <c r="A3871" s="205"/>
      <c r="B3871" s="75">
        <v>9</v>
      </c>
      <c r="C3871" s="75">
        <v>6</v>
      </c>
      <c r="D3871" s="5" t="str">
        <f>NARRATIVA[[#This Row],[Columna]] &amp; "," &amp; NARRATIVA[[#This Row],[Charola]]</f>
        <v>9,6</v>
      </c>
      <c r="E3871" s="5" t="str">
        <f t="shared" si="60"/>
        <v xml:space="preserve">3870
</v>
      </c>
      <c r="F3871" s="2" t="s">
        <v>2877</v>
      </c>
      <c r="G3871" s="4" t="s">
        <v>2858</v>
      </c>
      <c r="H3871" s="4" t="s">
        <v>32817</v>
      </c>
      <c r="I3871" s="4" t="s">
        <v>723</v>
      </c>
      <c r="J3871" s="5">
        <v>1999</v>
      </c>
      <c r="K3871" s="4" t="s">
        <v>23799</v>
      </c>
      <c r="L3871" s="30" t="s">
        <v>14738</v>
      </c>
      <c r="M3871" s="156" t="s">
        <v>36005</v>
      </c>
      <c r="N3871" s="5" t="s">
        <v>31418</v>
      </c>
      <c r="O3871" s="3"/>
      <c r="P3871" s="4" t="s">
        <v>31041</v>
      </c>
    </row>
    <row r="3872" spans="1:16" ht="30" x14ac:dyDescent="0.25">
      <c r="A3872" s="205"/>
      <c r="B3872" s="75">
        <v>9</v>
      </c>
      <c r="C3872" s="75">
        <v>6</v>
      </c>
      <c r="D3872" s="5" t="str">
        <f>NARRATIVA[[#This Row],[Columna]] &amp; "," &amp; NARRATIVA[[#This Row],[Charola]]</f>
        <v>9,6</v>
      </c>
      <c r="E3872" s="5" t="str">
        <f t="shared" si="60"/>
        <v xml:space="preserve">3871
</v>
      </c>
      <c r="F3872" s="2" t="s">
        <v>2877</v>
      </c>
      <c r="G3872" s="4" t="s">
        <v>2858</v>
      </c>
      <c r="H3872" s="4" t="s">
        <v>32817</v>
      </c>
      <c r="I3872" s="4" t="s">
        <v>183</v>
      </c>
      <c r="J3872" s="5">
        <v>2006</v>
      </c>
      <c r="K3872" s="4" t="s">
        <v>16039</v>
      </c>
      <c r="L3872" s="30" t="s">
        <v>14739</v>
      </c>
      <c r="M3872" s="156" t="s">
        <v>35027</v>
      </c>
      <c r="N3872" s="5" t="s">
        <v>31418</v>
      </c>
      <c r="O3872" s="3"/>
      <c r="P3872" s="4" t="s">
        <v>31041</v>
      </c>
    </row>
    <row r="3873" spans="1:16" ht="30" x14ac:dyDescent="0.25">
      <c r="A3873" s="205"/>
      <c r="B3873" s="75">
        <v>9</v>
      </c>
      <c r="C3873" s="75">
        <v>6</v>
      </c>
      <c r="D3873" s="5" t="str">
        <f>NARRATIVA[[#This Row],[Columna]] &amp; "," &amp; NARRATIVA[[#This Row],[Charola]]</f>
        <v>9,6</v>
      </c>
      <c r="E3873" s="5" t="str">
        <f t="shared" si="60"/>
        <v xml:space="preserve">3872
</v>
      </c>
      <c r="F3873" s="2" t="s">
        <v>25455</v>
      </c>
      <c r="G3873" s="4" t="s">
        <v>2858</v>
      </c>
      <c r="H3873" s="4" t="s">
        <v>35106</v>
      </c>
      <c r="I3873" s="4" t="s">
        <v>2878</v>
      </c>
      <c r="J3873" s="5">
        <v>2012</v>
      </c>
      <c r="K3873" s="4" t="s">
        <v>16040</v>
      </c>
      <c r="L3873" s="30" t="s">
        <v>25272</v>
      </c>
      <c r="M3873" s="156" t="s">
        <v>35027</v>
      </c>
      <c r="N3873" s="5" t="s">
        <v>31418</v>
      </c>
      <c r="O3873" s="3"/>
      <c r="P3873" s="4" t="s">
        <v>31041</v>
      </c>
    </row>
    <row r="3874" spans="1:16" ht="30" x14ac:dyDescent="0.25">
      <c r="A3874" s="205"/>
      <c r="B3874" s="75">
        <v>9</v>
      </c>
      <c r="C3874" s="75">
        <v>6</v>
      </c>
      <c r="D3874" s="5" t="str">
        <f>NARRATIVA[[#This Row],[Columna]] &amp; "," &amp; NARRATIVA[[#This Row],[Charola]]</f>
        <v>9,6</v>
      </c>
      <c r="E3874" s="5" t="str">
        <f t="shared" si="60"/>
        <v xml:space="preserve">3873
</v>
      </c>
      <c r="F3874" s="2" t="s">
        <v>2879</v>
      </c>
      <c r="G3874" s="4" t="s">
        <v>2880</v>
      </c>
      <c r="H3874" s="4" t="s">
        <v>35991</v>
      </c>
      <c r="I3874" s="4" t="s">
        <v>3904</v>
      </c>
      <c r="J3874" s="5">
        <v>1993</v>
      </c>
      <c r="K3874" s="4" t="s">
        <v>16041</v>
      </c>
      <c r="L3874" s="30" t="s">
        <v>14740</v>
      </c>
      <c r="M3874" s="156" t="s">
        <v>35845</v>
      </c>
      <c r="N3874" s="5" t="s">
        <v>31433</v>
      </c>
      <c r="O3874" s="3"/>
      <c r="P3874" s="4" t="s">
        <v>31041</v>
      </c>
    </row>
    <row r="3875" spans="1:16" ht="30" x14ac:dyDescent="0.25">
      <c r="A3875" s="205"/>
      <c r="B3875" s="75">
        <v>9</v>
      </c>
      <c r="C3875" s="75">
        <v>6</v>
      </c>
      <c r="D3875" s="5" t="str">
        <f>NARRATIVA[[#This Row],[Columna]] &amp; "," &amp; NARRATIVA[[#This Row],[Charola]]</f>
        <v>9,6</v>
      </c>
      <c r="E3875" s="5" t="str">
        <f t="shared" si="60"/>
        <v xml:space="preserve">3874
</v>
      </c>
      <c r="F3875" s="2" t="s">
        <v>7698</v>
      </c>
      <c r="G3875" s="4" t="s">
        <v>7699</v>
      </c>
      <c r="H3875" s="4" t="s">
        <v>32817</v>
      </c>
      <c r="I3875" s="4" t="s">
        <v>2023</v>
      </c>
      <c r="J3875" s="5">
        <v>2011</v>
      </c>
      <c r="K3875" s="4" t="s">
        <v>9596</v>
      </c>
      <c r="L3875" s="30" t="s">
        <v>25273</v>
      </c>
      <c r="M3875" s="156" t="s">
        <v>35027</v>
      </c>
      <c r="N3875" s="5" t="s">
        <v>31418</v>
      </c>
      <c r="O3875" s="3"/>
      <c r="P3875" s="4" t="s">
        <v>31041</v>
      </c>
    </row>
    <row r="3876" spans="1:16" ht="30" x14ac:dyDescent="0.25">
      <c r="A3876" s="205"/>
      <c r="B3876" s="75">
        <v>9</v>
      </c>
      <c r="C3876" s="75">
        <v>6</v>
      </c>
      <c r="D3876" s="5" t="str">
        <f>NARRATIVA[[#This Row],[Columna]] &amp; "," &amp; NARRATIVA[[#This Row],[Charola]]</f>
        <v>9,6</v>
      </c>
      <c r="E3876" s="5" t="str">
        <f t="shared" si="60"/>
        <v xml:space="preserve">3875
</v>
      </c>
      <c r="F3876" s="2" t="s">
        <v>2881</v>
      </c>
      <c r="G3876" s="4" t="s">
        <v>2882</v>
      </c>
      <c r="H3876" s="4" t="s">
        <v>32817</v>
      </c>
      <c r="I3876" s="4" t="s">
        <v>2675</v>
      </c>
      <c r="J3876" s="5">
        <v>1998</v>
      </c>
      <c r="K3876" s="4" t="s">
        <v>16042</v>
      </c>
      <c r="L3876" s="30" t="s">
        <v>14741</v>
      </c>
      <c r="M3876" s="156" t="s">
        <v>35027</v>
      </c>
      <c r="N3876" s="5" t="s">
        <v>31418</v>
      </c>
      <c r="O3876" s="3"/>
      <c r="P3876" s="4" t="s">
        <v>31041</v>
      </c>
    </row>
    <row r="3877" spans="1:16" ht="30" x14ac:dyDescent="0.25">
      <c r="A3877" s="205"/>
      <c r="B3877" s="75">
        <v>9</v>
      </c>
      <c r="C3877" s="75">
        <v>6</v>
      </c>
      <c r="D3877" s="5" t="str">
        <f>NARRATIVA[[#This Row],[Columna]] &amp; "," &amp; NARRATIVA[[#This Row],[Charola]]</f>
        <v>9,6</v>
      </c>
      <c r="E3877" s="5" t="str">
        <f t="shared" si="60"/>
        <v xml:space="preserve">3876
</v>
      </c>
      <c r="F3877" s="2" t="s">
        <v>2883</v>
      </c>
      <c r="G3877" s="4" t="s">
        <v>2884</v>
      </c>
      <c r="H3877" s="4" t="s">
        <v>32817</v>
      </c>
      <c r="I3877" s="4" t="s">
        <v>13</v>
      </c>
      <c r="J3877" s="5">
        <v>2003</v>
      </c>
      <c r="K3877" s="4" t="s">
        <v>16043</v>
      </c>
      <c r="L3877" s="30" t="s">
        <v>14742</v>
      </c>
      <c r="M3877" s="156" t="s">
        <v>35981</v>
      </c>
      <c r="N3877" s="5" t="s">
        <v>31418</v>
      </c>
      <c r="O3877" s="3"/>
      <c r="P3877" s="4" t="s">
        <v>31041</v>
      </c>
    </row>
    <row r="3878" spans="1:16" ht="30" x14ac:dyDescent="0.25">
      <c r="A3878" s="205"/>
      <c r="B3878" s="75">
        <v>9</v>
      </c>
      <c r="C3878" s="75">
        <v>6</v>
      </c>
      <c r="D3878" s="5" t="str">
        <f>NARRATIVA[[#This Row],[Columna]] &amp; "," &amp; NARRATIVA[[#This Row],[Charola]]</f>
        <v>9,6</v>
      </c>
      <c r="E3878" s="5" t="str">
        <f t="shared" si="60"/>
        <v xml:space="preserve">3877
</v>
      </c>
      <c r="F3878" s="2" t="s">
        <v>2885</v>
      </c>
      <c r="G3878" s="4" t="s">
        <v>2884</v>
      </c>
      <c r="H3878" s="4" t="s">
        <v>32817</v>
      </c>
      <c r="I3878" s="4" t="s">
        <v>13</v>
      </c>
      <c r="J3878" s="5">
        <v>2003</v>
      </c>
      <c r="K3878" s="4" t="s">
        <v>16044</v>
      </c>
      <c r="L3878" s="30" t="s">
        <v>25274</v>
      </c>
      <c r="M3878" s="156" t="s">
        <v>35027</v>
      </c>
      <c r="N3878" s="5" t="s">
        <v>31418</v>
      </c>
      <c r="O3878" s="3"/>
      <c r="P3878" s="4" t="s">
        <v>31041</v>
      </c>
    </row>
    <row r="3879" spans="1:16" ht="30" x14ac:dyDescent="0.25">
      <c r="A3879" s="205"/>
      <c r="B3879" s="75">
        <v>9</v>
      </c>
      <c r="C3879" s="75">
        <v>6</v>
      </c>
      <c r="D3879" s="5" t="str">
        <f>NARRATIVA[[#This Row],[Columna]] &amp; "," &amp; NARRATIVA[[#This Row],[Charola]]</f>
        <v>9,6</v>
      </c>
      <c r="E3879" s="5" t="str">
        <f t="shared" si="60"/>
        <v xml:space="preserve">3878
</v>
      </c>
      <c r="F3879" s="2" t="s">
        <v>21170</v>
      </c>
      <c r="G3879" s="4" t="s">
        <v>2886</v>
      </c>
      <c r="H3879" s="4" t="s">
        <v>18422</v>
      </c>
      <c r="I3879" s="4" t="s">
        <v>29253</v>
      </c>
      <c r="J3879" s="5">
        <v>1975</v>
      </c>
      <c r="K3879" s="4" t="s">
        <v>16045</v>
      </c>
      <c r="L3879" s="30" t="s">
        <v>25275</v>
      </c>
      <c r="M3879" s="156" t="s">
        <v>35644</v>
      </c>
      <c r="N3879" s="5" t="s">
        <v>31418</v>
      </c>
      <c r="O3879" s="3"/>
      <c r="P3879" s="4" t="s">
        <v>31041</v>
      </c>
    </row>
    <row r="3880" spans="1:16" ht="30" x14ac:dyDescent="0.25">
      <c r="A3880" s="205"/>
      <c r="B3880" s="75">
        <v>9</v>
      </c>
      <c r="C3880" s="75">
        <v>7</v>
      </c>
      <c r="D3880" s="5" t="str">
        <f>NARRATIVA[[#This Row],[Columna]] &amp; "," &amp; NARRATIVA[[#This Row],[Charola]]</f>
        <v>9,7</v>
      </c>
      <c r="E3880" s="5" t="str">
        <f t="shared" si="60"/>
        <v xml:space="preserve">3879
</v>
      </c>
      <c r="F3880" s="2" t="s">
        <v>14743</v>
      </c>
      <c r="G3880" s="4" t="s">
        <v>25456</v>
      </c>
      <c r="H3880" s="4" t="s">
        <v>18422</v>
      </c>
      <c r="I3880" s="4" t="s">
        <v>34685</v>
      </c>
      <c r="J3880" s="5">
        <v>2013</v>
      </c>
      <c r="K3880" s="4" t="s">
        <v>16046</v>
      </c>
      <c r="L3880" s="30" t="s">
        <v>25276</v>
      </c>
      <c r="M3880" s="156" t="s">
        <v>35307</v>
      </c>
      <c r="N3880" s="5" t="s">
        <v>31418</v>
      </c>
      <c r="O3880" s="3"/>
      <c r="P3880" s="4" t="s">
        <v>31041</v>
      </c>
    </row>
    <row r="3881" spans="1:16" ht="30" x14ac:dyDescent="0.25">
      <c r="A3881" s="205"/>
      <c r="B3881" s="75">
        <v>9</v>
      </c>
      <c r="C3881" s="75">
        <v>7</v>
      </c>
      <c r="D3881" s="5" t="str">
        <f>NARRATIVA[[#This Row],[Columna]] &amp; "," &amp; NARRATIVA[[#This Row],[Charola]]</f>
        <v>9,7</v>
      </c>
      <c r="E3881" s="5" t="str">
        <f t="shared" si="60"/>
        <v xml:space="preserve">3880
</v>
      </c>
      <c r="F3881" s="2" t="s">
        <v>21171</v>
      </c>
      <c r="G3881" s="4" t="s">
        <v>25456</v>
      </c>
      <c r="H3881" s="4" t="s">
        <v>18422</v>
      </c>
      <c r="I3881" s="4" t="s">
        <v>34685</v>
      </c>
      <c r="J3881" s="5">
        <v>2008</v>
      </c>
      <c r="K3881" s="4" t="s">
        <v>16047</v>
      </c>
      <c r="L3881" s="30" t="s">
        <v>14744</v>
      </c>
      <c r="M3881" s="156" t="s">
        <v>35307</v>
      </c>
      <c r="N3881" s="5" t="s">
        <v>31418</v>
      </c>
      <c r="O3881" s="3"/>
      <c r="P3881" s="4" t="s">
        <v>31041</v>
      </c>
    </row>
    <row r="3882" spans="1:16" ht="30" x14ac:dyDescent="0.25">
      <c r="A3882" s="205"/>
      <c r="B3882" s="75">
        <v>9</v>
      </c>
      <c r="C3882" s="75">
        <v>7</v>
      </c>
      <c r="D3882" s="5" t="str">
        <f>NARRATIVA[[#This Row],[Columna]] &amp; "," &amp; NARRATIVA[[#This Row],[Charola]]</f>
        <v>9,7</v>
      </c>
      <c r="E3882" s="5" t="str">
        <f t="shared" si="60"/>
        <v xml:space="preserve">3881
</v>
      </c>
      <c r="F3882" s="2" t="s">
        <v>33208</v>
      </c>
      <c r="G3882" s="4" t="s">
        <v>33209</v>
      </c>
      <c r="H3882" s="4" t="s">
        <v>18422</v>
      </c>
      <c r="I3882" s="4" t="s">
        <v>33210</v>
      </c>
      <c r="J3882" s="5">
        <v>2017</v>
      </c>
      <c r="K3882" s="4" t="s">
        <v>33211</v>
      </c>
      <c r="L3882" s="30" t="s">
        <v>33212</v>
      </c>
      <c r="M3882" s="156" t="s">
        <v>33209</v>
      </c>
      <c r="N3882" s="5" t="s">
        <v>31418</v>
      </c>
      <c r="O3882" s="3"/>
      <c r="P3882" s="4" t="s">
        <v>31041</v>
      </c>
    </row>
    <row r="3883" spans="1:16" ht="30" x14ac:dyDescent="0.25">
      <c r="A3883" s="205"/>
      <c r="B3883" s="75">
        <v>9</v>
      </c>
      <c r="C3883" s="75">
        <v>7</v>
      </c>
      <c r="D3883" s="5" t="str">
        <f>NARRATIVA[[#This Row],[Columna]] &amp; "," &amp; NARRATIVA[[#This Row],[Charola]]</f>
        <v>9,7</v>
      </c>
      <c r="E3883" s="5" t="str">
        <f t="shared" si="60"/>
        <v xml:space="preserve">3882
</v>
      </c>
      <c r="F3883" s="2" t="s">
        <v>34481</v>
      </c>
      <c r="G3883" s="4" t="s">
        <v>33209</v>
      </c>
      <c r="H3883" s="4" t="s">
        <v>18422</v>
      </c>
      <c r="I3883" s="4" t="s">
        <v>34482</v>
      </c>
      <c r="J3883" s="5">
        <v>2010</v>
      </c>
      <c r="K3883" s="4" t="s">
        <v>34483</v>
      </c>
      <c r="L3883" s="30" t="s">
        <v>34484</v>
      </c>
      <c r="M3883" s="156" t="s">
        <v>33209</v>
      </c>
      <c r="N3883" s="5" t="s">
        <v>31418</v>
      </c>
      <c r="O3883" s="3"/>
      <c r="P3883" s="4" t="s">
        <v>31041</v>
      </c>
    </row>
    <row r="3884" spans="1:16" ht="45" x14ac:dyDescent="0.25">
      <c r="A3884" s="205"/>
      <c r="B3884" s="75">
        <v>9</v>
      </c>
      <c r="C3884" s="75">
        <v>7</v>
      </c>
      <c r="D3884" s="15" t="str">
        <f>NARRATIVA[[#This Row],[Columna]] &amp; "," &amp; NARRATIVA[[#This Row],[Charola]]</f>
        <v>9,7</v>
      </c>
      <c r="E3884" s="5" t="str">
        <f t="shared" si="60"/>
        <v xml:space="preserve">3883
</v>
      </c>
      <c r="F3884" s="8" t="s">
        <v>2894</v>
      </c>
      <c r="G3884" s="9" t="s">
        <v>2895</v>
      </c>
      <c r="H3884" s="9" t="s">
        <v>18422</v>
      </c>
      <c r="I3884" s="9" t="s">
        <v>2218</v>
      </c>
      <c r="J3884" s="15">
        <v>1939</v>
      </c>
      <c r="K3884" s="9" t="s">
        <v>16048</v>
      </c>
      <c r="L3884" s="32" t="s">
        <v>14745</v>
      </c>
      <c r="M3884" s="159" t="s">
        <v>35042</v>
      </c>
      <c r="N3884" s="15" t="s">
        <v>31418</v>
      </c>
      <c r="O3884" s="9" t="s">
        <v>34403</v>
      </c>
      <c r="P3884" s="9" t="s">
        <v>31041</v>
      </c>
    </row>
    <row r="3885" spans="1:16" ht="30" x14ac:dyDescent="0.25">
      <c r="A3885" s="205"/>
      <c r="B3885" s="75">
        <v>9</v>
      </c>
      <c r="C3885" s="75">
        <v>7</v>
      </c>
      <c r="D3885" s="5" t="str">
        <f>NARRATIVA[[#This Row],[Columna]] &amp; "," &amp; NARRATIVA[[#This Row],[Charola]]</f>
        <v>9,7</v>
      </c>
      <c r="E3885" s="5" t="str">
        <f t="shared" si="60"/>
        <v xml:space="preserve">3884
</v>
      </c>
      <c r="F3885" s="11" t="s">
        <v>2891</v>
      </c>
      <c r="G3885" s="3" t="s">
        <v>2892</v>
      </c>
      <c r="H3885" s="3" t="s">
        <v>18422</v>
      </c>
      <c r="I3885" s="3" t="s">
        <v>1644</v>
      </c>
      <c r="J3885" s="39">
        <v>1992</v>
      </c>
      <c r="K3885" s="3" t="s">
        <v>16049</v>
      </c>
      <c r="L3885" s="45" t="s">
        <v>14746</v>
      </c>
      <c r="M3885" s="160" t="s">
        <v>35027</v>
      </c>
      <c r="N3885" s="39" t="s">
        <v>31418</v>
      </c>
      <c r="O3885" s="3"/>
      <c r="P3885" s="4" t="s">
        <v>31041</v>
      </c>
    </row>
    <row r="3886" spans="1:16" ht="30" x14ac:dyDescent="0.25">
      <c r="A3886" s="205"/>
      <c r="B3886" s="75">
        <v>9</v>
      </c>
      <c r="C3886" s="75">
        <v>7</v>
      </c>
      <c r="D3886" s="5" t="str">
        <f>NARRATIVA[[#This Row],[Columna]] &amp; "," &amp; NARRATIVA[[#This Row],[Charola]]</f>
        <v>9,7</v>
      </c>
      <c r="E3886" s="5" t="str">
        <f t="shared" si="60"/>
        <v xml:space="preserve">3885
</v>
      </c>
      <c r="F3886" s="11" t="s">
        <v>25457</v>
      </c>
      <c r="G3886" s="3" t="s">
        <v>2890</v>
      </c>
      <c r="H3886" s="3" t="s">
        <v>18422</v>
      </c>
      <c r="I3886" s="4" t="s">
        <v>34678</v>
      </c>
      <c r="J3886" s="5">
        <v>1998</v>
      </c>
      <c r="K3886" s="3" t="s">
        <v>16050</v>
      </c>
      <c r="L3886" s="45" t="s">
        <v>14747</v>
      </c>
      <c r="M3886" s="160" t="s">
        <v>35600</v>
      </c>
      <c r="N3886" s="39" t="s">
        <v>31418</v>
      </c>
      <c r="O3886" s="3"/>
      <c r="P3886" s="4" t="s">
        <v>31041</v>
      </c>
    </row>
    <row r="3887" spans="1:16" ht="45" x14ac:dyDescent="0.25">
      <c r="A3887" s="205"/>
      <c r="B3887" s="75">
        <v>9</v>
      </c>
      <c r="C3887" s="75">
        <v>7</v>
      </c>
      <c r="D3887" s="15" t="str">
        <f>NARRATIVA[[#This Row],[Columna]] &amp; "," &amp; NARRATIVA[[#This Row],[Charola]]</f>
        <v>9,7</v>
      </c>
      <c r="E3887" s="5" t="str">
        <f t="shared" si="60"/>
        <v xml:space="preserve">3886
</v>
      </c>
      <c r="F3887" s="8" t="s">
        <v>21172</v>
      </c>
      <c r="G3887" s="9" t="s">
        <v>2890</v>
      </c>
      <c r="H3887" s="9" t="s">
        <v>18422</v>
      </c>
      <c r="I3887" s="9" t="s">
        <v>25458</v>
      </c>
      <c r="J3887" s="15">
        <v>1942</v>
      </c>
      <c r="K3887" s="9" t="s">
        <v>16051</v>
      </c>
      <c r="L3887" s="32" t="s">
        <v>16052</v>
      </c>
      <c r="M3887" s="159" t="s">
        <v>35027</v>
      </c>
      <c r="N3887" s="15" t="s">
        <v>31418</v>
      </c>
      <c r="O3887" s="9" t="s">
        <v>36494</v>
      </c>
      <c r="P3887" s="9" t="s">
        <v>31041</v>
      </c>
    </row>
    <row r="3888" spans="1:16" ht="30" x14ac:dyDescent="0.25">
      <c r="A3888" s="205"/>
      <c r="B3888" s="75">
        <v>9</v>
      </c>
      <c r="C3888" s="75">
        <v>7</v>
      </c>
      <c r="D3888" s="5" t="str">
        <f>NARRATIVA[[#This Row],[Columna]] &amp; "," &amp; NARRATIVA[[#This Row],[Charola]]</f>
        <v>9,7</v>
      </c>
      <c r="E3888" s="5" t="str">
        <f t="shared" si="60"/>
        <v xml:space="preserve">3887
</v>
      </c>
      <c r="F3888" s="2" t="s">
        <v>2890</v>
      </c>
      <c r="G3888" s="4" t="s">
        <v>36326</v>
      </c>
      <c r="H3888" s="4" t="s">
        <v>18422</v>
      </c>
      <c r="I3888" s="4" t="s">
        <v>425</v>
      </c>
      <c r="J3888" s="5">
        <v>2009</v>
      </c>
      <c r="K3888" s="4" t="s">
        <v>25459</v>
      </c>
      <c r="L3888" s="30" t="s">
        <v>25277</v>
      </c>
      <c r="M3888" s="156" t="s">
        <v>35027</v>
      </c>
      <c r="N3888" s="5" t="s">
        <v>31418</v>
      </c>
      <c r="O3888" s="3"/>
      <c r="P3888" s="4" t="s">
        <v>31041</v>
      </c>
    </row>
    <row r="3889" spans="1:16" ht="30" x14ac:dyDescent="0.25">
      <c r="A3889" s="205"/>
      <c r="B3889" s="75">
        <v>9</v>
      </c>
      <c r="C3889" s="75">
        <v>7</v>
      </c>
      <c r="D3889" s="5" t="str">
        <f>NARRATIVA[[#This Row],[Columna]] &amp; "," &amp; NARRATIVA[[#This Row],[Charola]]</f>
        <v>9,7</v>
      </c>
      <c r="E3889" s="5" t="str">
        <f t="shared" si="60"/>
        <v xml:space="preserve">3888
</v>
      </c>
      <c r="F3889" s="2" t="s">
        <v>14136</v>
      </c>
      <c r="G3889" s="4" t="s">
        <v>2890</v>
      </c>
      <c r="H3889" s="4" t="s">
        <v>18422</v>
      </c>
      <c r="I3889" s="4" t="s">
        <v>34678</v>
      </c>
      <c r="J3889" s="5">
        <v>1992</v>
      </c>
      <c r="K3889" s="4" t="s">
        <v>14137</v>
      </c>
      <c r="L3889" s="30" t="s">
        <v>25278</v>
      </c>
      <c r="M3889" s="156" t="s">
        <v>35090</v>
      </c>
      <c r="N3889" s="5" t="s">
        <v>31418</v>
      </c>
      <c r="O3889" s="3"/>
      <c r="P3889" s="4" t="s">
        <v>31041</v>
      </c>
    </row>
    <row r="3890" spans="1:16" ht="30" x14ac:dyDescent="0.25">
      <c r="A3890" s="205"/>
      <c r="B3890" s="75">
        <v>9</v>
      </c>
      <c r="C3890" s="75">
        <v>7</v>
      </c>
      <c r="D3890" s="5" t="str">
        <f>NARRATIVA[[#This Row],[Columna]] &amp; "," &amp; NARRATIVA[[#This Row],[Charola]]</f>
        <v>9,7</v>
      </c>
      <c r="E3890" s="5" t="str">
        <f t="shared" si="60"/>
        <v xml:space="preserve">3889
</v>
      </c>
      <c r="F3890" s="2" t="s">
        <v>14136</v>
      </c>
      <c r="G3890" s="4" t="s">
        <v>2890</v>
      </c>
      <c r="H3890" s="4" t="s">
        <v>18422</v>
      </c>
      <c r="I3890" s="4" t="s">
        <v>34678</v>
      </c>
      <c r="J3890" s="5">
        <v>2004</v>
      </c>
      <c r="K3890" s="4" t="s">
        <v>33846</v>
      </c>
      <c r="L3890" s="30" t="s">
        <v>30215</v>
      </c>
      <c r="M3890" s="156" t="s">
        <v>32935</v>
      </c>
      <c r="N3890" s="5" t="s">
        <v>31418</v>
      </c>
      <c r="O3890" s="3"/>
      <c r="P3890" s="4" t="s">
        <v>31041</v>
      </c>
    </row>
    <row r="3891" spans="1:16" ht="30" x14ac:dyDescent="0.25">
      <c r="A3891" s="205"/>
      <c r="B3891" s="75">
        <v>9</v>
      </c>
      <c r="C3891" s="75">
        <v>7</v>
      </c>
      <c r="D3891" s="5" t="str">
        <f>NARRATIVA[[#This Row],[Columna]] &amp; "," &amp; NARRATIVA[[#This Row],[Charola]]</f>
        <v>9,7</v>
      </c>
      <c r="E3891" s="5" t="str">
        <f t="shared" si="60"/>
        <v xml:space="preserve">3890
</v>
      </c>
      <c r="F3891" s="2" t="s">
        <v>29254</v>
      </c>
      <c r="G3891" s="4" t="s">
        <v>2890</v>
      </c>
      <c r="H3891" s="4" t="s">
        <v>18422</v>
      </c>
      <c r="I3891" s="4" t="s">
        <v>183</v>
      </c>
      <c r="J3891" s="5">
        <v>2005</v>
      </c>
      <c r="K3891" s="4" t="s">
        <v>16058</v>
      </c>
      <c r="L3891" s="30" t="s">
        <v>14748</v>
      </c>
      <c r="M3891" s="156" t="s">
        <v>35027</v>
      </c>
      <c r="N3891" s="5" t="s">
        <v>31418</v>
      </c>
      <c r="O3891" s="3"/>
      <c r="P3891" s="4" t="s">
        <v>31041</v>
      </c>
    </row>
    <row r="3892" spans="1:16" ht="30" x14ac:dyDescent="0.25">
      <c r="A3892" s="205"/>
      <c r="B3892" s="75">
        <v>9</v>
      </c>
      <c r="C3892" s="75">
        <v>7</v>
      </c>
      <c r="D3892" s="5" t="str">
        <f>NARRATIVA[[#This Row],[Columna]] &amp; "," &amp; NARRATIVA[[#This Row],[Charola]]</f>
        <v>9,7</v>
      </c>
      <c r="E3892" s="5" t="str">
        <f t="shared" si="60"/>
        <v xml:space="preserve">3891
</v>
      </c>
      <c r="F3892" s="2" t="s">
        <v>2887</v>
      </c>
      <c r="G3892" s="4" t="s">
        <v>2888</v>
      </c>
      <c r="H3892" s="4" t="s">
        <v>18422</v>
      </c>
      <c r="I3892" s="4" t="s">
        <v>18348</v>
      </c>
      <c r="J3892" s="5">
        <v>2003</v>
      </c>
      <c r="K3892" s="4" t="s">
        <v>16059</v>
      </c>
      <c r="L3892" s="30" t="s">
        <v>25279</v>
      </c>
      <c r="M3892" s="156" t="s">
        <v>35033</v>
      </c>
      <c r="N3892" s="5" t="s">
        <v>31418</v>
      </c>
      <c r="O3892" s="3"/>
      <c r="P3892" s="4" t="s">
        <v>31041</v>
      </c>
    </row>
    <row r="3893" spans="1:16" ht="30" x14ac:dyDescent="0.25">
      <c r="A3893" s="205"/>
      <c r="B3893" s="75">
        <v>9</v>
      </c>
      <c r="C3893" s="75">
        <v>7</v>
      </c>
      <c r="D3893" s="5" t="str">
        <f>NARRATIVA[[#This Row],[Columna]] &amp; "," &amp; NARRATIVA[[#This Row],[Charola]]</f>
        <v>9,7</v>
      </c>
      <c r="E3893" s="5" t="str">
        <f t="shared" si="60"/>
        <v xml:space="preserve">3892
</v>
      </c>
      <c r="F3893" s="2" t="s">
        <v>25460</v>
      </c>
      <c r="G3893" s="4" t="s">
        <v>2893</v>
      </c>
      <c r="H3893" s="4" t="s">
        <v>35994</v>
      </c>
      <c r="I3893" s="4" t="s">
        <v>221</v>
      </c>
      <c r="J3893" s="5">
        <v>2010</v>
      </c>
      <c r="K3893" s="4" t="s">
        <v>16060</v>
      </c>
      <c r="L3893" s="30" t="s">
        <v>25280</v>
      </c>
      <c r="M3893" s="156" t="s">
        <v>35027</v>
      </c>
      <c r="N3893" s="5" t="s">
        <v>31418</v>
      </c>
      <c r="O3893" s="3"/>
      <c r="P3893" s="4" t="s">
        <v>31041</v>
      </c>
    </row>
    <row r="3894" spans="1:16" ht="30" x14ac:dyDescent="0.25">
      <c r="A3894" s="205"/>
      <c r="B3894" s="75">
        <v>9</v>
      </c>
      <c r="C3894" s="75">
        <v>7</v>
      </c>
      <c r="D3894" s="5" t="str">
        <f>NARRATIVA[[#This Row],[Columna]] &amp; "," &amp; NARRATIVA[[#This Row],[Charola]]</f>
        <v>9,7</v>
      </c>
      <c r="E3894" s="5" t="str">
        <f t="shared" si="60"/>
        <v xml:space="preserve">3893
</v>
      </c>
      <c r="F3894" s="2" t="s">
        <v>21173</v>
      </c>
      <c r="G3894" s="4" t="s">
        <v>2898</v>
      </c>
      <c r="H3894" s="4" t="s">
        <v>32817</v>
      </c>
      <c r="I3894" s="4" t="s">
        <v>1660</v>
      </c>
      <c r="J3894" s="5">
        <v>2008</v>
      </c>
      <c r="K3894" s="4" t="s">
        <v>16061</v>
      </c>
      <c r="L3894" s="30" t="s">
        <v>14749</v>
      </c>
      <c r="M3894" s="156" t="s">
        <v>35806</v>
      </c>
      <c r="N3894" s="5" t="s">
        <v>31418</v>
      </c>
      <c r="O3894" s="3"/>
      <c r="P3894" s="4" t="s">
        <v>31041</v>
      </c>
    </row>
    <row r="3895" spans="1:16" ht="30" x14ac:dyDescent="0.25">
      <c r="A3895" s="205"/>
      <c r="B3895" s="75">
        <v>9</v>
      </c>
      <c r="C3895" s="75">
        <v>7</v>
      </c>
      <c r="D3895" s="5" t="str">
        <f>NARRATIVA[[#This Row],[Columna]] &amp; "," &amp; NARRATIVA[[#This Row],[Charola]]</f>
        <v>9,7</v>
      </c>
      <c r="E3895" s="5" t="str">
        <f t="shared" si="60"/>
        <v xml:space="preserve">3894
</v>
      </c>
      <c r="F3895" s="2" t="s">
        <v>30766</v>
      </c>
      <c r="G3895" s="4" t="s">
        <v>30767</v>
      </c>
      <c r="H3895" s="4" t="s">
        <v>32817</v>
      </c>
      <c r="I3895" s="4" t="s">
        <v>34683</v>
      </c>
      <c r="J3895" s="5">
        <v>1999</v>
      </c>
      <c r="K3895" s="4" t="s">
        <v>30768</v>
      </c>
      <c r="L3895" s="30" t="s">
        <v>30769</v>
      </c>
      <c r="M3895" s="156" t="s">
        <v>35477</v>
      </c>
      <c r="N3895" s="5" t="s">
        <v>31418</v>
      </c>
      <c r="O3895" s="3"/>
      <c r="P3895" s="4" t="s">
        <v>31041</v>
      </c>
    </row>
    <row r="3896" spans="1:16" ht="30" x14ac:dyDescent="0.25">
      <c r="A3896" s="205"/>
      <c r="B3896" s="75">
        <v>9</v>
      </c>
      <c r="C3896" s="75">
        <v>7</v>
      </c>
      <c r="D3896" s="5" t="str">
        <f>NARRATIVA[[#This Row],[Columna]] &amp; "," &amp; NARRATIVA[[#This Row],[Charola]]</f>
        <v>9,7</v>
      </c>
      <c r="E3896" s="5" t="str">
        <f t="shared" si="60"/>
        <v xml:space="preserve">3895
</v>
      </c>
      <c r="F3896" s="2" t="s">
        <v>2896</v>
      </c>
      <c r="G3896" s="4" t="s">
        <v>2897</v>
      </c>
      <c r="H3896" s="4" t="s">
        <v>32817</v>
      </c>
      <c r="I3896" s="4" t="s">
        <v>1037</v>
      </c>
      <c r="J3896" s="5">
        <v>1971</v>
      </c>
      <c r="K3896" s="4" t="s">
        <v>16062</v>
      </c>
      <c r="L3896" s="30" t="s">
        <v>16063</v>
      </c>
      <c r="M3896" s="156" t="s">
        <v>35502</v>
      </c>
      <c r="N3896" s="5" t="s">
        <v>31418</v>
      </c>
      <c r="O3896" s="2"/>
      <c r="P3896" s="4" t="s">
        <v>31041</v>
      </c>
    </row>
    <row r="3897" spans="1:16" ht="30" x14ac:dyDescent="0.25">
      <c r="A3897" s="205"/>
      <c r="B3897" s="75">
        <v>9</v>
      </c>
      <c r="C3897" s="75">
        <v>7</v>
      </c>
      <c r="D3897" s="5" t="str">
        <f>NARRATIVA[[#This Row],[Columna]] &amp; "," &amp; NARRATIVA[[#This Row],[Charola]]</f>
        <v>9,7</v>
      </c>
      <c r="E3897" s="5" t="str">
        <f t="shared" si="60"/>
        <v xml:space="preserve">3896
</v>
      </c>
      <c r="F3897" s="2" t="s">
        <v>21174</v>
      </c>
      <c r="G3897" s="4" t="s">
        <v>62</v>
      </c>
      <c r="H3897" s="4" t="s">
        <v>18422</v>
      </c>
      <c r="I3897" s="4" t="s">
        <v>183</v>
      </c>
      <c r="J3897" s="5">
        <v>1995</v>
      </c>
      <c r="K3897" s="4" t="s">
        <v>16064</v>
      </c>
      <c r="L3897" s="30" t="s">
        <v>14750</v>
      </c>
      <c r="M3897" s="156" t="s">
        <v>35886</v>
      </c>
      <c r="N3897" s="5" t="s">
        <v>31418</v>
      </c>
      <c r="O3897" s="2"/>
      <c r="P3897" s="4" t="s">
        <v>31041</v>
      </c>
    </row>
    <row r="3898" spans="1:16" ht="30" x14ac:dyDescent="0.25">
      <c r="A3898" s="205"/>
      <c r="B3898" s="75">
        <v>9</v>
      </c>
      <c r="C3898" s="75">
        <v>7</v>
      </c>
      <c r="D3898" s="5" t="str">
        <f>NARRATIVA[[#This Row],[Columna]] &amp; "," &amp; NARRATIVA[[#This Row],[Charola]]</f>
        <v>9,7</v>
      </c>
      <c r="E3898" s="5" t="str">
        <f t="shared" si="60"/>
        <v xml:space="preserve">3897
</v>
      </c>
      <c r="F3898" s="2" t="s">
        <v>2889</v>
      </c>
      <c r="G3898" s="4" t="s">
        <v>62</v>
      </c>
      <c r="H3898" s="4" t="s">
        <v>18422</v>
      </c>
      <c r="I3898" s="4" t="s">
        <v>18348</v>
      </c>
      <c r="J3898" s="5">
        <v>1994</v>
      </c>
      <c r="K3898" s="4" t="s">
        <v>16065</v>
      </c>
      <c r="L3898" s="30" t="s">
        <v>14751</v>
      </c>
      <c r="M3898" s="156" t="s">
        <v>18348</v>
      </c>
      <c r="N3898" s="5" t="s">
        <v>31418</v>
      </c>
      <c r="O3898" s="2"/>
      <c r="P3898" s="4" t="s">
        <v>31041</v>
      </c>
    </row>
    <row r="3899" spans="1:16" ht="30" x14ac:dyDescent="0.25">
      <c r="A3899" s="205"/>
      <c r="B3899" s="75">
        <v>9</v>
      </c>
      <c r="C3899" s="75">
        <v>7</v>
      </c>
      <c r="D3899" s="5" t="str">
        <f>NARRATIVA[[#This Row],[Columna]] &amp; "," &amp; NARRATIVA[[#This Row],[Charola]]</f>
        <v>9,7</v>
      </c>
      <c r="E3899" s="5" t="str">
        <f t="shared" si="60"/>
        <v xml:space="preserve">3898
</v>
      </c>
      <c r="F3899" s="2" t="s">
        <v>2899</v>
      </c>
      <c r="G3899" s="4" t="s">
        <v>2900</v>
      </c>
      <c r="H3899" s="4" t="s">
        <v>32817</v>
      </c>
      <c r="I3899" s="4" t="s">
        <v>621</v>
      </c>
      <c r="J3899" s="5">
        <v>2004</v>
      </c>
      <c r="K3899" s="4" t="s">
        <v>16066</v>
      </c>
      <c r="L3899" s="30" t="s">
        <v>14752</v>
      </c>
      <c r="M3899" s="156" t="s">
        <v>35027</v>
      </c>
      <c r="N3899" s="5" t="s">
        <v>31418</v>
      </c>
      <c r="O3899" s="2"/>
      <c r="P3899" s="4" t="s">
        <v>31041</v>
      </c>
    </row>
    <row r="3900" spans="1:16" ht="30" x14ac:dyDescent="0.25">
      <c r="A3900" s="205"/>
      <c r="B3900" s="75">
        <v>9</v>
      </c>
      <c r="C3900" s="75">
        <v>7</v>
      </c>
      <c r="D3900" s="5" t="str">
        <f>NARRATIVA[[#This Row],[Columna]] &amp; "," &amp; NARRATIVA[[#This Row],[Charola]]</f>
        <v>9,7</v>
      </c>
      <c r="E3900" s="5" t="str">
        <f t="shared" si="60"/>
        <v xml:space="preserve">3899
</v>
      </c>
      <c r="F3900" s="2" t="s">
        <v>2901</v>
      </c>
      <c r="G3900" s="4" t="s">
        <v>2902</v>
      </c>
      <c r="H3900" s="4" t="s">
        <v>18422</v>
      </c>
      <c r="I3900" s="4" t="s">
        <v>1447</v>
      </c>
      <c r="J3900" s="5">
        <v>1978</v>
      </c>
      <c r="K3900" s="4" t="s">
        <v>16067</v>
      </c>
      <c r="L3900" s="30" t="s">
        <v>14753</v>
      </c>
      <c r="M3900" s="156" t="s">
        <v>14372</v>
      </c>
      <c r="N3900" s="5" t="s">
        <v>31418</v>
      </c>
      <c r="O3900" s="2"/>
      <c r="P3900" s="4" t="s">
        <v>31041</v>
      </c>
    </row>
    <row r="3901" spans="1:16" ht="30" x14ac:dyDescent="0.25">
      <c r="A3901" s="205"/>
      <c r="B3901" s="75">
        <v>9</v>
      </c>
      <c r="C3901" s="75">
        <v>7</v>
      </c>
      <c r="D3901" s="5" t="str">
        <f>NARRATIVA[[#This Row],[Columna]] &amp; "," &amp; NARRATIVA[[#This Row],[Charola]]</f>
        <v>9,7</v>
      </c>
      <c r="E3901" s="5" t="str">
        <f t="shared" si="60"/>
        <v xml:space="preserve">3900
</v>
      </c>
      <c r="F3901" s="2" t="s">
        <v>21175</v>
      </c>
      <c r="G3901" s="4" t="s">
        <v>2902</v>
      </c>
      <c r="H3901" s="4" t="s">
        <v>18422</v>
      </c>
      <c r="I3901" s="4" t="s">
        <v>114</v>
      </c>
      <c r="J3901" s="5">
        <v>1990</v>
      </c>
      <c r="K3901" s="4" t="s">
        <v>14036</v>
      </c>
      <c r="L3901" s="30" t="s">
        <v>25281</v>
      </c>
      <c r="M3901" s="156" t="s">
        <v>35090</v>
      </c>
      <c r="N3901" s="5" t="s">
        <v>31418</v>
      </c>
      <c r="O3901" s="2" t="s">
        <v>33213</v>
      </c>
      <c r="P3901" s="4" t="s">
        <v>31041</v>
      </c>
    </row>
    <row r="3902" spans="1:16" ht="30" x14ac:dyDescent="0.25">
      <c r="A3902" s="205"/>
      <c r="B3902" s="75">
        <v>9</v>
      </c>
      <c r="C3902" s="75">
        <v>7</v>
      </c>
      <c r="D3902" s="5" t="str">
        <f>NARRATIVA[[#This Row],[Columna]] &amp; "," &amp; NARRATIVA[[#This Row],[Charola]]</f>
        <v>9,7</v>
      </c>
      <c r="E3902" s="5" t="str">
        <f t="shared" si="60"/>
        <v xml:space="preserve">3901
</v>
      </c>
      <c r="F3902" s="2" t="s">
        <v>2903</v>
      </c>
      <c r="G3902" s="4" t="s">
        <v>2904</v>
      </c>
      <c r="H3902" s="4" t="s">
        <v>32817</v>
      </c>
      <c r="I3902" s="4" t="s">
        <v>28</v>
      </c>
      <c r="J3902" s="5">
        <v>1979</v>
      </c>
      <c r="K3902" s="4" t="s">
        <v>16068</v>
      </c>
      <c r="L3902" s="30" t="s">
        <v>25282</v>
      </c>
      <c r="M3902" s="156" t="s">
        <v>35035</v>
      </c>
      <c r="N3902" s="5" t="s">
        <v>31418</v>
      </c>
      <c r="O3902" s="2"/>
      <c r="P3902" s="4" t="s">
        <v>31041</v>
      </c>
    </row>
    <row r="3903" spans="1:16" ht="30" x14ac:dyDescent="0.25">
      <c r="A3903" s="205"/>
      <c r="B3903" s="75">
        <v>9</v>
      </c>
      <c r="C3903" s="75">
        <v>7</v>
      </c>
      <c r="D3903" s="5" t="str">
        <f>NARRATIVA[[#This Row],[Columna]] &amp; "," &amp; NARRATIVA[[#This Row],[Charola]]</f>
        <v>9,7</v>
      </c>
      <c r="E3903" s="5" t="str">
        <f t="shared" si="60"/>
        <v xml:space="preserve">3902
</v>
      </c>
      <c r="F3903" s="2" t="s">
        <v>2906</v>
      </c>
      <c r="G3903" s="4" t="s">
        <v>36496</v>
      </c>
      <c r="H3903" s="4" t="s">
        <v>18422</v>
      </c>
      <c r="I3903" s="4" t="s">
        <v>397</v>
      </c>
      <c r="J3903" s="5">
        <v>2012</v>
      </c>
      <c r="K3903" s="4" t="s">
        <v>16069</v>
      </c>
      <c r="L3903" s="30" t="s">
        <v>25283</v>
      </c>
      <c r="M3903" s="156" t="s">
        <v>35606</v>
      </c>
      <c r="N3903" s="5" t="s">
        <v>31418</v>
      </c>
      <c r="O3903" s="2"/>
      <c r="P3903" s="4" t="s">
        <v>31041</v>
      </c>
    </row>
    <row r="3904" spans="1:16" ht="30" x14ac:dyDescent="0.25">
      <c r="A3904" s="205"/>
      <c r="B3904" s="75">
        <v>9</v>
      </c>
      <c r="C3904" s="75">
        <v>7</v>
      </c>
      <c r="D3904" s="5" t="str">
        <f>NARRATIVA[[#This Row],[Columna]] &amp; "," &amp; NARRATIVA[[#This Row],[Charola]]</f>
        <v>9,7</v>
      </c>
      <c r="E3904" s="5" t="str">
        <f t="shared" si="60"/>
        <v xml:space="preserve">3903
</v>
      </c>
      <c r="F3904" s="2" t="s">
        <v>21176</v>
      </c>
      <c r="G3904" s="4" t="s">
        <v>25461</v>
      </c>
      <c r="H3904" s="4" t="s">
        <v>18422</v>
      </c>
      <c r="I3904" s="4" t="s">
        <v>2905</v>
      </c>
      <c r="J3904" s="5">
        <v>2006</v>
      </c>
      <c r="K3904" s="4" t="s">
        <v>16070</v>
      </c>
      <c r="L3904" s="30" t="s">
        <v>16071</v>
      </c>
      <c r="M3904" s="156" t="s">
        <v>35027</v>
      </c>
      <c r="N3904" s="5" t="s">
        <v>31418</v>
      </c>
      <c r="O3904" s="2"/>
      <c r="P3904" s="4" t="s">
        <v>31041</v>
      </c>
    </row>
    <row r="3905" spans="1:16" ht="30" x14ac:dyDescent="0.25">
      <c r="A3905" s="205"/>
      <c r="B3905" s="75">
        <v>9</v>
      </c>
      <c r="C3905" s="75">
        <v>7</v>
      </c>
      <c r="D3905" s="5" t="str">
        <f>NARRATIVA[[#This Row],[Columna]] &amp; "," &amp; NARRATIVA[[#This Row],[Charola]]</f>
        <v>9,7</v>
      </c>
      <c r="E3905" s="5" t="str">
        <f t="shared" si="60"/>
        <v xml:space="preserve">3904
</v>
      </c>
      <c r="F3905" s="2" t="s">
        <v>2907</v>
      </c>
      <c r="G3905" s="4" t="s">
        <v>2908</v>
      </c>
      <c r="H3905" s="4" t="s">
        <v>32817</v>
      </c>
      <c r="I3905" s="4" t="s">
        <v>1034</v>
      </c>
      <c r="J3905" s="5">
        <v>1993</v>
      </c>
      <c r="K3905" s="4" t="s">
        <v>16072</v>
      </c>
      <c r="L3905" s="30" t="s">
        <v>25284</v>
      </c>
      <c r="M3905" s="156" t="s">
        <v>35382</v>
      </c>
      <c r="N3905" s="5" t="s">
        <v>31418</v>
      </c>
      <c r="O3905" s="2" t="s">
        <v>31044</v>
      </c>
      <c r="P3905" s="4" t="s">
        <v>31041</v>
      </c>
    </row>
    <row r="3906" spans="1:16" ht="30" x14ac:dyDescent="0.25">
      <c r="A3906" s="205"/>
      <c r="B3906" s="75">
        <v>9</v>
      </c>
      <c r="C3906" s="75">
        <v>7</v>
      </c>
      <c r="D3906" s="5" t="str">
        <f>NARRATIVA[[#This Row],[Columna]] &amp; "," &amp; NARRATIVA[[#This Row],[Charola]]</f>
        <v>9,7</v>
      </c>
      <c r="E3906" s="5" t="str">
        <f t="shared" si="60"/>
        <v xml:space="preserve">3905
</v>
      </c>
      <c r="F3906" s="2" t="s">
        <v>2909</v>
      </c>
      <c r="G3906" s="4" t="s">
        <v>2910</v>
      </c>
      <c r="H3906" s="4" t="s">
        <v>18422</v>
      </c>
      <c r="I3906" s="4" t="s">
        <v>2911</v>
      </c>
      <c r="J3906" s="5" t="s">
        <v>35995</v>
      </c>
      <c r="K3906" s="4" t="s">
        <v>16073</v>
      </c>
      <c r="L3906" s="30" t="s">
        <v>14754</v>
      </c>
      <c r="M3906" s="156" t="s">
        <v>36712</v>
      </c>
      <c r="N3906" s="5" t="s">
        <v>31418</v>
      </c>
      <c r="O3906" s="2" t="s">
        <v>31077</v>
      </c>
      <c r="P3906" s="4" t="s">
        <v>31041</v>
      </c>
    </row>
    <row r="3907" spans="1:16" ht="30" x14ac:dyDescent="0.25">
      <c r="A3907" s="205"/>
      <c r="B3907" s="75">
        <v>9</v>
      </c>
      <c r="C3907" s="75">
        <v>7</v>
      </c>
      <c r="D3907" s="5" t="str">
        <f>NARRATIVA[[#This Row],[Columna]] &amp; "," &amp; NARRATIVA[[#This Row],[Charola]]</f>
        <v>9,7</v>
      </c>
      <c r="E3907" s="5" t="str">
        <f t="shared" si="60"/>
        <v xml:space="preserve">3906
</v>
      </c>
      <c r="F3907" s="2" t="s">
        <v>2912</v>
      </c>
      <c r="G3907" s="4" t="s">
        <v>2913</v>
      </c>
      <c r="H3907" s="4" t="s">
        <v>32817</v>
      </c>
      <c r="I3907" s="4" t="s">
        <v>1128</v>
      </c>
      <c r="J3907" s="5">
        <v>2013</v>
      </c>
      <c r="K3907" s="4" t="s">
        <v>16074</v>
      </c>
      <c r="L3907" s="30" t="s">
        <v>25285</v>
      </c>
      <c r="M3907" s="156" t="s">
        <v>35027</v>
      </c>
      <c r="N3907" s="5" t="s">
        <v>31418</v>
      </c>
      <c r="O3907" s="2" t="s">
        <v>33196</v>
      </c>
      <c r="P3907" s="4" t="s">
        <v>31041</v>
      </c>
    </row>
    <row r="3908" spans="1:16" ht="30" x14ac:dyDescent="0.25">
      <c r="A3908" s="205"/>
      <c r="B3908" s="75">
        <v>9</v>
      </c>
      <c r="C3908" s="75">
        <v>7</v>
      </c>
      <c r="D3908" s="5" t="str">
        <f>NARRATIVA[[#This Row],[Columna]] &amp; "," &amp; NARRATIVA[[#This Row],[Charola]]</f>
        <v>9,7</v>
      </c>
      <c r="E3908" s="5" t="str">
        <f t="shared" si="60"/>
        <v xml:space="preserve">3907
</v>
      </c>
      <c r="F3908" s="2" t="s">
        <v>13935</v>
      </c>
      <c r="G3908" s="4" t="s">
        <v>2914</v>
      </c>
      <c r="H3908" s="4" t="s">
        <v>35386</v>
      </c>
      <c r="I3908" s="4" t="s">
        <v>4391</v>
      </c>
      <c r="J3908" s="5">
        <v>1987</v>
      </c>
      <c r="K3908" s="4" t="s">
        <v>13936</v>
      </c>
      <c r="L3908" s="30" t="s">
        <v>25286</v>
      </c>
      <c r="M3908" s="156" t="s">
        <v>35807</v>
      </c>
      <c r="N3908" s="5" t="s">
        <v>31433</v>
      </c>
      <c r="O3908" s="2"/>
      <c r="P3908" s="4" t="s">
        <v>31041</v>
      </c>
    </row>
    <row r="3909" spans="1:16" ht="30" x14ac:dyDescent="0.25">
      <c r="A3909" s="205"/>
      <c r="B3909" s="75">
        <v>9</v>
      </c>
      <c r="C3909" s="75">
        <v>7</v>
      </c>
      <c r="D3909" s="5" t="str">
        <f>NARRATIVA[[#This Row],[Columna]] &amp; "," &amp; NARRATIVA[[#This Row],[Charola]]</f>
        <v>9,7</v>
      </c>
      <c r="E3909" s="5" t="str">
        <f t="shared" si="60"/>
        <v xml:space="preserve">3908
</v>
      </c>
      <c r="F3909" s="2" t="s">
        <v>21177</v>
      </c>
      <c r="G3909" s="4" t="s">
        <v>2914</v>
      </c>
      <c r="H3909" s="4" t="s">
        <v>32817</v>
      </c>
      <c r="I3909" s="7" t="s">
        <v>34696</v>
      </c>
      <c r="J3909" s="38">
        <v>1997</v>
      </c>
      <c r="K3909" s="4" t="s">
        <v>16075</v>
      </c>
      <c r="L3909" s="30" t="s">
        <v>14755</v>
      </c>
      <c r="M3909" s="156" t="s">
        <v>35027</v>
      </c>
      <c r="N3909" s="5" t="s">
        <v>31418</v>
      </c>
      <c r="O3909" s="2"/>
      <c r="P3909" s="4" t="s">
        <v>31041</v>
      </c>
    </row>
    <row r="3910" spans="1:16" ht="30" x14ac:dyDescent="0.25">
      <c r="A3910" s="205"/>
      <c r="B3910" s="75">
        <v>9</v>
      </c>
      <c r="C3910" s="75">
        <v>7</v>
      </c>
      <c r="D3910" s="5" t="str">
        <f>NARRATIVA[[#This Row],[Columna]] &amp; "," &amp; NARRATIVA[[#This Row],[Charola]]</f>
        <v>9,7</v>
      </c>
      <c r="E3910" s="5" t="str">
        <f t="shared" si="60"/>
        <v xml:space="preserve">3909
</v>
      </c>
      <c r="F3910" s="2" t="s">
        <v>13250</v>
      </c>
      <c r="G3910" s="4" t="s">
        <v>13251</v>
      </c>
      <c r="H3910" s="4" t="s">
        <v>35694</v>
      </c>
      <c r="I3910" s="4" t="s">
        <v>14756</v>
      </c>
      <c r="J3910" s="5">
        <v>2013</v>
      </c>
      <c r="K3910" s="4" t="s">
        <v>16076</v>
      </c>
      <c r="L3910" s="30" t="s">
        <v>25287</v>
      </c>
      <c r="M3910" s="156" t="s">
        <v>35808</v>
      </c>
      <c r="N3910" s="5" t="s">
        <v>31418</v>
      </c>
      <c r="O3910" s="2"/>
      <c r="P3910" s="4" t="s">
        <v>31041</v>
      </c>
    </row>
    <row r="3911" spans="1:16" ht="30" x14ac:dyDescent="0.25">
      <c r="A3911" s="205"/>
      <c r="B3911" s="75">
        <v>9</v>
      </c>
      <c r="C3911" s="75">
        <v>7</v>
      </c>
      <c r="D3911" s="5" t="str">
        <f>NARRATIVA[[#This Row],[Columna]] &amp; "," &amp; NARRATIVA[[#This Row],[Charola]]</f>
        <v>9,7</v>
      </c>
      <c r="E3911" s="5" t="str">
        <f t="shared" si="60"/>
        <v xml:space="preserve">3910
</v>
      </c>
      <c r="F3911" s="2" t="s">
        <v>2915</v>
      </c>
      <c r="G3911" s="4" t="s">
        <v>25462</v>
      </c>
      <c r="H3911" s="4" t="s">
        <v>32817</v>
      </c>
      <c r="I3911" s="4" t="s">
        <v>20584</v>
      </c>
      <c r="J3911" s="5">
        <v>2004</v>
      </c>
      <c r="K3911" s="4" t="s">
        <v>16077</v>
      </c>
      <c r="L3911" s="30" t="s">
        <v>25288</v>
      </c>
      <c r="M3911" s="156" t="s">
        <v>35981</v>
      </c>
      <c r="N3911" s="5" t="s">
        <v>31418</v>
      </c>
      <c r="O3911" s="2"/>
      <c r="P3911" s="4" t="s">
        <v>31041</v>
      </c>
    </row>
    <row r="3912" spans="1:16" ht="30" x14ac:dyDescent="0.25">
      <c r="A3912" s="205"/>
      <c r="B3912" s="75">
        <v>9</v>
      </c>
      <c r="C3912" s="75">
        <v>7</v>
      </c>
      <c r="D3912" s="5" t="str">
        <f>NARRATIVA[[#This Row],[Columna]] &amp; "," &amp; NARRATIVA[[#This Row],[Charola]]</f>
        <v>9,7</v>
      </c>
      <c r="E3912" s="5" t="str">
        <f t="shared" si="60"/>
        <v xml:space="preserve">3911
</v>
      </c>
      <c r="F3912" s="2" t="s">
        <v>21178</v>
      </c>
      <c r="G3912" s="4" t="s">
        <v>2916</v>
      </c>
      <c r="H3912" s="4" t="s">
        <v>18422</v>
      </c>
      <c r="I3912" s="4" t="s">
        <v>678</v>
      </c>
      <c r="J3912" s="5">
        <v>2009</v>
      </c>
      <c r="K3912" s="4" t="s">
        <v>13789</v>
      </c>
      <c r="L3912" s="30" t="s">
        <v>25289</v>
      </c>
      <c r="M3912" s="156" t="s">
        <v>35809</v>
      </c>
      <c r="N3912" s="5" t="s">
        <v>31418</v>
      </c>
      <c r="O3912" s="3"/>
      <c r="P3912" s="4" t="s">
        <v>31041</v>
      </c>
    </row>
    <row r="3913" spans="1:16" ht="30" x14ac:dyDescent="0.25">
      <c r="A3913" s="205"/>
      <c r="B3913" s="75">
        <v>9</v>
      </c>
      <c r="C3913" s="75">
        <v>7</v>
      </c>
      <c r="D3913" s="5" t="str">
        <f>NARRATIVA[[#This Row],[Columna]] &amp; "," &amp; NARRATIVA[[#This Row],[Charola]]</f>
        <v>9,7</v>
      </c>
      <c r="E3913" s="5" t="str">
        <f t="shared" si="60"/>
        <v xml:space="preserve">3912
</v>
      </c>
      <c r="F3913" s="2" t="s">
        <v>2917</v>
      </c>
      <c r="G3913" s="4" t="s">
        <v>2916</v>
      </c>
      <c r="H3913" s="4" t="s">
        <v>32817</v>
      </c>
      <c r="I3913" s="4" t="s">
        <v>34695</v>
      </c>
      <c r="J3913" s="5">
        <v>2004</v>
      </c>
      <c r="K3913" s="4" t="s">
        <v>13790</v>
      </c>
      <c r="L3913" s="30" t="s">
        <v>14757</v>
      </c>
      <c r="M3913" s="156" t="s">
        <v>35027</v>
      </c>
      <c r="N3913" s="5" t="s">
        <v>31418</v>
      </c>
      <c r="O3913" s="3"/>
      <c r="P3913" s="4" t="s">
        <v>31041</v>
      </c>
    </row>
    <row r="3914" spans="1:16" ht="30" x14ac:dyDescent="0.25">
      <c r="A3914" s="205"/>
      <c r="B3914" s="75">
        <v>9</v>
      </c>
      <c r="C3914" s="75">
        <v>7</v>
      </c>
      <c r="D3914" s="5" t="str">
        <f>NARRATIVA[[#This Row],[Columna]] &amp; "," &amp; NARRATIVA[[#This Row],[Charola]]</f>
        <v>9,7</v>
      </c>
      <c r="E3914" s="5" t="str">
        <f t="shared" si="60"/>
        <v xml:space="preserve">3913
</v>
      </c>
      <c r="F3914" s="11" t="s">
        <v>21179</v>
      </c>
      <c r="G3914" s="3" t="s">
        <v>21180</v>
      </c>
      <c r="H3914" s="3" t="s">
        <v>32817</v>
      </c>
      <c r="I3914" s="4" t="s">
        <v>14010</v>
      </c>
      <c r="J3914" s="5">
        <v>1998</v>
      </c>
      <c r="K3914" s="4" t="s">
        <v>13791</v>
      </c>
      <c r="L3914" s="45" t="s">
        <v>25290</v>
      </c>
      <c r="M3914" s="160" t="s">
        <v>35981</v>
      </c>
      <c r="N3914" s="39" t="s">
        <v>31418</v>
      </c>
      <c r="O3914" s="3"/>
      <c r="P3914" s="4" t="s">
        <v>31041</v>
      </c>
    </row>
    <row r="3915" spans="1:16" ht="30" x14ac:dyDescent="0.25">
      <c r="A3915" s="205"/>
      <c r="B3915" s="75">
        <v>9</v>
      </c>
      <c r="C3915" s="75">
        <v>7</v>
      </c>
      <c r="D3915" s="5" t="str">
        <f>NARRATIVA[[#This Row],[Columna]] &amp; "," &amp; NARRATIVA[[#This Row],[Charola]]</f>
        <v>9,7</v>
      </c>
      <c r="E3915" s="5" t="str">
        <f t="shared" si="60"/>
        <v xml:space="preserve">3914
</v>
      </c>
      <c r="F3915" s="2" t="s">
        <v>2918</v>
      </c>
      <c r="G3915" s="4" t="s">
        <v>21180</v>
      </c>
      <c r="H3915" s="4" t="s">
        <v>32817</v>
      </c>
      <c r="I3915" s="4" t="s">
        <v>14010</v>
      </c>
      <c r="J3915" s="5">
        <v>1997</v>
      </c>
      <c r="K3915" s="4" t="s">
        <v>16078</v>
      </c>
      <c r="L3915" s="30" t="s">
        <v>14758</v>
      </c>
      <c r="M3915" s="156" t="s">
        <v>35678</v>
      </c>
      <c r="N3915" s="5" t="s">
        <v>31418</v>
      </c>
      <c r="O3915" s="3"/>
      <c r="P3915" s="4" t="s">
        <v>31041</v>
      </c>
    </row>
    <row r="3916" spans="1:16" ht="30" x14ac:dyDescent="0.25">
      <c r="A3916" s="205"/>
      <c r="B3916" s="75">
        <v>9</v>
      </c>
      <c r="C3916" s="75">
        <v>7</v>
      </c>
      <c r="D3916" s="5" t="str">
        <f>NARRATIVA[[#This Row],[Columna]] &amp; "," &amp; NARRATIVA[[#This Row],[Charola]]</f>
        <v>9,7</v>
      </c>
      <c r="E3916" s="5" t="str">
        <f t="shared" si="60"/>
        <v xml:space="preserve">3915
</v>
      </c>
      <c r="F3916" s="2" t="s">
        <v>25463</v>
      </c>
      <c r="G3916" s="4" t="s">
        <v>25464</v>
      </c>
      <c r="H3916" s="4" t="s">
        <v>35386</v>
      </c>
      <c r="I3916" s="4" t="s">
        <v>25465</v>
      </c>
      <c r="J3916" s="5">
        <v>1961</v>
      </c>
      <c r="K3916" s="4" t="s">
        <v>14190</v>
      </c>
      <c r="L3916" s="30" t="s">
        <v>25291</v>
      </c>
      <c r="M3916" s="156" t="s">
        <v>35110</v>
      </c>
      <c r="N3916" s="5" t="s">
        <v>31433</v>
      </c>
      <c r="O3916" s="3"/>
      <c r="P3916" s="4" t="s">
        <v>31041</v>
      </c>
    </row>
    <row r="3917" spans="1:16" ht="30" x14ac:dyDescent="0.25">
      <c r="A3917" s="205"/>
      <c r="B3917" s="75">
        <v>9</v>
      </c>
      <c r="C3917" s="75">
        <v>7</v>
      </c>
      <c r="D3917" s="5" t="str">
        <f>NARRATIVA[[#This Row],[Columna]] &amp; "," &amp; NARRATIVA[[#This Row],[Charola]]</f>
        <v>9,7</v>
      </c>
      <c r="E3917" s="5" t="str">
        <f t="shared" si="60"/>
        <v xml:space="preserve">3916
</v>
      </c>
      <c r="F3917" s="2" t="s">
        <v>1310</v>
      </c>
      <c r="G3917" s="4" t="s">
        <v>25464</v>
      </c>
      <c r="H3917" s="4" t="s">
        <v>35106</v>
      </c>
      <c r="I3917" s="4" t="s">
        <v>2926</v>
      </c>
      <c r="J3917" s="5">
        <v>2003</v>
      </c>
      <c r="K3917" s="4" t="s">
        <v>33920</v>
      </c>
      <c r="L3917" s="30" t="s">
        <v>14759</v>
      </c>
      <c r="M3917" s="156" t="s">
        <v>35027</v>
      </c>
      <c r="N3917" s="5" t="s">
        <v>31418</v>
      </c>
      <c r="O3917" s="3"/>
      <c r="P3917" s="4" t="s">
        <v>31041</v>
      </c>
    </row>
    <row r="3918" spans="1:16" ht="30" x14ac:dyDescent="0.25">
      <c r="A3918" s="205"/>
      <c r="B3918" s="75">
        <v>9</v>
      </c>
      <c r="C3918" s="75">
        <v>7</v>
      </c>
      <c r="D3918" s="5" t="str">
        <f>NARRATIVA[[#This Row],[Columna]] &amp; "," &amp; NARRATIVA[[#This Row],[Charola]]</f>
        <v>9,7</v>
      </c>
      <c r="E3918" s="5" t="str">
        <f t="shared" si="60"/>
        <v xml:space="preserve">3917
</v>
      </c>
      <c r="F3918" s="2" t="s">
        <v>13927</v>
      </c>
      <c r="G3918" s="4" t="s">
        <v>25464</v>
      </c>
      <c r="H3918" s="4" t="s">
        <v>32817</v>
      </c>
      <c r="I3918" s="4" t="s">
        <v>25447</v>
      </c>
      <c r="J3918" s="5">
        <v>2012</v>
      </c>
      <c r="K3918" s="4" t="s">
        <v>33921</v>
      </c>
      <c r="L3918" s="30" t="s">
        <v>25292</v>
      </c>
      <c r="M3918" s="156" t="s">
        <v>35027</v>
      </c>
      <c r="N3918" s="5" t="s">
        <v>31418</v>
      </c>
      <c r="O3918" s="3"/>
      <c r="P3918" s="4" t="s">
        <v>31041</v>
      </c>
    </row>
    <row r="3919" spans="1:16" ht="30" x14ac:dyDescent="0.25">
      <c r="A3919" s="205"/>
      <c r="B3919" s="75">
        <v>9</v>
      </c>
      <c r="C3919" s="75">
        <v>8</v>
      </c>
      <c r="D3919" s="5" t="str">
        <f>NARRATIVA[[#This Row],[Columna]] &amp; "," &amp; NARRATIVA[[#This Row],[Charola]]</f>
        <v>9,8</v>
      </c>
      <c r="E3919" s="5" t="str">
        <f t="shared" si="60"/>
        <v xml:space="preserve">3918
</v>
      </c>
      <c r="F3919" s="2" t="s">
        <v>25466</v>
      </c>
      <c r="G3919" s="4" t="s">
        <v>25464</v>
      </c>
      <c r="H3919" s="4" t="s">
        <v>32817</v>
      </c>
      <c r="I3919" s="4" t="s">
        <v>13</v>
      </c>
      <c r="J3919" s="5">
        <v>1990</v>
      </c>
      <c r="K3919" s="4" t="s">
        <v>16079</v>
      </c>
      <c r="L3919" s="30" t="s">
        <v>14760</v>
      </c>
      <c r="M3919" s="156" t="s">
        <v>35027</v>
      </c>
      <c r="N3919" s="5" t="s">
        <v>31418</v>
      </c>
      <c r="O3919" s="3"/>
      <c r="P3919" s="4" t="s">
        <v>31041</v>
      </c>
    </row>
    <row r="3920" spans="1:16" ht="30" x14ac:dyDescent="0.25">
      <c r="A3920" s="205"/>
      <c r="B3920" s="75">
        <v>9</v>
      </c>
      <c r="C3920" s="75">
        <v>8</v>
      </c>
      <c r="D3920" s="5" t="str">
        <f>NARRATIVA[[#This Row],[Columna]] &amp; "," &amp; NARRATIVA[[#This Row],[Charola]]</f>
        <v>9,8</v>
      </c>
      <c r="E3920" s="5" t="str">
        <f t="shared" si="60"/>
        <v xml:space="preserve">3919
</v>
      </c>
      <c r="F3920" s="2" t="s">
        <v>2920</v>
      </c>
      <c r="G3920" s="4" t="s">
        <v>25464</v>
      </c>
      <c r="H3920" s="4" t="s">
        <v>32817</v>
      </c>
      <c r="I3920" s="4" t="s">
        <v>183</v>
      </c>
      <c r="J3920" s="5">
        <v>1997</v>
      </c>
      <c r="K3920" s="4" t="s">
        <v>32263</v>
      </c>
      <c r="L3920" s="30" t="s">
        <v>14761</v>
      </c>
      <c r="M3920" s="156" t="s">
        <v>35027</v>
      </c>
      <c r="N3920" s="5" t="s">
        <v>31418</v>
      </c>
      <c r="O3920" s="3"/>
      <c r="P3920" s="4" t="s">
        <v>31041</v>
      </c>
    </row>
    <row r="3921" spans="1:16" ht="30" x14ac:dyDescent="0.25">
      <c r="A3921" s="205"/>
      <c r="B3921" s="75">
        <v>9</v>
      </c>
      <c r="C3921" s="75">
        <v>8</v>
      </c>
      <c r="D3921" s="5" t="str">
        <f>NARRATIVA[[#This Row],[Columna]] &amp; "," &amp; NARRATIVA[[#This Row],[Charola]]</f>
        <v>9,8</v>
      </c>
      <c r="E3921" s="5" t="str">
        <f t="shared" si="60"/>
        <v xml:space="preserve">3920
</v>
      </c>
      <c r="F3921" s="2" t="s">
        <v>12217</v>
      </c>
      <c r="G3921" s="4" t="s">
        <v>25464</v>
      </c>
      <c r="H3921" s="4" t="s">
        <v>32817</v>
      </c>
      <c r="I3921" s="4" t="s">
        <v>183</v>
      </c>
      <c r="J3921" s="5">
        <v>1997</v>
      </c>
      <c r="K3921" s="4" t="s">
        <v>32262</v>
      </c>
      <c r="L3921" s="30" t="s">
        <v>12218</v>
      </c>
      <c r="M3921" s="156" t="s">
        <v>35027</v>
      </c>
      <c r="N3921" s="5" t="s">
        <v>31418</v>
      </c>
      <c r="O3921" s="3"/>
      <c r="P3921" s="4" t="s">
        <v>31041</v>
      </c>
    </row>
    <row r="3922" spans="1:16" ht="30" x14ac:dyDescent="0.25">
      <c r="A3922" s="205"/>
      <c r="B3922" s="75">
        <v>9</v>
      </c>
      <c r="C3922" s="75">
        <v>8</v>
      </c>
      <c r="D3922" s="5" t="str">
        <f>NARRATIVA[[#This Row],[Columna]] &amp; "," &amp; NARRATIVA[[#This Row],[Charola]]</f>
        <v>9,8</v>
      </c>
      <c r="E3922" s="5" t="str">
        <f t="shared" si="60"/>
        <v xml:space="preserve">3921
</v>
      </c>
      <c r="F3922" s="2" t="s">
        <v>2921</v>
      </c>
      <c r="G3922" s="4" t="s">
        <v>25464</v>
      </c>
      <c r="H3922" s="4" t="s">
        <v>32817</v>
      </c>
      <c r="I3922" s="4" t="s">
        <v>2610</v>
      </c>
      <c r="J3922" s="5">
        <v>2009</v>
      </c>
      <c r="K3922" s="4" t="s">
        <v>13795</v>
      </c>
      <c r="L3922" s="30" t="s">
        <v>25293</v>
      </c>
      <c r="M3922" s="156" t="s">
        <v>35027</v>
      </c>
      <c r="N3922" s="5" t="s">
        <v>31418</v>
      </c>
      <c r="O3922" s="3"/>
      <c r="P3922" s="4" t="s">
        <v>31041</v>
      </c>
    </row>
    <row r="3923" spans="1:16" ht="30" x14ac:dyDescent="0.25">
      <c r="A3923" s="205"/>
      <c r="B3923" s="75">
        <v>9</v>
      </c>
      <c r="C3923" s="75">
        <v>8</v>
      </c>
      <c r="D3923" s="39" t="str">
        <f>NARRATIVA[[#This Row],[Columna]] &amp; "," &amp; NARRATIVA[[#This Row],[Charola]]</f>
        <v>9,8</v>
      </c>
      <c r="E3923" s="5" t="str">
        <f t="shared" ref="E3923:E3988" si="61">(ROW() - 1) &amp; CHAR(10)</f>
        <v xml:space="preserve">3922
</v>
      </c>
      <c r="F3923" s="2" t="s">
        <v>2919</v>
      </c>
      <c r="G3923" s="4" t="s">
        <v>25464</v>
      </c>
      <c r="H3923" s="4" t="s">
        <v>32817</v>
      </c>
      <c r="I3923" s="4" t="s">
        <v>34681</v>
      </c>
      <c r="J3923" s="5">
        <v>1997</v>
      </c>
      <c r="K3923" s="4" t="s">
        <v>13794</v>
      </c>
      <c r="L3923" s="30" t="s">
        <v>14762</v>
      </c>
      <c r="M3923" s="156" t="s">
        <v>35027</v>
      </c>
      <c r="N3923" s="5" t="s">
        <v>31418</v>
      </c>
      <c r="O3923" s="3"/>
      <c r="P3923" s="3" t="s">
        <v>31041</v>
      </c>
    </row>
    <row r="3924" spans="1:16" ht="30" x14ac:dyDescent="0.25">
      <c r="A3924" s="205"/>
      <c r="B3924" s="75">
        <v>9</v>
      </c>
      <c r="C3924" s="75">
        <v>8</v>
      </c>
      <c r="D3924" s="18" t="str">
        <f>NARRATIVA[[#This Row],[Columna]] &amp; "," &amp; NARRATIVA[[#This Row],[Charola]]</f>
        <v>9,8</v>
      </c>
      <c r="E3924" s="5" t="str">
        <f t="shared" si="61"/>
        <v xml:space="preserve">3923
</v>
      </c>
      <c r="F3924" s="14" t="s">
        <v>2922</v>
      </c>
      <c r="G3924" s="17" t="s">
        <v>25464</v>
      </c>
      <c r="H3924" s="17" t="s">
        <v>18422</v>
      </c>
      <c r="I3924" s="17" t="s">
        <v>859</v>
      </c>
      <c r="J3924" s="22">
        <v>1995</v>
      </c>
      <c r="K3924" s="17" t="s">
        <v>16080</v>
      </c>
      <c r="L3924" s="46" t="s">
        <v>14763</v>
      </c>
      <c r="M3924" s="157" t="s">
        <v>35027</v>
      </c>
      <c r="N3924" s="22" t="s">
        <v>31418</v>
      </c>
      <c r="O3924" s="29" t="s">
        <v>36495</v>
      </c>
      <c r="P3924" s="29" t="s">
        <v>31041</v>
      </c>
    </row>
    <row r="3925" spans="1:16" ht="30" x14ac:dyDescent="0.25">
      <c r="A3925" s="205"/>
      <c r="B3925" s="75">
        <v>9</v>
      </c>
      <c r="C3925" s="75">
        <v>8</v>
      </c>
      <c r="D3925" s="5" t="str">
        <f>NARRATIVA[[#This Row],[Columna]] &amp; "," &amp; NARRATIVA[[#This Row],[Charola]]</f>
        <v>9,8</v>
      </c>
      <c r="E3925" s="5" t="str">
        <f t="shared" si="61"/>
        <v xml:space="preserve">3924
</v>
      </c>
      <c r="F3925" s="2" t="s">
        <v>2922</v>
      </c>
      <c r="G3925" s="4" t="s">
        <v>25464</v>
      </c>
      <c r="H3925" s="4" t="s">
        <v>32817</v>
      </c>
      <c r="I3925" s="4" t="s">
        <v>723</v>
      </c>
      <c r="J3925" s="5">
        <v>1999</v>
      </c>
      <c r="K3925" s="4" t="s">
        <v>13793</v>
      </c>
      <c r="L3925" s="30" t="s">
        <v>14764</v>
      </c>
      <c r="M3925" s="156" t="s">
        <v>35027</v>
      </c>
      <c r="N3925" s="5" t="s">
        <v>31418</v>
      </c>
      <c r="O3925" s="3"/>
      <c r="P3925" s="4" t="s">
        <v>31041</v>
      </c>
    </row>
    <row r="3926" spans="1:16" ht="30" x14ac:dyDescent="0.25">
      <c r="A3926" s="205"/>
      <c r="B3926" s="75">
        <v>9</v>
      </c>
      <c r="C3926" s="75">
        <v>8</v>
      </c>
      <c r="D3926" s="5" t="str">
        <f>NARRATIVA[[#This Row],[Columna]] &amp; "," &amp; NARRATIVA[[#This Row],[Charola]]</f>
        <v>9,8</v>
      </c>
      <c r="E3926" s="5" t="str">
        <f t="shared" si="61"/>
        <v xml:space="preserve">3925
</v>
      </c>
      <c r="F3926" s="2" t="s">
        <v>2923</v>
      </c>
      <c r="G3926" s="4" t="s">
        <v>25464</v>
      </c>
      <c r="H3926" s="4" t="s">
        <v>32817</v>
      </c>
      <c r="I3926" s="4" t="s">
        <v>198</v>
      </c>
      <c r="J3926" s="5">
        <v>1984</v>
      </c>
      <c r="K3926" s="4" t="s">
        <v>16081</v>
      </c>
      <c r="L3926" s="30" t="s">
        <v>14765</v>
      </c>
      <c r="M3926" s="156" t="s">
        <v>35502</v>
      </c>
      <c r="N3926" s="5" t="s">
        <v>31418</v>
      </c>
      <c r="O3926" s="3"/>
      <c r="P3926" s="4" t="s">
        <v>31041</v>
      </c>
    </row>
    <row r="3927" spans="1:16" ht="30" x14ac:dyDescent="0.25">
      <c r="A3927" s="205"/>
      <c r="B3927" s="75">
        <v>9</v>
      </c>
      <c r="C3927" s="75">
        <v>8</v>
      </c>
      <c r="D3927" s="5" t="str">
        <f>NARRATIVA[[#This Row],[Columna]] &amp; "," &amp; NARRATIVA[[#This Row],[Charola]]</f>
        <v>9,8</v>
      </c>
      <c r="E3927" s="5" t="str">
        <f t="shared" si="61"/>
        <v xml:space="preserve">3926
</v>
      </c>
      <c r="F3927" s="2" t="s">
        <v>2923</v>
      </c>
      <c r="G3927" s="4" t="s">
        <v>25464</v>
      </c>
      <c r="H3927" s="4" t="s">
        <v>32817</v>
      </c>
      <c r="I3927" s="4" t="s">
        <v>34681</v>
      </c>
      <c r="J3927" s="5">
        <v>2005</v>
      </c>
      <c r="K3927" s="4" t="s">
        <v>16082</v>
      </c>
      <c r="L3927" s="30" t="s">
        <v>14766</v>
      </c>
      <c r="M3927" s="156" t="s">
        <v>35027</v>
      </c>
      <c r="N3927" s="5" t="s">
        <v>31418</v>
      </c>
      <c r="O3927" s="3"/>
      <c r="P3927" s="4" t="s">
        <v>31041</v>
      </c>
    </row>
    <row r="3928" spans="1:16" ht="30" x14ac:dyDescent="0.25">
      <c r="A3928" s="205"/>
      <c r="B3928" s="75">
        <v>9</v>
      </c>
      <c r="C3928" s="75">
        <v>8</v>
      </c>
      <c r="D3928" s="5" t="str">
        <f>NARRATIVA[[#This Row],[Columna]] &amp; "," &amp; NARRATIVA[[#This Row],[Charola]]</f>
        <v>9,8</v>
      </c>
      <c r="E3928" s="5" t="str">
        <f t="shared" si="61"/>
        <v xml:space="preserve">3927
</v>
      </c>
      <c r="F3928" s="2" t="s">
        <v>2924</v>
      </c>
      <c r="G3928" s="4" t="s">
        <v>25464</v>
      </c>
      <c r="H3928" s="4" t="s">
        <v>32817</v>
      </c>
      <c r="I3928" s="4" t="s">
        <v>198</v>
      </c>
      <c r="J3928" s="5">
        <v>1982</v>
      </c>
      <c r="K3928" s="4" t="s">
        <v>33847</v>
      </c>
      <c r="L3928" s="30" t="s">
        <v>14767</v>
      </c>
      <c r="M3928" s="156" t="s">
        <v>35502</v>
      </c>
      <c r="N3928" s="5" t="s">
        <v>31418</v>
      </c>
      <c r="O3928" s="3"/>
      <c r="P3928" s="4" t="s">
        <v>31041</v>
      </c>
    </row>
    <row r="3929" spans="1:16" ht="30" x14ac:dyDescent="0.25">
      <c r="A3929" s="205"/>
      <c r="B3929" s="75">
        <v>9</v>
      </c>
      <c r="C3929" s="75">
        <v>8</v>
      </c>
      <c r="D3929" s="5" t="str">
        <f>NARRATIVA[[#This Row],[Columna]] &amp; "," &amp; NARRATIVA[[#This Row],[Charola]]</f>
        <v>9,8</v>
      </c>
      <c r="E3929" s="5" t="str">
        <f t="shared" si="61"/>
        <v xml:space="preserve">3928
</v>
      </c>
      <c r="F3929" s="4" t="s">
        <v>30679</v>
      </c>
      <c r="G3929" s="4" t="s">
        <v>25464</v>
      </c>
      <c r="H3929" s="4" t="s">
        <v>35991</v>
      </c>
      <c r="I3929" s="4" t="s">
        <v>30681</v>
      </c>
      <c r="J3929" s="5">
        <v>1960</v>
      </c>
      <c r="K3929" s="4" t="s">
        <v>31239</v>
      </c>
      <c r="L3929" s="30" t="s">
        <v>30680</v>
      </c>
      <c r="M3929" s="156" t="s">
        <v>35382</v>
      </c>
      <c r="N3929" s="5" t="s">
        <v>31433</v>
      </c>
      <c r="O3929" s="3"/>
      <c r="P3929" s="4" t="s">
        <v>31041</v>
      </c>
    </row>
    <row r="3930" spans="1:16" ht="30" x14ac:dyDescent="0.25">
      <c r="A3930" s="205"/>
      <c r="B3930" s="75">
        <v>9</v>
      </c>
      <c r="C3930" s="75">
        <v>8</v>
      </c>
      <c r="D3930" s="5" t="str">
        <f>NARRATIVA[[#This Row],[Columna]] &amp; "," &amp; NARRATIVA[[#This Row],[Charola]]</f>
        <v>9,8</v>
      </c>
      <c r="E3930" s="5" t="str">
        <f t="shared" si="61"/>
        <v xml:space="preserve">3929
</v>
      </c>
      <c r="F3930" s="2" t="s">
        <v>2925</v>
      </c>
      <c r="G3930" s="4" t="s">
        <v>25464</v>
      </c>
      <c r="H3930" s="4" t="s">
        <v>32817</v>
      </c>
      <c r="I3930" s="4" t="s">
        <v>13</v>
      </c>
      <c r="J3930" s="5">
        <v>1991</v>
      </c>
      <c r="K3930" s="4" t="s">
        <v>13792</v>
      </c>
      <c r="L3930" s="30" t="s">
        <v>14768</v>
      </c>
      <c r="M3930" s="156" t="s">
        <v>35810</v>
      </c>
      <c r="N3930" s="5" t="s">
        <v>31418</v>
      </c>
      <c r="O3930" s="3" t="s">
        <v>33181</v>
      </c>
      <c r="P3930" s="4" t="s">
        <v>31041</v>
      </c>
    </row>
    <row r="3931" spans="1:16" ht="30" x14ac:dyDescent="0.25">
      <c r="A3931" s="205"/>
      <c r="B3931" s="75">
        <v>9</v>
      </c>
      <c r="C3931" s="75">
        <v>8</v>
      </c>
      <c r="D3931" s="5" t="str">
        <f>NARRATIVA[[#This Row],[Columna]] &amp; "," &amp; NARRATIVA[[#This Row],[Charola]]</f>
        <v>9,8</v>
      </c>
      <c r="E3931" s="5" t="str">
        <f t="shared" si="61"/>
        <v xml:space="preserve">3930
</v>
      </c>
      <c r="F3931" s="11" t="s">
        <v>36158</v>
      </c>
      <c r="G3931" s="3" t="s">
        <v>2928</v>
      </c>
      <c r="H3931" s="3" t="s">
        <v>32817</v>
      </c>
      <c r="I3931" s="4" t="s">
        <v>1223</v>
      </c>
      <c r="J3931" s="5">
        <v>1998</v>
      </c>
      <c r="K3931" s="4" t="s">
        <v>16088</v>
      </c>
      <c r="L3931" s="45" t="s">
        <v>25294</v>
      </c>
      <c r="M3931" s="160" t="s">
        <v>35477</v>
      </c>
      <c r="N3931" s="39" t="s">
        <v>31418</v>
      </c>
      <c r="O3931" s="3" t="s">
        <v>31082</v>
      </c>
      <c r="P3931" s="4" t="s">
        <v>31041</v>
      </c>
    </row>
    <row r="3932" spans="1:16" ht="30" x14ac:dyDescent="0.25">
      <c r="A3932" s="205"/>
      <c r="B3932" s="75">
        <v>9</v>
      </c>
      <c r="C3932" s="75">
        <v>8</v>
      </c>
      <c r="D3932" s="5" t="str">
        <f>NARRATIVA[[#This Row],[Columna]] &amp; "," &amp; NARRATIVA[[#This Row],[Charola]]</f>
        <v>9,8</v>
      </c>
      <c r="E3932" s="5" t="str">
        <f t="shared" si="61"/>
        <v xml:space="preserve">3931
</v>
      </c>
      <c r="F3932" s="11" t="s">
        <v>14769</v>
      </c>
      <c r="G3932" s="3" t="s">
        <v>14770</v>
      </c>
      <c r="H3932" s="3" t="s">
        <v>35037</v>
      </c>
      <c r="I3932" s="3" t="s">
        <v>1564</v>
      </c>
      <c r="J3932" s="39">
        <v>2004</v>
      </c>
      <c r="K3932" s="4" t="s">
        <v>16083</v>
      </c>
      <c r="L3932" s="45" t="s">
        <v>14771</v>
      </c>
      <c r="M3932" s="160" t="s">
        <v>35027</v>
      </c>
      <c r="N3932" s="39" t="s">
        <v>31418</v>
      </c>
      <c r="O3932" s="3"/>
      <c r="P3932" s="4" t="s">
        <v>31041</v>
      </c>
    </row>
    <row r="3933" spans="1:16" ht="30" x14ac:dyDescent="0.25">
      <c r="A3933" s="205"/>
      <c r="B3933" s="75">
        <v>9</v>
      </c>
      <c r="C3933" s="75">
        <v>8</v>
      </c>
      <c r="D3933" s="5" t="str">
        <f>NARRATIVA[[#This Row],[Columna]] &amp; "," &amp; NARRATIVA[[#This Row],[Charola]]</f>
        <v>9,8</v>
      </c>
      <c r="E3933" s="5" t="str">
        <f t="shared" si="61"/>
        <v xml:space="preserve">3932
</v>
      </c>
      <c r="F3933" s="2" t="s">
        <v>2931</v>
      </c>
      <c r="G3933" s="4" t="s">
        <v>2928</v>
      </c>
      <c r="H3933" s="4" t="s">
        <v>32817</v>
      </c>
      <c r="I3933" s="4" t="s">
        <v>1104</v>
      </c>
      <c r="J3933" s="5">
        <v>1993</v>
      </c>
      <c r="K3933" s="4" t="s">
        <v>16084</v>
      </c>
      <c r="L3933" s="30" t="s">
        <v>14772</v>
      </c>
      <c r="M3933" s="156" t="s">
        <v>35027</v>
      </c>
      <c r="N3933" s="5" t="s">
        <v>31418</v>
      </c>
      <c r="O3933" s="3"/>
      <c r="P3933" s="4" t="s">
        <v>31041</v>
      </c>
    </row>
    <row r="3934" spans="1:16" ht="30" x14ac:dyDescent="0.25">
      <c r="A3934" s="205"/>
      <c r="B3934" s="75">
        <v>9</v>
      </c>
      <c r="C3934" s="75">
        <v>8</v>
      </c>
      <c r="D3934" s="5" t="str">
        <f>NARRATIVA[[#This Row],[Columna]] &amp; "," &amp; NARRATIVA[[#This Row],[Charola]]</f>
        <v>9,8</v>
      </c>
      <c r="E3934" s="5" t="str">
        <f t="shared" si="61"/>
        <v xml:space="preserve">3933
</v>
      </c>
      <c r="F3934" s="2" t="s">
        <v>2927</v>
      </c>
      <c r="G3934" s="4" t="s">
        <v>2928</v>
      </c>
      <c r="H3934" s="4" t="s">
        <v>32817</v>
      </c>
      <c r="I3934" s="4" t="s">
        <v>34683</v>
      </c>
      <c r="J3934" s="5">
        <v>1989</v>
      </c>
      <c r="K3934" s="4" t="s">
        <v>16085</v>
      </c>
      <c r="L3934" s="30" t="s">
        <v>25295</v>
      </c>
      <c r="M3934" s="156" t="s">
        <v>35027</v>
      </c>
      <c r="N3934" s="5" t="s">
        <v>31418</v>
      </c>
      <c r="O3934" s="3" t="s">
        <v>31082</v>
      </c>
      <c r="P3934" s="4" t="s">
        <v>31041</v>
      </c>
    </row>
    <row r="3935" spans="1:16" ht="30" x14ac:dyDescent="0.25">
      <c r="A3935" s="205"/>
      <c r="B3935" s="75">
        <v>9</v>
      </c>
      <c r="C3935" s="75">
        <v>8</v>
      </c>
      <c r="D3935" s="5" t="str">
        <f>NARRATIVA[[#This Row],[Columna]] &amp; "," &amp; NARRATIVA[[#This Row],[Charola]]</f>
        <v>9,8</v>
      </c>
      <c r="E3935" s="5" t="str">
        <f t="shared" si="61"/>
        <v xml:space="preserve">3934
</v>
      </c>
      <c r="F3935" s="2" t="s">
        <v>993</v>
      </c>
      <c r="G3935" s="4" t="s">
        <v>2928</v>
      </c>
      <c r="H3935" s="4" t="s">
        <v>32817</v>
      </c>
      <c r="I3935" s="4" t="s">
        <v>448</v>
      </c>
      <c r="J3935" s="5">
        <v>1992</v>
      </c>
      <c r="K3935" s="4" t="s">
        <v>16086</v>
      </c>
      <c r="L3935" s="30" t="s">
        <v>25296</v>
      </c>
      <c r="M3935" s="156" t="s">
        <v>35712</v>
      </c>
      <c r="N3935" s="5" t="s">
        <v>31418</v>
      </c>
      <c r="O3935" s="3" t="s">
        <v>31044</v>
      </c>
      <c r="P3935" s="4" t="s">
        <v>31041</v>
      </c>
    </row>
    <row r="3936" spans="1:16" ht="30" x14ac:dyDescent="0.25">
      <c r="A3936" s="205"/>
      <c r="B3936" s="75">
        <v>9</v>
      </c>
      <c r="C3936" s="75">
        <v>8</v>
      </c>
      <c r="D3936" s="5" t="str">
        <f>NARRATIVA[[#This Row],[Columna]] &amp; "," &amp; NARRATIVA[[#This Row],[Charola]]</f>
        <v>9,8</v>
      </c>
      <c r="E3936" s="5" t="str">
        <f t="shared" si="61"/>
        <v xml:space="preserve">3935
</v>
      </c>
      <c r="F3936" s="2" t="s">
        <v>21181</v>
      </c>
      <c r="G3936" s="4" t="s">
        <v>2928</v>
      </c>
      <c r="H3936" s="4" t="s">
        <v>32817</v>
      </c>
      <c r="I3936" s="4" t="s">
        <v>2037</v>
      </c>
      <c r="J3936" s="5">
        <v>2010</v>
      </c>
      <c r="K3936" s="4" t="s">
        <v>16087</v>
      </c>
      <c r="L3936" s="30" t="s">
        <v>25297</v>
      </c>
      <c r="M3936" s="156" t="s">
        <v>35027</v>
      </c>
      <c r="N3936" s="5" t="s">
        <v>31418</v>
      </c>
      <c r="O3936" s="3"/>
      <c r="P3936" s="4" t="s">
        <v>31041</v>
      </c>
    </row>
    <row r="3937" spans="1:16" ht="45" x14ac:dyDescent="0.25">
      <c r="A3937" s="205"/>
      <c r="B3937" s="75">
        <v>9</v>
      </c>
      <c r="C3937" s="75">
        <v>8</v>
      </c>
      <c r="D3937" s="5" t="str">
        <f>NARRATIVA[[#This Row],[Columna]] &amp; "," &amp; NARRATIVA[[#This Row],[Charola]]</f>
        <v>9,8</v>
      </c>
      <c r="E3937" s="5" t="str">
        <f t="shared" si="61"/>
        <v xml:space="preserve">3936
</v>
      </c>
      <c r="F3937" s="2" t="s">
        <v>2934</v>
      </c>
      <c r="G3937" s="4" t="s">
        <v>2928</v>
      </c>
      <c r="H3937" s="4" t="s">
        <v>32817</v>
      </c>
      <c r="I3937" s="4" t="s">
        <v>34681</v>
      </c>
      <c r="J3937" s="5">
        <v>1983</v>
      </c>
      <c r="K3937" s="4" t="s">
        <v>33668</v>
      </c>
      <c r="L3937" s="30" t="s">
        <v>14774</v>
      </c>
      <c r="M3937" s="156" t="s">
        <v>35027</v>
      </c>
      <c r="N3937" s="5" t="s">
        <v>31418</v>
      </c>
      <c r="O3937" s="3" t="s">
        <v>36497</v>
      </c>
      <c r="P3937" s="4" t="s">
        <v>31041</v>
      </c>
    </row>
    <row r="3938" spans="1:16" ht="45" x14ac:dyDescent="0.25">
      <c r="A3938" s="205"/>
      <c r="B3938" s="75">
        <v>9</v>
      </c>
      <c r="C3938" s="75">
        <v>8</v>
      </c>
      <c r="D3938" s="5" t="str">
        <f>NARRATIVA[[#This Row],[Columna]] &amp; "," &amp; NARRATIVA[[#This Row],[Charola]]</f>
        <v>9,8</v>
      </c>
      <c r="E3938" s="5" t="str">
        <f t="shared" si="61"/>
        <v xml:space="preserve">3937
</v>
      </c>
      <c r="F3938" s="2" t="s">
        <v>2935</v>
      </c>
      <c r="G3938" s="4" t="s">
        <v>2928</v>
      </c>
      <c r="H3938" s="4" t="s">
        <v>32817</v>
      </c>
      <c r="I3938" s="4" t="s">
        <v>34681</v>
      </c>
      <c r="J3938" s="5">
        <v>1987</v>
      </c>
      <c r="K3938" s="4" t="s">
        <v>33669</v>
      </c>
      <c r="L3938" s="30" t="s">
        <v>14775</v>
      </c>
      <c r="M3938" s="156" t="s">
        <v>35027</v>
      </c>
      <c r="N3938" s="5" t="s">
        <v>31418</v>
      </c>
      <c r="O3938" s="3" t="s">
        <v>36497</v>
      </c>
      <c r="P3938" s="4" t="s">
        <v>31041</v>
      </c>
    </row>
    <row r="3939" spans="1:16" ht="30" x14ac:dyDescent="0.25">
      <c r="A3939" s="205"/>
      <c r="B3939" s="75">
        <v>9</v>
      </c>
      <c r="C3939" s="75">
        <v>8</v>
      </c>
      <c r="D3939" s="5" t="str">
        <f>NARRATIVA[[#This Row],[Columna]] &amp; "," &amp; NARRATIVA[[#This Row],[Charola]]</f>
        <v>9,8</v>
      </c>
      <c r="E3939" s="5" t="str">
        <f t="shared" si="61"/>
        <v xml:space="preserve">3938
</v>
      </c>
      <c r="F3939" s="2" t="s">
        <v>36159</v>
      </c>
      <c r="G3939" s="4" t="s">
        <v>2928</v>
      </c>
      <c r="H3939" s="4" t="s">
        <v>32817</v>
      </c>
      <c r="I3939" s="7" t="s">
        <v>34696</v>
      </c>
      <c r="J3939" s="38">
        <v>2010</v>
      </c>
      <c r="K3939" s="4" t="s">
        <v>16090</v>
      </c>
      <c r="L3939" s="30" t="s">
        <v>25298</v>
      </c>
      <c r="M3939" s="156" t="s">
        <v>35090</v>
      </c>
      <c r="N3939" s="5" t="s">
        <v>31418</v>
      </c>
      <c r="O3939" s="3"/>
      <c r="P3939" s="4" t="s">
        <v>31041</v>
      </c>
    </row>
    <row r="3940" spans="1:16" ht="30" x14ac:dyDescent="0.25">
      <c r="A3940" s="205"/>
      <c r="B3940" s="75">
        <v>9</v>
      </c>
      <c r="C3940" s="75">
        <v>8</v>
      </c>
      <c r="D3940" s="5" t="str">
        <f>NARRATIVA[[#This Row],[Columna]] &amp; "," &amp; NARRATIVA[[#This Row],[Charola]]</f>
        <v>9,8</v>
      </c>
      <c r="E3940" s="5" t="str">
        <f t="shared" si="61"/>
        <v xml:space="preserve">3939
</v>
      </c>
      <c r="F3940" s="2" t="s">
        <v>21182</v>
      </c>
      <c r="G3940" s="4" t="s">
        <v>2928</v>
      </c>
      <c r="H3940" s="4" t="s">
        <v>32817</v>
      </c>
      <c r="I3940" s="4" t="s">
        <v>34695</v>
      </c>
      <c r="J3940" s="5">
        <v>1995</v>
      </c>
      <c r="K3940" s="4" t="s">
        <v>16091</v>
      </c>
      <c r="L3940" s="30" t="s">
        <v>16092</v>
      </c>
      <c r="M3940" s="156" t="s">
        <v>35027</v>
      </c>
      <c r="N3940" s="5" t="s">
        <v>31418</v>
      </c>
      <c r="O3940" s="3"/>
      <c r="P3940" s="4" t="s">
        <v>31041</v>
      </c>
    </row>
    <row r="3941" spans="1:16" ht="30" x14ac:dyDescent="0.25">
      <c r="A3941" s="205"/>
      <c r="B3941" s="75">
        <v>9</v>
      </c>
      <c r="C3941" s="75">
        <v>8</v>
      </c>
      <c r="D3941" s="5" t="str">
        <f>NARRATIVA[[#This Row],[Columna]] &amp; "," &amp; NARRATIVA[[#This Row],[Charola]]</f>
        <v>9,8</v>
      </c>
      <c r="E3941" s="5" t="str">
        <f t="shared" si="61"/>
        <v xml:space="preserve">3940
</v>
      </c>
      <c r="F3941" s="2" t="s">
        <v>2928</v>
      </c>
      <c r="G3941" s="4" t="s">
        <v>1886</v>
      </c>
      <c r="H3941" s="4" t="s">
        <v>32817</v>
      </c>
      <c r="I3941" s="4" t="s">
        <v>14010</v>
      </c>
      <c r="J3941" s="5">
        <v>1991</v>
      </c>
      <c r="K3941" s="4" t="s">
        <v>16093</v>
      </c>
      <c r="L3941" s="30" t="s">
        <v>14776</v>
      </c>
      <c r="M3941" s="156" t="s">
        <v>35913</v>
      </c>
      <c r="N3941" s="5" t="s">
        <v>31418</v>
      </c>
      <c r="O3941" s="3"/>
      <c r="P3941" s="4" t="s">
        <v>31041</v>
      </c>
    </row>
    <row r="3942" spans="1:16" ht="45" x14ac:dyDescent="0.25">
      <c r="A3942" s="205"/>
      <c r="B3942" s="75">
        <v>9</v>
      </c>
      <c r="C3942" s="75">
        <v>8</v>
      </c>
      <c r="D3942" s="15" t="str">
        <f>NARRATIVA[[#This Row],[Columna]] &amp; "," &amp; NARRATIVA[[#This Row],[Charola]]</f>
        <v>9,8</v>
      </c>
      <c r="E3942" s="5" t="str">
        <f t="shared" si="61"/>
        <v xml:space="preserve">3941
</v>
      </c>
      <c r="F3942" s="8" t="s">
        <v>21183</v>
      </c>
      <c r="G3942" s="9" t="s">
        <v>2928</v>
      </c>
      <c r="H3942" s="9" t="s">
        <v>35106</v>
      </c>
      <c r="I3942" s="9" t="s">
        <v>14390</v>
      </c>
      <c r="J3942" s="15">
        <v>1946</v>
      </c>
      <c r="K3942" s="9" t="s">
        <v>21185</v>
      </c>
      <c r="L3942" s="32" t="s">
        <v>25299</v>
      </c>
      <c r="M3942" s="159" t="s">
        <v>35382</v>
      </c>
      <c r="N3942" s="15" t="s">
        <v>31418</v>
      </c>
      <c r="O3942" s="9" t="s">
        <v>34403</v>
      </c>
      <c r="P3942" s="9" t="s">
        <v>31041</v>
      </c>
    </row>
    <row r="3943" spans="1:16" ht="30" x14ac:dyDescent="0.25">
      <c r="A3943" s="205"/>
      <c r="B3943" s="75">
        <v>9</v>
      </c>
      <c r="C3943" s="75">
        <v>8</v>
      </c>
      <c r="D3943" s="5" t="str">
        <f>NARRATIVA[[#This Row],[Columna]] &amp; "," &amp; NARRATIVA[[#This Row],[Charola]]</f>
        <v>9,8</v>
      </c>
      <c r="E3943" s="5" t="str">
        <f t="shared" si="61"/>
        <v xml:space="preserve">3942
</v>
      </c>
      <c r="F3943" s="2" t="s">
        <v>21184</v>
      </c>
      <c r="G3943" s="4" t="s">
        <v>2928</v>
      </c>
      <c r="H3943" s="4" t="s">
        <v>32817</v>
      </c>
      <c r="I3943" s="4" t="s">
        <v>294</v>
      </c>
      <c r="J3943" s="5">
        <v>1978</v>
      </c>
      <c r="K3943" s="4" t="s">
        <v>16094</v>
      </c>
      <c r="L3943" s="30" t="s">
        <v>25300</v>
      </c>
      <c r="M3943" s="156" t="s">
        <v>35342</v>
      </c>
      <c r="N3943" s="5" t="s">
        <v>31418</v>
      </c>
      <c r="O3943" s="3"/>
      <c r="P3943" s="4" t="s">
        <v>31041</v>
      </c>
    </row>
    <row r="3944" spans="1:16" ht="30" x14ac:dyDescent="0.25">
      <c r="A3944" s="205"/>
      <c r="B3944" s="75">
        <v>9</v>
      </c>
      <c r="C3944" s="75">
        <v>8</v>
      </c>
      <c r="D3944" s="5" t="str">
        <f>NARRATIVA[[#This Row],[Columna]] &amp; "," &amp; NARRATIVA[[#This Row],[Charola]]</f>
        <v>9,8</v>
      </c>
      <c r="E3944" s="5" t="str">
        <f t="shared" si="61"/>
        <v xml:space="preserve">3943
</v>
      </c>
      <c r="F3944" s="2" t="s">
        <v>33487</v>
      </c>
      <c r="G3944" s="4" t="s">
        <v>2928</v>
      </c>
      <c r="H3944" s="4" t="s">
        <v>32817</v>
      </c>
      <c r="I3944" s="4" t="s">
        <v>34681</v>
      </c>
      <c r="J3944" s="5">
        <v>1993</v>
      </c>
      <c r="K3944" s="4" t="s">
        <v>16095</v>
      </c>
      <c r="L3944" s="30" t="s">
        <v>14777</v>
      </c>
      <c r="M3944" s="156" t="s">
        <v>35027</v>
      </c>
      <c r="N3944" s="5" t="s">
        <v>31418</v>
      </c>
      <c r="O3944" s="3"/>
      <c r="P3944" s="4" t="s">
        <v>31041</v>
      </c>
    </row>
    <row r="3945" spans="1:16" ht="30" x14ac:dyDescent="0.25">
      <c r="A3945" s="205"/>
      <c r="B3945" s="75">
        <v>9</v>
      </c>
      <c r="C3945" s="75">
        <v>8</v>
      </c>
      <c r="D3945" s="5" t="str">
        <f>NARRATIVA[[#This Row],[Columna]] &amp; "," &amp; NARRATIVA[[#This Row],[Charola]]</f>
        <v>9,8</v>
      </c>
      <c r="E3945" s="5" t="str">
        <f t="shared" si="61"/>
        <v xml:space="preserve">3944
</v>
      </c>
      <c r="F3945" s="2" t="s">
        <v>33488</v>
      </c>
      <c r="G3945" s="4" t="s">
        <v>2928</v>
      </c>
      <c r="H3945" s="4" t="s">
        <v>32817</v>
      </c>
      <c r="I3945" s="4" t="s">
        <v>28</v>
      </c>
      <c r="J3945" s="5">
        <v>2003</v>
      </c>
      <c r="K3945" s="4" t="s">
        <v>16096</v>
      </c>
      <c r="L3945" s="30" t="s">
        <v>25301</v>
      </c>
      <c r="M3945" s="156" t="s">
        <v>32935</v>
      </c>
      <c r="N3945" s="5" t="s">
        <v>31418</v>
      </c>
      <c r="O3945" s="3" t="s">
        <v>31044</v>
      </c>
      <c r="P3945" s="4" t="s">
        <v>31041</v>
      </c>
    </row>
    <row r="3946" spans="1:16" ht="30" x14ac:dyDescent="0.25">
      <c r="A3946" s="205"/>
      <c r="B3946" s="75">
        <v>9</v>
      </c>
      <c r="C3946" s="75">
        <v>8</v>
      </c>
      <c r="D3946" s="5" t="str">
        <f>NARRATIVA[[#This Row],[Columna]] &amp; "," &amp; NARRATIVA[[#This Row],[Charola]]</f>
        <v>9,8</v>
      </c>
      <c r="E3946" s="5" t="str">
        <f t="shared" si="61"/>
        <v xml:space="preserve">3945
</v>
      </c>
      <c r="F3946" s="2" t="s">
        <v>21184</v>
      </c>
      <c r="G3946" s="4" t="s">
        <v>2928</v>
      </c>
      <c r="H3946" s="4" t="s">
        <v>32817</v>
      </c>
      <c r="I3946" s="7" t="s">
        <v>34696</v>
      </c>
      <c r="J3946" s="38">
        <v>2007</v>
      </c>
      <c r="K3946" s="4" t="s">
        <v>16097</v>
      </c>
      <c r="L3946" s="30" t="s">
        <v>14778</v>
      </c>
      <c r="M3946" s="156" t="s">
        <v>35027</v>
      </c>
      <c r="N3946" s="5" t="s">
        <v>31418</v>
      </c>
      <c r="O3946" s="3"/>
      <c r="P3946" s="4" t="s">
        <v>31041</v>
      </c>
    </row>
    <row r="3947" spans="1:16" ht="30" x14ac:dyDescent="0.25">
      <c r="A3947" s="205"/>
      <c r="B3947" s="75">
        <v>9</v>
      </c>
      <c r="C3947" s="75">
        <v>8</v>
      </c>
      <c r="D3947" s="5" t="str">
        <f>NARRATIVA[[#This Row],[Columna]] &amp; "," &amp; NARRATIVA[[#This Row],[Charola]]</f>
        <v>9,8</v>
      </c>
      <c r="E3947" s="5" t="str">
        <f t="shared" si="61"/>
        <v xml:space="preserve">3946
</v>
      </c>
      <c r="F3947" s="2" t="s">
        <v>2936</v>
      </c>
      <c r="G3947" s="4" t="s">
        <v>2928</v>
      </c>
      <c r="H3947" s="4" t="s">
        <v>32817</v>
      </c>
      <c r="I3947" s="4" t="s">
        <v>2023</v>
      </c>
      <c r="J3947" s="5">
        <v>2007</v>
      </c>
      <c r="K3947" s="4" t="s">
        <v>16098</v>
      </c>
      <c r="L3947" s="30" t="s">
        <v>12262</v>
      </c>
      <c r="M3947" s="156" t="s">
        <v>35027</v>
      </c>
      <c r="N3947" s="5" t="s">
        <v>31418</v>
      </c>
      <c r="O3947" s="3"/>
      <c r="P3947" s="4" t="s">
        <v>31041</v>
      </c>
    </row>
    <row r="3948" spans="1:16" ht="30" x14ac:dyDescent="0.25">
      <c r="A3948" s="205"/>
      <c r="B3948" s="75">
        <v>9</v>
      </c>
      <c r="C3948" s="75">
        <v>8</v>
      </c>
      <c r="D3948" s="22" t="str">
        <f>NARRATIVA[[#This Row],[Columna]] &amp; "," &amp; NARRATIVA[[#This Row],[Charola]]</f>
        <v>9,8</v>
      </c>
      <c r="E3948" s="5" t="str">
        <f t="shared" si="61"/>
        <v xml:space="preserve">3947
</v>
      </c>
      <c r="F3948" s="14" t="s">
        <v>2937</v>
      </c>
      <c r="G3948" s="17" t="s">
        <v>2928</v>
      </c>
      <c r="H3948" s="17" t="s">
        <v>18422</v>
      </c>
      <c r="I3948" s="17" t="s">
        <v>859</v>
      </c>
      <c r="J3948" s="22">
        <v>1995</v>
      </c>
      <c r="K3948" s="17" t="s">
        <v>16099</v>
      </c>
      <c r="L3948" s="46" t="s">
        <v>14779</v>
      </c>
      <c r="M3948" s="157" t="s">
        <v>35027</v>
      </c>
      <c r="N3948" s="22" t="s">
        <v>31418</v>
      </c>
      <c r="O3948" s="29" t="s">
        <v>31086</v>
      </c>
      <c r="P3948" s="17" t="s">
        <v>31041</v>
      </c>
    </row>
    <row r="3949" spans="1:16" ht="30" x14ac:dyDescent="0.25">
      <c r="A3949" s="205"/>
      <c r="B3949" s="75">
        <v>9</v>
      </c>
      <c r="C3949" s="75">
        <v>8</v>
      </c>
      <c r="D3949" s="5" t="str">
        <f>NARRATIVA[[#This Row],[Columna]] &amp; "," &amp; NARRATIVA[[#This Row],[Charola]]</f>
        <v>9,8</v>
      </c>
      <c r="E3949" s="5" t="str">
        <f t="shared" si="61"/>
        <v xml:space="preserve">3948
</v>
      </c>
      <c r="F3949" s="2" t="s">
        <v>2929</v>
      </c>
      <c r="G3949" s="4" t="s">
        <v>2928</v>
      </c>
      <c r="H3949" s="4" t="s">
        <v>32817</v>
      </c>
      <c r="I3949" s="4" t="s">
        <v>34699</v>
      </c>
      <c r="J3949" s="5">
        <v>1997</v>
      </c>
      <c r="K3949" s="4" t="s">
        <v>16100</v>
      </c>
      <c r="L3949" s="30" t="s">
        <v>14780</v>
      </c>
      <c r="M3949" s="156" t="s">
        <v>35027</v>
      </c>
      <c r="N3949" s="5" t="s">
        <v>31418</v>
      </c>
      <c r="O3949" s="3"/>
      <c r="P3949" s="4" t="s">
        <v>31041</v>
      </c>
    </row>
    <row r="3950" spans="1:16" ht="30" x14ac:dyDescent="0.25">
      <c r="A3950" s="205"/>
      <c r="B3950" s="75">
        <v>9</v>
      </c>
      <c r="C3950" s="75">
        <v>8</v>
      </c>
      <c r="D3950" s="5" t="str">
        <f>NARRATIVA[[#This Row],[Columna]] &amp; "," &amp; NARRATIVA[[#This Row],[Charola]]</f>
        <v>9,8</v>
      </c>
      <c r="E3950" s="5" t="str">
        <f t="shared" si="61"/>
        <v xml:space="preserve">3949
</v>
      </c>
      <c r="F3950" s="2" t="s">
        <v>2938</v>
      </c>
      <c r="G3950" s="4" t="s">
        <v>2928</v>
      </c>
      <c r="H3950" s="4" t="s">
        <v>18422</v>
      </c>
      <c r="I3950" s="4" t="s">
        <v>301</v>
      </c>
      <c r="J3950" s="5">
        <v>1995</v>
      </c>
      <c r="K3950" s="4" t="s">
        <v>16101</v>
      </c>
      <c r="L3950" s="30" t="s">
        <v>14781</v>
      </c>
      <c r="M3950" s="156" t="s">
        <v>35027</v>
      </c>
      <c r="N3950" s="5" t="s">
        <v>31418</v>
      </c>
      <c r="O3950" s="3"/>
      <c r="P3950" s="4" t="s">
        <v>31041</v>
      </c>
    </row>
    <row r="3951" spans="1:16" ht="30" x14ac:dyDescent="0.25">
      <c r="A3951" s="205"/>
      <c r="B3951" s="75">
        <v>9</v>
      </c>
      <c r="C3951" s="75">
        <v>8</v>
      </c>
      <c r="D3951" s="5" t="str">
        <f>NARRATIVA[[#This Row],[Columna]] &amp; "," &amp; NARRATIVA[[#This Row],[Charola]]</f>
        <v>9,8</v>
      </c>
      <c r="E3951" s="5" t="str">
        <f t="shared" si="61"/>
        <v xml:space="preserve">3950
</v>
      </c>
      <c r="F3951" s="2" t="s">
        <v>33489</v>
      </c>
      <c r="G3951" s="4" t="s">
        <v>2928</v>
      </c>
      <c r="H3951" s="4" t="s">
        <v>32817</v>
      </c>
      <c r="I3951" s="4" t="s">
        <v>2930</v>
      </c>
      <c r="J3951" s="5">
        <v>2007</v>
      </c>
      <c r="K3951" s="4" t="s">
        <v>16102</v>
      </c>
      <c r="L3951" s="30" t="s">
        <v>14782</v>
      </c>
      <c r="M3951" s="156" t="s">
        <v>35027</v>
      </c>
      <c r="N3951" s="5" t="s">
        <v>31418</v>
      </c>
      <c r="O3951" s="3" t="s">
        <v>31077</v>
      </c>
      <c r="P3951" s="4" t="s">
        <v>31041</v>
      </c>
    </row>
    <row r="3952" spans="1:16" ht="30" x14ac:dyDescent="0.25">
      <c r="A3952" s="205"/>
      <c r="B3952" s="75">
        <v>9</v>
      </c>
      <c r="C3952" s="75">
        <v>8</v>
      </c>
      <c r="D3952" s="5" t="str">
        <f>NARRATIVA[[#This Row],[Columna]] &amp; "," &amp; NARRATIVA[[#This Row],[Charola]]</f>
        <v>9,8</v>
      </c>
      <c r="E3952" s="5" t="str">
        <f t="shared" si="61"/>
        <v xml:space="preserve">3951
</v>
      </c>
      <c r="F3952" s="2" t="s">
        <v>33489</v>
      </c>
      <c r="G3952" s="4" t="s">
        <v>2928</v>
      </c>
      <c r="H3952" s="4" t="s">
        <v>32817</v>
      </c>
      <c r="I3952" s="4" t="s">
        <v>2930</v>
      </c>
      <c r="J3952" s="5">
        <v>2007</v>
      </c>
      <c r="K3952" s="4" t="s">
        <v>34582</v>
      </c>
      <c r="L3952" s="30" t="s">
        <v>25302</v>
      </c>
      <c r="M3952" s="156" t="s">
        <v>35027</v>
      </c>
      <c r="N3952" s="5" t="s">
        <v>31418</v>
      </c>
      <c r="O3952" s="3" t="s">
        <v>31077</v>
      </c>
      <c r="P3952" s="4" t="s">
        <v>31041</v>
      </c>
    </row>
    <row r="3953" spans="1:16" ht="30" x14ac:dyDescent="0.25">
      <c r="A3953" s="205"/>
      <c r="B3953" s="75">
        <v>9</v>
      </c>
      <c r="C3953" s="75">
        <v>8</v>
      </c>
      <c r="D3953" s="5" t="str">
        <f>NARRATIVA[[#This Row],[Columna]] &amp; "," &amp; NARRATIVA[[#This Row],[Charola]]</f>
        <v>9,8</v>
      </c>
      <c r="E3953" s="5" t="str">
        <f t="shared" si="61"/>
        <v xml:space="preserve">3952
</v>
      </c>
      <c r="F3953" s="2" t="s">
        <v>2928</v>
      </c>
      <c r="G3953" s="4" t="s">
        <v>2939</v>
      </c>
      <c r="H3953" s="4" t="s">
        <v>18422</v>
      </c>
      <c r="I3953" s="4" t="s">
        <v>323</v>
      </c>
      <c r="J3953" s="5">
        <v>1980</v>
      </c>
      <c r="K3953" s="4" t="s">
        <v>16103</v>
      </c>
      <c r="L3953" s="30" t="s">
        <v>14783</v>
      </c>
      <c r="M3953" s="156" t="s">
        <v>35811</v>
      </c>
      <c r="N3953" s="5" t="s">
        <v>31418</v>
      </c>
      <c r="O3953" s="3"/>
      <c r="P3953" s="4" t="s">
        <v>31041</v>
      </c>
    </row>
    <row r="3954" spans="1:16" ht="30" x14ac:dyDescent="0.25">
      <c r="A3954" s="205"/>
      <c r="B3954" s="75">
        <v>9</v>
      </c>
      <c r="C3954" s="75">
        <v>8</v>
      </c>
      <c r="D3954" s="5" t="str">
        <f>NARRATIVA[[#This Row],[Columna]] &amp; "," &amp; NARRATIVA[[#This Row],[Charola]]</f>
        <v>9,8</v>
      </c>
      <c r="E3954" s="5" t="str">
        <f t="shared" si="61"/>
        <v xml:space="preserve">3953
</v>
      </c>
      <c r="F3954" s="2" t="s">
        <v>2940</v>
      </c>
      <c r="G3954" s="4" t="s">
        <v>2928</v>
      </c>
      <c r="H3954" s="4" t="s">
        <v>32817</v>
      </c>
      <c r="I3954" s="4" t="s">
        <v>5638</v>
      </c>
      <c r="J3954" s="5">
        <v>1986</v>
      </c>
      <c r="K3954" s="4" t="s">
        <v>16104</v>
      </c>
      <c r="L3954" s="30" t="s">
        <v>25303</v>
      </c>
      <c r="M3954" s="156" t="s">
        <v>35342</v>
      </c>
      <c r="N3954" s="5" t="s">
        <v>31418</v>
      </c>
      <c r="O3954" s="3"/>
      <c r="P3954" s="4" t="s">
        <v>31041</v>
      </c>
    </row>
    <row r="3955" spans="1:16" ht="30" x14ac:dyDescent="0.25">
      <c r="A3955" s="205"/>
      <c r="B3955" s="75">
        <v>9</v>
      </c>
      <c r="C3955" s="75">
        <v>8</v>
      </c>
      <c r="D3955" s="5" t="str">
        <f>NARRATIVA[[#This Row],[Columna]] &amp; "," &amp; NARRATIVA[[#This Row],[Charola]]</f>
        <v>9,8</v>
      </c>
      <c r="E3955" s="5" t="str">
        <f t="shared" si="61"/>
        <v xml:space="preserve">3954
</v>
      </c>
      <c r="F3955" s="2" t="s">
        <v>2941</v>
      </c>
      <c r="G3955" s="4" t="s">
        <v>2928</v>
      </c>
      <c r="H3955" s="4" t="s">
        <v>32817</v>
      </c>
      <c r="I3955" s="4" t="s">
        <v>34683</v>
      </c>
      <c r="J3955" s="5">
        <v>1989</v>
      </c>
      <c r="K3955" s="4" t="s">
        <v>16105</v>
      </c>
      <c r="L3955" s="30" t="s">
        <v>14784</v>
      </c>
      <c r="M3955" s="156" t="s">
        <v>35027</v>
      </c>
      <c r="N3955" s="5" t="s">
        <v>31418</v>
      </c>
      <c r="O3955" s="3"/>
      <c r="P3955" s="4" t="s">
        <v>31041</v>
      </c>
    </row>
    <row r="3956" spans="1:16" ht="30" x14ac:dyDescent="0.25">
      <c r="A3956" s="205"/>
      <c r="B3956" s="75">
        <v>9</v>
      </c>
      <c r="C3956" s="75">
        <v>9</v>
      </c>
      <c r="D3956" s="5" t="str">
        <f>NARRATIVA[[#This Row],[Columna]] &amp; "," &amp; NARRATIVA[[#This Row],[Charola]]</f>
        <v>9,9</v>
      </c>
      <c r="E3956" s="5" t="str">
        <f t="shared" si="61"/>
        <v xml:space="preserve">3955
</v>
      </c>
      <c r="F3956" s="2" t="s">
        <v>21186</v>
      </c>
      <c r="G3956" s="4" t="s">
        <v>2928</v>
      </c>
      <c r="H3956" s="4" t="s">
        <v>35037</v>
      </c>
      <c r="I3956" s="4" t="s">
        <v>555</v>
      </c>
      <c r="J3956" s="5">
        <v>1990</v>
      </c>
      <c r="K3956" s="4" t="s">
        <v>16106</v>
      </c>
      <c r="L3956" s="30" t="s">
        <v>25304</v>
      </c>
      <c r="M3956" s="156" t="s">
        <v>35027</v>
      </c>
      <c r="N3956" s="5" t="s">
        <v>31418</v>
      </c>
      <c r="O3956" s="3"/>
      <c r="P3956" s="4" t="s">
        <v>31041</v>
      </c>
    </row>
    <row r="3957" spans="1:16" ht="30" x14ac:dyDescent="0.25">
      <c r="A3957" s="205"/>
      <c r="B3957" s="75">
        <v>9</v>
      </c>
      <c r="C3957" s="75">
        <v>9</v>
      </c>
      <c r="D3957" s="5" t="str">
        <f>NARRATIVA[[#This Row],[Columna]] &amp; "," &amp; NARRATIVA[[#This Row],[Charola]]</f>
        <v>9,9</v>
      </c>
      <c r="E3957" s="5" t="str">
        <f t="shared" si="61"/>
        <v xml:space="preserve">3956
</v>
      </c>
      <c r="F3957" s="2" t="s">
        <v>29255</v>
      </c>
      <c r="G3957" s="4" t="s">
        <v>2928</v>
      </c>
      <c r="H3957" s="4" t="s">
        <v>32817</v>
      </c>
      <c r="I3957" s="7" t="s">
        <v>34696</v>
      </c>
      <c r="J3957" s="38">
        <v>1993</v>
      </c>
      <c r="K3957" s="4" t="s">
        <v>16107</v>
      </c>
      <c r="L3957" s="30" t="s">
        <v>14785</v>
      </c>
      <c r="M3957" s="156" t="s">
        <v>35027</v>
      </c>
      <c r="N3957" s="5" t="s">
        <v>31418</v>
      </c>
      <c r="O3957" s="3"/>
      <c r="P3957" s="4" t="s">
        <v>31041</v>
      </c>
    </row>
    <row r="3958" spans="1:16" ht="30" x14ac:dyDescent="0.25">
      <c r="A3958" s="205"/>
      <c r="B3958" s="75">
        <v>9</v>
      </c>
      <c r="C3958" s="75">
        <v>9</v>
      </c>
      <c r="D3958" s="5" t="str">
        <f>NARRATIVA[[#This Row],[Columna]] &amp; "," &amp; NARRATIVA[[#This Row],[Charola]]</f>
        <v>9,9</v>
      </c>
      <c r="E3958" s="5" t="str">
        <f t="shared" si="61"/>
        <v xml:space="preserve">3957
</v>
      </c>
      <c r="F3958" s="2" t="s">
        <v>2942</v>
      </c>
      <c r="G3958" s="4" t="s">
        <v>2943</v>
      </c>
      <c r="H3958" s="4" t="s">
        <v>32817</v>
      </c>
      <c r="I3958" s="4" t="s">
        <v>1354</v>
      </c>
      <c r="J3958" s="5">
        <v>1993</v>
      </c>
      <c r="K3958" s="4" t="s">
        <v>16108</v>
      </c>
      <c r="L3958" s="30" t="s">
        <v>14786</v>
      </c>
      <c r="M3958" s="156" t="s">
        <v>35943</v>
      </c>
      <c r="N3958" s="5" t="s">
        <v>31418</v>
      </c>
      <c r="O3958" s="2"/>
      <c r="P3958" s="4" t="s">
        <v>31041</v>
      </c>
    </row>
    <row r="3959" spans="1:16" ht="30" x14ac:dyDescent="0.25">
      <c r="A3959" s="205"/>
      <c r="B3959" s="75">
        <v>9</v>
      </c>
      <c r="C3959" s="75">
        <v>9</v>
      </c>
      <c r="D3959" s="5" t="str">
        <f>NARRATIVA[[#This Row],[Columna]] &amp; "," &amp; NARRATIVA[[#This Row],[Charola]]</f>
        <v>9,9</v>
      </c>
      <c r="E3959" s="5" t="str">
        <f t="shared" si="61"/>
        <v xml:space="preserve">3958
</v>
      </c>
      <c r="F3959" s="2" t="s">
        <v>2944</v>
      </c>
      <c r="G3959" s="4" t="s">
        <v>21187</v>
      </c>
      <c r="H3959" s="4" t="s">
        <v>18422</v>
      </c>
      <c r="I3959" s="4" t="s">
        <v>18348</v>
      </c>
      <c r="J3959" s="5">
        <v>1994</v>
      </c>
      <c r="K3959" s="4" t="s">
        <v>16109</v>
      </c>
      <c r="L3959" s="30" t="s">
        <v>14787</v>
      </c>
      <c r="M3959" s="156" t="s">
        <v>35860</v>
      </c>
      <c r="N3959" s="5" t="s">
        <v>31418</v>
      </c>
      <c r="O3959" s="2"/>
      <c r="P3959" s="4" t="s">
        <v>31041</v>
      </c>
    </row>
    <row r="3960" spans="1:16" ht="30" x14ac:dyDescent="0.25">
      <c r="A3960" s="205"/>
      <c r="B3960" s="75">
        <v>9</v>
      </c>
      <c r="C3960" s="75">
        <v>9</v>
      </c>
      <c r="D3960" s="15" t="str">
        <f>NARRATIVA[[#This Row],[Columna]] &amp; "," &amp; NARRATIVA[[#This Row],[Charola]]</f>
        <v>9,9</v>
      </c>
      <c r="E3960" s="5" t="str">
        <f t="shared" si="61"/>
        <v xml:space="preserve">3959
</v>
      </c>
      <c r="F3960" s="8" t="s">
        <v>35439</v>
      </c>
      <c r="G3960" s="9" t="s">
        <v>36498</v>
      </c>
      <c r="H3960" s="9" t="s">
        <v>18422</v>
      </c>
      <c r="I3960" s="9" t="s">
        <v>27134</v>
      </c>
      <c r="J3960" s="15">
        <v>1948</v>
      </c>
      <c r="K3960" s="9" t="s">
        <v>32959</v>
      </c>
      <c r="L3960" s="32" t="s">
        <v>32960</v>
      </c>
      <c r="M3960" s="159" t="s">
        <v>35114</v>
      </c>
      <c r="N3960" s="15" t="s">
        <v>31418</v>
      </c>
      <c r="O3960" s="9" t="s">
        <v>34379</v>
      </c>
      <c r="P3960" s="9" t="s">
        <v>31041</v>
      </c>
    </row>
    <row r="3961" spans="1:16" ht="30" x14ac:dyDescent="0.25">
      <c r="A3961" s="205"/>
      <c r="B3961" s="75">
        <v>9</v>
      </c>
      <c r="C3961" s="75">
        <v>9</v>
      </c>
      <c r="D3961" s="5" t="str">
        <f>NARRATIVA[[#This Row],[Columna]] &amp; "," &amp; NARRATIVA[[#This Row],[Charola]]</f>
        <v>9,9</v>
      </c>
      <c r="E3961" s="5" t="str">
        <f t="shared" si="61"/>
        <v xml:space="preserve">3960
</v>
      </c>
      <c r="F3961" s="2" t="s">
        <v>14788</v>
      </c>
      <c r="G3961" s="4" t="s">
        <v>14789</v>
      </c>
      <c r="H3961" s="4" t="s">
        <v>18422</v>
      </c>
      <c r="I3961" s="4" t="s">
        <v>323</v>
      </c>
      <c r="J3961" s="5">
        <v>1996</v>
      </c>
      <c r="K3961" s="4" t="s">
        <v>29256</v>
      </c>
      <c r="L3961" s="30" t="s">
        <v>25305</v>
      </c>
      <c r="M3961" s="156" t="s">
        <v>35027</v>
      </c>
      <c r="N3961" s="5" t="s">
        <v>31418</v>
      </c>
      <c r="O3961" s="2"/>
      <c r="P3961" s="4" t="s">
        <v>31041</v>
      </c>
    </row>
    <row r="3962" spans="1:16" ht="30" x14ac:dyDescent="0.25">
      <c r="A3962" s="205"/>
      <c r="B3962" s="75">
        <v>9</v>
      </c>
      <c r="C3962" s="75">
        <v>9</v>
      </c>
      <c r="D3962" s="5" t="str">
        <f>NARRATIVA[[#This Row],[Columna]] &amp; "," &amp; NARRATIVA[[#This Row],[Charola]]</f>
        <v>9,9</v>
      </c>
      <c r="E3962" s="5" t="str">
        <f t="shared" si="61"/>
        <v xml:space="preserve">3961
</v>
      </c>
      <c r="F3962" s="2" t="s">
        <v>21188</v>
      </c>
      <c r="G3962" s="4" t="s">
        <v>2945</v>
      </c>
      <c r="H3962" s="4" t="s">
        <v>18422</v>
      </c>
      <c r="I3962" s="4" t="s">
        <v>14048</v>
      </c>
      <c r="J3962" s="5">
        <v>2009</v>
      </c>
      <c r="K3962" s="4" t="s">
        <v>16110</v>
      </c>
      <c r="L3962" s="30" t="s">
        <v>25306</v>
      </c>
      <c r="M3962" s="156" t="s">
        <v>35920</v>
      </c>
      <c r="N3962" s="5" t="s">
        <v>31418</v>
      </c>
      <c r="O3962" s="2"/>
      <c r="P3962" s="4" t="s">
        <v>31041</v>
      </c>
    </row>
    <row r="3963" spans="1:16" ht="30" x14ac:dyDescent="0.25">
      <c r="A3963" s="205"/>
      <c r="B3963" s="75">
        <v>9</v>
      </c>
      <c r="C3963" s="75">
        <v>9</v>
      </c>
      <c r="D3963" s="5" t="str">
        <f>NARRATIVA[[#This Row],[Columna]] &amp; "," &amp; NARRATIVA[[#This Row],[Charola]]</f>
        <v>9,9</v>
      </c>
      <c r="E3963" s="5" t="str">
        <f t="shared" si="61"/>
        <v xml:space="preserve">3962
</v>
      </c>
      <c r="F3963" s="2" t="s">
        <v>32307</v>
      </c>
      <c r="G3963" s="4" t="s">
        <v>2946</v>
      </c>
      <c r="H3963" s="4" t="s">
        <v>18422</v>
      </c>
      <c r="I3963" s="4" t="s">
        <v>18348</v>
      </c>
      <c r="J3963" s="5">
        <v>2009</v>
      </c>
      <c r="K3963" s="4" t="s">
        <v>16111</v>
      </c>
      <c r="L3963" s="30" t="s">
        <v>29257</v>
      </c>
      <c r="M3963" s="156" t="s">
        <v>35027</v>
      </c>
      <c r="N3963" s="5" t="s">
        <v>31418</v>
      </c>
      <c r="O3963" s="2"/>
      <c r="P3963" s="4" t="s">
        <v>31041</v>
      </c>
    </row>
    <row r="3964" spans="1:16" ht="45" x14ac:dyDescent="0.25">
      <c r="A3964" s="205"/>
      <c r="B3964" s="75">
        <v>9</v>
      </c>
      <c r="C3964" s="75">
        <v>9</v>
      </c>
      <c r="D3964" s="28" t="str">
        <f>NARRATIVA[[#This Row],[Columna]] &amp; "," &amp; NARRATIVA[[#This Row],[Charola]]</f>
        <v>9,9</v>
      </c>
      <c r="E3964" s="5" t="str">
        <f t="shared" si="61"/>
        <v xml:space="preserve">3963
</v>
      </c>
      <c r="F3964" s="16" t="s">
        <v>14790</v>
      </c>
      <c r="G3964" s="27" t="s">
        <v>2946</v>
      </c>
      <c r="H3964" s="27" t="s">
        <v>18422</v>
      </c>
      <c r="I3964" s="9" t="s">
        <v>18348</v>
      </c>
      <c r="J3964" s="15">
        <v>2004</v>
      </c>
      <c r="K3964" s="27" t="s">
        <v>33848</v>
      </c>
      <c r="L3964" s="63" t="s">
        <v>14791</v>
      </c>
      <c r="M3964" s="164" t="s">
        <v>14372</v>
      </c>
      <c r="N3964" s="28" t="s">
        <v>31418</v>
      </c>
      <c r="O3964" s="9" t="s">
        <v>34408</v>
      </c>
      <c r="P3964" s="27" t="s">
        <v>31041</v>
      </c>
    </row>
    <row r="3965" spans="1:16" ht="30" x14ac:dyDescent="0.25">
      <c r="A3965" s="205"/>
      <c r="B3965" s="75">
        <v>9</v>
      </c>
      <c r="C3965" s="75">
        <v>9</v>
      </c>
      <c r="D3965" s="5" t="str">
        <f>NARRATIVA[[#This Row],[Columna]] &amp; "," &amp; NARRATIVA[[#This Row],[Charola]]</f>
        <v>9,9</v>
      </c>
      <c r="E3965" s="5" t="str">
        <f t="shared" si="61"/>
        <v xml:space="preserve">3964
</v>
      </c>
      <c r="F3965" s="2" t="s">
        <v>14790</v>
      </c>
      <c r="G3965" s="4" t="s">
        <v>2946</v>
      </c>
      <c r="H3965" s="4" t="s">
        <v>18422</v>
      </c>
      <c r="I3965" s="4" t="s">
        <v>18348</v>
      </c>
      <c r="J3965" s="5">
        <v>2004</v>
      </c>
      <c r="K3965" s="4" t="s">
        <v>33849</v>
      </c>
      <c r="L3965" s="30" t="s">
        <v>25307</v>
      </c>
      <c r="M3965" s="156" t="s">
        <v>35812</v>
      </c>
      <c r="N3965" s="5" t="s">
        <v>31418</v>
      </c>
      <c r="O3965" s="2"/>
      <c r="P3965" s="4" t="s">
        <v>31041</v>
      </c>
    </row>
    <row r="3966" spans="1:16" ht="30" x14ac:dyDescent="0.25">
      <c r="A3966" s="205"/>
      <c r="B3966" s="75">
        <v>9</v>
      </c>
      <c r="C3966" s="75">
        <v>9</v>
      </c>
      <c r="D3966" s="5" t="str">
        <f>NARRATIVA[[#This Row],[Columna]] &amp; "," &amp; NARRATIVA[[#This Row],[Charola]]</f>
        <v>9,9</v>
      </c>
      <c r="E3966" s="5" t="str">
        <f t="shared" si="61"/>
        <v xml:space="preserve">3965
</v>
      </c>
      <c r="F3966" s="2" t="s">
        <v>21189</v>
      </c>
      <c r="G3966" s="4" t="s">
        <v>2946</v>
      </c>
      <c r="H3966" s="4" t="s">
        <v>18422</v>
      </c>
      <c r="I3966" s="4" t="s">
        <v>18348</v>
      </c>
      <c r="J3966" s="5">
        <v>2015</v>
      </c>
      <c r="K3966" s="4" t="s">
        <v>20642</v>
      </c>
      <c r="L3966" s="30" t="s">
        <v>25308</v>
      </c>
      <c r="M3966" s="156" t="s">
        <v>32935</v>
      </c>
      <c r="N3966" s="5" t="s">
        <v>31418</v>
      </c>
      <c r="O3966" s="2"/>
      <c r="P3966" s="4" t="s">
        <v>31041</v>
      </c>
    </row>
    <row r="3967" spans="1:16" ht="30" x14ac:dyDescent="0.25">
      <c r="A3967" s="205"/>
      <c r="B3967" s="75">
        <v>9</v>
      </c>
      <c r="C3967" s="75">
        <v>9</v>
      </c>
      <c r="D3967" s="5" t="str">
        <f>NARRATIVA[[#This Row],[Columna]] &amp; "," &amp; NARRATIVA[[#This Row],[Charola]]</f>
        <v>9,9</v>
      </c>
      <c r="E3967" s="5" t="str">
        <f t="shared" si="61"/>
        <v xml:space="preserve">3966
</v>
      </c>
      <c r="F3967" s="2" t="s">
        <v>25183</v>
      </c>
      <c r="G3967" s="4" t="s">
        <v>2948</v>
      </c>
      <c r="H3967" s="4" t="s">
        <v>18422</v>
      </c>
      <c r="I3967" s="4" t="s">
        <v>34691</v>
      </c>
      <c r="J3967" s="5">
        <v>1990</v>
      </c>
      <c r="K3967" s="4" t="s">
        <v>25184</v>
      </c>
      <c r="L3967" s="30" t="s">
        <v>25185</v>
      </c>
      <c r="M3967" s="156" t="s">
        <v>35114</v>
      </c>
      <c r="N3967" s="5" t="s">
        <v>31418</v>
      </c>
      <c r="O3967" s="2"/>
      <c r="P3967" s="4" t="s">
        <v>31041</v>
      </c>
    </row>
    <row r="3968" spans="1:16" ht="30" x14ac:dyDescent="0.25">
      <c r="A3968" s="205"/>
      <c r="B3968" s="75">
        <v>9</v>
      </c>
      <c r="C3968" s="75">
        <v>9</v>
      </c>
      <c r="D3968" s="5" t="str">
        <f>NARRATIVA[[#This Row],[Columna]] &amp; "," &amp; NARRATIVA[[#This Row],[Charola]]</f>
        <v>9,9</v>
      </c>
      <c r="E3968" s="5" t="str">
        <f t="shared" si="61"/>
        <v xml:space="preserve">3967
</v>
      </c>
      <c r="F3968" s="2" t="s">
        <v>2947</v>
      </c>
      <c r="G3968" s="4" t="s">
        <v>2948</v>
      </c>
      <c r="H3968" s="4" t="s">
        <v>18422</v>
      </c>
      <c r="I3968" s="4" t="s">
        <v>34691</v>
      </c>
      <c r="J3968" s="5">
        <v>1992</v>
      </c>
      <c r="K3968" s="4" t="s">
        <v>16112</v>
      </c>
      <c r="L3968" s="30" t="s">
        <v>25309</v>
      </c>
      <c r="M3968" s="156" t="s">
        <v>35342</v>
      </c>
      <c r="N3968" s="5" t="s">
        <v>31418</v>
      </c>
      <c r="O3968" s="2"/>
      <c r="P3968" s="4" t="s">
        <v>31041</v>
      </c>
    </row>
    <row r="3969" spans="1:16" ht="30" x14ac:dyDescent="0.25">
      <c r="A3969" s="205"/>
      <c r="B3969" s="75">
        <v>9</v>
      </c>
      <c r="C3969" s="75">
        <v>9</v>
      </c>
      <c r="D3969" s="5" t="str">
        <f>NARRATIVA[[#This Row],[Columna]] &amp; "," &amp; NARRATIVA[[#This Row],[Charola]]</f>
        <v>9,9</v>
      </c>
      <c r="E3969" s="5" t="str">
        <f t="shared" si="61"/>
        <v xml:space="preserve">3968
</v>
      </c>
      <c r="F3969" s="2" t="s">
        <v>2949</v>
      </c>
      <c r="G3969" s="4" t="s">
        <v>2950</v>
      </c>
      <c r="H3969" s="4" t="s">
        <v>18422</v>
      </c>
      <c r="I3969" s="4" t="s">
        <v>874</v>
      </c>
      <c r="J3969" s="5">
        <v>2012</v>
      </c>
      <c r="K3969" s="4" t="s">
        <v>16113</v>
      </c>
      <c r="L3969" s="30" t="s">
        <v>25310</v>
      </c>
      <c r="M3969" s="156" t="s">
        <v>35813</v>
      </c>
      <c r="N3969" s="5" t="s">
        <v>31418</v>
      </c>
      <c r="O3969" s="2"/>
      <c r="P3969" s="4" t="s">
        <v>31041</v>
      </c>
    </row>
    <row r="3970" spans="1:16" ht="30" x14ac:dyDescent="0.25">
      <c r="A3970" s="205"/>
      <c r="B3970" s="75">
        <v>9</v>
      </c>
      <c r="C3970" s="75">
        <v>9</v>
      </c>
      <c r="D3970" s="5" t="str">
        <f>NARRATIVA[[#This Row],[Columna]] &amp; "," &amp; NARRATIVA[[#This Row],[Charola]]</f>
        <v>9,9</v>
      </c>
      <c r="E3970" s="5" t="str">
        <f t="shared" si="61"/>
        <v xml:space="preserve">3969
</v>
      </c>
      <c r="F3970" s="2" t="s">
        <v>2951</v>
      </c>
      <c r="G3970" s="4" t="s">
        <v>2952</v>
      </c>
      <c r="H3970" s="4" t="s">
        <v>32817</v>
      </c>
      <c r="I3970" s="4" t="s">
        <v>1128</v>
      </c>
      <c r="J3970" s="5">
        <v>2010</v>
      </c>
      <c r="K3970" s="4" t="s">
        <v>16114</v>
      </c>
      <c r="L3970" s="30" t="s">
        <v>25311</v>
      </c>
      <c r="M3970" s="156" t="s">
        <v>35027</v>
      </c>
      <c r="N3970" s="5" t="s">
        <v>31418</v>
      </c>
      <c r="O3970" s="2"/>
      <c r="P3970" s="4" t="s">
        <v>31041</v>
      </c>
    </row>
    <row r="3971" spans="1:16" ht="30" x14ac:dyDescent="0.25">
      <c r="A3971" s="205"/>
      <c r="B3971" s="75">
        <v>9</v>
      </c>
      <c r="C3971" s="75">
        <v>9</v>
      </c>
      <c r="D3971" s="5" t="str">
        <f>NARRATIVA[[#This Row],[Columna]] &amp; "," &amp; NARRATIVA[[#This Row],[Charola]]</f>
        <v>9,9</v>
      </c>
      <c r="E3971" s="5" t="str">
        <f t="shared" si="61"/>
        <v xml:space="preserve">3970
</v>
      </c>
      <c r="F3971" s="2" t="s">
        <v>14002</v>
      </c>
      <c r="G3971" s="4" t="s">
        <v>32308</v>
      </c>
      <c r="H3971" s="4" t="s">
        <v>18422</v>
      </c>
      <c r="I3971" s="4" t="s">
        <v>11910</v>
      </c>
      <c r="J3971" s="5">
        <v>2015</v>
      </c>
      <c r="K3971" s="4" t="s">
        <v>14003</v>
      </c>
      <c r="L3971" s="30" t="s">
        <v>25312</v>
      </c>
      <c r="M3971" s="156" t="s">
        <v>35648</v>
      </c>
      <c r="N3971" s="5" t="s">
        <v>31418</v>
      </c>
      <c r="O3971" s="2"/>
      <c r="P3971" s="4" t="s">
        <v>31041</v>
      </c>
    </row>
    <row r="3972" spans="1:16" ht="30" x14ac:dyDescent="0.25">
      <c r="A3972" s="205"/>
      <c r="B3972" s="75">
        <v>9</v>
      </c>
      <c r="C3972" s="75">
        <v>9</v>
      </c>
      <c r="D3972" s="5" t="str">
        <f>NARRATIVA[[#This Row],[Columna]] &amp; "," &amp; NARRATIVA[[#This Row],[Charola]]</f>
        <v>9,9</v>
      </c>
      <c r="E3972" s="5" t="str">
        <f t="shared" si="61"/>
        <v xml:space="preserve">3971
</v>
      </c>
      <c r="F3972" s="2" t="s">
        <v>2953</v>
      </c>
      <c r="G3972" s="4" t="s">
        <v>32308</v>
      </c>
      <c r="H3972" s="4" t="s">
        <v>18422</v>
      </c>
      <c r="I3972" s="4" t="s">
        <v>4668</v>
      </c>
      <c r="J3972" s="5">
        <v>1982</v>
      </c>
      <c r="K3972" s="4" t="s">
        <v>16115</v>
      </c>
      <c r="L3972" s="30" t="s">
        <v>25313</v>
      </c>
      <c r="M3972" s="156" t="s">
        <v>36001</v>
      </c>
      <c r="N3972" s="5" t="s">
        <v>31418</v>
      </c>
      <c r="O3972" s="2"/>
      <c r="P3972" s="4" t="s">
        <v>31041</v>
      </c>
    </row>
    <row r="3973" spans="1:16" ht="30" x14ac:dyDescent="0.25">
      <c r="A3973" s="205"/>
      <c r="B3973" s="75">
        <v>9</v>
      </c>
      <c r="C3973" s="75">
        <v>9</v>
      </c>
      <c r="D3973" s="5" t="str">
        <f>NARRATIVA[[#This Row],[Columna]] &amp; "," &amp; NARRATIVA[[#This Row],[Charola]]</f>
        <v>9,9</v>
      </c>
      <c r="E3973" s="5" t="str">
        <f t="shared" si="61"/>
        <v xml:space="preserve">3972
</v>
      </c>
      <c r="F3973" s="2" t="s">
        <v>2954</v>
      </c>
      <c r="G3973" s="4" t="s">
        <v>32308</v>
      </c>
      <c r="H3973" s="4" t="s">
        <v>32817</v>
      </c>
      <c r="I3973" s="4" t="s">
        <v>257</v>
      </c>
      <c r="J3973" s="5">
        <v>2002</v>
      </c>
      <c r="K3973" s="4" t="s">
        <v>16116</v>
      </c>
      <c r="L3973" s="30" t="s">
        <v>25314</v>
      </c>
      <c r="M3973" s="156" t="s">
        <v>35649</v>
      </c>
      <c r="N3973" s="5" t="s">
        <v>31418</v>
      </c>
      <c r="O3973" s="2"/>
      <c r="P3973" s="4" t="s">
        <v>31041</v>
      </c>
    </row>
    <row r="3974" spans="1:16" ht="30" x14ac:dyDescent="0.25">
      <c r="A3974" s="205"/>
      <c r="B3974" s="75">
        <v>9</v>
      </c>
      <c r="C3974" s="75">
        <v>9</v>
      </c>
      <c r="D3974" s="5" t="str">
        <f>NARRATIVA[[#This Row],[Columna]] &amp; "," &amp; NARRATIVA[[#This Row],[Charola]]</f>
        <v>9,9</v>
      </c>
      <c r="E3974" s="212" t="str">
        <f>(ROW() - 1) &amp; CHAR(10)</f>
        <v xml:space="preserve">3973
</v>
      </c>
      <c r="F3974" s="2" t="s">
        <v>36808</v>
      </c>
      <c r="G3974" s="4" t="s">
        <v>32308</v>
      </c>
      <c r="H3974" s="4" t="s">
        <v>32817</v>
      </c>
      <c r="I3974" s="4" t="s">
        <v>1223</v>
      </c>
      <c r="J3974" s="5">
        <v>1999</v>
      </c>
      <c r="K3974" s="4" t="s">
        <v>36809</v>
      </c>
      <c r="L3974" s="30" t="s">
        <v>36810</v>
      </c>
      <c r="M3974" s="156" t="s">
        <v>35495</v>
      </c>
      <c r="N3974" s="5" t="s">
        <v>31418</v>
      </c>
      <c r="O3974" s="2"/>
      <c r="P3974" s="4" t="s">
        <v>31041</v>
      </c>
    </row>
    <row r="3975" spans="1:16" ht="32.25" customHeight="1" x14ac:dyDescent="0.25">
      <c r="A3975" s="205"/>
      <c r="B3975" s="75">
        <v>9</v>
      </c>
      <c r="C3975" s="75">
        <v>9</v>
      </c>
      <c r="D3975" s="75" t="str">
        <f>NARRATIVA[[#This Row],[Columna]] &amp; "," &amp; NARRATIVA[[#This Row],[Charola]]</f>
        <v>9,9</v>
      </c>
      <c r="E3975" s="212" t="str">
        <f>(ROW() - 1) &amp; CHAR(10)</f>
        <v xml:space="preserve">3974
</v>
      </c>
      <c r="F3975" s="2" t="s">
        <v>36803</v>
      </c>
      <c r="G3975" s="4" t="s">
        <v>32308</v>
      </c>
      <c r="H3975" s="4" t="s">
        <v>18422</v>
      </c>
      <c r="I3975" s="4" t="s">
        <v>11910</v>
      </c>
      <c r="J3975" s="5">
        <v>2014</v>
      </c>
      <c r="K3975" s="4" t="s">
        <v>36804</v>
      </c>
      <c r="L3975" s="30" t="s">
        <v>36805</v>
      </c>
      <c r="M3975" s="156" t="s">
        <v>35495</v>
      </c>
      <c r="N3975" s="5" t="s">
        <v>31418</v>
      </c>
      <c r="O3975" s="3"/>
      <c r="P3975" s="4" t="s">
        <v>31041</v>
      </c>
    </row>
    <row r="3976" spans="1:16" ht="30" x14ac:dyDescent="0.25">
      <c r="A3976" s="205"/>
      <c r="B3976" s="75">
        <v>9</v>
      </c>
      <c r="C3976" s="75">
        <v>9</v>
      </c>
      <c r="D3976" s="5" t="str">
        <f>NARRATIVA[[#This Row],[Columna]] &amp; "," &amp; NARRATIVA[[#This Row],[Charola]]</f>
        <v>9,9</v>
      </c>
      <c r="E3976" s="5" t="str">
        <f t="shared" si="61"/>
        <v xml:space="preserve">3975
</v>
      </c>
      <c r="F3976" s="2" t="s">
        <v>21539</v>
      </c>
      <c r="G3976" s="4" t="s">
        <v>32308</v>
      </c>
      <c r="H3976" s="4" t="s">
        <v>32817</v>
      </c>
      <c r="I3976" s="4" t="s">
        <v>1354</v>
      </c>
      <c r="J3976" s="5">
        <v>1994</v>
      </c>
      <c r="K3976" s="4" t="s">
        <v>21540</v>
      </c>
      <c r="L3976" s="30" t="s">
        <v>21541</v>
      </c>
      <c r="M3976" s="156" t="s">
        <v>35114</v>
      </c>
      <c r="N3976" s="5" t="s">
        <v>31418</v>
      </c>
      <c r="O3976" s="2"/>
      <c r="P3976" s="4" t="s">
        <v>31041</v>
      </c>
    </row>
    <row r="3977" spans="1:16" ht="30" x14ac:dyDescent="0.25">
      <c r="A3977" s="205"/>
      <c r="B3977" s="75">
        <v>9</v>
      </c>
      <c r="C3977" s="75">
        <v>9</v>
      </c>
      <c r="D3977" s="5" t="str">
        <f>NARRATIVA[[#This Row],[Columna]] &amp; "," &amp; NARRATIVA[[#This Row],[Charola]]</f>
        <v>9,9</v>
      </c>
      <c r="E3977" s="5" t="str">
        <f t="shared" si="61"/>
        <v xml:space="preserve">3976
</v>
      </c>
      <c r="F3977" s="2" t="s">
        <v>2955</v>
      </c>
      <c r="G3977" s="4" t="s">
        <v>32308</v>
      </c>
      <c r="H3977" s="4" t="s">
        <v>32817</v>
      </c>
      <c r="I3977" s="4" t="s">
        <v>1223</v>
      </c>
      <c r="J3977" s="5">
        <v>2001</v>
      </c>
      <c r="K3977" s="4" t="s">
        <v>16117</v>
      </c>
      <c r="L3977" s="30" t="s">
        <v>14792</v>
      </c>
      <c r="M3977" s="156" t="s">
        <v>35512</v>
      </c>
      <c r="N3977" s="5" t="s">
        <v>31418</v>
      </c>
      <c r="O3977" s="2"/>
      <c r="P3977" s="4" t="s">
        <v>31041</v>
      </c>
    </row>
    <row r="3978" spans="1:16" ht="30" x14ac:dyDescent="0.25">
      <c r="A3978" s="205"/>
      <c r="B3978" s="75">
        <v>9</v>
      </c>
      <c r="C3978" s="75">
        <v>9</v>
      </c>
      <c r="D3978" s="5" t="str">
        <f>NARRATIVA[[#This Row],[Columna]] &amp; "," &amp; NARRATIVA[[#This Row],[Charola]]</f>
        <v>9,9</v>
      </c>
      <c r="E3978" s="5" t="str">
        <f t="shared" si="61"/>
        <v xml:space="preserve">3977
</v>
      </c>
      <c r="F3978" s="2" t="s">
        <v>21821</v>
      </c>
      <c r="G3978" s="4" t="s">
        <v>32308</v>
      </c>
      <c r="H3978" s="4" t="s">
        <v>32817</v>
      </c>
      <c r="I3978" s="4" t="s">
        <v>1354</v>
      </c>
      <c r="J3978" s="5">
        <v>1994</v>
      </c>
      <c r="K3978" s="4" t="s">
        <v>21822</v>
      </c>
      <c r="L3978" s="30" t="s">
        <v>21823</v>
      </c>
      <c r="M3978" s="156" t="s">
        <v>35114</v>
      </c>
      <c r="N3978" s="5" t="s">
        <v>31418</v>
      </c>
      <c r="O3978" s="2"/>
      <c r="P3978" s="4" t="s">
        <v>31041</v>
      </c>
    </row>
    <row r="3979" spans="1:16" ht="30" x14ac:dyDescent="0.25">
      <c r="A3979" s="205"/>
      <c r="B3979" s="75">
        <v>9</v>
      </c>
      <c r="C3979" s="75">
        <v>9</v>
      </c>
      <c r="D3979" s="5" t="str">
        <f>NARRATIVA[[#This Row],[Columna]] &amp; "," &amp; NARRATIVA[[#This Row],[Charola]]</f>
        <v>9,9</v>
      </c>
      <c r="E3979" s="5" t="str">
        <f t="shared" si="61"/>
        <v xml:space="preserve">3978
</v>
      </c>
      <c r="F3979" s="2" t="s">
        <v>36160</v>
      </c>
      <c r="G3979" s="4" t="s">
        <v>2956</v>
      </c>
      <c r="H3979" s="4" t="s">
        <v>18422</v>
      </c>
      <c r="I3979" s="4" t="s">
        <v>425</v>
      </c>
      <c r="J3979" s="5">
        <v>1993</v>
      </c>
      <c r="K3979" s="4" t="s">
        <v>16118</v>
      </c>
      <c r="L3979" s="30" t="s">
        <v>14793</v>
      </c>
      <c r="M3979" s="156" t="s">
        <v>35027</v>
      </c>
      <c r="N3979" s="5" t="s">
        <v>31418</v>
      </c>
      <c r="O3979" s="2"/>
      <c r="P3979" s="4" t="s">
        <v>31041</v>
      </c>
    </row>
    <row r="3980" spans="1:16" ht="30" x14ac:dyDescent="0.25">
      <c r="A3980" s="205"/>
      <c r="B3980" s="75">
        <v>9</v>
      </c>
      <c r="C3980" s="75">
        <v>9</v>
      </c>
      <c r="D3980" s="5" t="str">
        <f>NARRATIVA[[#This Row],[Columna]] &amp; "," &amp; NARRATIVA[[#This Row],[Charola]]</f>
        <v>9,9</v>
      </c>
      <c r="E3980" s="5" t="str">
        <f t="shared" si="61"/>
        <v xml:space="preserve">3979
</v>
      </c>
      <c r="F3980" s="2" t="s">
        <v>36160</v>
      </c>
      <c r="G3980" s="4" t="s">
        <v>2956</v>
      </c>
      <c r="H3980" s="4" t="s">
        <v>32817</v>
      </c>
      <c r="I3980" s="4" t="s">
        <v>21190</v>
      </c>
      <c r="J3980" s="5">
        <v>1995</v>
      </c>
      <c r="K3980" s="4" t="s">
        <v>16119</v>
      </c>
      <c r="L3980" s="30" t="s">
        <v>16124</v>
      </c>
      <c r="M3980" s="156" t="s">
        <v>35982</v>
      </c>
      <c r="N3980" s="5" t="s">
        <v>31418</v>
      </c>
      <c r="O3980" s="2"/>
      <c r="P3980" s="4" t="s">
        <v>31041</v>
      </c>
    </row>
    <row r="3981" spans="1:16" ht="30" x14ac:dyDescent="0.25">
      <c r="A3981" s="205"/>
      <c r="B3981" s="75">
        <v>9</v>
      </c>
      <c r="C3981" s="75">
        <v>9</v>
      </c>
      <c r="D3981" s="5" t="str">
        <f>NARRATIVA[[#This Row],[Columna]] &amp; "," &amp; NARRATIVA[[#This Row],[Charola]]</f>
        <v>9,9</v>
      </c>
      <c r="E3981" s="5" t="str">
        <f t="shared" si="61"/>
        <v xml:space="preserve">3980
</v>
      </c>
      <c r="F3981" s="2" t="s">
        <v>2958</v>
      </c>
      <c r="G3981" s="4" t="s">
        <v>2956</v>
      </c>
      <c r="H3981" s="4" t="s">
        <v>18422</v>
      </c>
      <c r="I3981" s="4" t="s">
        <v>425</v>
      </c>
      <c r="J3981" s="5">
        <v>1997</v>
      </c>
      <c r="K3981" s="4" t="s">
        <v>16120</v>
      </c>
      <c r="L3981" s="30" t="s">
        <v>14794</v>
      </c>
      <c r="M3981" s="156" t="s">
        <v>35027</v>
      </c>
      <c r="N3981" s="5" t="s">
        <v>31418</v>
      </c>
      <c r="O3981" s="2"/>
      <c r="P3981" s="4" t="s">
        <v>31041</v>
      </c>
    </row>
    <row r="3982" spans="1:16" ht="30" x14ac:dyDescent="0.25">
      <c r="A3982" s="205"/>
      <c r="B3982" s="75">
        <v>9</v>
      </c>
      <c r="C3982" s="75">
        <v>9</v>
      </c>
      <c r="D3982" s="5" t="str">
        <f>NARRATIVA[[#This Row],[Columna]] &amp; "," &amp; NARRATIVA[[#This Row],[Charola]]</f>
        <v>9,9</v>
      </c>
      <c r="E3982" s="5" t="str">
        <f t="shared" si="61"/>
        <v xml:space="preserve">3981
</v>
      </c>
      <c r="F3982" s="2" t="s">
        <v>2957</v>
      </c>
      <c r="G3982" s="4" t="s">
        <v>2956</v>
      </c>
      <c r="H3982" s="4" t="s">
        <v>18422</v>
      </c>
      <c r="I3982" s="4" t="s">
        <v>425</v>
      </c>
      <c r="J3982" s="5">
        <v>2014</v>
      </c>
      <c r="K3982" s="4" t="s">
        <v>16121</v>
      </c>
      <c r="L3982" s="30" t="s">
        <v>25315</v>
      </c>
      <c r="M3982" s="156" t="s">
        <v>35027</v>
      </c>
      <c r="N3982" s="5" t="s">
        <v>31418</v>
      </c>
      <c r="O3982" s="2"/>
      <c r="P3982" s="4" t="s">
        <v>31041</v>
      </c>
    </row>
    <row r="3983" spans="1:16" ht="30" x14ac:dyDescent="0.25">
      <c r="A3983" s="205"/>
      <c r="B3983" s="75">
        <v>9</v>
      </c>
      <c r="C3983" s="75">
        <v>9</v>
      </c>
      <c r="D3983" s="5" t="str">
        <f>NARRATIVA[[#This Row],[Columna]] &amp; "," &amp; NARRATIVA[[#This Row],[Charola]]</f>
        <v>9,9</v>
      </c>
      <c r="E3983" s="5" t="str">
        <f t="shared" si="61"/>
        <v xml:space="preserve">3982
</v>
      </c>
      <c r="F3983" s="2" t="s">
        <v>2959</v>
      </c>
      <c r="G3983" s="4" t="s">
        <v>2956</v>
      </c>
      <c r="H3983" s="4" t="s">
        <v>18422</v>
      </c>
      <c r="I3983" s="4" t="s">
        <v>425</v>
      </c>
      <c r="J3983" s="5">
        <v>2009</v>
      </c>
      <c r="K3983" s="4" t="s">
        <v>16122</v>
      </c>
      <c r="L3983" s="30" t="s">
        <v>14795</v>
      </c>
      <c r="M3983" s="156" t="s">
        <v>35027</v>
      </c>
      <c r="N3983" s="5" t="s">
        <v>31418</v>
      </c>
      <c r="O3983" s="2"/>
      <c r="P3983" s="4" t="s">
        <v>31041</v>
      </c>
    </row>
    <row r="3984" spans="1:16" ht="30" x14ac:dyDescent="0.25">
      <c r="A3984" s="205"/>
      <c r="B3984" s="75">
        <v>9</v>
      </c>
      <c r="C3984" s="75">
        <v>9</v>
      </c>
      <c r="D3984" s="5" t="str">
        <f>NARRATIVA[[#This Row],[Columna]] &amp; "," &amp; NARRATIVA[[#This Row],[Charola]]</f>
        <v>9,9</v>
      </c>
      <c r="E3984" s="5" t="str">
        <f t="shared" si="61"/>
        <v xml:space="preserve">3983
</v>
      </c>
      <c r="F3984" s="2" t="s">
        <v>21191</v>
      </c>
      <c r="G3984" s="4" t="s">
        <v>2956</v>
      </c>
      <c r="H3984" s="4" t="s">
        <v>18422</v>
      </c>
      <c r="I3984" s="4" t="s">
        <v>425</v>
      </c>
      <c r="J3984" s="5">
        <v>2000</v>
      </c>
      <c r="K3984" s="4" t="s">
        <v>16123</v>
      </c>
      <c r="L3984" s="30" t="s">
        <v>14796</v>
      </c>
      <c r="M3984" s="156" t="s">
        <v>35027</v>
      </c>
      <c r="N3984" s="5" t="s">
        <v>31418</v>
      </c>
      <c r="O3984" s="2"/>
      <c r="P3984" s="4" t="s">
        <v>31041</v>
      </c>
    </row>
    <row r="3985" spans="1:16" ht="30" x14ac:dyDescent="0.25">
      <c r="A3985" s="205"/>
      <c r="B3985" s="75">
        <v>9</v>
      </c>
      <c r="C3985" s="75">
        <v>9</v>
      </c>
      <c r="D3985" s="5" t="str">
        <f>NARRATIVA[[#This Row],[Columna]] &amp; "," &amp; NARRATIVA[[#This Row],[Charola]]</f>
        <v>9,9</v>
      </c>
      <c r="E3985" s="5" t="str">
        <f t="shared" si="61"/>
        <v xml:space="preserve">3984
</v>
      </c>
      <c r="F3985" s="2" t="s">
        <v>953</v>
      </c>
      <c r="G3985" s="4" t="s">
        <v>2956</v>
      </c>
      <c r="H3985" s="4" t="s">
        <v>18422</v>
      </c>
      <c r="I3985" s="4" t="s">
        <v>14010</v>
      </c>
      <c r="J3985" s="5">
        <v>2018</v>
      </c>
      <c r="K3985" s="4" t="s">
        <v>14040</v>
      </c>
      <c r="L3985" s="30" t="s">
        <v>25316</v>
      </c>
      <c r="M3985" s="156" t="s">
        <v>35027</v>
      </c>
      <c r="N3985" s="5" t="s">
        <v>31418</v>
      </c>
      <c r="O3985" s="2"/>
      <c r="P3985" s="4" t="s">
        <v>31041</v>
      </c>
    </row>
    <row r="3986" spans="1:16" ht="30" x14ac:dyDescent="0.25">
      <c r="A3986" s="205"/>
      <c r="B3986" s="75">
        <v>9</v>
      </c>
      <c r="C3986" s="75">
        <v>9</v>
      </c>
      <c r="D3986" s="5" t="str">
        <f>NARRATIVA[[#This Row],[Columna]] &amp; "," &amp; NARRATIVA[[#This Row],[Charola]]</f>
        <v>9,9</v>
      </c>
      <c r="E3986" s="5" t="str">
        <f t="shared" si="61"/>
        <v xml:space="preserve">3985
</v>
      </c>
      <c r="F3986" s="2" t="s">
        <v>349</v>
      </c>
      <c r="G3986" s="4" t="s">
        <v>2956</v>
      </c>
      <c r="H3986" s="4" t="s">
        <v>18422</v>
      </c>
      <c r="I3986" s="4" t="s">
        <v>14010</v>
      </c>
      <c r="J3986" s="5">
        <v>2018</v>
      </c>
      <c r="K3986" s="4" t="s">
        <v>14041</v>
      </c>
      <c r="L3986" s="30" t="s">
        <v>25317</v>
      </c>
      <c r="M3986" s="156" t="s">
        <v>35027</v>
      </c>
      <c r="N3986" s="5" t="s">
        <v>31418</v>
      </c>
      <c r="O3986" s="2"/>
      <c r="P3986" s="4" t="s">
        <v>31041</v>
      </c>
    </row>
    <row r="3987" spans="1:16" ht="30" x14ac:dyDescent="0.25">
      <c r="A3987" s="205"/>
      <c r="B3987" s="75">
        <v>9</v>
      </c>
      <c r="C3987" s="75">
        <v>9</v>
      </c>
      <c r="D3987" s="5" t="str">
        <f>NARRATIVA[[#This Row],[Columna]] &amp; "," &amp; NARRATIVA[[#This Row],[Charola]]</f>
        <v>9,9</v>
      </c>
      <c r="E3987" s="5" t="str">
        <f t="shared" si="61"/>
        <v xml:space="preserve">3986
</v>
      </c>
      <c r="F3987" s="2" t="s">
        <v>350</v>
      </c>
      <c r="G3987" s="4" t="s">
        <v>2956</v>
      </c>
      <c r="H3987" s="4" t="s">
        <v>18422</v>
      </c>
      <c r="I3987" s="4" t="s">
        <v>14010</v>
      </c>
      <c r="J3987" s="5">
        <v>2018</v>
      </c>
      <c r="K3987" s="4" t="s">
        <v>14042</v>
      </c>
      <c r="L3987" s="30" t="s">
        <v>25318</v>
      </c>
      <c r="M3987" s="156" t="s">
        <v>35027</v>
      </c>
      <c r="N3987" s="5" t="s">
        <v>31418</v>
      </c>
      <c r="O3987" s="2"/>
      <c r="P3987" s="4" t="s">
        <v>31041</v>
      </c>
    </row>
    <row r="3988" spans="1:16" ht="30" x14ac:dyDescent="0.25">
      <c r="A3988" s="205"/>
      <c r="B3988" s="75">
        <v>9</v>
      </c>
      <c r="C3988" s="75">
        <v>9</v>
      </c>
      <c r="D3988" s="5" t="str">
        <f>NARRATIVA[[#This Row],[Columna]] &amp; "," &amp; NARRATIVA[[#This Row],[Charola]]</f>
        <v>9,9</v>
      </c>
      <c r="E3988" s="5" t="str">
        <f t="shared" si="61"/>
        <v xml:space="preserve">3987
</v>
      </c>
      <c r="F3988" s="2" t="s">
        <v>2960</v>
      </c>
      <c r="G3988" s="4" t="s">
        <v>2956</v>
      </c>
      <c r="H3988" s="4" t="s">
        <v>18422</v>
      </c>
      <c r="I3988" s="4" t="s">
        <v>425</v>
      </c>
      <c r="J3988" s="5">
        <v>2004</v>
      </c>
      <c r="K3988" s="4" t="s">
        <v>16125</v>
      </c>
      <c r="L3988" s="30" t="s">
        <v>14797</v>
      </c>
      <c r="M3988" s="156" t="s">
        <v>35814</v>
      </c>
      <c r="N3988" s="5" t="s">
        <v>31418</v>
      </c>
      <c r="O3988" s="2"/>
      <c r="P3988" s="4" t="s">
        <v>31041</v>
      </c>
    </row>
    <row r="3989" spans="1:16" ht="30" x14ac:dyDescent="0.25">
      <c r="A3989" s="205"/>
      <c r="B3989" s="75">
        <v>9</v>
      </c>
      <c r="C3989" s="75">
        <v>9</v>
      </c>
      <c r="D3989" s="5" t="str">
        <f>NARRATIVA[[#This Row],[Columna]] &amp; "," &amp; NARRATIVA[[#This Row],[Charola]]</f>
        <v>9,9</v>
      </c>
      <c r="E3989" s="5" t="str">
        <f t="shared" ref="E3989:E4052" si="62">(ROW() - 1) &amp; CHAR(10)</f>
        <v xml:space="preserve">3988
</v>
      </c>
      <c r="F3989" s="2" t="s">
        <v>2961</v>
      </c>
      <c r="G3989" s="4" t="s">
        <v>2956</v>
      </c>
      <c r="H3989" s="4" t="s">
        <v>18422</v>
      </c>
      <c r="I3989" s="4" t="s">
        <v>425</v>
      </c>
      <c r="J3989" s="5">
        <v>2007</v>
      </c>
      <c r="K3989" s="4" t="s">
        <v>16126</v>
      </c>
      <c r="L3989" s="30" t="s">
        <v>14798</v>
      </c>
      <c r="M3989" s="156" t="s">
        <v>35814</v>
      </c>
      <c r="N3989" s="5" t="s">
        <v>31418</v>
      </c>
      <c r="O3989" s="2"/>
      <c r="P3989" s="4" t="s">
        <v>31041</v>
      </c>
    </row>
    <row r="3990" spans="1:16" ht="30" x14ac:dyDescent="0.25">
      <c r="A3990" s="205"/>
      <c r="B3990" s="75">
        <v>9</v>
      </c>
      <c r="C3990" s="75">
        <v>9</v>
      </c>
      <c r="D3990" s="5" t="str">
        <f>NARRATIVA[[#This Row],[Columna]] &amp; "," &amp; NARRATIVA[[#This Row],[Charola]]</f>
        <v>9,9</v>
      </c>
      <c r="E3990" s="5" t="str">
        <f t="shared" si="62"/>
        <v xml:space="preserve">3989
</v>
      </c>
      <c r="F3990" s="2" t="s">
        <v>2963</v>
      </c>
      <c r="G3990" s="4" t="s">
        <v>2956</v>
      </c>
      <c r="H3990" s="4" t="s">
        <v>18422</v>
      </c>
      <c r="I3990" s="4" t="s">
        <v>425</v>
      </c>
      <c r="J3990" s="5">
        <v>2011</v>
      </c>
      <c r="K3990" s="4" t="s">
        <v>16127</v>
      </c>
      <c r="L3990" s="30" t="s">
        <v>25319</v>
      </c>
      <c r="M3990" s="156" t="s">
        <v>35027</v>
      </c>
      <c r="N3990" s="5" t="s">
        <v>31418</v>
      </c>
      <c r="O3990" s="2"/>
      <c r="P3990" s="4" t="s">
        <v>31041</v>
      </c>
    </row>
    <row r="3991" spans="1:16" ht="30" x14ac:dyDescent="0.25">
      <c r="A3991" s="205"/>
      <c r="B3991" s="75">
        <v>9</v>
      </c>
      <c r="C3991" s="75">
        <v>9</v>
      </c>
      <c r="D3991" s="5" t="str">
        <f>NARRATIVA[[#This Row],[Columna]] &amp; "," &amp; NARRATIVA[[#This Row],[Charola]]</f>
        <v>9,9</v>
      </c>
      <c r="E3991" s="5" t="str">
        <f t="shared" si="62"/>
        <v xml:space="preserve">3990
</v>
      </c>
      <c r="F3991" s="2" t="s">
        <v>2964</v>
      </c>
      <c r="G3991" s="4" t="s">
        <v>2956</v>
      </c>
      <c r="H3991" s="4" t="s">
        <v>18422</v>
      </c>
      <c r="I3991" s="4" t="s">
        <v>425</v>
      </c>
      <c r="J3991" s="5">
        <v>1999</v>
      </c>
      <c r="K3991" s="4" t="s">
        <v>16128</v>
      </c>
      <c r="L3991" s="30" t="s">
        <v>14800</v>
      </c>
      <c r="M3991" s="156" t="s">
        <v>35027</v>
      </c>
      <c r="N3991" s="5" t="s">
        <v>31418</v>
      </c>
      <c r="O3991" s="2"/>
      <c r="P3991" s="4" t="s">
        <v>31041</v>
      </c>
    </row>
    <row r="3992" spans="1:16" ht="30" x14ac:dyDescent="0.25">
      <c r="A3992" s="205"/>
      <c r="B3992" s="75">
        <v>10</v>
      </c>
      <c r="C3992" s="75">
        <v>1</v>
      </c>
      <c r="D3992" s="5" t="str">
        <f>NARRATIVA[[#This Row],[Columna]] &amp; "," &amp; NARRATIVA[[#This Row],[Charola]]</f>
        <v>10,1</v>
      </c>
      <c r="E3992" s="5" t="str">
        <f t="shared" si="62"/>
        <v xml:space="preserve">3991
</v>
      </c>
      <c r="F3992" s="2" t="s">
        <v>2965</v>
      </c>
      <c r="G3992" s="4" t="s">
        <v>2956</v>
      </c>
      <c r="H3992" s="4" t="s">
        <v>18422</v>
      </c>
      <c r="I3992" s="4" t="s">
        <v>425</v>
      </c>
      <c r="J3992" s="5">
        <v>2011</v>
      </c>
      <c r="K3992" s="4" t="s">
        <v>16129</v>
      </c>
      <c r="L3992" s="30" t="s">
        <v>25320</v>
      </c>
      <c r="M3992" s="156" t="s">
        <v>35027</v>
      </c>
      <c r="N3992" s="5" t="s">
        <v>31418</v>
      </c>
      <c r="O3992" s="3"/>
      <c r="P3992" s="4" t="s">
        <v>31041</v>
      </c>
    </row>
    <row r="3993" spans="1:16" ht="30" x14ac:dyDescent="0.25">
      <c r="A3993" s="205"/>
      <c r="B3993" s="75">
        <v>10</v>
      </c>
      <c r="C3993" s="75">
        <v>1</v>
      </c>
      <c r="D3993" s="5" t="str">
        <f>NARRATIVA[[#This Row],[Columna]] &amp; "," &amp; NARRATIVA[[#This Row],[Charola]]</f>
        <v>10,1</v>
      </c>
      <c r="E3993" s="5" t="str">
        <f t="shared" si="62"/>
        <v xml:space="preserve">3992
</v>
      </c>
      <c r="F3993" s="2" t="s">
        <v>2966</v>
      </c>
      <c r="G3993" s="4" t="s">
        <v>2956</v>
      </c>
      <c r="H3993" s="4" t="s">
        <v>18422</v>
      </c>
      <c r="I3993" s="4" t="s">
        <v>425</v>
      </c>
      <c r="J3993" s="5">
        <v>2006</v>
      </c>
      <c r="K3993" s="4" t="s">
        <v>16130</v>
      </c>
      <c r="L3993" s="30" t="s">
        <v>14801</v>
      </c>
      <c r="M3993" s="156" t="s">
        <v>35027</v>
      </c>
      <c r="N3993" s="5" t="s">
        <v>31418</v>
      </c>
      <c r="O3993" s="3"/>
      <c r="P3993" s="4" t="s">
        <v>31041</v>
      </c>
    </row>
    <row r="3994" spans="1:16" ht="30" x14ac:dyDescent="0.25">
      <c r="A3994" s="205"/>
      <c r="B3994" s="75">
        <v>10</v>
      </c>
      <c r="C3994" s="75">
        <v>1</v>
      </c>
      <c r="D3994" s="5" t="str">
        <f>NARRATIVA[[#This Row],[Columna]] &amp; "," &amp; NARRATIVA[[#This Row],[Charola]]</f>
        <v>10,1</v>
      </c>
      <c r="E3994" s="5" t="str">
        <f t="shared" si="62"/>
        <v xml:space="preserve">3993
</v>
      </c>
      <c r="F3994" s="2" t="s">
        <v>2968</v>
      </c>
      <c r="G3994" s="4" t="s">
        <v>2956</v>
      </c>
      <c r="H3994" s="4" t="s">
        <v>18422</v>
      </c>
      <c r="I3994" s="4" t="s">
        <v>183</v>
      </c>
      <c r="J3994" s="5">
        <v>1998</v>
      </c>
      <c r="K3994" s="4" t="s">
        <v>16131</v>
      </c>
      <c r="L3994" s="30" t="s">
        <v>21192</v>
      </c>
      <c r="M3994" s="156" t="s">
        <v>35027</v>
      </c>
      <c r="N3994" s="5" t="s">
        <v>31418</v>
      </c>
      <c r="O3994" s="3"/>
      <c r="P3994" s="4" t="s">
        <v>31041</v>
      </c>
    </row>
    <row r="3995" spans="1:16" s="33" customFormat="1" ht="30" x14ac:dyDescent="0.25">
      <c r="A3995" s="206"/>
      <c r="B3995" s="75">
        <v>10</v>
      </c>
      <c r="C3995" s="75">
        <v>1</v>
      </c>
      <c r="D3995" s="5" t="str">
        <f>NARRATIVA[[#This Row],[Columna]] &amp; "," &amp; NARRATIVA[[#This Row],[Charola]]</f>
        <v>10,1</v>
      </c>
      <c r="E3995" s="5" t="str">
        <f t="shared" si="62"/>
        <v xml:space="preserve">3994
</v>
      </c>
      <c r="F3995" s="2" t="s">
        <v>2967</v>
      </c>
      <c r="G3995" s="4" t="s">
        <v>2956</v>
      </c>
      <c r="H3995" s="4" t="s">
        <v>18422</v>
      </c>
      <c r="I3995" s="4" t="s">
        <v>425</v>
      </c>
      <c r="J3995" s="5">
        <v>2008</v>
      </c>
      <c r="K3995" s="4" t="s">
        <v>16132</v>
      </c>
      <c r="L3995" s="30" t="s">
        <v>14802</v>
      </c>
      <c r="M3995" s="156" t="s">
        <v>35027</v>
      </c>
      <c r="N3995" s="5" t="s">
        <v>31418</v>
      </c>
      <c r="O3995" s="3"/>
      <c r="P3995" s="4" t="s">
        <v>31041</v>
      </c>
    </row>
    <row r="3996" spans="1:16" s="33" customFormat="1" ht="30" x14ac:dyDescent="0.25">
      <c r="A3996" s="206"/>
      <c r="B3996" s="75">
        <v>10</v>
      </c>
      <c r="C3996" s="75">
        <v>1</v>
      </c>
      <c r="D3996" s="5" t="str">
        <f>NARRATIVA[[#This Row],[Columna]] &amp; "," &amp; NARRATIVA[[#This Row],[Charola]]</f>
        <v>10,1</v>
      </c>
      <c r="E3996" s="5" t="str">
        <f t="shared" si="62"/>
        <v xml:space="preserve">3995
</v>
      </c>
      <c r="F3996" s="2" t="s">
        <v>2969</v>
      </c>
      <c r="G3996" s="4" t="s">
        <v>2956</v>
      </c>
      <c r="H3996" s="4" t="s">
        <v>32817</v>
      </c>
      <c r="I3996" s="4" t="s">
        <v>874</v>
      </c>
      <c r="J3996" s="5">
        <v>1986</v>
      </c>
      <c r="K3996" s="4" t="s">
        <v>16133</v>
      </c>
      <c r="L3996" s="30" t="s">
        <v>14803</v>
      </c>
      <c r="M3996" s="156" t="s">
        <v>35027</v>
      </c>
      <c r="N3996" s="5" t="s">
        <v>31418</v>
      </c>
      <c r="O3996" s="3"/>
      <c r="P3996" s="4" t="s">
        <v>31041</v>
      </c>
    </row>
    <row r="3997" spans="1:16" ht="30" x14ac:dyDescent="0.25">
      <c r="A3997" s="205"/>
      <c r="B3997" s="75">
        <v>10</v>
      </c>
      <c r="C3997" s="75">
        <v>1</v>
      </c>
      <c r="D3997" s="5" t="str">
        <f>NARRATIVA[[#This Row],[Columna]] &amp; "," &amp; NARRATIVA[[#This Row],[Charola]]</f>
        <v>10,1</v>
      </c>
      <c r="E3997" s="5" t="str">
        <f t="shared" si="62"/>
        <v xml:space="preserve">3996
</v>
      </c>
      <c r="F3997" s="2" t="s">
        <v>2970</v>
      </c>
      <c r="G3997" s="4" t="s">
        <v>2956</v>
      </c>
      <c r="H3997" s="4" t="s">
        <v>18422</v>
      </c>
      <c r="I3997" s="4" t="s">
        <v>425</v>
      </c>
      <c r="J3997" s="5">
        <v>2003</v>
      </c>
      <c r="K3997" s="4" t="s">
        <v>16134</v>
      </c>
      <c r="L3997" s="30" t="s">
        <v>14804</v>
      </c>
      <c r="M3997" s="156" t="s">
        <v>35027</v>
      </c>
      <c r="N3997" s="5" t="s">
        <v>31418</v>
      </c>
      <c r="O3997" s="3"/>
      <c r="P3997" s="4" t="s">
        <v>31041</v>
      </c>
    </row>
    <row r="3998" spans="1:16" ht="30" x14ac:dyDescent="0.25">
      <c r="A3998" s="205"/>
      <c r="B3998" s="75">
        <v>10</v>
      </c>
      <c r="C3998" s="75">
        <v>1</v>
      </c>
      <c r="D3998" s="5" t="str">
        <f>NARRATIVA[[#This Row],[Columna]] &amp; "," &amp; NARRATIVA[[#This Row],[Charola]]</f>
        <v>10,1</v>
      </c>
      <c r="E3998" s="5" t="str">
        <f t="shared" si="62"/>
        <v xml:space="preserve">3997
</v>
      </c>
      <c r="F3998" s="2" t="s">
        <v>2971</v>
      </c>
      <c r="G3998" s="4" t="s">
        <v>2956</v>
      </c>
      <c r="H3998" s="4" t="s">
        <v>18422</v>
      </c>
      <c r="I3998" s="4" t="s">
        <v>425</v>
      </c>
      <c r="J3998" s="5">
        <v>1996</v>
      </c>
      <c r="K3998" s="4" t="s">
        <v>16135</v>
      </c>
      <c r="L3998" s="30" t="s">
        <v>14805</v>
      </c>
      <c r="M3998" s="156" t="s">
        <v>35027</v>
      </c>
      <c r="N3998" s="5" t="s">
        <v>31418</v>
      </c>
      <c r="O3998" s="3"/>
      <c r="P3998" s="4" t="s">
        <v>31041</v>
      </c>
    </row>
    <row r="3999" spans="1:16" ht="30" x14ac:dyDescent="0.25">
      <c r="A3999" s="205"/>
      <c r="B3999" s="75">
        <v>10</v>
      </c>
      <c r="C3999" s="75">
        <v>1</v>
      </c>
      <c r="D3999" s="5" t="str">
        <f>NARRATIVA[[#This Row],[Columna]] &amp; "," &amp; NARRATIVA[[#This Row],[Charola]]</f>
        <v>10,1</v>
      </c>
      <c r="E3999" s="5" t="str">
        <f t="shared" si="62"/>
        <v xml:space="preserve">3998
</v>
      </c>
      <c r="F3999" s="2" t="s">
        <v>2971</v>
      </c>
      <c r="G3999" s="4" t="s">
        <v>2956</v>
      </c>
      <c r="H3999" s="4" t="s">
        <v>18422</v>
      </c>
      <c r="I3999" s="4" t="s">
        <v>425</v>
      </c>
      <c r="J3999" s="5">
        <v>2010</v>
      </c>
      <c r="K3999" s="4" t="s">
        <v>16136</v>
      </c>
      <c r="L3999" s="30" t="s">
        <v>25321</v>
      </c>
      <c r="M3999" s="156" t="s">
        <v>35027</v>
      </c>
      <c r="N3999" s="5" t="s">
        <v>31418</v>
      </c>
      <c r="O3999" s="3"/>
      <c r="P3999" s="4" t="s">
        <v>31041</v>
      </c>
    </row>
    <row r="4000" spans="1:16" ht="30" x14ac:dyDescent="0.25">
      <c r="A4000" s="205"/>
      <c r="B4000" s="75">
        <v>10</v>
      </c>
      <c r="C4000" s="75">
        <v>1</v>
      </c>
      <c r="D4000" s="5" t="str">
        <f>NARRATIVA[[#This Row],[Columna]] &amp; "," &amp; NARRATIVA[[#This Row],[Charola]]</f>
        <v>10,1</v>
      </c>
      <c r="E4000" s="5" t="str">
        <f t="shared" si="62"/>
        <v xml:space="preserve">3999
</v>
      </c>
      <c r="F4000" s="2" t="s">
        <v>2972</v>
      </c>
      <c r="G4000" s="4" t="s">
        <v>2956</v>
      </c>
      <c r="H4000" s="4" t="s">
        <v>18422</v>
      </c>
      <c r="I4000" s="4" t="s">
        <v>425</v>
      </c>
      <c r="J4000" s="5">
        <v>2003</v>
      </c>
      <c r="K4000" s="4" t="s">
        <v>16137</v>
      </c>
      <c r="L4000" s="30" t="s">
        <v>14806</v>
      </c>
      <c r="M4000" s="156" t="s">
        <v>35027</v>
      </c>
      <c r="N4000" s="5" t="s">
        <v>31418</v>
      </c>
      <c r="O4000" s="3"/>
      <c r="P4000" s="4" t="s">
        <v>31041</v>
      </c>
    </row>
    <row r="4001" spans="1:16" ht="30" x14ac:dyDescent="0.25">
      <c r="A4001" s="205"/>
      <c r="B4001" s="75">
        <v>10</v>
      </c>
      <c r="C4001" s="75">
        <v>1</v>
      </c>
      <c r="D4001" s="5" t="str">
        <f>NARRATIVA[[#This Row],[Columna]] &amp; "," &amp; NARRATIVA[[#This Row],[Charola]]</f>
        <v>10,1</v>
      </c>
      <c r="E4001" s="5" t="str">
        <f t="shared" si="62"/>
        <v xml:space="preserve">4000
</v>
      </c>
      <c r="F4001" s="2" t="s">
        <v>36161</v>
      </c>
      <c r="G4001" s="4" t="s">
        <v>2956</v>
      </c>
      <c r="H4001" s="4" t="s">
        <v>18422</v>
      </c>
      <c r="I4001" s="4" t="s">
        <v>425</v>
      </c>
      <c r="J4001" s="5">
        <v>2010</v>
      </c>
      <c r="K4001" s="4" t="s">
        <v>16139</v>
      </c>
      <c r="L4001" s="30" t="s">
        <v>25322</v>
      </c>
      <c r="M4001" s="156" t="s">
        <v>35027</v>
      </c>
      <c r="N4001" s="5" t="s">
        <v>31418</v>
      </c>
      <c r="O4001" s="3"/>
      <c r="P4001" s="4" t="s">
        <v>31041</v>
      </c>
    </row>
    <row r="4002" spans="1:16" ht="30" x14ac:dyDescent="0.25">
      <c r="A4002" s="205"/>
      <c r="B4002" s="75">
        <v>10</v>
      </c>
      <c r="C4002" s="75">
        <v>1</v>
      </c>
      <c r="D4002" s="5" t="str">
        <f>NARRATIVA[[#This Row],[Columna]] &amp; "," &amp; NARRATIVA[[#This Row],[Charola]]</f>
        <v>10,1</v>
      </c>
      <c r="E4002" s="5" t="str">
        <f t="shared" si="62"/>
        <v xml:space="preserve">4001
</v>
      </c>
      <c r="F4002" s="2" t="s">
        <v>2977</v>
      </c>
      <c r="G4002" s="4" t="s">
        <v>2975</v>
      </c>
      <c r="H4002" s="4" t="s">
        <v>35036</v>
      </c>
      <c r="I4002" s="4" t="s">
        <v>21193</v>
      </c>
      <c r="J4002" s="5">
        <v>2004</v>
      </c>
      <c r="K4002" s="4" t="s">
        <v>16140</v>
      </c>
      <c r="L4002" s="30" t="s">
        <v>25323</v>
      </c>
      <c r="M4002" s="156" t="s">
        <v>35815</v>
      </c>
      <c r="N4002" s="5" t="s">
        <v>31418</v>
      </c>
      <c r="O4002" s="3"/>
      <c r="P4002" s="4" t="s">
        <v>31041</v>
      </c>
    </row>
    <row r="4003" spans="1:16" ht="30" x14ac:dyDescent="0.25">
      <c r="A4003" s="205"/>
      <c r="B4003" s="75">
        <v>10</v>
      </c>
      <c r="C4003" s="75">
        <v>1</v>
      </c>
      <c r="D4003" s="5" t="str">
        <f>NARRATIVA[[#This Row],[Columna]] &amp; "," &amp; NARRATIVA[[#This Row],[Charola]]</f>
        <v>10,1</v>
      </c>
      <c r="E4003" s="5" t="str">
        <f t="shared" si="62"/>
        <v xml:space="preserve">4002
</v>
      </c>
      <c r="F4003" s="2" t="s">
        <v>2974</v>
      </c>
      <c r="G4003" s="4" t="s">
        <v>2975</v>
      </c>
      <c r="H4003" s="4" t="s">
        <v>18422</v>
      </c>
      <c r="I4003" s="4" t="s">
        <v>2976</v>
      </c>
      <c r="J4003" s="5">
        <v>1989</v>
      </c>
      <c r="K4003" s="4" t="s">
        <v>16141</v>
      </c>
      <c r="L4003" s="30" t="s">
        <v>14807</v>
      </c>
      <c r="M4003" s="156" t="s">
        <v>35027</v>
      </c>
      <c r="N4003" s="5" t="s">
        <v>31418</v>
      </c>
      <c r="O4003" s="3"/>
      <c r="P4003" s="4" t="s">
        <v>31041</v>
      </c>
    </row>
    <row r="4004" spans="1:16" ht="45" x14ac:dyDescent="0.25">
      <c r="A4004" s="205"/>
      <c r="B4004" s="75">
        <v>10</v>
      </c>
      <c r="C4004" s="75">
        <v>1</v>
      </c>
      <c r="D4004" s="5" t="str">
        <f>NARRATIVA[[#This Row],[Columna]] &amp; "," &amp; NARRATIVA[[#This Row],[Charola]]</f>
        <v>10,1</v>
      </c>
      <c r="E4004" s="5" t="str">
        <f t="shared" si="62"/>
        <v xml:space="preserve">4003
</v>
      </c>
      <c r="F4004" s="2" t="s">
        <v>21194</v>
      </c>
      <c r="G4004" s="4" t="s">
        <v>2975</v>
      </c>
      <c r="H4004" s="4" t="s">
        <v>32817</v>
      </c>
      <c r="I4004" s="4" t="s">
        <v>162</v>
      </c>
      <c r="J4004" s="5">
        <v>2006</v>
      </c>
      <c r="K4004" s="4" t="s">
        <v>16142</v>
      </c>
      <c r="L4004" s="30" t="s">
        <v>25324</v>
      </c>
      <c r="M4004" s="156" t="s">
        <v>35027</v>
      </c>
      <c r="N4004" s="40" t="s">
        <v>33010</v>
      </c>
      <c r="O4004" s="3"/>
      <c r="P4004" s="4" t="s">
        <v>31041</v>
      </c>
    </row>
    <row r="4005" spans="1:16" ht="30" x14ac:dyDescent="0.25">
      <c r="A4005" s="205"/>
      <c r="B4005" s="75">
        <v>10</v>
      </c>
      <c r="C4005" s="75">
        <v>1</v>
      </c>
      <c r="D4005" s="5" t="str">
        <f>NARRATIVA[[#This Row],[Columna]] &amp; "," &amp; NARRATIVA[[#This Row],[Charola]]</f>
        <v>10,1</v>
      </c>
      <c r="E4005" s="5" t="str">
        <f t="shared" si="62"/>
        <v xml:space="preserve">4004
</v>
      </c>
      <c r="F4005" s="2" t="s">
        <v>36162</v>
      </c>
      <c r="G4005" s="4" t="s">
        <v>2975</v>
      </c>
      <c r="H4005" s="4" t="s">
        <v>35036</v>
      </c>
      <c r="I4005" s="4" t="s">
        <v>2978</v>
      </c>
      <c r="J4005" s="5">
        <v>2007</v>
      </c>
      <c r="K4005" s="4" t="s">
        <v>33670</v>
      </c>
      <c r="L4005" s="30" t="s">
        <v>25325</v>
      </c>
      <c r="M4005" s="156" t="s">
        <v>35027</v>
      </c>
      <c r="N4005" s="5" t="s">
        <v>31448</v>
      </c>
      <c r="O4005" s="3"/>
      <c r="P4005" s="4" t="s">
        <v>31041</v>
      </c>
    </row>
    <row r="4006" spans="1:16" ht="30" x14ac:dyDescent="0.25">
      <c r="A4006" s="205"/>
      <c r="B4006" s="75">
        <v>10</v>
      </c>
      <c r="C4006" s="75">
        <v>1</v>
      </c>
      <c r="D4006" s="5" t="str">
        <f>NARRATIVA[[#This Row],[Columna]] &amp; "," &amp; NARRATIVA[[#This Row],[Charola]]</f>
        <v>10,1</v>
      </c>
      <c r="E4006" s="5" t="str">
        <f t="shared" si="62"/>
        <v xml:space="preserve">4005
</v>
      </c>
      <c r="F4006" s="2" t="s">
        <v>25494</v>
      </c>
      <c r="G4006" s="4" t="s">
        <v>2975</v>
      </c>
      <c r="H4006" s="4" t="s">
        <v>35036</v>
      </c>
      <c r="I4006" s="4" t="s">
        <v>2978</v>
      </c>
      <c r="J4006" s="5">
        <v>2007</v>
      </c>
      <c r="K4006" s="4" t="s">
        <v>33671</v>
      </c>
      <c r="L4006" s="30" t="s">
        <v>25326</v>
      </c>
      <c r="M4006" s="156" t="s">
        <v>35027</v>
      </c>
      <c r="N4006" s="5" t="s">
        <v>31448</v>
      </c>
      <c r="O4006" s="3"/>
      <c r="P4006" s="4" t="s">
        <v>31041</v>
      </c>
    </row>
    <row r="4007" spans="1:16" ht="45" x14ac:dyDescent="0.25">
      <c r="A4007" s="205"/>
      <c r="B4007" s="75">
        <v>10</v>
      </c>
      <c r="C4007" s="75">
        <v>1</v>
      </c>
      <c r="D4007" s="15" t="str">
        <f>NARRATIVA[[#This Row],[Columna]] &amp; "," &amp; NARRATIVA[[#This Row],[Charola]]</f>
        <v>10,1</v>
      </c>
      <c r="E4007" s="5" t="str">
        <f t="shared" si="62"/>
        <v xml:space="preserve">4006
</v>
      </c>
      <c r="F4007" s="8" t="s">
        <v>21195</v>
      </c>
      <c r="G4007" s="9" t="s">
        <v>2975</v>
      </c>
      <c r="H4007" s="9" t="s">
        <v>35991</v>
      </c>
      <c r="I4007" s="9" t="s">
        <v>21196</v>
      </c>
      <c r="J4007" s="15">
        <v>1929</v>
      </c>
      <c r="K4007" s="9" t="s">
        <v>33672</v>
      </c>
      <c r="L4007" s="32" t="s">
        <v>25327</v>
      </c>
      <c r="M4007" s="159" t="s">
        <v>35382</v>
      </c>
      <c r="N4007" s="15" t="s">
        <v>31433</v>
      </c>
      <c r="O4007" s="9" t="s">
        <v>34403</v>
      </c>
      <c r="P4007" s="9" t="s">
        <v>31041</v>
      </c>
    </row>
    <row r="4008" spans="1:16" ht="45" x14ac:dyDescent="0.25">
      <c r="A4008" s="205"/>
      <c r="B4008" s="75">
        <v>10</v>
      </c>
      <c r="C4008" s="75">
        <v>1</v>
      </c>
      <c r="D4008" s="15" t="str">
        <f>NARRATIVA[[#This Row],[Columna]] &amp; "," &amp; NARRATIVA[[#This Row],[Charola]]</f>
        <v>10,1</v>
      </c>
      <c r="E4008" s="5" t="str">
        <f t="shared" si="62"/>
        <v xml:space="preserve">4007
</v>
      </c>
      <c r="F4008" s="8" t="s">
        <v>21195</v>
      </c>
      <c r="G4008" s="9" t="s">
        <v>2975</v>
      </c>
      <c r="H4008" s="9" t="s">
        <v>35991</v>
      </c>
      <c r="I4008" s="9" t="s">
        <v>21196</v>
      </c>
      <c r="J4008" s="15">
        <v>1929</v>
      </c>
      <c r="K4008" s="9" t="s">
        <v>33673</v>
      </c>
      <c r="L4008" s="32" t="s">
        <v>25328</v>
      </c>
      <c r="M4008" s="159" t="s">
        <v>35382</v>
      </c>
      <c r="N4008" s="15" t="s">
        <v>31433</v>
      </c>
      <c r="O4008" s="9" t="s">
        <v>34403</v>
      </c>
      <c r="P4008" s="9" t="s">
        <v>31041</v>
      </c>
    </row>
    <row r="4009" spans="1:16" ht="30" x14ac:dyDescent="0.25">
      <c r="A4009" s="205"/>
      <c r="B4009" s="75">
        <v>10</v>
      </c>
      <c r="C4009" s="75">
        <v>1</v>
      </c>
      <c r="D4009" s="5" t="str">
        <f>NARRATIVA[[#This Row],[Columna]] &amp; "," &amp; NARRATIVA[[#This Row],[Charola]]</f>
        <v>10,1</v>
      </c>
      <c r="E4009" s="5" t="str">
        <f t="shared" si="62"/>
        <v xml:space="preserve">4008
</v>
      </c>
      <c r="F4009" s="2" t="s">
        <v>21197</v>
      </c>
      <c r="G4009" s="4" t="s">
        <v>2973</v>
      </c>
      <c r="H4009" s="4" t="s">
        <v>32817</v>
      </c>
      <c r="I4009" s="7" t="s">
        <v>34696</v>
      </c>
      <c r="J4009" s="38">
        <v>1995</v>
      </c>
      <c r="K4009" s="4" t="s">
        <v>16143</v>
      </c>
      <c r="L4009" s="30" t="s">
        <v>14808</v>
      </c>
      <c r="M4009" s="156" t="s">
        <v>35027</v>
      </c>
      <c r="N4009" s="5" t="s">
        <v>31418</v>
      </c>
      <c r="O4009" s="3"/>
      <c r="P4009" s="4" t="s">
        <v>31041</v>
      </c>
    </row>
    <row r="4010" spans="1:16" ht="30" x14ac:dyDescent="0.25">
      <c r="A4010" s="205"/>
      <c r="B4010" s="75">
        <v>10</v>
      </c>
      <c r="C4010" s="75">
        <v>1</v>
      </c>
      <c r="D4010" s="5" t="str">
        <f>NARRATIVA[[#This Row],[Columna]] &amp; "," &amp; NARRATIVA[[#This Row],[Charola]]</f>
        <v>10,1</v>
      </c>
      <c r="E4010" s="5" t="str">
        <f t="shared" si="62"/>
        <v xml:space="preserve">4009
</v>
      </c>
      <c r="F4010" s="2" t="s">
        <v>2979</v>
      </c>
      <c r="G4010" s="4" t="s">
        <v>2980</v>
      </c>
      <c r="H4010" s="4" t="s">
        <v>32817</v>
      </c>
      <c r="I4010" s="4" t="s">
        <v>13</v>
      </c>
      <c r="J4010" s="5">
        <v>2008</v>
      </c>
      <c r="K4010" s="4" t="s">
        <v>16144</v>
      </c>
      <c r="L4010" s="30" t="s">
        <v>21198</v>
      </c>
      <c r="M4010" s="156" t="s">
        <v>35027</v>
      </c>
      <c r="N4010" s="5" t="s">
        <v>31418</v>
      </c>
      <c r="O4010" s="3"/>
      <c r="P4010" s="4" t="s">
        <v>31041</v>
      </c>
    </row>
    <row r="4011" spans="1:16" ht="30" x14ac:dyDescent="0.25">
      <c r="A4011" s="205"/>
      <c r="B4011" s="75">
        <v>10</v>
      </c>
      <c r="C4011" s="75">
        <v>1</v>
      </c>
      <c r="D4011" s="5" t="str">
        <f>NARRATIVA[[#This Row],[Columna]] &amp; "," &amp; NARRATIVA[[#This Row],[Charola]]</f>
        <v>10,1</v>
      </c>
      <c r="E4011" s="5" t="str">
        <f t="shared" si="62"/>
        <v xml:space="preserve">4010
</v>
      </c>
      <c r="F4011" s="2" t="s">
        <v>2981</v>
      </c>
      <c r="G4011" s="4" t="s">
        <v>2980</v>
      </c>
      <c r="H4011" s="4" t="s">
        <v>32817</v>
      </c>
      <c r="I4011" s="4" t="s">
        <v>13</v>
      </c>
      <c r="J4011" s="5">
        <v>2013</v>
      </c>
      <c r="K4011" s="4" t="s">
        <v>16145</v>
      </c>
      <c r="L4011" s="30" t="s">
        <v>25329</v>
      </c>
      <c r="M4011" s="156" t="s">
        <v>35027</v>
      </c>
      <c r="N4011" s="5" t="s">
        <v>31418</v>
      </c>
      <c r="O4011" s="3"/>
      <c r="P4011" s="4" t="s">
        <v>31041</v>
      </c>
    </row>
    <row r="4012" spans="1:16" ht="30" x14ac:dyDescent="0.25">
      <c r="A4012" s="205"/>
      <c r="B4012" s="75">
        <v>10</v>
      </c>
      <c r="C4012" s="75">
        <v>1</v>
      </c>
      <c r="D4012" s="22" t="str">
        <f>NARRATIVA[[#This Row],[Columna]] &amp; "," &amp; NARRATIVA[[#This Row],[Charola]]</f>
        <v>10,1</v>
      </c>
      <c r="E4012" s="5" t="str">
        <f t="shared" si="62"/>
        <v xml:space="preserve">4011
</v>
      </c>
      <c r="F4012" s="2" t="s">
        <v>2983</v>
      </c>
      <c r="G4012" s="4" t="s">
        <v>2980</v>
      </c>
      <c r="H4012" s="4" t="s">
        <v>32817</v>
      </c>
      <c r="I4012" s="4" t="s">
        <v>13</v>
      </c>
      <c r="J4012" s="5">
        <v>2003</v>
      </c>
      <c r="K4012" s="4" t="s">
        <v>16146</v>
      </c>
      <c r="L4012" s="30" t="s">
        <v>14809</v>
      </c>
      <c r="M4012" s="156" t="s">
        <v>35027</v>
      </c>
      <c r="N4012" s="5" t="s">
        <v>31418</v>
      </c>
      <c r="O4012" s="3"/>
      <c r="P4012" s="4" t="s">
        <v>31041</v>
      </c>
    </row>
    <row r="4013" spans="1:16" ht="30" x14ac:dyDescent="0.25">
      <c r="A4013" s="205"/>
      <c r="B4013" s="75">
        <v>10</v>
      </c>
      <c r="C4013" s="75">
        <v>1</v>
      </c>
      <c r="D4013" s="5" t="str">
        <f>NARRATIVA[[#This Row],[Columna]] &amp; "," &amp; NARRATIVA[[#This Row],[Charola]]</f>
        <v>10,1</v>
      </c>
      <c r="E4013" s="5" t="str">
        <f t="shared" si="62"/>
        <v xml:space="preserve">4012
</v>
      </c>
      <c r="F4013" s="2" t="s">
        <v>2984</v>
      </c>
      <c r="G4013" s="4" t="s">
        <v>2980</v>
      </c>
      <c r="H4013" s="4" t="s">
        <v>32817</v>
      </c>
      <c r="I4013" s="4" t="s">
        <v>13</v>
      </c>
      <c r="J4013" s="5">
        <v>2012</v>
      </c>
      <c r="K4013" s="4" t="s">
        <v>16147</v>
      </c>
      <c r="L4013" s="30" t="s">
        <v>25330</v>
      </c>
      <c r="M4013" s="156" t="s">
        <v>35027</v>
      </c>
      <c r="N4013" s="5" t="s">
        <v>31418</v>
      </c>
      <c r="O4013" s="3"/>
      <c r="P4013" s="4" t="s">
        <v>31041</v>
      </c>
    </row>
    <row r="4014" spans="1:16" ht="30" x14ac:dyDescent="0.25">
      <c r="A4014" s="205"/>
      <c r="B4014" s="75">
        <v>10</v>
      </c>
      <c r="C4014" s="75">
        <v>1</v>
      </c>
      <c r="D4014" s="5" t="str">
        <f>NARRATIVA[[#This Row],[Columna]] &amp; "," &amp; NARRATIVA[[#This Row],[Charola]]</f>
        <v>10,1</v>
      </c>
      <c r="E4014" s="5" t="str">
        <f t="shared" si="62"/>
        <v xml:space="preserve">4013
</v>
      </c>
      <c r="F4014" s="2" t="s">
        <v>11906</v>
      </c>
      <c r="G4014" s="4" t="s">
        <v>2980</v>
      </c>
      <c r="H4014" s="4" t="s">
        <v>32817</v>
      </c>
      <c r="I4014" s="4" t="s">
        <v>13</v>
      </c>
      <c r="J4014" s="5">
        <v>2015</v>
      </c>
      <c r="K4014" s="4" t="s">
        <v>34089</v>
      </c>
      <c r="L4014" s="30" t="s">
        <v>25331</v>
      </c>
      <c r="M4014" s="156" t="s">
        <v>35027</v>
      </c>
      <c r="N4014" s="5" t="s">
        <v>31418</v>
      </c>
      <c r="O4014" s="3"/>
      <c r="P4014" s="4" t="s">
        <v>31041</v>
      </c>
    </row>
    <row r="4015" spans="1:16" ht="30" x14ac:dyDescent="0.25">
      <c r="A4015" s="205"/>
      <c r="B4015" s="75">
        <v>10</v>
      </c>
      <c r="C4015" s="75">
        <v>1</v>
      </c>
      <c r="D4015" s="5" t="str">
        <f>NARRATIVA[[#This Row],[Columna]] &amp; "," &amp; NARRATIVA[[#This Row],[Charola]]</f>
        <v>10,1</v>
      </c>
      <c r="E4015" s="5" t="str">
        <f t="shared" si="62"/>
        <v xml:space="preserve">4014
</v>
      </c>
      <c r="F4015" s="2" t="s">
        <v>1231</v>
      </c>
      <c r="G4015" s="4" t="s">
        <v>2980</v>
      </c>
      <c r="H4015" s="4" t="s">
        <v>32817</v>
      </c>
      <c r="I4015" s="4" t="s">
        <v>13</v>
      </c>
      <c r="J4015" s="5">
        <v>2010</v>
      </c>
      <c r="K4015" s="4" t="s">
        <v>16148</v>
      </c>
      <c r="L4015" s="30" t="s">
        <v>25332</v>
      </c>
      <c r="M4015" s="156" t="s">
        <v>35027</v>
      </c>
      <c r="N4015" s="5" t="s">
        <v>31418</v>
      </c>
      <c r="O4015" s="3"/>
      <c r="P4015" s="4" t="s">
        <v>31041</v>
      </c>
    </row>
    <row r="4016" spans="1:16" ht="30" x14ac:dyDescent="0.25">
      <c r="A4016" s="205"/>
      <c r="B4016" s="75">
        <v>10</v>
      </c>
      <c r="C4016" s="75">
        <v>1</v>
      </c>
      <c r="D4016" s="5" t="str">
        <f>NARRATIVA[[#This Row],[Columna]] &amp; "," &amp; NARRATIVA[[#This Row],[Charola]]</f>
        <v>10,1</v>
      </c>
      <c r="E4016" s="5" t="str">
        <f t="shared" si="62"/>
        <v xml:space="preserve">4015
</v>
      </c>
      <c r="F4016" s="2" t="s">
        <v>2982</v>
      </c>
      <c r="G4016" s="4" t="s">
        <v>2980</v>
      </c>
      <c r="H4016" s="4" t="s">
        <v>32817</v>
      </c>
      <c r="I4016" s="4" t="s">
        <v>13</v>
      </c>
      <c r="J4016" s="5">
        <v>1999</v>
      </c>
      <c r="K4016" s="4" t="s">
        <v>16149</v>
      </c>
      <c r="L4016" s="30" t="s">
        <v>25333</v>
      </c>
      <c r="M4016" s="156" t="s">
        <v>35027</v>
      </c>
      <c r="N4016" s="5" t="s">
        <v>31418</v>
      </c>
      <c r="O4016" s="3"/>
      <c r="P4016" s="4" t="s">
        <v>31041</v>
      </c>
    </row>
    <row r="4017" spans="1:16" ht="30" x14ac:dyDescent="0.25">
      <c r="A4017" s="205"/>
      <c r="B4017" s="75">
        <v>10</v>
      </c>
      <c r="C4017" s="75">
        <v>1</v>
      </c>
      <c r="D4017" s="5" t="str">
        <f>NARRATIVA[[#This Row],[Columna]] &amp; "," &amp; NARRATIVA[[#This Row],[Charola]]</f>
        <v>10,1</v>
      </c>
      <c r="E4017" s="5" t="str">
        <f t="shared" si="62"/>
        <v xml:space="preserve">4016
</v>
      </c>
      <c r="F4017" s="2" t="s">
        <v>2985</v>
      </c>
      <c r="G4017" s="4" t="s">
        <v>2980</v>
      </c>
      <c r="H4017" s="4" t="s">
        <v>32817</v>
      </c>
      <c r="I4017" s="4" t="s">
        <v>13</v>
      </c>
      <c r="J4017" s="5">
        <v>2001</v>
      </c>
      <c r="K4017" s="4" t="s">
        <v>16151</v>
      </c>
      <c r="L4017" s="30" t="s">
        <v>14810</v>
      </c>
      <c r="M4017" s="156" t="s">
        <v>35027</v>
      </c>
      <c r="N4017" s="5" t="s">
        <v>31418</v>
      </c>
      <c r="O4017" s="3"/>
      <c r="P4017" s="4" t="s">
        <v>31041</v>
      </c>
    </row>
    <row r="4018" spans="1:16" ht="30" x14ac:dyDescent="0.25">
      <c r="A4018" s="205"/>
      <c r="B4018" s="75">
        <v>10</v>
      </c>
      <c r="C4018" s="75">
        <v>1</v>
      </c>
      <c r="D4018" s="5" t="str">
        <f>NARRATIVA[[#This Row],[Columna]] &amp; "," &amp; NARRATIVA[[#This Row],[Charola]]</f>
        <v>10,1</v>
      </c>
      <c r="E4018" s="5" t="str">
        <f t="shared" si="62"/>
        <v xml:space="preserve">4017
</v>
      </c>
      <c r="F4018" s="2" t="s">
        <v>2985</v>
      </c>
      <c r="G4018" s="4" t="s">
        <v>2980</v>
      </c>
      <c r="H4018" s="4" t="s">
        <v>32817</v>
      </c>
      <c r="I4018" s="4" t="s">
        <v>13</v>
      </c>
      <c r="J4018" s="5">
        <v>2003</v>
      </c>
      <c r="K4018" s="4" t="s">
        <v>34583</v>
      </c>
      <c r="L4018" s="30" t="s">
        <v>16150</v>
      </c>
      <c r="M4018" s="156" t="s">
        <v>35027</v>
      </c>
      <c r="N4018" s="5" t="s">
        <v>31418</v>
      </c>
      <c r="O4018" s="3"/>
      <c r="P4018" s="4" t="s">
        <v>31041</v>
      </c>
    </row>
    <row r="4019" spans="1:16" ht="30" x14ac:dyDescent="0.25">
      <c r="A4019" s="205"/>
      <c r="B4019" s="75">
        <v>10</v>
      </c>
      <c r="C4019" s="75">
        <v>1</v>
      </c>
      <c r="D4019" s="5" t="str">
        <f>NARRATIVA[[#This Row],[Columna]] &amp; "," &amp; NARRATIVA[[#This Row],[Charola]]</f>
        <v>10,1</v>
      </c>
      <c r="E4019" s="5" t="str">
        <f t="shared" si="62"/>
        <v xml:space="preserve">4018
</v>
      </c>
      <c r="F4019" s="2" t="s">
        <v>2986</v>
      </c>
      <c r="G4019" s="4" t="s">
        <v>2980</v>
      </c>
      <c r="H4019" s="4" t="s">
        <v>32817</v>
      </c>
      <c r="I4019" s="4" t="s">
        <v>13</v>
      </c>
      <c r="J4019" s="5">
        <v>1996</v>
      </c>
      <c r="K4019" s="4" t="s">
        <v>16152</v>
      </c>
      <c r="L4019" s="30" t="s">
        <v>14811</v>
      </c>
      <c r="M4019" s="156" t="s">
        <v>35027</v>
      </c>
      <c r="N4019" s="5" t="s">
        <v>31418</v>
      </c>
      <c r="O4019" s="3"/>
      <c r="P4019" s="4" t="s">
        <v>31041</v>
      </c>
    </row>
    <row r="4020" spans="1:16" ht="30" x14ac:dyDescent="0.25">
      <c r="A4020" s="205"/>
      <c r="B4020" s="75">
        <v>10</v>
      </c>
      <c r="C4020" s="75">
        <v>1</v>
      </c>
      <c r="D4020" s="5" t="str">
        <f>NARRATIVA[[#This Row],[Columna]] &amp; "," &amp; NARRATIVA[[#This Row],[Charola]]</f>
        <v>10,1</v>
      </c>
      <c r="E4020" s="5" t="str">
        <f t="shared" si="62"/>
        <v xml:space="preserve">4019
</v>
      </c>
      <c r="F4020" s="2" t="s">
        <v>2987</v>
      </c>
      <c r="G4020" s="4" t="s">
        <v>2980</v>
      </c>
      <c r="H4020" s="4" t="s">
        <v>32817</v>
      </c>
      <c r="I4020" s="4" t="s">
        <v>13</v>
      </c>
      <c r="J4020" s="5">
        <v>2004</v>
      </c>
      <c r="K4020" s="4" t="s">
        <v>16153</v>
      </c>
      <c r="L4020" s="30" t="s">
        <v>14812</v>
      </c>
      <c r="M4020" s="156" t="s">
        <v>35027</v>
      </c>
      <c r="N4020" s="5" t="s">
        <v>31418</v>
      </c>
      <c r="O4020" s="3"/>
      <c r="P4020" s="4" t="s">
        <v>31041</v>
      </c>
    </row>
    <row r="4021" spans="1:16" ht="30" x14ac:dyDescent="0.25">
      <c r="A4021" s="205"/>
      <c r="B4021" s="75">
        <v>10</v>
      </c>
      <c r="C4021" s="75">
        <v>1</v>
      </c>
      <c r="D4021" s="5" t="str">
        <f>NARRATIVA[[#This Row],[Columna]] &amp; "," &amp; NARRATIVA[[#This Row],[Charola]]</f>
        <v>10,1</v>
      </c>
      <c r="E4021" s="5" t="str">
        <f t="shared" si="62"/>
        <v xml:space="preserve">4020
</v>
      </c>
      <c r="F4021" s="2" t="s">
        <v>2988</v>
      </c>
      <c r="G4021" s="4" t="s">
        <v>2980</v>
      </c>
      <c r="H4021" s="4" t="s">
        <v>32817</v>
      </c>
      <c r="I4021" s="4" t="s">
        <v>13</v>
      </c>
      <c r="J4021" s="5">
        <v>1993</v>
      </c>
      <c r="K4021" s="4" t="s">
        <v>16154</v>
      </c>
      <c r="L4021" s="30" t="s">
        <v>14813</v>
      </c>
      <c r="M4021" s="156" t="s">
        <v>35027</v>
      </c>
      <c r="N4021" s="5" t="s">
        <v>31418</v>
      </c>
      <c r="O4021" s="3"/>
      <c r="P4021" s="4" t="s">
        <v>31041</v>
      </c>
    </row>
    <row r="4022" spans="1:16" ht="30" x14ac:dyDescent="0.25">
      <c r="A4022" s="205"/>
      <c r="B4022" s="75">
        <v>10</v>
      </c>
      <c r="C4022" s="75">
        <v>1</v>
      </c>
      <c r="D4022" s="5" t="str">
        <f>NARRATIVA[[#This Row],[Columna]] &amp; "," &amp; NARRATIVA[[#This Row],[Charola]]</f>
        <v>10,1</v>
      </c>
      <c r="E4022" s="5" t="str">
        <f t="shared" si="62"/>
        <v xml:space="preserve">4021
</v>
      </c>
      <c r="F4022" s="2" t="s">
        <v>2989</v>
      </c>
      <c r="G4022" s="4" t="s">
        <v>2990</v>
      </c>
      <c r="H4022" s="4" t="s">
        <v>32817</v>
      </c>
      <c r="I4022" s="4" t="s">
        <v>86</v>
      </c>
      <c r="J4022" s="5">
        <v>2000</v>
      </c>
      <c r="K4022" s="4" t="s">
        <v>16155</v>
      </c>
      <c r="L4022" s="30" t="s">
        <v>14814</v>
      </c>
      <c r="M4022" s="156" t="s">
        <v>35027</v>
      </c>
      <c r="N4022" s="5" t="s">
        <v>31418</v>
      </c>
      <c r="O4022" s="3"/>
      <c r="P4022" s="4" t="s">
        <v>31041</v>
      </c>
    </row>
    <row r="4023" spans="1:16" ht="30" x14ac:dyDescent="0.25">
      <c r="A4023" s="205"/>
      <c r="B4023" s="75">
        <v>10</v>
      </c>
      <c r="C4023" s="75">
        <v>1</v>
      </c>
      <c r="D4023" s="5" t="str">
        <f>NARRATIVA[[#This Row],[Columna]] &amp; "," &amp; NARRATIVA[[#This Row],[Charola]]</f>
        <v>10,1</v>
      </c>
      <c r="E4023" s="5" t="str">
        <f t="shared" si="62"/>
        <v xml:space="preserve">4022
</v>
      </c>
      <c r="F4023" s="2" t="s">
        <v>21199</v>
      </c>
      <c r="G4023" s="4" t="s">
        <v>2990</v>
      </c>
      <c r="H4023" s="4" t="s">
        <v>32817</v>
      </c>
      <c r="I4023" s="4" t="s">
        <v>6276</v>
      </c>
      <c r="J4023" s="5">
        <v>1990</v>
      </c>
      <c r="K4023" s="4" t="s">
        <v>16156</v>
      </c>
      <c r="L4023" s="30" t="s">
        <v>14815</v>
      </c>
      <c r="M4023" s="156" t="s">
        <v>35027</v>
      </c>
      <c r="N4023" s="5" t="s">
        <v>31418</v>
      </c>
      <c r="O4023" s="3"/>
      <c r="P4023" s="4" t="s">
        <v>31041</v>
      </c>
    </row>
    <row r="4024" spans="1:16" ht="30" x14ac:dyDescent="0.25">
      <c r="A4024" s="205"/>
      <c r="B4024" s="75">
        <v>10</v>
      </c>
      <c r="C4024" s="75">
        <v>1</v>
      </c>
      <c r="D4024" s="5" t="str">
        <f>NARRATIVA[[#This Row],[Columna]] &amp; "," &amp; NARRATIVA[[#This Row],[Charola]]</f>
        <v>10,1</v>
      </c>
      <c r="E4024" s="5" t="str">
        <f t="shared" si="62"/>
        <v xml:space="preserve">4023
</v>
      </c>
      <c r="F4024" s="2" t="s">
        <v>2991</v>
      </c>
      <c r="G4024" s="4" t="s">
        <v>2990</v>
      </c>
      <c r="H4024" s="4" t="s">
        <v>18422</v>
      </c>
      <c r="I4024" s="4" t="s">
        <v>18340</v>
      </c>
      <c r="J4024" s="5">
        <v>2004</v>
      </c>
      <c r="K4024" s="4" t="s">
        <v>16157</v>
      </c>
      <c r="L4024" s="30" t="s">
        <v>14816</v>
      </c>
      <c r="M4024" s="156" t="s">
        <v>18340</v>
      </c>
      <c r="N4024" s="5" t="s">
        <v>31418</v>
      </c>
      <c r="O4024" s="3"/>
      <c r="P4024" s="4" t="s">
        <v>31041</v>
      </c>
    </row>
    <row r="4025" spans="1:16" ht="30" x14ac:dyDescent="0.25">
      <c r="A4025" s="205"/>
      <c r="B4025" s="75">
        <v>10</v>
      </c>
      <c r="C4025" s="75">
        <v>1</v>
      </c>
      <c r="D4025" s="5" t="str">
        <f>NARRATIVA[[#This Row],[Columna]] &amp; "," &amp; NARRATIVA[[#This Row],[Charola]]</f>
        <v>10,1</v>
      </c>
      <c r="E4025" s="5" t="str">
        <f t="shared" si="62"/>
        <v xml:space="preserve">4024
</v>
      </c>
      <c r="F4025" s="2" t="s">
        <v>2992</v>
      </c>
      <c r="G4025" s="4" t="s">
        <v>2990</v>
      </c>
      <c r="H4025" s="4" t="s">
        <v>32817</v>
      </c>
      <c r="I4025" s="4" t="s">
        <v>1354</v>
      </c>
      <c r="J4025" s="5">
        <v>1993</v>
      </c>
      <c r="K4025" s="4" t="s">
        <v>16158</v>
      </c>
      <c r="L4025" s="30" t="s">
        <v>14817</v>
      </c>
      <c r="M4025" s="156" t="s">
        <v>35027</v>
      </c>
      <c r="N4025" s="5" t="s">
        <v>31418</v>
      </c>
      <c r="O4025" s="3"/>
      <c r="P4025" s="4" t="s">
        <v>31041</v>
      </c>
    </row>
    <row r="4026" spans="1:16" ht="30" x14ac:dyDescent="0.25">
      <c r="A4026" s="205"/>
      <c r="B4026" s="75">
        <v>10</v>
      </c>
      <c r="C4026" s="75">
        <v>1</v>
      </c>
      <c r="D4026" s="5" t="str">
        <f>NARRATIVA[[#This Row],[Columna]] &amp; "," &amp; NARRATIVA[[#This Row],[Charola]]</f>
        <v>10,1</v>
      </c>
      <c r="E4026" s="5" t="str">
        <f t="shared" si="62"/>
        <v xml:space="preserve">4025
</v>
      </c>
      <c r="F4026" s="2" t="s">
        <v>2993</v>
      </c>
      <c r="G4026" s="4" t="s">
        <v>2990</v>
      </c>
      <c r="H4026" s="4" t="s">
        <v>32817</v>
      </c>
      <c r="I4026" s="4" t="s">
        <v>874</v>
      </c>
      <c r="J4026" s="5">
        <v>1998</v>
      </c>
      <c r="K4026" s="4" t="s">
        <v>16159</v>
      </c>
      <c r="L4026" s="30" t="s">
        <v>14818</v>
      </c>
      <c r="M4026" s="156" t="s">
        <v>35027</v>
      </c>
      <c r="N4026" s="5" t="s">
        <v>31418</v>
      </c>
      <c r="O4026" s="3"/>
      <c r="P4026" s="4" t="s">
        <v>31041</v>
      </c>
    </row>
    <row r="4027" spans="1:16" ht="30" x14ac:dyDescent="0.25">
      <c r="A4027" s="205"/>
      <c r="B4027" s="75">
        <v>10</v>
      </c>
      <c r="C4027" s="75">
        <v>1</v>
      </c>
      <c r="D4027" s="5" t="str">
        <f>NARRATIVA[[#This Row],[Columna]] &amp; "," &amp; NARRATIVA[[#This Row],[Charola]]</f>
        <v>10,1</v>
      </c>
      <c r="E4027" s="5" t="str">
        <f t="shared" si="62"/>
        <v xml:space="preserve">4026
</v>
      </c>
      <c r="F4027" s="2" t="s">
        <v>2994</v>
      </c>
      <c r="G4027" s="4" t="s">
        <v>2990</v>
      </c>
      <c r="H4027" s="4" t="s">
        <v>32817</v>
      </c>
      <c r="I4027" s="4" t="s">
        <v>34695</v>
      </c>
      <c r="J4027" s="5">
        <v>1987</v>
      </c>
      <c r="K4027" s="4" t="s">
        <v>16160</v>
      </c>
      <c r="L4027" s="30" t="s">
        <v>14819</v>
      </c>
      <c r="M4027" s="156" t="s">
        <v>35027</v>
      </c>
      <c r="N4027" s="5" t="s">
        <v>31418</v>
      </c>
      <c r="O4027" s="3"/>
      <c r="P4027" s="4" t="s">
        <v>31041</v>
      </c>
    </row>
    <row r="4028" spans="1:16" ht="30" x14ac:dyDescent="0.25">
      <c r="A4028" s="205"/>
      <c r="B4028" s="75">
        <v>10</v>
      </c>
      <c r="C4028" s="75">
        <v>1</v>
      </c>
      <c r="D4028" s="5" t="str">
        <f>NARRATIVA[[#This Row],[Columna]] &amp; "," &amp; NARRATIVA[[#This Row],[Charola]]</f>
        <v>10,1</v>
      </c>
      <c r="E4028" s="5" t="str">
        <f t="shared" si="62"/>
        <v xml:space="preserve">4027
</v>
      </c>
      <c r="F4028" s="2" t="s">
        <v>2995</v>
      </c>
      <c r="G4028" s="4" t="s">
        <v>2990</v>
      </c>
      <c r="H4028" s="4" t="s">
        <v>32817</v>
      </c>
      <c r="I4028" s="4" t="s">
        <v>34681</v>
      </c>
      <c r="J4028" s="5">
        <v>1997</v>
      </c>
      <c r="K4028" s="4" t="s">
        <v>16161</v>
      </c>
      <c r="L4028" s="30" t="s">
        <v>14820</v>
      </c>
      <c r="M4028" s="156" t="s">
        <v>35027</v>
      </c>
      <c r="N4028" s="5" t="s">
        <v>31418</v>
      </c>
      <c r="O4028" s="3"/>
      <c r="P4028" s="4" t="s">
        <v>31041</v>
      </c>
    </row>
    <row r="4029" spans="1:16" ht="30" x14ac:dyDescent="0.25">
      <c r="A4029" s="205"/>
      <c r="B4029" s="75">
        <v>10</v>
      </c>
      <c r="C4029" s="75">
        <v>1</v>
      </c>
      <c r="D4029" s="5" t="str">
        <f>NARRATIVA[[#This Row],[Columna]] &amp; "," &amp; NARRATIVA[[#This Row],[Charola]]</f>
        <v>10,1</v>
      </c>
      <c r="E4029" s="5" t="str">
        <f t="shared" si="62"/>
        <v xml:space="preserve">4028
</v>
      </c>
      <c r="F4029" s="2" t="s">
        <v>2997</v>
      </c>
      <c r="G4029" s="4" t="s">
        <v>2990</v>
      </c>
      <c r="H4029" s="4" t="s">
        <v>32817</v>
      </c>
      <c r="I4029" s="4" t="s">
        <v>34681</v>
      </c>
      <c r="J4029" s="5">
        <v>1985</v>
      </c>
      <c r="K4029" s="4" t="s">
        <v>16162</v>
      </c>
      <c r="L4029" s="30" t="s">
        <v>14821</v>
      </c>
      <c r="M4029" s="156" t="s">
        <v>35027</v>
      </c>
      <c r="N4029" s="5" t="s">
        <v>31418</v>
      </c>
      <c r="O4029" s="3"/>
      <c r="P4029" s="4" t="s">
        <v>31041</v>
      </c>
    </row>
    <row r="4030" spans="1:16" ht="30" x14ac:dyDescent="0.25">
      <c r="A4030" s="205"/>
      <c r="B4030" s="75">
        <v>10</v>
      </c>
      <c r="C4030" s="75">
        <v>1</v>
      </c>
      <c r="D4030" s="5" t="str">
        <f>NARRATIVA[[#This Row],[Columna]] &amp; "," &amp; NARRATIVA[[#This Row],[Charola]]</f>
        <v>10,1</v>
      </c>
      <c r="E4030" s="5" t="str">
        <f t="shared" si="62"/>
        <v xml:space="preserve">4029
</v>
      </c>
      <c r="F4030" s="2" t="s">
        <v>2998</v>
      </c>
      <c r="G4030" s="4" t="s">
        <v>2999</v>
      </c>
      <c r="H4030" s="4" t="s">
        <v>32817</v>
      </c>
      <c r="I4030" s="4" t="s">
        <v>28</v>
      </c>
      <c r="J4030" s="5">
        <v>2009</v>
      </c>
      <c r="K4030" s="4" t="s">
        <v>16163</v>
      </c>
      <c r="L4030" s="30" t="s">
        <v>25334</v>
      </c>
      <c r="M4030" s="156" t="s">
        <v>35027</v>
      </c>
      <c r="N4030" s="5" t="s">
        <v>31418</v>
      </c>
      <c r="O4030" s="3"/>
      <c r="P4030" s="4" t="s">
        <v>31041</v>
      </c>
    </row>
    <row r="4031" spans="1:16" ht="30" x14ac:dyDescent="0.25">
      <c r="A4031" s="205"/>
      <c r="B4031" s="75">
        <v>10</v>
      </c>
      <c r="C4031" s="75">
        <v>2</v>
      </c>
      <c r="D4031" s="5" t="str">
        <f>NARRATIVA[[#This Row],[Columna]] &amp; "," &amp; NARRATIVA[[#This Row],[Charola]]</f>
        <v>10,2</v>
      </c>
      <c r="E4031" s="5" t="str">
        <f t="shared" si="62"/>
        <v xml:space="preserve">4030
</v>
      </c>
      <c r="F4031" s="2" t="s">
        <v>3000</v>
      </c>
      <c r="G4031" s="4" t="s">
        <v>3001</v>
      </c>
      <c r="H4031" s="4" t="s">
        <v>18422</v>
      </c>
      <c r="I4031" s="4" t="s">
        <v>18348</v>
      </c>
      <c r="J4031" s="5">
        <v>2000</v>
      </c>
      <c r="K4031" s="4" t="s">
        <v>16164</v>
      </c>
      <c r="L4031" s="30" t="s">
        <v>14822</v>
      </c>
      <c r="M4031" s="156" t="s">
        <v>35027</v>
      </c>
      <c r="N4031" s="5" t="s">
        <v>31418</v>
      </c>
      <c r="O4031" s="3"/>
      <c r="P4031" s="4" t="s">
        <v>31041</v>
      </c>
    </row>
    <row r="4032" spans="1:16" ht="30" x14ac:dyDescent="0.25">
      <c r="A4032" s="205"/>
      <c r="B4032" s="75">
        <v>10</v>
      </c>
      <c r="C4032" s="75">
        <v>2</v>
      </c>
      <c r="D4032" s="5" t="str">
        <f>NARRATIVA[[#This Row],[Columna]] &amp; "," &amp; NARRATIVA[[#This Row],[Charola]]</f>
        <v>10,2</v>
      </c>
      <c r="E4032" s="5" t="str">
        <f t="shared" si="62"/>
        <v xml:space="preserve">4031
</v>
      </c>
      <c r="F4032" s="2" t="s">
        <v>3002</v>
      </c>
      <c r="G4032" s="4" t="s">
        <v>3003</v>
      </c>
      <c r="H4032" s="4" t="s">
        <v>18422</v>
      </c>
      <c r="I4032" s="4" t="s">
        <v>3004</v>
      </c>
      <c r="J4032" s="5">
        <v>1953</v>
      </c>
      <c r="K4032" s="4" t="s">
        <v>16165</v>
      </c>
      <c r="L4032" s="30" t="s">
        <v>14823</v>
      </c>
      <c r="M4032" s="156" t="s">
        <v>35502</v>
      </c>
      <c r="N4032" s="5" t="s">
        <v>31418</v>
      </c>
      <c r="O4032" s="3"/>
      <c r="P4032" s="4" t="s">
        <v>31041</v>
      </c>
    </row>
    <row r="4033" spans="1:16" ht="30" x14ac:dyDescent="0.25">
      <c r="A4033" s="205"/>
      <c r="B4033" s="75">
        <v>10</v>
      </c>
      <c r="C4033" s="75">
        <v>2</v>
      </c>
      <c r="D4033" s="5" t="str">
        <f>NARRATIVA[[#This Row],[Columna]] &amp; "," &amp; NARRATIVA[[#This Row],[Charola]]</f>
        <v>10,2</v>
      </c>
      <c r="E4033" s="5" t="str">
        <f t="shared" si="62"/>
        <v xml:space="preserve">4032
</v>
      </c>
      <c r="F4033" s="2" t="s">
        <v>12055</v>
      </c>
      <c r="G4033" s="4" t="s">
        <v>3006</v>
      </c>
      <c r="H4033" s="4" t="s">
        <v>32817</v>
      </c>
      <c r="I4033" s="4" t="s">
        <v>2023</v>
      </c>
      <c r="J4033" s="5">
        <v>2015</v>
      </c>
      <c r="K4033" s="4" t="s">
        <v>12056</v>
      </c>
      <c r="L4033" s="30" t="s">
        <v>25335</v>
      </c>
      <c r="M4033" s="156" t="s">
        <v>35027</v>
      </c>
      <c r="N4033" s="5" t="s">
        <v>31418</v>
      </c>
      <c r="O4033" s="3"/>
      <c r="P4033" s="4" t="s">
        <v>31041</v>
      </c>
    </row>
    <row r="4034" spans="1:16" ht="30" x14ac:dyDescent="0.25">
      <c r="A4034" s="205"/>
      <c r="B4034" s="75">
        <v>10</v>
      </c>
      <c r="C4034" s="75">
        <v>2</v>
      </c>
      <c r="D4034" s="5" t="str">
        <f>NARRATIVA[[#This Row],[Columna]] &amp; "," &amp; NARRATIVA[[#This Row],[Charola]]</f>
        <v>10,2</v>
      </c>
      <c r="E4034" s="5" t="str">
        <f t="shared" si="62"/>
        <v xml:space="preserve">4033
</v>
      </c>
      <c r="F4034" s="2" t="s">
        <v>7676</v>
      </c>
      <c r="G4034" s="4" t="s">
        <v>3006</v>
      </c>
      <c r="H4034" s="4" t="s">
        <v>18422</v>
      </c>
      <c r="I4034" s="4" t="s">
        <v>31610</v>
      </c>
      <c r="J4034" s="5">
        <v>2012</v>
      </c>
      <c r="K4034" s="4" t="s">
        <v>8409</v>
      </c>
      <c r="L4034" s="30" t="s">
        <v>25336</v>
      </c>
      <c r="M4034" s="156" t="s">
        <v>35027</v>
      </c>
      <c r="N4034" s="5" t="s">
        <v>31418</v>
      </c>
      <c r="O4034" s="3"/>
      <c r="P4034" s="4" t="s">
        <v>31041</v>
      </c>
    </row>
    <row r="4035" spans="1:16" ht="30" x14ac:dyDescent="0.25">
      <c r="A4035" s="205"/>
      <c r="B4035" s="75">
        <v>10</v>
      </c>
      <c r="C4035" s="75">
        <v>2</v>
      </c>
      <c r="D4035" s="5" t="str">
        <f>NARRATIVA[[#This Row],[Columna]] &amp; "," &amp; NARRATIVA[[#This Row],[Charola]]</f>
        <v>10,2</v>
      </c>
      <c r="E4035" s="5" t="str">
        <f t="shared" si="62"/>
        <v xml:space="preserve">4034
</v>
      </c>
      <c r="F4035" s="2" t="s">
        <v>3005</v>
      </c>
      <c r="G4035" s="4" t="s">
        <v>3006</v>
      </c>
      <c r="H4035" s="4" t="s">
        <v>35991</v>
      </c>
      <c r="I4035" s="4" t="s">
        <v>32309</v>
      </c>
      <c r="J4035" s="5">
        <v>1997</v>
      </c>
      <c r="K4035" s="4" t="s">
        <v>16166</v>
      </c>
      <c r="L4035" s="30" t="s">
        <v>14824</v>
      </c>
      <c r="M4035" s="156" t="s">
        <v>35802</v>
      </c>
      <c r="N4035" s="5" t="s">
        <v>31433</v>
      </c>
      <c r="O4035" s="3"/>
      <c r="P4035" s="4" t="s">
        <v>31041</v>
      </c>
    </row>
    <row r="4036" spans="1:16" ht="30" x14ac:dyDescent="0.25">
      <c r="A4036" s="205"/>
      <c r="B4036" s="75">
        <v>10</v>
      </c>
      <c r="C4036" s="75">
        <v>2</v>
      </c>
      <c r="D4036" s="5" t="str">
        <f>NARRATIVA[[#This Row],[Columna]] &amp; "," &amp; NARRATIVA[[#This Row],[Charola]]</f>
        <v>10,2</v>
      </c>
      <c r="E4036" s="5" t="str">
        <f t="shared" si="62"/>
        <v xml:space="preserve">4035
</v>
      </c>
      <c r="F4036" s="2" t="s">
        <v>3005</v>
      </c>
      <c r="G4036" s="4" t="s">
        <v>3006</v>
      </c>
      <c r="H4036" s="4" t="s">
        <v>35386</v>
      </c>
      <c r="I4036" s="4" t="s">
        <v>2710</v>
      </c>
      <c r="J4036" s="5">
        <v>2004</v>
      </c>
      <c r="K4036" s="4" t="s">
        <v>32923</v>
      </c>
      <c r="L4036" s="30" t="s">
        <v>32924</v>
      </c>
      <c r="M4036" s="156" t="s">
        <v>35778</v>
      </c>
      <c r="N4036" s="5" t="s">
        <v>31433</v>
      </c>
      <c r="O4036" s="3"/>
      <c r="P4036" s="4" t="s">
        <v>31041</v>
      </c>
    </row>
    <row r="4037" spans="1:16" ht="30" x14ac:dyDescent="0.25">
      <c r="A4037" s="205"/>
      <c r="B4037" s="75">
        <v>10</v>
      </c>
      <c r="C4037" s="75">
        <v>2</v>
      </c>
      <c r="D4037" s="5" t="str">
        <f>NARRATIVA[[#This Row],[Columna]] &amp; "," &amp; NARRATIVA[[#This Row],[Charola]]</f>
        <v>10,2</v>
      </c>
      <c r="E4037" s="5" t="str">
        <f t="shared" si="62"/>
        <v xml:space="preserve">4036
</v>
      </c>
      <c r="F4037" s="2" t="s">
        <v>3007</v>
      </c>
      <c r="G4037" s="4" t="s">
        <v>3006</v>
      </c>
      <c r="H4037" s="4" t="s">
        <v>32817</v>
      </c>
      <c r="I4037" s="4" t="s">
        <v>13</v>
      </c>
      <c r="J4037" s="5">
        <v>2006</v>
      </c>
      <c r="K4037" s="4" t="s">
        <v>16167</v>
      </c>
      <c r="L4037" s="30" t="s">
        <v>14825</v>
      </c>
      <c r="M4037" s="156" t="s">
        <v>35027</v>
      </c>
      <c r="N4037" s="5" t="s">
        <v>31418</v>
      </c>
      <c r="O4037" s="3"/>
      <c r="P4037" s="4" t="s">
        <v>31041</v>
      </c>
    </row>
    <row r="4038" spans="1:16" ht="30" x14ac:dyDescent="0.25">
      <c r="A4038" s="205"/>
      <c r="B4038" s="75">
        <v>10</v>
      </c>
      <c r="C4038" s="75">
        <v>2</v>
      </c>
      <c r="D4038" s="5" t="str">
        <f>NARRATIVA[[#This Row],[Columna]] &amp; "," &amp; NARRATIVA[[#This Row],[Charola]]</f>
        <v>10,2</v>
      </c>
      <c r="E4038" s="5" t="str">
        <f t="shared" si="62"/>
        <v xml:space="preserve">4037
</v>
      </c>
      <c r="F4038" s="2" t="s">
        <v>3008</v>
      </c>
      <c r="G4038" s="4" t="s">
        <v>3006</v>
      </c>
      <c r="H4038" s="4" t="s">
        <v>32817</v>
      </c>
      <c r="I4038" s="4" t="s">
        <v>13</v>
      </c>
      <c r="J4038" s="5">
        <v>1995</v>
      </c>
      <c r="K4038" s="4" t="s">
        <v>16168</v>
      </c>
      <c r="L4038" s="30" t="s">
        <v>14826</v>
      </c>
      <c r="M4038" s="156" t="s">
        <v>35027</v>
      </c>
      <c r="N4038" s="5" t="s">
        <v>31418</v>
      </c>
      <c r="O4038" s="3"/>
      <c r="P4038" s="4" t="s">
        <v>31041</v>
      </c>
    </row>
    <row r="4039" spans="1:16" ht="30" x14ac:dyDescent="0.25">
      <c r="A4039" s="205"/>
      <c r="B4039" s="75">
        <v>10</v>
      </c>
      <c r="C4039" s="75">
        <v>2</v>
      </c>
      <c r="D4039" s="5" t="str">
        <f>NARRATIVA[[#This Row],[Columna]] &amp; "," &amp; NARRATIVA[[#This Row],[Charola]]</f>
        <v>10,2</v>
      </c>
      <c r="E4039" s="5" t="str">
        <f t="shared" si="62"/>
        <v xml:space="preserve">4038
</v>
      </c>
      <c r="F4039" s="2" t="s">
        <v>3009</v>
      </c>
      <c r="G4039" s="4" t="s">
        <v>35423</v>
      </c>
      <c r="H4039" s="4" t="s">
        <v>18422</v>
      </c>
      <c r="I4039" s="4" t="s">
        <v>874</v>
      </c>
      <c r="J4039" s="5">
        <v>1995</v>
      </c>
      <c r="K4039" s="4" t="s">
        <v>16169</v>
      </c>
      <c r="L4039" s="30" t="s">
        <v>14827</v>
      </c>
      <c r="M4039" s="156" t="s">
        <v>35027</v>
      </c>
      <c r="N4039" s="5" t="s">
        <v>31418</v>
      </c>
      <c r="O4039" s="3"/>
      <c r="P4039" s="4" t="s">
        <v>31041</v>
      </c>
    </row>
    <row r="4040" spans="1:16" ht="30" x14ac:dyDescent="0.25">
      <c r="A4040" s="205"/>
      <c r="B4040" s="75">
        <v>10</v>
      </c>
      <c r="C4040" s="75">
        <v>2</v>
      </c>
      <c r="D4040" s="5" t="str">
        <f>NARRATIVA[[#This Row],[Columna]] &amp; "," &amp; NARRATIVA[[#This Row],[Charola]]</f>
        <v>10,2</v>
      </c>
      <c r="E4040" s="5" t="str">
        <f t="shared" si="62"/>
        <v xml:space="preserve">4039
</v>
      </c>
      <c r="F4040" s="2" t="s">
        <v>3010</v>
      </c>
      <c r="G4040" s="4" t="s">
        <v>3011</v>
      </c>
      <c r="H4040" s="4" t="s">
        <v>18422</v>
      </c>
      <c r="I4040" s="4" t="s">
        <v>1279</v>
      </c>
      <c r="J4040" s="5">
        <v>1995</v>
      </c>
      <c r="K4040" s="4" t="s">
        <v>16170</v>
      </c>
      <c r="L4040" s="30" t="s">
        <v>14828</v>
      </c>
      <c r="M4040" s="156" t="s">
        <v>35027</v>
      </c>
      <c r="N4040" s="5" t="s">
        <v>31418</v>
      </c>
      <c r="O4040" s="3" t="s">
        <v>33151</v>
      </c>
      <c r="P4040" s="4" t="s">
        <v>31041</v>
      </c>
    </row>
    <row r="4041" spans="1:16" ht="45" x14ac:dyDescent="0.25">
      <c r="A4041" s="205"/>
      <c r="B4041" s="75">
        <v>10</v>
      </c>
      <c r="C4041" s="75">
        <v>2</v>
      </c>
      <c r="D4041" s="15" t="str">
        <f>NARRATIVA[[#This Row],[Columna]] &amp; "," &amp; NARRATIVA[[#This Row],[Charola]]</f>
        <v>10,2</v>
      </c>
      <c r="E4041" s="5" t="str">
        <f t="shared" si="62"/>
        <v xml:space="preserve">4040
</v>
      </c>
      <c r="F4041" s="8" t="s">
        <v>21200</v>
      </c>
      <c r="G4041" s="9" t="s">
        <v>3011</v>
      </c>
      <c r="H4041" s="9" t="s">
        <v>35106</v>
      </c>
      <c r="I4041" s="9" t="s">
        <v>1093</v>
      </c>
      <c r="J4041" s="15">
        <v>1965</v>
      </c>
      <c r="K4041" s="9" t="s">
        <v>16171</v>
      </c>
      <c r="L4041" s="32" t="s">
        <v>25337</v>
      </c>
      <c r="M4041" s="159" t="s">
        <v>35035</v>
      </c>
      <c r="N4041" s="15" t="s">
        <v>31418</v>
      </c>
      <c r="O4041" s="9" t="s">
        <v>36499</v>
      </c>
      <c r="P4041" s="9" t="s">
        <v>31041</v>
      </c>
    </row>
    <row r="4042" spans="1:16" ht="45" x14ac:dyDescent="0.25">
      <c r="A4042" s="205"/>
      <c r="B4042" s="75">
        <v>10</v>
      </c>
      <c r="C4042" s="75">
        <v>2</v>
      </c>
      <c r="D4042" s="15" t="str">
        <f>NARRATIVA[[#This Row],[Columna]] &amp; "," &amp; NARRATIVA[[#This Row],[Charola]]</f>
        <v>10,2</v>
      </c>
      <c r="E4042" s="5" t="str">
        <f t="shared" si="62"/>
        <v xml:space="preserve">4041
</v>
      </c>
      <c r="F4042" s="8" t="s">
        <v>25495</v>
      </c>
      <c r="G4042" s="9" t="s">
        <v>3011</v>
      </c>
      <c r="H4042" s="9" t="s">
        <v>32817</v>
      </c>
      <c r="I4042" s="9" t="s">
        <v>25496</v>
      </c>
      <c r="J4042" s="15" t="s">
        <v>35995</v>
      </c>
      <c r="K4042" s="9" t="s">
        <v>16172</v>
      </c>
      <c r="L4042" s="32" t="s">
        <v>14829</v>
      </c>
      <c r="M4042" s="159" t="s">
        <v>35042</v>
      </c>
      <c r="N4042" s="15" t="s">
        <v>31418</v>
      </c>
      <c r="O4042" s="9" t="s">
        <v>34403</v>
      </c>
      <c r="P4042" s="9" t="s">
        <v>31041</v>
      </c>
    </row>
    <row r="4043" spans="1:16" ht="30" x14ac:dyDescent="0.25">
      <c r="A4043" s="205"/>
      <c r="B4043" s="75">
        <v>10</v>
      </c>
      <c r="C4043" s="75">
        <v>2</v>
      </c>
      <c r="D4043" s="5" t="str">
        <f>NARRATIVA[[#This Row],[Columna]] &amp; "," &amp; NARRATIVA[[#This Row],[Charola]]</f>
        <v>10,2</v>
      </c>
      <c r="E4043" s="5" t="str">
        <f t="shared" si="62"/>
        <v xml:space="preserve">4042
</v>
      </c>
      <c r="F4043" s="2" t="s">
        <v>3012</v>
      </c>
      <c r="G4043" s="4" t="s">
        <v>3011</v>
      </c>
      <c r="H4043" s="4" t="s">
        <v>18422</v>
      </c>
      <c r="I4043" s="4" t="s">
        <v>326</v>
      </c>
      <c r="J4043" s="5">
        <v>1988</v>
      </c>
      <c r="K4043" s="4" t="s">
        <v>16173</v>
      </c>
      <c r="L4043" s="30" t="s">
        <v>14830</v>
      </c>
      <c r="M4043" s="156" t="s">
        <v>32591</v>
      </c>
      <c r="N4043" s="5" t="s">
        <v>31418</v>
      </c>
      <c r="O4043" s="3"/>
      <c r="P4043" s="4" t="s">
        <v>31041</v>
      </c>
    </row>
    <row r="4044" spans="1:16" ht="45" x14ac:dyDescent="0.25">
      <c r="A4044" s="205"/>
      <c r="B4044" s="75">
        <v>10</v>
      </c>
      <c r="C4044" s="75">
        <v>2</v>
      </c>
      <c r="D4044" s="15" t="str">
        <f>NARRATIVA[[#This Row],[Columna]] &amp; "," &amp; NARRATIVA[[#This Row],[Charola]]</f>
        <v>10,2</v>
      </c>
      <c r="E4044" s="5" t="str">
        <f t="shared" si="62"/>
        <v xml:space="preserve">4043
</v>
      </c>
      <c r="F4044" s="8" t="s">
        <v>13642</v>
      </c>
      <c r="G4044" s="9" t="s">
        <v>3011</v>
      </c>
      <c r="H4044" s="9" t="s">
        <v>32817</v>
      </c>
      <c r="I4044" s="9" t="s">
        <v>21202</v>
      </c>
      <c r="J4044" s="15">
        <v>1905</v>
      </c>
      <c r="K4044" s="9" t="s">
        <v>16174</v>
      </c>
      <c r="L4044" s="32" t="s">
        <v>25338</v>
      </c>
      <c r="M4044" s="159" t="s">
        <v>35382</v>
      </c>
      <c r="N4044" s="15" t="s">
        <v>31418</v>
      </c>
      <c r="O4044" s="9" t="s">
        <v>34403</v>
      </c>
      <c r="P4044" s="9" t="s">
        <v>31041</v>
      </c>
    </row>
    <row r="4045" spans="1:16" ht="30" x14ac:dyDescent="0.25">
      <c r="A4045" s="205"/>
      <c r="B4045" s="75">
        <v>10</v>
      </c>
      <c r="C4045" s="75">
        <v>2</v>
      </c>
      <c r="D4045" s="5" t="str">
        <f>NARRATIVA[[#This Row],[Columna]] &amp; "," &amp; NARRATIVA[[#This Row],[Charola]]</f>
        <v>10,2</v>
      </c>
      <c r="E4045" s="5" t="str">
        <f t="shared" si="62"/>
        <v xml:space="preserve">4044
</v>
      </c>
      <c r="F4045" s="2" t="s">
        <v>21203</v>
      </c>
      <c r="G4045" s="4" t="s">
        <v>3011</v>
      </c>
      <c r="H4045" s="4" t="s">
        <v>18422</v>
      </c>
      <c r="I4045" s="4" t="s">
        <v>3013</v>
      </c>
      <c r="J4045" s="5">
        <v>1995</v>
      </c>
      <c r="K4045" s="4" t="s">
        <v>16175</v>
      </c>
      <c r="L4045" s="30" t="s">
        <v>14831</v>
      </c>
      <c r="M4045" s="156" t="s">
        <v>35027</v>
      </c>
      <c r="N4045" s="5" t="s">
        <v>31418</v>
      </c>
      <c r="O4045" s="3"/>
      <c r="P4045" s="4" t="s">
        <v>31041</v>
      </c>
    </row>
    <row r="4046" spans="1:16" ht="30" x14ac:dyDescent="0.25">
      <c r="A4046" s="205"/>
      <c r="B4046" s="75">
        <v>10</v>
      </c>
      <c r="C4046" s="75">
        <v>2</v>
      </c>
      <c r="D4046" s="5" t="str">
        <f>NARRATIVA[[#This Row],[Columna]] &amp; "," &amp; NARRATIVA[[#This Row],[Charola]]</f>
        <v>10,2</v>
      </c>
      <c r="E4046" s="5" t="str">
        <f t="shared" si="62"/>
        <v xml:space="preserve">4045
</v>
      </c>
      <c r="F4046" s="2" t="s">
        <v>30474</v>
      </c>
      <c r="G4046" s="4" t="s">
        <v>32992</v>
      </c>
      <c r="H4046" s="4" t="s">
        <v>32817</v>
      </c>
      <c r="I4046" s="4" t="s">
        <v>34699</v>
      </c>
      <c r="J4046" s="5">
        <v>1955</v>
      </c>
      <c r="K4046" s="4" t="s">
        <v>30475</v>
      </c>
      <c r="L4046" s="30" t="s">
        <v>30476</v>
      </c>
      <c r="M4046" s="156" t="s">
        <v>35114</v>
      </c>
      <c r="N4046" s="5" t="s">
        <v>31418</v>
      </c>
      <c r="O4046" s="3"/>
      <c r="P4046" s="4" t="s">
        <v>31041</v>
      </c>
    </row>
    <row r="4047" spans="1:16" ht="30" x14ac:dyDescent="0.25">
      <c r="A4047" s="205"/>
      <c r="B4047" s="75">
        <v>10</v>
      </c>
      <c r="C4047" s="75">
        <v>2</v>
      </c>
      <c r="D4047" s="5" t="str">
        <f>NARRATIVA[[#This Row],[Columna]] &amp; "," &amp; NARRATIVA[[#This Row],[Charola]]</f>
        <v>10,2</v>
      </c>
      <c r="E4047" s="5" t="str">
        <f t="shared" si="62"/>
        <v xml:space="preserve">4046
</v>
      </c>
      <c r="F4047" s="2" t="s">
        <v>3016</v>
      </c>
      <c r="G4047" s="4" t="s">
        <v>3017</v>
      </c>
      <c r="H4047" s="4" t="s">
        <v>18422</v>
      </c>
      <c r="I4047" s="4" t="s">
        <v>3018</v>
      </c>
      <c r="J4047" s="5">
        <v>2010</v>
      </c>
      <c r="K4047" s="4" t="s">
        <v>16176</v>
      </c>
      <c r="L4047" s="30" t="s">
        <v>25339</v>
      </c>
      <c r="M4047" s="156" t="s">
        <v>3017</v>
      </c>
      <c r="N4047" s="5" t="s">
        <v>31418</v>
      </c>
      <c r="O4047" s="3"/>
      <c r="P4047" s="4" t="s">
        <v>31041</v>
      </c>
    </row>
    <row r="4048" spans="1:16" ht="30" x14ac:dyDescent="0.25">
      <c r="A4048" s="205"/>
      <c r="B4048" s="75">
        <v>10</v>
      </c>
      <c r="C4048" s="75">
        <v>2</v>
      </c>
      <c r="D4048" s="5" t="str">
        <f>NARRATIVA[[#This Row],[Columna]] &amp; "," &amp; NARRATIVA[[#This Row],[Charola]]</f>
        <v>10,2</v>
      </c>
      <c r="E4048" s="5" t="str">
        <f t="shared" si="62"/>
        <v xml:space="preserve">4047
</v>
      </c>
      <c r="F4048" s="2" t="s">
        <v>21204</v>
      </c>
      <c r="G4048" s="4" t="s">
        <v>14833</v>
      </c>
      <c r="H4048" s="4" t="s">
        <v>35991</v>
      </c>
      <c r="I4048" s="4" t="s">
        <v>21205</v>
      </c>
      <c r="J4048" s="5">
        <v>1994</v>
      </c>
      <c r="K4048" s="4" t="s">
        <v>16177</v>
      </c>
      <c r="L4048" s="30" t="s">
        <v>14834</v>
      </c>
      <c r="M4048" s="156" t="s">
        <v>35027</v>
      </c>
      <c r="N4048" s="5" t="s">
        <v>31433</v>
      </c>
      <c r="O4048" s="3"/>
      <c r="P4048" s="4" t="s">
        <v>31041</v>
      </c>
    </row>
    <row r="4049" spans="1:16" ht="30" x14ac:dyDescent="0.25">
      <c r="A4049" s="205"/>
      <c r="B4049" s="75">
        <v>10</v>
      </c>
      <c r="C4049" s="75">
        <v>2</v>
      </c>
      <c r="D4049" s="5" t="str">
        <f>NARRATIVA[[#This Row],[Columna]] &amp; "," &amp; NARRATIVA[[#This Row],[Charola]]</f>
        <v>10,2</v>
      </c>
      <c r="E4049" s="5" t="str">
        <f t="shared" si="62"/>
        <v xml:space="preserve">4048
</v>
      </c>
      <c r="F4049" s="2" t="s">
        <v>30905</v>
      </c>
      <c r="G4049" s="4" t="s">
        <v>30906</v>
      </c>
      <c r="H4049" s="4" t="s">
        <v>18422</v>
      </c>
      <c r="I4049" s="4" t="s">
        <v>30907</v>
      </c>
      <c r="J4049" s="5">
        <v>2018</v>
      </c>
      <c r="K4049" s="4" t="s">
        <v>30908</v>
      </c>
      <c r="L4049" s="30" t="s">
        <v>30909</v>
      </c>
      <c r="M4049" s="156" t="s">
        <v>28642</v>
      </c>
      <c r="N4049" s="5" t="s">
        <v>31418</v>
      </c>
      <c r="O4049" s="3"/>
      <c r="P4049" s="4" t="s">
        <v>31041</v>
      </c>
    </row>
    <row r="4050" spans="1:16" ht="30" x14ac:dyDescent="0.25">
      <c r="A4050" s="205"/>
      <c r="B4050" s="75">
        <v>10</v>
      </c>
      <c r="C4050" s="75">
        <v>2</v>
      </c>
      <c r="D4050" s="5" t="str">
        <f>NARRATIVA[[#This Row],[Columna]] &amp; "," &amp; NARRATIVA[[#This Row],[Charola]]</f>
        <v>10,2</v>
      </c>
      <c r="E4050" s="5" t="str">
        <f t="shared" si="62"/>
        <v xml:space="preserve">4049
</v>
      </c>
      <c r="F4050" s="4" t="s">
        <v>20622</v>
      </c>
      <c r="G4050" s="4" t="s">
        <v>20623</v>
      </c>
      <c r="H4050" s="4" t="s">
        <v>32817</v>
      </c>
      <c r="I4050" s="4" t="s">
        <v>183</v>
      </c>
      <c r="J4050" s="5">
        <v>2016</v>
      </c>
      <c r="K4050" s="4" t="s">
        <v>20624</v>
      </c>
      <c r="L4050" s="30" t="s">
        <v>25340</v>
      </c>
      <c r="M4050" s="156" t="s">
        <v>32935</v>
      </c>
      <c r="N4050" s="5" t="s">
        <v>31418</v>
      </c>
      <c r="O4050" s="3"/>
      <c r="P4050" s="4" t="s">
        <v>31041</v>
      </c>
    </row>
    <row r="4051" spans="1:16" ht="30" x14ac:dyDescent="0.25">
      <c r="A4051" s="205"/>
      <c r="B4051" s="75">
        <v>10</v>
      </c>
      <c r="C4051" s="75">
        <v>2</v>
      </c>
      <c r="D4051" s="5" t="str">
        <f>NARRATIVA[[#This Row],[Columna]] &amp; "," &amp; NARRATIVA[[#This Row],[Charola]]</f>
        <v>10,2</v>
      </c>
      <c r="E4051" s="5" t="str">
        <f t="shared" si="62"/>
        <v xml:space="preserve">4050
</v>
      </c>
      <c r="F4051" s="2" t="s">
        <v>21206</v>
      </c>
      <c r="G4051" s="4" t="s">
        <v>3019</v>
      </c>
      <c r="H4051" s="4" t="s">
        <v>32817</v>
      </c>
      <c r="I4051" s="4" t="s">
        <v>183</v>
      </c>
      <c r="J4051" s="5">
        <v>2003</v>
      </c>
      <c r="K4051" s="4" t="s">
        <v>16178</v>
      </c>
      <c r="L4051" s="30" t="s">
        <v>14835</v>
      </c>
      <c r="M4051" s="156" t="s">
        <v>35027</v>
      </c>
      <c r="N4051" s="5" t="s">
        <v>31418</v>
      </c>
      <c r="O4051" s="3"/>
      <c r="P4051" s="4" t="s">
        <v>31041</v>
      </c>
    </row>
    <row r="4052" spans="1:16" ht="30" x14ac:dyDescent="0.25">
      <c r="A4052" s="205"/>
      <c r="B4052" s="75">
        <v>10</v>
      </c>
      <c r="C4052" s="75">
        <v>2</v>
      </c>
      <c r="D4052" s="5" t="str">
        <f>NARRATIVA[[#This Row],[Columna]] &amp; "," &amp; NARRATIVA[[#This Row],[Charola]]</f>
        <v>10,2</v>
      </c>
      <c r="E4052" s="5" t="str">
        <f t="shared" si="62"/>
        <v xml:space="preserve">4051
</v>
      </c>
      <c r="F4052" s="2" t="s">
        <v>7645</v>
      </c>
      <c r="G4052" s="4" t="s">
        <v>3019</v>
      </c>
      <c r="H4052" s="4" t="s">
        <v>32817</v>
      </c>
      <c r="I4052" s="4" t="s">
        <v>621</v>
      </c>
      <c r="J4052" s="5">
        <v>2012</v>
      </c>
      <c r="K4052" s="4" t="s">
        <v>16179</v>
      </c>
      <c r="L4052" s="30" t="s">
        <v>25341</v>
      </c>
      <c r="M4052" s="156" t="s">
        <v>35027</v>
      </c>
      <c r="N4052" s="5" t="s">
        <v>31418</v>
      </c>
      <c r="O4052" s="3"/>
      <c r="P4052" s="4" t="s">
        <v>31041</v>
      </c>
    </row>
    <row r="4053" spans="1:16" ht="30" x14ac:dyDescent="0.25">
      <c r="A4053" s="205"/>
      <c r="B4053" s="75">
        <v>10</v>
      </c>
      <c r="C4053" s="75">
        <v>2</v>
      </c>
      <c r="D4053" s="5" t="str">
        <f>NARRATIVA[[#This Row],[Columna]] &amp; "," &amp; NARRATIVA[[#This Row],[Charola]]</f>
        <v>10,2</v>
      </c>
      <c r="E4053" s="5" t="str">
        <f t="shared" ref="E4053:E4116" si="63">(ROW() - 1) &amp; CHAR(10)</f>
        <v xml:space="preserve">4052
</v>
      </c>
      <c r="F4053" s="2" t="s">
        <v>3020</v>
      </c>
      <c r="G4053" s="4" t="s">
        <v>3019</v>
      </c>
      <c r="H4053" s="4" t="s">
        <v>32817</v>
      </c>
      <c r="I4053" s="4" t="s">
        <v>621</v>
      </c>
      <c r="J4053" s="5">
        <v>2011</v>
      </c>
      <c r="K4053" s="4" t="s">
        <v>16180</v>
      </c>
      <c r="L4053" s="30" t="s">
        <v>25342</v>
      </c>
      <c r="M4053" s="156" t="s">
        <v>35027</v>
      </c>
      <c r="N4053" s="5" t="s">
        <v>31418</v>
      </c>
      <c r="O4053" s="3"/>
      <c r="P4053" s="4" t="s">
        <v>31041</v>
      </c>
    </row>
    <row r="4054" spans="1:16" ht="30" x14ac:dyDescent="0.25">
      <c r="A4054" s="205"/>
      <c r="B4054" s="75">
        <v>10</v>
      </c>
      <c r="C4054" s="75">
        <v>2</v>
      </c>
      <c r="D4054" s="5" t="str">
        <f>NARRATIVA[[#This Row],[Columna]] &amp; "," &amp; NARRATIVA[[#This Row],[Charola]]</f>
        <v>10,2</v>
      </c>
      <c r="E4054" s="5" t="str">
        <f t="shared" si="63"/>
        <v xml:space="preserve">4053
</v>
      </c>
      <c r="F4054" s="2" t="s">
        <v>3021</v>
      </c>
      <c r="G4054" s="4" t="s">
        <v>3019</v>
      </c>
      <c r="H4054" s="4" t="s">
        <v>32817</v>
      </c>
      <c r="I4054" s="4" t="s">
        <v>621</v>
      </c>
      <c r="J4054" s="5">
        <v>2013</v>
      </c>
      <c r="K4054" s="4" t="s">
        <v>16181</v>
      </c>
      <c r="L4054" s="30" t="s">
        <v>25512</v>
      </c>
      <c r="M4054" s="156" t="s">
        <v>35027</v>
      </c>
      <c r="N4054" s="5" t="s">
        <v>31418</v>
      </c>
      <c r="O4054" s="3"/>
      <c r="P4054" s="4" t="s">
        <v>31041</v>
      </c>
    </row>
    <row r="4055" spans="1:16" ht="30" x14ac:dyDescent="0.25">
      <c r="A4055" s="205"/>
      <c r="B4055" s="75">
        <v>10</v>
      </c>
      <c r="C4055" s="75">
        <v>2</v>
      </c>
      <c r="D4055" s="5" t="str">
        <f>NARRATIVA[[#This Row],[Columna]] &amp; "," &amp; NARRATIVA[[#This Row],[Charola]]</f>
        <v>10,2</v>
      </c>
      <c r="E4055" s="5" t="str">
        <f t="shared" si="63"/>
        <v xml:space="preserve">4054
</v>
      </c>
      <c r="F4055" s="2" t="s">
        <v>25513</v>
      </c>
      <c r="G4055" s="4" t="s">
        <v>3022</v>
      </c>
      <c r="H4055" s="4" t="s">
        <v>18422</v>
      </c>
      <c r="I4055" s="4" t="s">
        <v>396</v>
      </c>
      <c r="J4055" s="5">
        <v>2001</v>
      </c>
      <c r="K4055" s="4" t="s">
        <v>21207</v>
      </c>
      <c r="L4055" s="30" t="s">
        <v>14837</v>
      </c>
      <c r="M4055" s="156" t="s">
        <v>35027</v>
      </c>
      <c r="N4055" s="5" t="s">
        <v>31418</v>
      </c>
      <c r="O4055" s="3"/>
      <c r="P4055" s="4" t="s">
        <v>31041</v>
      </c>
    </row>
    <row r="4056" spans="1:16" ht="30" x14ac:dyDescent="0.25">
      <c r="A4056" s="205"/>
      <c r="B4056" s="75">
        <v>10</v>
      </c>
      <c r="C4056" s="75">
        <v>2</v>
      </c>
      <c r="D4056" s="5" t="str">
        <f>NARRATIVA[[#This Row],[Columna]] &amp; "," &amp; NARRATIVA[[#This Row],[Charola]]</f>
        <v>10,2</v>
      </c>
      <c r="E4056" s="5" t="str">
        <f t="shared" si="63"/>
        <v xml:space="preserve">4055
</v>
      </c>
      <c r="F4056" s="2" t="s">
        <v>3025</v>
      </c>
      <c r="G4056" s="4" t="s">
        <v>3026</v>
      </c>
      <c r="H4056" s="4" t="s">
        <v>32817</v>
      </c>
      <c r="I4056" s="4" t="s">
        <v>621</v>
      </c>
      <c r="J4056" s="5">
        <v>2003</v>
      </c>
      <c r="K4056" s="4" t="s">
        <v>16182</v>
      </c>
      <c r="L4056" s="30" t="s">
        <v>14836</v>
      </c>
      <c r="M4056" s="156" t="s">
        <v>35027</v>
      </c>
      <c r="N4056" s="5" t="s">
        <v>31418</v>
      </c>
      <c r="O4056" s="2"/>
      <c r="P4056" s="4" t="s">
        <v>31041</v>
      </c>
    </row>
    <row r="4057" spans="1:16" ht="30" x14ac:dyDescent="0.25">
      <c r="A4057" s="205"/>
      <c r="B4057" s="75">
        <v>10</v>
      </c>
      <c r="C4057" s="75">
        <v>2</v>
      </c>
      <c r="D4057" s="5" t="str">
        <f>NARRATIVA[[#This Row],[Columna]] &amp; "," &amp; NARRATIVA[[#This Row],[Charola]]</f>
        <v>10,2</v>
      </c>
      <c r="E4057" s="5" t="str">
        <f t="shared" si="63"/>
        <v xml:space="preserve">4056
</v>
      </c>
      <c r="F4057" s="2" t="s">
        <v>3028</v>
      </c>
      <c r="G4057" s="4" t="s">
        <v>3029</v>
      </c>
      <c r="H4057" s="4" t="s">
        <v>32817</v>
      </c>
      <c r="I4057" s="4" t="s">
        <v>448</v>
      </c>
      <c r="J4057" s="5">
        <v>2010</v>
      </c>
      <c r="K4057" s="4" t="s">
        <v>16183</v>
      </c>
      <c r="L4057" s="30" t="s">
        <v>25343</v>
      </c>
      <c r="M4057" s="156" t="s">
        <v>35981</v>
      </c>
      <c r="N4057" s="5" t="s">
        <v>31418</v>
      </c>
      <c r="O4057" s="2" t="s">
        <v>31467</v>
      </c>
      <c r="P4057" s="4" t="s">
        <v>31041</v>
      </c>
    </row>
    <row r="4058" spans="1:16" ht="30" x14ac:dyDescent="0.25">
      <c r="A4058" s="205"/>
      <c r="B4058" s="75">
        <v>10</v>
      </c>
      <c r="C4058" s="75">
        <v>2</v>
      </c>
      <c r="D4058" s="5" t="str">
        <f>NARRATIVA[[#This Row],[Columna]] &amp; "," &amp; NARRATIVA[[#This Row],[Charola]]</f>
        <v>10,2</v>
      </c>
      <c r="E4058" s="5" t="str">
        <f t="shared" si="63"/>
        <v xml:space="preserve">4057
</v>
      </c>
      <c r="F4058" s="2" t="s">
        <v>3030</v>
      </c>
      <c r="G4058" s="4" t="s">
        <v>3029</v>
      </c>
      <c r="H4058" s="4" t="s">
        <v>32817</v>
      </c>
      <c r="I4058" s="4" t="s">
        <v>13</v>
      </c>
      <c r="J4058" s="5">
        <v>2009</v>
      </c>
      <c r="K4058" s="4" t="s">
        <v>16184</v>
      </c>
      <c r="L4058" s="30" t="s">
        <v>29258</v>
      </c>
      <c r="M4058" s="156" t="s">
        <v>35027</v>
      </c>
      <c r="N4058" s="5" t="s">
        <v>31418</v>
      </c>
      <c r="O4058" s="2"/>
      <c r="P4058" s="4" t="s">
        <v>31041</v>
      </c>
    </row>
    <row r="4059" spans="1:16" ht="30" x14ac:dyDescent="0.25">
      <c r="A4059" s="205"/>
      <c r="B4059" s="75">
        <v>10</v>
      </c>
      <c r="C4059" s="75">
        <v>2</v>
      </c>
      <c r="D4059" s="5" t="str">
        <f>NARRATIVA[[#This Row],[Columna]] &amp; "," &amp; NARRATIVA[[#This Row],[Charola]]</f>
        <v>10,2</v>
      </c>
      <c r="E4059" s="5" t="str">
        <f t="shared" si="63"/>
        <v xml:space="preserve">4058
</v>
      </c>
      <c r="F4059" s="2" t="s">
        <v>3031</v>
      </c>
      <c r="G4059" s="4" t="s">
        <v>3029</v>
      </c>
      <c r="H4059" s="4" t="s">
        <v>32817</v>
      </c>
      <c r="I4059" s="4" t="s">
        <v>448</v>
      </c>
      <c r="J4059" s="5">
        <v>2001</v>
      </c>
      <c r="K4059" s="4" t="s">
        <v>16185</v>
      </c>
      <c r="L4059" s="30" t="s">
        <v>25344</v>
      </c>
      <c r="M4059" s="156" t="s">
        <v>35981</v>
      </c>
      <c r="N4059" s="5" t="s">
        <v>31418</v>
      </c>
      <c r="O4059" s="3" t="s">
        <v>33285</v>
      </c>
      <c r="P4059" s="4" t="s">
        <v>31041</v>
      </c>
    </row>
    <row r="4060" spans="1:16" ht="30" x14ac:dyDescent="0.25">
      <c r="A4060" s="205"/>
      <c r="B4060" s="75">
        <v>10</v>
      </c>
      <c r="C4060" s="75">
        <v>2</v>
      </c>
      <c r="D4060" s="5" t="str">
        <f>NARRATIVA[[#This Row],[Columna]] &amp; "," &amp; NARRATIVA[[#This Row],[Charola]]</f>
        <v>10,2</v>
      </c>
      <c r="E4060" s="5" t="str">
        <f t="shared" si="63"/>
        <v xml:space="preserve">4059
</v>
      </c>
      <c r="F4060" s="2" t="s">
        <v>25514</v>
      </c>
      <c r="G4060" s="4" t="s">
        <v>3024</v>
      </c>
      <c r="H4060" s="4" t="s">
        <v>18422</v>
      </c>
      <c r="I4060" s="4" t="s">
        <v>326</v>
      </c>
      <c r="J4060" s="5">
        <v>1983</v>
      </c>
      <c r="K4060" s="4" t="s">
        <v>16186</v>
      </c>
      <c r="L4060" s="30" t="s">
        <v>14838</v>
      </c>
      <c r="M4060" s="156" t="s">
        <v>32591</v>
      </c>
      <c r="N4060" s="5" t="s">
        <v>31418</v>
      </c>
      <c r="O4060" s="2" t="s">
        <v>33196</v>
      </c>
      <c r="P4060" s="4" t="s">
        <v>31041</v>
      </c>
    </row>
    <row r="4061" spans="1:16" ht="30" x14ac:dyDescent="0.25">
      <c r="A4061" s="205"/>
      <c r="B4061" s="75">
        <v>10</v>
      </c>
      <c r="C4061" s="75">
        <v>2</v>
      </c>
      <c r="D4061" s="5" t="str">
        <f>NARRATIVA[[#This Row],[Columna]] &amp; "," &amp; NARRATIVA[[#This Row],[Charola]]</f>
        <v>10,2</v>
      </c>
      <c r="E4061" s="5" t="str">
        <f t="shared" si="63"/>
        <v xml:space="preserve">4060
</v>
      </c>
      <c r="F4061" s="2" t="s">
        <v>25514</v>
      </c>
      <c r="G4061" s="4" t="s">
        <v>3024</v>
      </c>
      <c r="H4061" s="4" t="s">
        <v>18422</v>
      </c>
      <c r="I4061" s="4" t="s">
        <v>34678</v>
      </c>
      <c r="J4061" s="5">
        <v>1993</v>
      </c>
      <c r="K4061" s="4" t="s">
        <v>16193</v>
      </c>
      <c r="L4061" s="30" t="s">
        <v>16194</v>
      </c>
      <c r="M4061" s="156" t="s">
        <v>35090</v>
      </c>
      <c r="N4061" s="5" t="s">
        <v>31418</v>
      </c>
      <c r="O4061" s="2"/>
      <c r="P4061" s="4" t="s">
        <v>31041</v>
      </c>
    </row>
    <row r="4062" spans="1:16" ht="30" x14ac:dyDescent="0.25">
      <c r="A4062" s="205"/>
      <c r="B4062" s="75">
        <v>10</v>
      </c>
      <c r="C4062" s="75">
        <v>2</v>
      </c>
      <c r="D4062" s="5" t="str">
        <f>NARRATIVA[[#This Row],[Columna]] &amp; "," &amp; NARRATIVA[[#This Row],[Charola]]</f>
        <v>10,2</v>
      </c>
      <c r="E4062" s="5" t="str">
        <f t="shared" si="63"/>
        <v xml:space="preserve">4061
</v>
      </c>
      <c r="F4062" s="2" t="s">
        <v>3023</v>
      </c>
      <c r="G4062" s="4" t="s">
        <v>3024</v>
      </c>
      <c r="H4062" s="4" t="s">
        <v>18422</v>
      </c>
      <c r="I4062" s="4" t="s">
        <v>18348</v>
      </c>
      <c r="J4062" s="5">
        <v>1998</v>
      </c>
      <c r="K4062" s="4" t="s">
        <v>16187</v>
      </c>
      <c r="L4062" s="30" t="s">
        <v>14839</v>
      </c>
      <c r="M4062" s="156" t="s">
        <v>35038</v>
      </c>
      <c r="N4062" s="5" t="s">
        <v>31418</v>
      </c>
      <c r="O4062" s="2"/>
      <c r="P4062" s="4" t="s">
        <v>31041</v>
      </c>
    </row>
    <row r="4063" spans="1:16" ht="30" x14ac:dyDescent="0.25">
      <c r="A4063" s="205"/>
      <c r="B4063" s="75">
        <v>10</v>
      </c>
      <c r="C4063" s="75">
        <v>2</v>
      </c>
      <c r="D4063" s="5" t="str">
        <f>NARRATIVA[[#This Row],[Columna]] &amp; "," &amp; NARRATIVA[[#This Row],[Charola]]</f>
        <v>10,2</v>
      </c>
      <c r="E4063" s="5" t="str">
        <f t="shared" si="63"/>
        <v xml:space="preserve">4062
</v>
      </c>
      <c r="F4063" s="2" t="s">
        <v>3032</v>
      </c>
      <c r="G4063" s="4" t="s">
        <v>3033</v>
      </c>
      <c r="H4063" s="4" t="s">
        <v>18422</v>
      </c>
      <c r="I4063" s="4" t="s">
        <v>18348</v>
      </c>
      <c r="J4063" s="5">
        <v>1990</v>
      </c>
      <c r="K4063" s="4" t="s">
        <v>16188</v>
      </c>
      <c r="L4063" s="30" t="s">
        <v>14840</v>
      </c>
      <c r="M4063" s="156" t="s">
        <v>35027</v>
      </c>
      <c r="N4063" s="5" t="s">
        <v>31418</v>
      </c>
      <c r="O4063" s="2"/>
      <c r="P4063" s="4" t="s">
        <v>31041</v>
      </c>
    </row>
    <row r="4064" spans="1:16" ht="30" x14ac:dyDescent="0.25">
      <c r="A4064" s="205"/>
      <c r="B4064" s="75">
        <v>10</v>
      </c>
      <c r="C4064" s="75">
        <v>2</v>
      </c>
      <c r="D4064" s="5" t="str">
        <f>NARRATIVA[[#This Row],[Columna]] &amp; "," &amp; NARRATIVA[[#This Row],[Charola]]</f>
        <v>10,2</v>
      </c>
      <c r="E4064" s="5" t="str">
        <f t="shared" si="63"/>
        <v xml:space="preserve">4063
</v>
      </c>
      <c r="F4064" s="2" t="s">
        <v>14841</v>
      </c>
      <c r="G4064" s="4" t="s">
        <v>3034</v>
      </c>
      <c r="H4064" s="4" t="s">
        <v>18422</v>
      </c>
      <c r="I4064" s="4" t="s">
        <v>114</v>
      </c>
      <c r="J4064" s="5">
        <v>1980</v>
      </c>
      <c r="K4064" s="4" t="s">
        <v>16189</v>
      </c>
      <c r="L4064" s="30" t="s">
        <v>25345</v>
      </c>
      <c r="M4064" s="156" t="s">
        <v>35035</v>
      </c>
      <c r="N4064" s="5" t="s">
        <v>31418</v>
      </c>
      <c r="O4064" s="2" t="s">
        <v>31082</v>
      </c>
      <c r="P4064" s="4" t="s">
        <v>31041</v>
      </c>
    </row>
    <row r="4065" spans="1:16" ht="30" x14ac:dyDescent="0.25">
      <c r="A4065" s="205"/>
      <c r="B4065" s="75">
        <v>10</v>
      </c>
      <c r="C4065" s="75">
        <v>2</v>
      </c>
      <c r="D4065" s="5" t="str">
        <f>NARRATIVA[[#This Row],[Columna]] &amp; "," &amp; NARRATIVA[[#This Row],[Charola]]</f>
        <v>10,2</v>
      </c>
      <c r="E4065" s="5" t="str">
        <f t="shared" si="63"/>
        <v xml:space="preserve">4064
</v>
      </c>
      <c r="F4065" s="2" t="s">
        <v>3035</v>
      </c>
      <c r="G4065" s="4" t="s">
        <v>3036</v>
      </c>
      <c r="H4065" s="4" t="s">
        <v>18422</v>
      </c>
      <c r="I4065" s="4" t="s">
        <v>183</v>
      </c>
      <c r="J4065" s="5">
        <v>2009</v>
      </c>
      <c r="K4065" s="4" t="s">
        <v>16190</v>
      </c>
      <c r="L4065" s="30" t="s">
        <v>25346</v>
      </c>
      <c r="M4065" s="156" t="s">
        <v>35027</v>
      </c>
      <c r="N4065" s="5" t="s">
        <v>31418</v>
      </c>
      <c r="O4065" s="2"/>
      <c r="P4065" s="4" t="s">
        <v>31041</v>
      </c>
    </row>
    <row r="4066" spans="1:16" ht="30" x14ac:dyDescent="0.25">
      <c r="A4066" s="205"/>
      <c r="B4066" s="75">
        <v>10</v>
      </c>
      <c r="C4066" s="75">
        <v>2</v>
      </c>
      <c r="D4066" s="5" t="str">
        <f>NARRATIVA[[#This Row],[Columna]] &amp; "," &amp; NARRATIVA[[#This Row],[Charola]]</f>
        <v>10,2</v>
      </c>
      <c r="E4066" s="5" t="str">
        <f t="shared" si="63"/>
        <v xml:space="preserve">4065
</v>
      </c>
      <c r="F4066" s="2" t="s">
        <v>21208</v>
      </c>
      <c r="G4066" s="4" t="s">
        <v>3036</v>
      </c>
      <c r="H4066" s="4" t="s">
        <v>18422</v>
      </c>
      <c r="I4066" s="4" t="s">
        <v>323</v>
      </c>
      <c r="J4066" s="5">
        <v>1981</v>
      </c>
      <c r="K4066" s="4" t="s">
        <v>13956</v>
      </c>
      <c r="L4066" s="30" t="s">
        <v>25347</v>
      </c>
      <c r="M4066" s="156" t="s">
        <v>35027</v>
      </c>
      <c r="N4066" s="5" t="s">
        <v>31418</v>
      </c>
      <c r="O4066" s="2"/>
      <c r="P4066" s="4" t="s">
        <v>31041</v>
      </c>
    </row>
    <row r="4067" spans="1:16" ht="30" x14ac:dyDescent="0.25">
      <c r="A4067" s="205"/>
      <c r="B4067" s="75">
        <v>10</v>
      </c>
      <c r="C4067" s="75">
        <v>2</v>
      </c>
      <c r="D4067" s="5" t="str">
        <f>NARRATIVA[[#This Row],[Columna]] &amp; "," &amp; NARRATIVA[[#This Row],[Charola]]</f>
        <v>10,2</v>
      </c>
      <c r="E4067" s="5" t="str">
        <f t="shared" si="63"/>
        <v xml:space="preserve">4066
</v>
      </c>
      <c r="F4067" s="2" t="s">
        <v>21208</v>
      </c>
      <c r="G4067" s="4" t="s">
        <v>3036</v>
      </c>
      <c r="H4067" s="4" t="s">
        <v>18422</v>
      </c>
      <c r="I4067" s="4" t="s">
        <v>13957</v>
      </c>
      <c r="J4067" s="5">
        <v>2000</v>
      </c>
      <c r="K4067" s="4" t="s">
        <v>21209</v>
      </c>
      <c r="L4067" s="30" t="s">
        <v>25348</v>
      </c>
      <c r="M4067" s="156" t="s">
        <v>35816</v>
      </c>
      <c r="N4067" s="5" t="s">
        <v>31418</v>
      </c>
      <c r="O4067" s="2"/>
      <c r="P4067" s="4" t="s">
        <v>31041</v>
      </c>
    </row>
    <row r="4068" spans="1:16" ht="30" x14ac:dyDescent="0.25">
      <c r="A4068" s="205"/>
      <c r="B4068" s="75">
        <v>10</v>
      </c>
      <c r="C4068" s="75">
        <v>2</v>
      </c>
      <c r="D4068" s="5" t="str">
        <f>NARRATIVA[[#This Row],[Columna]] &amp; "," &amp; NARRATIVA[[#This Row],[Charola]]</f>
        <v>10,2</v>
      </c>
      <c r="E4068" s="5" t="str">
        <f t="shared" si="63"/>
        <v xml:space="preserve">4067
</v>
      </c>
      <c r="F4068" s="2" t="s">
        <v>3037</v>
      </c>
      <c r="G4068" s="4" t="s">
        <v>3036</v>
      </c>
      <c r="H4068" s="4" t="s">
        <v>18422</v>
      </c>
      <c r="I4068" s="4" t="s">
        <v>183</v>
      </c>
      <c r="J4068" s="5">
        <v>1999</v>
      </c>
      <c r="K4068" s="4" t="s">
        <v>16191</v>
      </c>
      <c r="L4068" s="30" t="s">
        <v>14842</v>
      </c>
      <c r="M4068" s="156" t="s">
        <v>35027</v>
      </c>
      <c r="N4068" s="5" t="s">
        <v>31418</v>
      </c>
      <c r="O4068" s="2"/>
      <c r="P4068" s="4" t="s">
        <v>31041</v>
      </c>
    </row>
    <row r="4069" spans="1:16" ht="30" x14ac:dyDescent="0.25">
      <c r="A4069" s="205"/>
      <c r="B4069" s="75">
        <v>10</v>
      </c>
      <c r="C4069" s="75">
        <v>2</v>
      </c>
      <c r="D4069" s="5" t="str">
        <f>NARRATIVA[[#This Row],[Columna]] &amp; "," &amp; NARRATIVA[[#This Row],[Charola]]</f>
        <v>10,2</v>
      </c>
      <c r="E4069" s="5" t="str">
        <f t="shared" si="63"/>
        <v xml:space="preserve">4068
</v>
      </c>
      <c r="F4069" s="2" t="s">
        <v>14843</v>
      </c>
      <c r="G4069" s="4" t="s">
        <v>3036</v>
      </c>
      <c r="H4069" s="4" t="s">
        <v>18422</v>
      </c>
      <c r="I4069" s="4" t="s">
        <v>183</v>
      </c>
      <c r="J4069" s="5">
        <v>2016</v>
      </c>
      <c r="K4069" s="4" t="s">
        <v>11911</v>
      </c>
      <c r="L4069" s="30" t="s">
        <v>25349</v>
      </c>
      <c r="M4069" s="156" t="s">
        <v>35027</v>
      </c>
      <c r="N4069" s="5" t="s">
        <v>31418</v>
      </c>
      <c r="O4069" s="2"/>
      <c r="P4069" s="4" t="s">
        <v>31041</v>
      </c>
    </row>
    <row r="4070" spans="1:16" ht="30" x14ac:dyDescent="0.25">
      <c r="A4070" s="205"/>
      <c r="B4070" s="75">
        <v>10</v>
      </c>
      <c r="C4070" s="75">
        <v>2</v>
      </c>
      <c r="D4070" s="5" t="str">
        <f>NARRATIVA[[#This Row],[Columna]] &amp; "," &amp; NARRATIVA[[#This Row],[Charola]]</f>
        <v>10,2</v>
      </c>
      <c r="E4070" s="5" t="str">
        <f t="shared" si="63"/>
        <v xml:space="preserve">4069
</v>
      </c>
      <c r="F4070" s="2" t="s">
        <v>3038</v>
      </c>
      <c r="G4070" s="4" t="s">
        <v>3036</v>
      </c>
      <c r="H4070" s="4" t="s">
        <v>18422</v>
      </c>
      <c r="I4070" s="4" t="s">
        <v>34682</v>
      </c>
      <c r="J4070" s="5">
        <v>1979</v>
      </c>
      <c r="K4070" s="4" t="s">
        <v>16192</v>
      </c>
      <c r="L4070" s="30" t="s">
        <v>14844</v>
      </c>
      <c r="M4070" s="156" t="s">
        <v>35027</v>
      </c>
      <c r="N4070" s="5" t="s">
        <v>31418</v>
      </c>
      <c r="O4070" s="2"/>
      <c r="P4070" s="4" t="s">
        <v>31041</v>
      </c>
    </row>
    <row r="4071" spans="1:16" ht="30" x14ac:dyDescent="0.25">
      <c r="A4071" s="205"/>
      <c r="B4071" s="75">
        <v>10</v>
      </c>
      <c r="C4071" s="75">
        <v>2</v>
      </c>
      <c r="D4071" s="5" t="str">
        <f>NARRATIVA[[#This Row],[Columna]] &amp; "," &amp; NARRATIVA[[#This Row],[Charola]]</f>
        <v>10,2</v>
      </c>
      <c r="E4071" s="5" t="str">
        <f t="shared" si="63"/>
        <v xml:space="preserve">4070
</v>
      </c>
      <c r="F4071" s="2" t="s">
        <v>3038</v>
      </c>
      <c r="G4071" s="4" t="s">
        <v>3036</v>
      </c>
      <c r="H4071" s="4" t="s">
        <v>18422</v>
      </c>
      <c r="I4071" s="4" t="s">
        <v>34682</v>
      </c>
      <c r="J4071" s="5">
        <v>1962</v>
      </c>
      <c r="K4071" s="4" t="s">
        <v>16195</v>
      </c>
      <c r="L4071" s="30" t="s">
        <v>14845</v>
      </c>
      <c r="M4071" s="156" t="s">
        <v>35027</v>
      </c>
      <c r="N4071" s="5" t="s">
        <v>31418</v>
      </c>
      <c r="O4071" s="2" t="s">
        <v>33160</v>
      </c>
      <c r="P4071" s="4" t="s">
        <v>31041</v>
      </c>
    </row>
    <row r="4072" spans="1:16" ht="30" x14ac:dyDescent="0.25">
      <c r="A4072" s="205"/>
      <c r="B4072" s="75">
        <v>10</v>
      </c>
      <c r="C4072" s="75">
        <v>3</v>
      </c>
      <c r="D4072" s="5" t="str">
        <f>NARRATIVA[[#This Row],[Columna]] &amp; "," &amp; NARRATIVA[[#This Row],[Charola]]</f>
        <v>10,3</v>
      </c>
      <c r="E4072" s="5" t="str">
        <f t="shared" si="63"/>
        <v xml:space="preserve">4071
</v>
      </c>
      <c r="F4072" s="2" t="s">
        <v>14846</v>
      </c>
      <c r="G4072" s="4" t="s">
        <v>3036</v>
      </c>
      <c r="H4072" s="4" t="s">
        <v>18422</v>
      </c>
      <c r="I4072" s="4" t="s">
        <v>323</v>
      </c>
      <c r="J4072" s="5">
        <v>1959</v>
      </c>
      <c r="K4072" s="4" t="s">
        <v>34090</v>
      </c>
      <c r="L4072" s="30" t="s">
        <v>14876</v>
      </c>
      <c r="M4072" s="156" t="s">
        <v>35042</v>
      </c>
      <c r="N4072" s="5" t="s">
        <v>31418</v>
      </c>
      <c r="O4072" s="2"/>
      <c r="P4072" s="4" t="s">
        <v>31041</v>
      </c>
    </row>
    <row r="4073" spans="1:16" ht="30" x14ac:dyDescent="0.25">
      <c r="A4073" s="205"/>
      <c r="B4073" s="75">
        <v>10</v>
      </c>
      <c r="C4073" s="75">
        <v>3</v>
      </c>
      <c r="D4073" s="5" t="str">
        <f>NARRATIVA[[#This Row],[Columna]] &amp; "," &amp; NARRATIVA[[#This Row],[Charola]]</f>
        <v>10,3</v>
      </c>
      <c r="E4073" s="5" t="str">
        <f t="shared" si="63"/>
        <v xml:space="preserve">4072
</v>
      </c>
      <c r="F4073" s="2" t="s">
        <v>14846</v>
      </c>
      <c r="G4073" s="4" t="s">
        <v>3036</v>
      </c>
      <c r="H4073" s="4" t="s">
        <v>18422</v>
      </c>
      <c r="I4073" s="4" t="s">
        <v>323</v>
      </c>
      <c r="J4073" s="5">
        <v>1959</v>
      </c>
      <c r="K4073" s="4" t="s">
        <v>33277</v>
      </c>
      <c r="L4073" s="30" t="s">
        <v>33278</v>
      </c>
      <c r="M4073" s="156" t="s">
        <v>35384</v>
      </c>
      <c r="N4073" s="5" t="s">
        <v>31418</v>
      </c>
      <c r="O4073" s="2"/>
      <c r="P4073" s="4" t="s">
        <v>31041</v>
      </c>
    </row>
    <row r="4074" spans="1:16" ht="30" x14ac:dyDescent="0.25">
      <c r="A4074" s="205"/>
      <c r="B4074" s="75">
        <v>10</v>
      </c>
      <c r="C4074" s="75">
        <v>3</v>
      </c>
      <c r="D4074" s="5" t="str">
        <f>NARRATIVA[[#This Row],[Columna]] &amp; "," &amp; NARRATIVA[[#This Row],[Charola]]</f>
        <v>10,3</v>
      </c>
      <c r="E4074" s="5" t="str">
        <f t="shared" si="63"/>
        <v xml:space="preserve">4073
</v>
      </c>
      <c r="F4074" s="2" t="s">
        <v>14846</v>
      </c>
      <c r="G4074" s="4" t="s">
        <v>3036</v>
      </c>
      <c r="H4074" s="4" t="s">
        <v>18422</v>
      </c>
      <c r="I4074" s="4" t="s">
        <v>323</v>
      </c>
      <c r="J4074" s="5">
        <v>1984</v>
      </c>
      <c r="K4074" s="4" t="s">
        <v>32502</v>
      </c>
      <c r="L4074" s="30" t="s">
        <v>25350</v>
      </c>
      <c r="M4074" s="156" t="s">
        <v>35382</v>
      </c>
      <c r="N4074" s="5" t="s">
        <v>31418</v>
      </c>
      <c r="O4074" s="2"/>
      <c r="P4074" s="4" t="s">
        <v>31041</v>
      </c>
    </row>
    <row r="4075" spans="1:16" ht="30" x14ac:dyDescent="0.25">
      <c r="A4075" s="205"/>
      <c r="B4075" s="75">
        <v>10</v>
      </c>
      <c r="C4075" s="75">
        <v>3</v>
      </c>
      <c r="D4075" s="5" t="str">
        <f>NARRATIVA[[#This Row],[Columna]] &amp; "," &amp; NARRATIVA[[#This Row],[Charola]]</f>
        <v>10,3</v>
      </c>
      <c r="E4075" s="5" t="str">
        <f t="shared" si="63"/>
        <v xml:space="preserve">4074
</v>
      </c>
      <c r="F4075" s="2" t="s">
        <v>3039</v>
      </c>
      <c r="G4075" s="4" t="s">
        <v>3036</v>
      </c>
      <c r="H4075" s="4" t="s">
        <v>18422</v>
      </c>
      <c r="I4075" s="4" t="s">
        <v>114</v>
      </c>
      <c r="J4075" s="5">
        <v>1978</v>
      </c>
      <c r="K4075" s="4" t="s">
        <v>16196</v>
      </c>
      <c r="L4075" s="30" t="s">
        <v>14847</v>
      </c>
      <c r="M4075" s="156" t="s">
        <v>35027</v>
      </c>
      <c r="N4075" s="5" t="s">
        <v>31418</v>
      </c>
      <c r="O4075" s="2"/>
      <c r="P4075" s="4" t="s">
        <v>31041</v>
      </c>
    </row>
    <row r="4076" spans="1:16" ht="30" x14ac:dyDescent="0.25">
      <c r="A4076" s="205"/>
      <c r="B4076" s="75">
        <v>10</v>
      </c>
      <c r="C4076" s="75">
        <v>3</v>
      </c>
      <c r="D4076" s="5" t="str">
        <f>NARRATIVA[[#This Row],[Columna]] &amp; "," &amp; NARRATIVA[[#This Row],[Charola]]</f>
        <v>10,3</v>
      </c>
      <c r="E4076" s="5" t="str">
        <f t="shared" si="63"/>
        <v xml:space="preserve">4075
</v>
      </c>
      <c r="F4076" s="2" t="s">
        <v>3039</v>
      </c>
      <c r="G4076" s="4" t="s">
        <v>3036</v>
      </c>
      <c r="H4076" s="4" t="s">
        <v>18422</v>
      </c>
      <c r="I4076" s="4" t="s">
        <v>28</v>
      </c>
      <c r="J4076" s="5">
        <v>1999</v>
      </c>
      <c r="K4076" s="4" t="s">
        <v>16197</v>
      </c>
      <c r="L4076" s="30" t="s">
        <v>14848</v>
      </c>
      <c r="M4076" s="156" t="s">
        <v>35872</v>
      </c>
      <c r="N4076" s="5" t="s">
        <v>31418</v>
      </c>
      <c r="O4076" s="2"/>
      <c r="P4076" s="4" t="s">
        <v>31041</v>
      </c>
    </row>
    <row r="4077" spans="1:16" ht="30" x14ac:dyDescent="0.25">
      <c r="A4077" s="205"/>
      <c r="B4077" s="75">
        <v>10</v>
      </c>
      <c r="C4077" s="75">
        <v>3</v>
      </c>
      <c r="D4077" s="5" t="str">
        <f>NARRATIVA[[#This Row],[Columna]] &amp; "," &amp; NARRATIVA[[#This Row],[Charola]]</f>
        <v>10,3</v>
      </c>
      <c r="E4077" s="5" t="str">
        <f t="shared" si="63"/>
        <v xml:space="preserve">4076
</v>
      </c>
      <c r="F4077" s="2" t="s">
        <v>3040</v>
      </c>
      <c r="G4077" s="4" t="s">
        <v>3036</v>
      </c>
      <c r="H4077" s="4" t="s">
        <v>18422</v>
      </c>
      <c r="I4077" s="4" t="s">
        <v>114</v>
      </c>
      <c r="J4077" s="5">
        <v>1998</v>
      </c>
      <c r="K4077" s="4" t="s">
        <v>16198</v>
      </c>
      <c r="L4077" s="30" t="s">
        <v>14849</v>
      </c>
      <c r="M4077" s="156" t="s">
        <v>35027</v>
      </c>
      <c r="N4077" s="5" t="s">
        <v>31418</v>
      </c>
      <c r="O4077" s="2"/>
      <c r="P4077" s="4" t="s">
        <v>31041</v>
      </c>
    </row>
    <row r="4078" spans="1:16" ht="30" x14ac:dyDescent="0.25">
      <c r="A4078" s="205"/>
      <c r="B4078" s="75">
        <v>10</v>
      </c>
      <c r="C4078" s="75">
        <v>3</v>
      </c>
      <c r="D4078" s="5" t="str">
        <f>NARRATIVA[[#This Row],[Columna]] &amp; "," &amp; NARRATIVA[[#This Row],[Charola]]</f>
        <v>10,3</v>
      </c>
      <c r="E4078" s="5" t="str">
        <f t="shared" si="63"/>
        <v xml:space="preserve">4077
</v>
      </c>
      <c r="F4078" s="2" t="s">
        <v>3041</v>
      </c>
      <c r="G4078" s="4" t="s">
        <v>3036</v>
      </c>
      <c r="H4078" s="4" t="s">
        <v>18422</v>
      </c>
      <c r="I4078" s="4" t="s">
        <v>114</v>
      </c>
      <c r="J4078" s="5">
        <v>1998</v>
      </c>
      <c r="K4078" s="4" t="s">
        <v>9597</v>
      </c>
      <c r="L4078" s="30" t="s">
        <v>14850</v>
      </c>
      <c r="M4078" s="156" t="s">
        <v>35027</v>
      </c>
      <c r="N4078" s="5" t="s">
        <v>31418</v>
      </c>
      <c r="O4078" s="2"/>
      <c r="P4078" s="4" t="s">
        <v>31041</v>
      </c>
    </row>
    <row r="4079" spans="1:16" ht="30" x14ac:dyDescent="0.25">
      <c r="A4079" s="205"/>
      <c r="B4079" s="75">
        <v>10</v>
      </c>
      <c r="C4079" s="75">
        <v>3</v>
      </c>
      <c r="D4079" s="5" t="str">
        <f>NARRATIVA[[#This Row],[Columna]] &amp; "," &amp; NARRATIVA[[#This Row],[Charola]]</f>
        <v>10,3</v>
      </c>
      <c r="E4079" s="5" t="str">
        <f t="shared" si="63"/>
        <v xml:space="preserve">4078
</v>
      </c>
      <c r="F4079" s="2" t="s">
        <v>3062</v>
      </c>
      <c r="G4079" s="4" t="s">
        <v>3036</v>
      </c>
      <c r="H4079" s="4" t="s">
        <v>18422</v>
      </c>
      <c r="I4079" s="4" t="s">
        <v>114</v>
      </c>
      <c r="J4079" s="5">
        <v>1998</v>
      </c>
      <c r="K4079" s="4" t="s">
        <v>16199</v>
      </c>
      <c r="L4079" s="30" t="s">
        <v>14851</v>
      </c>
      <c r="M4079" s="156" t="s">
        <v>35027</v>
      </c>
      <c r="N4079" s="5" t="s">
        <v>31418</v>
      </c>
      <c r="O4079" s="2" t="s">
        <v>31449</v>
      </c>
      <c r="P4079" s="4" t="s">
        <v>31041</v>
      </c>
    </row>
    <row r="4080" spans="1:16" ht="30" x14ac:dyDescent="0.25">
      <c r="A4080" s="205"/>
      <c r="B4080" s="75">
        <v>10</v>
      </c>
      <c r="C4080" s="75">
        <v>3</v>
      </c>
      <c r="D4080" s="5" t="str">
        <f>NARRATIVA[[#This Row],[Columna]] &amp; "," &amp; NARRATIVA[[#This Row],[Charola]]</f>
        <v>10,3</v>
      </c>
      <c r="E4080" s="5" t="str">
        <f t="shared" si="63"/>
        <v xml:space="preserve">4079
</v>
      </c>
      <c r="F4080" s="2" t="s">
        <v>3063</v>
      </c>
      <c r="G4080" s="4" t="s">
        <v>3036</v>
      </c>
      <c r="H4080" s="4" t="s">
        <v>18422</v>
      </c>
      <c r="I4080" s="4" t="s">
        <v>114</v>
      </c>
      <c r="J4080" s="5">
        <v>1998</v>
      </c>
      <c r="K4080" s="4" t="s">
        <v>16200</v>
      </c>
      <c r="L4080" s="30" t="s">
        <v>14852</v>
      </c>
      <c r="M4080" s="156" t="s">
        <v>35027</v>
      </c>
      <c r="N4080" s="5" t="s">
        <v>31418</v>
      </c>
      <c r="O4080" s="2"/>
      <c r="P4080" s="4" t="s">
        <v>31041</v>
      </c>
    </row>
    <row r="4081" spans="1:16" ht="30" x14ac:dyDescent="0.25">
      <c r="A4081" s="205"/>
      <c r="B4081" s="75">
        <v>10</v>
      </c>
      <c r="C4081" s="75">
        <v>3</v>
      </c>
      <c r="D4081" s="5" t="str">
        <f>NARRATIVA[[#This Row],[Columna]] &amp; "," &amp; NARRATIVA[[#This Row],[Charola]]</f>
        <v>10,3</v>
      </c>
      <c r="E4081" s="5" t="str">
        <f t="shared" si="63"/>
        <v xml:space="preserve">4080
</v>
      </c>
      <c r="F4081" s="2" t="s">
        <v>21210</v>
      </c>
      <c r="G4081" s="4" t="s">
        <v>3036</v>
      </c>
      <c r="H4081" s="4" t="s">
        <v>18422</v>
      </c>
      <c r="I4081" s="4" t="s">
        <v>874</v>
      </c>
      <c r="J4081" s="5">
        <v>2000</v>
      </c>
      <c r="K4081" s="4" t="s">
        <v>16201</v>
      </c>
      <c r="L4081" s="30" t="s">
        <v>14853</v>
      </c>
      <c r="M4081" s="156" t="s">
        <v>35027</v>
      </c>
      <c r="N4081" s="5" t="s">
        <v>31418</v>
      </c>
      <c r="O4081" s="2"/>
      <c r="P4081" s="4" t="s">
        <v>31041</v>
      </c>
    </row>
    <row r="4082" spans="1:16" ht="30" x14ac:dyDescent="0.25">
      <c r="A4082" s="205"/>
      <c r="B4082" s="75">
        <v>10</v>
      </c>
      <c r="C4082" s="75">
        <v>3</v>
      </c>
      <c r="D4082" s="5" t="str">
        <f>NARRATIVA[[#This Row],[Columna]] &amp; "," &amp; NARRATIVA[[#This Row],[Charola]]</f>
        <v>10,3</v>
      </c>
      <c r="E4082" s="5" t="str">
        <f t="shared" si="63"/>
        <v xml:space="preserve">4081
</v>
      </c>
      <c r="F4082" s="2" t="s">
        <v>14854</v>
      </c>
      <c r="G4082" s="4" t="s">
        <v>3036</v>
      </c>
      <c r="H4082" s="4" t="s">
        <v>18422</v>
      </c>
      <c r="I4082" s="4" t="s">
        <v>183</v>
      </c>
      <c r="J4082" s="5">
        <v>2001</v>
      </c>
      <c r="K4082" s="4" t="s">
        <v>16202</v>
      </c>
      <c r="L4082" s="30" t="s">
        <v>14855</v>
      </c>
      <c r="M4082" s="156" t="s">
        <v>35027</v>
      </c>
      <c r="N4082" s="5" t="s">
        <v>31418</v>
      </c>
      <c r="O4082" s="2"/>
      <c r="P4082" s="4" t="s">
        <v>31041</v>
      </c>
    </row>
    <row r="4083" spans="1:16" ht="30" x14ac:dyDescent="0.25">
      <c r="A4083" s="205"/>
      <c r="B4083" s="75">
        <v>10</v>
      </c>
      <c r="C4083" s="75">
        <v>3</v>
      </c>
      <c r="D4083" s="5" t="str">
        <f>NARRATIVA[[#This Row],[Columna]] &amp; "," &amp; NARRATIVA[[#This Row],[Charola]]</f>
        <v>10,3</v>
      </c>
      <c r="E4083" s="5" t="str">
        <f t="shared" si="63"/>
        <v xml:space="preserve">4082
</v>
      </c>
      <c r="F4083" s="2" t="s">
        <v>3064</v>
      </c>
      <c r="G4083" s="4" t="s">
        <v>3036</v>
      </c>
      <c r="H4083" s="4" t="s">
        <v>18422</v>
      </c>
      <c r="I4083" s="4" t="s">
        <v>175</v>
      </c>
      <c r="J4083" s="5">
        <v>2004</v>
      </c>
      <c r="K4083" s="4" t="s">
        <v>16203</v>
      </c>
      <c r="L4083" s="30" t="s">
        <v>14856</v>
      </c>
      <c r="M4083" s="156" t="s">
        <v>35027</v>
      </c>
      <c r="N4083" s="5" t="s">
        <v>31418</v>
      </c>
      <c r="O4083" s="2"/>
      <c r="P4083" s="4" t="s">
        <v>31041</v>
      </c>
    </row>
    <row r="4084" spans="1:16" ht="30" x14ac:dyDescent="0.25">
      <c r="A4084" s="205"/>
      <c r="B4084" s="75">
        <v>10</v>
      </c>
      <c r="C4084" s="75">
        <v>3</v>
      </c>
      <c r="D4084" s="5" t="str">
        <f>NARRATIVA[[#This Row],[Columna]] &amp; "," &amp; NARRATIVA[[#This Row],[Charola]]</f>
        <v>10,3</v>
      </c>
      <c r="E4084" s="5" t="str">
        <f t="shared" si="63"/>
        <v xml:space="preserve">4083
</v>
      </c>
      <c r="F4084" s="2" t="s">
        <v>3043</v>
      </c>
      <c r="G4084" s="4" t="s">
        <v>3036</v>
      </c>
      <c r="H4084" s="4" t="s">
        <v>18422</v>
      </c>
      <c r="I4084" s="4" t="s">
        <v>874</v>
      </c>
      <c r="J4084" s="5">
        <v>2001</v>
      </c>
      <c r="K4084" s="4" t="s">
        <v>21211</v>
      </c>
      <c r="L4084" s="30" t="s">
        <v>14857</v>
      </c>
      <c r="M4084" s="156" t="s">
        <v>35027</v>
      </c>
      <c r="N4084" s="5" t="s">
        <v>31418</v>
      </c>
      <c r="O4084" s="2"/>
      <c r="P4084" s="4" t="s">
        <v>31041</v>
      </c>
    </row>
    <row r="4085" spans="1:16" ht="30" x14ac:dyDescent="0.25">
      <c r="A4085" s="205"/>
      <c r="B4085" s="75">
        <v>10</v>
      </c>
      <c r="C4085" s="75">
        <v>3</v>
      </c>
      <c r="D4085" s="5" t="str">
        <f>NARRATIVA[[#This Row],[Columna]] &amp; "," &amp; NARRATIVA[[#This Row],[Charola]]</f>
        <v>10,3</v>
      </c>
      <c r="E4085" s="5" t="str">
        <f t="shared" si="63"/>
        <v xml:space="preserve">4084
</v>
      </c>
      <c r="F4085" s="2" t="s">
        <v>700</v>
      </c>
      <c r="G4085" s="4" t="s">
        <v>3036</v>
      </c>
      <c r="H4085" s="4" t="s">
        <v>18422</v>
      </c>
      <c r="I4085" s="4" t="s">
        <v>114</v>
      </c>
      <c r="J4085" s="5">
        <v>1998</v>
      </c>
      <c r="K4085" s="4" t="s">
        <v>16204</v>
      </c>
      <c r="L4085" s="30" t="s">
        <v>14858</v>
      </c>
      <c r="M4085" s="156" t="s">
        <v>35027</v>
      </c>
      <c r="N4085" s="5" t="s">
        <v>31418</v>
      </c>
      <c r="O4085" s="2"/>
      <c r="P4085" s="4" t="s">
        <v>31041</v>
      </c>
    </row>
    <row r="4086" spans="1:16" ht="30" x14ac:dyDescent="0.25">
      <c r="A4086" s="205"/>
      <c r="B4086" s="75">
        <v>10</v>
      </c>
      <c r="C4086" s="75">
        <v>3</v>
      </c>
      <c r="D4086" s="5" t="str">
        <f>NARRATIVA[[#This Row],[Columna]] &amp; "," &amp; NARRATIVA[[#This Row],[Charola]]</f>
        <v>10,3</v>
      </c>
      <c r="E4086" s="5" t="str">
        <f t="shared" si="63"/>
        <v xml:space="preserve">4085
</v>
      </c>
      <c r="F4086" s="2" t="s">
        <v>3042</v>
      </c>
      <c r="G4086" s="4" t="s">
        <v>3036</v>
      </c>
      <c r="H4086" s="4" t="s">
        <v>18422</v>
      </c>
      <c r="I4086" s="4" t="s">
        <v>18348</v>
      </c>
      <c r="J4086" s="5">
        <v>2008</v>
      </c>
      <c r="K4086" s="4" t="s">
        <v>16205</v>
      </c>
      <c r="L4086" s="30" t="s">
        <v>25351</v>
      </c>
      <c r="M4086" s="156" t="s">
        <v>36822</v>
      </c>
      <c r="N4086" s="5" t="s">
        <v>31418</v>
      </c>
      <c r="O4086" s="2"/>
      <c r="P4086" s="4" t="s">
        <v>31041</v>
      </c>
    </row>
    <row r="4087" spans="1:16" ht="30" x14ac:dyDescent="0.25">
      <c r="A4087" s="205"/>
      <c r="B4087" s="75">
        <v>10</v>
      </c>
      <c r="C4087" s="75">
        <v>3</v>
      </c>
      <c r="D4087" s="5" t="str">
        <f>NARRATIVA[[#This Row],[Columna]] &amp; "," &amp; NARRATIVA[[#This Row],[Charola]]</f>
        <v>10,3</v>
      </c>
      <c r="E4087" s="5" t="str">
        <f t="shared" si="63"/>
        <v xml:space="preserve">4086
</v>
      </c>
      <c r="F4087" s="2" t="s">
        <v>3044</v>
      </c>
      <c r="G4087" s="4" t="s">
        <v>3036</v>
      </c>
      <c r="H4087" s="4" t="s">
        <v>18422</v>
      </c>
      <c r="I4087" s="4" t="s">
        <v>183</v>
      </c>
      <c r="J4087" s="5">
        <v>1994</v>
      </c>
      <c r="K4087" s="4" t="s">
        <v>16206</v>
      </c>
      <c r="L4087" s="30" t="s">
        <v>14859</v>
      </c>
      <c r="M4087" s="156" t="s">
        <v>35027</v>
      </c>
      <c r="N4087" s="5" t="s">
        <v>31418</v>
      </c>
      <c r="O4087" s="2"/>
      <c r="P4087" s="4" t="s">
        <v>31041</v>
      </c>
    </row>
    <row r="4088" spans="1:16" ht="30" x14ac:dyDescent="0.25">
      <c r="A4088" s="205"/>
      <c r="B4088" s="75">
        <v>10</v>
      </c>
      <c r="C4088" s="75">
        <v>3</v>
      </c>
      <c r="D4088" s="5" t="str">
        <f>NARRATIVA[[#This Row],[Columna]] &amp; "," &amp; NARRATIVA[[#This Row],[Charola]]</f>
        <v>10,3</v>
      </c>
      <c r="E4088" s="5" t="str">
        <f t="shared" si="63"/>
        <v xml:space="preserve">4087
</v>
      </c>
      <c r="F4088" s="2" t="s">
        <v>3044</v>
      </c>
      <c r="G4088" s="4" t="s">
        <v>3036</v>
      </c>
      <c r="H4088" s="4" t="s">
        <v>32817</v>
      </c>
      <c r="I4088" s="4" t="s">
        <v>13957</v>
      </c>
      <c r="J4088" s="5">
        <v>2003</v>
      </c>
      <c r="K4088" s="4" t="s">
        <v>16207</v>
      </c>
      <c r="L4088" s="30" t="s">
        <v>25352</v>
      </c>
      <c r="M4088" s="156" t="s">
        <v>35027</v>
      </c>
      <c r="N4088" s="5" t="s">
        <v>31418</v>
      </c>
      <c r="O4088" s="2"/>
      <c r="P4088" s="4" t="s">
        <v>31041</v>
      </c>
    </row>
    <row r="4089" spans="1:16" ht="30" x14ac:dyDescent="0.25">
      <c r="A4089" s="205"/>
      <c r="B4089" s="75">
        <v>10</v>
      </c>
      <c r="C4089" s="75">
        <v>3</v>
      </c>
      <c r="D4089" s="5" t="str">
        <f>NARRATIVA[[#This Row],[Columna]] &amp; "," &amp; NARRATIVA[[#This Row],[Charola]]</f>
        <v>10,3</v>
      </c>
      <c r="E4089" s="5" t="str">
        <f t="shared" si="63"/>
        <v xml:space="preserve">4088
</v>
      </c>
      <c r="F4089" s="2" t="s">
        <v>3045</v>
      </c>
      <c r="G4089" s="4" t="s">
        <v>3036</v>
      </c>
      <c r="H4089" s="4" t="s">
        <v>18422</v>
      </c>
      <c r="I4089" s="4" t="s">
        <v>34682</v>
      </c>
      <c r="J4089" s="5">
        <v>1982</v>
      </c>
      <c r="K4089" s="4" t="s">
        <v>16208</v>
      </c>
      <c r="L4089" s="30" t="s">
        <v>14860</v>
      </c>
      <c r="M4089" s="156" t="s">
        <v>35027</v>
      </c>
      <c r="N4089" s="5" t="s">
        <v>31418</v>
      </c>
      <c r="O4089" s="2"/>
      <c r="P4089" s="4" t="s">
        <v>31041</v>
      </c>
    </row>
    <row r="4090" spans="1:16" ht="30" x14ac:dyDescent="0.25">
      <c r="A4090" s="205"/>
      <c r="B4090" s="75">
        <v>10</v>
      </c>
      <c r="C4090" s="75">
        <v>3</v>
      </c>
      <c r="D4090" s="5" t="str">
        <f>NARRATIVA[[#This Row],[Columna]] &amp; "," &amp; NARRATIVA[[#This Row],[Charola]]</f>
        <v>10,3</v>
      </c>
      <c r="E4090" s="5" t="str">
        <f t="shared" si="63"/>
        <v xml:space="preserve">4089
</v>
      </c>
      <c r="F4090" s="2" t="s">
        <v>14861</v>
      </c>
      <c r="G4090" s="4" t="s">
        <v>3036</v>
      </c>
      <c r="H4090" s="4" t="s">
        <v>18422</v>
      </c>
      <c r="I4090" s="4" t="s">
        <v>183</v>
      </c>
      <c r="J4090" s="5">
        <v>1994</v>
      </c>
      <c r="K4090" s="4" t="s">
        <v>16209</v>
      </c>
      <c r="L4090" s="30" t="s">
        <v>14862</v>
      </c>
      <c r="M4090" s="156" t="s">
        <v>35027</v>
      </c>
      <c r="N4090" s="5" t="s">
        <v>31418</v>
      </c>
      <c r="O4090" s="3" t="s">
        <v>31085</v>
      </c>
      <c r="P4090" s="4" t="s">
        <v>31041</v>
      </c>
    </row>
    <row r="4091" spans="1:16" ht="30" x14ac:dyDescent="0.25">
      <c r="A4091" s="205"/>
      <c r="B4091" s="75">
        <v>10</v>
      </c>
      <c r="C4091" s="75">
        <v>3</v>
      </c>
      <c r="D4091" s="5" t="str">
        <f>NARRATIVA[[#This Row],[Columna]] &amp; "," &amp; NARRATIVA[[#This Row],[Charola]]</f>
        <v>10,3</v>
      </c>
      <c r="E4091" s="5" t="str">
        <f t="shared" si="63"/>
        <v xml:space="preserve">4090
</v>
      </c>
      <c r="F4091" s="2" t="s">
        <v>34416</v>
      </c>
      <c r="G4091" s="4" t="s">
        <v>3036</v>
      </c>
      <c r="H4091" s="4" t="s">
        <v>35991</v>
      </c>
      <c r="I4091" s="4" t="s">
        <v>11910</v>
      </c>
      <c r="J4091" s="5">
        <v>2006</v>
      </c>
      <c r="K4091" s="4" t="s">
        <v>16210</v>
      </c>
      <c r="L4091" s="30" t="s">
        <v>14863</v>
      </c>
      <c r="M4091" s="156" t="s">
        <v>35799</v>
      </c>
      <c r="N4091" s="5" t="s">
        <v>31433</v>
      </c>
      <c r="O4091" s="3"/>
      <c r="P4091" s="4" t="s">
        <v>31041</v>
      </c>
    </row>
    <row r="4092" spans="1:16" ht="30" x14ac:dyDescent="0.25">
      <c r="A4092" s="205"/>
      <c r="B4092" s="75">
        <v>10</v>
      </c>
      <c r="C4092" s="75">
        <v>3</v>
      </c>
      <c r="D4092" s="5" t="str">
        <f>NARRATIVA[[#This Row],[Columna]] &amp; "," &amp; NARRATIVA[[#This Row],[Charola]]</f>
        <v>10,3</v>
      </c>
      <c r="E4092" s="5" t="str">
        <f t="shared" si="63"/>
        <v xml:space="preserve">4091
</v>
      </c>
      <c r="F4092" s="2" t="s">
        <v>3066</v>
      </c>
      <c r="G4092" s="4" t="s">
        <v>3036</v>
      </c>
      <c r="H4092" s="4" t="s">
        <v>18422</v>
      </c>
      <c r="I4092" s="4" t="s">
        <v>323</v>
      </c>
      <c r="J4092" s="5">
        <v>1992</v>
      </c>
      <c r="K4092" s="4" t="s">
        <v>34091</v>
      </c>
      <c r="L4092" s="30" t="s">
        <v>30829</v>
      </c>
      <c r="M4092" s="156" t="s">
        <v>35027</v>
      </c>
      <c r="N4092" s="5" t="s">
        <v>31418</v>
      </c>
      <c r="O4092" s="3"/>
      <c r="P4092" s="4" t="s">
        <v>31041</v>
      </c>
    </row>
    <row r="4093" spans="1:16" ht="30" x14ac:dyDescent="0.25">
      <c r="A4093" s="205"/>
      <c r="B4093" s="75">
        <v>10</v>
      </c>
      <c r="C4093" s="75">
        <v>3</v>
      </c>
      <c r="D4093" s="5" t="str">
        <f>NARRATIVA[[#This Row],[Columna]] &amp; "," &amp; NARRATIVA[[#This Row],[Charola]]</f>
        <v>10,3</v>
      </c>
      <c r="E4093" s="5" t="str">
        <f t="shared" si="63"/>
        <v xml:space="preserve">4092
</v>
      </c>
      <c r="F4093" s="2" t="s">
        <v>3066</v>
      </c>
      <c r="G4093" s="4" t="s">
        <v>3036</v>
      </c>
      <c r="H4093" s="4" t="s">
        <v>18422</v>
      </c>
      <c r="I4093" s="4" t="s">
        <v>323</v>
      </c>
      <c r="J4093" s="5">
        <v>1992</v>
      </c>
      <c r="K4093" s="4" t="s">
        <v>29963</v>
      </c>
      <c r="L4093" s="30" t="s">
        <v>29964</v>
      </c>
      <c r="M4093" s="156" t="s">
        <v>35817</v>
      </c>
      <c r="N4093" s="5" t="s">
        <v>31418</v>
      </c>
      <c r="O4093" s="3"/>
      <c r="P4093" s="4" t="s">
        <v>31041</v>
      </c>
    </row>
    <row r="4094" spans="1:16" ht="30" x14ac:dyDescent="0.25">
      <c r="A4094" s="205"/>
      <c r="B4094" s="75">
        <v>10</v>
      </c>
      <c r="C4094" s="75">
        <v>3</v>
      </c>
      <c r="D4094" s="5" t="str">
        <f>NARRATIVA[[#This Row],[Columna]] &amp; "," &amp; NARRATIVA[[#This Row],[Charola]]</f>
        <v>10,3</v>
      </c>
      <c r="E4094" s="5" t="str">
        <f t="shared" si="63"/>
        <v xml:space="preserve">4093
</v>
      </c>
      <c r="F4094" s="2" t="s">
        <v>3065</v>
      </c>
      <c r="G4094" s="4" t="s">
        <v>3036</v>
      </c>
      <c r="H4094" s="4" t="s">
        <v>18422</v>
      </c>
      <c r="I4094" s="4" t="s">
        <v>874</v>
      </c>
      <c r="J4094" s="5">
        <v>2002</v>
      </c>
      <c r="K4094" s="4" t="s">
        <v>16211</v>
      </c>
      <c r="L4094" s="30" t="s">
        <v>14864</v>
      </c>
      <c r="M4094" s="156" t="s">
        <v>35027</v>
      </c>
      <c r="N4094" s="5" t="s">
        <v>31418</v>
      </c>
      <c r="O4094" s="3"/>
      <c r="P4094" s="4" t="s">
        <v>31041</v>
      </c>
    </row>
    <row r="4095" spans="1:16" ht="30" x14ac:dyDescent="0.25">
      <c r="A4095" s="205"/>
      <c r="B4095" s="75">
        <v>10</v>
      </c>
      <c r="C4095" s="75">
        <v>3</v>
      </c>
      <c r="D4095" s="5" t="str">
        <f>NARRATIVA[[#This Row],[Columna]] &amp; "," &amp; NARRATIVA[[#This Row],[Charola]]</f>
        <v>10,3</v>
      </c>
      <c r="E4095" s="5" t="str">
        <f t="shared" si="63"/>
        <v xml:space="preserve">4094
</v>
      </c>
      <c r="F4095" s="2" t="s">
        <v>3046</v>
      </c>
      <c r="G4095" s="4" t="s">
        <v>25515</v>
      </c>
      <c r="H4095" s="4" t="s">
        <v>18422</v>
      </c>
      <c r="I4095" s="4" t="s">
        <v>3047</v>
      </c>
      <c r="J4095" s="5">
        <v>1973</v>
      </c>
      <c r="K4095" s="4" t="s">
        <v>16212</v>
      </c>
      <c r="L4095" s="30" t="s">
        <v>14865</v>
      </c>
      <c r="M4095" s="156" t="s">
        <v>35818</v>
      </c>
      <c r="N4095" s="5" t="s">
        <v>31418</v>
      </c>
      <c r="O4095" s="3"/>
      <c r="P4095" s="4" t="s">
        <v>31041</v>
      </c>
    </row>
    <row r="4096" spans="1:16" ht="30" x14ac:dyDescent="0.25">
      <c r="A4096" s="205"/>
      <c r="B4096" s="75">
        <v>10</v>
      </c>
      <c r="C4096" s="75">
        <v>3</v>
      </c>
      <c r="D4096" s="5" t="str">
        <f>NARRATIVA[[#This Row],[Columna]] &amp; "," &amp; NARRATIVA[[#This Row],[Charola]]</f>
        <v>10,3</v>
      </c>
      <c r="E4096" s="5" t="str">
        <f t="shared" si="63"/>
        <v xml:space="preserve">4095
</v>
      </c>
      <c r="F4096" s="2" t="s">
        <v>21212</v>
      </c>
      <c r="G4096" s="4" t="s">
        <v>3036</v>
      </c>
      <c r="H4096" s="4" t="s">
        <v>18422</v>
      </c>
      <c r="I4096" s="4" t="s">
        <v>183</v>
      </c>
      <c r="J4096" s="5">
        <v>1995</v>
      </c>
      <c r="K4096" s="4" t="s">
        <v>16213</v>
      </c>
      <c r="L4096" s="30" t="s">
        <v>14866</v>
      </c>
      <c r="M4096" s="156" t="s">
        <v>35110</v>
      </c>
      <c r="N4096" s="5" t="s">
        <v>31418</v>
      </c>
      <c r="O4096" s="3"/>
      <c r="P4096" s="4" t="s">
        <v>31041</v>
      </c>
    </row>
    <row r="4097" spans="1:16" ht="30" x14ac:dyDescent="0.25">
      <c r="A4097" s="205"/>
      <c r="B4097" s="75">
        <v>10</v>
      </c>
      <c r="C4097" s="75">
        <v>3</v>
      </c>
      <c r="D4097" s="5" t="str">
        <f>NARRATIVA[[#This Row],[Columna]] &amp; "," &amp; NARRATIVA[[#This Row],[Charola]]</f>
        <v>10,3</v>
      </c>
      <c r="E4097" s="5" t="str">
        <f t="shared" si="63"/>
        <v xml:space="preserve">4096
</v>
      </c>
      <c r="F4097" s="2" t="s">
        <v>3067</v>
      </c>
      <c r="G4097" s="4" t="s">
        <v>3036</v>
      </c>
      <c r="H4097" s="4" t="s">
        <v>18422</v>
      </c>
      <c r="I4097" s="4" t="s">
        <v>323</v>
      </c>
      <c r="J4097" s="5">
        <v>1993</v>
      </c>
      <c r="K4097" s="4" t="s">
        <v>16214</v>
      </c>
      <c r="L4097" s="30" t="s">
        <v>14867</v>
      </c>
      <c r="M4097" s="156" t="s">
        <v>35027</v>
      </c>
      <c r="N4097" s="5" t="s">
        <v>31418</v>
      </c>
      <c r="O4097" s="3"/>
      <c r="P4097" s="4" t="s">
        <v>31041</v>
      </c>
    </row>
    <row r="4098" spans="1:16" ht="30" x14ac:dyDescent="0.25">
      <c r="A4098" s="205"/>
      <c r="B4098" s="75">
        <v>10</v>
      </c>
      <c r="C4098" s="75">
        <v>3</v>
      </c>
      <c r="D4098" s="5" t="str">
        <f>NARRATIVA[[#This Row],[Columna]] &amp; "," &amp; NARRATIVA[[#This Row],[Charola]]</f>
        <v>10,3</v>
      </c>
      <c r="E4098" s="5" t="str">
        <f t="shared" si="63"/>
        <v xml:space="preserve">4097
</v>
      </c>
      <c r="F4098" s="2" t="s">
        <v>3049</v>
      </c>
      <c r="G4098" s="4" t="s">
        <v>3036</v>
      </c>
      <c r="H4098" s="4" t="s">
        <v>18422</v>
      </c>
      <c r="I4098" s="4" t="s">
        <v>183</v>
      </c>
      <c r="J4098" s="5">
        <v>2011</v>
      </c>
      <c r="K4098" s="4" t="s">
        <v>9598</v>
      </c>
      <c r="L4098" s="30" t="s">
        <v>25353</v>
      </c>
      <c r="M4098" s="156" t="s">
        <v>35027</v>
      </c>
      <c r="N4098" s="5" t="s">
        <v>31418</v>
      </c>
      <c r="O4098" s="3" t="s">
        <v>31044</v>
      </c>
      <c r="P4098" s="4" t="s">
        <v>31041</v>
      </c>
    </row>
    <row r="4099" spans="1:16" ht="30" x14ac:dyDescent="0.25">
      <c r="A4099" s="205"/>
      <c r="B4099" s="75">
        <v>10</v>
      </c>
      <c r="C4099" s="75">
        <v>3</v>
      </c>
      <c r="D4099" s="5" t="str">
        <f>NARRATIVA[[#This Row],[Columna]] &amp; "," &amp; NARRATIVA[[#This Row],[Charola]]</f>
        <v>10,3</v>
      </c>
      <c r="E4099" s="5" t="str">
        <f t="shared" si="63"/>
        <v xml:space="preserve">4098
</v>
      </c>
      <c r="F4099" s="2" t="s">
        <v>3048</v>
      </c>
      <c r="G4099" s="4" t="s">
        <v>3036</v>
      </c>
      <c r="H4099" s="4" t="s">
        <v>18422</v>
      </c>
      <c r="I4099" s="4" t="s">
        <v>874</v>
      </c>
      <c r="J4099" s="5">
        <v>2000</v>
      </c>
      <c r="K4099" s="4" t="s">
        <v>16215</v>
      </c>
      <c r="L4099" s="30" t="s">
        <v>14868</v>
      </c>
      <c r="M4099" s="156" t="s">
        <v>35027</v>
      </c>
      <c r="N4099" s="5" t="s">
        <v>31418</v>
      </c>
      <c r="O4099" s="3"/>
      <c r="P4099" s="4" t="s">
        <v>31041</v>
      </c>
    </row>
    <row r="4100" spans="1:16" ht="30" x14ac:dyDescent="0.25">
      <c r="A4100" s="205"/>
      <c r="B4100" s="75">
        <v>10</v>
      </c>
      <c r="C4100" s="75">
        <v>3</v>
      </c>
      <c r="D4100" s="5" t="str">
        <f>NARRATIVA[[#This Row],[Columna]] &amp; "," &amp; NARRATIVA[[#This Row],[Charola]]</f>
        <v>10,3</v>
      </c>
      <c r="E4100" s="5" t="str">
        <f t="shared" si="63"/>
        <v xml:space="preserve">4099
</v>
      </c>
      <c r="F4100" s="2" t="s">
        <v>3050</v>
      </c>
      <c r="G4100" s="4" t="s">
        <v>3036</v>
      </c>
      <c r="H4100" s="4" t="s">
        <v>18422</v>
      </c>
      <c r="I4100" s="4" t="s">
        <v>28</v>
      </c>
      <c r="J4100" s="5">
        <v>2002</v>
      </c>
      <c r="K4100" s="4" t="s">
        <v>16216</v>
      </c>
      <c r="L4100" s="30" t="s">
        <v>16217</v>
      </c>
      <c r="M4100" s="156" t="s">
        <v>35998</v>
      </c>
      <c r="N4100" s="5" t="s">
        <v>31418</v>
      </c>
      <c r="O4100" s="3"/>
      <c r="P4100" s="4" t="s">
        <v>31041</v>
      </c>
    </row>
    <row r="4101" spans="1:16" ht="30" x14ac:dyDescent="0.25">
      <c r="A4101" s="205"/>
      <c r="B4101" s="75">
        <v>10</v>
      </c>
      <c r="C4101" s="75">
        <v>3</v>
      </c>
      <c r="D4101" s="5" t="str">
        <f>NARRATIVA[[#This Row],[Columna]] &amp; "," &amp; NARRATIVA[[#This Row],[Charola]]</f>
        <v>10,3</v>
      </c>
      <c r="E4101" s="5" t="str">
        <f t="shared" si="63"/>
        <v xml:space="preserve">4100
</v>
      </c>
      <c r="F4101" s="2" t="s">
        <v>3051</v>
      </c>
      <c r="G4101" s="4" t="s">
        <v>3036</v>
      </c>
      <c r="H4101" s="4" t="s">
        <v>18422</v>
      </c>
      <c r="I4101" s="4" t="s">
        <v>183</v>
      </c>
      <c r="J4101" s="5">
        <v>2004</v>
      </c>
      <c r="K4101" s="4" t="s">
        <v>16218</v>
      </c>
      <c r="L4101" s="30" t="s">
        <v>14869</v>
      </c>
      <c r="M4101" s="156" t="s">
        <v>35027</v>
      </c>
      <c r="N4101" s="5" t="s">
        <v>31418</v>
      </c>
      <c r="O4101" s="3"/>
      <c r="P4101" s="4" t="s">
        <v>31041</v>
      </c>
    </row>
    <row r="4102" spans="1:16" ht="30" x14ac:dyDescent="0.25">
      <c r="A4102" s="205"/>
      <c r="B4102" s="75">
        <v>10</v>
      </c>
      <c r="C4102" s="75">
        <v>3</v>
      </c>
      <c r="D4102" s="5" t="str">
        <f>NARRATIVA[[#This Row],[Columna]] &amp; "," &amp; NARRATIVA[[#This Row],[Charola]]</f>
        <v>10,3</v>
      </c>
      <c r="E4102" s="5" t="str">
        <f t="shared" si="63"/>
        <v xml:space="preserve">4101
</v>
      </c>
      <c r="F4102" s="2" t="s">
        <v>3052</v>
      </c>
      <c r="G4102" s="4" t="s">
        <v>3036</v>
      </c>
      <c r="H4102" s="4" t="s">
        <v>18422</v>
      </c>
      <c r="I4102" s="4" t="s">
        <v>183</v>
      </c>
      <c r="J4102" s="5">
        <v>2001</v>
      </c>
      <c r="K4102" s="4" t="s">
        <v>16219</v>
      </c>
      <c r="L4102" s="30" t="s">
        <v>14870</v>
      </c>
      <c r="M4102" s="156" t="s">
        <v>35027</v>
      </c>
      <c r="N4102" s="5" t="s">
        <v>31418</v>
      </c>
      <c r="O4102" s="3"/>
      <c r="P4102" s="4" t="s">
        <v>31041</v>
      </c>
    </row>
    <row r="4103" spans="1:16" ht="30" x14ac:dyDescent="0.25">
      <c r="A4103" s="205"/>
      <c r="B4103" s="75">
        <v>10</v>
      </c>
      <c r="C4103" s="75">
        <v>3</v>
      </c>
      <c r="D4103" s="5" t="str">
        <f>NARRATIVA[[#This Row],[Columna]] &amp; "," &amp; NARRATIVA[[#This Row],[Charola]]</f>
        <v>10,3</v>
      </c>
      <c r="E4103" s="5" t="str">
        <f t="shared" si="63"/>
        <v xml:space="preserve">4102
</v>
      </c>
      <c r="F4103" s="2" t="s">
        <v>25516</v>
      </c>
      <c r="G4103" s="4" t="s">
        <v>3036</v>
      </c>
      <c r="H4103" s="4" t="s">
        <v>18422</v>
      </c>
      <c r="I4103" s="4" t="s">
        <v>183</v>
      </c>
      <c r="J4103" s="5">
        <v>1994</v>
      </c>
      <c r="K4103" s="4" t="s">
        <v>33898</v>
      </c>
      <c r="L4103" s="30" t="s">
        <v>14871</v>
      </c>
      <c r="M4103" s="156" t="s">
        <v>35027</v>
      </c>
      <c r="N4103" s="5" t="s">
        <v>31418</v>
      </c>
      <c r="O4103" s="3"/>
      <c r="P4103" s="4" t="s">
        <v>31041</v>
      </c>
    </row>
    <row r="4104" spans="1:16" ht="30" x14ac:dyDescent="0.25">
      <c r="A4104" s="205"/>
      <c r="B4104" s="75">
        <v>10</v>
      </c>
      <c r="C4104" s="75">
        <v>3</v>
      </c>
      <c r="D4104" s="5" t="str">
        <f>NARRATIVA[[#This Row],[Columna]] &amp; "," &amp; NARRATIVA[[#This Row],[Charola]]</f>
        <v>10,3</v>
      </c>
      <c r="E4104" s="5" t="str">
        <f t="shared" si="63"/>
        <v xml:space="preserve">4103
</v>
      </c>
      <c r="F4104" s="2" t="s">
        <v>3053</v>
      </c>
      <c r="G4104" s="4" t="s">
        <v>3036</v>
      </c>
      <c r="H4104" s="4" t="s">
        <v>18422</v>
      </c>
      <c r="I4104" s="4" t="s">
        <v>323</v>
      </c>
      <c r="J4104" s="5">
        <v>1973</v>
      </c>
      <c r="K4104" s="4" t="s">
        <v>16220</v>
      </c>
      <c r="L4104" s="30" t="s">
        <v>25354</v>
      </c>
      <c r="M4104" s="156" t="s">
        <v>35035</v>
      </c>
      <c r="N4104" s="5" t="s">
        <v>31418</v>
      </c>
      <c r="O4104" s="3"/>
      <c r="P4104" s="4" t="s">
        <v>31041</v>
      </c>
    </row>
    <row r="4105" spans="1:16" ht="30" x14ac:dyDescent="0.25">
      <c r="A4105" s="205"/>
      <c r="B4105" s="75">
        <v>10</v>
      </c>
      <c r="C4105" s="75">
        <v>3</v>
      </c>
      <c r="D4105" s="5" t="str">
        <f>NARRATIVA[[#This Row],[Columna]] &amp; "," &amp; NARRATIVA[[#This Row],[Charola]]</f>
        <v>10,3</v>
      </c>
      <c r="E4105" s="5" t="str">
        <f t="shared" si="63"/>
        <v xml:space="preserve">4104
</v>
      </c>
      <c r="F4105" s="2" t="s">
        <v>3053</v>
      </c>
      <c r="G4105" s="4" t="s">
        <v>3036</v>
      </c>
      <c r="H4105" s="4" t="s">
        <v>18422</v>
      </c>
      <c r="I4105" s="4" t="s">
        <v>323</v>
      </c>
      <c r="J4105" s="5">
        <v>1998</v>
      </c>
      <c r="K4105" s="4" t="s">
        <v>21213</v>
      </c>
      <c r="L4105" s="30" t="s">
        <v>14872</v>
      </c>
      <c r="M4105" s="156" t="s">
        <v>35382</v>
      </c>
      <c r="N4105" s="5" t="s">
        <v>31418</v>
      </c>
      <c r="O4105" s="3"/>
      <c r="P4105" s="4" t="s">
        <v>31041</v>
      </c>
    </row>
    <row r="4106" spans="1:16" ht="30" x14ac:dyDescent="0.25">
      <c r="A4106" s="205"/>
      <c r="B4106" s="75">
        <v>10</v>
      </c>
      <c r="C4106" s="75">
        <v>3</v>
      </c>
      <c r="D4106" s="5" t="str">
        <f>NARRATIVA[[#This Row],[Columna]] &amp; "," &amp; NARRATIVA[[#This Row],[Charola]]</f>
        <v>10,3</v>
      </c>
      <c r="E4106" s="5" t="str">
        <f t="shared" si="63"/>
        <v xml:space="preserve">4105
</v>
      </c>
      <c r="F4106" s="2" t="s">
        <v>3053</v>
      </c>
      <c r="G4106" s="4" t="s">
        <v>3036</v>
      </c>
      <c r="H4106" s="4" t="s">
        <v>18422</v>
      </c>
      <c r="I4106" s="4" t="s">
        <v>183</v>
      </c>
      <c r="J4106" s="5">
        <v>2013</v>
      </c>
      <c r="K4106" s="4" t="s">
        <v>16221</v>
      </c>
      <c r="L4106" s="30" t="s">
        <v>25355</v>
      </c>
      <c r="M4106" s="156" t="s">
        <v>35027</v>
      </c>
      <c r="N4106" s="5" t="s">
        <v>31418</v>
      </c>
      <c r="O4106" s="3"/>
      <c r="P4106" s="4" t="s">
        <v>31041</v>
      </c>
    </row>
    <row r="4107" spans="1:16" ht="30" x14ac:dyDescent="0.25">
      <c r="A4107" s="205"/>
      <c r="B4107" s="75">
        <v>10</v>
      </c>
      <c r="C4107" s="75">
        <v>3</v>
      </c>
      <c r="D4107" s="5" t="str">
        <f>NARRATIVA[[#This Row],[Columna]] &amp; "," &amp; NARRATIVA[[#This Row],[Charola]]</f>
        <v>10,3</v>
      </c>
      <c r="E4107" s="5" t="str">
        <f t="shared" si="63"/>
        <v xml:space="preserve">4106
</v>
      </c>
      <c r="F4107" s="2" t="s">
        <v>3054</v>
      </c>
      <c r="G4107" s="4" t="s">
        <v>3036</v>
      </c>
      <c r="H4107" s="4" t="s">
        <v>18422</v>
      </c>
      <c r="I4107" s="4" t="s">
        <v>183</v>
      </c>
      <c r="J4107" s="5">
        <v>1993</v>
      </c>
      <c r="K4107" s="4" t="s">
        <v>16222</v>
      </c>
      <c r="L4107" s="30" t="s">
        <v>14873</v>
      </c>
      <c r="M4107" s="156" t="s">
        <v>35027</v>
      </c>
      <c r="N4107" s="5" t="s">
        <v>31418</v>
      </c>
      <c r="O4107" s="3"/>
      <c r="P4107" s="4" t="s">
        <v>31041</v>
      </c>
    </row>
    <row r="4108" spans="1:16" ht="45" x14ac:dyDescent="0.25">
      <c r="A4108" s="205"/>
      <c r="B4108" s="75">
        <v>10</v>
      </c>
      <c r="C4108" s="75">
        <v>3</v>
      </c>
      <c r="D4108" s="15" t="str">
        <f>NARRATIVA[[#This Row],[Columna]] &amp; "," &amp; NARRATIVA[[#This Row],[Charola]]</f>
        <v>10,3</v>
      </c>
      <c r="E4108" s="5" t="str">
        <f t="shared" si="63"/>
        <v xml:space="preserve">4107
</v>
      </c>
      <c r="F4108" s="8" t="s">
        <v>3068</v>
      </c>
      <c r="G4108" s="9" t="s">
        <v>3036</v>
      </c>
      <c r="H4108" s="9" t="s">
        <v>18422</v>
      </c>
      <c r="I4108" s="9" t="s">
        <v>114</v>
      </c>
      <c r="J4108" s="15">
        <v>1974</v>
      </c>
      <c r="K4108" s="9" t="s">
        <v>29310</v>
      </c>
      <c r="L4108" s="32" t="s">
        <v>14874</v>
      </c>
      <c r="M4108" s="159" t="s">
        <v>35027</v>
      </c>
      <c r="N4108" s="15" t="s">
        <v>31418</v>
      </c>
      <c r="O4108" s="9" t="s">
        <v>34407</v>
      </c>
      <c r="P4108" s="9" t="s">
        <v>31041</v>
      </c>
    </row>
    <row r="4109" spans="1:16" ht="30" x14ac:dyDescent="0.25">
      <c r="A4109" s="205"/>
      <c r="B4109" s="75">
        <v>10</v>
      </c>
      <c r="C4109" s="75">
        <v>3</v>
      </c>
      <c r="D4109" s="39" t="str">
        <f>NARRATIVA[[#This Row],[Columna]] &amp; "," &amp; NARRATIVA[[#This Row],[Charola]]</f>
        <v>10,3</v>
      </c>
      <c r="E4109" s="5" t="str">
        <f t="shared" si="63"/>
        <v xml:space="preserve">4108
</v>
      </c>
      <c r="F4109" s="11" t="s">
        <v>3069</v>
      </c>
      <c r="G4109" s="3" t="s">
        <v>3036</v>
      </c>
      <c r="H4109" s="3" t="s">
        <v>18422</v>
      </c>
      <c r="I4109" s="3" t="s">
        <v>175</v>
      </c>
      <c r="J4109" s="39">
        <v>1994</v>
      </c>
      <c r="K4109" s="3" t="s">
        <v>16223</v>
      </c>
      <c r="L4109" s="45" t="s">
        <v>14875</v>
      </c>
      <c r="M4109" s="160" t="s">
        <v>35027</v>
      </c>
      <c r="N4109" s="5" t="s">
        <v>31418</v>
      </c>
      <c r="O4109" s="3"/>
      <c r="P4109" s="3" t="s">
        <v>31041</v>
      </c>
    </row>
    <row r="4110" spans="1:16" ht="30" x14ac:dyDescent="0.25">
      <c r="A4110" s="205"/>
      <c r="B4110" s="75">
        <v>10</v>
      </c>
      <c r="C4110" s="75">
        <v>3</v>
      </c>
      <c r="D4110" s="39" t="str">
        <f>NARRATIVA[[#This Row],[Columna]] &amp; "," &amp; NARRATIVA[[#This Row],[Charola]]</f>
        <v>10,3</v>
      </c>
      <c r="E4110" s="5" t="str">
        <f t="shared" si="63"/>
        <v xml:space="preserve">4109
</v>
      </c>
      <c r="F4110" s="11" t="s">
        <v>3069</v>
      </c>
      <c r="G4110" s="3" t="s">
        <v>3036</v>
      </c>
      <c r="H4110" s="3" t="s">
        <v>18422</v>
      </c>
      <c r="I4110" s="3" t="s">
        <v>175</v>
      </c>
      <c r="J4110" s="39">
        <v>1995</v>
      </c>
      <c r="K4110" s="3" t="s">
        <v>16224</v>
      </c>
      <c r="L4110" s="45" t="s">
        <v>25356</v>
      </c>
      <c r="M4110" s="160" t="s">
        <v>35819</v>
      </c>
      <c r="N4110" s="5" t="s">
        <v>31418</v>
      </c>
      <c r="O4110" s="3"/>
      <c r="P4110" s="3" t="s">
        <v>31041</v>
      </c>
    </row>
    <row r="4111" spans="1:16" ht="30" x14ac:dyDescent="0.25">
      <c r="A4111" s="205"/>
      <c r="B4111" s="75">
        <v>10</v>
      </c>
      <c r="C4111" s="75">
        <v>3</v>
      </c>
      <c r="D4111" s="39" t="str">
        <f>NARRATIVA[[#This Row],[Columna]] &amp; "," &amp; NARRATIVA[[#This Row],[Charola]]</f>
        <v>10,3</v>
      </c>
      <c r="E4111" s="5" t="str">
        <f t="shared" si="63"/>
        <v xml:space="preserve">4110
</v>
      </c>
      <c r="F4111" s="11" t="s">
        <v>13851</v>
      </c>
      <c r="G4111" s="3" t="s">
        <v>3058</v>
      </c>
      <c r="H4111" s="3" t="s">
        <v>18422</v>
      </c>
      <c r="I4111" s="3" t="s">
        <v>13852</v>
      </c>
      <c r="J4111" s="39">
        <v>2008</v>
      </c>
      <c r="K4111" s="3" t="s">
        <v>13853</v>
      </c>
      <c r="L4111" s="45" t="s">
        <v>25357</v>
      </c>
      <c r="M4111" s="160" t="s">
        <v>35385</v>
      </c>
      <c r="N4111" s="5" t="s">
        <v>31418</v>
      </c>
      <c r="O4111" s="3"/>
      <c r="P4111" s="3" t="s">
        <v>31041</v>
      </c>
    </row>
    <row r="4112" spans="1:16" ht="30" x14ac:dyDescent="0.25">
      <c r="A4112" s="205"/>
      <c r="B4112" s="75">
        <v>10</v>
      </c>
      <c r="C4112" s="75">
        <v>3</v>
      </c>
      <c r="D4112" s="39" t="str">
        <f>NARRATIVA[[#This Row],[Columna]] &amp; "," &amp; NARRATIVA[[#This Row],[Charola]]</f>
        <v>10,3</v>
      </c>
      <c r="E4112" s="5" t="str">
        <f t="shared" si="63"/>
        <v xml:space="preserve">4111
</v>
      </c>
      <c r="F4112" s="11" t="s">
        <v>3057</v>
      </c>
      <c r="G4112" s="3" t="s">
        <v>3058</v>
      </c>
      <c r="H4112" s="3" t="s">
        <v>32817</v>
      </c>
      <c r="I4112" s="4" t="s">
        <v>827</v>
      </c>
      <c r="J4112" s="5">
        <v>1995</v>
      </c>
      <c r="K4112" s="3" t="s">
        <v>16225</v>
      </c>
      <c r="L4112" s="45" t="s">
        <v>14877</v>
      </c>
      <c r="M4112" s="160" t="s">
        <v>35027</v>
      </c>
      <c r="N4112" s="5" t="s">
        <v>31418</v>
      </c>
      <c r="O4112" s="3"/>
      <c r="P4112" s="3" t="s">
        <v>31041</v>
      </c>
    </row>
    <row r="4113" spans="1:16" ht="30" x14ac:dyDescent="0.25">
      <c r="A4113" s="205"/>
      <c r="B4113" s="75">
        <v>10</v>
      </c>
      <c r="C4113" s="75">
        <v>3</v>
      </c>
      <c r="D4113" s="39" t="str">
        <f>NARRATIVA[[#This Row],[Columna]] &amp; "," &amp; NARRATIVA[[#This Row],[Charola]]</f>
        <v>10,3</v>
      </c>
      <c r="E4113" s="5" t="str">
        <f t="shared" si="63"/>
        <v xml:space="preserve">4112
</v>
      </c>
      <c r="F4113" s="11" t="s">
        <v>25517</v>
      </c>
      <c r="G4113" s="3" t="s">
        <v>3036</v>
      </c>
      <c r="H4113" s="3" t="s">
        <v>18422</v>
      </c>
      <c r="I4113" s="4" t="s">
        <v>183</v>
      </c>
      <c r="J4113" s="5">
        <v>2014</v>
      </c>
      <c r="K4113" s="3" t="s">
        <v>16226</v>
      </c>
      <c r="L4113" s="45" t="s">
        <v>25358</v>
      </c>
      <c r="M4113" s="160" t="s">
        <v>35027</v>
      </c>
      <c r="N4113" s="5" t="s">
        <v>31418</v>
      </c>
      <c r="O4113" s="3"/>
      <c r="P4113" s="3" t="s">
        <v>31041</v>
      </c>
    </row>
    <row r="4114" spans="1:16" ht="30" x14ac:dyDescent="0.25">
      <c r="A4114" s="205"/>
      <c r="B4114" s="75">
        <v>10</v>
      </c>
      <c r="C4114" s="75">
        <v>3</v>
      </c>
      <c r="D4114" s="5" t="str">
        <f>NARRATIVA[[#This Row],[Columna]] &amp; "," &amp; NARRATIVA[[#This Row],[Charola]]</f>
        <v>10,3</v>
      </c>
      <c r="E4114" s="5" t="str">
        <f t="shared" si="63"/>
        <v xml:space="preserve">4113
</v>
      </c>
      <c r="F4114" s="2" t="s">
        <v>3055</v>
      </c>
      <c r="G4114" s="4" t="s">
        <v>3036</v>
      </c>
      <c r="H4114" s="4" t="s">
        <v>18422</v>
      </c>
      <c r="I4114" s="4" t="s">
        <v>183</v>
      </c>
      <c r="J4114" s="5">
        <v>2012</v>
      </c>
      <c r="K4114" s="4" t="s">
        <v>9599</v>
      </c>
      <c r="L4114" s="30" t="s">
        <v>25359</v>
      </c>
      <c r="M4114" s="156" t="s">
        <v>35027</v>
      </c>
      <c r="N4114" s="5" t="s">
        <v>31418</v>
      </c>
      <c r="O4114" s="3"/>
      <c r="P4114" s="4" t="s">
        <v>31041</v>
      </c>
    </row>
    <row r="4115" spans="1:16" ht="30" x14ac:dyDescent="0.25">
      <c r="A4115" s="205"/>
      <c r="B4115" s="75">
        <v>10</v>
      </c>
      <c r="C4115" s="75">
        <v>3</v>
      </c>
      <c r="D4115" s="5" t="str">
        <f>NARRATIVA[[#This Row],[Columna]] &amp; "," &amp; NARRATIVA[[#This Row],[Charola]]</f>
        <v>10,3</v>
      </c>
      <c r="E4115" s="5" t="str">
        <f t="shared" si="63"/>
        <v xml:space="preserve">4114
</v>
      </c>
      <c r="F4115" s="2" t="s">
        <v>3056</v>
      </c>
      <c r="G4115" s="4" t="s">
        <v>3036</v>
      </c>
      <c r="H4115" s="4" t="s">
        <v>18422</v>
      </c>
      <c r="I4115" s="4" t="s">
        <v>323</v>
      </c>
      <c r="J4115" s="5">
        <v>1972</v>
      </c>
      <c r="K4115" s="4" t="s">
        <v>16228</v>
      </c>
      <c r="L4115" s="30" t="s">
        <v>14879</v>
      </c>
      <c r="M4115" s="156" t="s">
        <v>35027</v>
      </c>
      <c r="N4115" s="5" t="s">
        <v>31418</v>
      </c>
      <c r="O4115" s="3"/>
      <c r="P4115" s="4" t="s">
        <v>31041</v>
      </c>
    </row>
    <row r="4116" spans="1:16" ht="30" x14ac:dyDescent="0.25">
      <c r="A4116" s="205"/>
      <c r="B4116" s="75">
        <v>10</v>
      </c>
      <c r="C4116" s="75">
        <v>3</v>
      </c>
      <c r="D4116" s="5" t="str">
        <f>NARRATIVA[[#This Row],[Columna]] &amp; "," &amp; NARRATIVA[[#This Row],[Charola]]</f>
        <v>10,3</v>
      </c>
      <c r="E4116" s="5" t="str">
        <f t="shared" si="63"/>
        <v xml:space="preserve">4115
</v>
      </c>
      <c r="F4116" s="2" t="s">
        <v>3056</v>
      </c>
      <c r="G4116" s="4" t="s">
        <v>3036</v>
      </c>
      <c r="H4116" s="4" t="s">
        <v>32817</v>
      </c>
      <c r="I4116" s="7" t="s">
        <v>34696</v>
      </c>
      <c r="J4116" s="38">
        <v>1994</v>
      </c>
      <c r="K4116" s="4" t="s">
        <v>16229</v>
      </c>
      <c r="L4116" s="30" t="s">
        <v>14880</v>
      </c>
      <c r="M4116" s="156" t="s">
        <v>35896</v>
      </c>
      <c r="N4116" s="5" t="s">
        <v>31418</v>
      </c>
      <c r="O4116" s="3"/>
      <c r="P4116" s="4" t="s">
        <v>31041</v>
      </c>
    </row>
    <row r="4117" spans="1:16" ht="30" x14ac:dyDescent="0.25">
      <c r="A4117" s="205"/>
      <c r="B4117" s="75">
        <v>10</v>
      </c>
      <c r="C4117" s="75">
        <v>3</v>
      </c>
      <c r="D4117" s="5" t="str">
        <f>NARRATIVA[[#This Row],[Columna]] &amp; "," &amp; NARRATIVA[[#This Row],[Charola]]</f>
        <v>10,3</v>
      </c>
      <c r="E4117" s="5" t="str">
        <f t="shared" ref="E4117:E4180" si="64">(ROW() - 1) &amp; CHAR(10)</f>
        <v xml:space="preserve">4116
</v>
      </c>
      <c r="F4117" s="2" t="s">
        <v>14881</v>
      </c>
      <c r="G4117" s="4" t="s">
        <v>3036</v>
      </c>
      <c r="H4117" s="4" t="s">
        <v>18422</v>
      </c>
      <c r="I4117" s="4" t="s">
        <v>86</v>
      </c>
      <c r="J4117" s="5">
        <v>2005</v>
      </c>
      <c r="K4117" s="4" t="s">
        <v>16230</v>
      </c>
      <c r="L4117" s="30" t="s">
        <v>14882</v>
      </c>
      <c r="M4117" s="156" t="s">
        <v>35027</v>
      </c>
      <c r="N4117" s="5" t="s">
        <v>31418</v>
      </c>
      <c r="O4117" s="3" t="s">
        <v>31513</v>
      </c>
      <c r="P4117" s="4" t="s">
        <v>31041</v>
      </c>
    </row>
    <row r="4118" spans="1:16" ht="30" x14ac:dyDescent="0.25">
      <c r="A4118" s="205"/>
      <c r="B4118" s="75">
        <v>10</v>
      </c>
      <c r="C4118" s="75">
        <v>4</v>
      </c>
      <c r="D4118" s="5" t="str">
        <f>NARRATIVA[[#This Row],[Columna]] &amp; "," &amp; NARRATIVA[[#This Row],[Charola]]</f>
        <v>10,4</v>
      </c>
      <c r="E4118" s="5" t="str">
        <f t="shared" si="64"/>
        <v xml:space="preserve">4117
</v>
      </c>
      <c r="F4118" s="2" t="s">
        <v>3059</v>
      </c>
      <c r="G4118" s="4" t="s">
        <v>3036</v>
      </c>
      <c r="H4118" s="4" t="s">
        <v>18422</v>
      </c>
      <c r="I4118" s="4" t="s">
        <v>183</v>
      </c>
      <c r="J4118" s="5">
        <v>2003</v>
      </c>
      <c r="K4118" s="4" t="s">
        <v>33220</v>
      </c>
      <c r="L4118" s="30" t="s">
        <v>14883</v>
      </c>
      <c r="M4118" s="156" t="s">
        <v>35027</v>
      </c>
      <c r="N4118" s="5" t="s">
        <v>31418</v>
      </c>
      <c r="O4118" s="3"/>
      <c r="P4118" s="4" t="s">
        <v>31041</v>
      </c>
    </row>
    <row r="4119" spans="1:16" ht="30" x14ac:dyDescent="0.25">
      <c r="A4119" s="205"/>
      <c r="B4119" s="75">
        <v>10</v>
      </c>
      <c r="C4119" s="75">
        <v>4</v>
      </c>
      <c r="D4119" s="5" t="str">
        <f>NARRATIVA[[#This Row],[Columna]] &amp; "," &amp; NARRATIVA[[#This Row],[Charola]]</f>
        <v>10,4</v>
      </c>
      <c r="E4119" s="5" t="str">
        <f t="shared" si="64"/>
        <v xml:space="preserve">4118
</v>
      </c>
      <c r="F4119" s="2" t="s">
        <v>14884</v>
      </c>
      <c r="G4119" s="4" t="s">
        <v>3036</v>
      </c>
      <c r="H4119" s="4" t="s">
        <v>18422</v>
      </c>
      <c r="I4119" s="4" t="s">
        <v>114</v>
      </c>
      <c r="J4119" s="5">
        <v>1998</v>
      </c>
      <c r="K4119" s="4" t="s">
        <v>16231</v>
      </c>
      <c r="L4119" s="30" t="s">
        <v>14885</v>
      </c>
      <c r="M4119" s="156" t="s">
        <v>35385</v>
      </c>
      <c r="N4119" s="5" t="s">
        <v>31418</v>
      </c>
      <c r="O4119" s="3"/>
      <c r="P4119" s="4" t="s">
        <v>31041</v>
      </c>
    </row>
    <row r="4120" spans="1:16" ht="30" x14ac:dyDescent="0.25">
      <c r="A4120" s="205"/>
      <c r="B4120" s="75">
        <v>10</v>
      </c>
      <c r="C4120" s="75">
        <v>4</v>
      </c>
      <c r="D4120" s="5" t="str">
        <f>NARRATIVA[[#This Row],[Columna]] &amp; "," &amp; NARRATIVA[[#This Row],[Charola]]</f>
        <v>10,4</v>
      </c>
      <c r="E4120" s="5" t="str">
        <f t="shared" si="64"/>
        <v xml:space="preserve">4119
</v>
      </c>
      <c r="F4120" s="2" t="s">
        <v>3060</v>
      </c>
      <c r="G4120" s="4" t="s">
        <v>3036</v>
      </c>
      <c r="H4120" s="4" t="s">
        <v>18422</v>
      </c>
      <c r="I4120" s="4" t="s">
        <v>183</v>
      </c>
      <c r="J4120" s="5">
        <v>2006</v>
      </c>
      <c r="K4120" s="4" t="s">
        <v>16232</v>
      </c>
      <c r="L4120" s="30" t="s">
        <v>14886</v>
      </c>
      <c r="M4120" s="156" t="s">
        <v>35027</v>
      </c>
      <c r="N4120" s="5" t="s">
        <v>31418</v>
      </c>
      <c r="O4120" s="2"/>
      <c r="P4120" s="4" t="s">
        <v>31041</v>
      </c>
    </row>
    <row r="4121" spans="1:16" ht="30" x14ac:dyDescent="0.25">
      <c r="A4121" s="205"/>
      <c r="B4121" s="75">
        <v>10</v>
      </c>
      <c r="C4121" s="75">
        <v>4</v>
      </c>
      <c r="D4121" s="5" t="str">
        <f>NARRATIVA[[#This Row],[Columna]] &amp; "," &amp; NARRATIVA[[#This Row],[Charola]]</f>
        <v>10,4</v>
      </c>
      <c r="E4121" s="5" t="str">
        <f t="shared" si="64"/>
        <v xml:space="preserve">4120
</v>
      </c>
      <c r="F4121" s="2" t="s">
        <v>3061</v>
      </c>
      <c r="G4121" s="4" t="s">
        <v>3036</v>
      </c>
      <c r="H4121" s="4" t="s">
        <v>35106</v>
      </c>
      <c r="I4121" s="4" t="s">
        <v>323</v>
      </c>
      <c r="J4121" s="5">
        <v>1993</v>
      </c>
      <c r="K4121" s="4" t="s">
        <v>16233</v>
      </c>
      <c r="L4121" s="30" t="s">
        <v>25360</v>
      </c>
      <c r="M4121" s="156" t="s">
        <v>35035</v>
      </c>
      <c r="N4121" s="5" t="s">
        <v>31418</v>
      </c>
      <c r="O4121" s="2"/>
      <c r="P4121" s="4" t="s">
        <v>31041</v>
      </c>
    </row>
    <row r="4122" spans="1:16" ht="30" x14ac:dyDescent="0.25">
      <c r="A4122" s="205"/>
      <c r="B4122" s="75">
        <v>10</v>
      </c>
      <c r="C4122" s="75">
        <v>4</v>
      </c>
      <c r="D4122" s="5" t="str">
        <f>NARRATIVA[[#This Row],[Columna]] &amp; "," &amp; NARRATIVA[[#This Row],[Charola]]</f>
        <v>10,4</v>
      </c>
      <c r="E4122" s="5" t="str">
        <f t="shared" si="64"/>
        <v xml:space="preserve">4121
</v>
      </c>
      <c r="F4122" s="2" t="s">
        <v>35659</v>
      </c>
      <c r="G4122" s="4" t="s">
        <v>3036</v>
      </c>
      <c r="H4122" s="4" t="s">
        <v>32817</v>
      </c>
      <c r="I4122" s="4" t="s">
        <v>257</v>
      </c>
      <c r="J4122" s="5">
        <v>1996</v>
      </c>
      <c r="K4122" s="4" t="s">
        <v>35660</v>
      </c>
      <c r="L4122" s="30" t="s">
        <v>35661</v>
      </c>
      <c r="M4122" s="156" t="s">
        <v>35384</v>
      </c>
      <c r="N4122" s="5" t="s">
        <v>31418</v>
      </c>
      <c r="O4122" s="2"/>
      <c r="P4122" s="4" t="s">
        <v>31041</v>
      </c>
    </row>
    <row r="4123" spans="1:16" ht="30" x14ac:dyDescent="0.25">
      <c r="A4123" s="205"/>
      <c r="B4123" s="75">
        <v>10</v>
      </c>
      <c r="C4123" s="75">
        <v>4</v>
      </c>
      <c r="D4123" s="5" t="str">
        <f>NARRATIVA[[#This Row],[Columna]] &amp; "," &amp; NARRATIVA[[#This Row],[Charola]]</f>
        <v>10,4</v>
      </c>
      <c r="E4123" s="5" t="str">
        <f t="shared" si="64"/>
        <v xml:space="preserve">4122
</v>
      </c>
      <c r="F4123" s="2" t="s">
        <v>3070</v>
      </c>
      <c r="G4123" s="4" t="s">
        <v>3036</v>
      </c>
      <c r="H4123" s="4" t="s">
        <v>18422</v>
      </c>
      <c r="I4123" s="4" t="s">
        <v>323</v>
      </c>
      <c r="J4123" s="5">
        <v>1990</v>
      </c>
      <c r="K4123" s="4" t="s">
        <v>16234</v>
      </c>
      <c r="L4123" s="30" t="s">
        <v>14887</v>
      </c>
      <c r="M4123" s="156" t="s">
        <v>35027</v>
      </c>
      <c r="N4123" s="5" t="s">
        <v>31418</v>
      </c>
      <c r="O4123" s="2"/>
      <c r="P4123" s="4" t="s">
        <v>31041</v>
      </c>
    </row>
    <row r="4124" spans="1:16" ht="45" x14ac:dyDescent="0.25">
      <c r="A4124" s="205"/>
      <c r="B4124" s="75">
        <v>10</v>
      </c>
      <c r="C4124" s="75">
        <v>4</v>
      </c>
      <c r="D4124" s="5" t="str">
        <f>NARRATIVA[[#This Row],[Columna]] &amp; "," &amp; NARRATIVA[[#This Row],[Charola]]</f>
        <v>10,4</v>
      </c>
      <c r="E4124" s="5" t="str">
        <f t="shared" si="64"/>
        <v xml:space="preserve">4123
</v>
      </c>
      <c r="F4124" s="8" t="s">
        <v>3079</v>
      </c>
      <c r="G4124" s="9" t="s">
        <v>3080</v>
      </c>
      <c r="H4124" s="9" t="s">
        <v>18422</v>
      </c>
      <c r="I4124" s="9" t="s">
        <v>3081</v>
      </c>
      <c r="J4124" s="15">
        <v>1995</v>
      </c>
      <c r="K4124" s="9" t="s">
        <v>16235</v>
      </c>
      <c r="L4124" s="32" t="s">
        <v>14888</v>
      </c>
      <c r="M4124" s="159" t="s">
        <v>3080</v>
      </c>
      <c r="N4124" s="15" t="s">
        <v>31418</v>
      </c>
      <c r="O4124" s="9" t="s">
        <v>34408</v>
      </c>
      <c r="P4124" s="9" t="s">
        <v>31041</v>
      </c>
    </row>
    <row r="4125" spans="1:16" ht="30" x14ac:dyDescent="0.25">
      <c r="A4125" s="205"/>
      <c r="B4125" s="75">
        <v>10</v>
      </c>
      <c r="C4125" s="75">
        <v>4</v>
      </c>
      <c r="D4125" s="5" t="str">
        <f>NARRATIVA[[#This Row],[Columna]] &amp; "," &amp; NARRATIVA[[#This Row],[Charola]]</f>
        <v>10,4</v>
      </c>
      <c r="E4125" s="5" t="str">
        <f t="shared" si="64"/>
        <v xml:space="preserve">4124
</v>
      </c>
      <c r="F4125" s="2" t="s">
        <v>25518</v>
      </c>
      <c r="G4125" s="4" t="s">
        <v>3071</v>
      </c>
      <c r="H4125" s="4" t="s">
        <v>18422</v>
      </c>
      <c r="I4125" s="4" t="s">
        <v>18340</v>
      </c>
      <c r="J4125" s="5">
        <v>1991</v>
      </c>
      <c r="K4125" s="4" t="s">
        <v>16236</v>
      </c>
      <c r="L4125" s="30" t="s">
        <v>14889</v>
      </c>
      <c r="M4125" s="156" t="s">
        <v>35027</v>
      </c>
      <c r="N4125" s="5" t="s">
        <v>31418</v>
      </c>
      <c r="O4125" s="2"/>
      <c r="P4125" s="4" t="s">
        <v>31041</v>
      </c>
    </row>
    <row r="4126" spans="1:16" ht="30" x14ac:dyDescent="0.25">
      <c r="A4126" s="205"/>
      <c r="B4126" s="75">
        <v>10</v>
      </c>
      <c r="C4126" s="75">
        <v>4</v>
      </c>
      <c r="D4126" s="5" t="str">
        <f>NARRATIVA[[#This Row],[Columna]] &amp; "," &amp; NARRATIVA[[#This Row],[Charola]]</f>
        <v>10,4</v>
      </c>
      <c r="E4126" s="5" t="str">
        <f t="shared" si="64"/>
        <v xml:space="preserve">4125
</v>
      </c>
      <c r="F4126" s="2" t="s">
        <v>14890</v>
      </c>
      <c r="G4126" s="4" t="s">
        <v>3077</v>
      </c>
      <c r="H4126" s="4" t="s">
        <v>18422</v>
      </c>
      <c r="I4126" s="4" t="s">
        <v>18348</v>
      </c>
      <c r="J4126" s="5">
        <v>2003</v>
      </c>
      <c r="K4126" s="4" t="s">
        <v>16237</v>
      </c>
      <c r="L4126" s="30" t="s">
        <v>25361</v>
      </c>
      <c r="M4126" s="156" t="s">
        <v>35998</v>
      </c>
      <c r="N4126" s="5" t="s">
        <v>31418</v>
      </c>
      <c r="O4126" s="2"/>
      <c r="P4126" s="4" t="s">
        <v>31041</v>
      </c>
    </row>
    <row r="4127" spans="1:16" ht="45" x14ac:dyDescent="0.25">
      <c r="A4127" s="205"/>
      <c r="B4127" s="75">
        <v>10</v>
      </c>
      <c r="C4127" s="75">
        <v>4</v>
      </c>
      <c r="D4127" s="5" t="str">
        <f>NARRATIVA[[#This Row],[Columna]] &amp; "," &amp; NARRATIVA[[#This Row],[Charola]]</f>
        <v>10,4</v>
      </c>
      <c r="E4127" s="5" t="str">
        <f t="shared" si="64"/>
        <v xml:space="preserve">4126
</v>
      </c>
      <c r="F4127" s="8" t="s">
        <v>3078</v>
      </c>
      <c r="G4127" s="9" t="s">
        <v>3077</v>
      </c>
      <c r="H4127" s="9" t="s">
        <v>18422</v>
      </c>
      <c r="I4127" s="9" t="s">
        <v>183</v>
      </c>
      <c r="J4127" s="15">
        <v>1998</v>
      </c>
      <c r="K4127" s="9" t="s">
        <v>16238</v>
      </c>
      <c r="L4127" s="32" t="s">
        <v>14891</v>
      </c>
      <c r="M4127" s="159" t="s">
        <v>35027</v>
      </c>
      <c r="N4127" s="15" t="s">
        <v>31418</v>
      </c>
      <c r="O4127" s="9" t="s">
        <v>34408</v>
      </c>
      <c r="P4127" s="9" t="s">
        <v>31041</v>
      </c>
    </row>
    <row r="4128" spans="1:16" ht="30" x14ac:dyDescent="0.25">
      <c r="A4128" s="205"/>
      <c r="B4128" s="75">
        <v>10</v>
      </c>
      <c r="C4128" s="75">
        <v>4</v>
      </c>
      <c r="D4128" s="5" t="str">
        <f>NARRATIVA[[#This Row],[Columna]] &amp; "," &amp; NARRATIVA[[#This Row],[Charola]]</f>
        <v>10,4</v>
      </c>
      <c r="E4128" s="5" t="str">
        <f t="shared" si="64"/>
        <v xml:space="preserve">4127
</v>
      </c>
      <c r="F4128" s="2" t="s">
        <v>14054</v>
      </c>
      <c r="G4128" s="4" t="s">
        <v>21214</v>
      </c>
      <c r="H4128" s="4" t="s">
        <v>18422</v>
      </c>
      <c r="I4128" s="4" t="s">
        <v>18348</v>
      </c>
      <c r="J4128" s="5">
        <v>2014</v>
      </c>
      <c r="K4128" s="4" t="s">
        <v>14055</v>
      </c>
      <c r="L4128" s="30" t="s">
        <v>25362</v>
      </c>
      <c r="M4128" s="156" t="s">
        <v>35820</v>
      </c>
      <c r="N4128" s="5" t="s">
        <v>31418</v>
      </c>
      <c r="O4128" s="2"/>
      <c r="P4128" s="4" t="s">
        <v>31041</v>
      </c>
    </row>
    <row r="4129" spans="1:16" ht="30" x14ac:dyDescent="0.25">
      <c r="A4129" s="205"/>
      <c r="B4129" s="75">
        <v>10</v>
      </c>
      <c r="C4129" s="75">
        <v>4</v>
      </c>
      <c r="D4129" s="5" t="str">
        <f>NARRATIVA[[#This Row],[Columna]] &amp; "," &amp; NARRATIVA[[#This Row],[Charola]]</f>
        <v>10,4</v>
      </c>
      <c r="E4129" s="5" t="str">
        <f t="shared" si="64"/>
        <v xml:space="preserve">4128
</v>
      </c>
      <c r="F4129" s="2" t="s">
        <v>22631</v>
      </c>
      <c r="G4129" s="4" t="s">
        <v>3073</v>
      </c>
      <c r="H4129" s="4" t="s">
        <v>18422</v>
      </c>
      <c r="I4129" s="4" t="s">
        <v>34685</v>
      </c>
      <c r="J4129" s="5">
        <v>2016</v>
      </c>
      <c r="K4129" s="4" t="s">
        <v>22632</v>
      </c>
      <c r="L4129" s="30" t="s">
        <v>22633</v>
      </c>
      <c r="M4129" s="156" t="s">
        <v>34685</v>
      </c>
      <c r="N4129" s="5" t="s">
        <v>31418</v>
      </c>
      <c r="O4129" s="2"/>
      <c r="P4129" s="4" t="s">
        <v>31041</v>
      </c>
    </row>
    <row r="4130" spans="1:16" ht="30" x14ac:dyDescent="0.25">
      <c r="A4130" s="205"/>
      <c r="B4130" s="75">
        <v>10</v>
      </c>
      <c r="C4130" s="75">
        <v>4</v>
      </c>
      <c r="D4130" s="5" t="str">
        <f>NARRATIVA[[#This Row],[Columna]] &amp; "," &amp; NARRATIVA[[#This Row],[Charola]]</f>
        <v>10,4</v>
      </c>
      <c r="E4130" s="5" t="str">
        <f t="shared" si="64"/>
        <v xml:space="preserve">4129
</v>
      </c>
      <c r="F4130" s="2" t="s">
        <v>3072</v>
      </c>
      <c r="G4130" s="4" t="s">
        <v>3073</v>
      </c>
      <c r="H4130" s="4" t="s">
        <v>18422</v>
      </c>
      <c r="I4130" s="4" t="s">
        <v>183</v>
      </c>
      <c r="J4130" s="5">
        <v>2004</v>
      </c>
      <c r="K4130" s="4" t="s">
        <v>16239</v>
      </c>
      <c r="L4130" s="30" t="s">
        <v>25363</v>
      </c>
      <c r="M4130" s="156" t="s">
        <v>35535</v>
      </c>
      <c r="N4130" s="5" t="s">
        <v>31418</v>
      </c>
      <c r="O4130" s="2"/>
      <c r="P4130" s="4" t="s">
        <v>31041</v>
      </c>
    </row>
    <row r="4131" spans="1:16" ht="30" x14ac:dyDescent="0.25">
      <c r="A4131" s="205"/>
      <c r="B4131" s="75">
        <v>10</v>
      </c>
      <c r="C4131" s="75">
        <v>4</v>
      </c>
      <c r="D4131" s="5" t="str">
        <f>NARRATIVA[[#This Row],[Columna]] &amp; "," &amp; NARRATIVA[[#This Row],[Charola]]</f>
        <v>10,4</v>
      </c>
      <c r="E4131" s="5" t="str">
        <f t="shared" si="64"/>
        <v xml:space="preserve">4130
</v>
      </c>
      <c r="F4131" s="2" t="s">
        <v>3074</v>
      </c>
      <c r="G4131" s="4" t="s">
        <v>3075</v>
      </c>
      <c r="H4131" s="4" t="s">
        <v>18422</v>
      </c>
      <c r="I4131" s="4" t="s">
        <v>323</v>
      </c>
      <c r="J4131" s="5">
        <v>2008</v>
      </c>
      <c r="K4131" s="4" t="s">
        <v>16240</v>
      </c>
      <c r="L4131" s="30" t="s">
        <v>14892</v>
      </c>
      <c r="M4131" s="156" t="s">
        <v>35027</v>
      </c>
      <c r="N4131" s="5" t="s">
        <v>31418</v>
      </c>
      <c r="O4131" s="2"/>
      <c r="P4131" s="4" t="s">
        <v>31041</v>
      </c>
    </row>
    <row r="4132" spans="1:16" ht="30" x14ac:dyDescent="0.25">
      <c r="A4132" s="205"/>
      <c r="B4132" s="75">
        <v>10</v>
      </c>
      <c r="C4132" s="75">
        <v>4</v>
      </c>
      <c r="D4132" s="5" t="str">
        <f>NARRATIVA[[#This Row],[Columna]] &amp; "," &amp; NARRATIVA[[#This Row],[Charola]]</f>
        <v>10,4</v>
      </c>
      <c r="E4132" s="5" t="str">
        <f t="shared" si="64"/>
        <v xml:space="preserve">4131
</v>
      </c>
      <c r="F4132" s="2" t="s">
        <v>3076</v>
      </c>
      <c r="G4132" s="4" t="s">
        <v>3075</v>
      </c>
      <c r="H4132" s="4" t="s">
        <v>18422</v>
      </c>
      <c r="I4132" s="4" t="s">
        <v>20584</v>
      </c>
      <c r="J4132" s="5">
        <v>2002</v>
      </c>
      <c r="K4132" s="4" t="s">
        <v>16241</v>
      </c>
      <c r="L4132" s="30" t="s">
        <v>14893</v>
      </c>
      <c r="M4132" s="156" t="s">
        <v>35027</v>
      </c>
      <c r="N4132" s="5" t="s">
        <v>31418</v>
      </c>
      <c r="O4132" s="2"/>
      <c r="P4132" s="4" t="s">
        <v>31041</v>
      </c>
    </row>
    <row r="4133" spans="1:16" ht="30" x14ac:dyDescent="0.25">
      <c r="A4133" s="205"/>
      <c r="B4133" s="75">
        <v>10</v>
      </c>
      <c r="C4133" s="75">
        <v>4</v>
      </c>
      <c r="D4133" s="5" t="str">
        <f>NARRATIVA[[#This Row],[Columna]] &amp; "," &amp; NARRATIVA[[#This Row],[Charola]]</f>
        <v>10,4</v>
      </c>
      <c r="E4133" s="5" t="str">
        <f t="shared" si="64"/>
        <v xml:space="preserve">4132
</v>
      </c>
      <c r="F4133" s="2" t="s">
        <v>3082</v>
      </c>
      <c r="G4133" s="4" t="s">
        <v>3084</v>
      </c>
      <c r="H4133" s="4" t="s">
        <v>32817</v>
      </c>
      <c r="I4133" s="4" t="s">
        <v>34683</v>
      </c>
      <c r="J4133" s="5">
        <v>2001</v>
      </c>
      <c r="K4133" s="4" t="s">
        <v>16242</v>
      </c>
      <c r="L4133" s="30" t="s">
        <v>14894</v>
      </c>
      <c r="M4133" s="156" t="s">
        <v>35027</v>
      </c>
      <c r="N4133" s="5" t="s">
        <v>31418</v>
      </c>
      <c r="O4133" s="2"/>
      <c r="P4133" s="4" t="s">
        <v>31041</v>
      </c>
    </row>
    <row r="4134" spans="1:16" ht="30" x14ac:dyDescent="0.25">
      <c r="A4134" s="205"/>
      <c r="B4134" s="75">
        <v>10</v>
      </c>
      <c r="C4134" s="75">
        <v>4</v>
      </c>
      <c r="D4134" s="5" t="str">
        <f>NARRATIVA[[#This Row],[Columna]] &amp; "," &amp; NARRATIVA[[#This Row],[Charola]]</f>
        <v>10,4</v>
      </c>
      <c r="E4134" s="5" t="str">
        <f t="shared" si="64"/>
        <v xml:space="preserve">4133
</v>
      </c>
      <c r="F4134" s="2" t="s">
        <v>3083</v>
      </c>
      <c r="G4134" s="4" t="s">
        <v>3084</v>
      </c>
      <c r="H4134" s="4" t="s">
        <v>32817</v>
      </c>
      <c r="I4134" s="4" t="s">
        <v>34683</v>
      </c>
      <c r="J4134" s="5">
        <v>2003</v>
      </c>
      <c r="K4134" s="4" t="s">
        <v>16243</v>
      </c>
      <c r="L4134" s="30" t="s">
        <v>25364</v>
      </c>
      <c r="M4134" s="156" t="s">
        <v>35027</v>
      </c>
      <c r="N4134" s="5" t="s">
        <v>31418</v>
      </c>
      <c r="O4134" s="2"/>
      <c r="P4134" s="4" t="s">
        <v>31041</v>
      </c>
    </row>
    <row r="4135" spans="1:16" ht="30" x14ac:dyDescent="0.25">
      <c r="A4135" s="205"/>
      <c r="B4135" s="75">
        <v>10</v>
      </c>
      <c r="C4135" s="75">
        <v>4</v>
      </c>
      <c r="D4135" s="5" t="str">
        <f>NARRATIVA[[#This Row],[Columna]] &amp; "," &amp; NARRATIVA[[#This Row],[Charola]]</f>
        <v>10,4</v>
      </c>
      <c r="E4135" s="5" t="str">
        <f t="shared" si="64"/>
        <v xml:space="preserve">4134
</v>
      </c>
      <c r="F4135" s="2" t="s">
        <v>3085</v>
      </c>
      <c r="G4135" s="4" t="s">
        <v>3084</v>
      </c>
      <c r="H4135" s="4" t="s">
        <v>32817</v>
      </c>
      <c r="I4135" s="4" t="s">
        <v>34683</v>
      </c>
      <c r="J4135" s="5">
        <v>2002</v>
      </c>
      <c r="K4135" s="4" t="s">
        <v>16244</v>
      </c>
      <c r="L4135" s="30" t="s">
        <v>14895</v>
      </c>
      <c r="M4135" s="156" t="s">
        <v>35027</v>
      </c>
      <c r="N4135" s="5" t="s">
        <v>31418</v>
      </c>
      <c r="O4135" s="2"/>
      <c r="P4135" s="4" t="s">
        <v>31041</v>
      </c>
    </row>
    <row r="4136" spans="1:16" ht="30" x14ac:dyDescent="0.25">
      <c r="A4136" s="205"/>
      <c r="B4136" s="75">
        <v>10</v>
      </c>
      <c r="C4136" s="75">
        <v>4</v>
      </c>
      <c r="D4136" s="5" t="str">
        <f>NARRATIVA[[#This Row],[Columna]] &amp; "," &amp; NARRATIVA[[#This Row],[Charola]]</f>
        <v>10,4</v>
      </c>
      <c r="E4136" s="5" t="str">
        <f t="shared" si="64"/>
        <v xml:space="preserve">4135
</v>
      </c>
      <c r="F4136" s="2" t="s">
        <v>3086</v>
      </c>
      <c r="G4136" s="4" t="s">
        <v>3084</v>
      </c>
      <c r="H4136" s="4" t="s">
        <v>32817</v>
      </c>
      <c r="I4136" s="4" t="s">
        <v>34683</v>
      </c>
      <c r="J4136" s="5">
        <v>2002</v>
      </c>
      <c r="K4136" s="4" t="s">
        <v>16245</v>
      </c>
      <c r="L4136" s="30" t="s">
        <v>14896</v>
      </c>
      <c r="M4136" s="156" t="s">
        <v>35027</v>
      </c>
      <c r="N4136" s="5" t="s">
        <v>31418</v>
      </c>
      <c r="O4136" s="2"/>
      <c r="P4136" s="4" t="s">
        <v>31041</v>
      </c>
    </row>
    <row r="4137" spans="1:16" ht="30" x14ac:dyDescent="0.25">
      <c r="A4137" s="205"/>
      <c r="B4137" s="75">
        <v>10</v>
      </c>
      <c r="C4137" s="75">
        <v>4</v>
      </c>
      <c r="D4137" s="5" t="str">
        <f>NARRATIVA[[#This Row],[Columna]] &amp; "," &amp; NARRATIVA[[#This Row],[Charola]]</f>
        <v>10,4</v>
      </c>
      <c r="E4137" s="5" t="str">
        <f t="shared" si="64"/>
        <v xml:space="preserve">4136
</v>
      </c>
      <c r="F4137" s="2" t="s">
        <v>21215</v>
      </c>
      <c r="G4137" s="4" t="s">
        <v>13702</v>
      </c>
      <c r="H4137" s="4" t="s">
        <v>32817</v>
      </c>
      <c r="I4137" s="4" t="s">
        <v>31610</v>
      </c>
      <c r="J4137" s="5">
        <v>2017</v>
      </c>
      <c r="K4137" s="4" t="s">
        <v>16246</v>
      </c>
      <c r="L4137" s="30" t="s">
        <v>25365</v>
      </c>
      <c r="M4137" s="156" t="s">
        <v>35027</v>
      </c>
      <c r="N4137" s="5" t="s">
        <v>31418</v>
      </c>
      <c r="O4137" s="2"/>
      <c r="P4137" s="4" t="s">
        <v>31041</v>
      </c>
    </row>
    <row r="4138" spans="1:16" ht="30" x14ac:dyDescent="0.25">
      <c r="A4138" s="205"/>
      <c r="B4138" s="75">
        <v>10</v>
      </c>
      <c r="C4138" s="75">
        <v>4</v>
      </c>
      <c r="D4138" s="5" t="str">
        <f>NARRATIVA[[#This Row],[Columna]] &amp; "," &amp; NARRATIVA[[#This Row],[Charola]]</f>
        <v>10,4</v>
      </c>
      <c r="E4138" s="5" t="str">
        <f t="shared" si="64"/>
        <v xml:space="preserve">4137
</v>
      </c>
      <c r="F4138" s="2" t="s">
        <v>21215</v>
      </c>
      <c r="G4138" s="4" t="s">
        <v>13702</v>
      </c>
      <c r="H4138" s="4" t="s">
        <v>32817</v>
      </c>
      <c r="I4138" s="4" t="s">
        <v>31610</v>
      </c>
      <c r="J4138" s="5">
        <v>2017</v>
      </c>
      <c r="K4138" s="4" t="s">
        <v>34584</v>
      </c>
      <c r="L4138" s="30" t="s">
        <v>25366</v>
      </c>
      <c r="M4138" s="156" t="s">
        <v>35027</v>
      </c>
      <c r="N4138" s="5" t="s">
        <v>31418</v>
      </c>
      <c r="O4138" s="2"/>
      <c r="P4138" s="4" t="s">
        <v>31041</v>
      </c>
    </row>
    <row r="4139" spans="1:16" ht="30" x14ac:dyDescent="0.25">
      <c r="A4139" s="205"/>
      <c r="B4139" s="75">
        <v>10</v>
      </c>
      <c r="C4139" s="75">
        <v>4</v>
      </c>
      <c r="D4139" s="5" t="str">
        <f>NARRATIVA[[#This Row],[Columna]] &amp; "," &amp; NARRATIVA[[#This Row],[Charola]]</f>
        <v>10,4</v>
      </c>
      <c r="E4139" s="5" t="str">
        <f t="shared" si="64"/>
        <v xml:space="preserve">4138
</v>
      </c>
      <c r="F4139" s="2" t="s">
        <v>3087</v>
      </c>
      <c r="G4139" s="4" t="s">
        <v>21216</v>
      </c>
      <c r="H4139" s="4" t="s">
        <v>32817</v>
      </c>
      <c r="I4139" s="4" t="s">
        <v>31610</v>
      </c>
      <c r="J4139" s="5">
        <v>2013</v>
      </c>
      <c r="K4139" s="4" t="s">
        <v>16247</v>
      </c>
      <c r="L4139" s="30" t="s">
        <v>25367</v>
      </c>
      <c r="M4139" s="156" t="s">
        <v>35027</v>
      </c>
      <c r="N4139" s="5" t="s">
        <v>31418</v>
      </c>
      <c r="O4139" s="2"/>
      <c r="P4139" s="4" t="s">
        <v>31041</v>
      </c>
    </row>
    <row r="4140" spans="1:16" ht="30" x14ac:dyDescent="0.25">
      <c r="A4140" s="205"/>
      <c r="B4140" s="75">
        <v>10</v>
      </c>
      <c r="C4140" s="75">
        <v>4</v>
      </c>
      <c r="D4140" s="5" t="str">
        <f>NARRATIVA[[#This Row],[Columna]] &amp; "," &amp; NARRATIVA[[#This Row],[Charola]]</f>
        <v>10,4</v>
      </c>
      <c r="E4140" s="5" t="str">
        <f t="shared" si="64"/>
        <v xml:space="preserve">4139
</v>
      </c>
      <c r="F4140" s="2" t="s">
        <v>3088</v>
      </c>
      <c r="G4140" s="4" t="s">
        <v>3089</v>
      </c>
      <c r="H4140" s="4" t="s">
        <v>18422</v>
      </c>
      <c r="I4140" s="4" t="s">
        <v>28</v>
      </c>
      <c r="J4140" s="5">
        <v>1990</v>
      </c>
      <c r="K4140" s="4" t="s">
        <v>16248</v>
      </c>
      <c r="L4140" s="30" t="s">
        <v>14897</v>
      </c>
      <c r="M4140" s="156" t="s">
        <v>35027</v>
      </c>
      <c r="N4140" s="5" t="s">
        <v>31418</v>
      </c>
      <c r="O4140" s="2"/>
      <c r="P4140" s="4" t="s">
        <v>31041</v>
      </c>
    </row>
    <row r="4141" spans="1:16" ht="30" x14ac:dyDescent="0.25">
      <c r="A4141" s="205"/>
      <c r="B4141" s="75">
        <v>10</v>
      </c>
      <c r="C4141" s="75">
        <v>4</v>
      </c>
      <c r="D4141" s="5" t="str">
        <f>NARRATIVA[[#This Row],[Columna]] &amp; "," &amp; NARRATIVA[[#This Row],[Charola]]</f>
        <v>10,4</v>
      </c>
      <c r="E4141" s="5" t="str">
        <f t="shared" si="64"/>
        <v xml:space="preserve">4140
</v>
      </c>
      <c r="F4141" s="2" t="s">
        <v>22618</v>
      </c>
      <c r="G4141" s="4" t="s">
        <v>22619</v>
      </c>
      <c r="H4141" s="4" t="s">
        <v>18422</v>
      </c>
      <c r="I4141" s="4" t="s">
        <v>34685</v>
      </c>
      <c r="J4141" s="5">
        <v>2010</v>
      </c>
      <c r="K4141" s="4" t="s">
        <v>22620</v>
      </c>
      <c r="L4141" s="30" t="s">
        <v>25368</v>
      </c>
      <c r="M4141" s="156" t="s">
        <v>34685</v>
      </c>
      <c r="N4141" s="5" t="s">
        <v>31418</v>
      </c>
      <c r="O4141" s="2"/>
      <c r="P4141" s="4" t="s">
        <v>31041</v>
      </c>
    </row>
    <row r="4142" spans="1:16" ht="30" x14ac:dyDescent="0.25">
      <c r="A4142" s="205"/>
      <c r="B4142" s="75">
        <v>10</v>
      </c>
      <c r="C4142" s="75">
        <v>4</v>
      </c>
      <c r="D4142" s="5" t="str">
        <f>NARRATIVA[[#This Row],[Columna]] &amp; "," &amp; NARRATIVA[[#This Row],[Charola]]</f>
        <v>10,4</v>
      </c>
      <c r="E4142" s="5" t="str">
        <f t="shared" si="64"/>
        <v xml:space="preserve">4141
</v>
      </c>
      <c r="F4142" s="2" t="s">
        <v>25539</v>
      </c>
      <c r="G4142" s="4" t="s">
        <v>3091</v>
      </c>
      <c r="H4142" s="4" t="s">
        <v>18422</v>
      </c>
      <c r="I4142" s="4" t="s">
        <v>323</v>
      </c>
      <c r="J4142" s="5">
        <v>1984</v>
      </c>
      <c r="K4142" s="4" t="s">
        <v>16249</v>
      </c>
      <c r="L4142" s="30" t="s">
        <v>25369</v>
      </c>
      <c r="M4142" s="156" t="s">
        <v>35382</v>
      </c>
      <c r="N4142" s="5" t="s">
        <v>31418</v>
      </c>
      <c r="O4142" s="2"/>
      <c r="P4142" s="4" t="s">
        <v>31041</v>
      </c>
    </row>
    <row r="4143" spans="1:16" ht="30" x14ac:dyDescent="0.25">
      <c r="A4143" s="205"/>
      <c r="B4143" s="75">
        <v>10</v>
      </c>
      <c r="C4143" s="75">
        <v>4</v>
      </c>
      <c r="D4143" s="5" t="str">
        <f>NARRATIVA[[#This Row],[Columna]] &amp; "," &amp; NARRATIVA[[#This Row],[Charola]]</f>
        <v>10,4</v>
      </c>
      <c r="E4143" s="5" t="str">
        <f t="shared" si="64"/>
        <v xml:space="preserve">4142
</v>
      </c>
      <c r="F4143" s="2" t="s">
        <v>3090</v>
      </c>
      <c r="G4143" s="4" t="s">
        <v>3091</v>
      </c>
      <c r="H4143" s="4" t="s">
        <v>18422</v>
      </c>
      <c r="I4143" s="4" t="s">
        <v>18340</v>
      </c>
      <c r="J4143" s="5">
        <v>1999</v>
      </c>
      <c r="K4143" s="4" t="s">
        <v>16250</v>
      </c>
      <c r="L4143" s="30" t="s">
        <v>14898</v>
      </c>
      <c r="M4143" s="156" t="s">
        <v>35634</v>
      </c>
      <c r="N4143" s="5" t="s">
        <v>31418</v>
      </c>
      <c r="O4143" s="2"/>
      <c r="P4143" s="4" t="s">
        <v>31041</v>
      </c>
    </row>
    <row r="4144" spans="1:16" ht="30" x14ac:dyDescent="0.25">
      <c r="A4144" s="205"/>
      <c r="B4144" s="75">
        <v>10</v>
      </c>
      <c r="C4144" s="75">
        <v>4</v>
      </c>
      <c r="D4144" s="5" t="str">
        <f>NARRATIVA[[#This Row],[Columna]] &amp; "," &amp; NARRATIVA[[#This Row],[Charola]]</f>
        <v>10,4</v>
      </c>
      <c r="E4144" s="5" t="str">
        <f t="shared" si="64"/>
        <v xml:space="preserve">4143
</v>
      </c>
      <c r="F4144" s="2" t="s">
        <v>35489</v>
      </c>
      <c r="G4144" s="4" t="s">
        <v>3091</v>
      </c>
      <c r="H4144" s="4" t="s">
        <v>18422</v>
      </c>
      <c r="I4144" s="4" t="s">
        <v>678</v>
      </c>
      <c r="J4144" s="5">
        <v>2001</v>
      </c>
      <c r="K4144" s="4" t="s">
        <v>35490</v>
      </c>
      <c r="L4144" s="30" t="s">
        <v>35491</v>
      </c>
      <c r="M4144" s="156" t="s">
        <v>35090</v>
      </c>
      <c r="N4144" s="5" t="s">
        <v>31418</v>
      </c>
      <c r="O4144" s="2"/>
      <c r="P4144" s="4" t="s">
        <v>31041</v>
      </c>
    </row>
    <row r="4145" spans="1:16" ht="30" x14ac:dyDescent="0.25">
      <c r="A4145" s="205"/>
      <c r="B4145" s="75">
        <v>10</v>
      </c>
      <c r="C4145" s="75">
        <v>4</v>
      </c>
      <c r="D4145" s="5" t="str">
        <f>NARRATIVA[[#This Row],[Columna]] &amp; "," &amp; NARRATIVA[[#This Row],[Charola]]</f>
        <v>10,4</v>
      </c>
      <c r="E4145" s="5" t="str">
        <f t="shared" si="64"/>
        <v xml:space="preserve">4144
</v>
      </c>
      <c r="F4145" s="2" t="s">
        <v>3092</v>
      </c>
      <c r="G4145" s="4" t="s">
        <v>25540</v>
      </c>
      <c r="H4145" s="4" t="s">
        <v>18422</v>
      </c>
      <c r="I4145" s="4" t="s">
        <v>2568</v>
      </c>
      <c r="J4145" s="5">
        <v>1988</v>
      </c>
      <c r="K4145" s="4" t="s">
        <v>16251</v>
      </c>
      <c r="L4145" s="30" t="s">
        <v>14899</v>
      </c>
      <c r="M4145" s="156" t="s">
        <v>35501</v>
      </c>
      <c r="N4145" s="5" t="s">
        <v>31418</v>
      </c>
      <c r="O4145" s="2"/>
      <c r="P4145" s="4" t="s">
        <v>31041</v>
      </c>
    </row>
    <row r="4146" spans="1:16" ht="30" x14ac:dyDescent="0.25">
      <c r="A4146" s="205"/>
      <c r="B4146" s="75">
        <v>10</v>
      </c>
      <c r="C4146" s="75">
        <v>4</v>
      </c>
      <c r="D4146" s="5" t="str">
        <f>NARRATIVA[[#This Row],[Columna]] &amp; "," &amp; NARRATIVA[[#This Row],[Charola]]</f>
        <v>10,4</v>
      </c>
      <c r="E4146" s="5" t="str">
        <f t="shared" si="64"/>
        <v xml:space="preserve">4145
</v>
      </c>
      <c r="F4146" s="2" t="s">
        <v>3093</v>
      </c>
      <c r="G4146" s="4" t="s">
        <v>3094</v>
      </c>
      <c r="H4146" s="4" t="s">
        <v>32817</v>
      </c>
      <c r="I4146" s="4" t="s">
        <v>34683</v>
      </c>
      <c r="J4146" s="5">
        <v>2005</v>
      </c>
      <c r="K4146" s="4" t="s">
        <v>16252</v>
      </c>
      <c r="L4146" s="30" t="s">
        <v>16253</v>
      </c>
      <c r="M4146" s="156" t="s">
        <v>35027</v>
      </c>
      <c r="N4146" s="5" t="s">
        <v>31418</v>
      </c>
      <c r="O4146" s="2"/>
      <c r="P4146" s="4" t="s">
        <v>31041</v>
      </c>
    </row>
    <row r="4147" spans="1:16" ht="30" x14ac:dyDescent="0.25">
      <c r="A4147" s="205"/>
      <c r="B4147" s="75">
        <v>10</v>
      </c>
      <c r="C4147" s="75">
        <v>4</v>
      </c>
      <c r="D4147" s="5" t="str">
        <f>NARRATIVA[[#This Row],[Columna]] &amp; "," &amp; NARRATIVA[[#This Row],[Charola]]</f>
        <v>10,4</v>
      </c>
      <c r="E4147" s="5" t="str">
        <f t="shared" si="64"/>
        <v xml:space="preserve">4146
</v>
      </c>
      <c r="F4147" s="2" t="s">
        <v>3095</v>
      </c>
      <c r="G4147" s="4" t="s">
        <v>3096</v>
      </c>
      <c r="H4147" s="4" t="s">
        <v>32817</v>
      </c>
      <c r="I4147" s="4" t="s">
        <v>468</v>
      </c>
      <c r="J4147" s="5">
        <v>2008</v>
      </c>
      <c r="K4147" s="4" t="s">
        <v>16254</v>
      </c>
      <c r="L4147" s="30" t="s">
        <v>25370</v>
      </c>
      <c r="M4147" s="156" t="s">
        <v>32935</v>
      </c>
      <c r="N4147" s="5" t="s">
        <v>31418</v>
      </c>
      <c r="O4147" s="2"/>
      <c r="P4147" s="4" t="s">
        <v>31041</v>
      </c>
    </row>
    <row r="4148" spans="1:16" ht="30" x14ac:dyDescent="0.25">
      <c r="A4148" s="205"/>
      <c r="B4148" s="75">
        <v>10</v>
      </c>
      <c r="C4148" s="75">
        <v>4</v>
      </c>
      <c r="D4148" s="5" t="str">
        <f>NARRATIVA[[#This Row],[Columna]] &amp; "," &amp; NARRATIVA[[#This Row],[Charola]]</f>
        <v>10,4</v>
      </c>
      <c r="E4148" s="5" t="str">
        <f t="shared" si="64"/>
        <v xml:space="preserve">4147
</v>
      </c>
      <c r="F4148" s="2" t="s">
        <v>3097</v>
      </c>
      <c r="G4148" s="4" t="s">
        <v>3098</v>
      </c>
      <c r="H4148" s="4" t="s">
        <v>18422</v>
      </c>
      <c r="I4148" s="4" t="s">
        <v>29259</v>
      </c>
      <c r="J4148" s="5">
        <v>1996</v>
      </c>
      <c r="K4148" s="4" t="s">
        <v>16255</v>
      </c>
      <c r="L4148" s="30" t="s">
        <v>14900</v>
      </c>
      <c r="M4148" s="156" t="s">
        <v>35027</v>
      </c>
      <c r="N4148" s="5" t="s">
        <v>31418</v>
      </c>
      <c r="O4148" s="2"/>
      <c r="P4148" s="4" t="s">
        <v>31041</v>
      </c>
    </row>
    <row r="4149" spans="1:16" ht="30" x14ac:dyDescent="0.25">
      <c r="A4149" s="205"/>
      <c r="B4149" s="75">
        <v>10</v>
      </c>
      <c r="C4149" s="75">
        <v>4</v>
      </c>
      <c r="D4149" s="5" t="str">
        <f>NARRATIVA[[#This Row],[Columna]] &amp; "," &amp; NARRATIVA[[#This Row],[Charola]]</f>
        <v>10,4</v>
      </c>
      <c r="E4149" s="5" t="str">
        <f t="shared" si="64"/>
        <v xml:space="preserve">4148
</v>
      </c>
      <c r="F4149" s="2" t="s">
        <v>3099</v>
      </c>
      <c r="G4149" s="4" t="s">
        <v>3100</v>
      </c>
      <c r="H4149" s="4" t="s">
        <v>32817</v>
      </c>
      <c r="I4149" s="4" t="s">
        <v>323</v>
      </c>
      <c r="J4149" s="5">
        <v>1996</v>
      </c>
      <c r="K4149" s="4" t="s">
        <v>16256</v>
      </c>
      <c r="L4149" s="30" t="s">
        <v>14901</v>
      </c>
      <c r="M4149" s="156" t="s">
        <v>35027</v>
      </c>
      <c r="N4149" s="5" t="s">
        <v>31418</v>
      </c>
      <c r="O4149" s="2"/>
      <c r="P4149" s="4" t="s">
        <v>31041</v>
      </c>
    </row>
    <row r="4150" spans="1:16" ht="30" x14ac:dyDescent="0.25">
      <c r="A4150" s="205"/>
      <c r="B4150" s="75">
        <v>10</v>
      </c>
      <c r="C4150" s="75">
        <v>4</v>
      </c>
      <c r="D4150" s="22" t="str">
        <f>NARRATIVA[[#This Row],[Columna]] &amp; "," &amp; NARRATIVA[[#This Row],[Charola]]</f>
        <v>10,4</v>
      </c>
      <c r="E4150" s="5" t="str">
        <f t="shared" si="64"/>
        <v xml:space="preserve">4149
</v>
      </c>
      <c r="F4150" s="2" t="s">
        <v>3101</v>
      </c>
      <c r="G4150" s="4" t="s">
        <v>3100</v>
      </c>
      <c r="H4150" s="4" t="s">
        <v>35106</v>
      </c>
      <c r="I4150" s="4" t="s">
        <v>294</v>
      </c>
      <c r="J4150" s="5">
        <v>1950</v>
      </c>
      <c r="K4150" s="4" t="s">
        <v>16257</v>
      </c>
      <c r="L4150" s="30" t="s">
        <v>14902</v>
      </c>
      <c r="M4150" s="156" t="s">
        <v>35027</v>
      </c>
      <c r="N4150" s="5" t="s">
        <v>31418</v>
      </c>
      <c r="O4150" s="3"/>
      <c r="P4150" s="4" t="s">
        <v>31041</v>
      </c>
    </row>
    <row r="4151" spans="1:16" ht="30" x14ac:dyDescent="0.25">
      <c r="A4151" s="205"/>
      <c r="B4151" s="75">
        <v>10</v>
      </c>
      <c r="C4151" s="75">
        <v>4</v>
      </c>
      <c r="D4151" s="5" t="str">
        <f>NARRATIVA[[#This Row],[Columna]] &amp; "," &amp; NARRATIVA[[#This Row],[Charola]]</f>
        <v>10,4</v>
      </c>
      <c r="E4151" s="5" t="str">
        <f t="shared" si="64"/>
        <v xml:space="preserve">4150
</v>
      </c>
      <c r="F4151" s="2" t="s">
        <v>3102</v>
      </c>
      <c r="G4151" s="4" t="s">
        <v>3100</v>
      </c>
      <c r="H4151" s="4" t="s">
        <v>18422</v>
      </c>
      <c r="I4151" s="4" t="s">
        <v>323</v>
      </c>
      <c r="J4151" s="5">
        <v>1971</v>
      </c>
      <c r="K4151" s="4" t="s">
        <v>16258</v>
      </c>
      <c r="L4151" s="30" t="s">
        <v>14903</v>
      </c>
      <c r="M4151" s="156" t="s">
        <v>35062</v>
      </c>
      <c r="N4151" s="5" t="s">
        <v>31418</v>
      </c>
      <c r="O4151" s="2"/>
      <c r="P4151" s="4" t="s">
        <v>31041</v>
      </c>
    </row>
    <row r="4152" spans="1:16" ht="30" x14ac:dyDescent="0.25">
      <c r="A4152" s="205"/>
      <c r="B4152" s="75">
        <v>10</v>
      </c>
      <c r="C4152" s="75">
        <v>4</v>
      </c>
      <c r="D4152" s="5" t="str">
        <f>NARRATIVA[[#This Row],[Columna]] &amp; "," &amp; NARRATIVA[[#This Row],[Charola]]</f>
        <v>10,4</v>
      </c>
      <c r="E4152" s="5" t="str">
        <f t="shared" si="64"/>
        <v xml:space="preserve">4151
</v>
      </c>
      <c r="F4152" s="2" t="s">
        <v>3103</v>
      </c>
      <c r="G4152" s="4" t="s">
        <v>36326</v>
      </c>
      <c r="H4152" s="4" t="s">
        <v>35346</v>
      </c>
      <c r="I4152" s="4" t="s">
        <v>3104</v>
      </c>
      <c r="J4152" s="5">
        <v>1985</v>
      </c>
      <c r="K4152" s="4" t="s">
        <v>16259</v>
      </c>
      <c r="L4152" s="30" t="s">
        <v>25371</v>
      </c>
      <c r="M4152" s="156" t="s">
        <v>35342</v>
      </c>
      <c r="N4152" s="5" t="s">
        <v>31418</v>
      </c>
      <c r="O4152" s="2"/>
      <c r="P4152" s="4" t="s">
        <v>31041</v>
      </c>
    </row>
    <row r="4153" spans="1:16" ht="45" x14ac:dyDescent="0.25">
      <c r="A4153" s="205"/>
      <c r="B4153" s="75">
        <v>10</v>
      </c>
      <c r="C4153" s="75">
        <v>4</v>
      </c>
      <c r="D4153" s="22" t="str">
        <f>NARRATIVA[[#This Row],[Columna]] &amp; "," &amp; NARRATIVA[[#This Row],[Charola]]</f>
        <v>10,4</v>
      </c>
      <c r="E4153" s="5" t="str">
        <f t="shared" si="64"/>
        <v xml:space="preserve">4152
</v>
      </c>
      <c r="F4153" s="35" t="s">
        <v>3105</v>
      </c>
      <c r="G4153" s="34" t="s">
        <v>3100</v>
      </c>
      <c r="H4153" s="34" t="s">
        <v>35106</v>
      </c>
      <c r="I4153" s="34" t="s">
        <v>294</v>
      </c>
      <c r="J4153" s="37">
        <v>1943</v>
      </c>
      <c r="K4153" s="34" t="s">
        <v>16260</v>
      </c>
      <c r="L4153" s="61" t="s">
        <v>25372</v>
      </c>
      <c r="M4153" s="161" t="s">
        <v>35035</v>
      </c>
      <c r="N4153" s="37" t="s">
        <v>31418</v>
      </c>
      <c r="O4153" s="35" t="s">
        <v>36489</v>
      </c>
      <c r="P4153" s="35" t="s">
        <v>31041</v>
      </c>
    </row>
    <row r="4154" spans="1:16" ht="30" x14ac:dyDescent="0.25">
      <c r="A4154" s="205"/>
      <c r="B4154" s="75">
        <v>10</v>
      </c>
      <c r="C4154" s="75">
        <v>4</v>
      </c>
      <c r="D4154" s="5" t="str">
        <f>NARRATIVA[[#This Row],[Columna]] &amp; "," &amp; NARRATIVA[[#This Row],[Charola]]</f>
        <v>10,4</v>
      </c>
      <c r="E4154" s="5" t="str">
        <f t="shared" si="64"/>
        <v xml:space="preserve">4153
</v>
      </c>
      <c r="F4154" s="2" t="s">
        <v>3106</v>
      </c>
      <c r="G4154" s="4" t="s">
        <v>3107</v>
      </c>
      <c r="H4154" s="4" t="s">
        <v>18422</v>
      </c>
      <c r="I4154" s="4" t="s">
        <v>183</v>
      </c>
      <c r="J4154" s="5">
        <v>2006</v>
      </c>
      <c r="K4154" s="4" t="s">
        <v>16261</v>
      </c>
      <c r="L4154" s="30" t="s">
        <v>14904</v>
      </c>
      <c r="M4154" s="156" t="s">
        <v>35821</v>
      </c>
      <c r="N4154" s="5" t="s">
        <v>31418</v>
      </c>
      <c r="O4154" s="3"/>
      <c r="P4154" s="4" t="s">
        <v>31041</v>
      </c>
    </row>
    <row r="4155" spans="1:16" ht="30" x14ac:dyDescent="0.25">
      <c r="A4155" s="205"/>
      <c r="B4155" s="75">
        <v>10</v>
      </c>
      <c r="C4155" s="75">
        <v>4</v>
      </c>
      <c r="D4155" s="5" t="str">
        <f>NARRATIVA[[#This Row],[Columna]] &amp; "," &amp; NARRATIVA[[#This Row],[Charola]]</f>
        <v>10,4</v>
      </c>
      <c r="E4155" s="5" t="str">
        <f t="shared" si="64"/>
        <v xml:space="preserve">4154
</v>
      </c>
      <c r="F4155" s="2" t="s">
        <v>21217</v>
      </c>
      <c r="G4155" s="4" t="s">
        <v>3108</v>
      </c>
      <c r="H4155" s="4" t="s">
        <v>18422</v>
      </c>
      <c r="I4155" s="4" t="s">
        <v>18348</v>
      </c>
      <c r="J4155" s="5">
        <v>1995</v>
      </c>
      <c r="K4155" s="4" t="s">
        <v>16262</v>
      </c>
      <c r="L4155" s="30" t="s">
        <v>25373</v>
      </c>
      <c r="M4155" s="156" t="s">
        <v>35033</v>
      </c>
      <c r="N4155" s="5" t="s">
        <v>31418</v>
      </c>
      <c r="O4155" s="3"/>
      <c r="P4155" s="4" t="s">
        <v>31041</v>
      </c>
    </row>
    <row r="4156" spans="1:16" s="58" customFormat="1" ht="30" x14ac:dyDescent="0.25">
      <c r="A4156" s="208"/>
      <c r="B4156" s="75">
        <v>10</v>
      </c>
      <c r="C4156" s="75">
        <v>4</v>
      </c>
      <c r="D4156" s="5" t="str">
        <f>NARRATIVA[[#This Row],[Columna]] &amp; "," &amp; NARRATIVA[[#This Row],[Charola]]</f>
        <v>10,4</v>
      </c>
      <c r="E4156" s="5" t="str">
        <f t="shared" si="64"/>
        <v xml:space="preserve">4155
</v>
      </c>
      <c r="F4156" s="2" t="s">
        <v>3109</v>
      </c>
      <c r="G4156" s="4" t="s">
        <v>3108</v>
      </c>
      <c r="H4156" s="4" t="s">
        <v>18422</v>
      </c>
      <c r="I4156" s="4" t="s">
        <v>257</v>
      </c>
      <c r="J4156" s="5">
        <v>1979</v>
      </c>
      <c r="K4156" s="4" t="s">
        <v>16263</v>
      </c>
      <c r="L4156" s="30" t="s">
        <v>14905</v>
      </c>
      <c r="M4156" s="156" t="s">
        <v>35027</v>
      </c>
      <c r="N4156" s="5" t="s">
        <v>31418</v>
      </c>
      <c r="O4156" s="3"/>
      <c r="P4156" s="4" t="s">
        <v>31041</v>
      </c>
    </row>
    <row r="4157" spans="1:16" s="58" customFormat="1" ht="30" x14ac:dyDescent="0.25">
      <c r="A4157" s="208"/>
      <c r="B4157" s="75">
        <v>10</v>
      </c>
      <c r="C4157" s="75">
        <v>4</v>
      </c>
      <c r="D4157" s="5" t="str">
        <f>NARRATIVA[[#This Row],[Columna]] &amp; "," &amp; NARRATIVA[[#This Row],[Charola]]</f>
        <v>10,4</v>
      </c>
      <c r="E4157" s="5" t="str">
        <f t="shared" si="64"/>
        <v xml:space="preserve">4156
</v>
      </c>
      <c r="F4157" s="2" t="s">
        <v>17653</v>
      </c>
      <c r="G4157" s="4" t="s">
        <v>11896</v>
      </c>
      <c r="H4157" s="4" t="s">
        <v>35037</v>
      </c>
      <c r="I4157" s="4" t="s">
        <v>11910</v>
      </c>
      <c r="J4157" s="5">
        <v>2014</v>
      </c>
      <c r="K4157" s="4" t="s">
        <v>17654</v>
      </c>
      <c r="L4157" s="30" t="s">
        <v>25374</v>
      </c>
      <c r="M4157" s="156" t="s">
        <v>34685</v>
      </c>
      <c r="N4157" s="5" t="s">
        <v>31418</v>
      </c>
      <c r="O4157" s="3"/>
      <c r="P4157" s="4" t="s">
        <v>31041</v>
      </c>
    </row>
    <row r="4158" spans="1:16" s="58" customFormat="1" ht="30" x14ac:dyDescent="0.25">
      <c r="A4158" s="208"/>
      <c r="B4158" s="75">
        <v>10</v>
      </c>
      <c r="C4158" s="75">
        <v>4</v>
      </c>
      <c r="D4158" s="5" t="str">
        <f>NARRATIVA[[#This Row],[Columna]] &amp; "," &amp; NARRATIVA[[#This Row],[Charola]]</f>
        <v>10,4</v>
      </c>
      <c r="E4158" s="5" t="str">
        <f t="shared" si="64"/>
        <v xml:space="preserve">4157
</v>
      </c>
      <c r="F4158" s="2" t="s">
        <v>11895</v>
      </c>
      <c r="G4158" s="4" t="s">
        <v>11896</v>
      </c>
      <c r="H4158" s="4" t="s">
        <v>18422</v>
      </c>
      <c r="I4158" s="4" t="s">
        <v>34685</v>
      </c>
      <c r="J4158" s="5">
        <v>2014</v>
      </c>
      <c r="K4158" s="4" t="s">
        <v>16264</v>
      </c>
      <c r="L4158" s="30" t="s">
        <v>25375</v>
      </c>
      <c r="M4158" s="156" t="s">
        <v>35307</v>
      </c>
      <c r="N4158" s="5" t="s">
        <v>31418</v>
      </c>
      <c r="O4158" s="3"/>
      <c r="P4158" s="4" t="s">
        <v>31041</v>
      </c>
    </row>
    <row r="4159" spans="1:16" s="58" customFormat="1" ht="30" x14ac:dyDescent="0.25">
      <c r="A4159" s="208"/>
      <c r="B4159" s="75">
        <v>10</v>
      </c>
      <c r="C4159" s="75">
        <v>4</v>
      </c>
      <c r="D4159" s="5" t="str">
        <f>NARRATIVA[[#This Row],[Columna]] &amp; "," &amp; NARRATIVA[[#This Row],[Charola]]</f>
        <v>10,4</v>
      </c>
      <c r="E4159" s="5" t="str">
        <f t="shared" si="64"/>
        <v xml:space="preserve">4158
</v>
      </c>
      <c r="F4159" s="2" t="s">
        <v>14906</v>
      </c>
      <c r="G4159" s="4" t="s">
        <v>14907</v>
      </c>
      <c r="H4159" s="4" t="s">
        <v>32817</v>
      </c>
      <c r="I4159" s="4" t="s">
        <v>34694</v>
      </c>
      <c r="J4159" s="5">
        <v>2000</v>
      </c>
      <c r="K4159" s="4" t="s">
        <v>16265</v>
      </c>
      <c r="L4159" s="30" t="s">
        <v>14908</v>
      </c>
      <c r="M4159" s="156" t="s">
        <v>35027</v>
      </c>
      <c r="N4159" s="5" t="s">
        <v>31418</v>
      </c>
      <c r="O4159" s="3"/>
      <c r="P4159" s="4" t="s">
        <v>31041</v>
      </c>
    </row>
    <row r="4160" spans="1:16" s="58" customFormat="1" ht="30" x14ac:dyDescent="0.25">
      <c r="A4160" s="208"/>
      <c r="B4160" s="75">
        <v>10</v>
      </c>
      <c r="C4160" s="75">
        <v>4</v>
      </c>
      <c r="D4160" s="5" t="str">
        <f>NARRATIVA[[#This Row],[Columna]] &amp; "," &amp; NARRATIVA[[#This Row],[Charola]]</f>
        <v>10,4</v>
      </c>
      <c r="E4160" s="5" t="str">
        <f t="shared" si="64"/>
        <v xml:space="preserve">4159
</v>
      </c>
      <c r="F4160" s="2" t="s">
        <v>28648</v>
      </c>
      <c r="G4160" s="4" t="s">
        <v>28649</v>
      </c>
      <c r="H4160" s="4" t="s">
        <v>18422</v>
      </c>
      <c r="I4160" s="4" t="s">
        <v>181</v>
      </c>
      <c r="J4160" s="5">
        <v>2013</v>
      </c>
      <c r="K4160" s="4" t="s">
        <v>28650</v>
      </c>
      <c r="L4160" s="30" t="s">
        <v>28651</v>
      </c>
      <c r="M4160" s="156" t="s">
        <v>34685</v>
      </c>
      <c r="N4160" s="5" t="s">
        <v>31418</v>
      </c>
      <c r="O4160" s="3"/>
      <c r="P4160" s="4" t="s">
        <v>31041</v>
      </c>
    </row>
    <row r="4161" spans="1:16" s="58" customFormat="1" ht="30" x14ac:dyDescent="0.25">
      <c r="A4161" s="208"/>
      <c r="B4161" s="75">
        <v>10</v>
      </c>
      <c r="C4161" s="75">
        <v>5</v>
      </c>
      <c r="D4161" s="5" t="str">
        <f>NARRATIVA[[#This Row],[Columna]] &amp; "," &amp; NARRATIVA[[#This Row],[Charola]]</f>
        <v>10,5</v>
      </c>
      <c r="E4161" s="5" t="str">
        <f t="shared" si="64"/>
        <v xml:space="preserve">4160
</v>
      </c>
      <c r="F4161" s="2" t="s">
        <v>21218</v>
      </c>
      <c r="G4161" s="4" t="s">
        <v>3110</v>
      </c>
      <c r="H4161" s="4" t="s">
        <v>32817</v>
      </c>
      <c r="I4161" s="4" t="s">
        <v>28</v>
      </c>
      <c r="J4161" s="5">
        <v>1988</v>
      </c>
      <c r="K4161" s="4" t="s">
        <v>16266</v>
      </c>
      <c r="L4161" s="30" t="s">
        <v>14909</v>
      </c>
      <c r="M4161" s="156" t="s">
        <v>35027</v>
      </c>
      <c r="N4161" s="5" t="s">
        <v>31418</v>
      </c>
      <c r="O4161" s="3"/>
      <c r="P4161" s="4" t="s">
        <v>31041</v>
      </c>
    </row>
    <row r="4162" spans="1:16" s="58" customFormat="1" ht="45" x14ac:dyDescent="0.25">
      <c r="A4162" s="208"/>
      <c r="B4162" s="75">
        <v>10</v>
      </c>
      <c r="C4162" s="75">
        <v>5</v>
      </c>
      <c r="D4162" s="15" t="str">
        <f>NARRATIVA[[#This Row],[Columna]] &amp; "," &amp; NARRATIVA[[#This Row],[Charola]]</f>
        <v>10,5</v>
      </c>
      <c r="E4162" s="5" t="str">
        <f t="shared" si="64"/>
        <v xml:space="preserve">4161
</v>
      </c>
      <c r="F4162" s="8" t="s">
        <v>21219</v>
      </c>
      <c r="G4162" s="9" t="s">
        <v>3111</v>
      </c>
      <c r="H4162" s="9" t="s">
        <v>18422</v>
      </c>
      <c r="I4162" s="9" t="s">
        <v>1965</v>
      </c>
      <c r="J4162" s="15">
        <v>1982</v>
      </c>
      <c r="K4162" s="9" t="s">
        <v>16267</v>
      </c>
      <c r="L4162" s="32" t="s">
        <v>14910</v>
      </c>
      <c r="M4162" s="159" t="s">
        <v>35027</v>
      </c>
      <c r="N4162" s="15" t="s">
        <v>31418</v>
      </c>
      <c r="O4162" s="9" t="s">
        <v>34408</v>
      </c>
      <c r="P4162" s="9" t="s">
        <v>31041</v>
      </c>
    </row>
    <row r="4163" spans="1:16" s="58" customFormat="1" ht="30" x14ac:dyDescent="0.25">
      <c r="A4163" s="208"/>
      <c r="B4163" s="75">
        <v>10</v>
      </c>
      <c r="C4163" s="75">
        <v>5</v>
      </c>
      <c r="D4163" s="5" t="str">
        <f>NARRATIVA[[#This Row],[Columna]] &amp; "," &amp; NARRATIVA[[#This Row],[Charola]]</f>
        <v>10,5</v>
      </c>
      <c r="E4163" s="5" t="str">
        <f t="shared" si="64"/>
        <v xml:space="preserve">4162
</v>
      </c>
      <c r="F4163" s="2" t="s">
        <v>21220</v>
      </c>
      <c r="G4163" s="4" t="s">
        <v>3112</v>
      </c>
      <c r="H4163" s="4" t="s">
        <v>32817</v>
      </c>
      <c r="I4163" s="4" t="s">
        <v>3113</v>
      </c>
      <c r="J4163" s="5">
        <v>2008</v>
      </c>
      <c r="K4163" s="4" t="s">
        <v>16268</v>
      </c>
      <c r="L4163" s="30" t="s">
        <v>14911</v>
      </c>
      <c r="M4163" s="156" t="s">
        <v>35027</v>
      </c>
      <c r="N4163" s="5" t="s">
        <v>31418</v>
      </c>
      <c r="O4163" s="3"/>
      <c r="P4163" s="4" t="s">
        <v>31041</v>
      </c>
    </row>
    <row r="4164" spans="1:16" ht="30" x14ac:dyDescent="0.25">
      <c r="A4164" s="205"/>
      <c r="B4164" s="75">
        <v>10</v>
      </c>
      <c r="C4164" s="75">
        <v>5</v>
      </c>
      <c r="D4164" s="5" t="str">
        <f>NARRATIVA[[#This Row],[Columna]] &amp; "," &amp; NARRATIVA[[#This Row],[Charola]]</f>
        <v>10,5</v>
      </c>
      <c r="E4164" s="5" t="str">
        <f t="shared" si="64"/>
        <v xml:space="preserve">4163
</v>
      </c>
      <c r="F4164" s="2" t="s">
        <v>3114</v>
      </c>
      <c r="G4164" s="4" t="s">
        <v>3115</v>
      </c>
      <c r="H4164" s="4" t="s">
        <v>18422</v>
      </c>
      <c r="I4164" s="4" t="s">
        <v>34682</v>
      </c>
      <c r="J4164" s="5">
        <v>2012</v>
      </c>
      <c r="K4164" s="4" t="s">
        <v>16269</v>
      </c>
      <c r="L4164" s="30" t="s">
        <v>25376</v>
      </c>
      <c r="M4164" s="156" t="s">
        <v>35822</v>
      </c>
      <c r="N4164" s="5" t="s">
        <v>31418</v>
      </c>
      <c r="O4164" s="3"/>
      <c r="P4164" s="4" t="s">
        <v>31041</v>
      </c>
    </row>
    <row r="4165" spans="1:16" ht="30" x14ac:dyDescent="0.25">
      <c r="A4165" s="205"/>
      <c r="B4165" s="75">
        <v>10</v>
      </c>
      <c r="C4165" s="75">
        <v>5</v>
      </c>
      <c r="D4165" s="5" t="str">
        <f>NARRATIVA[[#This Row],[Columna]] &amp; "," &amp; NARRATIVA[[#This Row],[Charola]]</f>
        <v>10,5</v>
      </c>
      <c r="E4165" s="5" t="str">
        <f t="shared" si="64"/>
        <v xml:space="preserve">4164
</v>
      </c>
      <c r="F4165" s="11" t="s">
        <v>3116</v>
      </c>
      <c r="G4165" s="4" t="s">
        <v>3115</v>
      </c>
      <c r="H4165" s="4" t="s">
        <v>18422</v>
      </c>
      <c r="I4165" s="4" t="s">
        <v>1223</v>
      </c>
      <c r="J4165" s="5">
        <v>2002</v>
      </c>
      <c r="K4165" s="3" t="s">
        <v>14156</v>
      </c>
      <c r="L4165" s="45" t="s">
        <v>25377</v>
      </c>
      <c r="M4165" s="160" t="s">
        <v>35998</v>
      </c>
      <c r="N4165" s="39" t="s">
        <v>31418</v>
      </c>
      <c r="O4165" s="3" t="s">
        <v>36500</v>
      </c>
      <c r="P4165" s="4" t="s">
        <v>31041</v>
      </c>
    </row>
    <row r="4166" spans="1:16" ht="30" x14ac:dyDescent="0.25">
      <c r="A4166" s="205"/>
      <c r="B4166" s="75">
        <v>10</v>
      </c>
      <c r="C4166" s="75">
        <v>5</v>
      </c>
      <c r="D4166" s="5" t="str">
        <f>NARRATIVA[[#This Row],[Columna]] &amp; "," &amp; NARRATIVA[[#This Row],[Charola]]</f>
        <v>10,5</v>
      </c>
      <c r="E4166" s="5" t="str">
        <f t="shared" si="64"/>
        <v xml:space="preserve">4165
</v>
      </c>
      <c r="F4166" s="11" t="s">
        <v>17385</v>
      </c>
      <c r="G4166" s="4" t="s">
        <v>3115</v>
      </c>
      <c r="H4166" s="4" t="s">
        <v>18422</v>
      </c>
      <c r="I4166" s="4" t="s">
        <v>34704</v>
      </c>
      <c r="J4166" s="5">
        <v>1996</v>
      </c>
      <c r="K4166" s="3" t="s">
        <v>17386</v>
      </c>
      <c r="L4166" s="45" t="s">
        <v>25378</v>
      </c>
      <c r="M4166" s="160" t="s">
        <v>35823</v>
      </c>
      <c r="N4166" s="39" t="s">
        <v>31418</v>
      </c>
      <c r="O4166" s="3"/>
      <c r="P4166" s="4" t="s">
        <v>31041</v>
      </c>
    </row>
    <row r="4167" spans="1:16" ht="30" x14ac:dyDescent="0.25">
      <c r="A4167" s="205"/>
      <c r="B4167" s="75">
        <v>10</v>
      </c>
      <c r="C4167" s="75">
        <v>5</v>
      </c>
      <c r="D4167" s="5" t="str">
        <f>NARRATIVA[[#This Row],[Columna]] &amp; "," &amp; NARRATIVA[[#This Row],[Charola]]</f>
        <v>10,5</v>
      </c>
      <c r="E4167" s="5" t="str">
        <f t="shared" si="64"/>
        <v xml:space="preserve">4166
</v>
      </c>
      <c r="F4167" s="2" t="s">
        <v>21221</v>
      </c>
      <c r="G4167" s="4" t="s">
        <v>3115</v>
      </c>
      <c r="H4167" s="4" t="s">
        <v>18422</v>
      </c>
      <c r="I4167" s="4" t="s">
        <v>874</v>
      </c>
      <c r="J4167" s="5">
        <v>2007</v>
      </c>
      <c r="K4167" s="4" t="s">
        <v>16270</v>
      </c>
      <c r="L4167" s="30" t="s">
        <v>14912</v>
      </c>
      <c r="M4167" s="156" t="s">
        <v>35027</v>
      </c>
      <c r="N4167" s="5" t="s">
        <v>31418</v>
      </c>
      <c r="O4167" s="3"/>
      <c r="P4167" s="4" t="s">
        <v>31041</v>
      </c>
    </row>
    <row r="4168" spans="1:16" ht="30" x14ac:dyDescent="0.25">
      <c r="A4168" s="205"/>
      <c r="B4168" s="75">
        <v>10</v>
      </c>
      <c r="C4168" s="75">
        <v>5</v>
      </c>
      <c r="D4168" s="5" t="str">
        <f>NARRATIVA[[#This Row],[Columna]] &amp; "," &amp; NARRATIVA[[#This Row],[Charola]]</f>
        <v>10,5</v>
      </c>
      <c r="E4168" s="5" t="str">
        <f t="shared" si="64"/>
        <v xml:space="preserve">4167
</v>
      </c>
      <c r="F4168" s="2" t="s">
        <v>21222</v>
      </c>
      <c r="G4168" s="4" t="s">
        <v>3115</v>
      </c>
      <c r="H4168" s="4" t="s">
        <v>18422</v>
      </c>
      <c r="I4168" s="4" t="s">
        <v>34682</v>
      </c>
      <c r="J4168" s="5">
        <v>1999</v>
      </c>
      <c r="K4168" s="4" t="s">
        <v>16271</v>
      </c>
      <c r="L4168" s="30" t="s">
        <v>14913</v>
      </c>
      <c r="M4168" s="156" t="s">
        <v>35823</v>
      </c>
      <c r="N4168" s="5" t="s">
        <v>31418</v>
      </c>
      <c r="O4168" s="3"/>
      <c r="P4168" s="4" t="s">
        <v>31041</v>
      </c>
    </row>
    <row r="4169" spans="1:16" ht="45" x14ac:dyDescent="0.25">
      <c r="A4169" s="205"/>
      <c r="B4169" s="75">
        <v>10</v>
      </c>
      <c r="C4169" s="75">
        <v>5</v>
      </c>
      <c r="D4169" s="15" t="str">
        <f>NARRATIVA[[#This Row],[Columna]] &amp; "," &amp; NARRATIVA[[#This Row],[Charola]]</f>
        <v>10,5</v>
      </c>
      <c r="E4169" s="5" t="str">
        <f t="shared" si="64"/>
        <v xml:space="preserve">4168
</v>
      </c>
      <c r="F4169" s="8" t="s">
        <v>21222</v>
      </c>
      <c r="G4169" s="9" t="s">
        <v>3115</v>
      </c>
      <c r="H4169" s="9" t="s">
        <v>18422</v>
      </c>
      <c r="I4169" s="9" t="s">
        <v>34682</v>
      </c>
      <c r="J4169" s="15">
        <v>1999</v>
      </c>
      <c r="K4169" s="9" t="s">
        <v>34585</v>
      </c>
      <c r="L4169" s="32" t="s">
        <v>30352</v>
      </c>
      <c r="M4169" s="159" t="s">
        <v>35823</v>
      </c>
      <c r="N4169" s="15" t="s">
        <v>31418</v>
      </c>
      <c r="O4169" s="9" t="s">
        <v>34408</v>
      </c>
      <c r="P4169" s="9" t="s">
        <v>31041</v>
      </c>
    </row>
    <row r="4170" spans="1:16" ht="30" x14ac:dyDescent="0.25">
      <c r="A4170" s="205"/>
      <c r="B4170" s="75">
        <v>10</v>
      </c>
      <c r="C4170" s="75">
        <v>5</v>
      </c>
      <c r="D4170" s="39" t="str">
        <f>NARRATIVA[[#This Row],[Columna]] &amp; "," &amp; NARRATIVA[[#This Row],[Charola]]</f>
        <v>10,5</v>
      </c>
      <c r="E4170" s="5" t="str">
        <f t="shared" si="64"/>
        <v xml:space="preserve">4169
</v>
      </c>
      <c r="F4170" s="11" t="s">
        <v>30601</v>
      </c>
      <c r="G4170" s="3" t="s">
        <v>3115</v>
      </c>
      <c r="H4170" s="3" t="s">
        <v>18422</v>
      </c>
      <c r="I4170" s="3" t="s">
        <v>34682</v>
      </c>
      <c r="J4170" s="39">
        <v>1993</v>
      </c>
      <c r="K4170" s="3" t="s">
        <v>30602</v>
      </c>
      <c r="L4170" s="45" t="s">
        <v>30603</v>
      </c>
      <c r="M4170" s="160" t="s">
        <v>35998</v>
      </c>
      <c r="N4170" s="39" t="s">
        <v>31418</v>
      </c>
      <c r="O4170" s="3"/>
      <c r="P4170" s="3" t="s">
        <v>31041</v>
      </c>
    </row>
    <row r="4171" spans="1:16" ht="30" x14ac:dyDescent="0.25">
      <c r="A4171" s="205"/>
      <c r="B4171" s="75">
        <v>10</v>
      </c>
      <c r="C4171" s="75">
        <v>5</v>
      </c>
      <c r="D4171" s="39" t="str">
        <f>NARRATIVA[[#This Row],[Columna]] &amp; "," &amp; NARRATIVA[[#This Row],[Charola]]</f>
        <v>10,5</v>
      </c>
      <c r="E4171" s="5" t="str">
        <f t="shared" si="64"/>
        <v xml:space="preserve">4170
</v>
      </c>
      <c r="F4171" s="11" t="s">
        <v>28644</v>
      </c>
      <c r="G4171" s="3" t="s">
        <v>28645</v>
      </c>
      <c r="H4171" s="3" t="s">
        <v>18422</v>
      </c>
      <c r="I4171" s="4" t="s">
        <v>323</v>
      </c>
      <c r="J4171" s="5">
        <v>1981</v>
      </c>
      <c r="K4171" s="3" t="s">
        <v>28646</v>
      </c>
      <c r="L4171" s="45" t="s">
        <v>28647</v>
      </c>
      <c r="M4171" s="160" t="s">
        <v>35111</v>
      </c>
      <c r="N4171" s="39" t="s">
        <v>31418</v>
      </c>
      <c r="O4171" s="3"/>
      <c r="P4171" s="3" t="s">
        <v>31041</v>
      </c>
    </row>
    <row r="4172" spans="1:16" ht="30" x14ac:dyDescent="0.25">
      <c r="A4172" s="205"/>
      <c r="B4172" s="75">
        <v>10</v>
      </c>
      <c r="C4172" s="75">
        <v>5</v>
      </c>
      <c r="D4172" s="39" t="str">
        <f>NARRATIVA[[#This Row],[Columna]] &amp; "," &amp; NARRATIVA[[#This Row],[Charola]]</f>
        <v>10,5</v>
      </c>
      <c r="E4172" s="5" t="str">
        <f t="shared" si="64"/>
        <v xml:space="preserve">4171
</v>
      </c>
      <c r="F4172" s="11" t="s">
        <v>3155</v>
      </c>
      <c r="G4172" s="3" t="s">
        <v>3156</v>
      </c>
      <c r="H4172" s="3" t="s">
        <v>18422</v>
      </c>
      <c r="I4172" s="4" t="s">
        <v>34691</v>
      </c>
      <c r="J4172" s="5">
        <v>1989</v>
      </c>
      <c r="K4172" s="3" t="s">
        <v>16272</v>
      </c>
      <c r="L4172" s="45" t="s">
        <v>25379</v>
      </c>
      <c r="M4172" s="160" t="s">
        <v>35035</v>
      </c>
      <c r="N4172" s="39" t="s">
        <v>31418</v>
      </c>
      <c r="O4172" s="3"/>
      <c r="P4172" s="3" t="s">
        <v>31041</v>
      </c>
    </row>
    <row r="4173" spans="1:16" ht="30" x14ac:dyDescent="0.25">
      <c r="A4173" s="205"/>
      <c r="B4173" s="75">
        <v>10</v>
      </c>
      <c r="C4173" s="75">
        <v>5</v>
      </c>
      <c r="D4173" s="39" t="str">
        <f>NARRATIVA[[#This Row],[Columna]] &amp; "," &amp; NARRATIVA[[#This Row],[Charola]]</f>
        <v>10,5</v>
      </c>
      <c r="E4173" s="5" t="str">
        <f t="shared" si="64"/>
        <v xml:space="preserve">4172
</v>
      </c>
      <c r="F4173" s="11" t="s">
        <v>21223</v>
      </c>
      <c r="G4173" s="3" t="s">
        <v>3117</v>
      </c>
      <c r="H4173" s="3" t="s">
        <v>18422</v>
      </c>
      <c r="I4173" s="4" t="s">
        <v>114</v>
      </c>
      <c r="J4173" s="5">
        <v>2004</v>
      </c>
      <c r="K4173" s="3" t="s">
        <v>16273</v>
      </c>
      <c r="L4173" s="45" t="s">
        <v>14914</v>
      </c>
      <c r="M4173" s="160" t="s">
        <v>35307</v>
      </c>
      <c r="N4173" s="39" t="s">
        <v>31418</v>
      </c>
      <c r="O4173" s="3"/>
      <c r="P4173" s="3" t="s">
        <v>31041</v>
      </c>
    </row>
    <row r="4174" spans="1:16" ht="30" x14ac:dyDescent="0.25">
      <c r="A4174" s="205"/>
      <c r="B4174" s="75">
        <v>10</v>
      </c>
      <c r="C4174" s="75">
        <v>5</v>
      </c>
      <c r="D4174" s="39" t="str">
        <f>NARRATIVA[[#This Row],[Columna]] &amp; "," &amp; NARRATIVA[[#This Row],[Charola]]</f>
        <v>10,5</v>
      </c>
      <c r="E4174" s="5" t="str">
        <f t="shared" si="64"/>
        <v xml:space="preserve">4173
</v>
      </c>
      <c r="F4174" s="11" t="s">
        <v>21224</v>
      </c>
      <c r="G4174" s="3" t="s">
        <v>3117</v>
      </c>
      <c r="H4174" s="3" t="s">
        <v>18422</v>
      </c>
      <c r="I4174" s="3" t="s">
        <v>3118</v>
      </c>
      <c r="J4174" s="39">
        <v>1994</v>
      </c>
      <c r="K4174" s="3" t="s">
        <v>16274</v>
      </c>
      <c r="L4174" s="45" t="s">
        <v>29260</v>
      </c>
      <c r="M4174" s="160" t="s">
        <v>35824</v>
      </c>
      <c r="N4174" s="45" t="s">
        <v>31418</v>
      </c>
      <c r="O4174" s="3"/>
      <c r="P4174" s="3" t="s">
        <v>31041</v>
      </c>
    </row>
    <row r="4175" spans="1:16" ht="45" x14ac:dyDescent="0.25">
      <c r="A4175" s="205"/>
      <c r="B4175" s="75">
        <v>10</v>
      </c>
      <c r="C4175" s="75">
        <v>5</v>
      </c>
      <c r="D4175" s="15" t="str">
        <f>NARRATIVA[[#This Row],[Columna]] &amp; "," &amp; NARRATIVA[[#This Row],[Charola]]</f>
        <v>10,5</v>
      </c>
      <c r="E4175" s="5" t="str">
        <f t="shared" si="64"/>
        <v xml:space="preserve">4174
</v>
      </c>
      <c r="F4175" s="8" t="s">
        <v>3119</v>
      </c>
      <c r="G4175" s="9" t="s">
        <v>3117</v>
      </c>
      <c r="H4175" s="9" t="s">
        <v>18422</v>
      </c>
      <c r="I4175" s="9" t="s">
        <v>457</v>
      </c>
      <c r="J4175" s="15">
        <v>2003</v>
      </c>
      <c r="K4175" s="9" t="s">
        <v>14615</v>
      </c>
      <c r="L4175" s="32" t="s">
        <v>14915</v>
      </c>
      <c r="M4175" s="159" t="s">
        <v>35027</v>
      </c>
      <c r="N4175" s="15" t="s">
        <v>31418</v>
      </c>
      <c r="O4175" s="9" t="s">
        <v>34408</v>
      </c>
      <c r="P4175" s="9" t="s">
        <v>31041</v>
      </c>
    </row>
    <row r="4176" spans="1:16" ht="30" x14ac:dyDescent="0.25">
      <c r="A4176" s="205"/>
      <c r="B4176" s="75">
        <v>10</v>
      </c>
      <c r="C4176" s="75">
        <v>5</v>
      </c>
      <c r="D4176" s="39" t="str">
        <f>NARRATIVA[[#This Row],[Columna]] &amp; "," &amp; NARRATIVA[[#This Row],[Charola]]</f>
        <v>10,5</v>
      </c>
      <c r="E4176" s="5" t="str">
        <f t="shared" si="64"/>
        <v xml:space="preserve">4175
</v>
      </c>
      <c r="F4176" s="11" t="s">
        <v>3119</v>
      </c>
      <c r="G4176" s="3" t="s">
        <v>3117</v>
      </c>
      <c r="H4176" s="3" t="s">
        <v>18422</v>
      </c>
      <c r="I4176" s="3" t="s">
        <v>457</v>
      </c>
      <c r="J4176" s="39">
        <v>2003</v>
      </c>
      <c r="K4176" s="3" t="s">
        <v>34586</v>
      </c>
      <c r="L4176" s="45" t="s">
        <v>30389</v>
      </c>
      <c r="M4176" s="160" t="s">
        <v>14678</v>
      </c>
      <c r="N4176" s="39" t="s">
        <v>31418</v>
      </c>
      <c r="O4176" s="3"/>
      <c r="P4176" s="3" t="s">
        <v>31041</v>
      </c>
    </row>
    <row r="4177" spans="1:16" ht="30" x14ac:dyDescent="0.25">
      <c r="A4177" s="205"/>
      <c r="B4177" s="75">
        <v>10</v>
      </c>
      <c r="C4177" s="75">
        <v>5</v>
      </c>
      <c r="D4177" s="39" t="str">
        <f>NARRATIVA[[#This Row],[Columna]] &amp; "," &amp; NARRATIVA[[#This Row],[Charola]]</f>
        <v>10,5</v>
      </c>
      <c r="E4177" s="5" t="str">
        <f t="shared" si="64"/>
        <v xml:space="preserve">4176
</v>
      </c>
      <c r="F4177" s="2" t="s">
        <v>21225</v>
      </c>
      <c r="G4177" s="4" t="s">
        <v>3117</v>
      </c>
      <c r="H4177" s="4" t="s">
        <v>18422</v>
      </c>
      <c r="I4177" s="4" t="s">
        <v>301</v>
      </c>
      <c r="J4177" s="5">
        <v>2009</v>
      </c>
      <c r="K4177" s="4" t="s">
        <v>29261</v>
      </c>
      <c r="L4177" s="30" t="s">
        <v>25380</v>
      </c>
      <c r="M4177" s="156" t="s">
        <v>35825</v>
      </c>
      <c r="N4177" s="5" t="s">
        <v>31418</v>
      </c>
      <c r="O4177" s="3"/>
      <c r="P4177" s="3" t="s">
        <v>31041</v>
      </c>
    </row>
    <row r="4178" spans="1:16" ht="30" x14ac:dyDescent="0.25">
      <c r="A4178" s="205"/>
      <c r="B4178" s="75">
        <v>10</v>
      </c>
      <c r="C4178" s="75">
        <v>5</v>
      </c>
      <c r="D4178" s="39" t="str">
        <f>NARRATIVA[[#This Row],[Columna]] &amp; "," &amp; NARRATIVA[[#This Row],[Charola]]</f>
        <v>10,5</v>
      </c>
      <c r="E4178" s="5" t="str">
        <f t="shared" si="64"/>
        <v xml:space="preserve">4177
</v>
      </c>
      <c r="F4178" s="2" t="s">
        <v>14614</v>
      </c>
      <c r="G4178" s="4" t="s">
        <v>3117</v>
      </c>
      <c r="H4178" s="4" t="s">
        <v>18422</v>
      </c>
      <c r="I4178" s="4" t="s">
        <v>457</v>
      </c>
      <c r="J4178" s="5">
        <v>2012</v>
      </c>
      <c r="K4178" s="4" t="s">
        <v>16275</v>
      </c>
      <c r="L4178" s="30" t="s">
        <v>25381</v>
      </c>
      <c r="M4178" s="156" t="s">
        <v>35641</v>
      </c>
      <c r="N4178" s="5" t="s">
        <v>31418</v>
      </c>
      <c r="O4178" s="3"/>
      <c r="P4178" s="3" t="s">
        <v>31041</v>
      </c>
    </row>
    <row r="4179" spans="1:16" ht="30" x14ac:dyDescent="0.25">
      <c r="A4179" s="205"/>
      <c r="B4179" s="75">
        <v>10</v>
      </c>
      <c r="C4179" s="75">
        <v>5</v>
      </c>
      <c r="D4179" s="39" t="str">
        <f>NARRATIVA[[#This Row],[Columna]] &amp; "," &amp; NARRATIVA[[#This Row],[Charola]]</f>
        <v>10,5</v>
      </c>
      <c r="E4179" s="5" t="str">
        <f t="shared" si="64"/>
        <v xml:space="preserve">4178
</v>
      </c>
      <c r="F4179" s="2" t="s">
        <v>14614</v>
      </c>
      <c r="G4179" s="4" t="s">
        <v>3117</v>
      </c>
      <c r="H4179" s="4" t="s">
        <v>18422</v>
      </c>
      <c r="I4179" s="4" t="s">
        <v>457</v>
      </c>
      <c r="J4179" s="5">
        <v>2012</v>
      </c>
      <c r="K4179" s="4" t="s">
        <v>34587</v>
      </c>
      <c r="L4179" s="30" t="s">
        <v>25180</v>
      </c>
      <c r="M4179" s="156" t="s">
        <v>14678</v>
      </c>
      <c r="N4179" s="5" t="s">
        <v>31418</v>
      </c>
      <c r="O4179" s="3"/>
      <c r="P4179" s="3" t="s">
        <v>31041</v>
      </c>
    </row>
    <row r="4180" spans="1:16" ht="30" x14ac:dyDescent="0.25">
      <c r="A4180" s="205"/>
      <c r="B4180" s="75">
        <v>10</v>
      </c>
      <c r="C4180" s="75">
        <v>5</v>
      </c>
      <c r="D4180" s="39" t="str">
        <f>NARRATIVA[[#This Row],[Columna]] &amp; "," &amp; NARRATIVA[[#This Row],[Charola]]</f>
        <v>10,5</v>
      </c>
      <c r="E4180" s="5" t="str">
        <f t="shared" si="64"/>
        <v xml:space="preserve">4179
</v>
      </c>
      <c r="F4180" s="2" t="s">
        <v>36163</v>
      </c>
      <c r="G4180" s="4" t="s">
        <v>3120</v>
      </c>
      <c r="H4180" s="4" t="s">
        <v>32817</v>
      </c>
      <c r="I4180" s="4" t="s">
        <v>14010</v>
      </c>
      <c r="J4180" s="5">
        <v>2002</v>
      </c>
      <c r="K4180" s="4" t="s">
        <v>16276</v>
      </c>
      <c r="L4180" s="30" t="s">
        <v>25382</v>
      </c>
      <c r="M4180" s="156" t="s">
        <v>35923</v>
      </c>
      <c r="N4180" s="5" t="s">
        <v>31418</v>
      </c>
      <c r="O4180" s="3"/>
      <c r="P4180" s="3" t="s">
        <v>31041</v>
      </c>
    </row>
    <row r="4181" spans="1:16" ht="45" x14ac:dyDescent="0.25">
      <c r="A4181" s="205"/>
      <c r="B4181" s="75">
        <v>10</v>
      </c>
      <c r="C4181" s="75">
        <v>5</v>
      </c>
      <c r="D4181" s="15" t="str">
        <f>NARRATIVA[[#This Row],[Columna]] &amp; "," &amp; NARRATIVA[[#This Row],[Charola]]</f>
        <v>10,5</v>
      </c>
      <c r="E4181" s="5" t="str">
        <f t="shared" ref="E4181:E4244" si="65">(ROW() - 1) &amp; CHAR(10)</f>
        <v xml:space="preserve">4180
</v>
      </c>
      <c r="F4181" s="8" t="s">
        <v>14916</v>
      </c>
      <c r="G4181" s="9" t="s">
        <v>13704</v>
      </c>
      <c r="H4181" s="9" t="s">
        <v>32817</v>
      </c>
      <c r="I4181" s="9" t="s">
        <v>13335</v>
      </c>
      <c r="J4181" s="15">
        <v>1897</v>
      </c>
      <c r="K4181" s="9" t="s">
        <v>13703</v>
      </c>
      <c r="L4181" s="32" t="s">
        <v>25383</v>
      </c>
      <c r="M4181" s="159" t="s">
        <v>35681</v>
      </c>
      <c r="N4181" s="15" t="s">
        <v>31418</v>
      </c>
      <c r="O4181" s="9" t="s">
        <v>34403</v>
      </c>
      <c r="P4181" s="9" t="s">
        <v>31041</v>
      </c>
    </row>
    <row r="4182" spans="1:16" ht="30" x14ac:dyDescent="0.25">
      <c r="A4182" s="205"/>
      <c r="B4182" s="75">
        <v>10</v>
      </c>
      <c r="C4182" s="75">
        <v>5</v>
      </c>
      <c r="D4182" s="5" t="str">
        <f>NARRATIVA[[#This Row],[Columna]] &amp; "," &amp; NARRATIVA[[#This Row],[Charola]]</f>
        <v>10,5</v>
      </c>
      <c r="E4182" s="5" t="str">
        <f t="shared" si="65"/>
        <v xml:space="preserve">4181
</v>
      </c>
      <c r="F4182" s="4" t="s">
        <v>30509</v>
      </c>
      <c r="G4182" s="4" t="s">
        <v>3122</v>
      </c>
      <c r="H4182" s="4" t="s">
        <v>35037</v>
      </c>
      <c r="I4182" s="4" t="s">
        <v>30512</v>
      </c>
      <c r="J4182" s="5">
        <v>1995</v>
      </c>
      <c r="K4182" s="4" t="s">
        <v>30510</v>
      </c>
      <c r="L4182" s="30" t="s">
        <v>30511</v>
      </c>
      <c r="M4182" s="156" t="s">
        <v>35477</v>
      </c>
      <c r="N4182" s="5" t="s">
        <v>31418</v>
      </c>
      <c r="O4182" s="3"/>
      <c r="P4182" s="4" t="s">
        <v>31041</v>
      </c>
    </row>
    <row r="4183" spans="1:16" ht="45" x14ac:dyDescent="0.25">
      <c r="A4183" s="205"/>
      <c r="B4183" s="75">
        <v>10</v>
      </c>
      <c r="C4183" s="75">
        <v>5</v>
      </c>
      <c r="D4183" s="15" t="str">
        <f>NARRATIVA[[#This Row],[Columna]] &amp; "," &amp; NARRATIVA[[#This Row],[Charola]]</f>
        <v>10,5</v>
      </c>
      <c r="E4183" s="5" t="str">
        <f t="shared" si="65"/>
        <v xml:space="preserve">4182
</v>
      </c>
      <c r="F4183" s="8" t="s">
        <v>3121</v>
      </c>
      <c r="G4183" s="9" t="s">
        <v>3122</v>
      </c>
      <c r="H4183" s="9" t="s">
        <v>18422</v>
      </c>
      <c r="I4183" s="9" t="s">
        <v>34691</v>
      </c>
      <c r="J4183" s="15">
        <v>1985</v>
      </c>
      <c r="K4183" s="9" t="s">
        <v>16277</v>
      </c>
      <c r="L4183" s="32" t="s">
        <v>32603</v>
      </c>
      <c r="M4183" s="159" t="s">
        <v>35027</v>
      </c>
      <c r="N4183" s="15" t="s">
        <v>31418</v>
      </c>
      <c r="O4183" s="9" t="s">
        <v>34403</v>
      </c>
      <c r="P4183" s="9" t="s">
        <v>31041</v>
      </c>
    </row>
    <row r="4184" spans="1:16" ht="30" x14ac:dyDescent="0.25">
      <c r="A4184" s="205"/>
      <c r="B4184" s="75">
        <v>10</v>
      </c>
      <c r="C4184" s="75">
        <v>5</v>
      </c>
      <c r="D4184" s="5" t="str">
        <f>NARRATIVA[[#This Row],[Columna]] &amp; "," &amp; NARRATIVA[[#This Row],[Charola]]</f>
        <v>10,5</v>
      </c>
      <c r="E4184" s="5" t="str">
        <f t="shared" si="65"/>
        <v xml:space="preserve">4183
</v>
      </c>
      <c r="F4184" s="2" t="s">
        <v>3121</v>
      </c>
      <c r="G4184" s="4" t="s">
        <v>3122</v>
      </c>
      <c r="H4184" s="4" t="s">
        <v>18422</v>
      </c>
      <c r="I4184" s="4" t="s">
        <v>34691</v>
      </c>
      <c r="J4184" s="5">
        <v>1985</v>
      </c>
      <c r="K4184" s="4" t="s">
        <v>33674</v>
      </c>
      <c r="L4184" s="30" t="s">
        <v>25384</v>
      </c>
      <c r="M4184" s="156" t="s">
        <v>35923</v>
      </c>
      <c r="N4184" s="5" t="s">
        <v>31418</v>
      </c>
      <c r="O4184" s="2"/>
      <c r="P4184" s="4" t="s">
        <v>31041</v>
      </c>
    </row>
    <row r="4185" spans="1:16" ht="30" x14ac:dyDescent="0.25">
      <c r="A4185" s="205"/>
      <c r="B4185" s="75">
        <v>10</v>
      </c>
      <c r="C4185" s="75">
        <v>5</v>
      </c>
      <c r="D4185" s="5" t="str">
        <f>NARRATIVA[[#This Row],[Columna]] &amp; "," &amp; NARRATIVA[[#This Row],[Charola]]</f>
        <v>10,5</v>
      </c>
      <c r="E4185" s="5" t="str">
        <f t="shared" si="65"/>
        <v xml:space="preserve">4184
</v>
      </c>
      <c r="F4185" s="2" t="s">
        <v>3121</v>
      </c>
      <c r="G4185" s="4" t="s">
        <v>3122</v>
      </c>
      <c r="H4185" s="4" t="s">
        <v>18422</v>
      </c>
      <c r="I4185" s="4" t="s">
        <v>34691</v>
      </c>
      <c r="J4185" s="5">
        <v>1985</v>
      </c>
      <c r="K4185" s="4" t="s">
        <v>32643</v>
      </c>
      <c r="L4185" s="30" t="s">
        <v>32644</v>
      </c>
      <c r="M4185" s="156" t="s">
        <v>35027</v>
      </c>
      <c r="N4185" s="5" t="s">
        <v>31418</v>
      </c>
      <c r="O4185" s="2"/>
      <c r="P4185" s="4" t="s">
        <v>31041</v>
      </c>
    </row>
    <row r="4186" spans="1:16" ht="30" x14ac:dyDescent="0.25">
      <c r="A4186" s="205"/>
      <c r="B4186" s="75">
        <v>10</v>
      </c>
      <c r="C4186" s="75">
        <v>5</v>
      </c>
      <c r="D4186" s="5" t="str">
        <f>NARRATIVA[[#This Row],[Columna]] &amp; "," &amp; NARRATIVA[[#This Row],[Charola]]</f>
        <v>10,5</v>
      </c>
      <c r="E4186" s="5" t="str">
        <f t="shared" si="65"/>
        <v xml:space="preserve">4185
</v>
      </c>
      <c r="F4186" s="2" t="s">
        <v>3134</v>
      </c>
      <c r="G4186" s="4" t="s">
        <v>3122</v>
      </c>
      <c r="H4186" s="4" t="s">
        <v>18422</v>
      </c>
      <c r="I4186" s="4" t="s">
        <v>34691</v>
      </c>
      <c r="J4186" s="5">
        <v>1994</v>
      </c>
      <c r="K4186" s="4" t="s">
        <v>16278</v>
      </c>
      <c r="L4186" s="30" t="s">
        <v>14917</v>
      </c>
      <c r="M4186" s="156" t="s">
        <v>35790</v>
      </c>
      <c r="N4186" s="5" t="s">
        <v>31418</v>
      </c>
      <c r="O4186" s="3"/>
      <c r="P4186" s="4" t="s">
        <v>31041</v>
      </c>
    </row>
    <row r="4187" spans="1:16" ht="30" x14ac:dyDescent="0.25">
      <c r="A4187" s="205"/>
      <c r="B4187" s="75">
        <v>10</v>
      </c>
      <c r="C4187" s="75">
        <v>5</v>
      </c>
      <c r="D4187" s="5" t="str">
        <f>NARRATIVA[[#This Row],[Columna]] &amp; "," &amp; NARRATIVA[[#This Row],[Charola]]</f>
        <v>10,5</v>
      </c>
      <c r="E4187" s="5" t="str">
        <f t="shared" si="65"/>
        <v xml:space="preserve">4186
</v>
      </c>
      <c r="F4187" s="2" t="s">
        <v>3123</v>
      </c>
      <c r="G4187" s="4" t="s">
        <v>3124</v>
      </c>
      <c r="H4187" s="4" t="s">
        <v>32817</v>
      </c>
      <c r="I4187" s="4" t="s">
        <v>1223</v>
      </c>
      <c r="J4187" s="5">
        <v>2000</v>
      </c>
      <c r="K4187" s="4" t="s">
        <v>16279</v>
      </c>
      <c r="L4187" s="30" t="s">
        <v>14918</v>
      </c>
      <c r="M4187" s="156" t="s">
        <v>35027</v>
      </c>
      <c r="N4187" s="5" t="s">
        <v>31418</v>
      </c>
      <c r="O4187" s="3"/>
      <c r="P4187" s="4" t="s">
        <v>31041</v>
      </c>
    </row>
    <row r="4188" spans="1:16" ht="30" x14ac:dyDescent="0.25">
      <c r="A4188" s="205"/>
      <c r="B4188" s="75">
        <v>10</v>
      </c>
      <c r="C4188" s="75">
        <v>5</v>
      </c>
      <c r="D4188" s="5" t="str">
        <f>NARRATIVA[[#This Row],[Columna]] &amp; "," &amp; NARRATIVA[[#This Row],[Charola]]</f>
        <v>10,5</v>
      </c>
      <c r="E4188" s="5" t="str">
        <f t="shared" si="65"/>
        <v xml:space="preserve">4187
</v>
      </c>
      <c r="F4188" s="2" t="s">
        <v>3125</v>
      </c>
      <c r="G4188" s="4" t="s">
        <v>21226</v>
      </c>
      <c r="H4188" s="4" t="s">
        <v>32817</v>
      </c>
      <c r="I4188" s="4" t="s">
        <v>3126</v>
      </c>
      <c r="J4188" s="5">
        <v>2007</v>
      </c>
      <c r="K4188" s="4" t="s">
        <v>16280</v>
      </c>
      <c r="L4188" s="30" t="s">
        <v>14919</v>
      </c>
      <c r="M4188" s="156" t="s">
        <v>35027</v>
      </c>
      <c r="N4188" s="5" t="s">
        <v>31418</v>
      </c>
      <c r="O4188" s="3"/>
      <c r="P4188" s="4" t="s">
        <v>31041</v>
      </c>
    </row>
    <row r="4189" spans="1:16" ht="30" x14ac:dyDescent="0.25">
      <c r="A4189" s="205"/>
      <c r="B4189" s="75">
        <v>10</v>
      </c>
      <c r="C4189" s="75">
        <v>5</v>
      </c>
      <c r="D4189" s="22" t="str">
        <f>NARRATIVA[[#This Row],[Columna]] &amp; "," &amp; NARRATIVA[[#This Row],[Charola]]</f>
        <v>10,5</v>
      </c>
      <c r="E4189" s="5" t="str">
        <f t="shared" si="65"/>
        <v xml:space="preserve">4188
</v>
      </c>
      <c r="F4189" s="14" t="s">
        <v>21227</v>
      </c>
      <c r="G4189" s="17" t="s">
        <v>3122</v>
      </c>
      <c r="H4189" s="17" t="s">
        <v>35037</v>
      </c>
      <c r="I4189" s="17" t="s">
        <v>21228</v>
      </c>
      <c r="J4189" s="22">
        <v>1986</v>
      </c>
      <c r="K4189" s="17" t="s">
        <v>16281</v>
      </c>
      <c r="L4189" s="46" t="s">
        <v>25385</v>
      </c>
      <c r="M4189" s="157" t="s">
        <v>35035</v>
      </c>
      <c r="N4189" s="22" t="s">
        <v>31418</v>
      </c>
      <c r="O4189" s="29" t="s">
        <v>31086</v>
      </c>
      <c r="P4189" s="17" t="s">
        <v>31041</v>
      </c>
    </row>
    <row r="4190" spans="1:16" ht="30" x14ac:dyDescent="0.25">
      <c r="A4190" s="205"/>
      <c r="B4190" s="75">
        <v>10</v>
      </c>
      <c r="C4190" s="75">
        <v>5</v>
      </c>
      <c r="D4190" s="5" t="str">
        <f>NARRATIVA[[#This Row],[Columna]] &amp; "," &amp; NARRATIVA[[#This Row],[Charola]]</f>
        <v>10,5</v>
      </c>
      <c r="E4190" s="5" t="str">
        <f t="shared" si="65"/>
        <v xml:space="preserve">4189
</v>
      </c>
      <c r="F4190" s="2" t="s">
        <v>3127</v>
      </c>
      <c r="G4190" s="4" t="s">
        <v>3128</v>
      </c>
      <c r="H4190" s="4" t="s">
        <v>32817</v>
      </c>
      <c r="I4190" s="4" t="s">
        <v>827</v>
      </c>
      <c r="J4190" s="5">
        <v>1997</v>
      </c>
      <c r="K4190" s="4" t="s">
        <v>16282</v>
      </c>
      <c r="L4190" s="30" t="s">
        <v>14920</v>
      </c>
      <c r="M4190" s="156" t="s">
        <v>35027</v>
      </c>
      <c r="N4190" s="5" t="s">
        <v>31418</v>
      </c>
      <c r="O4190" s="3"/>
      <c r="P4190" s="4" t="s">
        <v>31041</v>
      </c>
    </row>
    <row r="4191" spans="1:16" ht="30" x14ac:dyDescent="0.25">
      <c r="A4191" s="205"/>
      <c r="B4191" s="75">
        <v>10</v>
      </c>
      <c r="C4191" s="75">
        <v>5</v>
      </c>
      <c r="D4191" s="5" t="str">
        <f>NARRATIVA[[#This Row],[Columna]] &amp; "," &amp; NARRATIVA[[#This Row],[Charola]]</f>
        <v>10,5</v>
      </c>
      <c r="E4191" s="5" t="str">
        <f t="shared" si="65"/>
        <v xml:space="preserve">4190
</v>
      </c>
      <c r="F4191" s="2" t="s">
        <v>3129</v>
      </c>
      <c r="G4191" s="4" t="s">
        <v>3122</v>
      </c>
      <c r="H4191" s="4" t="s">
        <v>18422</v>
      </c>
      <c r="I4191" s="4" t="s">
        <v>3131</v>
      </c>
      <c r="J4191" s="5">
        <v>1988</v>
      </c>
      <c r="K4191" s="4" t="s">
        <v>32363</v>
      </c>
      <c r="L4191" s="30" t="s">
        <v>25387</v>
      </c>
      <c r="M4191" s="156" t="s">
        <v>35033</v>
      </c>
      <c r="N4191" s="5" t="s">
        <v>31418</v>
      </c>
      <c r="O4191" s="3"/>
      <c r="P4191" s="4" t="s">
        <v>31041</v>
      </c>
    </row>
    <row r="4192" spans="1:16" ht="30" x14ac:dyDescent="0.25">
      <c r="A4192" s="205"/>
      <c r="B4192" s="75">
        <v>10</v>
      </c>
      <c r="C4192" s="75">
        <v>5</v>
      </c>
      <c r="D4192" s="5" t="str">
        <f>NARRATIVA[[#This Row],[Columna]] &amp; "," &amp; NARRATIVA[[#This Row],[Charola]]</f>
        <v>10,5</v>
      </c>
      <c r="E4192" s="5" t="str">
        <f t="shared" si="65"/>
        <v xml:space="preserve">4191
</v>
      </c>
      <c r="F4192" s="2" t="s">
        <v>3129</v>
      </c>
      <c r="G4192" s="4" t="s">
        <v>3122</v>
      </c>
      <c r="H4192" s="4" t="s">
        <v>18422</v>
      </c>
      <c r="I4192" s="4" t="s">
        <v>34691</v>
      </c>
      <c r="J4192" s="5">
        <v>1986</v>
      </c>
      <c r="K4192" s="4" t="s">
        <v>32360</v>
      </c>
      <c r="L4192" s="30" t="s">
        <v>32361</v>
      </c>
      <c r="M4192" s="156" t="s">
        <v>35027</v>
      </c>
      <c r="N4192" s="5" t="s">
        <v>31418</v>
      </c>
      <c r="O4192" s="3"/>
      <c r="P4192" s="4" t="s">
        <v>31041</v>
      </c>
    </row>
    <row r="4193" spans="1:16" ht="30" x14ac:dyDescent="0.25">
      <c r="A4193" s="205"/>
      <c r="B4193" s="75">
        <v>10</v>
      </c>
      <c r="C4193" s="75">
        <v>5</v>
      </c>
      <c r="D4193" s="5" t="str">
        <f>NARRATIVA[[#This Row],[Columna]] &amp; "," &amp; NARRATIVA[[#This Row],[Charola]]</f>
        <v>10,5</v>
      </c>
      <c r="E4193" s="5" t="str">
        <f t="shared" si="65"/>
        <v xml:space="preserve">4192
</v>
      </c>
      <c r="F4193" s="2" t="s">
        <v>3129</v>
      </c>
      <c r="G4193" s="4" t="s">
        <v>3122</v>
      </c>
      <c r="H4193" s="4" t="s">
        <v>18422</v>
      </c>
      <c r="I4193" s="4" t="s">
        <v>25541</v>
      </c>
      <c r="J4193" s="5">
        <v>2008</v>
      </c>
      <c r="K4193" s="4" t="s">
        <v>32364</v>
      </c>
      <c r="L4193" s="30" t="s">
        <v>32362</v>
      </c>
      <c r="M4193" s="156" t="s">
        <v>35027</v>
      </c>
      <c r="N4193" s="5" t="s">
        <v>31418</v>
      </c>
      <c r="O4193" s="3"/>
      <c r="P4193" s="4" t="s">
        <v>31041</v>
      </c>
    </row>
    <row r="4194" spans="1:16" ht="30" x14ac:dyDescent="0.25">
      <c r="A4194" s="205"/>
      <c r="B4194" s="75">
        <v>10</v>
      </c>
      <c r="C4194" s="75">
        <v>5</v>
      </c>
      <c r="D4194" s="5" t="str">
        <f>NARRATIVA[[#This Row],[Columna]] &amp; "," &amp; NARRATIVA[[#This Row],[Charola]]</f>
        <v>10,5</v>
      </c>
      <c r="E4194" s="5" t="str">
        <f t="shared" si="65"/>
        <v xml:space="preserve">4193
</v>
      </c>
      <c r="F4194" s="2" t="s">
        <v>25542</v>
      </c>
      <c r="G4194" s="4" t="s">
        <v>3130</v>
      </c>
      <c r="H4194" s="4" t="s">
        <v>18422</v>
      </c>
      <c r="I4194" s="4" t="s">
        <v>323</v>
      </c>
      <c r="J4194" s="5">
        <v>2007</v>
      </c>
      <c r="K4194" s="4" t="s">
        <v>16283</v>
      </c>
      <c r="L4194" s="30" t="s">
        <v>25386</v>
      </c>
      <c r="M4194" s="156" t="s">
        <v>35027</v>
      </c>
      <c r="N4194" s="5" t="s">
        <v>31418</v>
      </c>
      <c r="O4194" s="3"/>
      <c r="P4194" s="4" t="s">
        <v>31041</v>
      </c>
    </row>
    <row r="4195" spans="1:16" ht="30" x14ac:dyDescent="0.25">
      <c r="A4195" s="205"/>
      <c r="B4195" s="75">
        <v>10</v>
      </c>
      <c r="C4195" s="75">
        <v>5</v>
      </c>
      <c r="D4195" s="5" t="str">
        <f>NARRATIVA[[#This Row],[Columna]] &amp; "," &amp; NARRATIVA[[#This Row],[Charola]]</f>
        <v>10,5</v>
      </c>
      <c r="E4195" s="5" t="str">
        <f t="shared" si="65"/>
        <v xml:space="preserve">4194
</v>
      </c>
      <c r="F4195" s="2" t="s">
        <v>21229</v>
      </c>
      <c r="G4195" s="4" t="s">
        <v>3122</v>
      </c>
      <c r="H4195" s="4" t="s">
        <v>18422</v>
      </c>
      <c r="I4195" s="4" t="s">
        <v>293</v>
      </c>
      <c r="J4195" s="5">
        <v>1996</v>
      </c>
      <c r="K4195" s="4" t="s">
        <v>16291</v>
      </c>
      <c r="L4195" s="30" t="s">
        <v>14937</v>
      </c>
      <c r="M4195" s="156" t="s">
        <v>35027</v>
      </c>
      <c r="N4195" s="5" t="s">
        <v>31418</v>
      </c>
      <c r="O4195" s="3"/>
      <c r="P4195" s="4" t="s">
        <v>31041</v>
      </c>
    </row>
    <row r="4196" spans="1:16" ht="30" x14ac:dyDescent="0.25">
      <c r="A4196" s="205"/>
      <c r="B4196" s="75">
        <v>10</v>
      </c>
      <c r="C4196" s="75">
        <v>5</v>
      </c>
      <c r="D4196" s="5" t="str">
        <f>NARRATIVA[[#This Row],[Columna]] &amp; "," &amp; NARRATIVA[[#This Row],[Charola]]</f>
        <v>10,5</v>
      </c>
      <c r="E4196" s="5" t="str">
        <f t="shared" si="65"/>
        <v xml:space="preserve">4195
</v>
      </c>
      <c r="F4196" s="2" t="s">
        <v>3132</v>
      </c>
      <c r="G4196" s="4" t="s">
        <v>3122</v>
      </c>
      <c r="H4196" s="4" t="s">
        <v>32817</v>
      </c>
      <c r="I4196" s="4" t="s">
        <v>663</v>
      </c>
      <c r="J4196" s="5">
        <v>1982</v>
      </c>
      <c r="K4196" s="4" t="s">
        <v>29269</v>
      </c>
      <c r="L4196" s="30" t="s">
        <v>33321</v>
      </c>
      <c r="M4196" s="156" t="s">
        <v>35689</v>
      </c>
      <c r="N4196" s="5" t="s">
        <v>31418</v>
      </c>
      <c r="O4196" s="3"/>
      <c r="P4196" s="4" t="s">
        <v>31041</v>
      </c>
    </row>
    <row r="4197" spans="1:16" ht="30" x14ac:dyDescent="0.25">
      <c r="A4197" s="205"/>
      <c r="B4197" s="75">
        <v>10</v>
      </c>
      <c r="C4197" s="75">
        <v>5</v>
      </c>
      <c r="D4197" s="22" t="str">
        <f>NARRATIVA[[#This Row],[Columna]] &amp; "," &amp; NARRATIVA[[#This Row],[Charola]]</f>
        <v>10,5</v>
      </c>
      <c r="E4197" s="5" t="str">
        <f t="shared" si="65"/>
        <v xml:space="preserve">4196
</v>
      </c>
      <c r="F4197" s="14" t="s">
        <v>3133</v>
      </c>
      <c r="G4197" s="17" t="s">
        <v>3122</v>
      </c>
      <c r="H4197" s="17" t="s">
        <v>35037</v>
      </c>
      <c r="I4197" s="17" t="s">
        <v>34691</v>
      </c>
      <c r="J4197" s="22">
        <v>1981</v>
      </c>
      <c r="K4197" s="17" t="s">
        <v>21230</v>
      </c>
      <c r="L4197" s="46" t="s">
        <v>14921</v>
      </c>
      <c r="M4197" s="157" t="s">
        <v>35062</v>
      </c>
      <c r="N4197" s="22" t="s">
        <v>31418</v>
      </c>
      <c r="O4197" s="29" t="s">
        <v>31086</v>
      </c>
      <c r="P4197" s="17" t="s">
        <v>31041</v>
      </c>
    </row>
    <row r="4198" spans="1:16" ht="30" x14ac:dyDescent="0.25">
      <c r="A4198" s="205"/>
      <c r="B4198" s="75">
        <v>10</v>
      </c>
      <c r="C4198" s="75">
        <v>5</v>
      </c>
      <c r="D4198" s="5" t="str">
        <f>NARRATIVA[[#This Row],[Columna]] &amp; "," &amp; NARRATIVA[[#This Row],[Charola]]</f>
        <v>10,5</v>
      </c>
      <c r="E4198" s="5" t="str">
        <f t="shared" si="65"/>
        <v xml:space="preserve">4197
</v>
      </c>
      <c r="F4198" s="2" t="s">
        <v>3133</v>
      </c>
      <c r="G4198" s="4" t="s">
        <v>3122</v>
      </c>
      <c r="H4198" s="4" t="s">
        <v>18422</v>
      </c>
      <c r="I4198" s="4" t="s">
        <v>34691</v>
      </c>
      <c r="J4198" s="5">
        <v>1989</v>
      </c>
      <c r="K4198" s="4" t="s">
        <v>16285</v>
      </c>
      <c r="L4198" s="30" t="s">
        <v>25388</v>
      </c>
      <c r="M4198" s="156" t="s">
        <v>35062</v>
      </c>
      <c r="N4198" s="5" t="s">
        <v>31418</v>
      </c>
      <c r="O4198" s="3"/>
      <c r="P4198" s="4" t="s">
        <v>31041</v>
      </c>
    </row>
    <row r="4199" spans="1:16" ht="30" x14ac:dyDescent="0.25">
      <c r="A4199" s="205"/>
      <c r="B4199" s="75">
        <v>10</v>
      </c>
      <c r="C4199" s="75">
        <v>5</v>
      </c>
      <c r="D4199" s="5" t="str">
        <f>NARRATIVA[[#This Row],[Columna]] &amp; "," &amp; NARRATIVA[[#This Row],[Charola]]</f>
        <v>10,5</v>
      </c>
      <c r="E4199" s="5" t="str">
        <f t="shared" si="65"/>
        <v xml:space="preserve">4198
</v>
      </c>
      <c r="F4199" s="2" t="s">
        <v>3135</v>
      </c>
      <c r="G4199" s="4" t="s">
        <v>3122</v>
      </c>
      <c r="H4199" s="4" t="s">
        <v>32817</v>
      </c>
      <c r="I4199" s="4" t="s">
        <v>448</v>
      </c>
      <c r="J4199" s="5">
        <v>1995</v>
      </c>
      <c r="K4199" s="4" t="s">
        <v>16284</v>
      </c>
      <c r="L4199" s="30" t="s">
        <v>14922</v>
      </c>
      <c r="M4199" s="156" t="s">
        <v>35389</v>
      </c>
      <c r="N4199" s="5" t="s">
        <v>31418</v>
      </c>
      <c r="O4199" s="3"/>
      <c r="P4199" s="4" t="s">
        <v>31041</v>
      </c>
    </row>
    <row r="4200" spans="1:16" ht="30" x14ac:dyDescent="0.25">
      <c r="A4200" s="205"/>
      <c r="B4200" s="75">
        <v>10</v>
      </c>
      <c r="C4200" s="75">
        <v>5</v>
      </c>
      <c r="D4200" s="5" t="str">
        <f>NARRATIVA[[#This Row],[Columna]] &amp; "," &amp; NARRATIVA[[#This Row],[Charola]]</f>
        <v>10,5</v>
      </c>
      <c r="E4200" s="5" t="str">
        <f t="shared" si="65"/>
        <v xml:space="preserve">4199
</v>
      </c>
      <c r="F4200" s="2" t="s">
        <v>3136</v>
      </c>
      <c r="G4200" s="4" t="s">
        <v>3122</v>
      </c>
      <c r="H4200" s="4" t="s">
        <v>32817</v>
      </c>
      <c r="I4200" s="4" t="s">
        <v>1279</v>
      </c>
      <c r="J4200" s="5">
        <v>1995</v>
      </c>
      <c r="K4200" s="4" t="s">
        <v>16286</v>
      </c>
      <c r="L4200" s="30" t="s">
        <v>14923</v>
      </c>
      <c r="M4200" s="156" t="s">
        <v>35027</v>
      </c>
      <c r="N4200" s="5" t="s">
        <v>31418</v>
      </c>
      <c r="O4200" s="36"/>
      <c r="P4200" s="4" t="s">
        <v>31041</v>
      </c>
    </row>
    <row r="4201" spans="1:16" ht="45" x14ac:dyDescent="0.25">
      <c r="A4201" s="205"/>
      <c r="B4201" s="75">
        <v>10</v>
      </c>
      <c r="C4201" s="75">
        <v>5</v>
      </c>
      <c r="D4201" s="15" t="str">
        <f>NARRATIVA[[#This Row],[Columna]] &amp; "," &amp; NARRATIVA[[#This Row],[Charola]]</f>
        <v>10,5</v>
      </c>
      <c r="E4201" s="5" t="str">
        <f t="shared" si="65"/>
        <v xml:space="preserve">4200
</v>
      </c>
      <c r="F4201" s="8" t="s">
        <v>3137</v>
      </c>
      <c r="G4201" s="9" t="s">
        <v>3122</v>
      </c>
      <c r="H4201" s="9" t="s">
        <v>18422</v>
      </c>
      <c r="I4201" s="9" t="s">
        <v>34691</v>
      </c>
      <c r="J4201" s="15">
        <v>1986</v>
      </c>
      <c r="K4201" s="9" t="s">
        <v>16287</v>
      </c>
      <c r="L4201" s="32" t="s">
        <v>14924</v>
      </c>
      <c r="M4201" s="159" t="s">
        <v>35038</v>
      </c>
      <c r="N4201" s="15" t="s">
        <v>31418</v>
      </c>
      <c r="O4201" s="9" t="s">
        <v>34408</v>
      </c>
      <c r="P4201" s="9" t="s">
        <v>31041</v>
      </c>
    </row>
    <row r="4202" spans="1:16" ht="30" x14ac:dyDescent="0.25">
      <c r="A4202" s="205"/>
      <c r="B4202" s="75">
        <v>10</v>
      </c>
      <c r="C4202" s="75">
        <v>5</v>
      </c>
      <c r="D4202" s="5" t="str">
        <f>NARRATIVA[[#This Row],[Columna]] &amp; "," &amp; NARRATIVA[[#This Row],[Charola]]</f>
        <v>10,5</v>
      </c>
      <c r="E4202" s="5" t="str">
        <f t="shared" si="65"/>
        <v xml:space="preserve">4201
</v>
      </c>
      <c r="F4202" s="2" t="s">
        <v>21231</v>
      </c>
      <c r="G4202" s="4" t="s">
        <v>3122</v>
      </c>
      <c r="H4202" s="4" t="s">
        <v>18422</v>
      </c>
      <c r="I4202" s="4" t="s">
        <v>34691</v>
      </c>
      <c r="J4202" s="5">
        <v>1989</v>
      </c>
      <c r="K4202" s="4" t="s">
        <v>16288</v>
      </c>
      <c r="L4202" s="30" t="s">
        <v>14925</v>
      </c>
      <c r="M4202" s="156" t="s">
        <v>35826</v>
      </c>
      <c r="N4202" s="5" t="s">
        <v>31418</v>
      </c>
      <c r="O4202" s="3"/>
      <c r="P4202" s="4" t="s">
        <v>31041</v>
      </c>
    </row>
    <row r="4203" spans="1:16" ht="30" x14ac:dyDescent="0.25">
      <c r="A4203" s="205"/>
      <c r="B4203" s="75">
        <v>10</v>
      </c>
      <c r="C4203" s="75">
        <v>5</v>
      </c>
      <c r="D4203" s="5" t="str">
        <f>NARRATIVA[[#This Row],[Columna]] &amp; "," &amp; NARRATIVA[[#This Row],[Charola]]</f>
        <v>10,5</v>
      </c>
      <c r="E4203" s="5" t="str">
        <f t="shared" si="65"/>
        <v xml:space="preserve">4202
</v>
      </c>
      <c r="F4203" s="2" t="s">
        <v>21231</v>
      </c>
      <c r="G4203" s="4" t="s">
        <v>3122</v>
      </c>
      <c r="H4203" s="4" t="s">
        <v>18422</v>
      </c>
      <c r="I4203" s="4" t="s">
        <v>34691</v>
      </c>
      <c r="J4203" s="5">
        <v>1989</v>
      </c>
      <c r="K4203" s="4" t="s">
        <v>34588</v>
      </c>
      <c r="L4203" s="30" t="s">
        <v>25389</v>
      </c>
      <c r="M4203" s="156" t="s">
        <v>35114</v>
      </c>
      <c r="N4203" s="5" t="s">
        <v>31418</v>
      </c>
      <c r="O4203" s="3"/>
      <c r="P4203" s="4" t="s">
        <v>31041</v>
      </c>
    </row>
    <row r="4204" spans="1:16" ht="30" x14ac:dyDescent="0.25">
      <c r="A4204" s="205"/>
      <c r="B4204" s="75">
        <v>10</v>
      </c>
      <c r="C4204" s="75">
        <v>5</v>
      </c>
      <c r="D4204" s="5" t="str">
        <f>NARRATIVA[[#This Row],[Columna]] &amp; "," &amp; NARRATIVA[[#This Row],[Charola]]</f>
        <v>10,5</v>
      </c>
      <c r="E4204" s="5" t="str">
        <f t="shared" si="65"/>
        <v xml:space="preserve">4203
</v>
      </c>
      <c r="F4204" s="2" t="s">
        <v>3138</v>
      </c>
      <c r="G4204" s="4" t="s">
        <v>3122</v>
      </c>
      <c r="H4204" s="4" t="s">
        <v>32817</v>
      </c>
      <c r="I4204" s="4" t="s">
        <v>663</v>
      </c>
      <c r="J4204" s="5">
        <v>1983</v>
      </c>
      <c r="K4204" s="4" t="s">
        <v>16289</v>
      </c>
      <c r="L4204" s="30" t="s">
        <v>25390</v>
      </c>
      <c r="M4204" s="156" t="s">
        <v>35689</v>
      </c>
      <c r="N4204" s="5" t="s">
        <v>31418</v>
      </c>
      <c r="O4204" s="3"/>
      <c r="P4204" s="4" t="s">
        <v>31041</v>
      </c>
    </row>
    <row r="4205" spans="1:16" ht="30" x14ac:dyDescent="0.25">
      <c r="A4205" s="205"/>
      <c r="B4205" s="75">
        <v>10</v>
      </c>
      <c r="C4205" s="75">
        <v>5</v>
      </c>
      <c r="D4205" s="5" t="str">
        <f>NARRATIVA[[#This Row],[Columna]] &amp; "," &amp; NARRATIVA[[#This Row],[Charola]]</f>
        <v>10,5</v>
      </c>
      <c r="E4205" s="5" t="str">
        <f t="shared" si="65"/>
        <v xml:space="preserve">4204
</v>
      </c>
      <c r="F4205" s="2" t="s">
        <v>3138</v>
      </c>
      <c r="G4205" s="4" t="s">
        <v>3122</v>
      </c>
      <c r="H4205" s="4" t="s">
        <v>32817</v>
      </c>
      <c r="I4205" s="4" t="s">
        <v>1223</v>
      </c>
      <c r="J4205" s="5">
        <v>1994</v>
      </c>
      <c r="K4205" s="4" t="s">
        <v>35542</v>
      </c>
      <c r="L4205" s="30" t="s">
        <v>35543</v>
      </c>
      <c r="M4205" s="156" t="s">
        <v>35389</v>
      </c>
      <c r="N4205" s="5" t="s">
        <v>31418</v>
      </c>
      <c r="O4205" s="3"/>
      <c r="P4205" s="4" t="s">
        <v>31041</v>
      </c>
    </row>
    <row r="4206" spans="1:16" ht="30" x14ac:dyDescent="0.25">
      <c r="A4206" s="205"/>
      <c r="B4206" s="75">
        <v>10</v>
      </c>
      <c r="C4206" s="75">
        <v>5</v>
      </c>
      <c r="D4206" s="5" t="str">
        <f>NARRATIVA[[#This Row],[Columna]] &amp; "," &amp; NARRATIVA[[#This Row],[Charola]]</f>
        <v>10,5</v>
      </c>
      <c r="E4206" s="5" t="str">
        <f t="shared" si="65"/>
        <v xml:space="preserve">4205
</v>
      </c>
      <c r="F4206" s="2" t="s">
        <v>3139</v>
      </c>
      <c r="G4206" s="4" t="s">
        <v>3122</v>
      </c>
      <c r="H4206" s="4" t="s">
        <v>18422</v>
      </c>
      <c r="I4206" s="4" t="s">
        <v>34691</v>
      </c>
      <c r="J4206" s="5">
        <v>1986</v>
      </c>
      <c r="K4206" s="4" t="s">
        <v>16290</v>
      </c>
      <c r="L4206" s="30" t="s">
        <v>14926</v>
      </c>
      <c r="M4206" s="156" t="s">
        <v>35027</v>
      </c>
      <c r="N4206" s="5" t="s">
        <v>31418</v>
      </c>
      <c r="O4206" s="3"/>
      <c r="P4206" s="4" t="s">
        <v>31041</v>
      </c>
    </row>
    <row r="4207" spans="1:16" ht="30" x14ac:dyDescent="0.25">
      <c r="A4207" s="205"/>
      <c r="B4207" s="75">
        <v>10</v>
      </c>
      <c r="C4207" s="75">
        <v>5</v>
      </c>
      <c r="D4207" s="5" t="str">
        <f>NARRATIVA[[#This Row],[Columna]] &amp; "," &amp; NARRATIVA[[#This Row],[Charola]]</f>
        <v>10,5</v>
      </c>
      <c r="E4207" s="5" t="str">
        <f t="shared" si="65"/>
        <v xml:space="preserve">4206
</v>
      </c>
      <c r="F4207" s="2" t="s">
        <v>30273</v>
      </c>
      <c r="G4207" s="4" t="s">
        <v>3122</v>
      </c>
      <c r="H4207" s="4" t="s">
        <v>35991</v>
      </c>
      <c r="I4207" s="4" t="s">
        <v>30274</v>
      </c>
      <c r="J4207" s="5">
        <v>2005</v>
      </c>
      <c r="K4207" s="4" t="s">
        <v>30275</v>
      </c>
      <c r="L4207" s="30" t="s">
        <v>30276</v>
      </c>
      <c r="M4207" s="156" t="s">
        <v>35111</v>
      </c>
      <c r="N4207" s="5" t="s">
        <v>31433</v>
      </c>
      <c r="O4207" s="3"/>
      <c r="P4207" s="4" t="s">
        <v>31041</v>
      </c>
    </row>
    <row r="4208" spans="1:16" ht="30" x14ac:dyDescent="0.25">
      <c r="A4208" s="205"/>
      <c r="B4208" s="75">
        <v>10</v>
      </c>
      <c r="C4208" s="75">
        <v>5</v>
      </c>
      <c r="D4208" s="5" t="str">
        <f>NARRATIVA[[#This Row],[Columna]] &amp; "," &amp; NARRATIVA[[#This Row],[Charola]]</f>
        <v>10,5</v>
      </c>
      <c r="E4208" s="5" t="str">
        <f t="shared" si="65"/>
        <v xml:space="preserve">4207
</v>
      </c>
      <c r="F4208" s="2" t="s">
        <v>33218</v>
      </c>
      <c r="G4208" s="4" t="s">
        <v>3122</v>
      </c>
      <c r="H4208" s="4" t="s">
        <v>36501</v>
      </c>
      <c r="I4208" s="4" t="s">
        <v>21232</v>
      </c>
      <c r="J4208" s="5">
        <v>1994</v>
      </c>
      <c r="K4208" s="4" t="s">
        <v>29262</v>
      </c>
      <c r="L4208" s="30" t="s">
        <v>25391</v>
      </c>
      <c r="M4208" s="156" t="s">
        <v>35827</v>
      </c>
      <c r="N4208" s="5" t="s">
        <v>33219</v>
      </c>
      <c r="O4208" s="3"/>
      <c r="P4208" s="4" t="s">
        <v>31041</v>
      </c>
    </row>
    <row r="4209" spans="1:16" ht="45" x14ac:dyDescent="0.25">
      <c r="A4209" s="205"/>
      <c r="B4209" s="75">
        <v>10</v>
      </c>
      <c r="C4209" s="75">
        <v>5</v>
      </c>
      <c r="D4209" s="15" t="str">
        <f>NARRATIVA[[#This Row],[Columna]] &amp; "," &amp; NARRATIVA[[#This Row],[Charola]]</f>
        <v>10,5</v>
      </c>
      <c r="E4209" s="5" t="str">
        <f t="shared" si="65"/>
        <v xml:space="preserve">4208
</v>
      </c>
      <c r="F4209" s="8" t="s">
        <v>3140</v>
      </c>
      <c r="G4209" s="9" t="s">
        <v>3122</v>
      </c>
      <c r="H4209" s="9" t="s">
        <v>18422</v>
      </c>
      <c r="I4209" s="9" t="s">
        <v>112</v>
      </c>
      <c r="J4209" s="15">
        <v>1966</v>
      </c>
      <c r="K4209" s="9" t="s">
        <v>16292</v>
      </c>
      <c r="L4209" s="32" t="s">
        <v>14927</v>
      </c>
      <c r="M4209" s="159" t="s">
        <v>35027</v>
      </c>
      <c r="N4209" s="15" t="s">
        <v>31418</v>
      </c>
      <c r="O4209" s="9" t="s">
        <v>34408</v>
      </c>
      <c r="P4209" s="9" t="s">
        <v>31041</v>
      </c>
    </row>
    <row r="4210" spans="1:16" ht="45" x14ac:dyDescent="0.25">
      <c r="A4210" s="205"/>
      <c r="B4210" s="75">
        <v>10</v>
      </c>
      <c r="C4210" s="75">
        <v>6</v>
      </c>
      <c r="D4210" s="39" t="str">
        <f>NARRATIVA[[#This Row],[Columna]] &amp; "," &amp; NARRATIVA[[#This Row],[Charola]]</f>
        <v>10,6</v>
      </c>
      <c r="E4210" s="5" t="str">
        <f t="shared" si="65"/>
        <v xml:space="preserve">4209
</v>
      </c>
      <c r="F4210" s="8" t="s">
        <v>3140</v>
      </c>
      <c r="G4210" s="9" t="s">
        <v>3122</v>
      </c>
      <c r="H4210" s="9" t="s">
        <v>18422</v>
      </c>
      <c r="I4210" s="9" t="s">
        <v>112</v>
      </c>
      <c r="J4210" s="15">
        <v>1982</v>
      </c>
      <c r="K4210" s="9" t="s">
        <v>32551</v>
      </c>
      <c r="L4210" s="32" t="s">
        <v>32552</v>
      </c>
      <c r="M4210" s="159" t="s">
        <v>35027</v>
      </c>
      <c r="N4210" s="15" t="s">
        <v>31418</v>
      </c>
      <c r="O4210" s="9" t="s">
        <v>34408</v>
      </c>
      <c r="P4210" s="9" t="s">
        <v>31041</v>
      </c>
    </row>
    <row r="4211" spans="1:16" ht="30" x14ac:dyDescent="0.25">
      <c r="A4211" s="205"/>
      <c r="B4211" s="75">
        <v>10</v>
      </c>
      <c r="C4211" s="75">
        <v>6</v>
      </c>
      <c r="D4211" s="39" t="str">
        <f>NARRATIVA[[#This Row],[Columna]] &amp; "," &amp; NARRATIVA[[#This Row],[Charola]]</f>
        <v>10,6</v>
      </c>
      <c r="E4211" s="5" t="str">
        <f t="shared" si="65"/>
        <v xml:space="preserve">4210
</v>
      </c>
      <c r="F4211" s="11" t="s">
        <v>3140</v>
      </c>
      <c r="G4211" s="3" t="s">
        <v>3122</v>
      </c>
      <c r="H4211" s="3" t="s">
        <v>18422</v>
      </c>
      <c r="I4211" s="4" t="s">
        <v>34691</v>
      </c>
      <c r="J4211" s="5">
        <v>1986</v>
      </c>
      <c r="K4211" s="3" t="s">
        <v>16293</v>
      </c>
      <c r="L4211" s="45" t="s">
        <v>14928</v>
      </c>
      <c r="M4211" s="160" t="s">
        <v>35027</v>
      </c>
      <c r="N4211" s="39" t="s">
        <v>31418</v>
      </c>
      <c r="O4211" s="3"/>
      <c r="P4211" s="3" t="s">
        <v>31041</v>
      </c>
    </row>
    <row r="4212" spans="1:16" ht="30" x14ac:dyDescent="0.25">
      <c r="A4212" s="205"/>
      <c r="B4212" s="75">
        <v>10</v>
      </c>
      <c r="C4212" s="75">
        <v>6</v>
      </c>
      <c r="D4212" s="39" t="str">
        <f>NARRATIVA[[#This Row],[Columna]] &amp; "," &amp; NARRATIVA[[#This Row],[Charola]]</f>
        <v>10,6</v>
      </c>
      <c r="E4212" s="5" t="str">
        <f t="shared" si="65"/>
        <v xml:space="preserve">4211
</v>
      </c>
      <c r="F4212" s="11" t="s">
        <v>3141</v>
      </c>
      <c r="G4212" s="3" t="s">
        <v>3142</v>
      </c>
      <c r="H4212" s="3" t="s">
        <v>35991</v>
      </c>
      <c r="I4212" s="3" t="s">
        <v>3904</v>
      </c>
      <c r="J4212" s="39">
        <v>2009</v>
      </c>
      <c r="K4212" s="3" t="s">
        <v>16294</v>
      </c>
      <c r="L4212" s="45" t="s">
        <v>25392</v>
      </c>
      <c r="M4212" s="160" t="s">
        <v>35027</v>
      </c>
      <c r="N4212" s="39" t="s">
        <v>31418</v>
      </c>
      <c r="O4212" s="3"/>
      <c r="P4212" s="3" t="s">
        <v>31041</v>
      </c>
    </row>
    <row r="4213" spans="1:16" ht="30" x14ac:dyDescent="0.25">
      <c r="A4213" s="205"/>
      <c r="B4213" s="75">
        <v>10</v>
      </c>
      <c r="C4213" s="75">
        <v>6</v>
      </c>
      <c r="D4213" s="39" t="str">
        <f>NARRATIVA[[#This Row],[Columna]] &amp; "," &amp; NARRATIVA[[#This Row],[Charola]]</f>
        <v>10,6</v>
      </c>
      <c r="E4213" s="5" t="str">
        <f t="shared" si="65"/>
        <v xml:space="preserve">4212
</v>
      </c>
      <c r="F4213" s="11" t="s">
        <v>3143</v>
      </c>
      <c r="G4213" s="3" t="s">
        <v>3122</v>
      </c>
      <c r="H4213" s="3" t="s">
        <v>18422</v>
      </c>
      <c r="I4213" s="4" t="s">
        <v>34691</v>
      </c>
      <c r="J4213" s="5">
        <v>2004</v>
      </c>
      <c r="K4213" s="3" t="s">
        <v>16295</v>
      </c>
      <c r="L4213" s="45" t="s">
        <v>14929</v>
      </c>
      <c r="M4213" s="160" t="s">
        <v>35027</v>
      </c>
      <c r="N4213" s="39" t="s">
        <v>31418</v>
      </c>
      <c r="O4213" s="3"/>
      <c r="P4213" s="3" t="s">
        <v>31041</v>
      </c>
    </row>
    <row r="4214" spans="1:16" ht="30" x14ac:dyDescent="0.25">
      <c r="A4214" s="205"/>
      <c r="B4214" s="75">
        <v>10</v>
      </c>
      <c r="C4214" s="75">
        <v>6</v>
      </c>
      <c r="D4214" s="39" t="str">
        <f>NARRATIVA[[#This Row],[Columna]] &amp; "," &amp; NARRATIVA[[#This Row],[Charola]]</f>
        <v>10,6</v>
      </c>
      <c r="E4214" s="5" t="str">
        <f t="shared" si="65"/>
        <v xml:space="preserve">4213
</v>
      </c>
      <c r="F4214" s="11" t="s">
        <v>3144</v>
      </c>
      <c r="G4214" s="3" t="s">
        <v>3122</v>
      </c>
      <c r="H4214" s="3" t="s">
        <v>35991</v>
      </c>
      <c r="I4214" s="3" t="s">
        <v>3904</v>
      </c>
      <c r="J4214" s="39">
        <v>2005</v>
      </c>
      <c r="K4214" s="3" t="s">
        <v>16296</v>
      </c>
      <c r="L4214" s="45" t="s">
        <v>14930</v>
      </c>
      <c r="M4214" s="160" t="s">
        <v>35802</v>
      </c>
      <c r="N4214" s="39" t="s">
        <v>31433</v>
      </c>
      <c r="O4214" s="3"/>
      <c r="P4214" s="3" t="s">
        <v>31041</v>
      </c>
    </row>
    <row r="4215" spans="1:16" ht="45" x14ac:dyDescent="0.25">
      <c r="A4215" s="205"/>
      <c r="B4215" s="75">
        <v>10</v>
      </c>
      <c r="C4215" s="75">
        <v>6</v>
      </c>
      <c r="D4215" s="15" t="str">
        <f>NARRATIVA[[#This Row],[Columna]] &amp; "," &amp; NARRATIVA[[#This Row],[Charola]]</f>
        <v>10,6</v>
      </c>
      <c r="E4215" s="5" t="str">
        <f t="shared" si="65"/>
        <v xml:space="preserve">4214
</v>
      </c>
      <c r="F4215" s="8" t="s">
        <v>3145</v>
      </c>
      <c r="G4215" s="9" t="s">
        <v>3122</v>
      </c>
      <c r="H4215" s="9" t="s">
        <v>18422</v>
      </c>
      <c r="I4215" s="9" t="s">
        <v>34691</v>
      </c>
      <c r="J4215" s="15">
        <v>1996</v>
      </c>
      <c r="K4215" s="9" t="s">
        <v>21233</v>
      </c>
      <c r="L4215" s="32" t="s">
        <v>16297</v>
      </c>
      <c r="M4215" s="159" t="s">
        <v>35027</v>
      </c>
      <c r="N4215" s="15" t="s">
        <v>31418</v>
      </c>
      <c r="O4215" s="9" t="s">
        <v>34408</v>
      </c>
      <c r="P4215" s="9" t="s">
        <v>31041</v>
      </c>
    </row>
    <row r="4216" spans="1:16" ht="30" x14ac:dyDescent="0.25">
      <c r="A4216" s="205"/>
      <c r="B4216" s="75">
        <v>10</v>
      </c>
      <c r="C4216" s="75">
        <v>6</v>
      </c>
      <c r="D4216" s="39" t="str">
        <f>NARRATIVA[[#This Row],[Columna]] &amp; "," &amp; NARRATIVA[[#This Row],[Charola]]</f>
        <v>10,6</v>
      </c>
      <c r="E4216" s="5" t="str">
        <f t="shared" si="65"/>
        <v xml:space="preserve">4215
</v>
      </c>
      <c r="F4216" s="11" t="s">
        <v>3145</v>
      </c>
      <c r="G4216" s="3" t="s">
        <v>3122</v>
      </c>
      <c r="H4216" s="3" t="s">
        <v>18422</v>
      </c>
      <c r="I4216" s="4" t="s">
        <v>34691</v>
      </c>
      <c r="J4216" s="5">
        <v>1996</v>
      </c>
      <c r="K4216" s="3" t="s">
        <v>16298</v>
      </c>
      <c r="L4216" s="45" t="s">
        <v>14931</v>
      </c>
      <c r="M4216" s="160" t="s">
        <v>35027</v>
      </c>
      <c r="N4216" s="39" t="s">
        <v>31418</v>
      </c>
      <c r="O4216" s="3"/>
      <c r="P4216" s="3" t="s">
        <v>31041</v>
      </c>
    </row>
    <row r="4217" spans="1:16" ht="30" x14ac:dyDescent="0.25">
      <c r="A4217" s="205"/>
      <c r="B4217" s="75">
        <v>10</v>
      </c>
      <c r="C4217" s="75">
        <v>6</v>
      </c>
      <c r="D4217" s="5" t="str">
        <f>NARRATIVA[[#This Row],[Columna]] &amp; "," &amp; NARRATIVA[[#This Row],[Charola]]</f>
        <v>10,6</v>
      </c>
      <c r="E4217" s="5" t="str">
        <f t="shared" si="65"/>
        <v xml:space="preserve">4216
</v>
      </c>
      <c r="F4217" s="2" t="s">
        <v>3146</v>
      </c>
      <c r="G4217" s="4" t="s">
        <v>3122</v>
      </c>
      <c r="H4217" s="4" t="s">
        <v>18422</v>
      </c>
      <c r="I4217" s="4" t="s">
        <v>34691</v>
      </c>
      <c r="J4217" s="5">
        <v>1987</v>
      </c>
      <c r="K4217" s="4" t="s">
        <v>29263</v>
      </c>
      <c r="L4217" s="30" t="s">
        <v>14932</v>
      </c>
      <c r="M4217" s="156" t="s">
        <v>35038</v>
      </c>
      <c r="N4217" s="5" t="s">
        <v>31418</v>
      </c>
      <c r="O4217" s="3"/>
      <c r="P4217" s="4" t="s">
        <v>31041</v>
      </c>
    </row>
    <row r="4218" spans="1:16" ht="45" x14ac:dyDescent="0.25">
      <c r="A4218" s="205"/>
      <c r="B4218" s="75">
        <v>10</v>
      </c>
      <c r="C4218" s="75">
        <v>6</v>
      </c>
      <c r="D4218" s="15" t="str">
        <f>NARRATIVA[[#This Row],[Columna]] &amp; "," &amp; NARRATIVA[[#This Row],[Charola]]</f>
        <v>10,6</v>
      </c>
      <c r="E4218" s="5" t="str">
        <f t="shared" si="65"/>
        <v xml:space="preserve">4217
</v>
      </c>
      <c r="F4218" s="8" t="s">
        <v>3147</v>
      </c>
      <c r="G4218" s="9" t="s">
        <v>3122</v>
      </c>
      <c r="H4218" s="9" t="s">
        <v>18422</v>
      </c>
      <c r="I4218" s="9" t="s">
        <v>34691</v>
      </c>
      <c r="J4218" s="15">
        <v>1993</v>
      </c>
      <c r="K4218" s="9" t="s">
        <v>29264</v>
      </c>
      <c r="L4218" s="32" t="s">
        <v>14933</v>
      </c>
      <c r="M4218" s="159" t="s">
        <v>36000</v>
      </c>
      <c r="N4218" s="15" t="s">
        <v>31418</v>
      </c>
      <c r="O4218" s="9" t="s">
        <v>34408</v>
      </c>
      <c r="P4218" s="9" t="s">
        <v>31041</v>
      </c>
    </row>
    <row r="4219" spans="1:16" ht="30" x14ac:dyDescent="0.25">
      <c r="A4219" s="205"/>
      <c r="B4219" s="75">
        <v>10</v>
      </c>
      <c r="C4219" s="75">
        <v>6</v>
      </c>
      <c r="D4219" s="5" t="str">
        <f>NARRATIVA[[#This Row],[Columna]] &amp; "," &amp; NARRATIVA[[#This Row],[Charola]]</f>
        <v>10,6</v>
      </c>
      <c r="E4219" s="5" t="str">
        <f t="shared" si="65"/>
        <v xml:space="preserve">4218
</v>
      </c>
      <c r="F4219" s="2" t="s">
        <v>3147</v>
      </c>
      <c r="G4219" s="4" t="s">
        <v>3122</v>
      </c>
      <c r="H4219" s="4" t="s">
        <v>18422</v>
      </c>
      <c r="I4219" s="4" t="s">
        <v>34691</v>
      </c>
      <c r="J4219" s="5">
        <v>1993</v>
      </c>
      <c r="K4219" s="4" t="s">
        <v>29265</v>
      </c>
      <c r="L4219" s="30" t="s">
        <v>25393</v>
      </c>
      <c r="M4219" s="156" t="s">
        <v>35027</v>
      </c>
      <c r="N4219" s="5" t="s">
        <v>31418</v>
      </c>
      <c r="O4219" s="3"/>
      <c r="P4219" s="4" t="s">
        <v>31041</v>
      </c>
    </row>
    <row r="4220" spans="1:16" ht="45" x14ac:dyDescent="0.25">
      <c r="A4220" s="205"/>
      <c r="B4220" s="75">
        <v>10</v>
      </c>
      <c r="C4220" s="75">
        <v>6</v>
      </c>
      <c r="D4220" s="15" t="str">
        <f>NARRATIVA[[#This Row],[Columna]] &amp; "," &amp; NARRATIVA[[#This Row],[Charola]]</f>
        <v>10,6</v>
      </c>
      <c r="E4220" s="5" t="str">
        <f t="shared" si="65"/>
        <v xml:space="preserve">4219
</v>
      </c>
      <c r="F4220" s="8" t="s">
        <v>3148</v>
      </c>
      <c r="G4220" s="9" t="s">
        <v>3122</v>
      </c>
      <c r="H4220" s="9" t="s">
        <v>18422</v>
      </c>
      <c r="I4220" s="9" t="s">
        <v>34691</v>
      </c>
      <c r="J4220" s="15">
        <v>1986</v>
      </c>
      <c r="K4220" s="9" t="s">
        <v>16299</v>
      </c>
      <c r="L4220" s="32" t="s">
        <v>14934</v>
      </c>
      <c r="M4220" s="159" t="s">
        <v>35038</v>
      </c>
      <c r="N4220" s="15" t="s">
        <v>31418</v>
      </c>
      <c r="O4220" s="9" t="s">
        <v>34408</v>
      </c>
      <c r="P4220" s="9" t="s">
        <v>31041</v>
      </c>
    </row>
    <row r="4221" spans="1:16" ht="30" x14ac:dyDescent="0.25">
      <c r="A4221" s="205"/>
      <c r="B4221" s="75">
        <v>10</v>
      </c>
      <c r="C4221" s="75">
        <v>6</v>
      </c>
      <c r="D4221" s="5" t="str">
        <f>NARRATIVA[[#This Row],[Columna]] &amp; "," &amp; NARRATIVA[[#This Row],[Charola]]</f>
        <v>10,6</v>
      </c>
      <c r="E4221" s="5" t="str">
        <f t="shared" si="65"/>
        <v xml:space="preserve">4220
</v>
      </c>
      <c r="F4221" s="2" t="s">
        <v>3148</v>
      </c>
      <c r="G4221" s="4" t="s">
        <v>3122</v>
      </c>
      <c r="H4221" s="4" t="s">
        <v>32817</v>
      </c>
      <c r="I4221" s="4" t="s">
        <v>448</v>
      </c>
      <c r="J4221" s="5">
        <v>2004</v>
      </c>
      <c r="K4221" s="4" t="s">
        <v>16300</v>
      </c>
      <c r="L4221" s="30" t="s">
        <v>16301</v>
      </c>
      <c r="M4221" s="156" t="s">
        <v>35385</v>
      </c>
      <c r="N4221" s="5" t="s">
        <v>31418</v>
      </c>
      <c r="O4221" s="2"/>
      <c r="P4221" s="4" t="s">
        <v>31041</v>
      </c>
    </row>
    <row r="4222" spans="1:16" ht="30" x14ac:dyDescent="0.25">
      <c r="A4222" s="205"/>
      <c r="B4222" s="75">
        <v>10</v>
      </c>
      <c r="C4222" s="75">
        <v>6</v>
      </c>
      <c r="D4222" s="5" t="str">
        <f>NARRATIVA[[#This Row],[Columna]] &amp; "," &amp; NARRATIVA[[#This Row],[Charola]]</f>
        <v>10,6</v>
      </c>
      <c r="E4222" s="5" t="str">
        <f t="shared" si="65"/>
        <v xml:space="preserve">4221
</v>
      </c>
      <c r="F4222" s="2" t="s">
        <v>3149</v>
      </c>
      <c r="G4222" s="4" t="s">
        <v>3122</v>
      </c>
      <c r="H4222" s="4" t="s">
        <v>18422</v>
      </c>
      <c r="I4222" s="4" t="s">
        <v>34691</v>
      </c>
      <c r="J4222" s="5">
        <v>1994</v>
      </c>
      <c r="K4222" s="4" t="s">
        <v>16302</v>
      </c>
      <c r="L4222" s="30" t="s">
        <v>14935</v>
      </c>
      <c r="M4222" s="156" t="s">
        <v>35038</v>
      </c>
      <c r="N4222" s="5" t="s">
        <v>31418</v>
      </c>
      <c r="O4222" s="2"/>
      <c r="P4222" s="4" t="s">
        <v>31041</v>
      </c>
    </row>
    <row r="4223" spans="1:16" ht="30" x14ac:dyDescent="0.25">
      <c r="A4223" s="205"/>
      <c r="B4223" s="75">
        <v>10</v>
      </c>
      <c r="C4223" s="75">
        <v>6</v>
      </c>
      <c r="D4223" s="5" t="str">
        <f>NARRATIVA[[#This Row],[Columna]] &amp; "," &amp; NARRATIVA[[#This Row],[Charola]]</f>
        <v>10,6</v>
      </c>
      <c r="E4223" s="5" t="str">
        <f t="shared" si="65"/>
        <v xml:space="preserve">4222
</v>
      </c>
      <c r="F4223" s="2" t="s">
        <v>3150</v>
      </c>
      <c r="G4223" s="4" t="s">
        <v>3122</v>
      </c>
      <c r="H4223" s="4" t="s">
        <v>35037</v>
      </c>
      <c r="I4223" s="4" t="s">
        <v>555</v>
      </c>
      <c r="J4223" s="5">
        <v>1999</v>
      </c>
      <c r="K4223" s="4" t="s">
        <v>16303</v>
      </c>
      <c r="L4223" s="30" t="s">
        <v>14936</v>
      </c>
      <c r="M4223" s="156" t="s">
        <v>35027</v>
      </c>
      <c r="N4223" s="5" t="s">
        <v>31418</v>
      </c>
      <c r="O4223" s="2"/>
      <c r="P4223" s="4" t="s">
        <v>31041</v>
      </c>
    </row>
    <row r="4224" spans="1:16" ht="30" x14ac:dyDescent="0.25">
      <c r="A4224" s="205"/>
      <c r="B4224" s="75">
        <v>10</v>
      </c>
      <c r="C4224" s="75">
        <v>6</v>
      </c>
      <c r="D4224" s="5" t="str">
        <f>NARRATIVA[[#This Row],[Columna]] &amp; "," &amp; NARRATIVA[[#This Row],[Charola]]</f>
        <v>10,6</v>
      </c>
      <c r="E4224" s="5" t="str">
        <f t="shared" si="65"/>
        <v xml:space="preserve">4223
</v>
      </c>
      <c r="F4224" s="2" t="s">
        <v>3151</v>
      </c>
      <c r="G4224" s="4" t="s">
        <v>3122</v>
      </c>
      <c r="H4224" s="4" t="s">
        <v>35037</v>
      </c>
      <c r="I4224" s="4" t="s">
        <v>555</v>
      </c>
      <c r="J4224" s="5">
        <v>2002</v>
      </c>
      <c r="K4224" s="4" t="s">
        <v>16304</v>
      </c>
      <c r="L4224" s="30" t="s">
        <v>16305</v>
      </c>
      <c r="M4224" s="156" t="s">
        <v>35027</v>
      </c>
      <c r="N4224" s="5" t="s">
        <v>31418</v>
      </c>
      <c r="O4224" s="2"/>
      <c r="P4224" s="4" t="s">
        <v>31041</v>
      </c>
    </row>
    <row r="4225" spans="1:16" ht="30" x14ac:dyDescent="0.25">
      <c r="A4225" s="205"/>
      <c r="B4225" s="75">
        <v>10</v>
      </c>
      <c r="C4225" s="75">
        <v>6</v>
      </c>
      <c r="D4225" s="5" t="str">
        <f>NARRATIVA[[#This Row],[Columna]] &amp; "," &amp; NARRATIVA[[#This Row],[Charola]]</f>
        <v>10,6</v>
      </c>
      <c r="E4225" s="5" t="str">
        <f t="shared" si="65"/>
        <v xml:space="preserve">4224
</v>
      </c>
      <c r="F4225" s="2" t="s">
        <v>3152</v>
      </c>
      <c r="G4225" s="4" t="s">
        <v>3122</v>
      </c>
      <c r="H4225" s="4" t="s">
        <v>18422</v>
      </c>
      <c r="I4225" s="4" t="s">
        <v>448</v>
      </c>
      <c r="J4225" s="5">
        <v>2010</v>
      </c>
      <c r="K4225" s="4" t="s">
        <v>24112</v>
      </c>
      <c r="L4225" s="30" t="s">
        <v>25394</v>
      </c>
      <c r="M4225" s="156" t="s">
        <v>35027</v>
      </c>
      <c r="N4225" s="5" t="s">
        <v>31418</v>
      </c>
      <c r="O4225" s="2"/>
      <c r="P4225" s="4" t="s">
        <v>31041</v>
      </c>
    </row>
    <row r="4226" spans="1:16" ht="30" x14ac:dyDescent="0.25">
      <c r="A4226" s="205"/>
      <c r="B4226" s="75">
        <v>10</v>
      </c>
      <c r="C4226" s="75">
        <v>6</v>
      </c>
      <c r="D4226" s="5" t="str">
        <f>NARRATIVA[[#This Row],[Columna]] &amp; "," &amp; NARRATIVA[[#This Row],[Charola]]</f>
        <v>10,6</v>
      </c>
      <c r="E4226" s="5" t="str">
        <f t="shared" si="65"/>
        <v xml:space="preserve">4225
</v>
      </c>
      <c r="F4226" s="2" t="s">
        <v>3164</v>
      </c>
      <c r="G4226" s="4" t="s">
        <v>3157</v>
      </c>
      <c r="H4226" s="4" t="s">
        <v>32817</v>
      </c>
      <c r="I4226" s="4" t="s">
        <v>1104</v>
      </c>
      <c r="J4226" s="5">
        <v>1984</v>
      </c>
      <c r="K4226" s="4" t="s">
        <v>16306</v>
      </c>
      <c r="L4226" s="30" t="s">
        <v>25395</v>
      </c>
      <c r="M4226" s="156" t="s">
        <v>35342</v>
      </c>
      <c r="N4226" s="5" t="s">
        <v>31418</v>
      </c>
      <c r="O4226" s="2"/>
      <c r="P4226" s="4" t="s">
        <v>31041</v>
      </c>
    </row>
    <row r="4227" spans="1:16" ht="30" x14ac:dyDescent="0.25">
      <c r="A4227" s="205"/>
      <c r="B4227" s="75">
        <v>10</v>
      </c>
      <c r="C4227" s="75">
        <v>6</v>
      </c>
      <c r="D4227" s="5" t="str">
        <f>NARRATIVA[[#This Row],[Columna]] &amp; "," &amp; NARRATIVA[[#This Row],[Charola]]</f>
        <v>10,6</v>
      </c>
      <c r="E4227" s="5" t="str">
        <f t="shared" si="65"/>
        <v xml:space="preserve">4226
</v>
      </c>
      <c r="F4227" s="2" t="s">
        <v>21234</v>
      </c>
      <c r="G4227" s="4" t="s">
        <v>3157</v>
      </c>
      <c r="H4227" s="4" t="s">
        <v>18422</v>
      </c>
      <c r="I4227" s="4" t="s">
        <v>323</v>
      </c>
      <c r="J4227" s="5">
        <v>1987</v>
      </c>
      <c r="K4227" s="4" t="s">
        <v>16307</v>
      </c>
      <c r="L4227" s="30" t="s">
        <v>25396</v>
      </c>
      <c r="M4227" s="156" t="s">
        <v>35027</v>
      </c>
      <c r="N4227" s="5" t="s">
        <v>31418</v>
      </c>
      <c r="O4227" s="2"/>
      <c r="P4227" s="4" t="s">
        <v>31041</v>
      </c>
    </row>
    <row r="4228" spans="1:16" ht="30" x14ac:dyDescent="0.25">
      <c r="A4228" s="205"/>
      <c r="B4228" s="75">
        <v>10</v>
      </c>
      <c r="C4228" s="75">
        <v>6</v>
      </c>
      <c r="D4228" s="5" t="str">
        <f>NARRATIVA[[#This Row],[Columna]] &amp; "," &amp; NARRATIVA[[#This Row],[Charola]]</f>
        <v>10,6</v>
      </c>
      <c r="E4228" s="5" t="str">
        <f t="shared" si="65"/>
        <v xml:space="preserve">4227
</v>
      </c>
      <c r="F4228" s="2" t="s">
        <v>3161</v>
      </c>
      <c r="G4228" s="4" t="s">
        <v>3157</v>
      </c>
      <c r="H4228" s="4" t="s">
        <v>18422</v>
      </c>
      <c r="I4228" s="4" t="s">
        <v>34694</v>
      </c>
      <c r="J4228" s="5">
        <v>2002</v>
      </c>
      <c r="K4228" s="4" t="s">
        <v>16308</v>
      </c>
      <c r="L4228" s="30" t="s">
        <v>14938</v>
      </c>
      <c r="M4228" s="156" t="s">
        <v>35027</v>
      </c>
      <c r="N4228" s="5" t="s">
        <v>31418</v>
      </c>
      <c r="O4228" s="2"/>
      <c r="P4228" s="4" t="s">
        <v>31041</v>
      </c>
    </row>
    <row r="4229" spans="1:16" ht="30" x14ac:dyDescent="0.25">
      <c r="A4229" s="205"/>
      <c r="B4229" s="75">
        <v>10</v>
      </c>
      <c r="C4229" s="75">
        <v>6</v>
      </c>
      <c r="D4229" s="5" t="str">
        <f>NARRATIVA[[#This Row],[Columna]] &amp; "," &amp; NARRATIVA[[#This Row],[Charola]]</f>
        <v>10,6</v>
      </c>
      <c r="E4229" s="5" t="str">
        <f t="shared" si="65"/>
        <v xml:space="preserve">4228
</v>
      </c>
      <c r="F4229" s="2" t="s">
        <v>3162</v>
      </c>
      <c r="G4229" s="4" t="s">
        <v>3157</v>
      </c>
      <c r="H4229" s="4" t="s">
        <v>18422</v>
      </c>
      <c r="I4229" s="4" t="s">
        <v>323</v>
      </c>
      <c r="J4229" s="5">
        <v>2001</v>
      </c>
      <c r="K4229" s="4" t="s">
        <v>33675</v>
      </c>
      <c r="L4229" s="30" t="s">
        <v>25397</v>
      </c>
      <c r="M4229" s="156" t="s">
        <v>35027</v>
      </c>
      <c r="N4229" s="5" t="s">
        <v>31418</v>
      </c>
      <c r="O4229" s="2"/>
      <c r="P4229" s="4" t="s">
        <v>31041</v>
      </c>
    </row>
    <row r="4230" spans="1:16" ht="30" x14ac:dyDescent="0.25">
      <c r="A4230" s="205"/>
      <c r="B4230" s="75">
        <v>10</v>
      </c>
      <c r="C4230" s="75">
        <v>6</v>
      </c>
      <c r="D4230" s="5" t="str">
        <f>NARRATIVA[[#This Row],[Columna]] &amp; "," &amp; NARRATIVA[[#This Row],[Charola]]</f>
        <v>10,6</v>
      </c>
      <c r="E4230" s="5" t="str">
        <f t="shared" si="65"/>
        <v xml:space="preserve">4229
</v>
      </c>
      <c r="F4230" s="2" t="s">
        <v>3163</v>
      </c>
      <c r="G4230" s="4" t="s">
        <v>3157</v>
      </c>
      <c r="H4230" s="4" t="s">
        <v>18422</v>
      </c>
      <c r="I4230" s="4" t="s">
        <v>323</v>
      </c>
      <c r="J4230" s="5">
        <v>2001</v>
      </c>
      <c r="K4230" s="4" t="s">
        <v>33676</v>
      </c>
      <c r="L4230" s="30" t="s">
        <v>25398</v>
      </c>
      <c r="M4230" s="156" t="s">
        <v>35027</v>
      </c>
      <c r="N4230" s="5" t="s">
        <v>31418</v>
      </c>
      <c r="O4230" s="2"/>
      <c r="P4230" s="4" t="s">
        <v>31041</v>
      </c>
    </row>
    <row r="4231" spans="1:16" ht="45" x14ac:dyDescent="0.25">
      <c r="A4231" s="205"/>
      <c r="B4231" s="75">
        <v>10</v>
      </c>
      <c r="C4231" s="75">
        <v>6</v>
      </c>
      <c r="D4231" s="15" t="str">
        <f>NARRATIVA[[#This Row],[Columna]] &amp; "," &amp; NARRATIVA[[#This Row],[Charola]]</f>
        <v>10,6</v>
      </c>
      <c r="E4231" s="5" t="str">
        <f t="shared" si="65"/>
        <v xml:space="preserve">4230
</v>
      </c>
      <c r="F4231" s="8" t="s">
        <v>32389</v>
      </c>
      <c r="G4231" s="9" t="s">
        <v>3157</v>
      </c>
      <c r="H4231" s="9" t="s">
        <v>18422</v>
      </c>
      <c r="I4231" s="9" t="s">
        <v>678</v>
      </c>
      <c r="J4231" s="15">
        <v>1965</v>
      </c>
      <c r="K4231" s="9" t="s">
        <v>32388</v>
      </c>
      <c r="L4231" s="32" t="s">
        <v>32390</v>
      </c>
      <c r="M4231" s="159" t="s">
        <v>35110</v>
      </c>
      <c r="N4231" s="15" t="s">
        <v>31418</v>
      </c>
      <c r="O4231" s="9" t="s">
        <v>34408</v>
      </c>
      <c r="P4231" s="9" t="s">
        <v>31041</v>
      </c>
    </row>
    <row r="4232" spans="1:16" ht="30" x14ac:dyDescent="0.25">
      <c r="A4232" s="205"/>
      <c r="B4232" s="75">
        <v>10</v>
      </c>
      <c r="C4232" s="75">
        <v>6</v>
      </c>
      <c r="D4232" s="5" t="str">
        <f>NARRATIVA[[#This Row],[Columna]] &amp; "," &amp; NARRATIVA[[#This Row],[Charola]]</f>
        <v>10,6</v>
      </c>
      <c r="E4232" s="5" t="str">
        <f t="shared" si="65"/>
        <v xml:space="preserve">4231
</v>
      </c>
      <c r="F4232" s="2" t="s">
        <v>1338</v>
      </c>
      <c r="G4232" s="4" t="s">
        <v>3157</v>
      </c>
      <c r="H4232" s="4" t="s">
        <v>18422</v>
      </c>
      <c r="I4232" s="4" t="s">
        <v>874</v>
      </c>
      <c r="J4232" s="5">
        <v>1997</v>
      </c>
      <c r="K4232" s="4" t="s">
        <v>16309</v>
      </c>
      <c r="L4232" s="30" t="s">
        <v>14939</v>
      </c>
      <c r="M4232" s="156" t="s">
        <v>35027</v>
      </c>
      <c r="N4232" s="5" t="s">
        <v>31418</v>
      </c>
      <c r="O4232" s="2"/>
      <c r="P4232" s="4" t="s">
        <v>31041</v>
      </c>
    </row>
    <row r="4233" spans="1:16" ht="30" x14ac:dyDescent="0.25">
      <c r="A4233" s="205"/>
      <c r="B4233" s="75">
        <v>10</v>
      </c>
      <c r="C4233" s="75">
        <v>6</v>
      </c>
      <c r="D4233" s="5" t="str">
        <f>NARRATIVA[[#This Row],[Columna]] &amp; "," &amp; NARRATIVA[[#This Row],[Charola]]</f>
        <v>10,6</v>
      </c>
      <c r="E4233" s="5" t="str">
        <f t="shared" si="65"/>
        <v xml:space="preserve">4232
</v>
      </c>
      <c r="F4233" s="2" t="s">
        <v>21235</v>
      </c>
      <c r="G4233" s="4" t="s">
        <v>3157</v>
      </c>
      <c r="H4233" s="4" t="s">
        <v>18422</v>
      </c>
      <c r="I4233" s="4" t="s">
        <v>114</v>
      </c>
      <c r="J4233" s="5">
        <v>1968</v>
      </c>
      <c r="K4233" s="4" t="s">
        <v>16310</v>
      </c>
      <c r="L4233" s="30" t="s">
        <v>25399</v>
      </c>
      <c r="M4233" s="156" t="s">
        <v>35644</v>
      </c>
      <c r="N4233" s="5" t="s">
        <v>31418</v>
      </c>
      <c r="O4233" s="2"/>
      <c r="P4233" s="4" t="s">
        <v>31041</v>
      </c>
    </row>
    <row r="4234" spans="1:16" ht="30" x14ac:dyDescent="0.25">
      <c r="A4234" s="205"/>
      <c r="B4234" s="75">
        <v>10</v>
      </c>
      <c r="C4234" s="75">
        <v>6</v>
      </c>
      <c r="D4234" s="5" t="str">
        <f>NARRATIVA[[#This Row],[Columna]] &amp; "," &amp; NARRATIVA[[#This Row],[Charola]]</f>
        <v>10,6</v>
      </c>
      <c r="E4234" s="5" t="str">
        <f t="shared" si="65"/>
        <v xml:space="preserve">4233
</v>
      </c>
      <c r="F4234" s="2" t="s">
        <v>13252</v>
      </c>
      <c r="G4234" s="4" t="s">
        <v>3157</v>
      </c>
      <c r="H4234" s="4" t="s">
        <v>18422</v>
      </c>
      <c r="I4234" s="4" t="s">
        <v>34694</v>
      </c>
      <c r="J4234" s="5">
        <v>2001</v>
      </c>
      <c r="K4234" s="4" t="s">
        <v>16311</v>
      </c>
      <c r="L4234" s="30" t="s">
        <v>25400</v>
      </c>
      <c r="M4234" s="156" t="s">
        <v>35110</v>
      </c>
      <c r="N4234" s="5" t="s">
        <v>31418</v>
      </c>
      <c r="O4234" s="2"/>
      <c r="P4234" s="4" t="s">
        <v>31041</v>
      </c>
    </row>
    <row r="4235" spans="1:16" ht="30" x14ac:dyDescent="0.25">
      <c r="A4235" s="205"/>
      <c r="B4235" s="75">
        <v>10</v>
      </c>
      <c r="C4235" s="75">
        <v>6</v>
      </c>
      <c r="D4235" s="40" t="str">
        <f>NARRATIVA[[#This Row],[Columna]] &amp; "," &amp; NARRATIVA[[#This Row],[Charola]]</f>
        <v>10,6</v>
      </c>
      <c r="E4235" s="5" t="str">
        <f t="shared" si="65"/>
        <v xml:space="preserve">4234
</v>
      </c>
      <c r="F4235" s="12" t="s">
        <v>30802</v>
      </c>
      <c r="G4235" s="13" t="s">
        <v>3157</v>
      </c>
      <c r="H4235" s="13" t="s">
        <v>32817</v>
      </c>
      <c r="I4235" s="13" t="s">
        <v>13</v>
      </c>
      <c r="J4235" s="40">
        <v>2001</v>
      </c>
      <c r="K4235" s="13" t="s">
        <v>30824</v>
      </c>
      <c r="L4235" s="42" t="s">
        <v>30803</v>
      </c>
      <c r="M4235" s="162" t="s">
        <v>28642</v>
      </c>
      <c r="N4235" s="40" t="s">
        <v>31418</v>
      </c>
      <c r="O4235" s="12"/>
      <c r="P4235" s="13" t="s">
        <v>31041</v>
      </c>
    </row>
    <row r="4236" spans="1:16" ht="30" x14ac:dyDescent="0.25">
      <c r="A4236" s="205"/>
      <c r="B4236" s="75">
        <v>10</v>
      </c>
      <c r="C4236" s="75">
        <v>6</v>
      </c>
      <c r="D4236" s="5" t="str">
        <f>NARRATIVA[[#This Row],[Columna]] &amp; "," &amp; NARRATIVA[[#This Row],[Charola]]</f>
        <v>10,6</v>
      </c>
      <c r="E4236" s="5" t="str">
        <f t="shared" si="65"/>
        <v xml:space="preserve">4235
</v>
      </c>
      <c r="F4236" s="2" t="s">
        <v>25558</v>
      </c>
      <c r="G4236" s="4" t="s">
        <v>3157</v>
      </c>
      <c r="H4236" s="4" t="s">
        <v>18422</v>
      </c>
      <c r="I4236" s="4" t="s">
        <v>18340</v>
      </c>
      <c r="J4236" s="5">
        <v>1997</v>
      </c>
      <c r="K4236" s="4" t="s">
        <v>16312</v>
      </c>
      <c r="L4236" s="30" t="s">
        <v>14940</v>
      </c>
      <c r="M4236" s="156" t="s">
        <v>35027</v>
      </c>
      <c r="N4236" s="5" t="s">
        <v>31418</v>
      </c>
      <c r="O4236" s="2"/>
      <c r="P4236" s="4" t="s">
        <v>31041</v>
      </c>
    </row>
    <row r="4237" spans="1:16" ht="30" x14ac:dyDescent="0.25">
      <c r="A4237" s="205"/>
      <c r="B4237" s="75">
        <v>10</v>
      </c>
      <c r="C4237" s="75">
        <v>6</v>
      </c>
      <c r="D4237" s="5" t="str">
        <f>NARRATIVA[[#This Row],[Columna]] &amp; "," &amp; NARRATIVA[[#This Row],[Charola]]</f>
        <v>10,6</v>
      </c>
      <c r="E4237" s="5" t="str">
        <f t="shared" si="65"/>
        <v xml:space="preserve">4236
</v>
      </c>
      <c r="F4237" s="2" t="s">
        <v>12736</v>
      </c>
      <c r="G4237" s="4" t="s">
        <v>3157</v>
      </c>
      <c r="H4237" s="4" t="s">
        <v>18422</v>
      </c>
      <c r="I4237" s="4" t="s">
        <v>323</v>
      </c>
      <c r="J4237" s="5">
        <v>1982</v>
      </c>
      <c r="K4237" s="4" t="s">
        <v>16313</v>
      </c>
      <c r="L4237" s="30" t="s">
        <v>25401</v>
      </c>
      <c r="M4237" s="156" t="s">
        <v>35110</v>
      </c>
      <c r="N4237" s="5" t="s">
        <v>31418</v>
      </c>
      <c r="O4237" s="2"/>
      <c r="P4237" s="4" t="s">
        <v>31041</v>
      </c>
    </row>
    <row r="4238" spans="1:16" ht="30" x14ac:dyDescent="0.25">
      <c r="A4238" s="205"/>
      <c r="B4238" s="75">
        <v>10</v>
      </c>
      <c r="C4238" s="75">
        <v>6</v>
      </c>
      <c r="D4238" s="5" t="str">
        <f>NARRATIVA[[#This Row],[Columna]] &amp; "," &amp; NARRATIVA[[#This Row],[Charola]]</f>
        <v>10,6</v>
      </c>
      <c r="E4238" s="5" t="str">
        <f t="shared" si="65"/>
        <v xml:space="preserve">4237
</v>
      </c>
      <c r="F4238" s="2" t="s">
        <v>25559</v>
      </c>
      <c r="G4238" s="4" t="s">
        <v>3157</v>
      </c>
      <c r="H4238" s="4" t="s">
        <v>18422</v>
      </c>
      <c r="I4238" s="4" t="s">
        <v>323</v>
      </c>
      <c r="J4238" s="5">
        <v>1995</v>
      </c>
      <c r="K4238" s="4" t="s">
        <v>16314</v>
      </c>
      <c r="L4238" s="30" t="s">
        <v>14941</v>
      </c>
      <c r="M4238" s="156" t="s">
        <v>35027</v>
      </c>
      <c r="N4238" s="5" t="s">
        <v>31418</v>
      </c>
      <c r="O4238" s="2"/>
      <c r="P4238" s="4" t="s">
        <v>31041</v>
      </c>
    </row>
    <row r="4239" spans="1:16" ht="30" x14ac:dyDescent="0.25">
      <c r="A4239" s="205"/>
      <c r="B4239" s="75">
        <v>10</v>
      </c>
      <c r="C4239" s="75">
        <v>6</v>
      </c>
      <c r="D4239" s="5" t="str">
        <f>NARRATIVA[[#This Row],[Columna]] &amp; "," &amp; NARRATIVA[[#This Row],[Charola]]</f>
        <v>10,6</v>
      </c>
      <c r="E4239" s="5" t="str">
        <f t="shared" si="65"/>
        <v xml:space="preserve">4238
</v>
      </c>
      <c r="F4239" s="2" t="s">
        <v>12741</v>
      </c>
      <c r="G4239" s="4" t="s">
        <v>3157</v>
      </c>
      <c r="H4239" s="4" t="s">
        <v>18422</v>
      </c>
      <c r="I4239" s="4" t="s">
        <v>114</v>
      </c>
      <c r="J4239" s="5">
        <v>2000</v>
      </c>
      <c r="K4239" s="4" t="s">
        <v>33677</v>
      </c>
      <c r="L4239" s="30" t="s">
        <v>25402</v>
      </c>
      <c r="M4239" s="156" t="s">
        <v>35110</v>
      </c>
      <c r="N4239" s="5" t="s">
        <v>31418</v>
      </c>
      <c r="O4239" s="2"/>
      <c r="P4239" s="4" t="s">
        <v>31041</v>
      </c>
    </row>
    <row r="4240" spans="1:16" ht="30" x14ac:dyDescent="0.25">
      <c r="A4240" s="205"/>
      <c r="B4240" s="75">
        <v>10</v>
      </c>
      <c r="C4240" s="75">
        <v>6</v>
      </c>
      <c r="D4240" s="5" t="str">
        <f>NARRATIVA[[#This Row],[Columna]] &amp; "," &amp; NARRATIVA[[#This Row],[Charola]]</f>
        <v>10,6</v>
      </c>
      <c r="E4240" s="5" t="str">
        <f t="shared" si="65"/>
        <v xml:space="preserve">4239
</v>
      </c>
      <c r="F4240" s="2" t="s">
        <v>12741</v>
      </c>
      <c r="G4240" s="4" t="s">
        <v>3157</v>
      </c>
      <c r="H4240" s="4" t="s">
        <v>18422</v>
      </c>
      <c r="I4240" s="4" t="s">
        <v>114</v>
      </c>
      <c r="J4240" s="5">
        <v>2000</v>
      </c>
      <c r="K4240" s="4" t="s">
        <v>33678</v>
      </c>
      <c r="L4240" s="30" t="s">
        <v>25403</v>
      </c>
      <c r="M4240" s="156" t="s">
        <v>35110</v>
      </c>
      <c r="N4240" s="5" t="s">
        <v>31418</v>
      </c>
      <c r="O4240" s="2"/>
      <c r="P4240" s="4" t="s">
        <v>31041</v>
      </c>
    </row>
    <row r="4241" spans="1:16" ht="30" x14ac:dyDescent="0.25">
      <c r="A4241" s="205"/>
      <c r="B4241" s="75">
        <v>10</v>
      </c>
      <c r="C4241" s="75">
        <v>6</v>
      </c>
      <c r="D4241" s="5" t="str">
        <f>NARRATIVA[[#This Row],[Columna]] &amp; "," &amp; NARRATIVA[[#This Row],[Charola]]</f>
        <v>10,6</v>
      </c>
      <c r="E4241" s="5" t="str">
        <f t="shared" si="65"/>
        <v xml:space="preserve">4240
</v>
      </c>
      <c r="F4241" s="2" t="s">
        <v>12741</v>
      </c>
      <c r="G4241" s="4" t="s">
        <v>3157</v>
      </c>
      <c r="H4241" s="4" t="s">
        <v>18422</v>
      </c>
      <c r="I4241" s="4" t="s">
        <v>114</v>
      </c>
      <c r="J4241" s="5">
        <v>2000</v>
      </c>
      <c r="K4241" s="4" t="s">
        <v>33679</v>
      </c>
      <c r="L4241" s="30" t="s">
        <v>25404</v>
      </c>
      <c r="M4241" s="156" t="s">
        <v>35110</v>
      </c>
      <c r="N4241" s="5" t="s">
        <v>31418</v>
      </c>
      <c r="O4241" s="2"/>
      <c r="P4241" s="4" t="s">
        <v>31041</v>
      </c>
    </row>
    <row r="4242" spans="1:16" ht="30" x14ac:dyDescent="0.25">
      <c r="A4242" s="205"/>
      <c r="B4242" s="75">
        <v>10</v>
      </c>
      <c r="C4242" s="75">
        <v>6</v>
      </c>
      <c r="D4242" s="5" t="str">
        <f>NARRATIVA[[#This Row],[Columna]] &amp; "," &amp; NARRATIVA[[#This Row],[Charola]]</f>
        <v>10,6</v>
      </c>
      <c r="E4242" s="5" t="str">
        <f t="shared" si="65"/>
        <v xml:space="preserve">4241
</v>
      </c>
      <c r="F4242" s="2" t="s">
        <v>12741</v>
      </c>
      <c r="G4242" s="4" t="s">
        <v>3157</v>
      </c>
      <c r="H4242" s="4" t="s">
        <v>18422</v>
      </c>
      <c r="I4242" s="4" t="s">
        <v>114</v>
      </c>
      <c r="J4242" s="5">
        <v>2000</v>
      </c>
      <c r="K4242" s="4" t="s">
        <v>33680</v>
      </c>
      <c r="L4242" s="30" t="s">
        <v>25405</v>
      </c>
      <c r="M4242" s="156" t="s">
        <v>35110</v>
      </c>
      <c r="N4242" s="5" t="s">
        <v>31418</v>
      </c>
      <c r="O4242" s="2"/>
      <c r="P4242" s="4" t="s">
        <v>31041</v>
      </c>
    </row>
    <row r="4243" spans="1:16" ht="30" x14ac:dyDescent="0.25">
      <c r="A4243" s="205"/>
      <c r="B4243" s="75">
        <v>10</v>
      </c>
      <c r="C4243" s="75">
        <v>6</v>
      </c>
      <c r="D4243" s="5" t="str">
        <f>NARRATIVA[[#This Row],[Columna]] &amp; "," &amp; NARRATIVA[[#This Row],[Charola]]</f>
        <v>10,6</v>
      </c>
      <c r="E4243" s="5" t="str">
        <f t="shared" si="65"/>
        <v xml:space="preserve">4242
</v>
      </c>
      <c r="F4243" s="2" t="s">
        <v>3158</v>
      </c>
      <c r="G4243" s="4" t="s">
        <v>3157</v>
      </c>
      <c r="H4243" s="4" t="s">
        <v>18422</v>
      </c>
      <c r="I4243" s="4" t="s">
        <v>301</v>
      </c>
      <c r="J4243" s="5">
        <v>2003</v>
      </c>
      <c r="K4243" s="4" t="s">
        <v>16315</v>
      </c>
      <c r="L4243" s="30" t="s">
        <v>14942</v>
      </c>
      <c r="M4243" s="156" t="s">
        <v>35027</v>
      </c>
      <c r="N4243" s="5" t="s">
        <v>31418</v>
      </c>
      <c r="O4243" s="2"/>
      <c r="P4243" s="4" t="s">
        <v>31041</v>
      </c>
    </row>
    <row r="4244" spans="1:16" ht="30" x14ac:dyDescent="0.25">
      <c r="A4244" s="205"/>
      <c r="B4244" s="75">
        <v>10</v>
      </c>
      <c r="C4244" s="75">
        <v>6</v>
      </c>
      <c r="D4244" s="5" t="str">
        <f>NARRATIVA[[#This Row],[Columna]] &amp; "," &amp; NARRATIVA[[#This Row],[Charola]]</f>
        <v>10,6</v>
      </c>
      <c r="E4244" s="5" t="str">
        <f t="shared" si="65"/>
        <v xml:space="preserve">4243
</v>
      </c>
      <c r="F4244" s="2" t="s">
        <v>3165</v>
      </c>
      <c r="G4244" s="4" t="s">
        <v>3157</v>
      </c>
      <c r="H4244" s="4" t="s">
        <v>18422</v>
      </c>
      <c r="I4244" s="4" t="s">
        <v>323</v>
      </c>
      <c r="J4244" s="5">
        <v>1989</v>
      </c>
      <c r="K4244" s="4" t="s">
        <v>16316</v>
      </c>
      <c r="L4244" s="30" t="s">
        <v>14943</v>
      </c>
      <c r="M4244" s="156" t="s">
        <v>35385</v>
      </c>
      <c r="N4244" s="5" t="s">
        <v>31418</v>
      </c>
      <c r="O4244" s="2"/>
      <c r="P4244" s="4" t="s">
        <v>31041</v>
      </c>
    </row>
    <row r="4245" spans="1:16" ht="30" x14ac:dyDescent="0.25">
      <c r="A4245" s="205"/>
      <c r="B4245" s="75">
        <v>10</v>
      </c>
      <c r="C4245" s="75">
        <v>6</v>
      </c>
      <c r="D4245" s="5" t="str">
        <f>NARRATIVA[[#This Row],[Columna]] &amp; "," &amp; NARRATIVA[[#This Row],[Charola]]</f>
        <v>10,6</v>
      </c>
      <c r="E4245" s="5" t="str">
        <f t="shared" ref="E4245:E4309" si="66">(ROW() - 1) &amp; CHAR(10)</f>
        <v xml:space="preserve">4244
</v>
      </c>
      <c r="F4245" s="2" t="s">
        <v>3166</v>
      </c>
      <c r="G4245" s="4" t="s">
        <v>3157</v>
      </c>
      <c r="H4245" s="4" t="s">
        <v>18422</v>
      </c>
      <c r="I4245" s="4" t="s">
        <v>114</v>
      </c>
      <c r="J4245" s="5">
        <v>1972</v>
      </c>
      <c r="K4245" s="4" t="s">
        <v>16317</v>
      </c>
      <c r="L4245" s="30" t="s">
        <v>14944</v>
      </c>
      <c r="M4245" s="156" t="s">
        <v>35641</v>
      </c>
      <c r="N4245" s="5" t="s">
        <v>31418</v>
      </c>
      <c r="O4245" s="2"/>
      <c r="P4245" s="4" t="s">
        <v>31041</v>
      </c>
    </row>
    <row r="4246" spans="1:16" ht="30" x14ac:dyDescent="0.25">
      <c r="A4246" s="205"/>
      <c r="B4246" s="75">
        <v>10</v>
      </c>
      <c r="C4246" s="75">
        <v>6</v>
      </c>
      <c r="D4246" s="5" t="str">
        <f>NARRATIVA[[#This Row],[Columna]] &amp; "," &amp; NARRATIVA[[#This Row],[Charola]]</f>
        <v>10,6</v>
      </c>
      <c r="E4246" s="5" t="str">
        <f t="shared" si="66"/>
        <v xml:space="preserve">4245
</v>
      </c>
      <c r="F4246" s="2" t="s">
        <v>14945</v>
      </c>
      <c r="G4246" s="4" t="s">
        <v>14946</v>
      </c>
      <c r="H4246" s="4" t="s">
        <v>18422</v>
      </c>
      <c r="I4246" s="4" t="s">
        <v>25560</v>
      </c>
      <c r="J4246" s="5">
        <v>2005</v>
      </c>
      <c r="K4246" s="4" t="s">
        <v>16318</v>
      </c>
      <c r="L4246" s="30" t="s">
        <v>25406</v>
      </c>
      <c r="M4246" s="156" t="s">
        <v>35110</v>
      </c>
      <c r="N4246" s="5" t="s">
        <v>31418</v>
      </c>
      <c r="O4246" s="2"/>
      <c r="P4246" s="4" t="s">
        <v>31041</v>
      </c>
    </row>
    <row r="4247" spans="1:16" ht="30" x14ac:dyDescent="0.25">
      <c r="A4247" s="205"/>
      <c r="B4247" s="75">
        <v>10</v>
      </c>
      <c r="C4247" s="75">
        <v>6</v>
      </c>
      <c r="D4247" s="5" t="str">
        <f>NARRATIVA[[#This Row],[Columna]] &amp; "," &amp; NARRATIVA[[#This Row],[Charola]]</f>
        <v>10,6</v>
      </c>
      <c r="E4247" s="5" t="str">
        <f t="shared" si="66"/>
        <v xml:space="preserve">4246
</v>
      </c>
      <c r="F4247" s="2" t="s">
        <v>36164</v>
      </c>
      <c r="G4247" s="4" t="s">
        <v>3157</v>
      </c>
      <c r="H4247" s="4" t="s">
        <v>18422</v>
      </c>
      <c r="I4247" s="4" t="s">
        <v>34682</v>
      </c>
      <c r="J4247" s="5">
        <v>1963</v>
      </c>
      <c r="K4247" s="4" t="s">
        <v>16319</v>
      </c>
      <c r="L4247" s="30" t="s">
        <v>16320</v>
      </c>
      <c r="M4247" s="156" t="s">
        <v>35027</v>
      </c>
      <c r="N4247" s="5" t="s">
        <v>31418</v>
      </c>
      <c r="O4247" s="2"/>
      <c r="P4247" s="4" t="s">
        <v>31041</v>
      </c>
    </row>
    <row r="4248" spans="1:16" ht="30" x14ac:dyDescent="0.25">
      <c r="A4248" s="205"/>
      <c r="B4248" s="75">
        <v>10</v>
      </c>
      <c r="C4248" s="75">
        <v>7</v>
      </c>
      <c r="D4248" s="5" t="str">
        <f>NARRATIVA[[#This Row],[Columna]] &amp; "," &amp; NARRATIVA[[#This Row],[Charola]]</f>
        <v>10,7</v>
      </c>
      <c r="E4248" s="5" t="str">
        <f t="shared" si="66"/>
        <v xml:space="preserve">4247
</v>
      </c>
      <c r="F4248" s="2" t="s">
        <v>14947</v>
      </c>
      <c r="G4248" s="4" t="s">
        <v>3157</v>
      </c>
      <c r="H4248" s="4" t="s">
        <v>18422</v>
      </c>
      <c r="I4248" s="4" t="s">
        <v>323</v>
      </c>
      <c r="J4248" s="5">
        <v>2003</v>
      </c>
      <c r="K4248" s="4" t="s">
        <v>33681</v>
      </c>
      <c r="L4248" s="30" t="s">
        <v>25407</v>
      </c>
      <c r="M4248" s="156" t="s">
        <v>35027</v>
      </c>
      <c r="N4248" s="5" t="s">
        <v>31418</v>
      </c>
      <c r="O4248" s="2"/>
      <c r="P4248" s="4" t="s">
        <v>31041</v>
      </c>
    </row>
    <row r="4249" spans="1:16" ht="30" x14ac:dyDescent="0.25">
      <c r="A4249" s="205"/>
      <c r="B4249" s="75">
        <v>10</v>
      </c>
      <c r="C4249" s="75">
        <v>7</v>
      </c>
      <c r="D4249" s="5" t="str">
        <f>NARRATIVA[[#This Row],[Columna]] &amp; "," &amp; NARRATIVA[[#This Row],[Charola]]</f>
        <v>10,7</v>
      </c>
      <c r="E4249" s="5" t="str">
        <f t="shared" si="66"/>
        <v xml:space="preserve">4248
</v>
      </c>
      <c r="F4249" s="2" t="s">
        <v>14948</v>
      </c>
      <c r="G4249" s="4" t="s">
        <v>3157</v>
      </c>
      <c r="H4249" s="4" t="s">
        <v>18422</v>
      </c>
      <c r="I4249" s="4" t="s">
        <v>323</v>
      </c>
      <c r="J4249" s="5">
        <v>2003</v>
      </c>
      <c r="K4249" s="4" t="s">
        <v>33682</v>
      </c>
      <c r="L4249" s="30" t="s">
        <v>25408</v>
      </c>
      <c r="M4249" s="156" t="s">
        <v>35027</v>
      </c>
      <c r="N4249" s="5" t="s">
        <v>31418</v>
      </c>
      <c r="O4249" s="2"/>
      <c r="P4249" s="4" t="s">
        <v>31041</v>
      </c>
    </row>
    <row r="4250" spans="1:16" ht="30" x14ac:dyDescent="0.25">
      <c r="A4250" s="205"/>
      <c r="B4250" s="75">
        <v>10</v>
      </c>
      <c r="C4250" s="75">
        <v>7</v>
      </c>
      <c r="D4250" s="5" t="str">
        <f>NARRATIVA[[#This Row],[Columna]] &amp; "," &amp; NARRATIVA[[#This Row],[Charola]]</f>
        <v>10,7</v>
      </c>
      <c r="E4250" s="5" t="str">
        <f t="shared" si="66"/>
        <v xml:space="preserve">4249
</v>
      </c>
      <c r="F4250" s="2" t="s">
        <v>14949</v>
      </c>
      <c r="G4250" s="4" t="s">
        <v>3157</v>
      </c>
      <c r="H4250" s="4" t="s">
        <v>18422</v>
      </c>
      <c r="I4250" s="4" t="s">
        <v>323</v>
      </c>
      <c r="J4250" s="5">
        <v>2003</v>
      </c>
      <c r="K4250" s="4" t="s">
        <v>33683</v>
      </c>
      <c r="L4250" s="30" t="s">
        <v>25409</v>
      </c>
      <c r="M4250" s="156" t="s">
        <v>35027</v>
      </c>
      <c r="N4250" s="5" t="s">
        <v>31418</v>
      </c>
      <c r="O4250" s="2"/>
      <c r="P4250" s="4" t="s">
        <v>31041</v>
      </c>
    </row>
    <row r="4251" spans="1:16" ht="30" x14ac:dyDescent="0.25">
      <c r="A4251" s="205"/>
      <c r="B4251" s="75">
        <v>10</v>
      </c>
      <c r="C4251" s="75">
        <v>7</v>
      </c>
      <c r="D4251" s="5" t="str">
        <f>NARRATIVA[[#This Row],[Columna]] &amp; "," &amp; NARRATIVA[[#This Row],[Charola]]</f>
        <v>10,7</v>
      </c>
      <c r="E4251" s="5" t="str">
        <f t="shared" si="66"/>
        <v xml:space="preserve">4250
</v>
      </c>
      <c r="F4251" s="2" t="s">
        <v>3167</v>
      </c>
      <c r="G4251" s="4" t="s">
        <v>3157</v>
      </c>
      <c r="H4251" s="4" t="s">
        <v>18422</v>
      </c>
      <c r="I4251" s="4" t="s">
        <v>323</v>
      </c>
      <c r="J4251" s="5">
        <v>2003</v>
      </c>
      <c r="K4251" s="4" t="s">
        <v>33684</v>
      </c>
      <c r="L4251" s="30" t="s">
        <v>14950</v>
      </c>
      <c r="M4251" s="156" t="s">
        <v>35110</v>
      </c>
      <c r="N4251" s="5" t="s">
        <v>31418</v>
      </c>
      <c r="O4251" s="2"/>
      <c r="P4251" s="4" t="s">
        <v>31041</v>
      </c>
    </row>
    <row r="4252" spans="1:16" ht="30" x14ac:dyDescent="0.25">
      <c r="A4252" s="205"/>
      <c r="B4252" s="75">
        <v>10</v>
      </c>
      <c r="C4252" s="75">
        <v>7</v>
      </c>
      <c r="D4252" s="5" t="str">
        <f>NARRATIVA[[#This Row],[Columna]] &amp; "," &amp; NARRATIVA[[#This Row],[Charola]]</f>
        <v>10,7</v>
      </c>
      <c r="E4252" s="5" t="str">
        <f t="shared" si="66"/>
        <v xml:space="preserve">4251
</v>
      </c>
      <c r="F4252" s="2" t="s">
        <v>3168</v>
      </c>
      <c r="G4252" s="4" t="s">
        <v>3157</v>
      </c>
      <c r="H4252" s="4" t="s">
        <v>18422</v>
      </c>
      <c r="I4252" s="4" t="s">
        <v>323</v>
      </c>
      <c r="J4252" s="5">
        <v>1993</v>
      </c>
      <c r="K4252" s="4" t="s">
        <v>16321</v>
      </c>
      <c r="L4252" s="30" t="s">
        <v>14951</v>
      </c>
      <c r="M4252" s="156" t="s">
        <v>35027</v>
      </c>
      <c r="N4252" s="5" t="s">
        <v>31418</v>
      </c>
      <c r="O4252" s="2"/>
      <c r="P4252" s="4" t="s">
        <v>31041</v>
      </c>
    </row>
    <row r="4253" spans="1:16" ht="30" x14ac:dyDescent="0.25">
      <c r="A4253" s="205"/>
      <c r="B4253" s="75">
        <v>10</v>
      </c>
      <c r="C4253" s="75">
        <v>7</v>
      </c>
      <c r="D4253" s="5" t="str">
        <f>NARRATIVA[[#This Row],[Columna]] &amp; "," &amp; NARRATIVA[[#This Row],[Charola]]</f>
        <v>10,7</v>
      </c>
      <c r="E4253" s="5" t="str">
        <f t="shared" si="66"/>
        <v xml:space="preserve">4252
</v>
      </c>
      <c r="F4253" s="11" t="s">
        <v>14952</v>
      </c>
      <c r="G4253" s="3" t="s">
        <v>14953</v>
      </c>
      <c r="H4253" s="3" t="s">
        <v>18422</v>
      </c>
      <c r="I4253" s="4" t="s">
        <v>18348</v>
      </c>
      <c r="J4253" s="5">
        <v>2003</v>
      </c>
      <c r="K4253" s="4" t="s">
        <v>13882</v>
      </c>
      <c r="L4253" s="45" t="s">
        <v>29266</v>
      </c>
      <c r="M4253" s="160" t="s">
        <v>35998</v>
      </c>
      <c r="N4253" s="45" t="s">
        <v>31418</v>
      </c>
      <c r="O4253" s="2"/>
      <c r="P4253" s="4" t="s">
        <v>31041</v>
      </c>
    </row>
    <row r="4254" spans="1:16" ht="30" x14ac:dyDescent="0.25">
      <c r="A4254" s="205"/>
      <c r="B4254" s="75">
        <v>10</v>
      </c>
      <c r="C4254" s="75">
        <v>7</v>
      </c>
      <c r="D4254" s="5" t="str">
        <f>NARRATIVA[[#This Row],[Columna]] &amp; "," &amp; NARRATIVA[[#This Row],[Charola]]</f>
        <v>10,7</v>
      </c>
      <c r="E4254" s="5" t="str">
        <f t="shared" si="66"/>
        <v xml:space="preserve">4253
</v>
      </c>
      <c r="F4254" s="2" t="s">
        <v>3169</v>
      </c>
      <c r="G4254" s="4" t="s">
        <v>3157</v>
      </c>
      <c r="H4254" s="4" t="s">
        <v>18422</v>
      </c>
      <c r="I4254" s="4" t="s">
        <v>114</v>
      </c>
      <c r="J4254" s="5">
        <v>1996</v>
      </c>
      <c r="K4254" s="4" t="s">
        <v>16322</v>
      </c>
      <c r="L4254" s="30" t="s">
        <v>14954</v>
      </c>
      <c r="M4254" s="156" t="s">
        <v>35027</v>
      </c>
      <c r="N4254" s="5" t="s">
        <v>31418</v>
      </c>
      <c r="O4254" s="3"/>
      <c r="P4254" s="4" t="s">
        <v>31041</v>
      </c>
    </row>
    <row r="4255" spans="1:16" ht="30" x14ac:dyDescent="0.25">
      <c r="A4255" s="205"/>
      <c r="B4255" s="75">
        <v>10</v>
      </c>
      <c r="C4255" s="75">
        <v>7</v>
      </c>
      <c r="D4255" s="5" t="str">
        <f>NARRATIVA[[#This Row],[Columna]] &amp; "," &amp; NARRATIVA[[#This Row],[Charola]]</f>
        <v>10,7</v>
      </c>
      <c r="E4255" s="5" t="str">
        <f t="shared" si="66"/>
        <v xml:space="preserve">4254
</v>
      </c>
      <c r="F4255" s="2" t="s">
        <v>21236</v>
      </c>
      <c r="G4255" s="4" t="s">
        <v>3157</v>
      </c>
      <c r="H4255" s="4" t="s">
        <v>18422</v>
      </c>
      <c r="I4255" s="4" t="s">
        <v>18340</v>
      </c>
      <c r="J4255" s="5">
        <v>1999</v>
      </c>
      <c r="K4255" s="4" t="s">
        <v>16323</v>
      </c>
      <c r="L4255" s="30" t="s">
        <v>14955</v>
      </c>
      <c r="M4255" s="156" t="s">
        <v>35634</v>
      </c>
      <c r="N4255" s="5" t="s">
        <v>31418</v>
      </c>
      <c r="O4255" s="3"/>
      <c r="P4255" s="4" t="s">
        <v>31041</v>
      </c>
    </row>
    <row r="4256" spans="1:16" ht="30" x14ac:dyDescent="0.25">
      <c r="A4256" s="205"/>
      <c r="B4256" s="75">
        <v>10</v>
      </c>
      <c r="C4256" s="75">
        <v>7</v>
      </c>
      <c r="D4256" s="5" t="str">
        <f>NARRATIVA[[#This Row],[Columna]] &amp; "," &amp; NARRATIVA[[#This Row],[Charola]]</f>
        <v>10,7</v>
      </c>
      <c r="E4256" s="5" t="str">
        <f t="shared" si="66"/>
        <v xml:space="preserve">4255
</v>
      </c>
      <c r="F4256" s="2" t="s">
        <v>3159</v>
      </c>
      <c r="G4256" s="4" t="s">
        <v>3157</v>
      </c>
      <c r="H4256" s="4" t="s">
        <v>32817</v>
      </c>
      <c r="I4256" s="4" t="s">
        <v>21731</v>
      </c>
      <c r="J4256" s="5">
        <v>1979</v>
      </c>
      <c r="K4256" s="4" t="s">
        <v>16324</v>
      </c>
      <c r="L4256" s="30" t="s">
        <v>14956</v>
      </c>
      <c r="M4256" s="156" t="s">
        <v>35027</v>
      </c>
      <c r="N4256" s="5" t="s">
        <v>31418</v>
      </c>
      <c r="O4256" s="3"/>
      <c r="P4256" s="4" t="s">
        <v>31041</v>
      </c>
    </row>
    <row r="4257" spans="1:16" ht="30" x14ac:dyDescent="0.25">
      <c r="A4257" s="205"/>
      <c r="B4257" s="75">
        <v>10</v>
      </c>
      <c r="C4257" s="75">
        <v>7</v>
      </c>
      <c r="D4257" s="5" t="str">
        <f>NARRATIVA[[#This Row],[Columna]] &amp; "," &amp; NARRATIVA[[#This Row],[Charola]]</f>
        <v>10,7</v>
      </c>
      <c r="E4257" s="5" t="str">
        <f t="shared" si="66"/>
        <v xml:space="preserve">4256
</v>
      </c>
      <c r="F4257" s="2" t="s">
        <v>3160</v>
      </c>
      <c r="G4257" s="4" t="s">
        <v>3157</v>
      </c>
      <c r="H4257" s="4" t="s">
        <v>18422</v>
      </c>
      <c r="I4257" s="4" t="s">
        <v>34682</v>
      </c>
      <c r="J4257" s="5">
        <v>1975</v>
      </c>
      <c r="K4257" s="4" t="s">
        <v>16325</v>
      </c>
      <c r="L4257" s="30" t="s">
        <v>14957</v>
      </c>
      <c r="M4257" s="156" t="s">
        <v>35027</v>
      </c>
      <c r="N4257" s="5" t="s">
        <v>31418</v>
      </c>
      <c r="O4257" s="3"/>
      <c r="P4257" s="4" t="s">
        <v>31041</v>
      </c>
    </row>
    <row r="4258" spans="1:16" ht="30" x14ac:dyDescent="0.25">
      <c r="A4258" s="205"/>
      <c r="B4258" s="75">
        <v>10</v>
      </c>
      <c r="C4258" s="75">
        <v>7</v>
      </c>
      <c r="D4258" s="5" t="str">
        <f>NARRATIVA[[#This Row],[Columna]] &amp; "," &amp; NARRATIVA[[#This Row],[Charola]]</f>
        <v>10,7</v>
      </c>
      <c r="E4258" s="5" t="str">
        <f t="shared" si="66"/>
        <v xml:space="preserve">4257
</v>
      </c>
      <c r="F4258" s="2" t="s">
        <v>32394</v>
      </c>
      <c r="G4258" s="4" t="s">
        <v>3157</v>
      </c>
      <c r="H4258" s="4" t="s">
        <v>18422</v>
      </c>
      <c r="I4258" s="4" t="s">
        <v>114</v>
      </c>
      <c r="J4258" s="5">
        <v>1998</v>
      </c>
      <c r="K4258" s="4" t="s">
        <v>32392</v>
      </c>
      <c r="L4258" s="30" t="s">
        <v>14958</v>
      </c>
      <c r="M4258" s="156" t="s">
        <v>35027</v>
      </c>
      <c r="N4258" s="5" t="s">
        <v>31418</v>
      </c>
      <c r="O4258" s="3"/>
      <c r="P4258" s="4" t="s">
        <v>31041</v>
      </c>
    </row>
    <row r="4259" spans="1:16" ht="30" x14ac:dyDescent="0.25">
      <c r="A4259" s="205"/>
      <c r="B4259" s="75">
        <v>10</v>
      </c>
      <c r="C4259" s="75">
        <v>7</v>
      </c>
      <c r="D4259" s="5" t="str">
        <f>NARRATIVA[[#This Row],[Columna]] &amp; "," &amp; NARRATIVA[[#This Row],[Charola]]</f>
        <v>10,7</v>
      </c>
      <c r="E4259" s="5" t="str">
        <f t="shared" si="66"/>
        <v xml:space="preserve">4258
</v>
      </c>
      <c r="F4259" s="2" t="s">
        <v>32395</v>
      </c>
      <c r="G4259" s="4" t="s">
        <v>3157</v>
      </c>
      <c r="H4259" s="4" t="s">
        <v>18422</v>
      </c>
      <c r="I4259" s="4" t="s">
        <v>114</v>
      </c>
      <c r="J4259" s="5">
        <v>1998</v>
      </c>
      <c r="K4259" s="4" t="s">
        <v>32393</v>
      </c>
      <c r="L4259" s="30" t="s">
        <v>14959</v>
      </c>
      <c r="M4259" s="156" t="s">
        <v>35027</v>
      </c>
      <c r="N4259" s="5" t="s">
        <v>31418</v>
      </c>
      <c r="O4259" s="3"/>
      <c r="P4259" s="4" t="s">
        <v>31041</v>
      </c>
    </row>
    <row r="4260" spans="1:16" ht="30" x14ac:dyDescent="0.25">
      <c r="A4260" s="205"/>
      <c r="B4260" s="75">
        <v>10</v>
      </c>
      <c r="C4260" s="75">
        <v>7</v>
      </c>
      <c r="D4260" s="5" t="str">
        <f>NARRATIVA[[#This Row],[Columna]] &amp; "," &amp; NARRATIVA[[#This Row],[Charola]]</f>
        <v>10,7</v>
      </c>
      <c r="E4260" s="5" t="str">
        <f t="shared" si="66"/>
        <v xml:space="preserve">4259
</v>
      </c>
      <c r="F4260" s="2" t="s">
        <v>32847</v>
      </c>
      <c r="G4260" s="4" t="s">
        <v>35828</v>
      </c>
      <c r="H4260" s="4" t="s">
        <v>18422</v>
      </c>
      <c r="I4260" s="4" t="s">
        <v>32848</v>
      </c>
      <c r="J4260" s="5">
        <v>2021</v>
      </c>
      <c r="K4260" s="4" t="s">
        <v>32849</v>
      </c>
      <c r="L4260" s="30" t="s">
        <v>32850</v>
      </c>
      <c r="M4260" s="156" t="s">
        <v>35828</v>
      </c>
      <c r="N4260" s="5" t="s">
        <v>31418</v>
      </c>
      <c r="O4260" s="3"/>
      <c r="P4260" s="4" t="s">
        <v>31041</v>
      </c>
    </row>
    <row r="4261" spans="1:16" ht="30" x14ac:dyDescent="0.25">
      <c r="A4261" s="205"/>
      <c r="B4261" s="75">
        <v>10</v>
      </c>
      <c r="C4261" s="75">
        <v>7</v>
      </c>
      <c r="D4261" s="5" t="str">
        <f>NARRATIVA[[#This Row],[Columna]] &amp; "," &amp; NARRATIVA[[#This Row],[Charola]]</f>
        <v>10,7</v>
      </c>
      <c r="E4261" s="5" t="str">
        <f t="shared" si="66"/>
        <v xml:space="preserve">4260
</v>
      </c>
      <c r="F4261" s="11" t="s">
        <v>3153</v>
      </c>
      <c r="G4261" s="3" t="s">
        <v>3154</v>
      </c>
      <c r="H4261" s="3" t="s">
        <v>32817</v>
      </c>
      <c r="I4261" s="4" t="s">
        <v>18348</v>
      </c>
      <c r="J4261" s="5">
        <v>2004</v>
      </c>
      <c r="K4261" s="3" t="s">
        <v>16326</v>
      </c>
      <c r="L4261" s="45" t="s">
        <v>25410</v>
      </c>
      <c r="M4261" s="160" t="s">
        <v>35998</v>
      </c>
      <c r="N4261" s="39" t="s">
        <v>31418</v>
      </c>
      <c r="O4261" s="3"/>
      <c r="P4261" s="4" t="s">
        <v>31041</v>
      </c>
    </row>
    <row r="4262" spans="1:16" ht="30" x14ac:dyDescent="0.25">
      <c r="A4262" s="205"/>
      <c r="B4262" s="75">
        <v>10</v>
      </c>
      <c r="C4262" s="75">
        <v>7</v>
      </c>
      <c r="D4262" s="5" t="str">
        <f>NARRATIVA[[#This Row],[Columna]] &amp; "," &amp; NARRATIVA[[#This Row],[Charola]]</f>
        <v>10,7</v>
      </c>
      <c r="E4262" s="5" t="str">
        <f t="shared" si="66"/>
        <v xml:space="preserve">4261
</v>
      </c>
      <c r="F4262" s="2" t="s">
        <v>3170</v>
      </c>
      <c r="G4262" s="4" t="s">
        <v>3171</v>
      </c>
      <c r="H4262" s="4" t="s">
        <v>18422</v>
      </c>
      <c r="I4262" s="4" t="s">
        <v>21237</v>
      </c>
      <c r="J4262" s="5">
        <v>2004</v>
      </c>
      <c r="K4262" s="4" t="s">
        <v>16327</v>
      </c>
      <c r="L4262" s="30" t="s">
        <v>25411</v>
      </c>
      <c r="M4262" s="156" t="s">
        <v>35981</v>
      </c>
      <c r="N4262" s="5" t="s">
        <v>31418</v>
      </c>
      <c r="O4262" s="3"/>
      <c r="P4262" s="4" t="s">
        <v>31041</v>
      </c>
    </row>
    <row r="4263" spans="1:16" ht="30" x14ac:dyDescent="0.25">
      <c r="A4263" s="205"/>
      <c r="B4263" s="75">
        <v>10</v>
      </c>
      <c r="C4263" s="75">
        <v>7</v>
      </c>
      <c r="D4263" s="5" t="str">
        <f>NARRATIVA[[#This Row],[Columna]] &amp; "," &amp; NARRATIVA[[#This Row],[Charola]]</f>
        <v>10,7</v>
      </c>
      <c r="E4263" s="5" t="str">
        <f t="shared" si="66"/>
        <v xml:space="preserve">4262
</v>
      </c>
      <c r="F4263" s="11" t="s">
        <v>3183</v>
      </c>
      <c r="G4263" s="3" t="s">
        <v>3184</v>
      </c>
      <c r="H4263" s="3" t="s">
        <v>18422</v>
      </c>
      <c r="I4263" s="4" t="s">
        <v>34698</v>
      </c>
      <c r="J4263" s="5">
        <v>2003</v>
      </c>
      <c r="K4263" s="3" t="s">
        <v>16328</v>
      </c>
      <c r="L4263" s="45" t="s">
        <v>25412</v>
      </c>
      <c r="M4263" s="160" t="s">
        <v>35998</v>
      </c>
      <c r="N4263" s="39" t="s">
        <v>31418</v>
      </c>
      <c r="O4263" s="3" t="s">
        <v>31467</v>
      </c>
      <c r="P4263" s="4" t="s">
        <v>31041</v>
      </c>
    </row>
    <row r="4264" spans="1:16" ht="30" x14ac:dyDescent="0.25">
      <c r="A4264" s="205"/>
      <c r="B4264" s="75">
        <v>10</v>
      </c>
      <c r="C4264" s="75">
        <v>7</v>
      </c>
      <c r="D4264" s="22" t="str">
        <f>NARRATIVA[[#This Row],[Columna]] &amp; "," &amp; NARRATIVA[[#This Row],[Charola]]</f>
        <v>10,7</v>
      </c>
      <c r="E4264" s="5" t="str">
        <f t="shared" si="66"/>
        <v xml:space="preserve">4263
</v>
      </c>
      <c r="F4264" s="14" t="s">
        <v>3185</v>
      </c>
      <c r="G4264" s="17" t="s">
        <v>3184</v>
      </c>
      <c r="H4264" s="17" t="s">
        <v>18422</v>
      </c>
      <c r="I4264" s="17" t="s">
        <v>114</v>
      </c>
      <c r="J4264" s="22">
        <v>1980</v>
      </c>
      <c r="K4264" s="17" t="s">
        <v>16329</v>
      </c>
      <c r="L4264" s="46" t="s">
        <v>14961</v>
      </c>
      <c r="M4264" s="157" t="s">
        <v>35027</v>
      </c>
      <c r="N4264" s="22" t="s">
        <v>31418</v>
      </c>
      <c r="O4264" s="29" t="s">
        <v>31086</v>
      </c>
      <c r="P4264" s="17" t="s">
        <v>31041</v>
      </c>
    </row>
    <row r="4265" spans="1:16" ht="30" x14ac:dyDescent="0.25">
      <c r="A4265" s="205"/>
      <c r="B4265" s="75">
        <v>10</v>
      </c>
      <c r="C4265" s="75">
        <v>7</v>
      </c>
      <c r="D4265" s="5" t="str">
        <f>NARRATIVA[[#This Row],[Columna]] &amp; "," &amp; NARRATIVA[[#This Row],[Charola]]</f>
        <v>10,7</v>
      </c>
      <c r="E4265" s="5" t="str">
        <f t="shared" si="66"/>
        <v xml:space="preserve">4264
</v>
      </c>
      <c r="F4265" s="11" t="s">
        <v>32396</v>
      </c>
      <c r="G4265" s="4" t="s">
        <v>21407</v>
      </c>
      <c r="H4265" s="4" t="s">
        <v>18422</v>
      </c>
      <c r="I4265" s="4" t="s">
        <v>175</v>
      </c>
      <c r="J4265" s="5">
        <v>1980</v>
      </c>
      <c r="K4265" s="4" t="s">
        <v>32397</v>
      </c>
      <c r="L4265" s="30" t="s">
        <v>21405</v>
      </c>
      <c r="M4265" s="156" t="s">
        <v>35114</v>
      </c>
      <c r="N4265" s="5" t="s">
        <v>31418</v>
      </c>
      <c r="O4265" s="3"/>
      <c r="P4265" s="4" t="s">
        <v>31041</v>
      </c>
    </row>
    <row r="4266" spans="1:16" ht="30" x14ac:dyDescent="0.25">
      <c r="A4266" s="205"/>
      <c r="B4266" s="75">
        <v>10</v>
      </c>
      <c r="C4266" s="75">
        <v>7</v>
      </c>
      <c r="D4266" s="5" t="str">
        <f>NARRATIVA[[#This Row],[Columna]] &amp; "," &amp; NARRATIVA[[#This Row],[Charola]]</f>
        <v>10,7</v>
      </c>
      <c r="E4266" s="5" t="str">
        <f t="shared" si="66"/>
        <v xml:space="preserve">4265
</v>
      </c>
      <c r="F4266" s="2" t="s">
        <v>36165</v>
      </c>
      <c r="G4266" s="4" t="s">
        <v>21407</v>
      </c>
      <c r="H4266" s="4" t="s">
        <v>18422</v>
      </c>
      <c r="I4266" s="4" t="s">
        <v>175</v>
      </c>
      <c r="J4266" s="5">
        <v>1980</v>
      </c>
      <c r="K4266" s="4" t="s">
        <v>32398</v>
      </c>
      <c r="L4266" s="30" t="s">
        <v>21406</v>
      </c>
      <c r="M4266" s="156" t="s">
        <v>35114</v>
      </c>
      <c r="N4266" s="5" t="s">
        <v>31418</v>
      </c>
      <c r="O4266" s="3"/>
      <c r="P4266" s="4" t="s">
        <v>31041</v>
      </c>
    </row>
    <row r="4267" spans="1:16" ht="30" x14ac:dyDescent="0.25">
      <c r="A4267" s="205"/>
      <c r="B4267" s="75">
        <v>10</v>
      </c>
      <c r="C4267" s="75">
        <v>7</v>
      </c>
      <c r="D4267" s="5" t="str">
        <f>NARRATIVA[[#This Row],[Columna]] &amp; "," &amp; NARRATIVA[[#This Row],[Charola]]</f>
        <v>10,7</v>
      </c>
      <c r="E4267" s="5" t="str">
        <f t="shared" si="66"/>
        <v xml:space="preserve">4266
</v>
      </c>
      <c r="F4267" s="2" t="s">
        <v>21238</v>
      </c>
      <c r="G4267" s="4" t="s">
        <v>32993</v>
      </c>
      <c r="H4267" s="4" t="s">
        <v>18422</v>
      </c>
      <c r="I4267" s="4" t="s">
        <v>3172</v>
      </c>
      <c r="J4267" s="5">
        <v>1998</v>
      </c>
      <c r="K4267" s="4" t="s">
        <v>16330</v>
      </c>
      <c r="L4267" s="30" t="s">
        <v>14962</v>
      </c>
      <c r="M4267" s="156" t="s">
        <v>35027</v>
      </c>
      <c r="N4267" s="5" t="s">
        <v>31418</v>
      </c>
      <c r="O4267" s="3"/>
      <c r="P4267" s="4" t="s">
        <v>31041</v>
      </c>
    </row>
    <row r="4268" spans="1:16" ht="30" x14ac:dyDescent="0.25">
      <c r="A4268" s="205"/>
      <c r="B4268" s="75">
        <v>10</v>
      </c>
      <c r="C4268" s="75">
        <v>7</v>
      </c>
      <c r="D4268" s="5" t="str">
        <f>NARRATIVA[[#This Row],[Columna]] &amp; "," &amp; NARRATIVA[[#This Row],[Charola]]</f>
        <v>10,7</v>
      </c>
      <c r="E4268" s="5" t="str">
        <f>(ROW() - 1) &amp; CHAR(10)</f>
        <v xml:space="preserve">4267
</v>
      </c>
      <c r="F4268" s="2" t="s">
        <v>36815</v>
      </c>
      <c r="G4268" s="4" t="s">
        <v>3173</v>
      </c>
      <c r="H4268" s="4" t="s">
        <v>18422</v>
      </c>
      <c r="I4268" s="4" t="s">
        <v>257</v>
      </c>
      <c r="J4268" s="5">
        <v>1984</v>
      </c>
      <c r="K4268" s="4" t="s">
        <v>36816</v>
      </c>
      <c r="L4268" s="30" t="s">
        <v>36817</v>
      </c>
      <c r="M4268" s="156" t="s">
        <v>35384</v>
      </c>
      <c r="N4268" s="5" t="s">
        <v>31418</v>
      </c>
      <c r="O4268" s="3"/>
      <c r="P4268" s="4" t="s">
        <v>31041</v>
      </c>
    </row>
    <row r="4269" spans="1:16" ht="30" x14ac:dyDescent="0.25">
      <c r="A4269" s="205"/>
      <c r="B4269" s="75">
        <v>10</v>
      </c>
      <c r="C4269" s="75">
        <v>7</v>
      </c>
      <c r="D4269" s="5" t="str">
        <f>NARRATIVA[[#This Row],[Columna]] &amp; "," &amp; NARRATIVA[[#This Row],[Charola]]</f>
        <v>10,7</v>
      </c>
      <c r="E4269" s="5" t="str">
        <f t="shared" si="66"/>
        <v xml:space="preserve">4268
</v>
      </c>
      <c r="F4269" s="2" t="s">
        <v>30524</v>
      </c>
      <c r="G4269" s="4" t="s">
        <v>3173</v>
      </c>
      <c r="H4269" s="4" t="s">
        <v>18422</v>
      </c>
      <c r="I4269" s="4" t="s">
        <v>114</v>
      </c>
      <c r="J4269" s="5">
        <v>1970</v>
      </c>
      <c r="K4269" s="4" t="s">
        <v>30525</v>
      </c>
      <c r="L4269" s="30" t="s">
        <v>30526</v>
      </c>
      <c r="M4269" s="156" t="s">
        <v>35114</v>
      </c>
      <c r="N4269" s="5" t="s">
        <v>31418</v>
      </c>
      <c r="O4269" s="3"/>
      <c r="P4269" s="4" t="s">
        <v>31041</v>
      </c>
    </row>
    <row r="4270" spans="1:16" ht="30" x14ac:dyDescent="0.25">
      <c r="A4270" s="205"/>
      <c r="B4270" s="75">
        <v>10</v>
      </c>
      <c r="C4270" s="75">
        <v>7</v>
      </c>
      <c r="D4270" s="5" t="str">
        <f>NARRATIVA[[#This Row],[Columna]] &amp; "," &amp; NARRATIVA[[#This Row],[Charola]]</f>
        <v>10,7</v>
      </c>
      <c r="E4270" s="5" t="str">
        <f t="shared" si="66"/>
        <v xml:space="preserve">4269
</v>
      </c>
      <c r="F4270" s="2" t="s">
        <v>21239</v>
      </c>
      <c r="G4270" s="4" t="s">
        <v>21240</v>
      </c>
      <c r="H4270" s="4" t="s">
        <v>18422</v>
      </c>
      <c r="I4270" s="4" t="s">
        <v>463</v>
      </c>
      <c r="J4270" s="5">
        <v>1999</v>
      </c>
      <c r="K4270" s="4" t="s">
        <v>16331</v>
      </c>
      <c r="L4270" s="30" t="s">
        <v>14963</v>
      </c>
      <c r="M4270" s="156" t="s">
        <v>463</v>
      </c>
      <c r="N4270" s="5" t="s">
        <v>31418</v>
      </c>
      <c r="O4270" s="3"/>
      <c r="P4270" s="4" t="s">
        <v>31041</v>
      </c>
    </row>
    <row r="4271" spans="1:16" ht="30" x14ac:dyDescent="0.25">
      <c r="A4271" s="205"/>
      <c r="B4271" s="75">
        <v>10</v>
      </c>
      <c r="C4271" s="75">
        <v>7</v>
      </c>
      <c r="D4271" s="22" t="str">
        <f>NARRATIVA[[#This Row],[Columna]] &amp; "," &amp; NARRATIVA[[#This Row],[Charola]]</f>
        <v>10,7</v>
      </c>
      <c r="E4271" s="5" t="str">
        <f t="shared" si="66"/>
        <v xml:space="preserve">4270
</v>
      </c>
      <c r="F4271" s="14" t="s">
        <v>3174</v>
      </c>
      <c r="G4271" s="17" t="s">
        <v>3173</v>
      </c>
      <c r="H4271" s="17" t="s">
        <v>18422</v>
      </c>
      <c r="I4271" s="17" t="s">
        <v>114</v>
      </c>
      <c r="J4271" s="22">
        <v>1977</v>
      </c>
      <c r="K4271" s="17" t="s">
        <v>9600</v>
      </c>
      <c r="L4271" s="46" t="s">
        <v>14964</v>
      </c>
      <c r="M4271" s="157" t="s">
        <v>35829</v>
      </c>
      <c r="N4271" s="22" t="s">
        <v>31418</v>
      </c>
      <c r="O4271" s="29" t="s">
        <v>31086</v>
      </c>
      <c r="P4271" s="17" t="s">
        <v>31041</v>
      </c>
    </row>
    <row r="4272" spans="1:16" ht="30" x14ac:dyDescent="0.25">
      <c r="A4272" s="205"/>
      <c r="B4272" s="75">
        <v>10</v>
      </c>
      <c r="C4272" s="75">
        <v>7</v>
      </c>
      <c r="D4272" s="5" t="str">
        <f>NARRATIVA[[#This Row],[Columna]] &amp; "," &amp; NARRATIVA[[#This Row],[Charola]]</f>
        <v>10,7</v>
      </c>
      <c r="E4272" s="5" t="str">
        <f t="shared" si="66"/>
        <v xml:space="preserve">4271
</v>
      </c>
      <c r="F4272" s="2" t="s">
        <v>3175</v>
      </c>
      <c r="G4272" s="4" t="s">
        <v>3173</v>
      </c>
      <c r="H4272" s="4" t="s">
        <v>18422</v>
      </c>
      <c r="I4272" s="4" t="s">
        <v>34694</v>
      </c>
      <c r="J4272" s="5">
        <v>1982</v>
      </c>
      <c r="K4272" s="4" t="s">
        <v>16332</v>
      </c>
      <c r="L4272" s="30" t="s">
        <v>25413</v>
      </c>
      <c r="M4272" s="156" t="s">
        <v>35342</v>
      </c>
      <c r="N4272" s="5" t="s">
        <v>31418</v>
      </c>
      <c r="O4272" s="3" t="s">
        <v>33285</v>
      </c>
      <c r="P4272" s="4" t="s">
        <v>31041</v>
      </c>
    </row>
    <row r="4273" spans="1:16" ht="30" x14ac:dyDescent="0.25">
      <c r="A4273" s="205"/>
      <c r="B4273" s="75">
        <v>10</v>
      </c>
      <c r="C4273" s="75">
        <v>7</v>
      </c>
      <c r="D4273" s="5" t="str">
        <f>NARRATIVA[[#This Row],[Columna]] &amp; "," &amp; NARRATIVA[[#This Row],[Charola]]</f>
        <v>10,7</v>
      </c>
      <c r="E4273" s="5" t="str">
        <f t="shared" si="66"/>
        <v xml:space="preserve">4272
</v>
      </c>
      <c r="F4273" s="2" t="s">
        <v>18057</v>
      </c>
      <c r="G4273" s="4" t="s">
        <v>3173</v>
      </c>
      <c r="H4273" s="4" t="s">
        <v>18422</v>
      </c>
      <c r="I4273" s="4" t="s">
        <v>34694</v>
      </c>
      <c r="J4273" s="5">
        <v>1998</v>
      </c>
      <c r="K4273" s="4" t="s">
        <v>18058</v>
      </c>
      <c r="L4273" s="30" t="s">
        <v>25414</v>
      </c>
      <c r="M4273" s="156" t="s">
        <v>34685</v>
      </c>
      <c r="N4273" s="5" t="s">
        <v>31418</v>
      </c>
      <c r="O4273" s="2"/>
      <c r="P4273" s="4" t="s">
        <v>31041</v>
      </c>
    </row>
    <row r="4274" spans="1:16" ht="30" x14ac:dyDescent="0.25">
      <c r="A4274" s="205"/>
      <c r="B4274" s="75">
        <v>10</v>
      </c>
      <c r="C4274" s="75">
        <v>7</v>
      </c>
      <c r="D4274" s="5" t="str">
        <f>NARRATIVA[[#This Row],[Columna]] &amp; "," &amp; NARRATIVA[[#This Row],[Charola]]</f>
        <v>10,7</v>
      </c>
      <c r="E4274" s="5" t="str">
        <f t="shared" si="66"/>
        <v xml:space="preserve">4273
</v>
      </c>
      <c r="F4274" s="2" t="s">
        <v>3176</v>
      </c>
      <c r="G4274" s="4" t="s">
        <v>3177</v>
      </c>
      <c r="H4274" s="4" t="s">
        <v>18422</v>
      </c>
      <c r="I4274" s="4" t="s">
        <v>3178</v>
      </c>
      <c r="J4274" s="5">
        <v>2000</v>
      </c>
      <c r="K4274" s="4" t="s">
        <v>16333</v>
      </c>
      <c r="L4274" s="30" t="s">
        <v>14965</v>
      </c>
      <c r="M4274" s="156" t="s">
        <v>35027</v>
      </c>
      <c r="N4274" s="5" t="s">
        <v>31418</v>
      </c>
      <c r="O4274" s="2"/>
      <c r="P4274" s="4" t="s">
        <v>31041</v>
      </c>
    </row>
    <row r="4275" spans="1:16" ht="45" x14ac:dyDescent="0.25">
      <c r="A4275" s="205"/>
      <c r="B4275" s="75">
        <v>10</v>
      </c>
      <c r="C4275" s="75">
        <v>7</v>
      </c>
      <c r="D4275" s="15" t="str">
        <f>NARRATIVA[[#This Row],[Columna]] &amp; "," &amp; NARRATIVA[[#This Row],[Charola]]</f>
        <v>10,7</v>
      </c>
      <c r="E4275" s="5" t="str">
        <f t="shared" si="66"/>
        <v xml:space="preserve">4274
</v>
      </c>
      <c r="F4275" s="8" t="s">
        <v>3179</v>
      </c>
      <c r="G4275" s="9" t="s">
        <v>3173</v>
      </c>
      <c r="H4275" s="9" t="s">
        <v>18422</v>
      </c>
      <c r="I4275" s="9" t="s">
        <v>2576</v>
      </c>
      <c r="J4275" s="15">
        <v>1946</v>
      </c>
      <c r="K4275" s="9" t="s">
        <v>16334</v>
      </c>
      <c r="L4275" s="32" t="s">
        <v>14966</v>
      </c>
      <c r="M4275" s="159" t="s">
        <v>35864</v>
      </c>
      <c r="N4275" s="15" t="s">
        <v>31418</v>
      </c>
      <c r="O4275" s="9" t="s">
        <v>34403</v>
      </c>
      <c r="P4275" s="9" t="s">
        <v>31041</v>
      </c>
    </row>
    <row r="4276" spans="1:16" ht="30" x14ac:dyDescent="0.25">
      <c r="A4276" s="205"/>
      <c r="B4276" s="75">
        <v>10</v>
      </c>
      <c r="C4276" s="75">
        <v>7</v>
      </c>
      <c r="D4276" s="5" t="str">
        <f>NARRATIVA[[#This Row],[Columna]] &amp; "," &amp; NARRATIVA[[#This Row],[Charola]]</f>
        <v>10,7</v>
      </c>
      <c r="E4276" s="5" t="str">
        <f t="shared" si="66"/>
        <v xml:space="preserve">4275
</v>
      </c>
      <c r="F4276" s="2" t="s">
        <v>32399</v>
      </c>
      <c r="G4276" s="4" t="s">
        <v>3173</v>
      </c>
      <c r="H4276" s="4" t="s">
        <v>18422</v>
      </c>
      <c r="I4276" s="4" t="s">
        <v>34694</v>
      </c>
      <c r="J4276" s="5">
        <v>2002</v>
      </c>
      <c r="K4276" s="4" t="s">
        <v>32403</v>
      </c>
      <c r="L4276" s="30" t="s">
        <v>25415</v>
      </c>
      <c r="M4276" s="156" t="s">
        <v>35998</v>
      </c>
      <c r="N4276" s="5" t="s">
        <v>31418</v>
      </c>
      <c r="O4276" s="2"/>
      <c r="P4276" s="4" t="s">
        <v>31041</v>
      </c>
    </row>
    <row r="4277" spans="1:16" ht="30" x14ac:dyDescent="0.25">
      <c r="A4277" s="205"/>
      <c r="B4277" s="75">
        <v>10</v>
      </c>
      <c r="C4277" s="75">
        <v>7</v>
      </c>
      <c r="D4277" s="5" t="str">
        <f>NARRATIVA[[#This Row],[Columna]] &amp; "," &amp; NARRATIVA[[#This Row],[Charola]]</f>
        <v>10,7</v>
      </c>
      <c r="E4277" s="5" t="str">
        <f t="shared" si="66"/>
        <v xml:space="preserve">4276
</v>
      </c>
      <c r="F4277" s="2" t="s">
        <v>32400</v>
      </c>
      <c r="G4277" s="4" t="s">
        <v>3173</v>
      </c>
      <c r="H4277" s="4" t="s">
        <v>18422</v>
      </c>
      <c r="I4277" s="4" t="s">
        <v>34694</v>
      </c>
      <c r="J4277" s="5">
        <v>2002</v>
      </c>
      <c r="K4277" s="4" t="s">
        <v>32404</v>
      </c>
      <c r="L4277" s="30" t="s">
        <v>25416</v>
      </c>
      <c r="M4277" s="156" t="s">
        <v>35998</v>
      </c>
      <c r="N4277" s="5" t="s">
        <v>31418</v>
      </c>
      <c r="O4277" s="2"/>
      <c r="P4277" s="4" t="s">
        <v>31041</v>
      </c>
    </row>
    <row r="4278" spans="1:16" ht="30" x14ac:dyDescent="0.25">
      <c r="A4278" s="205"/>
      <c r="B4278" s="75">
        <v>10</v>
      </c>
      <c r="C4278" s="75">
        <v>7</v>
      </c>
      <c r="D4278" s="5" t="str">
        <f>NARRATIVA[[#This Row],[Columna]] &amp; "," &amp; NARRATIVA[[#This Row],[Charola]]</f>
        <v>10,7</v>
      </c>
      <c r="E4278" s="5" t="str">
        <f t="shared" si="66"/>
        <v xml:space="preserve">4277
</v>
      </c>
      <c r="F4278" s="2" t="s">
        <v>32401</v>
      </c>
      <c r="G4278" s="4" t="s">
        <v>3173</v>
      </c>
      <c r="H4278" s="4" t="s">
        <v>18422</v>
      </c>
      <c r="I4278" s="4" t="s">
        <v>34694</v>
      </c>
      <c r="J4278" s="5">
        <v>2002</v>
      </c>
      <c r="K4278" s="4" t="s">
        <v>32405</v>
      </c>
      <c r="L4278" s="30" t="s">
        <v>25417</v>
      </c>
      <c r="M4278" s="156" t="s">
        <v>35998</v>
      </c>
      <c r="N4278" s="5" t="s">
        <v>31418</v>
      </c>
      <c r="O4278" s="2"/>
      <c r="P4278" s="4" t="s">
        <v>31041</v>
      </c>
    </row>
    <row r="4279" spans="1:16" ht="30" x14ac:dyDescent="0.25">
      <c r="A4279" s="205"/>
      <c r="B4279" s="75">
        <v>10</v>
      </c>
      <c r="C4279" s="75">
        <v>7</v>
      </c>
      <c r="D4279" s="5" t="str">
        <f>NARRATIVA[[#This Row],[Columna]] &amp; "," &amp; NARRATIVA[[#This Row],[Charola]]</f>
        <v>10,7</v>
      </c>
      <c r="E4279" s="5" t="str">
        <f t="shared" si="66"/>
        <v xml:space="preserve">4278
</v>
      </c>
      <c r="F4279" s="2" t="s">
        <v>32402</v>
      </c>
      <c r="G4279" s="4" t="s">
        <v>3173</v>
      </c>
      <c r="H4279" s="4" t="s">
        <v>18422</v>
      </c>
      <c r="I4279" s="4" t="s">
        <v>34694</v>
      </c>
      <c r="J4279" s="5">
        <v>2002</v>
      </c>
      <c r="K4279" s="4" t="s">
        <v>32406</v>
      </c>
      <c r="L4279" s="30" t="s">
        <v>14967</v>
      </c>
      <c r="M4279" s="156" t="s">
        <v>35027</v>
      </c>
      <c r="N4279" s="5" t="s">
        <v>31418</v>
      </c>
      <c r="O4279" s="2"/>
      <c r="P4279" s="4" t="s">
        <v>31041</v>
      </c>
    </row>
    <row r="4280" spans="1:16" ht="30" x14ac:dyDescent="0.25">
      <c r="A4280" s="205"/>
      <c r="B4280" s="75">
        <v>10</v>
      </c>
      <c r="C4280" s="75">
        <v>7</v>
      </c>
      <c r="D4280" s="5" t="str">
        <f>NARRATIVA[[#This Row],[Columna]] &amp; "," &amp; NARRATIVA[[#This Row],[Charola]]</f>
        <v>10,7</v>
      </c>
      <c r="E4280" s="5" t="str">
        <f t="shared" si="66"/>
        <v xml:space="preserve">4279
</v>
      </c>
      <c r="F4280" s="2" t="s">
        <v>3180</v>
      </c>
      <c r="G4280" s="4" t="s">
        <v>3173</v>
      </c>
      <c r="H4280" s="4" t="s">
        <v>18422</v>
      </c>
      <c r="I4280" s="4" t="s">
        <v>25561</v>
      </c>
      <c r="J4280" s="5">
        <v>2002</v>
      </c>
      <c r="K4280" s="4" t="s">
        <v>24113</v>
      </c>
      <c r="L4280" s="30" t="s">
        <v>14968</v>
      </c>
      <c r="M4280" s="156" t="s">
        <v>35027</v>
      </c>
      <c r="N4280" s="5" t="s">
        <v>31418</v>
      </c>
      <c r="O4280" s="2"/>
      <c r="P4280" s="4" t="s">
        <v>31041</v>
      </c>
    </row>
    <row r="4281" spans="1:16" ht="30" x14ac:dyDescent="0.25">
      <c r="A4281" s="205"/>
      <c r="B4281" s="75">
        <v>10</v>
      </c>
      <c r="C4281" s="75">
        <v>7</v>
      </c>
      <c r="D4281" s="5" t="str">
        <f>NARRATIVA[[#This Row],[Columna]] &amp; "," &amp; NARRATIVA[[#This Row],[Charola]]</f>
        <v>10,7</v>
      </c>
      <c r="E4281" s="5" t="str">
        <f t="shared" si="66"/>
        <v xml:space="preserve">4280
</v>
      </c>
      <c r="F4281" s="2" t="s">
        <v>3181</v>
      </c>
      <c r="G4281" s="4" t="s">
        <v>3173</v>
      </c>
      <c r="H4281" s="4" t="s">
        <v>18422</v>
      </c>
      <c r="I4281" s="4" t="s">
        <v>257</v>
      </c>
      <c r="J4281" s="5">
        <v>1989</v>
      </c>
      <c r="K4281" s="4" t="s">
        <v>24114</v>
      </c>
      <c r="L4281" s="30" t="s">
        <v>14969</v>
      </c>
      <c r="M4281" s="156" t="s">
        <v>35027</v>
      </c>
      <c r="N4281" s="5" t="s">
        <v>31418</v>
      </c>
      <c r="O4281" s="2"/>
      <c r="P4281" s="4" t="s">
        <v>31041</v>
      </c>
    </row>
    <row r="4282" spans="1:16" ht="30" x14ac:dyDescent="0.25">
      <c r="A4282" s="205"/>
      <c r="B4282" s="75">
        <v>10</v>
      </c>
      <c r="C4282" s="75">
        <v>7</v>
      </c>
      <c r="D4282" s="5" t="str">
        <f>NARRATIVA[[#This Row],[Columna]] &amp; "," &amp; NARRATIVA[[#This Row],[Charola]]</f>
        <v>10,7</v>
      </c>
      <c r="E4282" s="5" t="str">
        <f t="shared" si="66"/>
        <v xml:space="preserve">4281
</v>
      </c>
      <c r="F4282" s="2" t="s">
        <v>3182</v>
      </c>
      <c r="G4282" s="4" t="s">
        <v>3173</v>
      </c>
      <c r="H4282" s="4" t="s">
        <v>18422</v>
      </c>
      <c r="I4282" s="4" t="s">
        <v>34694</v>
      </c>
      <c r="J4282" s="5">
        <v>1996</v>
      </c>
      <c r="K4282" s="4" t="s">
        <v>24115</v>
      </c>
      <c r="L4282" s="30" t="s">
        <v>25418</v>
      </c>
      <c r="M4282" s="156" t="s">
        <v>35342</v>
      </c>
      <c r="N4282" s="5" t="s">
        <v>31418</v>
      </c>
      <c r="O4282" s="2"/>
      <c r="P4282" s="4" t="s">
        <v>31041</v>
      </c>
    </row>
    <row r="4283" spans="1:16" ht="30" x14ac:dyDescent="0.25">
      <c r="A4283" s="205"/>
      <c r="B4283" s="75">
        <v>10</v>
      </c>
      <c r="C4283" s="75">
        <v>7</v>
      </c>
      <c r="D4283" s="5" t="str">
        <f>NARRATIVA[[#This Row],[Columna]] &amp; "," &amp; NARRATIVA[[#This Row],[Charola]]</f>
        <v>10,7</v>
      </c>
      <c r="E4283" s="5" t="str">
        <f t="shared" si="66"/>
        <v xml:space="preserve">4282
</v>
      </c>
      <c r="F4283" s="2" t="s">
        <v>21241</v>
      </c>
      <c r="G4283" s="4" t="s">
        <v>3186</v>
      </c>
      <c r="H4283" s="4" t="s">
        <v>35037</v>
      </c>
      <c r="I4283" s="4" t="s">
        <v>14553</v>
      </c>
      <c r="J4283" s="5">
        <v>1991</v>
      </c>
      <c r="K4283" s="4" t="s">
        <v>16335</v>
      </c>
      <c r="L4283" s="30" t="s">
        <v>25419</v>
      </c>
      <c r="M4283" s="156" t="s">
        <v>35342</v>
      </c>
      <c r="N4283" s="5" t="s">
        <v>31418</v>
      </c>
      <c r="O4283" s="2"/>
      <c r="P4283" s="4" t="s">
        <v>31041</v>
      </c>
    </row>
    <row r="4284" spans="1:16" ht="30" x14ac:dyDescent="0.25">
      <c r="A4284" s="205"/>
      <c r="B4284" s="75">
        <v>10</v>
      </c>
      <c r="C4284" s="75">
        <v>7</v>
      </c>
      <c r="D4284" s="5" t="str">
        <f>NARRATIVA[[#This Row],[Columna]] &amp; "," &amp; NARRATIVA[[#This Row],[Charola]]</f>
        <v>10,7</v>
      </c>
      <c r="E4284" s="5" t="str">
        <f t="shared" si="66"/>
        <v xml:space="preserve">4283
</v>
      </c>
      <c r="F4284" s="2" t="s">
        <v>3187</v>
      </c>
      <c r="G4284" s="4" t="s">
        <v>3188</v>
      </c>
      <c r="H4284" s="4" t="s">
        <v>32817</v>
      </c>
      <c r="I4284" s="4" t="s">
        <v>34683</v>
      </c>
      <c r="J4284" s="5">
        <v>2002</v>
      </c>
      <c r="K4284" s="4" t="s">
        <v>16336</v>
      </c>
      <c r="L4284" s="30" t="s">
        <v>25420</v>
      </c>
      <c r="M4284" s="156" t="s">
        <v>35027</v>
      </c>
      <c r="N4284" s="5" t="s">
        <v>31418</v>
      </c>
      <c r="O4284" s="2"/>
      <c r="P4284" s="4" t="s">
        <v>31041</v>
      </c>
    </row>
    <row r="4285" spans="1:16" ht="30" x14ac:dyDescent="0.25">
      <c r="A4285" s="205"/>
      <c r="B4285" s="75">
        <v>10</v>
      </c>
      <c r="C4285" s="75">
        <v>7</v>
      </c>
      <c r="D4285" s="5" t="str">
        <f>NARRATIVA[[#This Row],[Columna]] &amp; "," &amp; NARRATIVA[[#This Row],[Charola]]</f>
        <v>10,7</v>
      </c>
      <c r="E4285" s="5" t="str">
        <f t="shared" si="66"/>
        <v xml:space="preserve">4284
</v>
      </c>
      <c r="F4285" s="2" t="s">
        <v>3189</v>
      </c>
      <c r="G4285" s="4" t="s">
        <v>3190</v>
      </c>
      <c r="H4285" s="4" t="s">
        <v>18422</v>
      </c>
      <c r="I4285" s="4" t="s">
        <v>257</v>
      </c>
      <c r="J4285" s="5">
        <v>1985</v>
      </c>
      <c r="K4285" s="4" t="s">
        <v>16337</v>
      </c>
      <c r="L4285" s="30" t="s">
        <v>14970</v>
      </c>
      <c r="M4285" s="156" t="s">
        <v>35027</v>
      </c>
      <c r="N4285" s="5" t="s">
        <v>31418</v>
      </c>
      <c r="O4285" s="2"/>
      <c r="P4285" s="4" t="s">
        <v>31041</v>
      </c>
    </row>
    <row r="4286" spans="1:16" ht="45" x14ac:dyDescent="0.25">
      <c r="A4286" s="205"/>
      <c r="B4286" s="75">
        <v>10</v>
      </c>
      <c r="C4286" s="75">
        <v>7</v>
      </c>
      <c r="D4286" s="5" t="str">
        <f>NARRATIVA[[#This Row],[Columna]] &amp; "," &amp; NARRATIVA[[#This Row],[Charola]]</f>
        <v>10,7</v>
      </c>
      <c r="E4286" s="5" t="str">
        <f t="shared" si="66"/>
        <v xml:space="preserve">4285
</v>
      </c>
      <c r="F4286" s="2" t="s">
        <v>36166</v>
      </c>
      <c r="G4286" s="4" t="s">
        <v>3190</v>
      </c>
      <c r="H4286" s="4" t="s">
        <v>18422</v>
      </c>
      <c r="I4286" s="4" t="s">
        <v>29307</v>
      </c>
      <c r="J4286" s="5">
        <v>2000</v>
      </c>
      <c r="K4286" s="4" t="s">
        <v>16338</v>
      </c>
      <c r="L4286" s="30" t="s">
        <v>16339</v>
      </c>
      <c r="M4286" s="156" t="s">
        <v>35027</v>
      </c>
      <c r="N4286" s="5" t="s">
        <v>31418</v>
      </c>
      <c r="O4286" s="2"/>
      <c r="P4286" s="4" t="s">
        <v>31041</v>
      </c>
    </row>
    <row r="4287" spans="1:16" ht="30" x14ac:dyDescent="0.25">
      <c r="A4287" s="205"/>
      <c r="B4287" s="75">
        <v>10</v>
      </c>
      <c r="C4287" s="75">
        <v>7</v>
      </c>
      <c r="D4287" s="5" t="str">
        <f>NARRATIVA[[#This Row],[Columna]] &amp; "," &amp; NARRATIVA[[#This Row],[Charola]]</f>
        <v>10,7</v>
      </c>
      <c r="E4287" s="5" t="str">
        <f t="shared" si="66"/>
        <v xml:space="preserve">4286
</v>
      </c>
      <c r="F4287" s="2" t="s">
        <v>3191</v>
      </c>
      <c r="G4287" s="4" t="s">
        <v>3190</v>
      </c>
      <c r="H4287" s="4" t="s">
        <v>18422</v>
      </c>
      <c r="I4287" s="4" t="s">
        <v>678</v>
      </c>
      <c r="J4287" s="5">
        <v>1983</v>
      </c>
      <c r="K4287" s="4" t="s">
        <v>16340</v>
      </c>
      <c r="L4287" s="30" t="s">
        <v>14971</v>
      </c>
      <c r="M4287" s="156" t="s">
        <v>35027</v>
      </c>
      <c r="N4287" s="5" t="s">
        <v>31418</v>
      </c>
      <c r="O4287" s="2"/>
      <c r="P4287" s="4" t="s">
        <v>31041</v>
      </c>
    </row>
    <row r="4288" spans="1:16" ht="30" x14ac:dyDescent="0.25">
      <c r="A4288" s="205"/>
      <c r="B4288" s="75">
        <v>10</v>
      </c>
      <c r="C4288" s="75">
        <v>8</v>
      </c>
      <c r="D4288" s="5" t="str">
        <f>NARRATIVA[[#This Row],[Columna]] &amp; "," &amp; NARRATIVA[[#This Row],[Charola]]</f>
        <v>10,8</v>
      </c>
      <c r="E4288" s="5" t="str">
        <f t="shared" si="66"/>
        <v xml:space="preserve">4287
</v>
      </c>
      <c r="F4288" s="2" t="s">
        <v>3192</v>
      </c>
      <c r="G4288" s="4" t="s">
        <v>3193</v>
      </c>
      <c r="H4288" s="4" t="s">
        <v>18422</v>
      </c>
      <c r="I4288" s="4" t="s">
        <v>257</v>
      </c>
      <c r="J4288" s="5">
        <v>1996</v>
      </c>
      <c r="K4288" s="4" t="s">
        <v>16341</v>
      </c>
      <c r="L4288" s="30" t="s">
        <v>14972</v>
      </c>
      <c r="M4288" s="156" t="s">
        <v>35830</v>
      </c>
      <c r="N4288" s="30" t="s">
        <v>31418</v>
      </c>
      <c r="O4288" s="3"/>
      <c r="P4288" s="4" t="s">
        <v>31041</v>
      </c>
    </row>
    <row r="4289" spans="1:16" ht="30" x14ac:dyDescent="0.25">
      <c r="A4289" s="205"/>
      <c r="B4289" s="75">
        <v>10</v>
      </c>
      <c r="C4289" s="75">
        <v>8</v>
      </c>
      <c r="D4289" s="5" t="str">
        <f>NARRATIVA[[#This Row],[Columna]] &amp; "," &amp; NARRATIVA[[#This Row],[Charola]]</f>
        <v>10,8</v>
      </c>
      <c r="E4289" s="5" t="str">
        <f t="shared" si="66"/>
        <v xml:space="preserve">4288
</v>
      </c>
      <c r="F4289" s="2" t="s">
        <v>3194</v>
      </c>
      <c r="G4289" s="4" t="s">
        <v>3193</v>
      </c>
      <c r="H4289" s="4" t="s">
        <v>18422</v>
      </c>
      <c r="I4289" s="4" t="s">
        <v>114</v>
      </c>
      <c r="J4289" s="5">
        <v>1996</v>
      </c>
      <c r="K4289" s="4" t="s">
        <v>16342</v>
      </c>
      <c r="L4289" s="30" t="s">
        <v>14973</v>
      </c>
      <c r="M4289" s="156" t="s">
        <v>35027</v>
      </c>
      <c r="N4289" s="5" t="s">
        <v>31418</v>
      </c>
      <c r="O4289" s="3"/>
      <c r="P4289" s="4" t="s">
        <v>31041</v>
      </c>
    </row>
    <row r="4290" spans="1:16" ht="30" x14ac:dyDescent="0.25">
      <c r="A4290" s="205"/>
      <c r="B4290" s="75">
        <v>10</v>
      </c>
      <c r="C4290" s="75">
        <v>8</v>
      </c>
      <c r="D4290" s="5" t="str">
        <f>NARRATIVA[[#This Row],[Columna]] &amp; "," &amp; NARRATIVA[[#This Row],[Charola]]</f>
        <v>10,8</v>
      </c>
      <c r="E4290" s="5" t="str">
        <f t="shared" si="66"/>
        <v xml:space="preserve">4289
</v>
      </c>
      <c r="F4290" s="2" t="s">
        <v>3195</v>
      </c>
      <c r="G4290" s="4" t="s">
        <v>3193</v>
      </c>
      <c r="H4290" s="4" t="s">
        <v>18422</v>
      </c>
      <c r="I4290" s="4" t="s">
        <v>257</v>
      </c>
      <c r="J4290" s="5">
        <v>1995</v>
      </c>
      <c r="K4290" s="4" t="s">
        <v>16343</v>
      </c>
      <c r="L4290" s="30" t="s">
        <v>14974</v>
      </c>
      <c r="M4290" s="156" t="s">
        <v>35027</v>
      </c>
      <c r="N4290" s="5" t="s">
        <v>31418</v>
      </c>
      <c r="O4290" s="3"/>
      <c r="P4290" s="4" t="s">
        <v>31041</v>
      </c>
    </row>
    <row r="4291" spans="1:16" ht="30" x14ac:dyDescent="0.25">
      <c r="A4291" s="205"/>
      <c r="B4291" s="75">
        <v>10</v>
      </c>
      <c r="C4291" s="75">
        <v>8</v>
      </c>
      <c r="D4291" s="5" t="str">
        <f>NARRATIVA[[#This Row],[Columna]] &amp; "," &amp; NARRATIVA[[#This Row],[Charola]]</f>
        <v>10,8</v>
      </c>
      <c r="E4291" s="5" t="str">
        <f t="shared" si="66"/>
        <v xml:space="preserve">4290
</v>
      </c>
      <c r="F4291" s="2" t="s">
        <v>17113</v>
      </c>
      <c r="G4291" s="4" t="s">
        <v>3193</v>
      </c>
      <c r="H4291" s="4" t="s">
        <v>18422</v>
      </c>
      <c r="I4291" s="4" t="s">
        <v>17114</v>
      </c>
      <c r="J4291" s="5">
        <v>2019</v>
      </c>
      <c r="K4291" s="4" t="s">
        <v>17115</v>
      </c>
      <c r="L4291" s="30" t="s">
        <v>25562</v>
      </c>
      <c r="M4291" s="156" t="s">
        <v>35831</v>
      </c>
      <c r="N4291" s="5" t="s">
        <v>31418</v>
      </c>
      <c r="O4291" s="3"/>
      <c r="P4291" s="4" t="s">
        <v>31041</v>
      </c>
    </row>
    <row r="4292" spans="1:16" ht="30" x14ac:dyDescent="0.25">
      <c r="A4292" s="205"/>
      <c r="B4292" s="75">
        <v>10</v>
      </c>
      <c r="C4292" s="75">
        <v>8</v>
      </c>
      <c r="D4292" s="5" t="str">
        <f>NARRATIVA[[#This Row],[Columna]] &amp; "," &amp; NARRATIVA[[#This Row],[Charola]]</f>
        <v>10,8</v>
      </c>
      <c r="E4292" s="5" t="str">
        <f t="shared" si="66"/>
        <v xml:space="preserve">4291
</v>
      </c>
      <c r="F4292" s="2" t="s">
        <v>25724</v>
      </c>
      <c r="G4292" s="4" t="s">
        <v>14975</v>
      </c>
      <c r="H4292" s="4" t="s">
        <v>18422</v>
      </c>
      <c r="I4292" s="4" t="s">
        <v>21242</v>
      </c>
      <c r="J4292" s="5">
        <v>2016</v>
      </c>
      <c r="K4292" s="4" t="s">
        <v>16344</v>
      </c>
      <c r="L4292" s="30" t="s">
        <v>25563</v>
      </c>
      <c r="M4292" s="156" t="s">
        <v>35027</v>
      </c>
      <c r="N4292" s="5" t="s">
        <v>31418</v>
      </c>
      <c r="O4292" s="3"/>
      <c r="P4292" s="4" t="s">
        <v>31041</v>
      </c>
    </row>
    <row r="4293" spans="1:16" ht="30" x14ac:dyDescent="0.25">
      <c r="A4293" s="205"/>
      <c r="B4293" s="75">
        <v>10</v>
      </c>
      <c r="C4293" s="75">
        <v>8</v>
      </c>
      <c r="D4293" s="5" t="str">
        <f>NARRATIVA[[#This Row],[Columna]] &amp; "," &amp; NARRATIVA[[#This Row],[Charola]]</f>
        <v>10,8</v>
      </c>
      <c r="E4293" s="5" t="str">
        <f t="shared" si="66"/>
        <v xml:space="preserve">4292
</v>
      </c>
      <c r="F4293" s="2" t="s">
        <v>32407</v>
      </c>
      <c r="G4293" s="4" t="s">
        <v>3193</v>
      </c>
      <c r="H4293" s="4" t="s">
        <v>18422</v>
      </c>
      <c r="I4293" s="4" t="s">
        <v>323</v>
      </c>
      <c r="J4293" s="5">
        <v>2006</v>
      </c>
      <c r="K4293" s="4" t="s">
        <v>16345</v>
      </c>
      <c r="L4293" s="30" t="s">
        <v>14976</v>
      </c>
      <c r="M4293" s="156" t="s">
        <v>35027</v>
      </c>
      <c r="N4293" s="5" t="s">
        <v>31418</v>
      </c>
      <c r="O4293" s="3"/>
      <c r="P4293" s="4" t="s">
        <v>31041</v>
      </c>
    </row>
    <row r="4294" spans="1:16" ht="30" x14ac:dyDescent="0.25">
      <c r="A4294" s="205"/>
      <c r="B4294" s="75">
        <v>10</v>
      </c>
      <c r="C4294" s="75">
        <v>8</v>
      </c>
      <c r="D4294" s="5" t="str">
        <f>NARRATIVA[[#This Row],[Columna]] &amp; "," &amp; NARRATIVA[[#This Row],[Charola]]</f>
        <v>10,8</v>
      </c>
      <c r="E4294" s="5" t="str">
        <f t="shared" si="66"/>
        <v xml:space="preserve">4293
</v>
      </c>
      <c r="F4294" s="2" t="s">
        <v>3198</v>
      </c>
      <c r="G4294" s="4" t="s">
        <v>3193</v>
      </c>
      <c r="H4294" s="4" t="s">
        <v>18422</v>
      </c>
      <c r="I4294" s="4" t="s">
        <v>114</v>
      </c>
      <c r="J4294" s="5">
        <v>1985</v>
      </c>
      <c r="K4294" s="4" t="s">
        <v>29267</v>
      </c>
      <c r="L4294" s="30" t="s">
        <v>14978</v>
      </c>
      <c r="M4294" s="156" t="s">
        <v>35698</v>
      </c>
      <c r="N4294" s="5" t="s">
        <v>31418</v>
      </c>
      <c r="O4294" s="3"/>
      <c r="P4294" s="4" t="s">
        <v>31041</v>
      </c>
    </row>
    <row r="4295" spans="1:16" ht="30" x14ac:dyDescent="0.25">
      <c r="A4295" s="205"/>
      <c r="B4295" s="75">
        <v>10</v>
      </c>
      <c r="C4295" s="75">
        <v>8</v>
      </c>
      <c r="D4295" s="5" t="str">
        <f>NARRATIVA[[#This Row],[Columna]] &amp; "," &amp; NARRATIVA[[#This Row],[Charola]]</f>
        <v>10,8</v>
      </c>
      <c r="E4295" s="5" t="str">
        <f t="shared" si="66"/>
        <v xml:space="preserve">4294
</v>
      </c>
      <c r="F4295" s="2" t="s">
        <v>3198</v>
      </c>
      <c r="G4295" s="4" t="s">
        <v>3193</v>
      </c>
      <c r="H4295" s="4" t="s">
        <v>18422</v>
      </c>
      <c r="I4295" s="4" t="s">
        <v>114</v>
      </c>
      <c r="J4295" s="5">
        <v>1993</v>
      </c>
      <c r="K4295" s="4" t="s">
        <v>16347</v>
      </c>
      <c r="L4295" s="30" t="s">
        <v>14977</v>
      </c>
      <c r="M4295" s="156" t="s">
        <v>35027</v>
      </c>
      <c r="N4295" s="5" t="s">
        <v>31418</v>
      </c>
      <c r="O4295" s="3"/>
      <c r="P4295" s="4" t="s">
        <v>31041</v>
      </c>
    </row>
    <row r="4296" spans="1:16" ht="30" x14ac:dyDescent="0.25">
      <c r="A4296" s="205"/>
      <c r="B4296" s="75">
        <v>10</v>
      </c>
      <c r="C4296" s="75">
        <v>8</v>
      </c>
      <c r="D4296" s="5" t="str">
        <f>NARRATIVA[[#This Row],[Columna]] &amp; "," &amp; NARRATIVA[[#This Row],[Charola]]</f>
        <v>10,8</v>
      </c>
      <c r="E4296" s="5" t="str">
        <f t="shared" si="66"/>
        <v xml:space="preserve">4295
</v>
      </c>
      <c r="F4296" s="2" t="s">
        <v>36167</v>
      </c>
      <c r="G4296" s="4" t="s">
        <v>3193</v>
      </c>
      <c r="H4296" s="4" t="s">
        <v>18422</v>
      </c>
      <c r="I4296" s="4" t="s">
        <v>114</v>
      </c>
      <c r="J4296" s="5">
        <v>2018</v>
      </c>
      <c r="K4296" s="4" t="s">
        <v>16348</v>
      </c>
      <c r="L4296" s="30" t="s">
        <v>25564</v>
      </c>
      <c r="M4296" s="156" t="s">
        <v>35027</v>
      </c>
      <c r="N4296" s="5" t="s">
        <v>31418</v>
      </c>
      <c r="O4296" s="3"/>
      <c r="P4296" s="4" t="s">
        <v>31041</v>
      </c>
    </row>
    <row r="4297" spans="1:16" ht="30" x14ac:dyDescent="0.25">
      <c r="A4297" s="205"/>
      <c r="B4297" s="75">
        <v>10</v>
      </c>
      <c r="C4297" s="75">
        <v>8</v>
      </c>
      <c r="D4297" s="5" t="str">
        <f>NARRATIVA[[#This Row],[Columna]] &amp; "," &amp; NARRATIVA[[#This Row],[Charola]]</f>
        <v>10,8</v>
      </c>
      <c r="E4297" s="5" t="str">
        <f t="shared" si="66"/>
        <v xml:space="preserve">4296
</v>
      </c>
      <c r="F4297" s="2" t="s">
        <v>3199</v>
      </c>
      <c r="G4297" s="4" t="s">
        <v>3193</v>
      </c>
      <c r="H4297" s="4" t="s">
        <v>35991</v>
      </c>
      <c r="I4297" s="4" t="s">
        <v>3200</v>
      </c>
      <c r="J4297" s="5">
        <v>1969</v>
      </c>
      <c r="K4297" s="4" t="s">
        <v>16346</v>
      </c>
      <c r="L4297" s="30" t="s">
        <v>14979</v>
      </c>
      <c r="M4297" s="156" t="s">
        <v>35832</v>
      </c>
      <c r="N4297" s="30" t="s">
        <v>31433</v>
      </c>
      <c r="O4297" s="3"/>
      <c r="P4297" s="4" t="s">
        <v>31041</v>
      </c>
    </row>
    <row r="4298" spans="1:16" ht="30" x14ac:dyDescent="0.25">
      <c r="A4298" s="205"/>
      <c r="B4298" s="75">
        <v>10</v>
      </c>
      <c r="C4298" s="75">
        <v>8</v>
      </c>
      <c r="D4298" s="5" t="str">
        <f>NARRATIVA[[#This Row],[Columna]] &amp; "," &amp; NARRATIVA[[#This Row],[Charola]]</f>
        <v>10,8</v>
      </c>
      <c r="E4298" s="5" t="str">
        <f t="shared" si="66"/>
        <v xml:space="preserve">4297
</v>
      </c>
      <c r="F4298" s="2" t="s">
        <v>35402</v>
      </c>
      <c r="G4298" s="4" t="s">
        <v>3193</v>
      </c>
      <c r="H4298" s="4" t="s">
        <v>18422</v>
      </c>
      <c r="I4298" s="4" t="s">
        <v>257</v>
      </c>
      <c r="J4298" s="5">
        <v>1996</v>
      </c>
      <c r="K4298" s="4" t="s">
        <v>35403</v>
      </c>
      <c r="L4298" s="30" t="s">
        <v>35404</v>
      </c>
      <c r="M4298" s="156" t="s">
        <v>35384</v>
      </c>
      <c r="N4298" s="30" t="s">
        <v>31418</v>
      </c>
      <c r="O4298" s="3"/>
      <c r="P4298" s="4" t="s">
        <v>31041</v>
      </c>
    </row>
    <row r="4299" spans="1:16" ht="30" x14ac:dyDescent="0.25">
      <c r="A4299" s="205"/>
      <c r="B4299" s="75">
        <v>10</v>
      </c>
      <c r="C4299" s="75">
        <v>8</v>
      </c>
      <c r="D4299" s="5" t="str">
        <f>NARRATIVA[[#This Row],[Columna]] &amp; "," &amp; NARRATIVA[[#This Row],[Charola]]</f>
        <v>10,8</v>
      </c>
      <c r="E4299" s="5" t="str">
        <f t="shared" si="66"/>
        <v xml:space="preserve">4298
</v>
      </c>
      <c r="F4299" s="2" t="s">
        <v>21243</v>
      </c>
      <c r="G4299" s="4" t="s">
        <v>3197</v>
      </c>
      <c r="H4299" s="4" t="s">
        <v>18422</v>
      </c>
      <c r="I4299" s="4" t="s">
        <v>2043</v>
      </c>
      <c r="J4299" s="5">
        <v>2002</v>
      </c>
      <c r="K4299" s="4" t="s">
        <v>16349</v>
      </c>
      <c r="L4299" s="30" t="s">
        <v>14980</v>
      </c>
      <c r="M4299" s="156" t="s">
        <v>35027</v>
      </c>
      <c r="N4299" s="5" t="s">
        <v>31418</v>
      </c>
      <c r="O4299" s="3"/>
      <c r="P4299" s="4" t="s">
        <v>31041</v>
      </c>
    </row>
    <row r="4300" spans="1:16" ht="30" x14ac:dyDescent="0.25">
      <c r="A4300" s="205"/>
      <c r="B4300" s="75">
        <v>10</v>
      </c>
      <c r="C4300" s="75">
        <v>8</v>
      </c>
      <c r="D4300" s="5" t="str">
        <f>NARRATIVA[[#This Row],[Columna]] &amp; "," &amp; NARRATIVA[[#This Row],[Charola]]</f>
        <v>10,8</v>
      </c>
      <c r="E4300" s="5" t="str">
        <f t="shared" si="66"/>
        <v xml:space="preserve">4299
</v>
      </c>
      <c r="F4300" s="2" t="s">
        <v>3196</v>
      </c>
      <c r="G4300" s="4" t="s">
        <v>3197</v>
      </c>
      <c r="H4300" s="4" t="s">
        <v>18422</v>
      </c>
      <c r="I4300" s="4" t="s">
        <v>34678</v>
      </c>
      <c r="J4300" s="5">
        <v>2008</v>
      </c>
      <c r="K4300" s="4" t="s">
        <v>16350</v>
      </c>
      <c r="L4300" s="30" t="s">
        <v>14981</v>
      </c>
      <c r="M4300" s="156" t="s">
        <v>35027</v>
      </c>
      <c r="N4300" s="5" t="s">
        <v>31418</v>
      </c>
      <c r="O4300" s="3"/>
      <c r="P4300" s="4" t="s">
        <v>31041</v>
      </c>
    </row>
    <row r="4301" spans="1:16" ht="30" x14ac:dyDescent="0.25">
      <c r="A4301" s="205"/>
      <c r="B4301" s="75">
        <v>10</v>
      </c>
      <c r="C4301" s="75">
        <v>8</v>
      </c>
      <c r="D4301" s="5" t="str">
        <f>NARRATIVA[[#This Row],[Columna]] &amp; "," &amp; NARRATIVA[[#This Row],[Charola]]</f>
        <v>10,8</v>
      </c>
      <c r="E4301" s="5" t="str">
        <f t="shared" si="66"/>
        <v xml:space="preserve">4300
</v>
      </c>
      <c r="F4301" s="2" t="s">
        <v>3201</v>
      </c>
      <c r="G4301" s="4" t="s">
        <v>21244</v>
      </c>
      <c r="H4301" s="4" t="s">
        <v>32817</v>
      </c>
      <c r="I4301" s="4" t="s">
        <v>827</v>
      </c>
      <c r="J4301" s="5">
        <v>2009</v>
      </c>
      <c r="K4301" s="4" t="s">
        <v>20617</v>
      </c>
      <c r="L4301" s="30" t="s">
        <v>25565</v>
      </c>
      <c r="M4301" s="156" t="s">
        <v>35027</v>
      </c>
      <c r="N4301" s="5" t="s">
        <v>31418</v>
      </c>
      <c r="O4301" s="3" t="s">
        <v>31449</v>
      </c>
      <c r="P4301" s="4" t="s">
        <v>31041</v>
      </c>
    </row>
    <row r="4302" spans="1:16" ht="30" x14ac:dyDescent="0.25">
      <c r="A4302" s="205"/>
      <c r="B4302" s="75">
        <v>10</v>
      </c>
      <c r="C4302" s="75">
        <v>8</v>
      </c>
      <c r="D4302" s="22" t="str">
        <f>NARRATIVA[[#This Row],[Columna]] &amp; "," &amp; NARRATIVA[[#This Row],[Charola]]</f>
        <v>10,8</v>
      </c>
      <c r="E4302" s="5" t="str">
        <f t="shared" si="66"/>
        <v xml:space="preserve">4301
</v>
      </c>
      <c r="F4302" s="14" t="s">
        <v>29873</v>
      </c>
      <c r="G4302" s="17" t="s">
        <v>21244</v>
      </c>
      <c r="H4302" s="17" t="s">
        <v>35106</v>
      </c>
      <c r="I4302" s="17" t="s">
        <v>31814</v>
      </c>
      <c r="J4302" s="22">
        <v>1962</v>
      </c>
      <c r="K4302" s="17" t="s">
        <v>29874</v>
      </c>
      <c r="L4302" s="46" t="s">
        <v>29875</v>
      </c>
      <c r="M4302" s="157" t="s">
        <v>35090</v>
      </c>
      <c r="N4302" s="22" t="s">
        <v>31418</v>
      </c>
      <c r="O4302" s="29" t="s">
        <v>31086</v>
      </c>
      <c r="P4302" s="17" t="s">
        <v>31041</v>
      </c>
    </row>
    <row r="4303" spans="1:16" ht="30" x14ac:dyDescent="0.25">
      <c r="A4303" s="205"/>
      <c r="B4303" s="75">
        <v>10</v>
      </c>
      <c r="C4303" s="75">
        <v>8</v>
      </c>
      <c r="D4303" s="5" t="str">
        <f>NARRATIVA[[#This Row],[Columna]] &amp; "," &amp; NARRATIVA[[#This Row],[Charola]]</f>
        <v>10,8</v>
      </c>
      <c r="E4303" s="5" t="str">
        <f t="shared" si="66"/>
        <v xml:space="preserve">4302
</v>
      </c>
      <c r="F4303" s="2" t="s">
        <v>33490</v>
      </c>
      <c r="G4303" s="4" t="s">
        <v>21244</v>
      </c>
      <c r="H4303" s="4" t="s">
        <v>35106</v>
      </c>
      <c r="I4303" s="4" t="s">
        <v>31814</v>
      </c>
      <c r="J4303" s="5">
        <v>1952</v>
      </c>
      <c r="K4303" s="4" t="s">
        <v>32373</v>
      </c>
      <c r="L4303" s="30" t="s">
        <v>32374</v>
      </c>
      <c r="M4303" s="156" t="s">
        <v>35090</v>
      </c>
      <c r="N4303" s="5" t="s">
        <v>31418</v>
      </c>
      <c r="O4303" s="3"/>
      <c r="P4303" s="4" t="s">
        <v>31041</v>
      </c>
    </row>
    <row r="4304" spans="1:16" ht="30" x14ac:dyDescent="0.25">
      <c r="A4304" s="205"/>
      <c r="B4304" s="75">
        <v>10</v>
      </c>
      <c r="C4304" s="75">
        <v>8</v>
      </c>
      <c r="D4304" s="5" t="str">
        <f>NARRATIVA[[#This Row],[Columna]] &amp; "," &amp; NARRATIVA[[#This Row],[Charola]]</f>
        <v>10,8</v>
      </c>
      <c r="E4304" s="5" t="str">
        <f t="shared" si="66"/>
        <v xml:space="preserve">4303
</v>
      </c>
      <c r="F4304" s="2" t="s">
        <v>3202</v>
      </c>
      <c r="G4304" s="4" t="s">
        <v>21244</v>
      </c>
      <c r="H4304" s="4" t="s">
        <v>32817</v>
      </c>
      <c r="I4304" s="4" t="s">
        <v>3203</v>
      </c>
      <c r="J4304" s="5">
        <v>2007</v>
      </c>
      <c r="K4304" s="4" t="s">
        <v>20618</v>
      </c>
      <c r="L4304" s="30" t="s">
        <v>14982</v>
      </c>
      <c r="M4304" s="156" t="s">
        <v>35027</v>
      </c>
      <c r="N4304" s="5" t="s">
        <v>31418</v>
      </c>
      <c r="O4304" s="3"/>
      <c r="P4304" s="4" t="s">
        <v>31041</v>
      </c>
    </row>
    <row r="4305" spans="1:16" ht="30" x14ac:dyDescent="0.25">
      <c r="A4305" s="205"/>
      <c r="B4305" s="75">
        <v>10</v>
      </c>
      <c r="C4305" s="75">
        <v>8</v>
      </c>
      <c r="D4305" s="5" t="str">
        <f>NARRATIVA[[#This Row],[Columna]] &amp; "," &amp; NARRATIVA[[#This Row],[Charola]]</f>
        <v>10,8</v>
      </c>
      <c r="E4305" s="5" t="str">
        <f t="shared" si="66"/>
        <v xml:space="preserve">4304
</v>
      </c>
      <c r="F4305" s="2" t="s">
        <v>20619</v>
      </c>
      <c r="G4305" s="4" t="s">
        <v>20620</v>
      </c>
      <c r="H4305" s="4" t="s">
        <v>32817</v>
      </c>
      <c r="I4305" s="4" t="s">
        <v>365</v>
      </c>
      <c r="J4305" s="5">
        <v>2008</v>
      </c>
      <c r="K4305" s="4" t="s">
        <v>20621</v>
      </c>
      <c r="L4305" s="30" t="s">
        <v>25566</v>
      </c>
      <c r="M4305" s="156" t="s">
        <v>32935</v>
      </c>
      <c r="N4305" s="5" t="s">
        <v>31418</v>
      </c>
      <c r="O4305" s="3"/>
      <c r="P4305" s="4" t="s">
        <v>31041</v>
      </c>
    </row>
    <row r="4306" spans="1:16" ht="45" x14ac:dyDescent="0.25">
      <c r="A4306" s="205"/>
      <c r="B4306" s="75">
        <v>10</v>
      </c>
      <c r="C4306" s="75">
        <v>8</v>
      </c>
      <c r="D4306" s="15" t="str">
        <f>NARRATIVA[[#This Row],[Columna]] &amp; "," &amp; NARRATIVA[[#This Row],[Charola]]</f>
        <v>10,8</v>
      </c>
      <c r="E4306" s="5" t="str">
        <f t="shared" si="66"/>
        <v xml:space="preserve">4305
</v>
      </c>
      <c r="F4306" s="8" t="s">
        <v>14983</v>
      </c>
      <c r="G4306" s="9" t="s">
        <v>3205</v>
      </c>
      <c r="H4306" s="9" t="s">
        <v>35106</v>
      </c>
      <c r="I4306" s="9" t="s">
        <v>14390</v>
      </c>
      <c r="J4306" s="15">
        <v>1946</v>
      </c>
      <c r="K4306" s="9" t="s">
        <v>16351</v>
      </c>
      <c r="L4306" s="32" t="s">
        <v>25567</v>
      </c>
      <c r="M4306" s="159" t="s">
        <v>35382</v>
      </c>
      <c r="N4306" s="15" t="s">
        <v>31418</v>
      </c>
      <c r="O4306" s="9" t="s">
        <v>34403</v>
      </c>
      <c r="P4306" s="9" t="s">
        <v>31041</v>
      </c>
    </row>
    <row r="4307" spans="1:16" ht="30" x14ac:dyDescent="0.25">
      <c r="A4307" s="205"/>
      <c r="B4307" s="75">
        <v>10</v>
      </c>
      <c r="C4307" s="75">
        <v>8</v>
      </c>
      <c r="D4307" s="5" t="str">
        <f>NARRATIVA[[#This Row],[Columna]] &amp; "," &amp; NARRATIVA[[#This Row],[Charola]]</f>
        <v>10,8</v>
      </c>
      <c r="E4307" s="5" t="str">
        <f t="shared" si="66"/>
        <v xml:space="preserve">4306
</v>
      </c>
      <c r="F4307" s="2" t="s">
        <v>3204</v>
      </c>
      <c r="G4307" s="4" t="s">
        <v>3205</v>
      </c>
      <c r="H4307" s="4" t="s">
        <v>32817</v>
      </c>
      <c r="I4307" s="4" t="s">
        <v>3206</v>
      </c>
      <c r="J4307" s="5">
        <v>1986</v>
      </c>
      <c r="K4307" s="4" t="s">
        <v>16352</v>
      </c>
      <c r="L4307" s="30" t="s">
        <v>14984</v>
      </c>
      <c r="M4307" s="156" t="s">
        <v>35027</v>
      </c>
      <c r="N4307" s="5" t="s">
        <v>31418</v>
      </c>
      <c r="O4307" s="3"/>
      <c r="P4307" s="4" t="s">
        <v>31041</v>
      </c>
    </row>
    <row r="4308" spans="1:16" ht="30" x14ac:dyDescent="0.25">
      <c r="A4308" s="205"/>
      <c r="B4308" s="75">
        <v>10</v>
      </c>
      <c r="C4308" s="75">
        <v>8</v>
      </c>
      <c r="D4308" s="5" t="str">
        <f>NARRATIVA[[#This Row],[Columna]] &amp; "," &amp; NARRATIVA[[#This Row],[Charola]]</f>
        <v>10,8</v>
      </c>
      <c r="E4308" s="5" t="str">
        <f t="shared" si="66"/>
        <v xml:space="preserve">4307
</v>
      </c>
      <c r="F4308" s="2" t="s">
        <v>3207</v>
      </c>
      <c r="G4308" s="4" t="s">
        <v>3208</v>
      </c>
      <c r="H4308" s="4" t="s">
        <v>32817</v>
      </c>
      <c r="I4308" s="4" t="s">
        <v>86</v>
      </c>
      <c r="J4308" s="5">
        <v>1988</v>
      </c>
      <c r="K4308" s="4" t="s">
        <v>16353</v>
      </c>
      <c r="L4308" s="30" t="s">
        <v>14985</v>
      </c>
      <c r="M4308" s="156" t="s">
        <v>35027</v>
      </c>
      <c r="N4308" s="5" t="s">
        <v>31418</v>
      </c>
      <c r="O4308" s="3"/>
      <c r="P4308" s="4" t="s">
        <v>31041</v>
      </c>
    </row>
    <row r="4309" spans="1:16" ht="30" x14ac:dyDescent="0.25">
      <c r="A4309" s="205"/>
      <c r="B4309" s="75">
        <v>10</v>
      </c>
      <c r="C4309" s="75">
        <v>8</v>
      </c>
      <c r="D4309" s="5" t="str">
        <f>NARRATIVA[[#This Row],[Columna]] &amp; "," &amp; NARRATIVA[[#This Row],[Charola]]</f>
        <v>10,8</v>
      </c>
      <c r="E4309" s="5" t="str">
        <f t="shared" si="66"/>
        <v xml:space="preserve">4308
</v>
      </c>
      <c r="F4309" s="2" t="s">
        <v>3209</v>
      </c>
      <c r="G4309" s="4" t="s">
        <v>3208</v>
      </c>
      <c r="H4309" s="4" t="s">
        <v>32817</v>
      </c>
      <c r="I4309" s="4" t="s">
        <v>86</v>
      </c>
      <c r="J4309" s="5">
        <v>1994</v>
      </c>
      <c r="K4309" s="4" t="s">
        <v>16354</v>
      </c>
      <c r="L4309" s="30" t="s">
        <v>14986</v>
      </c>
      <c r="M4309" s="156" t="s">
        <v>35027</v>
      </c>
      <c r="N4309" s="5" t="s">
        <v>31418</v>
      </c>
      <c r="O4309" s="3"/>
      <c r="P4309" s="4" t="s">
        <v>31041</v>
      </c>
    </row>
    <row r="4310" spans="1:16" ht="30" x14ac:dyDescent="0.25">
      <c r="A4310" s="205"/>
      <c r="B4310" s="75">
        <v>10</v>
      </c>
      <c r="C4310" s="75">
        <v>8</v>
      </c>
      <c r="D4310" s="5" t="str">
        <f>NARRATIVA[[#This Row],[Columna]] &amp; "," &amp; NARRATIVA[[#This Row],[Charola]]</f>
        <v>10,8</v>
      </c>
      <c r="E4310" s="5" t="str">
        <f t="shared" ref="E4310:E4373" si="67">(ROW() - 1) &amp; CHAR(10)</f>
        <v xml:space="preserve">4309
</v>
      </c>
      <c r="F4310" s="2" t="s">
        <v>3210</v>
      </c>
      <c r="G4310" s="4" t="s">
        <v>3208</v>
      </c>
      <c r="H4310" s="4" t="s">
        <v>32817</v>
      </c>
      <c r="I4310" s="4" t="s">
        <v>2596</v>
      </c>
      <c r="J4310" s="5">
        <v>2010</v>
      </c>
      <c r="K4310" s="4" t="s">
        <v>16355</v>
      </c>
      <c r="L4310" s="30" t="s">
        <v>25568</v>
      </c>
      <c r="M4310" s="156" t="s">
        <v>35027</v>
      </c>
      <c r="N4310" s="5" t="s">
        <v>31418</v>
      </c>
      <c r="O4310" s="3"/>
      <c r="P4310" s="4" t="s">
        <v>31041</v>
      </c>
    </row>
    <row r="4311" spans="1:16" ht="30" x14ac:dyDescent="0.25">
      <c r="A4311" s="205"/>
      <c r="B4311" s="75">
        <v>10</v>
      </c>
      <c r="C4311" s="75">
        <v>8</v>
      </c>
      <c r="D4311" s="5" t="str">
        <f>NARRATIVA[[#This Row],[Columna]] &amp; "," &amp; NARRATIVA[[#This Row],[Charola]]</f>
        <v>10,8</v>
      </c>
      <c r="E4311" s="5" t="str">
        <f t="shared" si="67"/>
        <v xml:space="preserve">4310
</v>
      </c>
      <c r="F4311" s="2" t="s">
        <v>3211</v>
      </c>
      <c r="G4311" s="4" t="s">
        <v>3208</v>
      </c>
      <c r="H4311" s="4" t="s">
        <v>32817</v>
      </c>
      <c r="I4311" s="4" t="s">
        <v>86</v>
      </c>
      <c r="J4311" s="5">
        <v>1990</v>
      </c>
      <c r="K4311" s="4" t="s">
        <v>16356</v>
      </c>
      <c r="L4311" s="30" t="s">
        <v>14987</v>
      </c>
      <c r="M4311" s="156" t="s">
        <v>35027</v>
      </c>
      <c r="N4311" s="5" t="s">
        <v>31418</v>
      </c>
      <c r="O4311" s="3"/>
      <c r="P4311" s="4" t="s">
        <v>31041</v>
      </c>
    </row>
    <row r="4312" spans="1:16" ht="30" x14ac:dyDescent="0.25">
      <c r="A4312" s="205"/>
      <c r="B4312" s="75">
        <v>10</v>
      </c>
      <c r="C4312" s="75">
        <v>8</v>
      </c>
      <c r="D4312" s="5" t="str">
        <f>NARRATIVA[[#This Row],[Columna]] &amp; "," &amp; NARRATIVA[[#This Row],[Charola]]</f>
        <v>10,8</v>
      </c>
      <c r="E4312" s="5" t="str">
        <f t="shared" si="67"/>
        <v xml:space="preserve">4311
</v>
      </c>
      <c r="F4312" s="2" t="s">
        <v>29268</v>
      </c>
      <c r="G4312" s="4" t="s">
        <v>3208</v>
      </c>
      <c r="H4312" s="4" t="s">
        <v>32817</v>
      </c>
      <c r="I4312" s="4" t="s">
        <v>2596</v>
      </c>
      <c r="J4312" s="5">
        <v>2009</v>
      </c>
      <c r="K4312" s="4" t="s">
        <v>16357</v>
      </c>
      <c r="L4312" s="30" t="s">
        <v>14988</v>
      </c>
      <c r="M4312" s="156" t="s">
        <v>35027</v>
      </c>
      <c r="N4312" s="5" t="s">
        <v>31418</v>
      </c>
      <c r="O4312" s="3"/>
      <c r="P4312" s="4" t="s">
        <v>31041</v>
      </c>
    </row>
    <row r="4313" spans="1:16" ht="30" x14ac:dyDescent="0.25">
      <c r="A4313" s="205"/>
      <c r="B4313" s="75">
        <v>10</v>
      </c>
      <c r="C4313" s="75">
        <v>8</v>
      </c>
      <c r="D4313" s="5" t="str">
        <f>NARRATIVA[[#This Row],[Columna]] &amp; "," &amp; NARRATIVA[[#This Row],[Charola]]</f>
        <v>10,8</v>
      </c>
      <c r="E4313" s="5" t="str">
        <f t="shared" si="67"/>
        <v xml:space="preserve">4312
</v>
      </c>
      <c r="F4313" s="2" t="s">
        <v>3212</v>
      </c>
      <c r="G4313" s="4" t="s">
        <v>3208</v>
      </c>
      <c r="H4313" s="4" t="s">
        <v>32817</v>
      </c>
      <c r="I4313" s="4" t="s">
        <v>365</v>
      </c>
      <c r="J4313" s="5">
        <v>2004</v>
      </c>
      <c r="K4313" s="4" t="s">
        <v>9601</v>
      </c>
      <c r="L4313" s="30" t="s">
        <v>14989</v>
      </c>
      <c r="M4313" s="156" t="s">
        <v>35027</v>
      </c>
      <c r="N4313" s="5" t="s">
        <v>31418</v>
      </c>
      <c r="O4313" s="3"/>
      <c r="P4313" s="4" t="s">
        <v>31041</v>
      </c>
    </row>
    <row r="4314" spans="1:16" ht="30" x14ac:dyDescent="0.25">
      <c r="A4314" s="205"/>
      <c r="B4314" s="75">
        <v>10</v>
      </c>
      <c r="C4314" s="75">
        <v>8</v>
      </c>
      <c r="D4314" s="5" t="str">
        <f>NARRATIVA[[#This Row],[Columna]] &amp; "," &amp; NARRATIVA[[#This Row],[Charola]]</f>
        <v>10,8</v>
      </c>
      <c r="E4314" s="5" t="str">
        <f t="shared" si="67"/>
        <v xml:space="preserve">4313
</v>
      </c>
      <c r="F4314" s="2" t="s">
        <v>25738</v>
      </c>
      <c r="G4314" s="4" t="s">
        <v>3208</v>
      </c>
      <c r="H4314" s="4" t="s">
        <v>32817</v>
      </c>
      <c r="I4314" s="4" t="s">
        <v>86</v>
      </c>
      <c r="J4314" s="5">
        <v>1994</v>
      </c>
      <c r="K4314" s="4" t="s">
        <v>16358</v>
      </c>
      <c r="L4314" s="30" t="s">
        <v>14990</v>
      </c>
      <c r="M4314" s="156" t="s">
        <v>35027</v>
      </c>
      <c r="N4314" s="5" t="s">
        <v>31418</v>
      </c>
      <c r="O4314" s="3"/>
      <c r="P4314" s="4" t="s">
        <v>31041</v>
      </c>
    </row>
    <row r="4315" spans="1:16" ht="30" x14ac:dyDescent="0.25">
      <c r="A4315" s="205"/>
      <c r="B4315" s="75">
        <v>10</v>
      </c>
      <c r="C4315" s="75">
        <v>8</v>
      </c>
      <c r="D4315" s="5" t="str">
        <f>NARRATIVA[[#This Row],[Columna]] &amp; "," &amp; NARRATIVA[[#This Row],[Charola]]</f>
        <v>10,8</v>
      </c>
      <c r="E4315" s="5" t="str">
        <f t="shared" si="67"/>
        <v xml:space="preserve">4314
</v>
      </c>
      <c r="F4315" s="2" t="s">
        <v>3213</v>
      </c>
      <c r="G4315" s="4" t="s">
        <v>3214</v>
      </c>
      <c r="H4315" s="4" t="s">
        <v>35106</v>
      </c>
      <c r="I4315" s="4" t="s">
        <v>46</v>
      </c>
      <c r="J4315" s="5">
        <v>2003</v>
      </c>
      <c r="K4315" s="4" t="s">
        <v>16359</v>
      </c>
      <c r="L4315" s="30" t="s">
        <v>14991</v>
      </c>
      <c r="M4315" s="156" t="s">
        <v>35027</v>
      </c>
      <c r="N4315" s="5" t="s">
        <v>31418</v>
      </c>
      <c r="O4315" s="3"/>
      <c r="P4315" s="4" t="s">
        <v>31041</v>
      </c>
    </row>
    <row r="4316" spans="1:16" ht="30" x14ac:dyDescent="0.25">
      <c r="A4316" s="205"/>
      <c r="B4316" s="75">
        <v>10</v>
      </c>
      <c r="C4316" s="75">
        <v>8</v>
      </c>
      <c r="D4316" s="5" t="str">
        <f>NARRATIVA[[#This Row],[Columna]] &amp; "," &amp; NARRATIVA[[#This Row],[Charola]]</f>
        <v>10,8</v>
      </c>
      <c r="E4316" s="5" t="str">
        <f t="shared" si="67"/>
        <v xml:space="preserve">4315
</v>
      </c>
      <c r="F4316" s="2" t="s">
        <v>3215</v>
      </c>
      <c r="G4316" s="4" t="s">
        <v>3216</v>
      </c>
      <c r="H4316" s="4" t="s">
        <v>32817</v>
      </c>
      <c r="I4316" s="4" t="s">
        <v>34683</v>
      </c>
      <c r="J4316" s="5">
        <v>2006</v>
      </c>
      <c r="K4316" s="4" t="s">
        <v>16360</v>
      </c>
      <c r="L4316" s="30" t="s">
        <v>14992</v>
      </c>
      <c r="M4316" s="156" t="s">
        <v>35027</v>
      </c>
      <c r="N4316" s="5" t="s">
        <v>31418</v>
      </c>
      <c r="O4316" s="3"/>
      <c r="P4316" s="4" t="s">
        <v>31041</v>
      </c>
    </row>
    <row r="4317" spans="1:16" ht="30" x14ac:dyDescent="0.25">
      <c r="A4317" s="205"/>
      <c r="B4317" s="75">
        <v>10</v>
      </c>
      <c r="C4317" s="75">
        <v>8</v>
      </c>
      <c r="D4317" s="5" t="str">
        <f>NARRATIVA[[#This Row],[Columna]] &amp; "," &amp; NARRATIVA[[#This Row],[Charola]]</f>
        <v>10,8</v>
      </c>
      <c r="E4317" s="5" t="str">
        <f t="shared" si="67"/>
        <v xml:space="preserve">4316
</v>
      </c>
      <c r="F4317" s="2" t="s">
        <v>3218</v>
      </c>
      <c r="G4317" s="4" t="s">
        <v>25739</v>
      </c>
      <c r="H4317" s="4" t="s">
        <v>32817</v>
      </c>
      <c r="I4317" s="4" t="s">
        <v>974</v>
      </c>
      <c r="J4317" s="5">
        <v>1992</v>
      </c>
      <c r="K4317" s="4" t="s">
        <v>16361</v>
      </c>
      <c r="L4317" s="30" t="s">
        <v>14993</v>
      </c>
      <c r="M4317" s="156" t="s">
        <v>35027</v>
      </c>
      <c r="N4317" s="5" t="s">
        <v>31418</v>
      </c>
      <c r="O4317" s="3"/>
      <c r="P4317" s="4" t="s">
        <v>31041</v>
      </c>
    </row>
    <row r="4318" spans="1:16" ht="45" x14ac:dyDescent="0.25">
      <c r="A4318" s="205"/>
      <c r="B4318" s="75">
        <v>10</v>
      </c>
      <c r="C4318" s="75">
        <v>8</v>
      </c>
      <c r="D4318" s="15" t="str">
        <f>NARRATIVA[[#This Row],[Columna]] &amp; "," &amp; NARRATIVA[[#This Row],[Charola]]</f>
        <v>10,8</v>
      </c>
      <c r="E4318" s="5" t="str">
        <f t="shared" si="67"/>
        <v xml:space="preserve">4317
</v>
      </c>
      <c r="F4318" s="8" t="s">
        <v>36168</v>
      </c>
      <c r="G4318" s="9" t="s">
        <v>30048</v>
      </c>
      <c r="H4318" s="9" t="s">
        <v>35106</v>
      </c>
      <c r="I4318" s="9" t="s">
        <v>34692</v>
      </c>
      <c r="J4318" s="15">
        <v>1950</v>
      </c>
      <c r="K4318" s="9" t="s">
        <v>30049</v>
      </c>
      <c r="L4318" s="32" t="s">
        <v>30050</v>
      </c>
      <c r="M4318" s="159" t="s">
        <v>35090</v>
      </c>
      <c r="N4318" s="15" t="s">
        <v>31418</v>
      </c>
      <c r="O4318" s="9" t="s">
        <v>34403</v>
      </c>
      <c r="P4318" s="9" t="s">
        <v>31041</v>
      </c>
    </row>
    <row r="4319" spans="1:16" ht="30" x14ac:dyDescent="0.25">
      <c r="A4319" s="205"/>
      <c r="B4319" s="75">
        <v>10</v>
      </c>
      <c r="C4319" s="75">
        <v>8</v>
      </c>
      <c r="D4319" s="5" t="str">
        <f>NARRATIVA[[#This Row],[Columna]] &amp; "," &amp; NARRATIVA[[#This Row],[Charola]]</f>
        <v>10,8</v>
      </c>
      <c r="E4319" s="5" t="str">
        <f t="shared" si="67"/>
        <v xml:space="preserve">4318
</v>
      </c>
      <c r="F4319" s="2" t="s">
        <v>3217</v>
      </c>
      <c r="G4319" s="4" t="s">
        <v>21245</v>
      </c>
      <c r="H4319" s="4" t="s">
        <v>18422</v>
      </c>
      <c r="I4319" s="4" t="s">
        <v>114</v>
      </c>
      <c r="J4319" s="5">
        <v>1972</v>
      </c>
      <c r="K4319" s="4" t="s">
        <v>16362</v>
      </c>
      <c r="L4319" s="30" t="s">
        <v>25569</v>
      </c>
      <c r="M4319" s="156" t="s">
        <v>35035</v>
      </c>
      <c r="N4319" s="5" t="s">
        <v>31418</v>
      </c>
      <c r="O4319" s="3"/>
      <c r="P4319" s="4" t="s">
        <v>31041</v>
      </c>
    </row>
    <row r="4320" spans="1:16" ht="30" x14ac:dyDescent="0.25">
      <c r="A4320" s="205"/>
      <c r="B4320" s="75">
        <v>10</v>
      </c>
      <c r="C4320" s="75">
        <v>8</v>
      </c>
      <c r="D4320" s="5" t="str">
        <f>NARRATIVA[[#This Row],[Columna]] &amp; "," &amp; NARRATIVA[[#This Row],[Charola]]</f>
        <v>10,8</v>
      </c>
      <c r="E4320" s="5" t="str">
        <f t="shared" si="67"/>
        <v xml:space="preserve">4319
</v>
      </c>
      <c r="F4320" s="2" t="s">
        <v>36169</v>
      </c>
      <c r="G4320" s="4" t="s">
        <v>3219</v>
      </c>
      <c r="H4320" s="4" t="s">
        <v>35991</v>
      </c>
      <c r="I4320" s="4" t="s">
        <v>21246</v>
      </c>
      <c r="J4320" s="5">
        <v>1994</v>
      </c>
      <c r="K4320" s="4" t="s">
        <v>16363</v>
      </c>
      <c r="L4320" s="30" t="s">
        <v>25570</v>
      </c>
      <c r="M4320" s="156" t="s">
        <v>35833</v>
      </c>
      <c r="N4320" s="5" t="s">
        <v>31433</v>
      </c>
      <c r="O4320" s="3"/>
      <c r="P4320" s="4" t="s">
        <v>31041</v>
      </c>
    </row>
    <row r="4321" spans="1:16" ht="30" x14ac:dyDescent="0.25">
      <c r="A4321" s="205"/>
      <c r="B4321" s="75">
        <v>10</v>
      </c>
      <c r="C4321" s="75">
        <v>8</v>
      </c>
      <c r="D4321" s="5" t="str">
        <f>NARRATIVA[[#This Row],[Columna]] &amp; "," &amp; NARRATIVA[[#This Row],[Charola]]</f>
        <v>10,8</v>
      </c>
      <c r="E4321" s="5" t="str">
        <f t="shared" si="67"/>
        <v xml:space="preserve">4320
</v>
      </c>
      <c r="F4321" s="2" t="s">
        <v>3220</v>
      </c>
      <c r="G4321" s="4" t="s">
        <v>3219</v>
      </c>
      <c r="H4321" s="4" t="s">
        <v>32817</v>
      </c>
      <c r="I4321" s="4" t="s">
        <v>13</v>
      </c>
      <c r="J4321" s="5">
        <v>1994</v>
      </c>
      <c r="K4321" s="4" t="s">
        <v>16364</v>
      </c>
      <c r="L4321" s="30" t="s">
        <v>14994</v>
      </c>
      <c r="M4321" s="156" t="s">
        <v>35027</v>
      </c>
      <c r="N4321" s="5" t="s">
        <v>31418</v>
      </c>
      <c r="O4321" s="3" t="s">
        <v>33285</v>
      </c>
      <c r="P4321" s="4" t="s">
        <v>31041</v>
      </c>
    </row>
    <row r="4322" spans="1:16" ht="30" x14ac:dyDescent="0.25">
      <c r="A4322" s="205"/>
      <c r="B4322" s="75">
        <v>10</v>
      </c>
      <c r="C4322" s="75">
        <v>8</v>
      </c>
      <c r="D4322" s="5" t="str">
        <f>NARRATIVA[[#This Row],[Columna]] &amp; "," &amp; NARRATIVA[[#This Row],[Charola]]</f>
        <v>10,8</v>
      </c>
      <c r="E4322" s="5" t="str">
        <f t="shared" si="67"/>
        <v xml:space="preserve">4321
</v>
      </c>
      <c r="F4322" s="2" t="s">
        <v>7646</v>
      </c>
      <c r="G4322" s="4" t="s">
        <v>3219</v>
      </c>
      <c r="H4322" s="4" t="s">
        <v>32817</v>
      </c>
      <c r="I4322" s="4" t="s">
        <v>34692</v>
      </c>
      <c r="J4322" s="5">
        <v>2005</v>
      </c>
      <c r="K4322" s="4" t="s">
        <v>16365</v>
      </c>
      <c r="L4322" s="30" t="s">
        <v>25571</v>
      </c>
      <c r="M4322" s="156" t="s">
        <v>35027</v>
      </c>
      <c r="N4322" s="5" t="s">
        <v>31418</v>
      </c>
      <c r="O4322" s="3"/>
      <c r="P4322" s="4" t="s">
        <v>31041</v>
      </c>
    </row>
    <row r="4323" spans="1:16" ht="30" x14ac:dyDescent="0.25">
      <c r="A4323" s="205"/>
      <c r="B4323" s="75">
        <v>10</v>
      </c>
      <c r="C4323" s="75">
        <v>8</v>
      </c>
      <c r="D4323" s="5" t="str">
        <f>NARRATIVA[[#This Row],[Columna]] &amp; "," &amp; NARRATIVA[[#This Row],[Charola]]</f>
        <v>10,8</v>
      </c>
      <c r="E4323" s="5" t="str">
        <f t="shared" si="67"/>
        <v xml:space="preserve">4322
</v>
      </c>
      <c r="F4323" s="2" t="s">
        <v>3221</v>
      </c>
      <c r="G4323" s="4" t="s">
        <v>3219</v>
      </c>
      <c r="H4323" s="4" t="s">
        <v>32817</v>
      </c>
      <c r="I4323" s="4" t="s">
        <v>13</v>
      </c>
      <c r="J4323" s="5">
        <v>2002</v>
      </c>
      <c r="K4323" s="4" t="s">
        <v>16366</v>
      </c>
      <c r="L4323" s="30" t="s">
        <v>14995</v>
      </c>
      <c r="M4323" s="156" t="s">
        <v>35027</v>
      </c>
      <c r="N4323" s="5" t="s">
        <v>31418</v>
      </c>
      <c r="O4323" s="3"/>
      <c r="P4323" s="4" t="s">
        <v>31041</v>
      </c>
    </row>
    <row r="4324" spans="1:16" ht="30" x14ac:dyDescent="0.25">
      <c r="A4324" s="205"/>
      <c r="B4324" s="75">
        <v>10</v>
      </c>
      <c r="C4324" s="75">
        <v>9</v>
      </c>
      <c r="D4324" s="5" t="str">
        <f>NARRATIVA[[#This Row],[Columna]] &amp; "," &amp; NARRATIVA[[#This Row],[Charola]]</f>
        <v>10,9</v>
      </c>
      <c r="E4324" s="5" t="str">
        <f t="shared" si="67"/>
        <v xml:space="preserve">4323
</v>
      </c>
      <c r="F4324" s="2" t="s">
        <v>1481</v>
      </c>
      <c r="G4324" s="4" t="s">
        <v>3222</v>
      </c>
      <c r="H4324" s="4" t="s">
        <v>18422</v>
      </c>
      <c r="I4324" s="4" t="s">
        <v>18340</v>
      </c>
      <c r="J4324" s="5">
        <v>1996</v>
      </c>
      <c r="K4324" s="4" t="s">
        <v>16367</v>
      </c>
      <c r="L4324" s="30" t="s">
        <v>14996</v>
      </c>
      <c r="M4324" s="156" t="s">
        <v>18340</v>
      </c>
      <c r="N4324" s="5" t="s">
        <v>31418</v>
      </c>
      <c r="O4324" s="3"/>
      <c r="P4324" s="4" t="s">
        <v>31041</v>
      </c>
    </row>
    <row r="4325" spans="1:16" ht="30" x14ac:dyDescent="0.25">
      <c r="A4325" s="205"/>
      <c r="B4325" s="75">
        <v>10</v>
      </c>
      <c r="C4325" s="75">
        <v>9</v>
      </c>
      <c r="D4325" s="5" t="str">
        <f>NARRATIVA[[#This Row],[Columna]] &amp; "," &amp; NARRATIVA[[#This Row],[Charola]]</f>
        <v>10,9</v>
      </c>
      <c r="E4325" s="5" t="str">
        <f t="shared" si="67"/>
        <v xml:space="preserve">4324
</v>
      </c>
      <c r="F4325" s="2" t="s">
        <v>3223</v>
      </c>
      <c r="G4325" s="4" t="s">
        <v>3222</v>
      </c>
      <c r="H4325" s="4" t="s">
        <v>18422</v>
      </c>
      <c r="I4325" s="4" t="s">
        <v>114</v>
      </c>
      <c r="J4325" s="5">
        <v>1995</v>
      </c>
      <c r="K4325" s="4" t="s">
        <v>16368</v>
      </c>
      <c r="L4325" s="30" t="s">
        <v>14997</v>
      </c>
      <c r="M4325" s="156" t="s">
        <v>35027</v>
      </c>
      <c r="N4325" s="5" t="s">
        <v>31418</v>
      </c>
      <c r="O4325" s="3"/>
      <c r="P4325" s="4" t="s">
        <v>31041</v>
      </c>
    </row>
    <row r="4326" spans="1:16" ht="30" x14ac:dyDescent="0.25">
      <c r="A4326" s="205"/>
      <c r="B4326" s="75">
        <v>10</v>
      </c>
      <c r="C4326" s="75">
        <v>9</v>
      </c>
      <c r="D4326" s="5" t="str">
        <f>NARRATIVA[[#This Row],[Columna]] &amp; "," &amp; NARRATIVA[[#This Row],[Charola]]</f>
        <v>10,9</v>
      </c>
      <c r="E4326" s="5" t="str">
        <f t="shared" si="67"/>
        <v xml:space="preserve">4325
</v>
      </c>
      <c r="F4326" s="2" t="s">
        <v>3224</v>
      </c>
      <c r="G4326" s="4" t="s">
        <v>3222</v>
      </c>
      <c r="H4326" s="4" t="s">
        <v>18422</v>
      </c>
      <c r="I4326" s="4" t="s">
        <v>1337</v>
      </c>
      <c r="J4326" s="5">
        <v>1997</v>
      </c>
      <c r="K4326" s="4" t="s">
        <v>16369</v>
      </c>
      <c r="L4326" s="30" t="s">
        <v>14998</v>
      </c>
      <c r="M4326" s="156" t="s">
        <v>35027</v>
      </c>
      <c r="N4326" s="5" t="s">
        <v>31418</v>
      </c>
      <c r="O4326" s="3"/>
      <c r="P4326" s="4" t="s">
        <v>31041</v>
      </c>
    </row>
    <row r="4327" spans="1:16" ht="30" x14ac:dyDescent="0.25">
      <c r="A4327" s="205"/>
      <c r="B4327" s="75">
        <v>10</v>
      </c>
      <c r="C4327" s="75">
        <v>9</v>
      </c>
      <c r="D4327" s="5" t="str">
        <f>NARRATIVA[[#This Row],[Columna]] &amp; "," &amp; NARRATIVA[[#This Row],[Charola]]</f>
        <v>10,9</v>
      </c>
      <c r="E4327" s="5" t="str">
        <f t="shared" si="67"/>
        <v xml:space="preserve">4326
</v>
      </c>
      <c r="F4327" s="2" t="s">
        <v>3226</v>
      </c>
      <c r="G4327" s="4" t="s">
        <v>3225</v>
      </c>
      <c r="H4327" s="4" t="s">
        <v>32817</v>
      </c>
      <c r="I4327" s="4" t="s">
        <v>1279</v>
      </c>
      <c r="J4327" s="5">
        <v>1995</v>
      </c>
      <c r="K4327" s="4" t="s">
        <v>16370</v>
      </c>
      <c r="L4327" s="30" t="s">
        <v>14999</v>
      </c>
      <c r="M4327" s="156" t="s">
        <v>35027</v>
      </c>
      <c r="N4327" s="5" t="s">
        <v>31418</v>
      </c>
      <c r="O4327" s="3"/>
      <c r="P4327" s="4" t="s">
        <v>31041</v>
      </c>
    </row>
    <row r="4328" spans="1:16" ht="30" x14ac:dyDescent="0.25">
      <c r="A4328" s="205"/>
      <c r="B4328" s="75">
        <v>10</v>
      </c>
      <c r="C4328" s="75">
        <v>9</v>
      </c>
      <c r="D4328" s="5" t="str">
        <f>NARRATIVA[[#This Row],[Columna]] &amp; "," &amp; NARRATIVA[[#This Row],[Charola]]</f>
        <v>10,9</v>
      </c>
      <c r="E4328" s="5" t="str">
        <f t="shared" si="67"/>
        <v xml:space="preserve">4327
</v>
      </c>
      <c r="F4328" s="2" t="s">
        <v>32408</v>
      </c>
      <c r="G4328" s="4" t="s">
        <v>3225</v>
      </c>
      <c r="H4328" s="4" t="s">
        <v>32817</v>
      </c>
      <c r="I4328" s="4" t="s">
        <v>21247</v>
      </c>
      <c r="J4328" s="5">
        <v>1997</v>
      </c>
      <c r="K4328" s="4" t="s">
        <v>16371</v>
      </c>
      <c r="L4328" s="30" t="s">
        <v>25572</v>
      </c>
      <c r="M4328" s="156" t="s">
        <v>35027</v>
      </c>
      <c r="N4328" s="5" t="s">
        <v>31418</v>
      </c>
      <c r="O4328" s="3" t="s">
        <v>33152</v>
      </c>
      <c r="P4328" s="4" t="s">
        <v>31041</v>
      </c>
    </row>
    <row r="4329" spans="1:16" ht="45" x14ac:dyDescent="0.25">
      <c r="A4329" s="205"/>
      <c r="B4329" s="75">
        <v>10</v>
      </c>
      <c r="C4329" s="75">
        <v>9</v>
      </c>
      <c r="D4329" s="18" t="str">
        <f>NARRATIVA[[#This Row],[Columna]] &amp; "," &amp; NARRATIVA[[#This Row],[Charola]]</f>
        <v>10,9</v>
      </c>
      <c r="E4329" s="5" t="str">
        <f t="shared" si="67"/>
        <v xml:space="preserve">4328
</v>
      </c>
      <c r="F4329" s="35" t="s">
        <v>21248</v>
      </c>
      <c r="G4329" s="34" t="s">
        <v>3225</v>
      </c>
      <c r="H4329" s="34" t="s">
        <v>18422</v>
      </c>
      <c r="I4329" s="34" t="s">
        <v>36325</v>
      </c>
      <c r="J4329" s="37">
        <v>1946</v>
      </c>
      <c r="K4329" s="34" t="s">
        <v>30005</v>
      </c>
      <c r="L4329" s="61" t="s">
        <v>30006</v>
      </c>
      <c r="M4329" s="161" t="s">
        <v>35114</v>
      </c>
      <c r="N4329" s="37" t="s">
        <v>31418</v>
      </c>
      <c r="O4329" s="34" t="s">
        <v>36489</v>
      </c>
      <c r="P4329" s="34" t="s">
        <v>31041</v>
      </c>
    </row>
    <row r="4330" spans="1:16" ht="30" x14ac:dyDescent="0.25">
      <c r="A4330" s="205"/>
      <c r="B4330" s="75">
        <v>10</v>
      </c>
      <c r="C4330" s="75">
        <v>9</v>
      </c>
      <c r="D4330" s="5" t="str">
        <f>NARRATIVA[[#This Row],[Columna]] &amp; "," &amp; NARRATIVA[[#This Row],[Charola]]</f>
        <v>10,9</v>
      </c>
      <c r="E4330" s="5" t="str">
        <f t="shared" si="67"/>
        <v xml:space="preserve">4329
</v>
      </c>
      <c r="F4330" s="2" t="s">
        <v>21248</v>
      </c>
      <c r="G4330" s="4" t="s">
        <v>3225</v>
      </c>
      <c r="H4330" s="4" t="s">
        <v>18422</v>
      </c>
      <c r="I4330" s="4" t="s">
        <v>240</v>
      </c>
      <c r="J4330" s="5">
        <v>1989</v>
      </c>
      <c r="K4330" s="4" t="s">
        <v>16372</v>
      </c>
      <c r="L4330" s="30" t="s">
        <v>15000</v>
      </c>
      <c r="M4330" s="156" t="s">
        <v>35027</v>
      </c>
      <c r="N4330" s="5" t="s">
        <v>31418</v>
      </c>
      <c r="O4330" s="3"/>
      <c r="P4330" s="4" t="s">
        <v>31041</v>
      </c>
    </row>
    <row r="4331" spans="1:16" ht="30" x14ac:dyDescent="0.25">
      <c r="A4331" s="205"/>
      <c r="B4331" s="75">
        <v>10</v>
      </c>
      <c r="C4331" s="75">
        <v>9</v>
      </c>
      <c r="D4331" s="5" t="str">
        <f>NARRATIVA[[#This Row],[Columna]] &amp; "," &amp; NARRATIVA[[#This Row],[Charola]]</f>
        <v>10,9</v>
      </c>
      <c r="E4331" s="5" t="str">
        <f t="shared" si="67"/>
        <v xml:space="preserve">4330
</v>
      </c>
      <c r="F4331" s="2" t="s">
        <v>1417</v>
      </c>
      <c r="G4331" s="4" t="s">
        <v>3225</v>
      </c>
      <c r="H4331" s="4" t="s">
        <v>32817</v>
      </c>
      <c r="I4331" s="4" t="s">
        <v>365</v>
      </c>
      <c r="J4331" s="5">
        <v>1999</v>
      </c>
      <c r="K4331" s="4" t="s">
        <v>16373</v>
      </c>
      <c r="L4331" s="30" t="s">
        <v>15001</v>
      </c>
      <c r="M4331" s="156" t="s">
        <v>35027</v>
      </c>
      <c r="N4331" s="5" t="s">
        <v>31418</v>
      </c>
      <c r="O4331" s="3"/>
      <c r="P4331" s="4" t="s">
        <v>31041</v>
      </c>
    </row>
    <row r="4332" spans="1:16" ht="30" x14ac:dyDescent="0.25">
      <c r="A4332" s="205"/>
      <c r="B4332" s="75">
        <v>10</v>
      </c>
      <c r="C4332" s="75">
        <v>9</v>
      </c>
      <c r="D4332" s="5" t="str">
        <f>NARRATIVA[[#This Row],[Columna]] &amp; "," &amp; NARRATIVA[[#This Row],[Charola]]</f>
        <v>10,9</v>
      </c>
      <c r="E4332" s="5" t="str">
        <f t="shared" si="67"/>
        <v xml:space="preserve">4331
</v>
      </c>
      <c r="F4332" s="2" t="s">
        <v>21249</v>
      </c>
      <c r="G4332" s="4" t="s">
        <v>3225</v>
      </c>
      <c r="H4332" s="4" t="s">
        <v>18422</v>
      </c>
      <c r="I4332" s="4" t="s">
        <v>240</v>
      </c>
      <c r="J4332" s="5">
        <v>2000</v>
      </c>
      <c r="K4332" s="4" t="s">
        <v>16374</v>
      </c>
      <c r="L4332" s="30" t="s">
        <v>15002</v>
      </c>
      <c r="M4332" s="156" t="s">
        <v>35027</v>
      </c>
      <c r="N4332" s="5" t="s">
        <v>31418</v>
      </c>
      <c r="O4332" s="3"/>
      <c r="P4332" s="4" t="s">
        <v>31041</v>
      </c>
    </row>
    <row r="4333" spans="1:16" ht="30" x14ac:dyDescent="0.25">
      <c r="A4333" s="205"/>
      <c r="B4333" s="75">
        <v>10</v>
      </c>
      <c r="C4333" s="75">
        <v>9</v>
      </c>
      <c r="D4333" s="5" t="str">
        <f>NARRATIVA[[#This Row],[Columna]] &amp; "," &amp; NARRATIVA[[#This Row],[Charola]]</f>
        <v>10,9</v>
      </c>
      <c r="E4333" s="5" t="str">
        <f t="shared" si="67"/>
        <v xml:space="preserve">4332
</v>
      </c>
      <c r="F4333" s="2" t="s">
        <v>36170</v>
      </c>
      <c r="G4333" s="4" t="s">
        <v>3225</v>
      </c>
      <c r="H4333" s="4" t="s">
        <v>32817</v>
      </c>
      <c r="I4333" s="4" t="s">
        <v>974</v>
      </c>
      <c r="J4333" s="5">
        <v>1990</v>
      </c>
      <c r="K4333" s="4" t="s">
        <v>16375</v>
      </c>
      <c r="L4333" s="30" t="s">
        <v>15003</v>
      </c>
      <c r="M4333" s="156" t="s">
        <v>35027</v>
      </c>
      <c r="N4333" s="5" t="s">
        <v>31418</v>
      </c>
      <c r="O4333" s="3"/>
      <c r="P4333" s="4" t="s">
        <v>31041</v>
      </c>
    </row>
    <row r="4334" spans="1:16" ht="30" x14ac:dyDescent="0.25">
      <c r="A4334" s="205"/>
      <c r="B4334" s="75">
        <v>10</v>
      </c>
      <c r="C4334" s="75">
        <v>9</v>
      </c>
      <c r="D4334" s="5" t="str">
        <f>NARRATIVA[[#This Row],[Columna]] &amp; "," &amp; NARRATIVA[[#This Row],[Charola]]</f>
        <v>10,9</v>
      </c>
      <c r="E4334" s="5" t="str">
        <f t="shared" si="67"/>
        <v xml:space="preserve">4333
</v>
      </c>
      <c r="F4334" s="2" t="s">
        <v>36170</v>
      </c>
      <c r="G4334" s="4" t="s">
        <v>3225</v>
      </c>
      <c r="H4334" s="4" t="s">
        <v>32817</v>
      </c>
      <c r="I4334" s="7" t="s">
        <v>34696</v>
      </c>
      <c r="J4334" s="38">
        <v>1999</v>
      </c>
      <c r="K4334" s="4" t="s">
        <v>16376</v>
      </c>
      <c r="L4334" s="30" t="s">
        <v>15004</v>
      </c>
      <c r="M4334" s="156" t="s">
        <v>35027</v>
      </c>
      <c r="N4334" s="5" t="s">
        <v>31418</v>
      </c>
      <c r="O4334" s="3"/>
      <c r="P4334" s="4" t="s">
        <v>31041</v>
      </c>
    </row>
    <row r="4335" spans="1:16" ht="30" x14ac:dyDescent="0.25">
      <c r="A4335" s="205"/>
      <c r="B4335" s="75">
        <v>10</v>
      </c>
      <c r="C4335" s="75">
        <v>9</v>
      </c>
      <c r="D4335" s="5" t="str">
        <f>NARRATIVA[[#This Row],[Columna]] &amp; "," &amp; NARRATIVA[[#This Row],[Charola]]</f>
        <v>10,9</v>
      </c>
      <c r="E4335" s="5" t="str">
        <f t="shared" si="67"/>
        <v xml:space="preserve">4334
</v>
      </c>
      <c r="F4335" s="2" t="s">
        <v>3227</v>
      </c>
      <c r="G4335" s="4" t="s">
        <v>3225</v>
      </c>
      <c r="H4335" s="4" t="s">
        <v>32817</v>
      </c>
      <c r="I4335" s="4" t="s">
        <v>34681</v>
      </c>
      <c r="J4335" s="5">
        <v>1979</v>
      </c>
      <c r="K4335" s="4" t="s">
        <v>16377</v>
      </c>
      <c r="L4335" s="30" t="s">
        <v>25573</v>
      </c>
      <c r="M4335" s="156" t="s">
        <v>35342</v>
      </c>
      <c r="N4335" s="5" t="s">
        <v>31418</v>
      </c>
      <c r="O4335" s="3" t="s">
        <v>36502</v>
      </c>
      <c r="P4335" s="4" t="s">
        <v>31041</v>
      </c>
    </row>
    <row r="4336" spans="1:16" ht="30" x14ac:dyDescent="0.25">
      <c r="A4336" s="205"/>
      <c r="B4336" s="75">
        <v>10</v>
      </c>
      <c r="C4336" s="75">
        <v>9</v>
      </c>
      <c r="D4336" s="5" t="str">
        <f>NARRATIVA[[#This Row],[Columna]] &amp; "," &amp; NARRATIVA[[#This Row],[Charola]]</f>
        <v>10,9</v>
      </c>
      <c r="E4336" s="5" t="str">
        <f t="shared" si="67"/>
        <v xml:space="preserve">4335
</v>
      </c>
      <c r="F4336" s="2" t="s">
        <v>3228</v>
      </c>
      <c r="G4336" s="4" t="s">
        <v>3225</v>
      </c>
      <c r="H4336" s="4" t="s">
        <v>32817</v>
      </c>
      <c r="I4336" s="4" t="s">
        <v>874</v>
      </c>
      <c r="J4336" s="5">
        <v>1985</v>
      </c>
      <c r="K4336" s="4" t="s">
        <v>16378</v>
      </c>
      <c r="L4336" s="30" t="s">
        <v>15005</v>
      </c>
      <c r="M4336" s="156" t="s">
        <v>35027</v>
      </c>
      <c r="N4336" s="5" t="s">
        <v>31418</v>
      </c>
      <c r="O4336" s="3"/>
      <c r="P4336" s="4" t="s">
        <v>31041</v>
      </c>
    </row>
    <row r="4337" spans="1:16" ht="30" x14ac:dyDescent="0.25">
      <c r="A4337" s="205"/>
      <c r="B4337" s="75">
        <v>10</v>
      </c>
      <c r="C4337" s="75">
        <v>9</v>
      </c>
      <c r="D4337" s="5" t="str">
        <f>NARRATIVA[[#This Row],[Columna]] &amp; "," &amp; NARRATIVA[[#This Row],[Charola]]</f>
        <v>10,9</v>
      </c>
      <c r="E4337" s="5" t="str">
        <f t="shared" si="67"/>
        <v xml:space="preserve">4336
</v>
      </c>
      <c r="F4337" s="2" t="s">
        <v>25756</v>
      </c>
      <c r="G4337" s="4" t="s">
        <v>3225</v>
      </c>
      <c r="H4337" s="4" t="s">
        <v>32817</v>
      </c>
      <c r="I4337" s="4" t="s">
        <v>14010</v>
      </c>
      <c r="J4337" s="5">
        <v>1996</v>
      </c>
      <c r="K4337" s="4" t="s">
        <v>16379</v>
      </c>
      <c r="L4337" s="30" t="s">
        <v>25575</v>
      </c>
      <c r="M4337" s="156" t="s">
        <v>35027</v>
      </c>
      <c r="N4337" s="5" t="s">
        <v>31418</v>
      </c>
      <c r="O4337" s="3"/>
      <c r="P4337" s="4" t="s">
        <v>31041</v>
      </c>
    </row>
    <row r="4338" spans="1:16" ht="30" x14ac:dyDescent="0.25">
      <c r="A4338" s="205"/>
      <c r="B4338" s="75">
        <v>10</v>
      </c>
      <c r="C4338" s="75">
        <v>9</v>
      </c>
      <c r="D4338" s="5" t="str">
        <f>NARRATIVA[[#This Row],[Columna]] &amp; "," &amp; NARRATIVA[[#This Row],[Charola]]</f>
        <v>10,9</v>
      </c>
      <c r="E4338" s="5" t="str">
        <f t="shared" si="67"/>
        <v xml:space="preserve">4337
</v>
      </c>
      <c r="F4338" s="2" t="s">
        <v>3229</v>
      </c>
      <c r="G4338" s="4" t="s">
        <v>3225</v>
      </c>
      <c r="H4338" s="4" t="s">
        <v>18422</v>
      </c>
      <c r="I4338" s="4" t="s">
        <v>18340</v>
      </c>
      <c r="J4338" s="5">
        <v>2007</v>
      </c>
      <c r="K4338" s="4" t="s">
        <v>16381</v>
      </c>
      <c r="L4338" s="30" t="s">
        <v>16380</v>
      </c>
      <c r="M4338" s="156" t="s">
        <v>35027</v>
      </c>
      <c r="N4338" s="5" t="s">
        <v>31418</v>
      </c>
      <c r="O4338" s="2"/>
      <c r="P4338" s="4" t="s">
        <v>31041</v>
      </c>
    </row>
    <row r="4339" spans="1:16" ht="30" x14ac:dyDescent="0.25">
      <c r="A4339" s="205"/>
      <c r="B4339" s="75">
        <v>10</v>
      </c>
      <c r="C4339" s="75">
        <v>9</v>
      </c>
      <c r="D4339" s="5" t="str">
        <f>NARRATIVA[[#This Row],[Columna]] &amp; "," &amp; NARRATIVA[[#This Row],[Charola]]</f>
        <v>10,9</v>
      </c>
      <c r="E4339" s="5" t="str">
        <f t="shared" si="67"/>
        <v xml:space="preserve">4338
</v>
      </c>
      <c r="F4339" s="2" t="s">
        <v>3230</v>
      </c>
      <c r="G4339" s="4" t="s">
        <v>3225</v>
      </c>
      <c r="H4339" s="4" t="s">
        <v>18422</v>
      </c>
      <c r="I4339" s="4" t="s">
        <v>240</v>
      </c>
      <c r="J4339" s="5">
        <v>1998</v>
      </c>
      <c r="K4339" s="4" t="s">
        <v>16382</v>
      </c>
      <c r="L4339" s="30" t="s">
        <v>15006</v>
      </c>
      <c r="M4339" s="156" t="s">
        <v>35027</v>
      </c>
      <c r="N4339" s="5" t="s">
        <v>31418</v>
      </c>
      <c r="O4339" s="2"/>
      <c r="P4339" s="4" t="s">
        <v>31041</v>
      </c>
    </row>
    <row r="4340" spans="1:16" ht="30" x14ac:dyDescent="0.25">
      <c r="A4340" s="205"/>
      <c r="B4340" s="75">
        <v>10</v>
      </c>
      <c r="C4340" s="75">
        <v>9</v>
      </c>
      <c r="D4340" s="5" t="str">
        <f>NARRATIVA[[#This Row],[Columna]] &amp; "," &amp; NARRATIVA[[#This Row],[Charola]]</f>
        <v>10,9</v>
      </c>
      <c r="E4340" s="5" t="str">
        <f t="shared" si="67"/>
        <v xml:space="preserve">4339
</v>
      </c>
      <c r="F4340" s="2" t="s">
        <v>3231</v>
      </c>
      <c r="G4340" s="4" t="s">
        <v>3225</v>
      </c>
      <c r="H4340" s="4" t="s">
        <v>32817</v>
      </c>
      <c r="I4340" s="4" t="s">
        <v>974</v>
      </c>
      <c r="J4340" s="5">
        <v>1988</v>
      </c>
      <c r="K4340" s="4" t="s">
        <v>16383</v>
      </c>
      <c r="L4340" s="30" t="s">
        <v>15007</v>
      </c>
      <c r="M4340" s="156" t="s">
        <v>35027</v>
      </c>
      <c r="N4340" s="5" t="s">
        <v>31418</v>
      </c>
      <c r="O4340" s="2"/>
      <c r="P4340" s="4" t="s">
        <v>31041</v>
      </c>
    </row>
    <row r="4341" spans="1:16" ht="30" x14ac:dyDescent="0.25">
      <c r="A4341" s="205"/>
      <c r="B4341" s="75">
        <v>10</v>
      </c>
      <c r="C4341" s="75">
        <v>9</v>
      </c>
      <c r="D4341" s="5" t="str">
        <f>NARRATIVA[[#This Row],[Columna]] &amp; "," &amp; NARRATIVA[[#This Row],[Charola]]</f>
        <v>10,9</v>
      </c>
      <c r="E4341" s="5" t="str">
        <f t="shared" si="67"/>
        <v xml:space="preserve">4340
</v>
      </c>
      <c r="F4341" s="2" t="s">
        <v>3232</v>
      </c>
      <c r="G4341" s="4" t="s">
        <v>3225</v>
      </c>
      <c r="H4341" s="4" t="s">
        <v>18422</v>
      </c>
      <c r="I4341" s="4" t="s">
        <v>240</v>
      </c>
      <c r="J4341" s="5">
        <v>1998</v>
      </c>
      <c r="K4341" s="4" t="s">
        <v>16384</v>
      </c>
      <c r="L4341" s="30" t="s">
        <v>15008</v>
      </c>
      <c r="M4341" s="156" t="s">
        <v>35027</v>
      </c>
      <c r="N4341" s="5" t="s">
        <v>31418</v>
      </c>
      <c r="O4341" s="2"/>
      <c r="P4341" s="4" t="s">
        <v>31041</v>
      </c>
    </row>
    <row r="4342" spans="1:16" ht="30" x14ac:dyDescent="0.25">
      <c r="A4342" s="205"/>
      <c r="B4342" s="75">
        <v>10</v>
      </c>
      <c r="C4342" s="75">
        <v>9</v>
      </c>
      <c r="D4342" s="5" t="str">
        <f>NARRATIVA[[#This Row],[Columna]] &amp; "," &amp; NARRATIVA[[#This Row],[Charola]]</f>
        <v>10,9</v>
      </c>
      <c r="E4342" s="5" t="str">
        <f t="shared" si="67"/>
        <v xml:space="preserve">4341
</v>
      </c>
      <c r="F4342" s="2" t="s">
        <v>3232</v>
      </c>
      <c r="G4342" s="4" t="s">
        <v>3225</v>
      </c>
      <c r="H4342" s="4" t="s">
        <v>32817</v>
      </c>
      <c r="I4342" s="4" t="s">
        <v>3233</v>
      </c>
      <c r="J4342" s="5">
        <v>2003</v>
      </c>
      <c r="K4342" s="4" t="s">
        <v>16385</v>
      </c>
      <c r="L4342" s="30" t="s">
        <v>25576</v>
      </c>
      <c r="M4342" s="156" t="s">
        <v>35027</v>
      </c>
      <c r="N4342" s="5" t="s">
        <v>31418</v>
      </c>
      <c r="O4342" s="2"/>
      <c r="P4342" s="4" t="s">
        <v>31041</v>
      </c>
    </row>
    <row r="4343" spans="1:16" ht="45" x14ac:dyDescent="0.25">
      <c r="A4343" s="205"/>
      <c r="B4343" s="75">
        <v>10</v>
      </c>
      <c r="C4343" s="75">
        <v>9</v>
      </c>
      <c r="D4343" s="15" t="str">
        <f>NARRATIVA[[#This Row],[Columna]] &amp; "," &amp; NARRATIVA[[#This Row],[Charola]]</f>
        <v>10,9</v>
      </c>
      <c r="E4343" s="5" t="str">
        <f t="shared" si="67"/>
        <v xml:space="preserve">4342
</v>
      </c>
      <c r="F4343" s="8" t="s">
        <v>32439</v>
      </c>
      <c r="G4343" s="9" t="s">
        <v>3225</v>
      </c>
      <c r="H4343" s="9" t="s">
        <v>35106</v>
      </c>
      <c r="I4343" s="9" t="s">
        <v>34692</v>
      </c>
      <c r="J4343" s="15">
        <v>1944</v>
      </c>
      <c r="K4343" s="9" t="s">
        <v>32440</v>
      </c>
      <c r="L4343" s="32" t="s">
        <v>32441</v>
      </c>
      <c r="M4343" s="159" t="s">
        <v>35114</v>
      </c>
      <c r="N4343" s="15" t="s">
        <v>31418</v>
      </c>
      <c r="O4343" s="9" t="s">
        <v>34403</v>
      </c>
      <c r="P4343" s="9" t="s">
        <v>31041</v>
      </c>
    </row>
    <row r="4344" spans="1:16" ht="45" x14ac:dyDescent="0.25">
      <c r="A4344" s="205"/>
      <c r="B4344" s="75">
        <v>10</v>
      </c>
      <c r="C4344" s="75">
        <v>9</v>
      </c>
      <c r="D4344" s="15" t="str">
        <f>NARRATIVA[[#This Row],[Columna]] &amp; "," &amp; NARRATIVA[[#This Row],[Charola]]</f>
        <v>10,9</v>
      </c>
      <c r="E4344" s="5" t="str">
        <f t="shared" si="67"/>
        <v xml:space="preserve">4343
</v>
      </c>
      <c r="F4344" s="8" t="s">
        <v>31792</v>
      </c>
      <c r="G4344" s="9" t="s">
        <v>31793</v>
      </c>
      <c r="H4344" s="9" t="s">
        <v>35106</v>
      </c>
      <c r="I4344" s="9" t="s">
        <v>31794</v>
      </c>
      <c r="J4344" s="15">
        <v>1947</v>
      </c>
      <c r="K4344" s="9" t="s">
        <v>31795</v>
      </c>
      <c r="L4344" s="32" t="s">
        <v>31796</v>
      </c>
      <c r="M4344" s="159" t="s">
        <v>35114</v>
      </c>
      <c r="N4344" s="15" t="s">
        <v>31418</v>
      </c>
      <c r="O4344" s="9" t="s">
        <v>34403</v>
      </c>
      <c r="P4344" s="9" t="s">
        <v>31041</v>
      </c>
    </row>
    <row r="4345" spans="1:16" ht="30" x14ac:dyDescent="0.25">
      <c r="A4345" s="205"/>
      <c r="B4345" s="75">
        <v>10</v>
      </c>
      <c r="C4345" s="75">
        <v>9</v>
      </c>
      <c r="D4345" s="5" t="str">
        <f>NARRATIVA[[#This Row],[Columna]] &amp; "," &amp; NARRATIVA[[#This Row],[Charola]]</f>
        <v>10,9</v>
      </c>
      <c r="E4345" s="5" t="str">
        <f t="shared" si="67"/>
        <v xml:space="preserve">4344
</v>
      </c>
      <c r="F4345" s="2" t="s">
        <v>32409</v>
      </c>
      <c r="G4345" s="4" t="s">
        <v>3225</v>
      </c>
      <c r="H4345" s="4" t="s">
        <v>32817</v>
      </c>
      <c r="I4345" s="4" t="s">
        <v>34681</v>
      </c>
      <c r="J4345" s="5">
        <v>1974</v>
      </c>
      <c r="K4345" s="4" t="s">
        <v>16386</v>
      </c>
      <c r="L4345" s="30" t="s">
        <v>15009</v>
      </c>
      <c r="M4345" s="156" t="s">
        <v>35027</v>
      </c>
      <c r="N4345" s="5" t="s">
        <v>31418</v>
      </c>
      <c r="O4345" s="2"/>
      <c r="P4345" s="4" t="s">
        <v>31041</v>
      </c>
    </row>
    <row r="4346" spans="1:16" ht="30" x14ac:dyDescent="0.25">
      <c r="A4346" s="205"/>
      <c r="B4346" s="75">
        <v>10</v>
      </c>
      <c r="C4346" s="75">
        <v>9</v>
      </c>
      <c r="D4346" s="5" t="str">
        <f>NARRATIVA[[#This Row],[Columna]] &amp; "," &amp; NARRATIVA[[#This Row],[Charola]]</f>
        <v>10,9</v>
      </c>
      <c r="E4346" s="5" t="str">
        <f t="shared" si="67"/>
        <v xml:space="preserve">4345
</v>
      </c>
      <c r="F4346" s="2" t="s">
        <v>3234</v>
      </c>
      <c r="G4346" s="4" t="s">
        <v>3225</v>
      </c>
      <c r="H4346" s="4" t="s">
        <v>32817</v>
      </c>
      <c r="I4346" s="4" t="s">
        <v>34677</v>
      </c>
      <c r="J4346" s="5">
        <v>2001</v>
      </c>
      <c r="K4346" s="4" t="s">
        <v>16387</v>
      </c>
      <c r="L4346" s="30" t="s">
        <v>15010</v>
      </c>
      <c r="M4346" s="156" t="s">
        <v>35027</v>
      </c>
      <c r="N4346" s="5" t="s">
        <v>31418</v>
      </c>
      <c r="O4346" s="2"/>
      <c r="P4346" s="4" t="s">
        <v>31041</v>
      </c>
    </row>
    <row r="4347" spans="1:16" ht="30" x14ac:dyDescent="0.25">
      <c r="A4347" s="205"/>
      <c r="B4347" s="75">
        <v>10</v>
      </c>
      <c r="C4347" s="75">
        <v>9</v>
      </c>
      <c r="D4347" s="5" t="str">
        <f>NARRATIVA[[#This Row],[Columna]] &amp; "," &amp; NARRATIVA[[#This Row],[Charola]]</f>
        <v>10,9</v>
      </c>
      <c r="E4347" s="5" t="str">
        <f t="shared" si="67"/>
        <v xml:space="preserve">4346
</v>
      </c>
      <c r="F4347" s="2" t="s">
        <v>3235</v>
      </c>
      <c r="G4347" s="4" t="s">
        <v>3225</v>
      </c>
      <c r="H4347" s="4" t="s">
        <v>32817</v>
      </c>
      <c r="I4347" s="4" t="s">
        <v>361</v>
      </c>
      <c r="J4347" s="5">
        <v>2004</v>
      </c>
      <c r="K4347" s="4" t="s">
        <v>16388</v>
      </c>
      <c r="L4347" s="30" t="s">
        <v>12239</v>
      </c>
      <c r="M4347" s="156" t="s">
        <v>35027</v>
      </c>
      <c r="N4347" s="5" t="s">
        <v>31418</v>
      </c>
      <c r="O4347" s="2"/>
      <c r="P4347" s="4" t="s">
        <v>31041</v>
      </c>
    </row>
    <row r="4348" spans="1:16" ht="30" x14ac:dyDescent="0.25">
      <c r="A4348" s="205"/>
      <c r="B4348" s="75">
        <v>10</v>
      </c>
      <c r="C4348" s="75">
        <v>9</v>
      </c>
      <c r="D4348" s="5" t="str">
        <f>NARRATIVA[[#This Row],[Columna]] &amp; "," &amp; NARRATIVA[[#This Row],[Charola]]</f>
        <v>10,9</v>
      </c>
      <c r="E4348" s="5" t="str">
        <f t="shared" si="67"/>
        <v xml:space="preserve">4347
</v>
      </c>
      <c r="F4348" s="2" t="s">
        <v>23214</v>
      </c>
      <c r="G4348" s="4" t="s">
        <v>23215</v>
      </c>
      <c r="H4348" s="4" t="s">
        <v>18422</v>
      </c>
      <c r="I4348" s="4" t="s">
        <v>34685</v>
      </c>
      <c r="J4348" s="5">
        <v>2019</v>
      </c>
      <c r="K4348" s="4" t="s">
        <v>23216</v>
      </c>
      <c r="L4348" s="30" t="s">
        <v>23217</v>
      </c>
      <c r="M4348" s="156" t="s">
        <v>34685</v>
      </c>
      <c r="N4348" s="5" t="s">
        <v>31418</v>
      </c>
      <c r="O4348" s="2"/>
      <c r="P4348" s="4" t="s">
        <v>31041</v>
      </c>
    </row>
    <row r="4349" spans="1:16" ht="45" x14ac:dyDescent="0.25">
      <c r="A4349" s="205"/>
      <c r="B4349" s="75">
        <v>10</v>
      </c>
      <c r="C4349" s="75">
        <v>9</v>
      </c>
      <c r="D4349" s="5" t="str">
        <f>NARRATIVA[[#This Row],[Columna]] &amp; "," &amp; NARRATIVA[[#This Row],[Charola]]</f>
        <v>10,9</v>
      </c>
      <c r="E4349" s="5" t="str">
        <f t="shared" si="67"/>
        <v xml:space="preserve">4348
</v>
      </c>
      <c r="F4349" s="8" t="s">
        <v>33491</v>
      </c>
      <c r="G4349" s="9" t="s">
        <v>3236</v>
      </c>
      <c r="H4349" s="9" t="s">
        <v>18422</v>
      </c>
      <c r="I4349" s="9" t="s">
        <v>18348</v>
      </c>
      <c r="J4349" s="15">
        <v>2000</v>
      </c>
      <c r="K4349" s="9" t="s">
        <v>16389</v>
      </c>
      <c r="L4349" s="32" t="s">
        <v>15011</v>
      </c>
      <c r="M4349" s="159" t="s">
        <v>35579</v>
      </c>
      <c r="N4349" s="15" t="s">
        <v>31418</v>
      </c>
      <c r="O4349" s="9" t="s">
        <v>34408</v>
      </c>
      <c r="P4349" s="9" t="s">
        <v>31041</v>
      </c>
    </row>
    <row r="4350" spans="1:16" ht="30" x14ac:dyDescent="0.25">
      <c r="A4350" s="205"/>
      <c r="B4350" s="75">
        <v>10</v>
      </c>
      <c r="C4350" s="75">
        <v>9</v>
      </c>
      <c r="D4350" s="5" t="str">
        <f>NARRATIVA[[#This Row],[Columna]] &amp; "," &amp; NARRATIVA[[#This Row],[Charola]]</f>
        <v>10,9</v>
      </c>
      <c r="E4350" s="5" t="str">
        <f t="shared" si="67"/>
        <v xml:space="preserve">4349
</v>
      </c>
      <c r="F4350" s="2" t="s">
        <v>3237</v>
      </c>
      <c r="G4350" s="4" t="s">
        <v>3238</v>
      </c>
      <c r="H4350" s="4" t="s">
        <v>18422</v>
      </c>
      <c r="I4350" s="4" t="s">
        <v>2610</v>
      </c>
      <c r="J4350" s="5">
        <v>2011</v>
      </c>
      <c r="K4350" s="4" t="s">
        <v>16390</v>
      </c>
      <c r="L4350" s="30" t="s">
        <v>25577</v>
      </c>
      <c r="M4350" s="156" t="s">
        <v>35834</v>
      </c>
      <c r="N4350" s="5" t="s">
        <v>31418</v>
      </c>
      <c r="O4350" s="2"/>
      <c r="P4350" s="4" t="s">
        <v>31041</v>
      </c>
    </row>
    <row r="4351" spans="1:16" ht="30" x14ac:dyDescent="0.25">
      <c r="A4351" s="205"/>
      <c r="B4351" s="75">
        <v>10</v>
      </c>
      <c r="C4351" s="75">
        <v>9</v>
      </c>
      <c r="D4351" s="5" t="str">
        <f>NARRATIVA[[#This Row],[Columna]] &amp; "," &amp; NARRATIVA[[#This Row],[Charola]]</f>
        <v>10,9</v>
      </c>
      <c r="E4351" s="5" t="str">
        <f t="shared" si="67"/>
        <v xml:space="preserve">4350
</v>
      </c>
      <c r="F4351" s="2" t="s">
        <v>25757</v>
      </c>
      <c r="G4351" s="4" t="s">
        <v>3239</v>
      </c>
      <c r="H4351" s="4" t="s">
        <v>32817</v>
      </c>
      <c r="I4351" s="4" t="s">
        <v>974</v>
      </c>
      <c r="J4351" s="5">
        <v>1997</v>
      </c>
      <c r="K4351" s="4" t="s">
        <v>16391</v>
      </c>
      <c r="L4351" s="30" t="s">
        <v>15012</v>
      </c>
      <c r="M4351" s="156" t="s">
        <v>35027</v>
      </c>
      <c r="N4351" s="5" t="s">
        <v>31418</v>
      </c>
      <c r="O4351" s="2"/>
      <c r="P4351" s="4" t="s">
        <v>31041</v>
      </c>
    </row>
    <row r="4352" spans="1:16" ht="30" x14ac:dyDescent="0.25">
      <c r="A4352" s="205"/>
      <c r="B4352" s="75">
        <v>10</v>
      </c>
      <c r="C4352" s="75">
        <v>9</v>
      </c>
      <c r="D4352" s="5" t="str">
        <f>NARRATIVA[[#This Row],[Columna]] &amp; "," &amp; NARRATIVA[[#This Row],[Charola]]</f>
        <v>10,9</v>
      </c>
      <c r="E4352" s="5" t="str">
        <f t="shared" si="67"/>
        <v xml:space="preserve">4351
</v>
      </c>
      <c r="F4352" s="2" t="s">
        <v>33492</v>
      </c>
      <c r="G4352" s="4" t="s">
        <v>32410</v>
      </c>
      <c r="H4352" s="4" t="s">
        <v>32817</v>
      </c>
      <c r="I4352" s="4" t="s">
        <v>312</v>
      </c>
      <c r="J4352" s="5">
        <v>1975</v>
      </c>
      <c r="K4352" s="4" t="s">
        <v>16392</v>
      </c>
      <c r="L4352" s="30" t="s">
        <v>15013</v>
      </c>
      <c r="M4352" s="156" t="s">
        <v>35602</v>
      </c>
      <c r="N4352" s="5" t="s">
        <v>31418</v>
      </c>
      <c r="O4352" s="2"/>
      <c r="P4352" s="4" t="s">
        <v>31041</v>
      </c>
    </row>
    <row r="4353" spans="1:16" ht="30" x14ac:dyDescent="0.25">
      <c r="A4353" s="205"/>
      <c r="B4353" s="75">
        <v>10</v>
      </c>
      <c r="C4353" s="75">
        <v>9</v>
      </c>
      <c r="D4353" s="5" t="str">
        <f>NARRATIVA[[#This Row],[Columna]] &amp; "," &amp; NARRATIVA[[#This Row],[Charola]]</f>
        <v>10,9</v>
      </c>
      <c r="E4353" s="5" t="str">
        <f t="shared" si="67"/>
        <v xml:space="preserve">4352
</v>
      </c>
      <c r="F4353" s="2" t="s">
        <v>3240</v>
      </c>
      <c r="G4353" s="4" t="s">
        <v>2377</v>
      </c>
      <c r="H4353" s="4" t="s">
        <v>32817</v>
      </c>
      <c r="I4353" s="4" t="s">
        <v>3847</v>
      </c>
      <c r="J4353" s="5">
        <v>1997</v>
      </c>
      <c r="K4353" s="4" t="s">
        <v>16393</v>
      </c>
      <c r="L4353" s="30" t="s">
        <v>15014</v>
      </c>
      <c r="M4353" s="156" t="s">
        <v>35027</v>
      </c>
      <c r="N4353" s="5" t="s">
        <v>31418</v>
      </c>
      <c r="O4353" s="2"/>
      <c r="P4353" s="4" t="s">
        <v>31041</v>
      </c>
    </row>
    <row r="4354" spans="1:16" ht="30" x14ac:dyDescent="0.25">
      <c r="A4354" s="205"/>
      <c r="B4354" s="75">
        <v>10</v>
      </c>
      <c r="C4354" s="75">
        <v>9</v>
      </c>
      <c r="D4354" s="5" t="str">
        <f>NARRATIVA[[#This Row],[Columna]] &amp; "," &amp; NARRATIVA[[#This Row],[Charola]]</f>
        <v>10,9</v>
      </c>
      <c r="E4354" s="5" t="str">
        <f t="shared" si="67"/>
        <v xml:space="preserve">4353
</v>
      </c>
      <c r="F4354" s="2" t="s">
        <v>3241</v>
      </c>
      <c r="G4354" s="4" t="s">
        <v>2377</v>
      </c>
      <c r="H4354" s="4" t="s">
        <v>32817</v>
      </c>
      <c r="I4354" s="4" t="s">
        <v>86</v>
      </c>
      <c r="J4354" s="5">
        <v>2003</v>
      </c>
      <c r="K4354" s="4" t="s">
        <v>16394</v>
      </c>
      <c r="L4354" s="30" t="s">
        <v>15015</v>
      </c>
      <c r="M4354" s="156" t="s">
        <v>35027</v>
      </c>
      <c r="N4354" s="5" t="s">
        <v>31418</v>
      </c>
      <c r="O4354" s="2"/>
      <c r="P4354" s="4" t="s">
        <v>31041</v>
      </c>
    </row>
    <row r="4355" spans="1:16" ht="30" x14ac:dyDescent="0.25">
      <c r="A4355" s="205"/>
      <c r="B4355" s="75">
        <v>10</v>
      </c>
      <c r="C4355" s="75">
        <v>9</v>
      </c>
      <c r="D4355" s="5" t="str">
        <f>NARRATIVA[[#This Row],[Columna]] &amp; "," &amp; NARRATIVA[[#This Row],[Charola]]</f>
        <v>10,9</v>
      </c>
      <c r="E4355" s="5" t="str">
        <f t="shared" si="67"/>
        <v xml:space="preserve">4354
</v>
      </c>
      <c r="F4355" s="2" t="s">
        <v>30800</v>
      </c>
      <c r="G4355" s="4" t="s">
        <v>2377</v>
      </c>
      <c r="H4355" s="4" t="s">
        <v>32817</v>
      </c>
      <c r="I4355" s="4" t="s">
        <v>34693</v>
      </c>
      <c r="J4355" s="5">
        <v>2021</v>
      </c>
      <c r="K4355" s="4" t="s">
        <v>30825</v>
      </c>
      <c r="L4355" s="30" t="s">
        <v>30801</v>
      </c>
      <c r="M4355" s="156" t="s">
        <v>28642</v>
      </c>
      <c r="N4355" s="5" t="s">
        <v>31418</v>
      </c>
      <c r="O4355" s="2"/>
      <c r="P4355" s="4" t="s">
        <v>31041</v>
      </c>
    </row>
    <row r="4356" spans="1:16" ht="30" x14ac:dyDescent="0.25">
      <c r="A4356" s="205"/>
      <c r="B4356" s="75">
        <v>10</v>
      </c>
      <c r="C4356" s="75">
        <v>9</v>
      </c>
      <c r="D4356" s="5" t="str">
        <f>NARRATIVA[[#This Row],[Columna]] &amp; "," &amp; NARRATIVA[[#This Row],[Charola]]</f>
        <v>10,9</v>
      </c>
      <c r="E4356" s="5" t="str">
        <f t="shared" si="67"/>
        <v xml:space="preserve">4355
</v>
      </c>
      <c r="F4356" s="2" t="s">
        <v>3242</v>
      </c>
      <c r="G4356" s="4" t="s">
        <v>2377</v>
      </c>
      <c r="H4356" s="4" t="s">
        <v>32817</v>
      </c>
      <c r="I4356" s="4" t="s">
        <v>183</v>
      </c>
      <c r="J4356" s="5">
        <v>1982</v>
      </c>
      <c r="K4356" s="4" t="s">
        <v>16395</v>
      </c>
      <c r="L4356" s="30" t="s">
        <v>16396</v>
      </c>
      <c r="M4356" s="156" t="s">
        <v>35835</v>
      </c>
      <c r="N4356" s="5" t="s">
        <v>31418</v>
      </c>
      <c r="O4356" s="3"/>
      <c r="P4356" s="4" t="s">
        <v>31041</v>
      </c>
    </row>
    <row r="4357" spans="1:16" ht="30" x14ac:dyDescent="0.25">
      <c r="A4357" s="205"/>
      <c r="B4357" s="75">
        <v>10</v>
      </c>
      <c r="C4357" s="75">
        <v>9</v>
      </c>
      <c r="D4357" s="5" t="str">
        <f>NARRATIVA[[#This Row],[Columna]] &amp; "," &amp; NARRATIVA[[#This Row],[Charola]]</f>
        <v>10,9</v>
      </c>
      <c r="E4357" s="5" t="str">
        <f t="shared" si="67"/>
        <v xml:space="preserve">4356
</v>
      </c>
      <c r="F4357" s="2" t="s">
        <v>3243</v>
      </c>
      <c r="G4357" s="4" t="s">
        <v>2377</v>
      </c>
      <c r="H4357" s="4" t="s">
        <v>32817</v>
      </c>
      <c r="I4357" s="4" t="s">
        <v>1113</v>
      </c>
      <c r="J4357" s="5">
        <v>1998</v>
      </c>
      <c r="K4357" s="4" t="s">
        <v>16398</v>
      </c>
      <c r="L4357" s="30" t="s">
        <v>15016</v>
      </c>
      <c r="M4357" s="156" t="s">
        <v>35027</v>
      </c>
      <c r="N4357" s="5" t="s">
        <v>31418</v>
      </c>
      <c r="O4357" s="3"/>
      <c r="P4357" s="4" t="s">
        <v>31041</v>
      </c>
    </row>
    <row r="4358" spans="1:16" ht="30" x14ac:dyDescent="0.25">
      <c r="A4358" s="205"/>
      <c r="B4358" s="75">
        <v>10</v>
      </c>
      <c r="C4358" s="75">
        <v>9</v>
      </c>
      <c r="D4358" s="5" t="str">
        <f>NARRATIVA[[#This Row],[Columna]] &amp; "," &amp; NARRATIVA[[#This Row],[Charola]]</f>
        <v>10,9</v>
      </c>
      <c r="E4358" s="5" t="str">
        <f t="shared" si="67"/>
        <v xml:space="preserve">4357
</v>
      </c>
      <c r="F4358" s="2" t="s">
        <v>3244</v>
      </c>
      <c r="G4358" s="4" t="s">
        <v>2377</v>
      </c>
      <c r="H4358" s="4" t="s">
        <v>32817</v>
      </c>
      <c r="I4358" s="4" t="s">
        <v>86</v>
      </c>
      <c r="J4358" s="5">
        <v>1996</v>
      </c>
      <c r="K4358" s="4" t="s">
        <v>16399</v>
      </c>
      <c r="L4358" s="30" t="s">
        <v>15017</v>
      </c>
      <c r="M4358" s="156" t="s">
        <v>35027</v>
      </c>
      <c r="N4358" s="5" t="s">
        <v>31418</v>
      </c>
      <c r="O4358" s="3" t="s">
        <v>33234</v>
      </c>
      <c r="P4358" s="4" t="s">
        <v>31041</v>
      </c>
    </row>
    <row r="4359" spans="1:16" ht="30" x14ac:dyDescent="0.25">
      <c r="A4359" s="205"/>
      <c r="B4359" s="75">
        <v>10</v>
      </c>
      <c r="C4359" s="75">
        <v>9</v>
      </c>
      <c r="D4359" s="5" t="str">
        <f>NARRATIVA[[#This Row],[Columna]] &amp; "," &amp; NARRATIVA[[#This Row],[Charola]]</f>
        <v>10,9</v>
      </c>
      <c r="E4359" s="5" t="str">
        <f t="shared" si="67"/>
        <v xml:space="preserve">4358
</v>
      </c>
      <c r="F4359" s="2" t="s">
        <v>3245</v>
      </c>
      <c r="G4359" s="4" t="s">
        <v>2377</v>
      </c>
      <c r="H4359" s="4" t="s">
        <v>32817</v>
      </c>
      <c r="I4359" s="4" t="s">
        <v>21731</v>
      </c>
      <c r="J4359" s="5">
        <v>2002</v>
      </c>
      <c r="K4359" s="4" t="s">
        <v>16400</v>
      </c>
      <c r="L4359" s="30" t="s">
        <v>25578</v>
      </c>
      <c r="M4359" s="156" t="s">
        <v>35027</v>
      </c>
      <c r="N4359" s="5" t="s">
        <v>31418</v>
      </c>
      <c r="O4359" s="3"/>
      <c r="P4359" s="4" t="s">
        <v>31041</v>
      </c>
    </row>
    <row r="4360" spans="1:16" ht="30" x14ac:dyDescent="0.25">
      <c r="A4360" s="205"/>
      <c r="B4360" s="75">
        <v>10</v>
      </c>
      <c r="C4360" s="75">
        <v>9</v>
      </c>
      <c r="D4360" s="5" t="str">
        <f>NARRATIVA[[#This Row],[Columna]] &amp; "," &amp; NARRATIVA[[#This Row],[Charola]]</f>
        <v>10,9</v>
      </c>
      <c r="E4360" s="5" t="str">
        <f t="shared" si="67"/>
        <v xml:space="preserve">4359
</v>
      </c>
      <c r="F4360" s="2" t="s">
        <v>3246</v>
      </c>
      <c r="G4360" s="4" t="s">
        <v>2377</v>
      </c>
      <c r="H4360" s="4" t="s">
        <v>32817</v>
      </c>
      <c r="I4360" s="4" t="s">
        <v>34693</v>
      </c>
      <c r="J4360" s="5">
        <v>2002</v>
      </c>
      <c r="K4360" s="4" t="s">
        <v>16401</v>
      </c>
      <c r="L4360" s="30" t="s">
        <v>15018</v>
      </c>
      <c r="M4360" s="156" t="s">
        <v>35027</v>
      </c>
      <c r="N4360" s="5" t="s">
        <v>31418</v>
      </c>
      <c r="O4360" s="3"/>
      <c r="P4360" s="4" t="s">
        <v>31041</v>
      </c>
    </row>
    <row r="4361" spans="1:16" ht="30" x14ac:dyDescent="0.25">
      <c r="A4361" s="205"/>
      <c r="B4361" s="75">
        <v>10</v>
      </c>
      <c r="C4361" s="75">
        <v>9</v>
      </c>
      <c r="D4361" s="5" t="str">
        <f>NARRATIVA[[#This Row],[Columna]] &amp; "," &amp; NARRATIVA[[#This Row],[Charola]]</f>
        <v>10,9</v>
      </c>
      <c r="E4361" s="5" t="str">
        <f t="shared" si="67"/>
        <v xml:space="preserve">4360
</v>
      </c>
      <c r="F4361" s="2" t="s">
        <v>3247</v>
      </c>
      <c r="G4361" s="4" t="s">
        <v>2377</v>
      </c>
      <c r="H4361" s="4" t="s">
        <v>32817</v>
      </c>
      <c r="I4361" s="4" t="s">
        <v>34693</v>
      </c>
      <c r="J4361" s="5">
        <v>2003</v>
      </c>
      <c r="K4361" s="4" t="s">
        <v>16402</v>
      </c>
      <c r="L4361" s="30" t="s">
        <v>15019</v>
      </c>
      <c r="M4361" s="156" t="s">
        <v>35027</v>
      </c>
      <c r="N4361" s="5" t="s">
        <v>31418</v>
      </c>
      <c r="O4361" s="3"/>
      <c r="P4361" s="4" t="s">
        <v>31041</v>
      </c>
    </row>
    <row r="4362" spans="1:16" ht="30" x14ac:dyDescent="0.25">
      <c r="A4362" s="205"/>
      <c r="B4362" s="75">
        <v>10</v>
      </c>
      <c r="C4362" s="75">
        <v>9</v>
      </c>
      <c r="D4362" s="5" t="str">
        <f>NARRATIVA[[#This Row],[Columna]] &amp; "," &amp; NARRATIVA[[#This Row],[Charola]]</f>
        <v>10,9</v>
      </c>
      <c r="E4362" s="5" t="str">
        <f t="shared" si="67"/>
        <v xml:space="preserve">4361
</v>
      </c>
      <c r="F4362" s="2" t="s">
        <v>3248</v>
      </c>
      <c r="G4362" s="4" t="s">
        <v>2377</v>
      </c>
      <c r="H4362" s="4" t="s">
        <v>32817</v>
      </c>
      <c r="I4362" s="4" t="s">
        <v>294</v>
      </c>
      <c r="J4362" s="5">
        <v>2002</v>
      </c>
      <c r="K4362" s="4" t="s">
        <v>16403</v>
      </c>
      <c r="L4362" s="30" t="s">
        <v>15020</v>
      </c>
      <c r="M4362" s="156" t="s">
        <v>35027</v>
      </c>
      <c r="N4362" s="5" t="s">
        <v>31418</v>
      </c>
      <c r="O4362" s="3"/>
      <c r="P4362" s="4" t="s">
        <v>31041</v>
      </c>
    </row>
    <row r="4363" spans="1:16" ht="30" x14ac:dyDescent="0.25">
      <c r="A4363" s="205"/>
      <c r="B4363" s="75">
        <v>10</v>
      </c>
      <c r="C4363" s="75">
        <v>9</v>
      </c>
      <c r="D4363" s="5" t="str">
        <f>NARRATIVA[[#This Row],[Columna]] &amp; "," &amp; NARRATIVA[[#This Row],[Charola]]</f>
        <v>10,9</v>
      </c>
      <c r="E4363" s="5" t="str">
        <f t="shared" si="67"/>
        <v xml:space="preserve">4362
</v>
      </c>
      <c r="F4363" s="2" t="s">
        <v>3249</v>
      </c>
      <c r="G4363" s="4" t="s">
        <v>2377</v>
      </c>
      <c r="H4363" s="4" t="s">
        <v>32817</v>
      </c>
      <c r="I4363" s="4" t="s">
        <v>34693</v>
      </c>
      <c r="J4363" s="5">
        <v>2010</v>
      </c>
      <c r="K4363" s="4" t="s">
        <v>16404</v>
      </c>
      <c r="L4363" s="30" t="s">
        <v>25758</v>
      </c>
      <c r="M4363" s="156" t="s">
        <v>35027</v>
      </c>
      <c r="N4363" s="5" t="s">
        <v>31418</v>
      </c>
      <c r="O4363" s="3" t="s">
        <v>32310</v>
      </c>
      <c r="P4363" s="4" t="s">
        <v>31041</v>
      </c>
    </row>
    <row r="4364" spans="1:16" ht="30" x14ac:dyDescent="0.25">
      <c r="A4364" s="205"/>
      <c r="B4364" s="75">
        <v>10</v>
      </c>
      <c r="C4364" s="75">
        <v>9</v>
      </c>
      <c r="D4364" s="5" t="str">
        <f>NARRATIVA[[#This Row],[Columna]] &amp; "," &amp; NARRATIVA[[#This Row],[Charola]]</f>
        <v>10,9</v>
      </c>
      <c r="E4364" s="5" t="str">
        <f t="shared" si="67"/>
        <v xml:space="preserve">4363
</v>
      </c>
      <c r="F4364" s="2" t="s">
        <v>3250</v>
      </c>
      <c r="G4364" s="4" t="s">
        <v>3251</v>
      </c>
      <c r="H4364" s="4" t="s">
        <v>32817</v>
      </c>
      <c r="I4364" s="4" t="s">
        <v>6276</v>
      </c>
      <c r="J4364" s="5">
        <v>2000</v>
      </c>
      <c r="K4364" s="4" t="s">
        <v>16405</v>
      </c>
      <c r="L4364" s="30" t="s">
        <v>15021</v>
      </c>
      <c r="M4364" s="156" t="s">
        <v>35027</v>
      </c>
      <c r="N4364" s="5" t="s">
        <v>31418</v>
      </c>
      <c r="O4364" s="3"/>
      <c r="P4364" s="4" t="s">
        <v>31041</v>
      </c>
    </row>
    <row r="4365" spans="1:16" ht="30" x14ac:dyDescent="0.25">
      <c r="A4365" s="205"/>
      <c r="B4365" s="75">
        <v>10</v>
      </c>
      <c r="C4365" s="75">
        <v>9</v>
      </c>
      <c r="D4365" s="5" t="str">
        <f>NARRATIVA[[#This Row],[Columna]] &amp; "," &amp; NARRATIVA[[#This Row],[Charola]]</f>
        <v>10,9</v>
      </c>
      <c r="E4365" s="5" t="str">
        <f t="shared" si="67"/>
        <v xml:space="preserve">4364
</v>
      </c>
      <c r="F4365" s="2" t="s">
        <v>15022</v>
      </c>
      <c r="G4365" s="4" t="s">
        <v>3251</v>
      </c>
      <c r="H4365" s="4" t="s">
        <v>18422</v>
      </c>
      <c r="I4365" s="4" t="s">
        <v>34691</v>
      </c>
      <c r="J4365" s="5">
        <v>1995</v>
      </c>
      <c r="K4365" s="4" t="s">
        <v>16406</v>
      </c>
      <c r="L4365" s="30" t="s">
        <v>25579</v>
      </c>
      <c r="M4365" s="156" t="s">
        <v>35027</v>
      </c>
      <c r="N4365" s="5" t="s">
        <v>31418</v>
      </c>
      <c r="O4365" s="3"/>
      <c r="P4365" s="4" t="s">
        <v>31041</v>
      </c>
    </row>
    <row r="4366" spans="1:16" ht="30" x14ac:dyDescent="0.25">
      <c r="A4366" s="205"/>
      <c r="B4366" s="75">
        <v>10</v>
      </c>
      <c r="C4366" s="75">
        <v>9</v>
      </c>
      <c r="D4366" s="5" t="str">
        <f>NARRATIVA[[#This Row],[Columna]] &amp; "," &amp; NARRATIVA[[#This Row],[Charola]]</f>
        <v>10,9</v>
      </c>
      <c r="E4366" s="5" t="str">
        <f t="shared" si="67"/>
        <v xml:space="preserve">4365
</v>
      </c>
      <c r="F4366" s="2" t="s">
        <v>3250</v>
      </c>
      <c r="G4366" s="4" t="s">
        <v>3251</v>
      </c>
      <c r="H4366" s="4" t="s">
        <v>32817</v>
      </c>
      <c r="I4366" s="4" t="s">
        <v>2122</v>
      </c>
      <c r="J4366" s="5">
        <v>2012</v>
      </c>
      <c r="K4366" s="4" t="s">
        <v>16397</v>
      </c>
      <c r="L4366" s="30" t="s">
        <v>25580</v>
      </c>
      <c r="M4366" s="156" t="s">
        <v>32935</v>
      </c>
      <c r="N4366" s="5" t="s">
        <v>31418</v>
      </c>
      <c r="O4366" s="3"/>
      <c r="P4366" s="4" t="s">
        <v>31041</v>
      </c>
    </row>
    <row r="4367" spans="1:16" ht="30" x14ac:dyDescent="0.25">
      <c r="A4367" s="205"/>
      <c r="B4367" s="75">
        <v>10</v>
      </c>
      <c r="C4367" s="75">
        <v>9</v>
      </c>
      <c r="D4367" s="5" t="str">
        <f>NARRATIVA[[#This Row],[Columna]] &amp; "," &amp; NARRATIVA[[#This Row],[Charola]]</f>
        <v>10,9</v>
      </c>
      <c r="E4367" s="5" t="str">
        <f t="shared" si="67"/>
        <v xml:space="preserve">4366
</v>
      </c>
      <c r="F4367" s="2" t="s">
        <v>21251</v>
      </c>
      <c r="G4367" s="4" t="s">
        <v>3252</v>
      </c>
      <c r="H4367" s="4" t="s">
        <v>32817</v>
      </c>
      <c r="I4367" s="4" t="s">
        <v>3257</v>
      </c>
      <c r="J4367" s="5">
        <v>2005</v>
      </c>
      <c r="K4367" s="4" t="s">
        <v>16407</v>
      </c>
      <c r="L4367" s="30" t="s">
        <v>12242</v>
      </c>
      <c r="M4367" s="156" t="s">
        <v>35027</v>
      </c>
      <c r="N4367" s="5" t="s">
        <v>31418</v>
      </c>
      <c r="O4367" s="3"/>
      <c r="P4367" s="4" t="s">
        <v>31041</v>
      </c>
    </row>
    <row r="4368" spans="1:16" ht="30" x14ac:dyDescent="0.25">
      <c r="A4368" s="205"/>
      <c r="B4368" s="75">
        <v>10</v>
      </c>
      <c r="C4368" s="75">
        <v>9</v>
      </c>
      <c r="D4368" s="5" t="str">
        <f>NARRATIVA[[#This Row],[Columna]] &amp; "," &amp; NARRATIVA[[#This Row],[Charola]]</f>
        <v>10,9</v>
      </c>
      <c r="E4368" s="5" t="str">
        <f t="shared" si="67"/>
        <v xml:space="preserve">4367
</v>
      </c>
      <c r="F4368" s="2" t="s">
        <v>3258</v>
      </c>
      <c r="G4368" s="4" t="s">
        <v>3252</v>
      </c>
      <c r="H4368" s="4" t="s">
        <v>18422</v>
      </c>
      <c r="I4368" s="4" t="s">
        <v>2780</v>
      </c>
      <c r="J4368" s="5">
        <v>1979</v>
      </c>
      <c r="K4368" s="4" t="s">
        <v>16408</v>
      </c>
      <c r="L4368" s="30" t="s">
        <v>15023</v>
      </c>
      <c r="M4368" s="156" t="s">
        <v>14372</v>
      </c>
      <c r="N4368" s="5" t="s">
        <v>31418</v>
      </c>
      <c r="O4368" s="3"/>
      <c r="P4368" s="4" t="s">
        <v>31041</v>
      </c>
    </row>
    <row r="4369" spans="1:16" ht="30" x14ac:dyDescent="0.25">
      <c r="A4369" s="205"/>
      <c r="B4369" s="75">
        <v>10</v>
      </c>
      <c r="C4369" s="75">
        <v>9</v>
      </c>
      <c r="D4369" s="5" t="str">
        <f>NARRATIVA[[#This Row],[Columna]] &amp; "," &amp; NARRATIVA[[#This Row],[Charola]]</f>
        <v>10,9</v>
      </c>
      <c r="E4369" s="5" t="str">
        <f t="shared" si="67"/>
        <v xml:space="preserve">4368
</v>
      </c>
      <c r="F4369" s="2" t="s">
        <v>3259</v>
      </c>
      <c r="G4369" s="4" t="s">
        <v>3252</v>
      </c>
      <c r="H4369" s="4" t="s">
        <v>18422</v>
      </c>
      <c r="I4369" s="4" t="s">
        <v>18348</v>
      </c>
      <c r="J4369" s="5">
        <v>1994</v>
      </c>
      <c r="K4369" s="4" t="s">
        <v>16409</v>
      </c>
      <c r="L4369" s="30" t="s">
        <v>15024</v>
      </c>
      <c r="M4369" s="156" t="s">
        <v>18348</v>
      </c>
      <c r="N4369" s="5" t="s">
        <v>31418</v>
      </c>
      <c r="O4369" s="3"/>
      <c r="P4369" s="4" t="s">
        <v>31041</v>
      </c>
    </row>
    <row r="4370" spans="1:16" ht="30" x14ac:dyDescent="0.25">
      <c r="A4370" s="205"/>
      <c r="B4370" s="75">
        <v>10</v>
      </c>
      <c r="C4370" s="75">
        <v>9</v>
      </c>
      <c r="D4370" s="5" t="str">
        <f>NARRATIVA[[#This Row],[Columna]] &amp; "," &amp; NARRATIVA[[#This Row],[Charola]]</f>
        <v>10,9</v>
      </c>
      <c r="E4370" s="5" t="str">
        <f t="shared" si="67"/>
        <v xml:space="preserve">4369
</v>
      </c>
      <c r="F4370" s="2" t="s">
        <v>25759</v>
      </c>
      <c r="G4370" s="4" t="s">
        <v>3252</v>
      </c>
      <c r="H4370" s="4" t="s">
        <v>18422</v>
      </c>
      <c r="I4370" s="4" t="s">
        <v>20698</v>
      </c>
      <c r="J4370" s="5">
        <v>1987</v>
      </c>
      <c r="K4370" s="4" t="s">
        <v>16410</v>
      </c>
      <c r="L4370" s="30" t="s">
        <v>12240</v>
      </c>
      <c r="M4370" s="156" t="s">
        <v>35027</v>
      </c>
      <c r="N4370" s="5" t="s">
        <v>31418</v>
      </c>
      <c r="O4370" s="3"/>
      <c r="P4370" s="4" t="s">
        <v>31041</v>
      </c>
    </row>
    <row r="4371" spans="1:16" ht="30" x14ac:dyDescent="0.25">
      <c r="A4371" s="205"/>
      <c r="B4371" s="75">
        <v>10</v>
      </c>
      <c r="C4371" s="75">
        <v>9</v>
      </c>
      <c r="D4371" s="5" t="str">
        <f>NARRATIVA[[#This Row],[Columna]] &amp; "," &amp; NARRATIVA[[#This Row],[Charola]]</f>
        <v>10,9</v>
      </c>
      <c r="E4371" s="5" t="str">
        <f t="shared" si="67"/>
        <v xml:space="preserve">4370
</v>
      </c>
      <c r="F4371" s="2" t="s">
        <v>3253</v>
      </c>
      <c r="G4371" s="4" t="s">
        <v>3252</v>
      </c>
      <c r="H4371" s="4" t="s">
        <v>18422</v>
      </c>
      <c r="I4371" s="4" t="s">
        <v>13</v>
      </c>
      <c r="J4371" s="5">
        <v>2005</v>
      </c>
      <c r="K4371" s="4" t="s">
        <v>16411</v>
      </c>
      <c r="L4371" s="30" t="s">
        <v>15025</v>
      </c>
      <c r="M4371" s="156" t="s">
        <v>35027</v>
      </c>
      <c r="N4371" s="5" t="s">
        <v>31418</v>
      </c>
      <c r="O4371" s="3"/>
      <c r="P4371" s="4" t="s">
        <v>31041</v>
      </c>
    </row>
    <row r="4372" spans="1:16" ht="30" x14ac:dyDescent="0.25">
      <c r="A4372" s="205"/>
      <c r="B4372" s="75">
        <v>10</v>
      </c>
      <c r="C4372" s="75">
        <v>9</v>
      </c>
      <c r="D4372" s="5" t="str">
        <f>NARRATIVA[[#This Row],[Columna]] &amp; "," &amp; NARRATIVA[[#This Row],[Charola]]</f>
        <v>10,9</v>
      </c>
      <c r="E4372" s="5" t="str">
        <f t="shared" si="67"/>
        <v xml:space="preserve">4371
</v>
      </c>
      <c r="F4372" s="2" t="s">
        <v>3260</v>
      </c>
      <c r="G4372" s="4" t="s">
        <v>3252</v>
      </c>
      <c r="H4372" s="4" t="s">
        <v>18422</v>
      </c>
      <c r="I4372" s="4" t="s">
        <v>34685</v>
      </c>
      <c r="J4372" s="5">
        <v>2008</v>
      </c>
      <c r="K4372" s="4" t="s">
        <v>16412</v>
      </c>
      <c r="L4372" s="30" t="s">
        <v>12243</v>
      </c>
      <c r="M4372" s="156" t="s">
        <v>35307</v>
      </c>
      <c r="N4372" s="5" t="s">
        <v>31418</v>
      </c>
      <c r="O4372" s="2"/>
      <c r="P4372" s="4" t="s">
        <v>31041</v>
      </c>
    </row>
    <row r="4373" spans="1:16" ht="45" x14ac:dyDescent="0.25">
      <c r="A4373" s="205"/>
      <c r="B4373" s="75">
        <v>10</v>
      </c>
      <c r="C4373" s="75">
        <v>9</v>
      </c>
      <c r="D4373" s="5" t="str">
        <f>NARRATIVA[[#This Row],[Columna]] &amp; "," &amp; NARRATIVA[[#This Row],[Charola]]</f>
        <v>10,9</v>
      </c>
      <c r="E4373" s="5" t="str">
        <f t="shared" si="67"/>
        <v xml:space="preserve">4372
</v>
      </c>
      <c r="F4373" s="8" t="s">
        <v>3254</v>
      </c>
      <c r="G4373" s="9" t="s">
        <v>3252</v>
      </c>
      <c r="H4373" s="9" t="s">
        <v>32817</v>
      </c>
      <c r="I4373" s="9" t="s">
        <v>13</v>
      </c>
      <c r="J4373" s="15">
        <v>2002</v>
      </c>
      <c r="K4373" s="9" t="s">
        <v>16413</v>
      </c>
      <c r="L4373" s="32" t="s">
        <v>15026</v>
      </c>
      <c r="M4373" s="159" t="s">
        <v>35027</v>
      </c>
      <c r="N4373" s="15" t="s">
        <v>31418</v>
      </c>
      <c r="O4373" s="9" t="s">
        <v>34408</v>
      </c>
      <c r="P4373" s="9" t="s">
        <v>31041</v>
      </c>
    </row>
    <row r="4374" spans="1:16" ht="30" x14ac:dyDescent="0.25">
      <c r="A4374" s="205"/>
      <c r="B4374" s="75">
        <v>10</v>
      </c>
      <c r="C4374" s="75">
        <v>9</v>
      </c>
      <c r="D4374" s="5" t="str">
        <f>NARRATIVA[[#This Row],[Columna]] &amp; "," &amp; NARRATIVA[[#This Row],[Charola]]</f>
        <v>10,9</v>
      </c>
      <c r="E4374" s="5" t="str">
        <f t="shared" ref="E4374:E4437" si="68">(ROW() - 1) &amp; CHAR(10)</f>
        <v xml:space="preserve">4373
</v>
      </c>
      <c r="F4374" s="2" t="s">
        <v>3254</v>
      </c>
      <c r="G4374" s="4" t="s">
        <v>3252</v>
      </c>
      <c r="H4374" s="4" t="s">
        <v>32817</v>
      </c>
      <c r="I4374" s="4" t="s">
        <v>13</v>
      </c>
      <c r="J4374" s="5">
        <v>2002</v>
      </c>
      <c r="K4374" s="4" t="s">
        <v>34589</v>
      </c>
      <c r="L4374" s="30" t="s">
        <v>25966</v>
      </c>
      <c r="M4374" s="156" t="s">
        <v>35998</v>
      </c>
      <c r="N4374" s="5" t="s">
        <v>31418</v>
      </c>
      <c r="O4374" s="2"/>
      <c r="P4374" s="4" t="s">
        <v>31041</v>
      </c>
    </row>
    <row r="4375" spans="1:16" ht="30" x14ac:dyDescent="0.25">
      <c r="A4375" s="205"/>
      <c r="B4375" s="75">
        <v>10</v>
      </c>
      <c r="C4375" s="75">
        <v>9</v>
      </c>
      <c r="D4375" s="5" t="str">
        <f>NARRATIVA[[#This Row],[Columna]] &amp; "," &amp; NARRATIVA[[#This Row],[Charola]]</f>
        <v>10,9</v>
      </c>
      <c r="E4375" s="5" t="str">
        <f t="shared" si="68"/>
        <v xml:space="preserve">4374
</v>
      </c>
      <c r="F4375" s="2" t="s">
        <v>3254</v>
      </c>
      <c r="G4375" s="4" t="s">
        <v>3252</v>
      </c>
      <c r="H4375" s="4" t="s">
        <v>18422</v>
      </c>
      <c r="I4375" s="4" t="s">
        <v>34685</v>
      </c>
      <c r="J4375" s="5">
        <v>2019</v>
      </c>
      <c r="K4375" s="4" t="s">
        <v>17684</v>
      </c>
      <c r="L4375" s="30" t="s">
        <v>25581</v>
      </c>
      <c r="M4375" s="156" t="s">
        <v>34685</v>
      </c>
      <c r="N4375" s="5" t="s">
        <v>31418</v>
      </c>
      <c r="O4375" s="2"/>
      <c r="P4375" s="4" t="s">
        <v>31041</v>
      </c>
    </row>
    <row r="4376" spans="1:16" ht="30" x14ac:dyDescent="0.25">
      <c r="A4376" s="205"/>
      <c r="B4376" s="75">
        <v>10</v>
      </c>
      <c r="C4376" s="75">
        <v>9</v>
      </c>
      <c r="D4376" s="5" t="str">
        <f>NARRATIVA[[#This Row],[Columna]] &amp; "," &amp; NARRATIVA[[#This Row],[Charola]]</f>
        <v>10,9</v>
      </c>
      <c r="E4376" s="5" t="str">
        <f t="shared" si="68"/>
        <v xml:space="preserve">4375
</v>
      </c>
      <c r="F4376" s="2" t="s">
        <v>3255</v>
      </c>
      <c r="G4376" s="4" t="s">
        <v>3252</v>
      </c>
      <c r="H4376" s="4" t="s">
        <v>18422</v>
      </c>
      <c r="I4376" s="4" t="s">
        <v>34682</v>
      </c>
      <c r="J4376" s="5">
        <v>2007</v>
      </c>
      <c r="K4376" s="4" t="s">
        <v>16414</v>
      </c>
      <c r="L4376" s="30" t="s">
        <v>12241</v>
      </c>
      <c r="M4376" s="156" t="s">
        <v>35027</v>
      </c>
      <c r="N4376" s="5" t="s">
        <v>31418</v>
      </c>
      <c r="O4376" s="2"/>
      <c r="P4376" s="4" t="s">
        <v>31041</v>
      </c>
    </row>
    <row r="4377" spans="1:16" ht="30" x14ac:dyDescent="0.25">
      <c r="A4377" s="205"/>
      <c r="B4377" s="75">
        <v>10</v>
      </c>
      <c r="C4377" s="75">
        <v>9</v>
      </c>
      <c r="D4377" s="5" t="str">
        <f>NARRATIVA[[#This Row],[Columna]] &amp; "," &amp; NARRATIVA[[#This Row],[Charola]]</f>
        <v>10,9</v>
      </c>
      <c r="E4377" s="5" t="str">
        <f t="shared" si="68"/>
        <v xml:space="preserve">4376
</v>
      </c>
      <c r="F4377" s="2" t="s">
        <v>3256</v>
      </c>
      <c r="G4377" s="4" t="s">
        <v>3252</v>
      </c>
      <c r="H4377" s="4" t="s">
        <v>18422</v>
      </c>
      <c r="I4377" s="4" t="s">
        <v>114</v>
      </c>
      <c r="J4377" s="5">
        <v>1984</v>
      </c>
      <c r="K4377" s="4" t="s">
        <v>16415</v>
      </c>
      <c r="L4377" s="30" t="s">
        <v>25582</v>
      </c>
      <c r="M4377" s="156" t="s">
        <v>35035</v>
      </c>
      <c r="N4377" s="5" t="s">
        <v>31418</v>
      </c>
      <c r="O4377" s="2"/>
      <c r="P4377" s="4" t="s">
        <v>31041</v>
      </c>
    </row>
    <row r="4378" spans="1:16" ht="30" x14ac:dyDescent="0.25">
      <c r="A4378" s="205"/>
      <c r="B4378" s="75">
        <v>10</v>
      </c>
      <c r="C4378" s="75">
        <v>9</v>
      </c>
      <c r="D4378" s="5" t="str">
        <f>NARRATIVA[[#This Row],[Columna]] &amp; "," &amp; NARRATIVA[[#This Row],[Charola]]</f>
        <v>10,9</v>
      </c>
      <c r="E4378" s="5" t="str">
        <f t="shared" si="68"/>
        <v xml:space="preserve">4377
</v>
      </c>
      <c r="F4378" s="2" t="s">
        <v>3261</v>
      </c>
      <c r="G4378" s="4" t="s">
        <v>3262</v>
      </c>
      <c r="H4378" s="4" t="s">
        <v>32817</v>
      </c>
      <c r="I4378" s="4" t="s">
        <v>448</v>
      </c>
      <c r="J4378" s="5">
        <v>2004</v>
      </c>
      <c r="K4378" s="4" t="s">
        <v>16416</v>
      </c>
      <c r="L4378" s="30" t="s">
        <v>15027</v>
      </c>
      <c r="M4378" s="156" t="s">
        <v>35027</v>
      </c>
      <c r="N4378" s="5" t="s">
        <v>31418</v>
      </c>
      <c r="O4378" s="2"/>
      <c r="P4378" s="4" t="s">
        <v>31041</v>
      </c>
    </row>
    <row r="4379" spans="1:16" ht="30" x14ac:dyDescent="0.25">
      <c r="A4379" s="205"/>
      <c r="B4379" s="75">
        <v>10</v>
      </c>
      <c r="C4379" s="75">
        <v>9</v>
      </c>
      <c r="D4379" s="5" t="str">
        <f>NARRATIVA[[#This Row],[Columna]] &amp; "," &amp; NARRATIVA[[#This Row],[Charola]]</f>
        <v>10,9</v>
      </c>
      <c r="E4379" s="5" t="str">
        <f t="shared" si="68"/>
        <v xml:space="preserve">4378
</v>
      </c>
      <c r="F4379" s="2" t="s">
        <v>34489</v>
      </c>
      <c r="G4379" s="4" t="s">
        <v>3263</v>
      </c>
      <c r="H4379" s="4" t="s">
        <v>18422</v>
      </c>
      <c r="I4379" s="4" t="s">
        <v>68</v>
      </c>
      <c r="J4379" s="5">
        <v>2005</v>
      </c>
      <c r="K4379" s="4" t="s">
        <v>34490</v>
      </c>
      <c r="L4379" s="30" t="s">
        <v>34491</v>
      </c>
      <c r="M4379" s="156" t="s">
        <v>35889</v>
      </c>
      <c r="N4379" s="5" t="s">
        <v>31418</v>
      </c>
      <c r="O4379" s="2"/>
      <c r="P4379" s="4" t="s">
        <v>31041</v>
      </c>
    </row>
    <row r="4380" spans="1:16" ht="30" x14ac:dyDescent="0.25">
      <c r="A4380" s="205"/>
      <c r="B4380" s="75">
        <v>10</v>
      </c>
      <c r="C4380" s="75">
        <v>9</v>
      </c>
      <c r="D4380" s="5" t="str">
        <f>NARRATIVA[[#This Row],[Columna]] &amp; "," &amp; NARRATIVA[[#This Row],[Charola]]</f>
        <v>10,9</v>
      </c>
      <c r="E4380" s="5" t="str">
        <f t="shared" si="68"/>
        <v xml:space="preserve">4379
</v>
      </c>
      <c r="F4380" s="4" t="s">
        <v>32682</v>
      </c>
      <c r="G4380" s="4" t="s">
        <v>3263</v>
      </c>
      <c r="H4380" s="4" t="s">
        <v>18422</v>
      </c>
      <c r="I4380" s="4" t="s">
        <v>28</v>
      </c>
      <c r="J4380" s="5">
        <v>2013</v>
      </c>
      <c r="K4380" s="4" t="s">
        <v>32683</v>
      </c>
      <c r="L4380" s="30" t="s">
        <v>32684</v>
      </c>
      <c r="M4380" s="156" t="s">
        <v>35111</v>
      </c>
      <c r="N4380" s="5" t="s">
        <v>31418</v>
      </c>
      <c r="O4380" s="2"/>
      <c r="P4380" s="4" t="s">
        <v>31041</v>
      </c>
    </row>
    <row r="4381" spans="1:16" ht="45" x14ac:dyDescent="0.25">
      <c r="A4381" s="205"/>
      <c r="B4381" s="75">
        <v>10</v>
      </c>
      <c r="C4381" s="75">
        <v>9</v>
      </c>
      <c r="D4381" s="5" t="str">
        <f>NARRATIVA[[#This Row],[Columna]] &amp; "," &amp; NARRATIVA[[#This Row],[Charola]]</f>
        <v>10,9</v>
      </c>
      <c r="E4381" s="5" t="str">
        <f t="shared" si="68"/>
        <v xml:space="preserve">4380
</v>
      </c>
      <c r="F4381" s="8" t="s">
        <v>21252</v>
      </c>
      <c r="G4381" s="9" t="s">
        <v>3263</v>
      </c>
      <c r="H4381" s="9" t="s">
        <v>18422</v>
      </c>
      <c r="I4381" s="9" t="s">
        <v>114</v>
      </c>
      <c r="J4381" s="15">
        <v>1996</v>
      </c>
      <c r="K4381" s="9" t="s">
        <v>16417</v>
      </c>
      <c r="L4381" s="32" t="s">
        <v>15028</v>
      </c>
      <c r="M4381" s="159" t="s">
        <v>35027</v>
      </c>
      <c r="N4381" s="15" t="s">
        <v>31418</v>
      </c>
      <c r="O4381" s="9" t="s">
        <v>34408</v>
      </c>
      <c r="P4381" s="9" t="s">
        <v>31041</v>
      </c>
    </row>
    <row r="4382" spans="1:16" ht="30" x14ac:dyDescent="0.25">
      <c r="A4382" s="205"/>
      <c r="B4382" s="75">
        <v>10</v>
      </c>
      <c r="C4382" s="75">
        <v>9</v>
      </c>
      <c r="D4382" s="5" t="str">
        <f>NARRATIVA[[#This Row],[Columna]] &amp; "," &amp; NARRATIVA[[#This Row],[Charola]]</f>
        <v>10,9</v>
      </c>
      <c r="E4382" s="5" t="str">
        <f t="shared" si="68"/>
        <v xml:space="preserve">4381
</v>
      </c>
      <c r="F4382" s="2" t="s">
        <v>13773</v>
      </c>
      <c r="G4382" s="4" t="s">
        <v>21253</v>
      </c>
      <c r="H4382" s="4" t="s">
        <v>18422</v>
      </c>
      <c r="I4382" s="4" t="s">
        <v>4416</v>
      </c>
      <c r="J4382" s="5">
        <v>2014</v>
      </c>
      <c r="K4382" s="4" t="s">
        <v>16418</v>
      </c>
      <c r="L4382" s="30" t="s">
        <v>25583</v>
      </c>
      <c r="M4382" s="156" t="s">
        <v>35637</v>
      </c>
      <c r="N4382" s="5" t="s">
        <v>31418</v>
      </c>
      <c r="O4382" s="2"/>
      <c r="P4382" s="4" t="s">
        <v>31041</v>
      </c>
    </row>
    <row r="4383" spans="1:16" ht="30" x14ac:dyDescent="0.25">
      <c r="A4383" s="205"/>
      <c r="B4383" s="75">
        <v>10</v>
      </c>
      <c r="C4383" s="75">
        <v>9</v>
      </c>
      <c r="D4383" s="5" t="str">
        <f>NARRATIVA[[#This Row],[Columna]] &amp; "," &amp; NARRATIVA[[#This Row],[Charola]]</f>
        <v>10,9</v>
      </c>
      <c r="E4383" s="5" t="str">
        <f t="shared" si="68"/>
        <v xml:space="preserve">4382
</v>
      </c>
      <c r="F4383" s="2" t="s">
        <v>25760</v>
      </c>
      <c r="G4383" s="4" t="s">
        <v>3264</v>
      </c>
      <c r="H4383" s="4" t="s">
        <v>32817</v>
      </c>
      <c r="I4383" s="4" t="s">
        <v>34695</v>
      </c>
      <c r="J4383" s="5">
        <v>1996</v>
      </c>
      <c r="K4383" s="4" t="s">
        <v>16419</v>
      </c>
      <c r="L4383" s="30" t="s">
        <v>12246</v>
      </c>
      <c r="M4383" s="156" t="s">
        <v>35027</v>
      </c>
      <c r="N4383" s="5" t="s">
        <v>31418</v>
      </c>
      <c r="O4383" s="2"/>
      <c r="P4383" s="4" t="s">
        <v>31041</v>
      </c>
    </row>
    <row r="4384" spans="1:16" ht="30" x14ac:dyDescent="0.25">
      <c r="A4384" s="205"/>
      <c r="B4384" s="75">
        <v>11</v>
      </c>
      <c r="C4384" s="75">
        <v>1</v>
      </c>
      <c r="D4384" s="5" t="str">
        <f>NARRATIVA[[#This Row],[Columna]] &amp; "," &amp; NARRATIVA[[#This Row],[Charola]]</f>
        <v>11,1</v>
      </c>
      <c r="E4384" s="5" t="str">
        <f t="shared" si="68"/>
        <v xml:space="preserve">4383
</v>
      </c>
      <c r="F4384" s="2" t="s">
        <v>3265</v>
      </c>
      <c r="G4384" s="4" t="s">
        <v>3266</v>
      </c>
      <c r="H4384" s="4" t="s">
        <v>32817</v>
      </c>
      <c r="I4384" s="4" t="s">
        <v>31518</v>
      </c>
      <c r="J4384" s="5">
        <v>2005</v>
      </c>
      <c r="K4384" s="4" t="s">
        <v>16420</v>
      </c>
      <c r="L4384" s="30" t="s">
        <v>25584</v>
      </c>
      <c r="M4384" s="156" t="s">
        <v>35027</v>
      </c>
      <c r="N4384" s="5" t="s">
        <v>31418</v>
      </c>
      <c r="O4384" s="2"/>
      <c r="P4384" s="4" t="s">
        <v>31041</v>
      </c>
    </row>
    <row r="4385" spans="1:16" ht="30" x14ac:dyDescent="0.25">
      <c r="A4385" s="205"/>
      <c r="B4385" s="75">
        <v>11</v>
      </c>
      <c r="C4385" s="75">
        <v>1</v>
      </c>
      <c r="D4385" s="5" t="str">
        <f>NARRATIVA[[#This Row],[Columna]] &amp; "," &amp; NARRATIVA[[#This Row],[Charola]]</f>
        <v>11,1</v>
      </c>
      <c r="E4385" s="5" t="str">
        <f t="shared" si="68"/>
        <v xml:space="preserve">4384
</v>
      </c>
      <c r="F4385" s="2" t="s">
        <v>3268</v>
      </c>
      <c r="G4385" s="4" t="s">
        <v>3269</v>
      </c>
      <c r="H4385" s="4" t="s">
        <v>32817</v>
      </c>
      <c r="I4385" s="4" t="s">
        <v>396</v>
      </c>
      <c r="J4385" s="5">
        <v>2000</v>
      </c>
      <c r="K4385" s="4" t="s">
        <v>16421</v>
      </c>
      <c r="L4385" s="30" t="s">
        <v>12245</v>
      </c>
      <c r="M4385" s="156" t="s">
        <v>35027</v>
      </c>
      <c r="N4385" s="5" t="s">
        <v>31418</v>
      </c>
      <c r="O4385" s="2"/>
      <c r="P4385" s="4" t="s">
        <v>31041</v>
      </c>
    </row>
    <row r="4386" spans="1:16" ht="30" x14ac:dyDescent="0.25">
      <c r="A4386" s="205"/>
      <c r="B4386" s="75">
        <v>11</v>
      </c>
      <c r="C4386" s="75">
        <v>1</v>
      </c>
      <c r="D4386" s="5" t="str">
        <f>NARRATIVA[[#This Row],[Columna]] &amp; "," &amp; NARRATIVA[[#This Row],[Charola]]</f>
        <v>11,1</v>
      </c>
      <c r="E4386" s="5" t="str">
        <f t="shared" si="68"/>
        <v xml:space="preserve">4385
</v>
      </c>
      <c r="F4386" s="2" t="s">
        <v>25761</v>
      </c>
      <c r="G4386" s="4" t="s">
        <v>3266</v>
      </c>
      <c r="H4386" s="4" t="s">
        <v>32817</v>
      </c>
      <c r="I4386" s="4" t="s">
        <v>21254</v>
      </c>
      <c r="J4386" s="5">
        <v>1986</v>
      </c>
      <c r="K4386" s="4" t="s">
        <v>16422</v>
      </c>
      <c r="L4386" s="30" t="s">
        <v>12244</v>
      </c>
      <c r="M4386" s="156" t="s">
        <v>35996</v>
      </c>
      <c r="N4386" s="5" t="s">
        <v>31418</v>
      </c>
      <c r="O4386" s="2"/>
      <c r="P4386" s="4" t="s">
        <v>31041</v>
      </c>
    </row>
    <row r="4387" spans="1:16" ht="30" x14ac:dyDescent="0.25">
      <c r="A4387" s="205"/>
      <c r="B4387" s="75">
        <v>11</v>
      </c>
      <c r="C4387" s="75">
        <v>1</v>
      </c>
      <c r="D4387" s="5" t="str">
        <f>NARRATIVA[[#This Row],[Columna]] &amp; "," &amp; NARRATIVA[[#This Row],[Charola]]</f>
        <v>11,1</v>
      </c>
      <c r="E4387" s="5" t="str">
        <f t="shared" si="68"/>
        <v xml:space="preserve">4386
</v>
      </c>
      <c r="F4387" s="2" t="s">
        <v>3270</v>
      </c>
      <c r="G4387" s="4" t="s">
        <v>3271</v>
      </c>
      <c r="H4387" s="4" t="s">
        <v>18422</v>
      </c>
      <c r="I4387" s="4" t="s">
        <v>34694</v>
      </c>
      <c r="J4387" s="5">
        <v>2000</v>
      </c>
      <c r="K4387" s="4" t="s">
        <v>16423</v>
      </c>
      <c r="L4387" s="30" t="s">
        <v>12248</v>
      </c>
      <c r="M4387" s="156" t="s">
        <v>35027</v>
      </c>
      <c r="N4387" s="5" t="s">
        <v>31418</v>
      </c>
      <c r="O4387" s="2"/>
      <c r="P4387" s="4" t="s">
        <v>31041</v>
      </c>
    </row>
    <row r="4388" spans="1:16" ht="30" x14ac:dyDescent="0.25">
      <c r="A4388" s="205"/>
      <c r="B4388" s="75">
        <v>11</v>
      </c>
      <c r="C4388" s="75">
        <v>1</v>
      </c>
      <c r="D4388" s="5" t="str">
        <f>NARRATIVA[[#This Row],[Columna]] &amp; "," &amp; NARRATIVA[[#This Row],[Charola]]</f>
        <v>11,1</v>
      </c>
      <c r="E4388" s="5" t="str">
        <f t="shared" si="68"/>
        <v xml:space="preserve">4387
</v>
      </c>
      <c r="F4388" s="2" t="s">
        <v>29959</v>
      </c>
      <c r="G4388" s="4" t="s">
        <v>29960</v>
      </c>
      <c r="H4388" s="4" t="s">
        <v>18422</v>
      </c>
      <c r="I4388" s="4" t="s">
        <v>34678</v>
      </c>
      <c r="J4388" s="5">
        <v>1971</v>
      </c>
      <c r="K4388" s="4" t="s">
        <v>29961</v>
      </c>
      <c r="L4388" s="30" t="s">
        <v>29962</v>
      </c>
      <c r="M4388" s="156" t="s">
        <v>35114</v>
      </c>
      <c r="N4388" s="5" t="s">
        <v>31418</v>
      </c>
      <c r="O4388" s="2"/>
      <c r="P4388" s="4" t="s">
        <v>31041</v>
      </c>
    </row>
    <row r="4389" spans="1:16" ht="30" x14ac:dyDescent="0.25">
      <c r="A4389" s="205"/>
      <c r="B4389" s="75">
        <v>11</v>
      </c>
      <c r="C4389" s="75">
        <v>1</v>
      </c>
      <c r="D4389" s="5" t="str">
        <f>NARRATIVA[[#This Row],[Columna]] &amp; "," &amp; NARRATIVA[[#This Row],[Charola]]</f>
        <v>11,1</v>
      </c>
      <c r="E4389" s="5" t="str">
        <f t="shared" si="68"/>
        <v xml:space="preserve">4388
</v>
      </c>
      <c r="F4389" s="2" t="s">
        <v>21255</v>
      </c>
      <c r="G4389" s="4" t="s">
        <v>3266</v>
      </c>
      <c r="H4389" s="4" t="s">
        <v>32817</v>
      </c>
      <c r="I4389" s="4" t="s">
        <v>34699</v>
      </c>
      <c r="J4389" s="5">
        <v>1993</v>
      </c>
      <c r="K4389" s="4" t="s">
        <v>16424</v>
      </c>
      <c r="L4389" s="30" t="s">
        <v>12247</v>
      </c>
      <c r="M4389" s="156" t="s">
        <v>35027</v>
      </c>
      <c r="N4389" s="5" t="s">
        <v>31418</v>
      </c>
      <c r="O4389" s="2"/>
      <c r="P4389" s="4" t="s">
        <v>31041</v>
      </c>
    </row>
    <row r="4390" spans="1:16" ht="45" x14ac:dyDescent="0.25">
      <c r="A4390" s="205"/>
      <c r="B4390" s="75">
        <v>11</v>
      </c>
      <c r="C4390" s="75">
        <v>1</v>
      </c>
      <c r="D4390" s="5" t="str">
        <f>NARRATIVA[[#This Row],[Columna]] &amp; "," &amp; NARRATIVA[[#This Row],[Charola]]</f>
        <v>11,1</v>
      </c>
      <c r="E4390" s="5" t="str">
        <f t="shared" si="68"/>
        <v xml:space="preserve">4389
</v>
      </c>
      <c r="F4390" s="2" t="s">
        <v>25762</v>
      </c>
      <c r="G4390" s="4" t="s">
        <v>3266</v>
      </c>
      <c r="H4390" s="4" t="s">
        <v>32817</v>
      </c>
      <c r="I4390" s="4" t="s">
        <v>294</v>
      </c>
      <c r="J4390" s="5">
        <v>2006</v>
      </c>
      <c r="K4390" s="4" t="s">
        <v>16425</v>
      </c>
      <c r="L4390" s="30" t="s">
        <v>25585</v>
      </c>
      <c r="M4390" s="156" t="s">
        <v>35027</v>
      </c>
      <c r="N4390" s="5" t="s">
        <v>31418</v>
      </c>
      <c r="O4390" s="3"/>
      <c r="P4390" s="4" t="s">
        <v>31041</v>
      </c>
    </row>
    <row r="4391" spans="1:16" ht="30" x14ac:dyDescent="0.25">
      <c r="A4391" s="205"/>
      <c r="B4391" s="75">
        <v>11</v>
      </c>
      <c r="C4391" s="75">
        <v>1</v>
      </c>
      <c r="D4391" s="5" t="str">
        <f>NARRATIVA[[#This Row],[Columna]] &amp; "," &amp; NARRATIVA[[#This Row],[Charola]]</f>
        <v>11,1</v>
      </c>
      <c r="E4391" s="5" t="str">
        <f t="shared" si="68"/>
        <v xml:space="preserve">4390
</v>
      </c>
      <c r="F4391" s="2" t="s">
        <v>25763</v>
      </c>
      <c r="G4391" s="4" t="s">
        <v>3266</v>
      </c>
      <c r="H4391" s="4" t="s">
        <v>35106</v>
      </c>
      <c r="I4391" s="4" t="s">
        <v>3276</v>
      </c>
      <c r="J4391" s="5">
        <v>1999</v>
      </c>
      <c r="K4391" s="4" t="s">
        <v>16426</v>
      </c>
      <c r="L4391" s="30" t="s">
        <v>12249</v>
      </c>
      <c r="M4391" s="156" t="s">
        <v>35027</v>
      </c>
      <c r="N4391" s="5" t="s">
        <v>31418</v>
      </c>
      <c r="O4391" s="3"/>
      <c r="P4391" s="4" t="s">
        <v>31041</v>
      </c>
    </row>
    <row r="4392" spans="1:16" ht="30" x14ac:dyDescent="0.25">
      <c r="A4392" s="205"/>
      <c r="B4392" s="75">
        <v>11</v>
      </c>
      <c r="C4392" s="75">
        <v>1</v>
      </c>
      <c r="D4392" s="5" t="str">
        <f>NARRATIVA[[#This Row],[Columna]] &amp; "," &amp; NARRATIVA[[#This Row],[Charola]]</f>
        <v>11,1</v>
      </c>
      <c r="E4392" s="5" t="str">
        <f t="shared" si="68"/>
        <v xml:space="preserve">4391
</v>
      </c>
      <c r="F4392" s="2" t="s">
        <v>2698</v>
      </c>
      <c r="G4392" s="4" t="s">
        <v>3266</v>
      </c>
      <c r="H4392" s="4" t="s">
        <v>18422</v>
      </c>
      <c r="I4392" s="4" t="s">
        <v>175</v>
      </c>
      <c r="J4392" s="5">
        <v>1991</v>
      </c>
      <c r="K4392" s="4" t="s">
        <v>33850</v>
      </c>
      <c r="L4392" s="30" t="s">
        <v>15029</v>
      </c>
      <c r="M4392" s="156" t="s">
        <v>35836</v>
      </c>
      <c r="N4392" s="5" t="s">
        <v>31418</v>
      </c>
      <c r="O4392" s="3"/>
      <c r="P4392" s="4" t="s">
        <v>31041</v>
      </c>
    </row>
    <row r="4393" spans="1:16" ht="30" x14ac:dyDescent="0.25">
      <c r="A4393" s="205"/>
      <c r="B4393" s="75">
        <v>11</v>
      </c>
      <c r="C4393" s="75">
        <v>1</v>
      </c>
      <c r="D4393" s="5" t="str">
        <f>NARRATIVA[[#This Row],[Columna]] &amp; "," &amp; NARRATIVA[[#This Row],[Charola]]</f>
        <v>11,1</v>
      </c>
      <c r="E4393" s="5" t="str">
        <f t="shared" si="68"/>
        <v xml:space="preserve">4392
</v>
      </c>
      <c r="F4393" s="2" t="s">
        <v>1055</v>
      </c>
      <c r="G4393" s="4" t="s">
        <v>3266</v>
      </c>
      <c r="H4393" s="4" t="s">
        <v>18422</v>
      </c>
      <c r="I4393" s="4" t="s">
        <v>175</v>
      </c>
      <c r="J4393" s="5">
        <v>1991</v>
      </c>
      <c r="K4393" s="4" t="s">
        <v>33851</v>
      </c>
      <c r="L4393" s="30" t="s">
        <v>15030</v>
      </c>
      <c r="M4393" s="156" t="s">
        <v>35836</v>
      </c>
      <c r="N4393" s="5" t="s">
        <v>31418</v>
      </c>
      <c r="O4393" s="3"/>
      <c r="P4393" s="4" t="s">
        <v>31041</v>
      </c>
    </row>
    <row r="4394" spans="1:16" ht="30" x14ac:dyDescent="0.25">
      <c r="A4394" s="205"/>
      <c r="B4394" s="75">
        <v>11</v>
      </c>
      <c r="C4394" s="75">
        <v>1</v>
      </c>
      <c r="D4394" s="5" t="str">
        <f>NARRATIVA[[#This Row],[Columna]] &amp; "," &amp; NARRATIVA[[#This Row],[Charola]]</f>
        <v>11,1</v>
      </c>
      <c r="E4394" s="5" t="str">
        <f t="shared" si="68"/>
        <v xml:space="preserve">4393
</v>
      </c>
      <c r="F4394" s="2" t="s">
        <v>3274</v>
      </c>
      <c r="G4394" s="4" t="s">
        <v>3266</v>
      </c>
      <c r="H4394" s="4" t="s">
        <v>18422</v>
      </c>
      <c r="I4394" s="4" t="s">
        <v>175</v>
      </c>
      <c r="J4394" s="5">
        <v>1991</v>
      </c>
      <c r="K4394" s="4" t="s">
        <v>33852</v>
      </c>
      <c r="L4394" s="30" t="s">
        <v>15031</v>
      </c>
      <c r="M4394" s="156" t="s">
        <v>35836</v>
      </c>
      <c r="N4394" s="5" t="s">
        <v>31418</v>
      </c>
      <c r="O4394" s="3"/>
      <c r="P4394" s="4" t="s">
        <v>31041</v>
      </c>
    </row>
    <row r="4395" spans="1:16" ht="30" x14ac:dyDescent="0.25">
      <c r="A4395" s="205"/>
      <c r="B4395" s="75">
        <v>11</v>
      </c>
      <c r="C4395" s="75">
        <v>1</v>
      </c>
      <c r="D4395" s="5" t="str">
        <f>NARRATIVA[[#This Row],[Columna]] &amp; "," &amp; NARRATIVA[[#This Row],[Charola]]</f>
        <v>11,1</v>
      </c>
      <c r="E4395" s="5" t="str">
        <f t="shared" si="68"/>
        <v xml:space="preserve">4394
</v>
      </c>
      <c r="F4395" s="2" t="s">
        <v>3275</v>
      </c>
      <c r="G4395" s="4" t="s">
        <v>3266</v>
      </c>
      <c r="H4395" s="4" t="s">
        <v>18422</v>
      </c>
      <c r="I4395" s="4" t="s">
        <v>175</v>
      </c>
      <c r="J4395" s="5">
        <v>1991</v>
      </c>
      <c r="K4395" s="4" t="s">
        <v>33853</v>
      </c>
      <c r="L4395" s="30" t="s">
        <v>15032</v>
      </c>
      <c r="M4395" s="156" t="s">
        <v>35836</v>
      </c>
      <c r="N4395" s="5" t="s">
        <v>31418</v>
      </c>
      <c r="O4395" s="3"/>
      <c r="P4395" s="4" t="s">
        <v>31041</v>
      </c>
    </row>
    <row r="4396" spans="1:16" ht="30" x14ac:dyDescent="0.25">
      <c r="A4396" s="205"/>
      <c r="B4396" s="75">
        <v>11</v>
      </c>
      <c r="C4396" s="75">
        <v>1</v>
      </c>
      <c r="D4396" s="5" t="str">
        <f>NARRATIVA[[#This Row],[Columna]] &amp; "," &amp; NARRATIVA[[#This Row],[Charola]]</f>
        <v>11,1</v>
      </c>
      <c r="E4396" s="5" t="str">
        <f t="shared" si="68"/>
        <v xml:space="preserve">4395
</v>
      </c>
      <c r="F4396" s="2" t="s">
        <v>25764</v>
      </c>
      <c r="G4396" s="4" t="s">
        <v>14116</v>
      </c>
      <c r="H4396" s="4" t="s">
        <v>18422</v>
      </c>
      <c r="I4396" s="4" t="s">
        <v>28</v>
      </c>
      <c r="J4396" s="5">
        <v>2012</v>
      </c>
      <c r="K4396" s="4" t="s">
        <v>14117</v>
      </c>
      <c r="L4396" s="30" t="s">
        <v>25586</v>
      </c>
      <c r="M4396" s="156" t="s">
        <v>35648</v>
      </c>
      <c r="N4396" s="5" t="s">
        <v>31418</v>
      </c>
      <c r="O4396" s="3"/>
      <c r="P4396" s="4" t="s">
        <v>31041</v>
      </c>
    </row>
    <row r="4397" spans="1:16" ht="30" x14ac:dyDescent="0.25">
      <c r="A4397" s="205"/>
      <c r="B4397" s="75">
        <v>11</v>
      </c>
      <c r="C4397" s="75">
        <v>1</v>
      </c>
      <c r="D4397" s="5" t="str">
        <f>NARRATIVA[[#This Row],[Columna]] &amp; "," &amp; NARRATIVA[[#This Row],[Charola]]</f>
        <v>11,1</v>
      </c>
      <c r="E4397" s="5" t="str">
        <f t="shared" si="68"/>
        <v xml:space="preserve">4396
</v>
      </c>
      <c r="F4397" s="2" t="s">
        <v>25765</v>
      </c>
      <c r="G4397" s="4" t="s">
        <v>3266</v>
      </c>
      <c r="H4397" s="4" t="s">
        <v>32817</v>
      </c>
      <c r="I4397" s="4" t="s">
        <v>365</v>
      </c>
      <c r="J4397" s="5">
        <v>1999</v>
      </c>
      <c r="K4397" s="4" t="s">
        <v>16459</v>
      </c>
      <c r="L4397" s="30" t="s">
        <v>15033</v>
      </c>
      <c r="M4397" s="156" t="s">
        <v>35027</v>
      </c>
      <c r="N4397" s="5" t="s">
        <v>31418</v>
      </c>
      <c r="O4397" s="3"/>
      <c r="P4397" s="4" t="s">
        <v>31041</v>
      </c>
    </row>
    <row r="4398" spans="1:16" ht="30" x14ac:dyDescent="0.25">
      <c r="A4398" s="205"/>
      <c r="B4398" s="75">
        <v>11</v>
      </c>
      <c r="C4398" s="75">
        <v>1</v>
      </c>
      <c r="D4398" s="5" t="str">
        <f>NARRATIVA[[#This Row],[Columna]] &amp; "," &amp; NARRATIVA[[#This Row],[Charola]]</f>
        <v>11,1</v>
      </c>
      <c r="E4398" s="5" t="str">
        <f t="shared" si="68"/>
        <v xml:space="preserve">4397
</v>
      </c>
      <c r="F4398" s="2" t="s">
        <v>21256</v>
      </c>
      <c r="G4398" s="4" t="s">
        <v>33493</v>
      </c>
      <c r="H4398" s="4" t="s">
        <v>18422</v>
      </c>
      <c r="I4398" s="4" t="s">
        <v>14010</v>
      </c>
      <c r="J4398" s="5">
        <v>2011</v>
      </c>
      <c r="K4398" s="4" t="s">
        <v>18956</v>
      </c>
      <c r="L4398" s="30" t="s">
        <v>25587</v>
      </c>
      <c r="M4398" s="156" t="s">
        <v>35027</v>
      </c>
      <c r="N4398" s="5" t="s">
        <v>31418</v>
      </c>
      <c r="O4398" s="3" t="s">
        <v>33410</v>
      </c>
      <c r="P4398" s="4" t="s">
        <v>31041</v>
      </c>
    </row>
    <row r="4399" spans="1:16" ht="30" x14ac:dyDescent="0.25">
      <c r="A4399" s="205"/>
      <c r="B4399" s="75">
        <v>11</v>
      </c>
      <c r="C4399" s="75">
        <v>1</v>
      </c>
      <c r="D4399" s="5" t="str">
        <f>NARRATIVA[[#This Row],[Columna]] &amp; "," &amp; NARRATIVA[[#This Row],[Charola]]</f>
        <v>11,1</v>
      </c>
      <c r="E4399" s="5" t="str">
        <f t="shared" si="68"/>
        <v xml:space="preserve">4398
</v>
      </c>
      <c r="F4399" s="4" t="s">
        <v>8088</v>
      </c>
      <c r="G4399" s="4" t="s">
        <v>33493</v>
      </c>
      <c r="H4399" s="4" t="s">
        <v>18422</v>
      </c>
      <c r="I4399" s="4" t="s">
        <v>14010</v>
      </c>
      <c r="J4399" s="5">
        <v>2016</v>
      </c>
      <c r="K4399" s="4" t="s">
        <v>18955</v>
      </c>
      <c r="L4399" s="30" t="s">
        <v>25588</v>
      </c>
      <c r="M4399" s="156" t="s">
        <v>35027</v>
      </c>
      <c r="N4399" s="5" t="s">
        <v>31418</v>
      </c>
      <c r="O4399" s="3" t="s">
        <v>33160</v>
      </c>
      <c r="P4399" s="4" t="s">
        <v>31041</v>
      </c>
    </row>
    <row r="4400" spans="1:16" ht="45" x14ac:dyDescent="0.25">
      <c r="A4400" s="205"/>
      <c r="B4400" s="75">
        <v>11</v>
      </c>
      <c r="C4400" s="75">
        <v>1</v>
      </c>
      <c r="D4400" s="5" t="str">
        <f>NARRATIVA[[#This Row],[Columna]] &amp; "," &amp; NARRATIVA[[#This Row],[Charola]]</f>
        <v>11,1</v>
      </c>
      <c r="E4400" s="5" t="str">
        <f t="shared" si="68"/>
        <v xml:space="preserve">4399
</v>
      </c>
      <c r="F4400" s="2" t="s">
        <v>33494</v>
      </c>
      <c r="G4400" s="4" t="s">
        <v>33235</v>
      </c>
      <c r="H4400" s="4" t="s">
        <v>32817</v>
      </c>
      <c r="I4400" s="4" t="s">
        <v>2605</v>
      </c>
      <c r="J4400" s="5">
        <v>1999</v>
      </c>
      <c r="K4400" s="4" t="s">
        <v>16460</v>
      </c>
      <c r="L4400" s="30" t="s">
        <v>12250</v>
      </c>
      <c r="M4400" s="156" t="s">
        <v>35027</v>
      </c>
      <c r="N4400" s="5" t="s">
        <v>33236</v>
      </c>
      <c r="O4400" s="3"/>
      <c r="P4400" s="4" t="s">
        <v>31041</v>
      </c>
    </row>
    <row r="4401" spans="1:16" ht="30" x14ac:dyDescent="0.25">
      <c r="A4401" s="205"/>
      <c r="B4401" s="75">
        <v>11</v>
      </c>
      <c r="C4401" s="75">
        <v>1</v>
      </c>
      <c r="D4401" s="5" t="str">
        <f>NARRATIVA[[#This Row],[Columna]] &amp; "," &amp; NARRATIVA[[#This Row],[Charola]]</f>
        <v>11,1</v>
      </c>
      <c r="E4401" s="5" t="str">
        <f t="shared" si="68"/>
        <v xml:space="preserve">4400
</v>
      </c>
      <c r="F4401" s="2" t="s">
        <v>33495</v>
      </c>
      <c r="G4401" s="4" t="s">
        <v>3277</v>
      </c>
      <c r="H4401" s="4" t="s">
        <v>32817</v>
      </c>
      <c r="I4401" s="4" t="s">
        <v>34693</v>
      </c>
      <c r="J4401" s="5">
        <v>2006</v>
      </c>
      <c r="K4401" s="4" t="s">
        <v>16461</v>
      </c>
      <c r="L4401" s="30" t="s">
        <v>25589</v>
      </c>
      <c r="M4401" s="156" t="s">
        <v>35027</v>
      </c>
      <c r="N4401" s="5" t="s">
        <v>31418</v>
      </c>
      <c r="O4401" s="3"/>
      <c r="P4401" s="4" t="s">
        <v>31041</v>
      </c>
    </row>
    <row r="4402" spans="1:16" ht="30" x14ac:dyDescent="0.25">
      <c r="A4402" s="205"/>
      <c r="B4402" s="75">
        <v>11</v>
      </c>
      <c r="C4402" s="75">
        <v>1</v>
      </c>
      <c r="D4402" s="5" t="str">
        <f>NARRATIVA[[#This Row],[Columna]] &amp; "," &amp; NARRATIVA[[#This Row],[Charola]]</f>
        <v>11,1</v>
      </c>
      <c r="E4402" s="5" t="str">
        <f t="shared" si="68"/>
        <v xml:space="preserve">4401
</v>
      </c>
      <c r="F4402" s="2" t="s">
        <v>3272</v>
      </c>
      <c r="G4402" s="4" t="s">
        <v>3273</v>
      </c>
      <c r="H4402" s="4" t="s">
        <v>32817</v>
      </c>
      <c r="I4402" s="4" t="s">
        <v>827</v>
      </c>
      <c r="J4402" s="5">
        <v>2000</v>
      </c>
      <c r="K4402" s="4" t="s">
        <v>16462</v>
      </c>
      <c r="L4402" s="30" t="s">
        <v>25590</v>
      </c>
      <c r="M4402" s="156" t="s">
        <v>35027</v>
      </c>
      <c r="N4402" s="5" t="s">
        <v>31418</v>
      </c>
      <c r="O4402" s="3"/>
      <c r="P4402" s="4" t="s">
        <v>31041</v>
      </c>
    </row>
    <row r="4403" spans="1:16" ht="30" x14ac:dyDescent="0.25">
      <c r="A4403" s="205"/>
      <c r="B4403" s="75">
        <v>11</v>
      </c>
      <c r="C4403" s="75">
        <v>1</v>
      </c>
      <c r="D4403" s="5" t="str">
        <f>NARRATIVA[[#This Row],[Columna]] &amp; "," &amp; NARRATIVA[[#This Row],[Charola]]</f>
        <v>11,1</v>
      </c>
      <c r="E4403" s="5" t="str">
        <f t="shared" si="68"/>
        <v xml:space="preserve">4402
</v>
      </c>
      <c r="F4403" s="2" t="s">
        <v>3278</v>
      </c>
      <c r="G4403" s="4" t="s">
        <v>3266</v>
      </c>
      <c r="H4403" s="4" t="s">
        <v>32817</v>
      </c>
      <c r="I4403" s="4" t="s">
        <v>1037</v>
      </c>
      <c r="J4403" s="5">
        <v>2017</v>
      </c>
      <c r="K4403" s="4" t="s">
        <v>16463</v>
      </c>
      <c r="L4403" s="30" t="s">
        <v>12251</v>
      </c>
      <c r="M4403" s="156" t="s">
        <v>35027</v>
      </c>
      <c r="N4403" s="5" t="s">
        <v>31418</v>
      </c>
      <c r="O4403" s="3"/>
      <c r="P4403" s="4" t="s">
        <v>31041</v>
      </c>
    </row>
    <row r="4404" spans="1:16" ht="30" x14ac:dyDescent="0.25">
      <c r="A4404" s="205"/>
      <c r="B4404" s="75">
        <v>11</v>
      </c>
      <c r="C4404" s="75">
        <v>1</v>
      </c>
      <c r="D4404" s="5" t="str">
        <f>NARRATIVA[[#This Row],[Columna]] &amp; "," &amp; NARRATIVA[[#This Row],[Charola]]</f>
        <v>11,1</v>
      </c>
      <c r="E4404" s="5" t="str">
        <f t="shared" si="68"/>
        <v xml:space="preserve">4403
</v>
      </c>
      <c r="F4404" s="2" t="s">
        <v>25844</v>
      </c>
      <c r="G4404" s="4" t="s">
        <v>3279</v>
      </c>
      <c r="H4404" s="4" t="s">
        <v>35036</v>
      </c>
      <c r="I4404" s="4" t="s">
        <v>3280</v>
      </c>
      <c r="J4404" s="5">
        <v>2004</v>
      </c>
      <c r="K4404" s="4" t="s">
        <v>16464</v>
      </c>
      <c r="L4404" s="30" t="s">
        <v>3281</v>
      </c>
      <c r="M4404" s="156" t="s">
        <v>35837</v>
      </c>
      <c r="N4404" s="5" t="s">
        <v>31448</v>
      </c>
      <c r="O4404" s="3"/>
      <c r="P4404" s="4" t="s">
        <v>31041</v>
      </c>
    </row>
    <row r="4405" spans="1:16" ht="30" x14ac:dyDescent="0.25">
      <c r="A4405" s="205"/>
      <c r="B4405" s="75">
        <v>11</v>
      </c>
      <c r="C4405" s="75">
        <v>2</v>
      </c>
      <c r="D4405" s="5" t="str">
        <f>NARRATIVA[[#This Row],[Columna]] &amp; "," &amp; NARRATIVA[[#This Row],[Charola]]</f>
        <v>11,2</v>
      </c>
      <c r="E4405" s="5" t="str">
        <f t="shared" si="68"/>
        <v xml:space="preserve">4404
</v>
      </c>
      <c r="F4405" s="2" t="s">
        <v>21257</v>
      </c>
      <c r="G4405" s="4" t="s">
        <v>3283</v>
      </c>
      <c r="H4405" s="4" t="s">
        <v>35106</v>
      </c>
      <c r="I4405" s="4" t="s">
        <v>14390</v>
      </c>
      <c r="J4405" s="5">
        <v>1946</v>
      </c>
      <c r="K4405" s="4" t="s">
        <v>16465</v>
      </c>
      <c r="L4405" s="30" t="s">
        <v>25591</v>
      </c>
      <c r="M4405" s="156" t="s">
        <v>35382</v>
      </c>
      <c r="N4405" s="5" t="s">
        <v>31418</v>
      </c>
      <c r="O4405" s="3"/>
      <c r="P4405" s="4" t="s">
        <v>31041</v>
      </c>
    </row>
    <row r="4406" spans="1:16" ht="30" x14ac:dyDescent="0.25">
      <c r="A4406" s="205"/>
      <c r="B4406" s="75">
        <v>11</v>
      </c>
      <c r="C4406" s="75">
        <v>2</v>
      </c>
      <c r="D4406" s="5" t="str">
        <f>NARRATIVA[[#This Row],[Columna]] &amp; "," &amp; NARRATIVA[[#This Row],[Charola]]</f>
        <v>11,2</v>
      </c>
      <c r="E4406" s="5" t="str">
        <f t="shared" si="68"/>
        <v xml:space="preserve">4405
</v>
      </c>
      <c r="F4406" s="2" t="s">
        <v>3282</v>
      </c>
      <c r="G4406" s="4" t="s">
        <v>3283</v>
      </c>
      <c r="H4406" s="4" t="s">
        <v>32817</v>
      </c>
      <c r="I4406" s="4" t="s">
        <v>175</v>
      </c>
      <c r="J4406" s="5">
        <v>1987</v>
      </c>
      <c r="K4406" s="4" t="s">
        <v>21408</v>
      </c>
      <c r="L4406" s="30" t="s">
        <v>21409</v>
      </c>
      <c r="M4406" s="156" t="s">
        <v>35114</v>
      </c>
      <c r="N4406" s="5" t="s">
        <v>31418</v>
      </c>
      <c r="O4406" s="3"/>
      <c r="P4406" s="4" t="s">
        <v>31041</v>
      </c>
    </row>
    <row r="4407" spans="1:16" ht="30" x14ac:dyDescent="0.25">
      <c r="A4407" s="205"/>
      <c r="B4407" s="75">
        <v>11</v>
      </c>
      <c r="C4407" s="75">
        <v>2</v>
      </c>
      <c r="D4407" s="5" t="str">
        <f>NARRATIVA[[#This Row],[Columna]] &amp; "," &amp; NARRATIVA[[#This Row],[Charola]]</f>
        <v>11,2</v>
      </c>
      <c r="E4407" s="5" t="str">
        <f t="shared" si="68"/>
        <v xml:space="preserve">4406
</v>
      </c>
      <c r="F4407" s="2" t="s">
        <v>3282</v>
      </c>
      <c r="G4407" s="4" t="s">
        <v>3283</v>
      </c>
      <c r="H4407" s="4" t="s">
        <v>32817</v>
      </c>
      <c r="I4407" s="4" t="s">
        <v>1354</v>
      </c>
      <c r="J4407" s="5">
        <v>1995</v>
      </c>
      <c r="K4407" s="4" t="s">
        <v>16466</v>
      </c>
      <c r="L4407" s="30" t="s">
        <v>12252</v>
      </c>
      <c r="M4407" s="156" t="s">
        <v>35027</v>
      </c>
      <c r="N4407" s="5" t="s">
        <v>31418</v>
      </c>
      <c r="O4407" s="3"/>
      <c r="P4407" s="4" t="s">
        <v>31041</v>
      </c>
    </row>
    <row r="4408" spans="1:16" ht="30" x14ac:dyDescent="0.25">
      <c r="A4408" s="205"/>
      <c r="B4408" s="75">
        <v>11</v>
      </c>
      <c r="C4408" s="75">
        <v>2</v>
      </c>
      <c r="D4408" s="5" t="str">
        <f>NARRATIVA[[#This Row],[Columna]] &amp; "," &amp; NARRATIVA[[#This Row],[Charola]]</f>
        <v>11,2</v>
      </c>
      <c r="E4408" s="5" t="str">
        <f t="shared" si="68"/>
        <v xml:space="preserve">4407
</v>
      </c>
      <c r="F4408" s="2" t="s">
        <v>3284</v>
      </c>
      <c r="G4408" s="4" t="s">
        <v>3283</v>
      </c>
      <c r="H4408" s="4" t="s">
        <v>32817</v>
      </c>
      <c r="I4408" s="4" t="s">
        <v>1682</v>
      </c>
      <c r="J4408" s="5">
        <v>2008</v>
      </c>
      <c r="K4408" s="4" t="s">
        <v>16467</v>
      </c>
      <c r="L4408" s="30" t="s">
        <v>12253</v>
      </c>
      <c r="M4408" s="156" t="s">
        <v>35027</v>
      </c>
      <c r="N4408" s="5" t="s">
        <v>31418</v>
      </c>
      <c r="O4408" s="3"/>
      <c r="P4408" s="4" t="s">
        <v>31041</v>
      </c>
    </row>
    <row r="4409" spans="1:16" ht="30" x14ac:dyDescent="0.25">
      <c r="A4409" s="205"/>
      <c r="B4409" s="75">
        <v>11</v>
      </c>
      <c r="C4409" s="75">
        <v>2</v>
      </c>
      <c r="D4409" s="5" t="str">
        <f>NARRATIVA[[#This Row],[Columna]] &amp; "," &amp; NARRATIVA[[#This Row],[Charola]]</f>
        <v>11,2</v>
      </c>
      <c r="E4409" s="5" t="str">
        <f t="shared" si="68"/>
        <v xml:space="preserve">4408
</v>
      </c>
      <c r="F4409" s="2" t="s">
        <v>3285</v>
      </c>
      <c r="G4409" s="4" t="s">
        <v>3283</v>
      </c>
      <c r="H4409" s="4" t="s">
        <v>18422</v>
      </c>
      <c r="I4409" s="4" t="s">
        <v>678</v>
      </c>
      <c r="J4409" s="5">
        <v>2004</v>
      </c>
      <c r="K4409" s="4" t="s">
        <v>16468</v>
      </c>
      <c r="L4409" s="30" t="s">
        <v>12254</v>
      </c>
      <c r="M4409" s="156" t="s">
        <v>35027</v>
      </c>
      <c r="N4409" s="5" t="s">
        <v>31418</v>
      </c>
      <c r="O4409" s="3"/>
      <c r="P4409" s="4" t="s">
        <v>31041</v>
      </c>
    </row>
    <row r="4410" spans="1:16" ht="30" x14ac:dyDescent="0.25">
      <c r="A4410" s="205"/>
      <c r="B4410" s="75">
        <v>11</v>
      </c>
      <c r="C4410" s="75">
        <v>2</v>
      </c>
      <c r="D4410" s="5" t="str">
        <f>NARRATIVA[[#This Row],[Columna]] &amp; "," &amp; NARRATIVA[[#This Row],[Charola]]</f>
        <v>11,2</v>
      </c>
      <c r="E4410" s="5" t="str">
        <f t="shared" si="68"/>
        <v xml:space="preserve">4409
</v>
      </c>
      <c r="F4410" s="2" t="s">
        <v>36171</v>
      </c>
      <c r="G4410" s="4" t="s">
        <v>14225</v>
      </c>
      <c r="H4410" s="4" t="s">
        <v>35991</v>
      </c>
      <c r="I4410" s="4" t="s">
        <v>34417</v>
      </c>
      <c r="J4410" s="5">
        <v>2004</v>
      </c>
      <c r="K4410" s="4" t="s">
        <v>14224</v>
      </c>
      <c r="L4410" s="30" t="s">
        <v>25592</v>
      </c>
      <c r="M4410" s="156" t="s">
        <v>35382</v>
      </c>
      <c r="N4410" s="5" t="s">
        <v>31433</v>
      </c>
      <c r="O4410" s="3"/>
      <c r="P4410" s="4" t="s">
        <v>31041</v>
      </c>
    </row>
    <row r="4411" spans="1:16" ht="30" x14ac:dyDescent="0.25">
      <c r="A4411" s="205"/>
      <c r="B4411" s="75">
        <v>11</v>
      </c>
      <c r="C4411" s="75">
        <v>2</v>
      </c>
      <c r="D4411" s="5" t="str">
        <f>NARRATIVA[[#This Row],[Columna]] &amp; "," &amp; NARRATIVA[[#This Row],[Charola]]</f>
        <v>11,2</v>
      </c>
      <c r="E4411" s="5" t="str">
        <f t="shared" si="68"/>
        <v xml:space="preserve">4410
</v>
      </c>
      <c r="F4411" s="2" t="s">
        <v>15034</v>
      </c>
      <c r="G4411" s="4" t="s">
        <v>15035</v>
      </c>
      <c r="H4411" s="4" t="s">
        <v>18422</v>
      </c>
      <c r="I4411" s="4" t="s">
        <v>3628</v>
      </c>
      <c r="J4411" s="5">
        <v>2003</v>
      </c>
      <c r="K4411" s="4" t="s">
        <v>16469</v>
      </c>
      <c r="L4411" s="30" t="s">
        <v>12255</v>
      </c>
      <c r="M4411" s="156" t="s">
        <v>35027</v>
      </c>
      <c r="N4411" s="5" t="s">
        <v>31418</v>
      </c>
      <c r="O4411" s="3" t="s">
        <v>31467</v>
      </c>
      <c r="P4411" s="4" t="s">
        <v>31041</v>
      </c>
    </row>
    <row r="4412" spans="1:16" ht="30" x14ac:dyDescent="0.25">
      <c r="A4412" s="205"/>
      <c r="B4412" s="75">
        <v>11</v>
      </c>
      <c r="C4412" s="75">
        <v>2</v>
      </c>
      <c r="D4412" s="5" t="str">
        <f>NARRATIVA[[#This Row],[Columna]] &amp; "," &amp; NARRATIVA[[#This Row],[Charola]]</f>
        <v>11,2</v>
      </c>
      <c r="E4412" s="5" t="str">
        <f t="shared" si="68"/>
        <v xml:space="preserve">4411
</v>
      </c>
      <c r="F4412" s="2" t="s">
        <v>3286</v>
      </c>
      <c r="G4412" s="4" t="s">
        <v>3283</v>
      </c>
      <c r="H4412" s="4" t="s">
        <v>35037</v>
      </c>
      <c r="I4412" s="4" t="s">
        <v>1564</v>
      </c>
      <c r="J4412" s="5">
        <v>2003</v>
      </c>
      <c r="K4412" s="4" t="s">
        <v>16470</v>
      </c>
      <c r="L4412" s="30" t="s">
        <v>12256</v>
      </c>
      <c r="M4412" s="156" t="s">
        <v>35027</v>
      </c>
      <c r="N4412" s="5" t="s">
        <v>31418</v>
      </c>
      <c r="O4412" s="3" t="s">
        <v>31044</v>
      </c>
      <c r="P4412" s="4" t="s">
        <v>31041</v>
      </c>
    </row>
    <row r="4413" spans="1:16" ht="30" x14ac:dyDescent="0.25">
      <c r="A4413" s="205"/>
      <c r="B4413" s="75">
        <v>11</v>
      </c>
      <c r="C4413" s="75">
        <v>2</v>
      </c>
      <c r="D4413" s="5" t="str">
        <f>NARRATIVA[[#This Row],[Columna]] &amp; "," &amp; NARRATIVA[[#This Row],[Charola]]</f>
        <v>11,2</v>
      </c>
      <c r="E4413" s="5" t="str">
        <f t="shared" si="68"/>
        <v xml:space="preserve">4412
</v>
      </c>
      <c r="F4413" s="2" t="s">
        <v>3287</v>
      </c>
      <c r="G4413" s="4" t="s">
        <v>3283</v>
      </c>
      <c r="H4413" s="4" t="s">
        <v>32817</v>
      </c>
      <c r="I4413" s="4" t="s">
        <v>365</v>
      </c>
      <c r="J4413" s="5">
        <v>2004</v>
      </c>
      <c r="K4413" s="4" t="s">
        <v>16471</v>
      </c>
      <c r="L4413" s="30" t="s">
        <v>12257</v>
      </c>
      <c r="M4413" s="156" t="s">
        <v>35027</v>
      </c>
      <c r="N4413" s="5" t="s">
        <v>31418</v>
      </c>
      <c r="O4413" s="3"/>
      <c r="P4413" s="4" t="s">
        <v>31041</v>
      </c>
    </row>
    <row r="4414" spans="1:16" ht="30" x14ac:dyDescent="0.25">
      <c r="A4414" s="205"/>
      <c r="B4414" s="75">
        <v>11</v>
      </c>
      <c r="C4414" s="75">
        <v>2</v>
      </c>
      <c r="D4414" s="5" t="str">
        <f>NARRATIVA[[#This Row],[Columna]] &amp; "," &amp; NARRATIVA[[#This Row],[Charola]]</f>
        <v>11,2</v>
      </c>
      <c r="E4414" s="5" t="str">
        <f t="shared" si="68"/>
        <v xml:space="preserve">4413
</v>
      </c>
      <c r="F4414" s="2" t="s">
        <v>21258</v>
      </c>
      <c r="G4414" s="4" t="s">
        <v>3288</v>
      </c>
      <c r="H4414" s="4" t="s">
        <v>32817</v>
      </c>
      <c r="I4414" s="4" t="s">
        <v>3289</v>
      </c>
      <c r="J4414" s="5">
        <v>2002</v>
      </c>
      <c r="K4414" s="4" t="s">
        <v>16472</v>
      </c>
      <c r="L4414" s="30" t="s">
        <v>12258</v>
      </c>
      <c r="M4414" s="156" t="s">
        <v>35027</v>
      </c>
      <c r="N4414" s="5" t="s">
        <v>31418</v>
      </c>
      <c r="O4414" s="3"/>
      <c r="P4414" s="4" t="s">
        <v>31041</v>
      </c>
    </row>
    <row r="4415" spans="1:16" ht="30" x14ac:dyDescent="0.25">
      <c r="A4415" s="205"/>
      <c r="B4415" s="75">
        <v>11</v>
      </c>
      <c r="C4415" s="75">
        <v>2</v>
      </c>
      <c r="D4415" s="5" t="str">
        <f>NARRATIVA[[#This Row],[Columna]] &amp; "," &amp; NARRATIVA[[#This Row],[Charola]]</f>
        <v>11,2</v>
      </c>
      <c r="E4415" s="5" t="str">
        <f t="shared" si="68"/>
        <v xml:space="preserve">4414
</v>
      </c>
      <c r="F4415" s="2" t="s">
        <v>3290</v>
      </c>
      <c r="G4415" s="4" t="s">
        <v>3283</v>
      </c>
      <c r="H4415" s="4" t="s">
        <v>32817</v>
      </c>
      <c r="I4415" s="4" t="s">
        <v>21259</v>
      </c>
      <c r="J4415" s="5">
        <v>2010</v>
      </c>
      <c r="K4415" s="4" t="s">
        <v>16473</v>
      </c>
      <c r="L4415" s="30" t="s">
        <v>25593</v>
      </c>
      <c r="M4415" s="156" t="s">
        <v>35027</v>
      </c>
      <c r="N4415" s="5" t="s">
        <v>31418</v>
      </c>
      <c r="O4415" s="3"/>
      <c r="P4415" s="4" t="s">
        <v>31041</v>
      </c>
    </row>
    <row r="4416" spans="1:16" ht="30" x14ac:dyDescent="0.25">
      <c r="A4416" s="205"/>
      <c r="B4416" s="75">
        <v>11</v>
      </c>
      <c r="C4416" s="75">
        <v>2</v>
      </c>
      <c r="D4416" s="5" t="str">
        <f>NARRATIVA[[#This Row],[Columna]] &amp; "," &amp; NARRATIVA[[#This Row],[Charola]]</f>
        <v>11,2</v>
      </c>
      <c r="E4416" s="5" t="str">
        <f t="shared" si="68"/>
        <v xml:space="preserve">4415
</v>
      </c>
      <c r="F4416" s="2" t="s">
        <v>3291</v>
      </c>
      <c r="G4416" s="4" t="s">
        <v>3283</v>
      </c>
      <c r="H4416" s="4" t="s">
        <v>18422</v>
      </c>
      <c r="I4416" s="4" t="s">
        <v>18348</v>
      </c>
      <c r="J4416" s="5">
        <v>1998</v>
      </c>
      <c r="K4416" s="4" t="s">
        <v>16475</v>
      </c>
      <c r="L4416" s="30" t="s">
        <v>12259</v>
      </c>
      <c r="M4416" s="156" t="s">
        <v>35027</v>
      </c>
      <c r="N4416" s="5" t="s">
        <v>31418</v>
      </c>
      <c r="O4416" s="3"/>
      <c r="P4416" s="4" t="s">
        <v>31041</v>
      </c>
    </row>
    <row r="4417" spans="1:16" ht="30" x14ac:dyDescent="0.25">
      <c r="A4417" s="205"/>
      <c r="B4417" s="75">
        <v>11</v>
      </c>
      <c r="C4417" s="75">
        <v>2</v>
      </c>
      <c r="D4417" s="5" t="str">
        <f>NARRATIVA[[#This Row],[Columna]] &amp; "," &amp; NARRATIVA[[#This Row],[Charola]]</f>
        <v>11,2</v>
      </c>
      <c r="E4417" s="5" t="str">
        <f t="shared" si="68"/>
        <v xml:space="preserve">4416
</v>
      </c>
      <c r="F4417" s="2" t="s">
        <v>3292</v>
      </c>
      <c r="G4417" s="4" t="s">
        <v>3283</v>
      </c>
      <c r="H4417" s="4" t="s">
        <v>32817</v>
      </c>
      <c r="I4417" s="4" t="s">
        <v>3293</v>
      </c>
      <c r="J4417" s="5">
        <v>2001</v>
      </c>
      <c r="K4417" s="4" t="s">
        <v>16476</v>
      </c>
      <c r="L4417" s="30" t="s">
        <v>12260</v>
      </c>
      <c r="M4417" s="156" t="s">
        <v>35027</v>
      </c>
      <c r="N4417" s="5" t="s">
        <v>31418</v>
      </c>
      <c r="O4417" s="3"/>
      <c r="P4417" s="4" t="s">
        <v>31041</v>
      </c>
    </row>
    <row r="4418" spans="1:16" ht="30" x14ac:dyDescent="0.25">
      <c r="A4418" s="205"/>
      <c r="B4418" s="75">
        <v>11</v>
      </c>
      <c r="C4418" s="75">
        <v>2</v>
      </c>
      <c r="D4418" s="5" t="str">
        <f>NARRATIVA[[#This Row],[Columna]] &amp; "," &amp; NARRATIVA[[#This Row],[Charola]]</f>
        <v>11,2</v>
      </c>
      <c r="E4418" s="5" t="str">
        <f t="shared" si="68"/>
        <v xml:space="preserve">4417
</v>
      </c>
      <c r="F4418" s="2" t="s">
        <v>3292</v>
      </c>
      <c r="G4418" s="4" t="s">
        <v>3283</v>
      </c>
      <c r="H4418" s="4" t="s">
        <v>18422</v>
      </c>
      <c r="I4418" s="4" t="s">
        <v>34685</v>
      </c>
      <c r="J4418" s="5">
        <v>2014</v>
      </c>
      <c r="K4418" s="4" t="s">
        <v>16477</v>
      </c>
      <c r="L4418" s="30" t="s">
        <v>25595</v>
      </c>
      <c r="M4418" s="156" t="s">
        <v>35307</v>
      </c>
      <c r="N4418" s="5" t="s">
        <v>31418</v>
      </c>
      <c r="O4418" s="3"/>
      <c r="P4418" s="4" t="s">
        <v>31041</v>
      </c>
    </row>
    <row r="4419" spans="1:16" ht="30" x14ac:dyDescent="0.25">
      <c r="A4419" s="205"/>
      <c r="B4419" s="75">
        <v>11</v>
      </c>
      <c r="C4419" s="75">
        <v>2</v>
      </c>
      <c r="D4419" s="5" t="str">
        <f>NARRATIVA[[#This Row],[Columna]] &amp; "," &amp; NARRATIVA[[#This Row],[Charola]]</f>
        <v>11,2</v>
      </c>
      <c r="E4419" s="5" t="str">
        <f t="shared" si="68"/>
        <v xml:space="preserve">4418
</v>
      </c>
      <c r="F4419" s="2" t="s">
        <v>21260</v>
      </c>
      <c r="G4419" s="4" t="s">
        <v>3283</v>
      </c>
      <c r="H4419" s="4" t="s">
        <v>18422</v>
      </c>
      <c r="I4419" s="4" t="s">
        <v>396</v>
      </c>
      <c r="J4419" s="5">
        <v>2000</v>
      </c>
      <c r="K4419" s="4" t="s">
        <v>16478</v>
      </c>
      <c r="L4419" s="30" t="s">
        <v>15036</v>
      </c>
      <c r="M4419" s="156" t="s">
        <v>35027</v>
      </c>
      <c r="N4419" s="5" t="s">
        <v>31418</v>
      </c>
      <c r="O4419" s="3"/>
      <c r="P4419" s="4" t="s">
        <v>31041</v>
      </c>
    </row>
    <row r="4420" spans="1:16" ht="30" x14ac:dyDescent="0.25">
      <c r="A4420" s="205"/>
      <c r="B4420" s="75">
        <v>11</v>
      </c>
      <c r="C4420" s="75">
        <v>2</v>
      </c>
      <c r="D4420" s="5" t="str">
        <f>NARRATIVA[[#This Row],[Columna]] &amp; "," &amp; NARRATIVA[[#This Row],[Charola]]</f>
        <v>11,2</v>
      </c>
      <c r="E4420" s="5" t="str">
        <f t="shared" si="68"/>
        <v xml:space="preserve">4419
</v>
      </c>
      <c r="F4420" s="2" t="s">
        <v>21261</v>
      </c>
      <c r="G4420" s="4" t="s">
        <v>3283</v>
      </c>
      <c r="H4420" s="4" t="s">
        <v>32817</v>
      </c>
      <c r="I4420" s="4" t="s">
        <v>294</v>
      </c>
      <c r="J4420" s="5">
        <v>1974</v>
      </c>
      <c r="K4420" s="4" t="s">
        <v>16479</v>
      </c>
      <c r="L4420" s="30" t="s">
        <v>25596</v>
      </c>
      <c r="M4420" s="156" t="s">
        <v>35342</v>
      </c>
      <c r="N4420" s="5" t="s">
        <v>31418</v>
      </c>
      <c r="O4420" s="3"/>
      <c r="P4420" s="4" t="s">
        <v>31041</v>
      </c>
    </row>
    <row r="4421" spans="1:16" ht="30" x14ac:dyDescent="0.25">
      <c r="A4421" s="205"/>
      <c r="B4421" s="75">
        <v>11</v>
      </c>
      <c r="C4421" s="75">
        <v>2</v>
      </c>
      <c r="D4421" s="5" t="str">
        <f>NARRATIVA[[#This Row],[Columna]] &amp; "," &amp; NARRATIVA[[#This Row],[Charola]]</f>
        <v>11,2</v>
      </c>
      <c r="E4421" s="5" t="str">
        <f t="shared" si="68"/>
        <v xml:space="preserve">4420
</v>
      </c>
      <c r="F4421" s="2" t="s">
        <v>21262</v>
      </c>
      <c r="G4421" s="4" t="s">
        <v>3283</v>
      </c>
      <c r="H4421" s="4" t="s">
        <v>18422</v>
      </c>
      <c r="I4421" s="4" t="s">
        <v>834</v>
      </c>
      <c r="J4421" s="5">
        <v>2008</v>
      </c>
      <c r="K4421" s="4" t="s">
        <v>16481</v>
      </c>
      <c r="L4421" s="30" t="s">
        <v>16480</v>
      </c>
      <c r="M4421" s="156" t="s">
        <v>35027</v>
      </c>
      <c r="N4421" s="5" t="s">
        <v>31418</v>
      </c>
      <c r="O4421" s="3"/>
      <c r="P4421" s="4" t="s">
        <v>31041</v>
      </c>
    </row>
    <row r="4422" spans="1:16" ht="30" x14ac:dyDescent="0.25">
      <c r="A4422" s="205"/>
      <c r="B4422" s="75">
        <v>11</v>
      </c>
      <c r="C4422" s="75">
        <v>2</v>
      </c>
      <c r="D4422" s="5" t="str">
        <f>NARRATIVA[[#This Row],[Columna]] &amp; "," &amp; NARRATIVA[[#This Row],[Charola]]</f>
        <v>11,2</v>
      </c>
      <c r="E4422" s="5" t="str">
        <f t="shared" si="68"/>
        <v xml:space="preserve">4421
</v>
      </c>
      <c r="F4422" s="2" t="s">
        <v>3294</v>
      </c>
      <c r="G4422" s="4" t="s">
        <v>3283</v>
      </c>
      <c r="H4422" s="4" t="s">
        <v>18422</v>
      </c>
      <c r="I4422" s="4" t="s">
        <v>834</v>
      </c>
      <c r="J4422" s="5">
        <v>2008</v>
      </c>
      <c r="K4422" s="4" t="s">
        <v>16482</v>
      </c>
      <c r="L4422" s="30" t="s">
        <v>12263</v>
      </c>
      <c r="M4422" s="156" t="s">
        <v>35027</v>
      </c>
      <c r="N4422" s="5" t="s">
        <v>31418</v>
      </c>
      <c r="O4422" s="3"/>
      <c r="P4422" s="4" t="s">
        <v>31041</v>
      </c>
    </row>
    <row r="4423" spans="1:16" ht="30" x14ac:dyDescent="0.25">
      <c r="A4423" s="205"/>
      <c r="B4423" s="75">
        <v>11</v>
      </c>
      <c r="C4423" s="75">
        <v>2</v>
      </c>
      <c r="D4423" s="5" t="str">
        <f>NARRATIVA[[#This Row],[Columna]] &amp; "," &amp; NARRATIVA[[#This Row],[Charola]]</f>
        <v>11,2</v>
      </c>
      <c r="E4423" s="5" t="str">
        <f t="shared" si="68"/>
        <v xml:space="preserve">4422
</v>
      </c>
      <c r="F4423" s="2" t="s">
        <v>32665</v>
      </c>
      <c r="G4423" s="4" t="s">
        <v>3296</v>
      </c>
      <c r="H4423" s="4" t="s">
        <v>35991</v>
      </c>
      <c r="I4423" s="4" t="s">
        <v>2710</v>
      </c>
      <c r="J4423" s="5">
        <v>2005</v>
      </c>
      <c r="K4423" s="4" t="s">
        <v>32664</v>
      </c>
      <c r="L4423" s="30" t="s">
        <v>32663</v>
      </c>
      <c r="M4423" s="156" t="s">
        <v>35503</v>
      </c>
      <c r="N4423" s="5" t="s">
        <v>31433</v>
      </c>
      <c r="O4423" s="3"/>
      <c r="P4423" s="4" t="s">
        <v>31041</v>
      </c>
    </row>
    <row r="4424" spans="1:16" ht="30" x14ac:dyDescent="0.25">
      <c r="A4424" s="205"/>
      <c r="B4424" s="75">
        <v>11</v>
      </c>
      <c r="C4424" s="75">
        <v>2</v>
      </c>
      <c r="D4424" s="5" t="str">
        <f>NARRATIVA[[#This Row],[Columna]] &amp; "," &amp; NARRATIVA[[#This Row],[Charola]]</f>
        <v>11,2</v>
      </c>
      <c r="E4424" s="5" t="str">
        <f t="shared" si="68"/>
        <v xml:space="preserve">4423
</v>
      </c>
      <c r="F4424" s="2" t="s">
        <v>3295</v>
      </c>
      <c r="G4424" s="4" t="s">
        <v>3296</v>
      </c>
      <c r="H4424" s="4" t="s">
        <v>18422</v>
      </c>
      <c r="I4424" s="4" t="s">
        <v>181</v>
      </c>
      <c r="J4424" s="5">
        <v>2006</v>
      </c>
      <c r="K4424" s="4" t="s">
        <v>16483</v>
      </c>
      <c r="L4424" s="30" t="s">
        <v>12261</v>
      </c>
      <c r="M4424" s="156" t="s">
        <v>35027</v>
      </c>
      <c r="N4424" s="5" t="s">
        <v>31418</v>
      </c>
      <c r="O4424" s="3"/>
      <c r="P4424" s="4" t="s">
        <v>31041</v>
      </c>
    </row>
    <row r="4425" spans="1:16" ht="30" x14ac:dyDescent="0.25">
      <c r="A4425" s="205"/>
      <c r="B4425" s="75">
        <v>11</v>
      </c>
      <c r="C4425" s="75">
        <v>2</v>
      </c>
      <c r="D4425" s="5" t="str">
        <f>NARRATIVA[[#This Row],[Columna]] &amp; "," &amp; NARRATIVA[[#This Row],[Charola]]</f>
        <v>11,2</v>
      </c>
      <c r="E4425" s="5" t="str">
        <f t="shared" si="68"/>
        <v xml:space="preserve">4424
</v>
      </c>
      <c r="F4425" s="2" t="s">
        <v>3295</v>
      </c>
      <c r="G4425" s="4" t="s">
        <v>3296</v>
      </c>
      <c r="H4425" s="4" t="s">
        <v>35106</v>
      </c>
      <c r="I4425" s="4" t="s">
        <v>175</v>
      </c>
      <c r="J4425" s="5">
        <v>2007</v>
      </c>
      <c r="K4425" s="4" t="s">
        <v>16484</v>
      </c>
      <c r="L4425" s="30" t="s">
        <v>25597</v>
      </c>
      <c r="M4425" s="156" t="s">
        <v>35535</v>
      </c>
      <c r="N4425" s="5" t="s">
        <v>31418</v>
      </c>
      <c r="O4425" s="3"/>
      <c r="P4425" s="4" t="s">
        <v>31041</v>
      </c>
    </row>
    <row r="4426" spans="1:16" ht="30" x14ac:dyDescent="0.25">
      <c r="A4426" s="205"/>
      <c r="B4426" s="75">
        <v>11</v>
      </c>
      <c r="C4426" s="75">
        <v>2</v>
      </c>
      <c r="D4426" s="5" t="str">
        <f>NARRATIVA[[#This Row],[Columna]] &amp; "," &amp; NARRATIVA[[#This Row],[Charola]]</f>
        <v>11,2</v>
      </c>
      <c r="E4426" s="5" t="str">
        <f t="shared" si="68"/>
        <v xml:space="preserve">4425
</v>
      </c>
      <c r="F4426" s="2" t="s">
        <v>3295</v>
      </c>
      <c r="G4426" s="4" t="s">
        <v>3296</v>
      </c>
      <c r="H4426" s="4" t="s">
        <v>18422</v>
      </c>
      <c r="I4426" s="4" t="s">
        <v>2610</v>
      </c>
      <c r="J4426" s="5">
        <v>2011</v>
      </c>
      <c r="K4426" s="4" t="s">
        <v>16485</v>
      </c>
      <c r="L4426" s="30" t="s">
        <v>25598</v>
      </c>
      <c r="M4426" s="156" t="s">
        <v>35834</v>
      </c>
      <c r="N4426" s="5" t="s">
        <v>31418</v>
      </c>
      <c r="O4426" s="3"/>
      <c r="P4426" s="4" t="s">
        <v>31041</v>
      </c>
    </row>
    <row r="4427" spans="1:16" ht="30" x14ac:dyDescent="0.25">
      <c r="A4427" s="205"/>
      <c r="B4427" s="75">
        <v>11</v>
      </c>
      <c r="C4427" s="75">
        <v>2</v>
      </c>
      <c r="D4427" s="5" t="str">
        <f>NARRATIVA[[#This Row],[Columna]] &amp; "," &amp; NARRATIVA[[#This Row],[Charola]]</f>
        <v>11,2</v>
      </c>
      <c r="E4427" s="5" t="str">
        <f t="shared" si="68"/>
        <v xml:space="preserve">4426
</v>
      </c>
      <c r="F4427" s="2" t="s">
        <v>3297</v>
      </c>
      <c r="G4427" s="4" t="s">
        <v>3298</v>
      </c>
      <c r="H4427" s="4" t="s">
        <v>32817</v>
      </c>
      <c r="I4427" s="4" t="s">
        <v>34681</v>
      </c>
      <c r="J4427" s="5">
        <v>1989</v>
      </c>
      <c r="K4427" s="4" t="s">
        <v>16486</v>
      </c>
      <c r="L4427" s="30" t="s">
        <v>25599</v>
      </c>
      <c r="M4427" s="156" t="s">
        <v>35027</v>
      </c>
      <c r="N4427" s="5" t="s">
        <v>31418</v>
      </c>
      <c r="O4427" s="3"/>
      <c r="P4427" s="4" t="s">
        <v>31041</v>
      </c>
    </row>
    <row r="4428" spans="1:16" ht="30" x14ac:dyDescent="0.25">
      <c r="A4428" s="205"/>
      <c r="B4428" s="75">
        <v>11</v>
      </c>
      <c r="C4428" s="75">
        <v>2</v>
      </c>
      <c r="D4428" s="5" t="str">
        <f>NARRATIVA[[#This Row],[Columna]] &amp; "," &amp; NARRATIVA[[#This Row],[Charola]]</f>
        <v>11,2</v>
      </c>
      <c r="E4428" s="5" t="str">
        <f t="shared" si="68"/>
        <v xml:space="preserve">4427
</v>
      </c>
      <c r="F4428" s="2" t="s">
        <v>3300</v>
      </c>
      <c r="G4428" s="4" t="s">
        <v>3298</v>
      </c>
      <c r="H4428" s="4" t="s">
        <v>32817</v>
      </c>
      <c r="I4428" s="4" t="s">
        <v>3301</v>
      </c>
      <c r="J4428" s="5">
        <v>1986</v>
      </c>
      <c r="K4428" s="4" t="s">
        <v>16487</v>
      </c>
      <c r="L4428" s="30" t="s">
        <v>12268</v>
      </c>
      <c r="M4428" s="156" t="s">
        <v>35027</v>
      </c>
      <c r="N4428" s="5" t="s">
        <v>31418</v>
      </c>
      <c r="O4428" s="3"/>
      <c r="P4428" s="4" t="s">
        <v>31041</v>
      </c>
    </row>
    <row r="4429" spans="1:16" ht="30" x14ac:dyDescent="0.25">
      <c r="A4429" s="205"/>
      <c r="B4429" s="75">
        <v>11</v>
      </c>
      <c r="C4429" s="75">
        <v>2</v>
      </c>
      <c r="D4429" s="5" t="str">
        <f>NARRATIVA[[#This Row],[Columna]] &amp; "," &amp; NARRATIVA[[#This Row],[Charola]]</f>
        <v>11,2</v>
      </c>
      <c r="E4429" s="5" t="str">
        <f t="shared" si="68"/>
        <v xml:space="preserve">4428
</v>
      </c>
      <c r="F4429" s="2" t="s">
        <v>3300</v>
      </c>
      <c r="G4429" s="4" t="s">
        <v>3298</v>
      </c>
      <c r="H4429" s="4" t="s">
        <v>32817</v>
      </c>
      <c r="I4429" s="4" t="s">
        <v>3301</v>
      </c>
      <c r="J4429" s="5">
        <v>1989</v>
      </c>
      <c r="K4429" s="7" t="s">
        <v>32442</v>
      </c>
      <c r="L4429" s="30" t="s">
        <v>32443</v>
      </c>
      <c r="M4429" s="156" t="s">
        <v>35110</v>
      </c>
      <c r="N4429" s="5" t="s">
        <v>31418</v>
      </c>
      <c r="O4429" s="3"/>
      <c r="P4429" s="4" t="s">
        <v>31041</v>
      </c>
    </row>
    <row r="4430" spans="1:16" ht="30" x14ac:dyDescent="0.25">
      <c r="A4430" s="205"/>
      <c r="B4430" s="75">
        <v>11</v>
      </c>
      <c r="C4430" s="75">
        <v>2</v>
      </c>
      <c r="D4430" s="5" t="str">
        <f>NARRATIVA[[#This Row],[Columna]] &amp; "," &amp; NARRATIVA[[#This Row],[Charola]]</f>
        <v>11,2</v>
      </c>
      <c r="E4430" s="5" t="str">
        <f t="shared" si="68"/>
        <v xml:space="preserve">4429
</v>
      </c>
      <c r="F4430" s="2" t="s">
        <v>25845</v>
      </c>
      <c r="G4430" s="4" t="s">
        <v>3298</v>
      </c>
      <c r="H4430" s="4" t="s">
        <v>32817</v>
      </c>
      <c r="I4430" s="4" t="s">
        <v>34681</v>
      </c>
      <c r="J4430" s="5">
        <v>1973</v>
      </c>
      <c r="K4430" s="4" t="s">
        <v>16488</v>
      </c>
      <c r="L4430" s="30" t="s">
        <v>12264</v>
      </c>
      <c r="M4430" s="156" t="s">
        <v>35027</v>
      </c>
      <c r="N4430" s="5" t="s">
        <v>31418</v>
      </c>
      <c r="O4430" s="3"/>
      <c r="P4430" s="4" t="s">
        <v>31041</v>
      </c>
    </row>
    <row r="4431" spans="1:16" ht="30" x14ac:dyDescent="0.25">
      <c r="A4431" s="205"/>
      <c r="B4431" s="75">
        <v>11</v>
      </c>
      <c r="C4431" s="75">
        <v>2</v>
      </c>
      <c r="D4431" s="5" t="str">
        <f>NARRATIVA[[#This Row],[Columna]] &amp; "," &amp; NARRATIVA[[#This Row],[Charola]]</f>
        <v>11,2</v>
      </c>
      <c r="E4431" s="5" t="str">
        <f t="shared" si="68"/>
        <v xml:space="preserve">4430
</v>
      </c>
      <c r="F4431" s="2" t="s">
        <v>3299</v>
      </c>
      <c r="G4431" s="4" t="s">
        <v>3298</v>
      </c>
      <c r="H4431" s="4" t="s">
        <v>32817</v>
      </c>
      <c r="I4431" s="4" t="s">
        <v>34681</v>
      </c>
      <c r="J4431" s="5">
        <v>1984</v>
      </c>
      <c r="K4431" s="4" t="s">
        <v>16489</v>
      </c>
      <c r="L4431" s="30" t="s">
        <v>12265</v>
      </c>
      <c r="M4431" s="156" t="s">
        <v>35027</v>
      </c>
      <c r="N4431" s="5" t="s">
        <v>31418</v>
      </c>
      <c r="O4431" s="3"/>
      <c r="P4431" s="4" t="s">
        <v>31041</v>
      </c>
    </row>
    <row r="4432" spans="1:16" ht="30" x14ac:dyDescent="0.25">
      <c r="A4432" s="205"/>
      <c r="B4432" s="75">
        <v>11</v>
      </c>
      <c r="C4432" s="75">
        <v>2</v>
      </c>
      <c r="D4432" s="5" t="str">
        <f>NARRATIVA[[#This Row],[Columna]] &amp; "," &amp; NARRATIVA[[#This Row],[Charola]]</f>
        <v>11,2</v>
      </c>
      <c r="E4432" s="5" t="str">
        <f t="shared" si="68"/>
        <v xml:space="preserve">4431
</v>
      </c>
      <c r="F4432" s="2" t="s">
        <v>3299</v>
      </c>
      <c r="G4432" s="4" t="s">
        <v>3298</v>
      </c>
      <c r="H4432" s="4" t="s">
        <v>32817</v>
      </c>
      <c r="I4432" s="4" t="s">
        <v>663</v>
      </c>
      <c r="J4432" s="5">
        <v>1985</v>
      </c>
      <c r="K4432" s="4" t="s">
        <v>16490</v>
      </c>
      <c r="L4432" s="30" t="s">
        <v>25600</v>
      </c>
      <c r="M4432" s="156" t="s">
        <v>35689</v>
      </c>
      <c r="N4432" s="5" t="s">
        <v>31418</v>
      </c>
      <c r="O4432" s="3"/>
      <c r="P4432" s="4" t="s">
        <v>31041</v>
      </c>
    </row>
    <row r="4433" spans="1:16" ht="30" x14ac:dyDescent="0.25">
      <c r="A4433" s="205"/>
      <c r="B4433" s="75">
        <v>11</v>
      </c>
      <c r="C4433" s="75">
        <v>2</v>
      </c>
      <c r="D4433" s="5" t="str">
        <f>NARRATIVA[[#This Row],[Columna]] &amp; "," &amp; NARRATIVA[[#This Row],[Charola]]</f>
        <v>11,2</v>
      </c>
      <c r="E4433" s="5" t="str">
        <f t="shared" si="68"/>
        <v xml:space="preserve">4432
</v>
      </c>
      <c r="F4433" s="2" t="s">
        <v>33496</v>
      </c>
      <c r="G4433" s="4" t="s">
        <v>3298</v>
      </c>
      <c r="H4433" s="4" t="s">
        <v>32817</v>
      </c>
      <c r="I4433" s="4" t="s">
        <v>1279</v>
      </c>
      <c r="J4433" s="5">
        <v>1995</v>
      </c>
      <c r="K4433" s="4" t="s">
        <v>16491</v>
      </c>
      <c r="L4433" s="30" t="s">
        <v>12267</v>
      </c>
      <c r="M4433" s="156" t="s">
        <v>35027</v>
      </c>
      <c r="N4433" s="5" t="s">
        <v>31418</v>
      </c>
      <c r="O4433" s="3"/>
      <c r="P4433" s="4" t="s">
        <v>31041</v>
      </c>
    </row>
    <row r="4434" spans="1:16" ht="30" x14ac:dyDescent="0.25">
      <c r="A4434" s="205"/>
      <c r="B4434" s="75">
        <v>11</v>
      </c>
      <c r="C4434" s="75">
        <v>2</v>
      </c>
      <c r="D4434" s="5" t="str">
        <f>NARRATIVA[[#This Row],[Columna]] &amp; "," &amp; NARRATIVA[[#This Row],[Charola]]</f>
        <v>11,2</v>
      </c>
      <c r="E4434" s="5" t="str">
        <f t="shared" si="68"/>
        <v xml:space="preserve">4433
</v>
      </c>
      <c r="F4434" s="2" t="s">
        <v>33496</v>
      </c>
      <c r="G4434" s="4" t="s">
        <v>3298</v>
      </c>
      <c r="H4434" s="4" t="s">
        <v>18422</v>
      </c>
      <c r="I4434" s="4" t="s">
        <v>723</v>
      </c>
      <c r="J4434" s="5">
        <v>1999</v>
      </c>
      <c r="K4434" s="4" t="s">
        <v>16492</v>
      </c>
      <c r="L4434" s="30" t="s">
        <v>15037</v>
      </c>
      <c r="M4434" s="156" t="s">
        <v>35998</v>
      </c>
      <c r="N4434" s="5" t="s">
        <v>31418</v>
      </c>
      <c r="O4434" s="3" t="s">
        <v>31075</v>
      </c>
      <c r="P4434" s="4" t="s">
        <v>31041</v>
      </c>
    </row>
    <row r="4435" spans="1:16" ht="30" x14ac:dyDescent="0.25">
      <c r="A4435" s="205"/>
      <c r="B4435" s="75">
        <v>11</v>
      </c>
      <c r="C4435" s="75">
        <v>2</v>
      </c>
      <c r="D4435" s="5" t="str">
        <f>NARRATIVA[[#This Row],[Columna]] &amp; "," &amp; NARRATIVA[[#This Row],[Charola]]</f>
        <v>11,2</v>
      </c>
      <c r="E4435" s="5" t="str">
        <f t="shared" si="68"/>
        <v xml:space="preserve">4434
</v>
      </c>
      <c r="F4435" s="2" t="s">
        <v>33496</v>
      </c>
      <c r="G4435" s="4" t="s">
        <v>3298</v>
      </c>
      <c r="H4435" s="4" t="s">
        <v>32817</v>
      </c>
      <c r="I4435" s="4" t="s">
        <v>34699</v>
      </c>
      <c r="J4435" s="5">
        <v>2005</v>
      </c>
      <c r="K4435" s="4" t="s">
        <v>16493</v>
      </c>
      <c r="L4435" s="30" t="s">
        <v>12266</v>
      </c>
      <c r="M4435" s="156" t="s">
        <v>35027</v>
      </c>
      <c r="N4435" s="5" t="s">
        <v>31418</v>
      </c>
      <c r="O4435" s="3"/>
      <c r="P4435" s="4" t="s">
        <v>31041</v>
      </c>
    </row>
    <row r="4436" spans="1:16" ht="30" x14ac:dyDescent="0.25">
      <c r="A4436" s="205"/>
      <c r="B4436" s="75">
        <v>11</v>
      </c>
      <c r="C4436" s="75">
        <v>2</v>
      </c>
      <c r="D4436" s="5" t="str">
        <f>NARRATIVA[[#This Row],[Columna]] &amp; "," &amp; NARRATIVA[[#This Row],[Charola]]</f>
        <v>11,2</v>
      </c>
      <c r="E4436" s="5" t="str">
        <f t="shared" si="68"/>
        <v xml:space="preserve">4435
</v>
      </c>
      <c r="F4436" s="2" t="s">
        <v>3302</v>
      </c>
      <c r="G4436" s="4" t="s">
        <v>3303</v>
      </c>
      <c r="H4436" s="4" t="s">
        <v>18422</v>
      </c>
      <c r="I4436" s="4" t="s">
        <v>31610</v>
      </c>
      <c r="J4436" s="5">
        <v>2012</v>
      </c>
      <c r="K4436" s="4" t="s">
        <v>16494</v>
      </c>
      <c r="L4436" s="30" t="s">
        <v>25601</v>
      </c>
      <c r="M4436" s="156" t="s">
        <v>35027</v>
      </c>
      <c r="N4436" s="5" t="s">
        <v>31418</v>
      </c>
      <c r="O4436" s="3"/>
      <c r="P4436" s="4" t="s">
        <v>31041</v>
      </c>
    </row>
    <row r="4437" spans="1:16" ht="30" x14ac:dyDescent="0.25">
      <c r="A4437" s="205"/>
      <c r="B4437" s="75">
        <v>11</v>
      </c>
      <c r="C4437" s="75">
        <v>2</v>
      </c>
      <c r="D4437" s="5" t="str">
        <f>NARRATIVA[[#This Row],[Columna]] &amp; "," &amp; NARRATIVA[[#This Row],[Charola]]</f>
        <v>11,2</v>
      </c>
      <c r="E4437" s="5" t="str">
        <f t="shared" si="68"/>
        <v xml:space="preserve">4436
</v>
      </c>
      <c r="F4437" s="2" t="s">
        <v>3304</v>
      </c>
      <c r="G4437" s="4" t="s">
        <v>3303</v>
      </c>
      <c r="H4437" s="4" t="s">
        <v>18422</v>
      </c>
      <c r="I4437" s="4" t="s">
        <v>13</v>
      </c>
      <c r="J4437" s="5">
        <v>2008</v>
      </c>
      <c r="K4437" s="4" t="s">
        <v>16495</v>
      </c>
      <c r="L4437" s="30" t="s">
        <v>12269</v>
      </c>
      <c r="M4437" s="156" t="s">
        <v>35027</v>
      </c>
      <c r="N4437" s="5" t="s">
        <v>31418</v>
      </c>
      <c r="O4437" s="3"/>
      <c r="P4437" s="4" t="s">
        <v>31041</v>
      </c>
    </row>
    <row r="4438" spans="1:16" ht="30" x14ac:dyDescent="0.25">
      <c r="A4438" s="205"/>
      <c r="B4438" s="75">
        <v>11</v>
      </c>
      <c r="C4438" s="75">
        <v>6</v>
      </c>
      <c r="D4438" s="5" t="str">
        <f>NARRATIVA[[#This Row],[Columna]] &amp; "," &amp; NARRATIVA[[#This Row],[Charola]]</f>
        <v>11,6</v>
      </c>
      <c r="E4438" s="5" t="str">
        <f t="shared" ref="E4438:E4501" si="69">(ROW() - 1) &amp; CHAR(10)</f>
        <v xml:space="preserve">4437
</v>
      </c>
      <c r="F4438" s="2" t="s">
        <v>15038</v>
      </c>
      <c r="G4438" s="4" t="s">
        <v>3303</v>
      </c>
      <c r="H4438" s="4" t="s">
        <v>35991</v>
      </c>
      <c r="I4438" s="4" t="s">
        <v>1275</v>
      </c>
      <c r="J4438" s="5">
        <v>2014</v>
      </c>
      <c r="K4438" s="4" t="s">
        <v>16496</v>
      </c>
      <c r="L4438" s="30" t="s">
        <v>25602</v>
      </c>
      <c r="M4438" s="156" t="s">
        <v>35027</v>
      </c>
      <c r="N4438" s="5" t="s">
        <v>31433</v>
      </c>
      <c r="O4438" s="3"/>
      <c r="P4438" s="4" t="s">
        <v>31041</v>
      </c>
    </row>
    <row r="4439" spans="1:16" ht="30" x14ac:dyDescent="0.25">
      <c r="A4439" s="205"/>
      <c r="B4439" s="75">
        <v>11</v>
      </c>
      <c r="C4439" s="75">
        <v>6</v>
      </c>
      <c r="D4439" s="5" t="str">
        <f>NARRATIVA[[#This Row],[Columna]] &amp; "," &amp; NARRATIVA[[#This Row],[Charola]]</f>
        <v>11,6</v>
      </c>
      <c r="E4439" s="5" t="str">
        <f t="shared" si="69"/>
        <v xml:space="preserve">4438
</v>
      </c>
      <c r="F4439" s="2" t="s">
        <v>3305</v>
      </c>
      <c r="G4439" s="4" t="s">
        <v>3303</v>
      </c>
      <c r="H4439" s="4" t="s">
        <v>32817</v>
      </c>
      <c r="I4439" s="4" t="s">
        <v>13</v>
      </c>
      <c r="J4439" s="5">
        <v>1994</v>
      </c>
      <c r="K4439" s="4" t="s">
        <v>16497</v>
      </c>
      <c r="L4439" s="30" t="s">
        <v>12270</v>
      </c>
      <c r="M4439" s="156" t="s">
        <v>35027</v>
      </c>
      <c r="N4439" s="5" t="s">
        <v>31418</v>
      </c>
      <c r="O4439" s="3"/>
      <c r="P4439" s="4" t="s">
        <v>31041</v>
      </c>
    </row>
    <row r="4440" spans="1:16" ht="30" x14ac:dyDescent="0.25">
      <c r="A4440" s="205"/>
      <c r="B4440" s="75">
        <v>11</v>
      </c>
      <c r="C4440" s="75">
        <v>6</v>
      </c>
      <c r="D4440" s="5" t="str">
        <f>NARRATIVA[[#This Row],[Columna]] &amp; "," &amp; NARRATIVA[[#This Row],[Charola]]</f>
        <v>11,6</v>
      </c>
      <c r="E4440" s="5" t="str">
        <f t="shared" si="69"/>
        <v xml:space="preserve">4439
</v>
      </c>
      <c r="F4440" s="2" t="s">
        <v>15039</v>
      </c>
      <c r="G4440" s="4" t="s">
        <v>3303</v>
      </c>
      <c r="H4440" s="4" t="s">
        <v>32817</v>
      </c>
      <c r="I4440" s="4" t="s">
        <v>13</v>
      </c>
      <c r="J4440" s="5">
        <v>1988</v>
      </c>
      <c r="K4440" s="4" t="s">
        <v>16498</v>
      </c>
      <c r="L4440" s="30" t="s">
        <v>12271</v>
      </c>
      <c r="M4440" s="156" t="s">
        <v>35027</v>
      </c>
      <c r="N4440" s="5" t="s">
        <v>31418</v>
      </c>
      <c r="O4440" s="3"/>
      <c r="P4440" s="4" t="s">
        <v>31041</v>
      </c>
    </row>
    <row r="4441" spans="1:16" ht="30" x14ac:dyDescent="0.25">
      <c r="A4441" s="205"/>
      <c r="B4441" s="75">
        <v>11</v>
      </c>
      <c r="C4441" s="75">
        <v>6</v>
      </c>
      <c r="D4441" s="5" t="str">
        <f>NARRATIVA[[#This Row],[Columna]] &amp; "," &amp; NARRATIVA[[#This Row],[Charola]]</f>
        <v>11,6</v>
      </c>
      <c r="E4441" s="5" t="str">
        <f t="shared" si="69"/>
        <v xml:space="preserve">4440
</v>
      </c>
      <c r="F4441" s="2" t="s">
        <v>3306</v>
      </c>
      <c r="G4441" s="4" t="s">
        <v>3307</v>
      </c>
      <c r="H4441" s="4" t="s">
        <v>32817</v>
      </c>
      <c r="I4441" s="4" t="s">
        <v>21731</v>
      </c>
      <c r="J4441" s="5">
        <v>2003</v>
      </c>
      <c r="K4441" s="4" t="s">
        <v>24116</v>
      </c>
      <c r="L4441" s="30" t="s">
        <v>12272</v>
      </c>
      <c r="M4441" s="156" t="s">
        <v>35027</v>
      </c>
      <c r="N4441" s="5" t="s">
        <v>31418</v>
      </c>
      <c r="O4441" s="3"/>
      <c r="P4441" s="4" t="s">
        <v>31041</v>
      </c>
    </row>
    <row r="4442" spans="1:16" ht="30" x14ac:dyDescent="0.25">
      <c r="A4442" s="205"/>
      <c r="B4442" s="75">
        <v>11</v>
      </c>
      <c r="C4442" s="75">
        <v>6</v>
      </c>
      <c r="D4442" s="5" t="str">
        <f>NARRATIVA[[#This Row],[Columna]] &amp; "," &amp; NARRATIVA[[#This Row],[Charola]]</f>
        <v>11,6</v>
      </c>
      <c r="E4442" s="5" t="str">
        <f t="shared" si="69"/>
        <v xml:space="preserve">4441
</v>
      </c>
      <c r="F4442" s="2" t="s">
        <v>3308</v>
      </c>
      <c r="G4442" s="4" t="s">
        <v>3309</v>
      </c>
      <c r="H4442" s="4" t="s">
        <v>32817</v>
      </c>
      <c r="I4442" s="4" t="s">
        <v>13</v>
      </c>
      <c r="J4442" s="5">
        <v>1972</v>
      </c>
      <c r="K4442" s="4" t="s">
        <v>24117</v>
      </c>
      <c r="L4442" s="30" t="s">
        <v>25603</v>
      </c>
      <c r="M4442" s="156" t="s">
        <v>35027</v>
      </c>
      <c r="N4442" s="5" t="s">
        <v>31418</v>
      </c>
      <c r="O4442" s="4"/>
      <c r="P4442" s="4" t="s">
        <v>31041</v>
      </c>
    </row>
    <row r="4443" spans="1:16" ht="30" x14ac:dyDescent="0.25">
      <c r="A4443" s="205"/>
      <c r="B4443" s="75">
        <v>11</v>
      </c>
      <c r="C4443" s="75">
        <v>6</v>
      </c>
      <c r="D4443" s="5" t="str">
        <f>NARRATIVA[[#This Row],[Columna]] &amp; "," &amp; NARRATIVA[[#This Row],[Charola]]</f>
        <v>11,6</v>
      </c>
      <c r="E4443" s="5" t="str">
        <f t="shared" si="69"/>
        <v xml:space="preserve">4442
</v>
      </c>
      <c r="F4443" s="2" t="s">
        <v>3310</v>
      </c>
      <c r="G4443" s="4" t="s">
        <v>3309</v>
      </c>
      <c r="H4443" s="4" t="s">
        <v>32817</v>
      </c>
      <c r="I4443" s="4" t="s">
        <v>14010</v>
      </c>
      <c r="J4443" s="5">
        <v>1986</v>
      </c>
      <c r="K4443" s="4" t="s">
        <v>24118</v>
      </c>
      <c r="L4443" s="30" t="s">
        <v>12273</v>
      </c>
      <c r="M4443" s="156" t="s">
        <v>35027</v>
      </c>
      <c r="N4443" s="5" t="s">
        <v>31418</v>
      </c>
      <c r="O4443" s="3"/>
      <c r="P4443" s="4" t="s">
        <v>31041</v>
      </c>
    </row>
    <row r="4444" spans="1:16" ht="30" x14ac:dyDescent="0.25">
      <c r="A4444" s="205"/>
      <c r="B4444" s="75">
        <v>11</v>
      </c>
      <c r="C4444" s="75">
        <v>6</v>
      </c>
      <c r="D4444" s="5" t="str">
        <f>NARRATIVA[[#This Row],[Columna]] &amp; "," &amp; NARRATIVA[[#This Row],[Charola]]</f>
        <v>11,6</v>
      </c>
      <c r="E4444" s="5" t="str">
        <f t="shared" si="69"/>
        <v xml:space="preserve">4443
</v>
      </c>
      <c r="F4444" s="2" t="s">
        <v>3312</v>
      </c>
      <c r="G4444" s="4" t="s">
        <v>3309</v>
      </c>
      <c r="H4444" s="4" t="s">
        <v>32817</v>
      </c>
      <c r="I4444" s="4" t="s">
        <v>3313</v>
      </c>
      <c r="J4444" s="5">
        <v>2006</v>
      </c>
      <c r="K4444" s="4" t="s">
        <v>24119</v>
      </c>
      <c r="L4444" s="30" t="s">
        <v>12275</v>
      </c>
      <c r="M4444" s="156" t="s">
        <v>35027</v>
      </c>
      <c r="N4444" s="5" t="s">
        <v>31418</v>
      </c>
      <c r="O4444" s="3"/>
      <c r="P4444" s="4" t="s">
        <v>31041</v>
      </c>
    </row>
    <row r="4445" spans="1:16" ht="30" x14ac:dyDescent="0.25">
      <c r="A4445" s="205"/>
      <c r="B4445" s="75">
        <v>11</v>
      </c>
      <c r="C4445" s="75">
        <v>6</v>
      </c>
      <c r="D4445" s="5" t="str">
        <f>NARRATIVA[[#This Row],[Columna]] &amp; "," &amp; NARRATIVA[[#This Row],[Charola]]</f>
        <v>11,6</v>
      </c>
      <c r="E4445" s="5" t="str">
        <f t="shared" si="69"/>
        <v xml:space="preserve">4444
</v>
      </c>
      <c r="F4445" s="2" t="s">
        <v>3311</v>
      </c>
      <c r="G4445" s="4" t="s">
        <v>3309</v>
      </c>
      <c r="H4445" s="4" t="s">
        <v>18422</v>
      </c>
      <c r="I4445" s="4" t="s">
        <v>874</v>
      </c>
      <c r="J4445" s="5">
        <v>1982</v>
      </c>
      <c r="K4445" s="4" t="s">
        <v>24120</v>
      </c>
      <c r="L4445" s="30" t="s">
        <v>12274</v>
      </c>
      <c r="M4445" s="156" t="s">
        <v>35027</v>
      </c>
      <c r="N4445" s="5" t="s">
        <v>31418</v>
      </c>
      <c r="O4445" s="3"/>
      <c r="P4445" s="4" t="s">
        <v>31041</v>
      </c>
    </row>
    <row r="4446" spans="1:16" ht="30" x14ac:dyDescent="0.25">
      <c r="A4446" s="205"/>
      <c r="B4446" s="75">
        <v>11</v>
      </c>
      <c r="C4446" s="75">
        <v>6</v>
      </c>
      <c r="D4446" s="5" t="str">
        <f>NARRATIVA[[#This Row],[Columna]] &amp; "," &amp; NARRATIVA[[#This Row],[Charola]]</f>
        <v>11,6</v>
      </c>
      <c r="E4446" s="5" t="str">
        <f t="shared" si="69"/>
        <v xml:space="preserve">4445
</v>
      </c>
      <c r="F4446" s="2" t="s">
        <v>3311</v>
      </c>
      <c r="G4446" s="4" t="s">
        <v>3309</v>
      </c>
      <c r="H4446" s="4" t="s">
        <v>18422</v>
      </c>
      <c r="I4446" s="4" t="s">
        <v>678</v>
      </c>
      <c r="J4446" s="5">
        <v>2009</v>
      </c>
      <c r="K4446" s="4" t="s">
        <v>24121</v>
      </c>
      <c r="L4446" s="30" t="s">
        <v>25604</v>
      </c>
      <c r="M4446" s="156" t="s">
        <v>35809</v>
      </c>
      <c r="N4446" s="5" t="s">
        <v>31418</v>
      </c>
      <c r="O4446" s="3"/>
      <c r="P4446" s="4" t="s">
        <v>31041</v>
      </c>
    </row>
    <row r="4447" spans="1:16" ht="30" x14ac:dyDescent="0.25">
      <c r="A4447" s="205"/>
      <c r="B4447" s="75">
        <v>11</v>
      </c>
      <c r="C4447" s="75">
        <v>6</v>
      </c>
      <c r="D4447" s="5" t="str">
        <f>NARRATIVA[[#This Row],[Columna]] &amp; "," &amp; NARRATIVA[[#This Row],[Charola]]</f>
        <v>11,6</v>
      </c>
      <c r="E4447" s="5" t="str">
        <f t="shared" si="69"/>
        <v xml:space="preserve">4446
</v>
      </c>
      <c r="F4447" s="2" t="s">
        <v>21263</v>
      </c>
      <c r="G4447" s="4" t="s">
        <v>3309</v>
      </c>
      <c r="H4447" s="4" t="s">
        <v>32817</v>
      </c>
      <c r="I4447" s="4" t="s">
        <v>14010</v>
      </c>
      <c r="J4447" s="5">
        <v>1997</v>
      </c>
      <c r="K4447" s="4" t="s">
        <v>24122</v>
      </c>
      <c r="L4447" s="30" t="s">
        <v>12276</v>
      </c>
      <c r="M4447" s="156" t="s">
        <v>35027</v>
      </c>
      <c r="N4447" s="5" t="s">
        <v>31418</v>
      </c>
      <c r="O4447" s="3"/>
      <c r="P4447" s="4" t="s">
        <v>31041</v>
      </c>
    </row>
    <row r="4448" spans="1:16" ht="30" x14ac:dyDescent="0.25">
      <c r="A4448" s="205"/>
      <c r="B4448" s="75">
        <v>11</v>
      </c>
      <c r="C4448" s="75">
        <v>6</v>
      </c>
      <c r="D4448" s="5" t="str">
        <f>NARRATIVA[[#This Row],[Columna]] &amp; "," &amp; NARRATIVA[[#This Row],[Charola]]</f>
        <v>11,6</v>
      </c>
      <c r="E4448" s="5" t="str">
        <f t="shared" si="69"/>
        <v xml:space="preserve">4447
</v>
      </c>
      <c r="F4448" s="2" t="s">
        <v>3314</v>
      </c>
      <c r="G4448" s="4" t="s">
        <v>3309</v>
      </c>
      <c r="H4448" s="4" t="s">
        <v>32817</v>
      </c>
      <c r="I4448" s="4" t="s">
        <v>874</v>
      </c>
      <c r="J4448" s="5">
        <v>2005</v>
      </c>
      <c r="K4448" s="4" t="s">
        <v>34092</v>
      </c>
      <c r="L4448" s="30" t="s">
        <v>12277</v>
      </c>
      <c r="M4448" s="156" t="s">
        <v>35027</v>
      </c>
      <c r="N4448" s="5" t="s">
        <v>31418</v>
      </c>
      <c r="O4448" s="3"/>
      <c r="P4448" s="4" t="s">
        <v>31041</v>
      </c>
    </row>
    <row r="4449" spans="1:16" ht="30" x14ac:dyDescent="0.25">
      <c r="A4449" s="205"/>
      <c r="B4449" s="75">
        <v>11</v>
      </c>
      <c r="C4449" s="75">
        <v>6</v>
      </c>
      <c r="D4449" s="5" t="str">
        <f>NARRATIVA[[#This Row],[Columna]] &amp; "," &amp; NARRATIVA[[#This Row],[Charola]]</f>
        <v>11,6</v>
      </c>
      <c r="E4449" s="5" t="str">
        <f t="shared" si="69"/>
        <v xml:space="preserve">4448
</v>
      </c>
      <c r="F4449" s="2" t="s">
        <v>21264</v>
      </c>
      <c r="G4449" s="4" t="s">
        <v>3309</v>
      </c>
      <c r="H4449" s="4" t="s">
        <v>35106</v>
      </c>
      <c r="I4449" s="4" t="s">
        <v>34689</v>
      </c>
      <c r="J4449" s="5">
        <v>2001</v>
      </c>
      <c r="K4449" s="4" t="s">
        <v>24123</v>
      </c>
      <c r="L4449" s="30" t="s">
        <v>15040</v>
      </c>
      <c r="M4449" s="156" t="s">
        <v>35027</v>
      </c>
      <c r="N4449" s="5" t="s">
        <v>31418</v>
      </c>
      <c r="O4449" s="3" t="s">
        <v>29270</v>
      </c>
      <c r="P4449" s="4" t="s">
        <v>31041</v>
      </c>
    </row>
    <row r="4450" spans="1:16" ht="30" x14ac:dyDescent="0.25">
      <c r="A4450" s="205"/>
      <c r="B4450" s="75">
        <v>11</v>
      </c>
      <c r="C4450" s="75">
        <v>6</v>
      </c>
      <c r="D4450" s="5" t="str">
        <f>NARRATIVA[[#This Row],[Columna]] &amp; "," &amp; NARRATIVA[[#This Row],[Charola]]</f>
        <v>11,6</v>
      </c>
      <c r="E4450" s="5" t="str">
        <f t="shared" si="69"/>
        <v xml:space="preserve">4449
</v>
      </c>
      <c r="F4450" s="2" t="s">
        <v>3315</v>
      </c>
      <c r="G4450" s="4" t="s">
        <v>3309</v>
      </c>
      <c r="H4450" s="4" t="s">
        <v>32817</v>
      </c>
      <c r="I4450" s="4" t="s">
        <v>34699</v>
      </c>
      <c r="J4450" s="5">
        <v>1984</v>
      </c>
      <c r="K4450" s="4" t="s">
        <v>24124</v>
      </c>
      <c r="L4450" s="30" t="s">
        <v>12278</v>
      </c>
      <c r="M4450" s="156" t="s">
        <v>35027</v>
      </c>
      <c r="N4450" s="5" t="s">
        <v>31418</v>
      </c>
      <c r="O4450" s="3"/>
      <c r="P4450" s="4" t="s">
        <v>31041</v>
      </c>
    </row>
    <row r="4451" spans="1:16" ht="30" x14ac:dyDescent="0.25">
      <c r="A4451" s="205"/>
      <c r="B4451" s="75">
        <v>11</v>
      </c>
      <c r="C4451" s="75">
        <v>6</v>
      </c>
      <c r="D4451" s="5" t="str">
        <f>NARRATIVA[[#This Row],[Columna]] &amp; "," &amp; NARRATIVA[[#This Row],[Charola]]</f>
        <v>11,6</v>
      </c>
      <c r="E4451" s="5" t="str">
        <f t="shared" si="69"/>
        <v xml:space="preserve">4450
</v>
      </c>
      <c r="F4451" s="2" t="s">
        <v>3315</v>
      </c>
      <c r="G4451" s="4" t="s">
        <v>3309</v>
      </c>
      <c r="H4451" s="4" t="s">
        <v>32817</v>
      </c>
      <c r="I4451" s="4" t="s">
        <v>874</v>
      </c>
      <c r="J4451" s="5">
        <v>2002</v>
      </c>
      <c r="K4451" s="4" t="s">
        <v>24125</v>
      </c>
      <c r="L4451" s="30" t="s">
        <v>12279</v>
      </c>
      <c r="M4451" s="156" t="s">
        <v>35027</v>
      </c>
      <c r="N4451" s="5" t="s">
        <v>31418</v>
      </c>
      <c r="O4451" s="3"/>
      <c r="P4451" s="4" t="s">
        <v>31041</v>
      </c>
    </row>
    <row r="4452" spans="1:16" ht="30" x14ac:dyDescent="0.25">
      <c r="A4452" s="205"/>
      <c r="B4452" s="75">
        <v>11</v>
      </c>
      <c r="C4452" s="75">
        <v>6</v>
      </c>
      <c r="D4452" s="5" t="str">
        <f>NARRATIVA[[#This Row],[Columna]] &amp; "," &amp; NARRATIVA[[#This Row],[Charola]]</f>
        <v>11,6</v>
      </c>
      <c r="E4452" s="5" t="str">
        <f t="shared" si="69"/>
        <v xml:space="preserve">4451
</v>
      </c>
      <c r="F4452" s="2" t="s">
        <v>3316</v>
      </c>
      <c r="G4452" s="4" t="s">
        <v>3309</v>
      </c>
      <c r="H4452" s="4" t="s">
        <v>32817</v>
      </c>
      <c r="I4452" s="4" t="s">
        <v>874</v>
      </c>
      <c r="J4452" s="5">
        <v>2004</v>
      </c>
      <c r="K4452" s="4" t="s">
        <v>24126</v>
      </c>
      <c r="L4452" s="30" t="s">
        <v>12280</v>
      </c>
      <c r="M4452" s="156" t="s">
        <v>35027</v>
      </c>
      <c r="N4452" s="5" t="s">
        <v>31418</v>
      </c>
      <c r="O4452" s="3"/>
      <c r="P4452" s="4" t="s">
        <v>31041</v>
      </c>
    </row>
    <row r="4453" spans="1:16" ht="30" x14ac:dyDescent="0.25">
      <c r="A4453" s="205"/>
      <c r="B4453" s="75">
        <v>11</v>
      </c>
      <c r="C4453" s="75">
        <v>6</v>
      </c>
      <c r="D4453" s="5" t="str">
        <f>NARRATIVA[[#This Row],[Columna]] &amp; "," &amp; NARRATIVA[[#This Row],[Charola]]</f>
        <v>11,6</v>
      </c>
      <c r="E4453" s="5" t="str">
        <f t="shared" si="69"/>
        <v xml:space="preserve">4452
</v>
      </c>
      <c r="F4453" s="2" t="s">
        <v>3317</v>
      </c>
      <c r="G4453" s="4" t="s">
        <v>3309</v>
      </c>
      <c r="H4453" s="4" t="s">
        <v>18422</v>
      </c>
      <c r="I4453" s="4" t="s">
        <v>396</v>
      </c>
      <c r="J4453" s="5">
        <v>1970</v>
      </c>
      <c r="K4453" s="4" t="s">
        <v>24127</v>
      </c>
      <c r="L4453" s="30" t="s">
        <v>12281</v>
      </c>
      <c r="M4453" s="156" t="s">
        <v>35502</v>
      </c>
      <c r="N4453" s="5" t="s">
        <v>31418</v>
      </c>
      <c r="O4453" s="3"/>
      <c r="P4453" s="4" t="s">
        <v>31041</v>
      </c>
    </row>
    <row r="4454" spans="1:16" ht="30" x14ac:dyDescent="0.25">
      <c r="A4454" s="205"/>
      <c r="B4454" s="75">
        <v>11</v>
      </c>
      <c r="C4454" s="75">
        <v>6</v>
      </c>
      <c r="D4454" s="5" t="str">
        <f>NARRATIVA[[#This Row],[Columna]] &amp; "," &amp; NARRATIVA[[#This Row],[Charola]]</f>
        <v>11,6</v>
      </c>
      <c r="E4454" s="5" t="str">
        <f t="shared" si="69"/>
        <v xml:space="preserve">4453
</v>
      </c>
      <c r="F4454" s="2" t="s">
        <v>3318</v>
      </c>
      <c r="G4454" s="4" t="s">
        <v>3309</v>
      </c>
      <c r="H4454" s="4" t="s">
        <v>32817</v>
      </c>
      <c r="I4454" s="4" t="s">
        <v>874</v>
      </c>
      <c r="J4454" s="5">
        <v>2002</v>
      </c>
      <c r="K4454" s="4" t="s">
        <v>24128</v>
      </c>
      <c r="L4454" s="30" t="s">
        <v>15041</v>
      </c>
      <c r="M4454" s="156" t="s">
        <v>35027</v>
      </c>
      <c r="N4454" s="5" t="s">
        <v>31418</v>
      </c>
      <c r="O4454" s="3"/>
      <c r="P4454" s="4" t="s">
        <v>31041</v>
      </c>
    </row>
    <row r="4455" spans="1:16" ht="30" x14ac:dyDescent="0.25">
      <c r="A4455" s="205"/>
      <c r="B4455" s="75">
        <v>11</v>
      </c>
      <c r="C4455" s="75">
        <v>6</v>
      </c>
      <c r="D4455" s="5" t="str">
        <f>NARRATIVA[[#This Row],[Columna]] &amp; "," &amp; NARRATIVA[[#This Row],[Charola]]</f>
        <v>11,6</v>
      </c>
      <c r="E4455" s="5" t="str">
        <f t="shared" si="69"/>
        <v xml:space="preserve">4454
</v>
      </c>
      <c r="F4455" s="2" t="s">
        <v>25846</v>
      </c>
      <c r="G4455" s="4" t="s">
        <v>21265</v>
      </c>
      <c r="H4455" s="4" t="s">
        <v>32817</v>
      </c>
      <c r="I4455" s="4" t="s">
        <v>13</v>
      </c>
      <c r="J4455" s="5">
        <v>1972</v>
      </c>
      <c r="K4455" s="4" t="s">
        <v>24129</v>
      </c>
      <c r="L4455" s="30" t="s">
        <v>25605</v>
      </c>
      <c r="M4455" s="156" t="s">
        <v>35838</v>
      </c>
      <c r="N4455" s="5" t="s">
        <v>31418</v>
      </c>
      <c r="O4455" s="3"/>
      <c r="P4455" s="4" t="s">
        <v>31041</v>
      </c>
    </row>
    <row r="4456" spans="1:16" ht="30" x14ac:dyDescent="0.25">
      <c r="A4456" s="205"/>
      <c r="B4456" s="75">
        <v>11</v>
      </c>
      <c r="C4456" s="75">
        <v>6</v>
      </c>
      <c r="D4456" s="5" t="str">
        <f>NARRATIVA[[#This Row],[Columna]] &amp; "," &amp; NARRATIVA[[#This Row],[Charola]]</f>
        <v>11,6</v>
      </c>
      <c r="E4456" s="5" t="str">
        <f t="shared" si="69"/>
        <v xml:space="preserve">4455
</v>
      </c>
      <c r="F4456" s="2" t="s">
        <v>36172</v>
      </c>
      <c r="G4456" s="4" t="s">
        <v>3309</v>
      </c>
      <c r="H4456" s="4" t="s">
        <v>32817</v>
      </c>
      <c r="I4456" s="4" t="s">
        <v>874</v>
      </c>
      <c r="J4456" s="5">
        <v>1982</v>
      </c>
      <c r="K4456" s="4" t="s">
        <v>24130</v>
      </c>
      <c r="L4456" s="30" t="s">
        <v>15042</v>
      </c>
      <c r="M4456" s="156" t="s">
        <v>35027</v>
      </c>
      <c r="N4456" s="5" t="s">
        <v>31418</v>
      </c>
      <c r="O4456" s="3"/>
      <c r="P4456" s="4" t="s">
        <v>31041</v>
      </c>
    </row>
    <row r="4457" spans="1:16" ht="30" x14ac:dyDescent="0.25">
      <c r="A4457" s="205"/>
      <c r="B4457" s="75">
        <v>11</v>
      </c>
      <c r="C4457" s="75">
        <v>6</v>
      </c>
      <c r="D4457" s="5" t="str">
        <f>NARRATIVA[[#This Row],[Columna]] &amp; "," &amp; NARRATIVA[[#This Row],[Charola]]</f>
        <v>11,6</v>
      </c>
      <c r="E4457" s="5" t="str">
        <f t="shared" si="69"/>
        <v xml:space="preserve">4456
</v>
      </c>
      <c r="F4457" s="2" t="s">
        <v>21266</v>
      </c>
      <c r="G4457" s="4" t="s">
        <v>3309</v>
      </c>
      <c r="H4457" s="4" t="s">
        <v>32817</v>
      </c>
      <c r="I4457" s="4" t="s">
        <v>13</v>
      </c>
      <c r="J4457" s="5">
        <v>1991</v>
      </c>
      <c r="K4457" s="4" t="s">
        <v>24131</v>
      </c>
      <c r="L4457" s="30" t="s">
        <v>15043</v>
      </c>
      <c r="M4457" s="156" t="s">
        <v>35027</v>
      </c>
      <c r="N4457" s="5" t="s">
        <v>31418</v>
      </c>
      <c r="O4457" s="3"/>
      <c r="P4457" s="4" t="s">
        <v>31041</v>
      </c>
    </row>
    <row r="4458" spans="1:16" ht="30" x14ac:dyDescent="0.25">
      <c r="A4458" s="205"/>
      <c r="B4458" s="75">
        <v>11</v>
      </c>
      <c r="C4458" s="75">
        <v>6</v>
      </c>
      <c r="D4458" s="5" t="str">
        <f>NARRATIVA[[#This Row],[Columna]] &amp; "," &amp; NARRATIVA[[#This Row],[Charola]]</f>
        <v>11,6</v>
      </c>
      <c r="E4458" s="5" t="str">
        <f t="shared" si="69"/>
        <v xml:space="preserve">4457
</v>
      </c>
      <c r="F4458" s="2" t="s">
        <v>15044</v>
      </c>
      <c r="G4458" s="4" t="s">
        <v>3309</v>
      </c>
      <c r="H4458" s="4" t="s">
        <v>32817</v>
      </c>
      <c r="I4458" s="4" t="s">
        <v>13</v>
      </c>
      <c r="J4458" s="5">
        <v>1986</v>
      </c>
      <c r="K4458" s="4" t="s">
        <v>24132</v>
      </c>
      <c r="L4458" s="30" t="s">
        <v>15045</v>
      </c>
      <c r="M4458" s="156" t="s">
        <v>35027</v>
      </c>
      <c r="N4458" s="5" t="s">
        <v>31418</v>
      </c>
      <c r="O4458" s="3"/>
      <c r="P4458" s="4" t="s">
        <v>31041</v>
      </c>
    </row>
    <row r="4459" spans="1:16" ht="30" x14ac:dyDescent="0.25">
      <c r="A4459" s="205"/>
      <c r="B4459" s="75">
        <v>11</v>
      </c>
      <c r="C4459" s="75">
        <v>6</v>
      </c>
      <c r="D4459" s="5" t="str">
        <f>NARRATIVA[[#This Row],[Columna]] &amp; "," &amp; NARRATIVA[[#This Row],[Charola]]</f>
        <v>11,6</v>
      </c>
      <c r="E4459" s="5" t="str">
        <f t="shared" si="69"/>
        <v xml:space="preserve">4458
</v>
      </c>
      <c r="F4459" s="2" t="s">
        <v>3319</v>
      </c>
      <c r="G4459" s="4" t="s">
        <v>3309</v>
      </c>
      <c r="H4459" s="4" t="s">
        <v>32817</v>
      </c>
      <c r="I4459" s="4" t="s">
        <v>874</v>
      </c>
      <c r="J4459" s="5">
        <v>2003</v>
      </c>
      <c r="K4459" s="4" t="s">
        <v>24133</v>
      </c>
      <c r="L4459" s="30" t="s">
        <v>15046</v>
      </c>
      <c r="M4459" s="156" t="s">
        <v>35027</v>
      </c>
      <c r="N4459" s="5" t="s">
        <v>31418</v>
      </c>
      <c r="O4459" s="4" t="s">
        <v>29271</v>
      </c>
      <c r="P4459" s="4" t="s">
        <v>31041</v>
      </c>
    </row>
    <row r="4460" spans="1:16" ht="30" x14ac:dyDescent="0.25">
      <c r="A4460" s="205"/>
      <c r="B4460" s="75">
        <v>11</v>
      </c>
      <c r="C4460" s="75">
        <v>6</v>
      </c>
      <c r="D4460" s="5" t="str">
        <f>NARRATIVA[[#This Row],[Columna]] &amp; "," &amp; NARRATIVA[[#This Row],[Charola]]</f>
        <v>11,6</v>
      </c>
      <c r="E4460" s="5" t="str">
        <f t="shared" si="69"/>
        <v xml:space="preserve">4459
</v>
      </c>
      <c r="F4460" s="2" t="s">
        <v>3329</v>
      </c>
      <c r="G4460" s="4" t="s">
        <v>3330</v>
      </c>
      <c r="H4460" s="4" t="s">
        <v>18422</v>
      </c>
      <c r="I4460" s="4" t="s">
        <v>439</v>
      </c>
      <c r="J4460" s="5">
        <v>1993</v>
      </c>
      <c r="K4460" s="4" t="s">
        <v>24134</v>
      </c>
      <c r="L4460" s="30" t="s">
        <v>25847</v>
      </c>
      <c r="M4460" s="156" t="s">
        <v>3330</v>
      </c>
      <c r="N4460" s="5" t="s">
        <v>31418</v>
      </c>
      <c r="O4460" s="3"/>
      <c r="P4460" s="4" t="s">
        <v>31041</v>
      </c>
    </row>
    <row r="4461" spans="1:16" ht="30" x14ac:dyDescent="0.25">
      <c r="A4461" s="205"/>
      <c r="B4461" s="75">
        <v>11</v>
      </c>
      <c r="C4461" s="75">
        <v>6</v>
      </c>
      <c r="D4461" s="5" t="str">
        <f>NARRATIVA[[#This Row],[Columna]] &amp; "," &amp; NARRATIVA[[#This Row],[Charola]]</f>
        <v>11,6</v>
      </c>
      <c r="E4461" s="5" t="str">
        <f t="shared" si="69"/>
        <v xml:space="preserve">4460
</v>
      </c>
      <c r="F4461" s="2" t="s">
        <v>20630</v>
      </c>
      <c r="G4461" s="4" t="s">
        <v>20631</v>
      </c>
      <c r="H4461" s="4" t="s">
        <v>35037</v>
      </c>
      <c r="I4461" s="4" t="s">
        <v>20632</v>
      </c>
      <c r="J4461" s="5">
        <v>2010</v>
      </c>
      <c r="K4461" s="4" t="s">
        <v>24135</v>
      </c>
      <c r="L4461" s="30" t="s">
        <v>25606</v>
      </c>
      <c r="M4461" s="156" t="s">
        <v>32935</v>
      </c>
      <c r="N4461" s="5" t="s">
        <v>31418</v>
      </c>
      <c r="O4461" s="3"/>
      <c r="P4461" s="4" t="s">
        <v>31041</v>
      </c>
    </row>
    <row r="4462" spans="1:16" ht="30" x14ac:dyDescent="0.25">
      <c r="A4462" s="205"/>
      <c r="B4462" s="75">
        <v>11</v>
      </c>
      <c r="C4462" s="75">
        <v>6</v>
      </c>
      <c r="D4462" s="5" t="str">
        <f>NARRATIVA[[#This Row],[Columna]] &amp; "," &amp; NARRATIVA[[#This Row],[Charola]]</f>
        <v>11,6</v>
      </c>
      <c r="E4462" s="5" t="str">
        <f t="shared" si="69"/>
        <v xml:space="preserve">4461
</v>
      </c>
      <c r="F4462" s="2" t="s">
        <v>25848</v>
      </c>
      <c r="G4462" s="4" t="s">
        <v>3331</v>
      </c>
      <c r="H4462" s="4" t="s">
        <v>32817</v>
      </c>
      <c r="I4462" s="4" t="s">
        <v>3331</v>
      </c>
      <c r="J4462" s="5">
        <v>1994</v>
      </c>
      <c r="K4462" s="4" t="s">
        <v>24136</v>
      </c>
      <c r="L4462" s="30" t="s">
        <v>25607</v>
      </c>
      <c r="M4462" s="156" t="s">
        <v>35035</v>
      </c>
      <c r="N4462" s="5" t="s">
        <v>31418</v>
      </c>
      <c r="O4462" s="3"/>
      <c r="P4462" s="4" t="s">
        <v>31041</v>
      </c>
    </row>
    <row r="4463" spans="1:16" ht="30" x14ac:dyDescent="0.25">
      <c r="A4463" s="205"/>
      <c r="B4463" s="75">
        <v>11</v>
      </c>
      <c r="C4463" s="75">
        <v>6</v>
      </c>
      <c r="D4463" s="5" t="str">
        <f>NARRATIVA[[#This Row],[Columna]] &amp; "," &amp; NARRATIVA[[#This Row],[Charola]]</f>
        <v>11,6</v>
      </c>
      <c r="E4463" s="5" t="str">
        <f t="shared" si="69"/>
        <v xml:space="preserve">4462
</v>
      </c>
      <c r="F4463" s="2" t="s">
        <v>15047</v>
      </c>
      <c r="G4463" s="4" t="s">
        <v>3332</v>
      </c>
      <c r="H4463" s="4" t="s">
        <v>18422</v>
      </c>
      <c r="I4463" s="4" t="s">
        <v>18348</v>
      </c>
      <c r="J4463" s="5">
        <v>2013</v>
      </c>
      <c r="K4463" s="4" t="s">
        <v>24137</v>
      </c>
      <c r="L4463" s="30" t="s">
        <v>25608</v>
      </c>
      <c r="M4463" s="156" t="s">
        <v>35027</v>
      </c>
      <c r="N4463" s="5" t="s">
        <v>31418</v>
      </c>
      <c r="O4463" s="3"/>
      <c r="P4463" s="4" t="s">
        <v>31041</v>
      </c>
    </row>
    <row r="4464" spans="1:16" ht="30" x14ac:dyDescent="0.25">
      <c r="A4464" s="205"/>
      <c r="B4464" s="75">
        <v>11</v>
      </c>
      <c r="C4464" s="75">
        <v>6</v>
      </c>
      <c r="D4464" s="5" t="str">
        <f>NARRATIVA[[#This Row],[Columna]] &amp; "," &amp; NARRATIVA[[#This Row],[Charola]]</f>
        <v>11,6</v>
      </c>
      <c r="E4464" s="5" t="str">
        <f t="shared" si="69"/>
        <v xml:space="preserve">4463
</v>
      </c>
      <c r="F4464" s="2" t="s">
        <v>3320</v>
      </c>
      <c r="G4464" s="4" t="s">
        <v>3321</v>
      </c>
      <c r="H4464" s="4" t="s">
        <v>18422</v>
      </c>
      <c r="I4464" s="4" t="s">
        <v>25849</v>
      </c>
      <c r="J4464" s="5">
        <v>2002</v>
      </c>
      <c r="K4464" s="4" t="s">
        <v>24138</v>
      </c>
      <c r="L4464" s="30" t="s">
        <v>15048</v>
      </c>
      <c r="M4464" s="156" t="s">
        <v>35027</v>
      </c>
      <c r="N4464" s="5" t="s">
        <v>31418</v>
      </c>
      <c r="O4464" s="3"/>
      <c r="P4464" s="4" t="s">
        <v>31041</v>
      </c>
    </row>
    <row r="4465" spans="1:16" ht="30" x14ac:dyDescent="0.25">
      <c r="A4465" s="205"/>
      <c r="B4465" s="75">
        <v>11</v>
      </c>
      <c r="C4465" s="75">
        <v>6</v>
      </c>
      <c r="D4465" s="5" t="str">
        <f>NARRATIVA[[#This Row],[Columna]] &amp; "," &amp; NARRATIVA[[#This Row],[Charola]]</f>
        <v>11,6</v>
      </c>
      <c r="E4465" s="5" t="str">
        <f t="shared" si="69"/>
        <v xml:space="preserve">4464
</v>
      </c>
      <c r="F4465" s="2" t="s">
        <v>3327</v>
      </c>
      <c r="G4465" s="4" t="s">
        <v>3328</v>
      </c>
      <c r="H4465" s="4" t="s">
        <v>18422</v>
      </c>
      <c r="I4465" s="4" t="s">
        <v>21267</v>
      </c>
      <c r="J4465" s="5">
        <v>2002</v>
      </c>
      <c r="K4465" s="4" t="s">
        <v>24139</v>
      </c>
      <c r="L4465" s="30" t="s">
        <v>15049</v>
      </c>
      <c r="M4465" s="156" t="s">
        <v>3328</v>
      </c>
      <c r="N4465" s="5" t="s">
        <v>31418</v>
      </c>
      <c r="O4465" s="3"/>
      <c r="P4465" s="4" t="s">
        <v>31041</v>
      </c>
    </row>
    <row r="4466" spans="1:16" ht="30" x14ac:dyDescent="0.25">
      <c r="A4466" s="205"/>
      <c r="B4466" s="75">
        <v>11</v>
      </c>
      <c r="C4466" s="75">
        <v>6</v>
      </c>
      <c r="D4466" s="5" t="str">
        <f>NARRATIVA[[#This Row],[Columna]] &amp; "," &amp; NARRATIVA[[#This Row],[Charola]]</f>
        <v>11,6</v>
      </c>
      <c r="E4466" s="5" t="str">
        <f t="shared" si="69"/>
        <v xml:space="preserve">4465
</v>
      </c>
      <c r="F4466" s="2" t="s">
        <v>30051</v>
      </c>
      <c r="G4466" s="4" t="s">
        <v>30052</v>
      </c>
      <c r="H4466" s="4" t="s">
        <v>18422</v>
      </c>
      <c r="I4466" s="4" t="s">
        <v>11910</v>
      </c>
      <c r="J4466" s="5">
        <v>2020</v>
      </c>
      <c r="K4466" s="4" t="s">
        <v>30053</v>
      </c>
      <c r="L4466" s="30" t="s">
        <v>30054</v>
      </c>
      <c r="M4466" s="156" t="s">
        <v>30052</v>
      </c>
      <c r="N4466" s="5" t="s">
        <v>31418</v>
      </c>
      <c r="O4466" s="3"/>
      <c r="P4466" s="4" t="s">
        <v>31041</v>
      </c>
    </row>
    <row r="4467" spans="1:16" ht="30" x14ac:dyDescent="0.25">
      <c r="A4467" s="205"/>
      <c r="B4467" s="75">
        <v>11</v>
      </c>
      <c r="C4467" s="75">
        <v>6</v>
      </c>
      <c r="D4467" s="5" t="str">
        <f>NARRATIVA[[#This Row],[Columna]] &amp; "," &amp; NARRATIVA[[#This Row],[Charola]]</f>
        <v>11,6</v>
      </c>
      <c r="E4467" s="5" t="str">
        <f t="shared" si="69"/>
        <v xml:space="preserve">4466
</v>
      </c>
      <c r="F4467" s="2" t="s">
        <v>30058</v>
      </c>
      <c r="G4467" s="4" t="s">
        <v>30052</v>
      </c>
      <c r="H4467" s="4" t="s">
        <v>18422</v>
      </c>
      <c r="I4467" s="4" t="s">
        <v>132</v>
      </c>
      <c r="J4467" s="5">
        <v>2019</v>
      </c>
      <c r="K4467" s="4" t="s">
        <v>30059</v>
      </c>
      <c r="L4467" s="30" t="s">
        <v>30060</v>
      </c>
      <c r="M4467" s="156" t="s">
        <v>30052</v>
      </c>
      <c r="N4467" s="5" t="s">
        <v>31418</v>
      </c>
      <c r="O4467" s="3"/>
      <c r="P4467" s="4" t="s">
        <v>31041</v>
      </c>
    </row>
    <row r="4468" spans="1:16" ht="30" x14ac:dyDescent="0.25">
      <c r="A4468" s="205"/>
      <c r="B4468" s="75">
        <v>11</v>
      </c>
      <c r="C4468" s="75">
        <v>6</v>
      </c>
      <c r="D4468" s="5" t="str">
        <f>NARRATIVA[[#This Row],[Columna]] &amp; "," &amp; NARRATIVA[[#This Row],[Charola]]</f>
        <v>11,6</v>
      </c>
      <c r="E4468" s="5" t="str">
        <f t="shared" si="69"/>
        <v xml:space="preserve">4467
</v>
      </c>
      <c r="F4468" s="2" t="s">
        <v>30061</v>
      </c>
      <c r="G4468" s="4" t="s">
        <v>30052</v>
      </c>
      <c r="H4468" s="4" t="s">
        <v>18422</v>
      </c>
      <c r="I4468" s="4" t="s">
        <v>143</v>
      </c>
      <c r="J4468" s="5">
        <v>2010</v>
      </c>
      <c r="K4468" s="4" t="s">
        <v>30062</v>
      </c>
      <c r="L4468" s="30" t="s">
        <v>30063</v>
      </c>
      <c r="M4468" s="156" t="s">
        <v>30052</v>
      </c>
      <c r="N4468" s="5" t="s">
        <v>31418</v>
      </c>
      <c r="O4468" s="3"/>
      <c r="P4468" s="4" t="s">
        <v>31041</v>
      </c>
    </row>
    <row r="4469" spans="1:16" ht="30" x14ac:dyDescent="0.25">
      <c r="A4469" s="205"/>
      <c r="B4469" s="75">
        <v>11</v>
      </c>
      <c r="C4469" s="75">
        <v>6</v>
      </c>
      <c r="D4469" s="5" t="str">
        <f>NARRATIVA[[#This Row],[Columna]] &amp; "," &amp; NARRATIVA[[#This Row],[Charola]]</f>
        <v>11,6</v>
      </c>
      <c r="E4469" s="5" t="str">
        <f t="shared" si="69"/>
        <v xml:space="preserve">4468
</v>
      </c>
      <c r="F4469" s="2" t="s">
        <v>30055</v>
      </c>
      <c r="G4469" s="4" t="s">
        <v>30052</v>
      </c>
      <c r="H4469" s="4" t="s">
        <v>18422</v>
      </c>
      <c r="I4469" s="4" t="s">
        <v>3628</v>
      </c>
      <c r="J4469" s="5">
        <v>2013</v>
      </c>
      <c r="K4469" s="4" t="s">
        <v>30056</v>
      </c>
      <c r="L4469" s="30" t="s">
        <v>30057</v>
      </c>
      <c r="M4469" s="156" t="s">
        <v>30052</v>
      </c>
      <c r="N4469" s="5" t="s">
        <v>31418</v>
      </c>
      <c r="O4469" s="3" t="s">
        <v>31773</v>
      </c>
      <c r="P4469" s="4" t="s">
        <v>31041</v>
      </c>
    </row>
    <row r="4470" spans="1:16" ht="60" x14ac:dyDescent="0.25">
      <c r="A4470" s="205"/>
      <c r="B4470" s="75">
        <v>11</v>
      </c>
      <c r="C4470" s="75">
        <v>6</v>
      </c>
      <c r="D4470" s="5" t="str">
        <f>NARRATIVA[[#This Row],[Columna]] &amp; "," &amp; NARRATIVA[[#This Row],[Charola]]</f>
        <v>11,6</v>
      </c>
      <c r="E4470" s="5" t="str">
        <f t="shared" si="69"/>
        <v xml:space="preserve">4469
</v>
      </c>
      <c r="F4470" s="2" t="s">
        <v>21268</v>
      </c>
      <c r="G4470" s="4" t="s">
        <v>3326</v>
      </c>
      <c r="H4470" s="4" t="s">
        <v>32817</v>
      </c>
      <c r="I4470" s="4" t="s">
        <v>14010</v>
      </c>
      <c r="J4470" s="5">
        <v>1984</v>
      </c>
      <c r="K4470" s="4" t="s">
        <v>24140</v>
      </c>
      <c r="L4470" s="30" t="s">
        <v>15050</v>
      </c>
      <c r="M4470" s="156" t="s">
        <v>35501</v>
      </c>
      <c r="N4470" s="5" t="s">
        <v>31418</v>
      </c>
      <c r="O4470" s="3"/>
      <c r="P4470" s="4" t="s">
        <v>31041</v>
      </c>
    </row>
    <row r="4471" spans="1:16" ht="30" x14ac:dyDescent="0.25">
      <c r="A4471" s="205"/>
      <c r="B4471" s="75">
        <v>11</v>
      </c>
      <c r="C4471" s="75">
        <v>6</v>
      </c>
      <c r="D4471" s="5" t="str">
        <f>NARRATIVA[[#This Row],[Columna]] &amp; "," &amp; NARRATIVA[[#This Row],[Charola]]</f>
        <v>11,6</v>
      </c>
      <c r="E4471" s="5" t="str">
        <f t="shared" si="69"/>
        <v xml:space="preserve">4470
</v>
      </c>
      <c r="F4471" s="2" t="s">
        <v>21269</v>
      </c>
      <c r="G4471" s="4" t="s">
        <v>3322</v>
      </c>
      <c r="H4471" s="4" t="s">
        <v>32817</v>
      </c>
      <c r="I4471" s="4" t="s">
        <v>4966</v>
      </c>
      <c r="J4471" s="5">
        <v>1999</v>
      </c>
      <c r="K4471" s="4" t="s">
        <v>24141</v>
      </c>
      <c r="L4471" s="30" t="s">
        <v>15051</v>
      </c>
      <c r="M4471" s="156" t="s">
        <v>35839</v>
      </c>
      <c r="N4471" s="5" t="s">
        <v>31418</v>
      </c>
      <c r="O4471" s="3"/>
      <c r="P4471" s="4" t="s">
        <v>31041</v>
      </c>
    </row>
    <row r="4472" spans="1:16" ht="30" x14ac:dyDescent="0.25">
      <c r="A4472" s="205"/>
      <c r="B4472" s="75">
        <v>11</v>
      </c>
      <c r="C4472" s="75">
        <v>6</v>
      </c>
      <c r="D4472" s="5" t="str">
        <f>NARRATIVA[[#This Row],[Columna]] &amp; "," &amp; NARRATIVA[[#This Row],[Charola]]</f>
        <v>11,6</v>
      </c>
      <c r="E4472" s="5" t="str">
        <f t="shared" si="69"/>
        <v xml:space="preserve">4471
</v>
      </c>
      <c r="F4472" s="2" t="s">
        <v>21412</v>
      </c>
      <c r="G4472" s="4" t="s">
        <v>3322</v>
      </c>
      <c r="H4472" s="4" t="s">
        <v>32817</v>
      </c>
      <c r="I4472" s="4" t="s">
        <v>175</v>
      </c>
      <c r="J4472" s="5">
        <v>1989</v>
      </c>
      <c r="K4472" s="4" t="s">
        <v>21410</v>
      </c>
      <c r="L4472" s="30" t="s">
        <v>21411</v>
      </c>
      <c r="M4472" s="156" t="s">
        <v>35114</v>
      </c>
      <c r="N4472" s="5" t="s">
        <v>31418</v>
      </c>
      <c r="O4472" s="3"/>
      <c r="P4472" s="4" t="s">
        <v>31041</v>
      </c>
    </row>
    <row r="4473" spans="1:16" ht="30" x14ac:dyDescent="0.25">
      <c r="A4473" s="205"/>
      <c r="B4473" s="75">
        <v>11</v>
      </c>
      <c r="C4473" s="75">
        <v>6</v>
      </c>
      <c r="D4473" s="5" t="str">
        <f>NARRATIVA[[#This Row],[Columna]] &amp; "," &amp; NARRATIVA[[#This Row],[Charola]]</f>
        <v>11,6</v>
      </c>
      <c r="E4473" s="5" t="str">
        <f t="shared" si="69"/>
        <v xml:space="preserve">4472
</v>
      </c>
      <c r="F4473" s="2" t="s">
        <v>3323</v>
      </c>
      <c r="G4473" s="4" t="s">
        <v>3322</v>
      </c>
      <c r="H4473" s="4" t="s">
        <v>32817</v>
      </c>
      <c r="I4473" s="4" t="s">
        <v>294</v>
      </c>
      <c r="J4473" s="5">
        <v>2003</v>
      </c>
      <c r="K4473" s="4" t="s">
        <v>24142</v>
      </c>
      <c r="L4473" s="30" t="s">
        <v>15052</v>
      </c>
      <c r="M4473" s="156" t="s">
        <v>35027</v>
      </c>
      <c r="N4473" s="5" t="s">
        <v>31418</v>
      </c>
      <c r="O4473" s="3"/>
      <c r="P4473" s="4" t="s">
        <v>31041</v>
      </c>
    </row>
    <row r="4474" spans="1:16" ht="30" x14ac:dyDescent="0.25">
      <c r="A4474" s="205"/>
      <c r="B4474" s="75">
        <v>11</v>
      </c>
      <c r="C4474" s="75">
        <v>6</v>
      </c>
      <c r="D4474" s="5" t="str">
        <f>NARRATIVA[[#This Row],[Columna]] &amp; "," &amp; NARRATIVA[[#This Row],[Charola]]</f>
        <v>11,6</v>
      </c>
      <c r="E4474" s="5" t="str">
        <f t="shared" si="69"/>
        <v xml:space="preserve">4473
</v>
      </c>
      <c r="F4474" s="2" t="s">
        <v>3324</v>
      </c>
      <c r="G4474" s="4" t="s">
        <v>3322</v>
      </c>
      <c r="H4474" s="4" t="s">
        <v>32817</v>
      </c>
      <c r="I4474" s="4" t="s">
        <v>198</v>
      </c>
      <c r="J4474" s="5">
        <v>1981</v>
      </c>
      <c r="K4474" s="4" t="s">
        <v>24143</v>
      </c>
      <c r="L4474" s="30" t="s">
        <v>15053</v>
      </c>
      <c r="M4474" s="156" t="s">
        <v>35502</v>
      </c>
      <c r="N4474" s="5" t="s">
        <v>31418</v>
      </c>
      <c r="O4474" s="3"/>
      <c r="P4474" s="4" t="s">
        <v>31041</v>
      </c>
    </row>
    <row r="4475" spans="1:16" ht="30" x14ac:dyDescent="0.25">
      <c r="A4475" s="205"/>
      <c r="B4475" s="75">
        <v>11</v>
      </c>
      <c r="C4475" s="75">
        <v>6</v>
      </c>
      <c r="D4475" s="5" t="str">
        <f>NARRATIVA[[#This Row],[Columna]] &amp; "," &amp; NARRATIVA[[#This Row],[Charola]]</f>
        <v>11,6</v>
      </c>
      <c r="E4475" s="5" t="str">
        <f t="shared" si="69"/>
        <v xml:space="preserve">4474
</v>
      </c>
      <c r="F4475" s="2" t="s">
        <v>3325</v>
      </c>
      <c r="G4475" s="4" t="s">
        <v>3322</v>
      </c>
      <c r="H4475" s="4" t="s">
        <v>32817</v>
      </c>
      <c r="I4475" s="4" t="s">
        <v>3113</v>
      </c>
      <c r="J4475" s="5">
        <v>2009</v>
      </c>
      <c r="K4475" s="4" t="s">
        <v>24144</v>
      </c>
      <c r="L4475" s="30" t="s">
        <v>25609</v>
      </c>
      <c r="M4475" s="156" t="s">
        <v>35840</v>
      </c>
      <c r="N4475" s="5" t="s">
        <v>31418</v>
      </c>
      <c r="O4475" s="3"/>
      <c r="P4475" s="4" t="s">
        <v>31041</v>
      </c>
    </row>
    <row r="4476" spans="1:16" ht="30" x14ac:dyDescent="0.25">
      <c r="A4476" s="205"/>
      <c r="B4476" s="75">
        <v>11</v>
      </c>
      <c r="C4476" s="75">
        <v>6</v>
      </c>
      <c r="D4476" s="5" t="str">
        <f>NARRATIVA[[#This Row],[Columna]] &amp; "," &amp; NARRATIVA[[#This Row],[Charola]]</f>
        <v>11,6</v>
      </c>
      <c r="E4476" s="5" t="str">
        <f t="shared" si="69"/>
        <v xml:space="preserve">4475
</v>
      </c>
      <c r="F4476" s="2" t="s">
        <v>25850</v>
      </c>
      <c r="G4476" s="4" t="s">
        <v>3322</v>
      </c>
      <c r="H4476" s="4" t="s">
        <v>32817</v>
      </c>
      <c r="I4476" s="4" t="s">
        <v>34681</v>
      </c>
      <c r="J4476" s="5">
        <v>1970</v>
      </c>
      <c r="K4476" s="4" t="s">
        <v>24145</v>
      </c>
      <c r="L4476" s="30" t="s">
        <v>15054</v>
      </c>
      <c r="M4476" s="156" t="s">
        <v>35952</v>
      </c>
      <c r="N4476" s="5" t="s">
        <v>31418</v>
      </c>
      <c r="O4476" s="3"/>
      <c r="P4476" s="4" t="s">
        <v>31041</v>
      </c>
    </row>
    <row r="4477" spans="1:16" ht="30" x14ac:dyDescent="0.25">
      <c r="A4477" s="205"/>
      <c r="B4477" s="75">
        <v>11</v>
      </c>
      <c r="C4477" s="75">
        <v>6</v>
      </c>
      <c r="D4477" s="5" t="str">
        <f>NARRATIVA[[#This Row],[Columna]] &amp; "," &amp; NARRATIVA[[#This Row],[Charola]]</f>
        <v>11,6</v>
      </c>
      <c r="E4477" s="5" t="str">
        <f t="shared" si="69"/>
        <v xml:space="preserve">4476
</v>
      </c>
      <c r="F4477" s="2" t="s">
        <v>2068</v>
      </c>
      <c r="G4477" s="4" t="s">
        <v>3322</v>
      </c>
      <c r="H4477" s="4" t="s">
        <v>32817</v>
      </c>
      <c r="I4477" s="4" t="s">
        <v>827</v>
      </c>
      <c r="J4477" s="5">
        <v>1998</v>
      </c>
      <c r="K4477" s="4" t="s">
        <v>33825</v>
      </c>
      <c r="L4477" s="30" t="s">
        <v>15055</v>
      </c>
      <c r="M4477" s="156" t="s">
        <v>35027</v>
      </c>
      <c r="N4477" s="5" t="s">
        <v>31418</v>
      </c>
      <c r="O4477" s="3"/>
      <c r="P4477" s="4" t="s">
        <v>31041</v>
      </c>
    </row>
    <row r="4478" spans="1:16" ht="30" x14ac:dyDescent="0.25">
      <c r="A4478" s="205"/>
      <c r="B4478" s="75">
        <v>11</v>
      </c>
      <c r="C4478" s="75">
        <v>7</v>
      </c>
      <c r="D4478" s="5" t="str">
        <f>NARRATIVA[[#This Row],[Columna]] &amp; "," &amp; NARRATIVA[[#This Row],[Charola]]</f>
        <v>11,7</v>
      </c>
      <c r="E4478" s="5" t="str">
        <f t="shared" si="69"/>
        <v xml:space="preserve">4477
</v>
      </c>
      <c r="F4478" s="186" t="s">
        <v>30014</v>
      </c>
      <c r="G4478" s="186" t="s">
        <v>3322</v>
      </c>
      <c r="H4478" s="186" t="s">
        <v>35106</v>
      </c>
      <c r="I4478" s="186" t="s">
        <v>31814</v>
      </c>
      <c r="J4478" s="187">
        <v>1941</v>
      </c>
      <c r="K4478" s="186" t="s">
        <v>30015</v>
      </c>
      <c r="L4478" s="220" t="s">
        <v>30016</v>
      </c>
      <c r="M4478" s="188" t="s">
        <v>35114</v>
      </c>
      <c r="N4478" s="220" t="s">
        <v>31418</v>
      </c>
      <c r="O4478" s="185" t="s">
        <v>35629</v>
      </c>
      <c r="P4478" s="185" t="s">
        <v>31041</v>
      </c>
    </row>
    <row r="4479" spans="1:16" ht="30" x14ac:dyDescent="0.25">
      <c r="A4479" s="205"/>
      <c r="B4479" s="75">
        <v>11</v>
      </c>
      <c r="C4479" s="75">
        <v>7</v>
      </c>
      <c r="D4479" s="5" t="str">
        <f>NARRATIVA[[#This Row],[Columna]] &amp; "," &amp; NARRATIVA[[#This Row],[Charola]]</f>
        <v>11,7</v>
      </c>
      <c r="E4479" s="5" t="str">
        <f t="shared" si="69"/>
        <v xml:space="preserve">4478
</v>
      </c>
      <c r="F4479" s="2" t="s">
        <v>29272</v>
      </c>
      <c r="G4479" s="4" t="s">
        <v>3322</v>
      </c>
      <c r="H4479" s="4" t="s">
        <v>32817</v>
      </c>
      <c r="I4479" s="4" t="s">
        <v>162</v>
      </c>
      <c r="J4479" s="5">
        <v>1999</v>
      </c>
      <c r="K4479" s="4" t="s">
        <v>24146</v>
      </c>
      <c r="L4479" s="30" t="s">
        <v>15056</v>
      </c>
      <c r="M4479" s="156" t="s">
        <v>35027</v>
      </c>
      <c r="N4479" s="5" t="s">
        <v>31418</v>
      </c>
      <c r="O4479" s="3"/>
      <c r="P4479" s="4" t="s">
        <v>31041</v>
      </c>
    </row>
    <row r="4480" spans="1:16" ht="30" x14ac:dyDescent="0.25">
      <c r="A4480" s="205"/>
      <c r="B4480" s="75">
        <v>11</v>
      </c>
      <c r="C4480" s="75">
        <v>7</v>
      </c>
      <c r="D4480" s="5" t="str">
        <f>NARRATIVA[[#This Row],[Columna]] &amp; "," &amp; NARRATIVA[[#This Row],[Charola]]</f>
        <v>11,7</v>
      </c>
      <c r="E4480" s="5" t="str">
        <f t="shared" si="69"/>
        <v xml:space="preserve">4479
</v>
      </c>
      <c r="F4480" s="2" t="s">
        <v>8003</v>
      </c>
      <c r="G4480" s="4" t="s">
        <v>3334</v>
      </c>
      <c r="H4480" s="4" t="s">
        <v>32817</v>
      </c>
      <c r="I4480" s="4" t="s">
        <v>365</v>
      </c>
      <c r="J4480" s="5">
        <v>2003</v>
      </c>
      <c r="K4480" s="4" t="s">
        <v>24147</v>
      </c>
      <c r="L4480" s="30" t="s">
        <v>25610</v>
      </c>
      <c r="M4480" s="156" t="s">
        <v>35027</v>
      </c>
      <c r="N4480" s="30" t="s">
        <v>31418</v>
      </c>
      <c r="O4480" s="3"/>
      <c r="P4480" s="4" t="s">
        <v>31041</v>
      </c>
    </row>
    <row r="4481" spans="1:16" ht="30" x14ac:dyDescent="0.25">
      <c r="A4481" s="205"/>
      <c r="B4481" s="75">
        <v>11</v>
      </c>
      <c r="C4481" s="75">
        <v>7</v>
      </c>
      <c r="D4481" s="5" t="str">
        <f>NARRATIVA[[#This Row],[Columna]] &amp; "," &amp; NARRATIVA[[#This Row],[Charola]]</f>
        <v>11,7</v>
      </c>
      <c r="E4481" s="5" t="str">
        <f t="shared" si="69"/>
        <v xml:space="preserve">4480
</v>
      </c>
      <c r="F4481" s="2" t="s">
        <v>3333</v>
      </c>
      <c r="G4481" s="4" t="s">
        <v>3334</v>
      </c>
      <c r="H4481" s="4" t="s">
        <v>18422</v>
      </c>
      <c r="I4481" s="4" t="s">
        <v>3335</v>
      </c>
      <c r="J4481" s="5">
        <v>2007</v>
      </c>
      <c r="K4481" s="4" t="s">
        <v>24148</v>
      </c>
      <c r="L4481" s="30" t="s">
        <v>15057</v>
      </c>
      <c r="M4481" s="156" t="s">
        <v>35027</v>
      </c>
      <c r="N4481" s="5" t="s">
        <v>31418</v>
      </c>
      <c r="O4481" s="3"/>
      <c r="P4481" s="4" t="s">
        <v>31041</v>
      </c>
    </row>
    <row r="4482" spans="1:16" ht="30" x14ac:dyDescent="0.25">
      <c r="A4482" s="205"/>
      <c r="B4482" s="75">
        <v>11</v>
      </c>
      <c r="C4482" s="75">
        <v>7</v>
      </c>
      <c r="D4482" s="5" t="str">
        <f>NARRATIVA[[#This Row],[Columna]] &amp; "," &amp; NARRATIVA[[#This Row],[Charola]]</f>
        <v>11,7</v>
      </c>
      <c r="E4482" s="5" t="str">
        <f t="shared" si="69"/>
        <v xml:space="preserve">4481
</v>
      </c>
      <c r="F4482" s="2" t="s">
        <v>3336</v>
      </c>
      <c r="G4482" s="4" t="s">
        <v>3334</v>
      </c>
      <c r="H4482" s="4" t="s">
        <v>18422</v>
      </c>
      <c r="I4482" s="4" t="s">
        <v>21270</v>
      </c>
      <c r="J4482" s="5">
        <v>2013</v>
      </c>
      <c r="K4482" s="4" t="s">
        <v>24149</v>
      </c>
      <c r="L4482" s="30" t="s">
        <v>25611</v>
      </c>
      <c r="M4482" s="156" t="s">
        <v>35027</v>
      </c>
      <c r="N4482" s="5" t="s">
        <v>31418</v>
      </c>
      <c r="O4482" s="3"/>
      <c r="P4482" s="4" t="s">
        <v>31041</v>
      </c>
    </row>
    <row r="4483" spans="1:16" ht="30" x14ac:dyDescent="0.25">
      <c r="A4483" s="205"/>
      <c r="B4483" s="75">
        <v>11</v>
      </c>
      <c r="C4483" s="75">
        <v>7</v>
      </c>
      <c r="D4483" s="22" t="str">
        <f>NARRATIVA[[#This Row],[Columna]] &amp; "," &amp; NARRATIVA[[#This Row],[Charola]]</f>
        <v>11,7</v>
      </c>
      <c r="E4483" s="5" t="str">
        <f t="shared" si="69"/>
        <v xml:space="preserve">4482
</v>
      </c>
      <c r="F4483" s="14" t="s">
        <v>3337</v>
      </c>
      <c r="G4483" s="17" t="s">
        <v>3334</v>
      </c>
      <c r="H4483" s="17" t="s">
        <v>18422</v>
      </c>
      <c r="I4483" s="17" t="s">
        <v>18340</v>
      </c>
      <c r="J4483" s="22">
        <v>1984</v>
      </c>
      <c r="K4483" s="17" t="s">
        <v>33826</v>
      </c>
      <c r="L4483" s="46" t="s">
        <v>15058</v>
      </c>
      <c r="M4483" s="157" t="s">
        <v>36003</v>
      </c>
      <c r="N4483" s="22" t="s">
        <v>31418</v>
      </c>
      <c r="O4483" s="29" t="s">
        <v>31086</v>
      </c>
      <c r="P4483" s="17" t="s">
        <v>31041</v>
      </c>
    </row>
    <row r="4484" spans="1:16" ht="30" x14ac:dyDescent="0.25">
      <c r="A4484" s="205"/>
      <c r="B4484" s="75">
        <v>11</v>
      </c>
      <c r="C4484" s="75">
        <v>7</v>
      </c>
      <c r="D4484" s="5" t="str">
        <f>NARRATIVA[[#This Row],[Columna]] &amp; "," &amp; NARRATIVA[[#This Row],[Charola]]</f>
        <v>11,7</v>
      </c>
      <c r="E4484" s="5" t="str">
        <f t="shared" si="69"/>
        <v xml:space="preserve">4483
</v>
      </c>
      <c r="F4484" s="2" t="s">
        <v>3338</v>
      </c>
      <c r="G4484" s="4" t="s">
        <v>3334</v>
      </c>
      <c r="H4484" s="4" t="s">
        <v>18422</v>
      </c>
      <c r="I4484" s="4" t="s">
        <v>18340</v>
      </c>
      <c r="J4484" s="5">
        <v>1984</v>
      </c>
      <c r="K4484" s="4" t="s">
        <v>33827</v>
      </c>
      <c r="L4484" s="30" t="s">
        <v>15059</v>
      </c>
      <c r="M4484" s="156" t="s">
        <v>36003</v>
      </c>
      <c r="N4484" s="5" t="s">
        <v>31418</v>
      </c>
      <c r="O4484" s="13"/>
      <c r="P4484" s="4" t="s">
        <v>31041</v>
      </c>
    </row>
    <row r="4485" spans="1:16" ht="45" x14ac:dyDescent="0.25">
      <c r="A4485" s="205"/>
      <c r="B4485" s="75">
        <v>11</v>
      </c>
      <c r="C4485" s="75">
        <v>7</v>
      </c>
      <c r="D4485" s="15" t="str">
        <f>NARRATIVA[[#This Row],[Columna]] &amp; "," &amp; NARRATIVA[[#This Row],[Charola]]</f>
        <v>11,7</v>
      </c>
      <c r="E4485" s="5" t="str">
        <f t="shared" si="69"/>
        <v xml:space="preserve">4484
</v>
      </c>
      <c r="F4485" s="8" t="s">
        <v>3345</v>
      </c>
      <c r="G4485" s="9" t="s">
        <v>3346</v>
      </c>
      <c r="H4485" s="9" t="s">
        <v>32817</v>
      </c>
      <c r="I4485" s="9" t="s">
        <v>2788</v>
      </c>
      <c r="J4485" s="15">
        <v>1998</v>
      </c>
      <c r="K4485" s="9" t="s">
        <v>16508</v>
      </c>
      <c r="L4485" s="32" t="s">
        <v>15060</v>
      </c>
      <c r="M4485" s="159" t="s">
        <v>35841</v>
      </c>
      <c r="N4485" s="15" t="s">
        <v>31418</v>
      </c>
      <c r="O4485" s="9" t="s">
        <v>34408</v>
      </c>
      <c r="P4485" s="9" t="s">
        <v>31041</v>
      </c>
    </row>
    <row r="4486" spans="1:16" ht="45" x14ac:dyDescent="0.25">
      <c r="A4486" s="205"/>
      <c r="B4486" s="75">
        <v>11</v>
      </c>
      <c r="C4486" s="75">
        <v>7</v>
      </c>
      <c r="D4486" s="15" t="str">
        <f>NARRATIVA[[#This Row],[Columna]] &amp; "," &amp; NARRATIVA[[#This Row],[Charola]]</f>
        <v>11,7</v>
      </c>
      <c r="E4486" s="5" t="str">
        <f t="shared" si="69"/>
        <v xml:space="preserve">4485
</v>
      </c>
      <c r="F4486" s="8" t="s">
        <v>3347</v>
      </c>
      <c r="G4486" s="9" t="s">
        <v>3348</v>
      </c>
      <c r="H4486" s="9" t="s">
        <v>18422</v>
      </c>
      <c r="I4486" s="9" t="s">
        <v>439</v>
      </c>
      <c r="J4486" s="15">
        <v>1993</v>
      </c>
      <c r="K4486" s="9" t="s">
        <v>16499</v>
      </c>
      <c r="L4486" s="32" t="s">
        <v>15061</v>
      </c>
      <c r="M4486" s="159" t="s">
        <v>35842</v>
      </c>
      <c r="N4486" s="15" t="s">
        <v>31418</v>
      </c>
      <c r="O4486" s="9" t="s">
        <v>34408</v>
      </c>
      <c r="P4486" s="9" t="s">
        <v>31041</v>
      </c>
    </row>
    <row r="4487" spans="1:16" ht="30" x14ac:dyDescent="0.25">
      <c r="A4487" s="205"/>
      <c r="B4487" s="75">
        <v>11</v>
      </c>
      <c r="C4487" s="75">
        <v>7</v>
      </c>
      <c r="D4487" s="5" t="str">
        <f>NARRATIVA[[#This Row],[Columna]] &amp; "," &amp; NARRATIVA[[#This Row],[Charola]]</f>
        <v>11,7</v>
      </c>
      <c r="E4487" s="5" t="str">
        <f t="shared" si="69"/>
        <v xml:space="preserve">4486
</v>
      </c>
      <c r="F4487" s="2" t="s">
        <v>3347</v>
      </c>
      <c r="G4487" s="4" t="s">
        <v>3348</v>
      </c>
      <c r="H4487" s="4" t="s">
        <v>18422</v>
      </c>
      <c r="I4487" s="4" t="s">
        <v>439</v>
      </c>
      <c r="J4487" s="5">
        <v>1993</v>
      </c>
      <c r="K4487" s="4" t="s">
        <v>34590</v>
      </c>
      <c r="L4487" s="30" t="s">
        <v>26271</v>
      </c>
      <c r="M4487" s="156" t="s">
        <v>35033</v>
      </c>
      <c r="N4487" s="5" t="s">
        <v>31418</v>
      </c>
      <c r="O4487" s="3" t="s">
        <v>31075</v>
      </c>
      <c r="P4487" s="4" t="s">
        <v>31041</v>
      </c>
    </row>
    <row r="4488" spans="1:16" ht="30" x14ac:dyDescent="0.25">
      <c r="A4488" s="205"/>
      <c r="B4488" s="75">
        <v>11</v>
      </c>
      <c r="C4488" s="75">
        <v>7</v>
      </c>
      <c r="D4488" s="5" t="str">
        <f>NARRATIVA[[#This Row],[Columna]] &amp; "," &amp; NARRATIVA[[#This Row],[Charola]]</f>
        <v>11,7</v>
      </c>
      <c r="E4488" s="5" t="str">
        <f t="shared" si="69"/>
        <v xml:space="preserve">4487
</v>
      </c>
      <c r="F4488" s="2" t="s">
        <v>3354</v>
      </c>
      <c r="G4488" s="4" t="s">
        <v>3355</v>
      </c>
      <c r="H4488" s="4" t="s">
        <v>18422</v>
      </c>
      <c r="I4488" s="4" t="s">
        <v>34678</v>
      </c>
      <c r="J4488" s="5">
        <v>1987</v>
      </c>
      <c r="K4488" s="4" t="s">
        <v>16500</v>
      </c>
      <c r="L4488" s="30" t="s">
        <v>15062</v>
      </c>
      <c r="M4488" s="156" t="s">
        <v>35600</v>
      </c>
      <c r="N4488" s="5" t="s">
        <v>31418</v>
      </c>
      <c r="O4488" s="3"/>
      <c r="P4488" s="4" t="s">
        <v>31041</v>
      </c>
    </row>
    <row r="4489" spans="1:16" ht="30" x14ac:dyDescent="0.25">
      <c r="A4489" s="205"/>
      <c r="B4489" s="75">
        <v>11</v>
      </c>
      <c r="C4489" s="75">
        <v>7</v>
      </c>
      <c r="D4489" s="5" t="str">
        <f>NARRATIVA[[#This Row],[Columna]] &amp; "," &amp; NARRATIVA[[#This Row],[Charola]]</f>
        <v>11,7</v>
      </c>
      <c r="E4489" s="5" t="str">
        <f t="shared" si="69"/>
        <v xml:space="preserve">4488
</v>
      </c>
      <c r="F4489" s="2" t="s">
        <v>3351</v>
      </c>
      <c r="G4489" s="4" t="s">
        <v>3352</v>
      </c>
      <c r="H4489" s="4" t="s">
        <v>18422</v>
      </c>
      <c r="I4489" s="4" t="s">
        <v>20698</v>
      </c>
      <c r="J4489" s="5">
        <v>1984</v>
      </c>
      <c r="K4489" s="4" t="s">
        <v>16501</v>
      </c>
      <c r="L4489" s="30" t="s">
        <v>15063</v>
      </c>
      <c r="M4489" s="156" t="s">
        <v>14372</v>
      </c>
      <c r="N4489" s="5" t="s">
        <v>31418</v>
      </c>
      <c r="O4489" s="2"/>
      <c r="P4489" s="4" t="s">
        <v>31041</v>
      </c>
    </row>
    <row r="4490" spans="1:16" ht="45" x14ac:dyDescent="0.25">
      <c r="A4490" s="205"/>
      <c r="B4490" s="75">
        <v>11</v>
      </c>
      <c r="C4490" s="75">
        <v>7</v>
      </c>
      <c r="D4490" s="5" t="str">
        <f>NARRATIVA[[#This Row],[Columna]] &amp; "," &amp; NARRATIVA[[#This Row],[Charola]]</f>
        <v>11,7</v>
      </c>
      <c r="E4490" s="5" t="str">
        <f t="shared" si="69"/>
        <v xml:space="preserve">4489
</v>
      </c>
      <c r="F4490" s="8" t="s">
        <v>29273</v>
      </c>
      <c r="G4490" s="9" t="s">
        <v>15064</v>
      </c>
      <c r="H4490" s="9" t="s">
        <v>18422</v>
      </c>
      <c r="I4490" s="9" t="s">
        <v>15065</v>
      </c>
      <c r="J4490" s="15">
        <v>1991</v>
      </c>
      <c r="K4490" s="9" t="s">
        <v>16502</v>
      </c>
      <c r="L4490" s="32" t="s">
        <v>15066</v>
      </c>
      <c r="M4490" s="159" t="s">
        <v>35032</v>
      </c>
      <c r="N4490" s="15" t="s">
        <v>31418</v>
      </c>
      <c r="O4490" s="9" t="s">
        <v>34408</v>
      </c>
      <c r="P4490" s="9" t="s">
        <v>31041</v>
      </c>
    </row>
    <row r="4491" spans="1:16" ht="30" x14ac:dyDescent="0.25">
      <c r="A4491" s="205"/>
      <c r="B4491" s="75">
        <v>11</v>
      </c>
      <c r="C4491" s="75">
        <v>7</v>
      </c>
      <c r="D4491" s="5" t="str">
        <f>NARRATIVA[[#This Row],[Columna]] &amp; "," &amp; NARRATIVA[[#This Row],[Charola]]</f>
        <v>11,7</v>
      </c>
      <c r="E4491" s="5" t="str">
        <f t="shared" si="69"/>
        <v xml:space="preserve">4490
</v>
      </c>
      <c r="F4491" s="2" t="s">
        <v>3339</v>
      </c>
      <c r="G4491" s="4" t="s">
        <v>3340</v>
      </c>
      <c r="H4491" s="4" t="s">
        <v>18422</v>
      </c>
      <c r="I4491" s="4" t="s">
        <v>18340</v>
      </c>
      <c r="J4491" s="5">
        <v>1992</v>
      </c>
      <c r="K4491" s="4" t="s">
        <v>16503</v>
      </c>
      <c r="L4491" s="30" t="s">
        <v>15067</v>
      </c>
      <c r="M4491" s="156" t="s">
        <v>35032</v>
      </c>
      <c r="N4491" s="5" t="s">
        <v>31418</v>
      </c>
      <c r="O4491" s="2"/>
      <c r="P4491" s="4" t="s">
        <v>31041</v>
      </c>
    </row>
    <row r="4492" spans="1:16" ht="30" x14ac:dyDescent="0.25">
      <c r="A4492" s="205"/>
      <c r="B4492" s="75">
        <v>11</v>
      </c>
      <c r="C4492" s="75">
        <v>7</v>
      </c>
      <c r="D4492" s="5" t="str">
        <f>NARRATIVA[[#This Row],[Columna]] &amp; "," &amp; NARRATIVA[[#This Row],[Charola]]</f>
        <v>11,7</v>
      </c>
      <c r="E4492" s="5" t="str">
        <f t="shared" si="69"/>
        <v xml:space="preserve">4491
</v>
      </c>
      <c r="F4492" s="2" t="s">
        <v>15068</v>
      </c>
      <c r="G4492" s="4" t="s">
        <v>3350</v>
      </c>
      <c r="H4492" s="4" t="s">
        <v>18422</v>
      </c>
      <c r="I4492" s="4" t="s">
        <v>425</v>
      </c>
      <c r="J4492" s="5">
        <v>1993</v>
      </c>
      <c r="K4492" s="4" t="s">
        <v>16504</v>
      </c>
      <c r="L4492" s="30" t="s">
        <v>25612</v>
      </c>
      <c r="M4492" s="156" t="s">
        <v>35110</v>
      </c>
      <c r="N4492" s="5" t="s">
        <v>31418</v>
      </c>
      <c r="O4492" s="2"/>
      <c r="P4492" s="4" t="s">
        <v>31041</v>
      </c>
    </row>
    <row r="4493" spans="1:16" ht="30" x14ac:dyDescent="0.25">
      <c r="A4493" s="205"/>
      <c r="B4493" s="75">
        <v>11</v>
      </c>
      <c r="C4493" s="75">
        <v>7</v>
      </c>
      <c r="D4493" s="5" t="str">
        <f>NARRATIVA[[#This Row],[Columna]] &amp; "," &amp; NARRATIVA[[#This Row],[Charola]]</f>
        <v>11,7</v>
      </c>
      <c r="E4493" s="5" t="str">
        <f t="shared" si="69"/>
        <v xml:space="preserve">4492
</v>
      </c>
      <c r="F4493" s="2" t="s">
        <v>12857</v>
      </c>
      <c r="G4493" s="4" t="s">
        <v>3350</v>
      </c>
      <c r="H4493" s="4" t="s">
        <v>18422</v>
      </c>
      <c r="I4493" s="4" t="s">
        <v>425</v>
      </c>
      <c r="J4493" s="5">
        <v>1999</v>
      </c>
      <c r="K4493" s="4" t="s">
        <v>16505</v>
      </c>
      <c r="L4493" s="30" t="s">
        <v>25613</v>
      </c>
      <c r="M4493" s="156" t="s">
        <v>35110</v>
      </c>
      <c r="N4493" s="5" t="s">
        <v>31418</v>
      </c>
      <c r="O4493" s="2"/>
      <c r="P4493" s="4" t="s">
        <v>31041</v>
      </c>
    </row>
    <row r="4494" spans="1:16" ht="30" x14ac:dyDescent="0.25">
      <c r="A4494" s="205"/>
      <c r="B4494" s="75">
        <v>11</v>
      </c>
      <c r="C4494" s="75">
        <v>7</v>
      </c>
      <c r="D4494" s="5" t="str">
        <f>NARRATIVA[[#This Row],[Columna]] &amp; "," &amp; NARRATIVA[[#This Row],[Charola]]</f>
        <v>11,7</v>
      </c>
      <c r="E4494" s="5" t="str">
        <f t="shared" si="69"/>
        <v xml:space="preserve">4493
</v>
      </c>
      <c r="F4494" s="2" t="s">
        <v>3349</v>
      </c>
      <c r="G4494" s="4" t="s">
        <v>3350</v>
      </c>
      <c r="H4494" s="4" t="s">
        <v>18422</v>
      </c>
      <c r="I4494" s="4" t="s">
        <v>425</v>
      </c>
      <c r="J4494" s="5">
        <v>1999</v>
      </c>
      <c r="K4494" s="4" t="s">
        <v>16506</v>
      </c>
      <c r="L4494" s="30" t="s">
        <v>15069</v>
      </c>
      <c r="M4494" s="156" t="s">
        <v>35027</v>
      </c>
      <c r="N4494" s="5" t="s">
        <v>31418</v>
      </c>
      <c r="O4494" s="2"/>
      <c r="P4494" s="4" t="s">
        <v>31041</v>
      </c>
    </row>
    <row r="4495" spans="1:16" ht="30" x14ac:dyDescent="0.25">
      <c r="A4495" s="205"/>
      <c r="B4495" s="75">
        <v>11</v>
      </c>
      <c r="C4495" s="75">
        <v>7</v>
      </c>
      <c r="D4495" s="5" t="str">
        <f>NARRATIVA[[#This Row],[Columna]] &amp; "," &amp; NARRATIVA[[#This Row],[Charola]]</f>
        <v>11,7</v>
      </c>
      <c r="E4495" s="5" t="str">
        <f t="shared" si="69"/>
        <v xml:space="preserve">4494
</v>
      </c>
      <c r="F4495" s="2" t="s">
        <v>13722</v>
      </c>
      <c r="G4495" s="4" t="s">
        <v>3350</v>
      </c>
      <c r="H4495" s="4" t="s">
        <v>18422</v>
      </c>
      <c r="I4495" s="4" t="s">
        <v>13723</v>
      </c>
      <c r="J4495" s="5">
        <v>2009</v>
      </c>
      <c r="K4495" s="4" t="s">
        <v>16507</v>
      </c>
      <c r="L4495" s="30" t="s">
        <v>25614</v>
      </c>
      <c r="M4495" s="156" t="s">
        <v>35110</v>
      </c>
      <c r="N4495" s="5" t="s">
        <v>31418</v>
      </c>
      <c r="O4495" s="2"/>
      <c r="P4495" s="4" t="s">
        <v>31041</v>
      </c>
    </row>
    <row r="4496" spans="1:16" ht="30" x14ac:dyDescent="0.25">
      <c r="A4496" s="205"/>
      <c r="B4496" s="75">
        <v>11</v>
      </c>
      <c r="C4496" s="75">
        <v>7</v>
      </c>
      <c r="D4496" s="5" t="str">
        <f>NARRATIVA[[#This Row],[Columna]] &amp; "," &amp; NARRATIVA[[#This Row],[Charola]]</f>
        <v>11,7</v>
      </c>
      <c r="E4496" s="5" t="str">
        <f t="shared" si="69"/>
        <v xml:space="preserve">4495
</v>
      </c>
      <c r="F4496" s="2" t="s">
        <v>30861</v>
      </c>
      <c r="G4496" s="4" t="s">
        <v>3350</v>
      </c>
      <c r="H4496" s="4" t="s">
        <v>18422</v>
      </c>
      <c r="I4496" s="4" t="s">
        <v>1898</v>
      </c>
      <c r="J4496" s="5">
        <v>1981</v>
      </c>
      <c r="K4496" s="4" t="s">
        <v>30862</v>
      </c>
      <c r="L4496" s="30" t="s">
        <v>30863</v>
      </c>
      <c r="M4496" s="156" t="s">
        <v>35843</v>
      </c>
      <c r="N4496" s="5" t="s">
        <v>31418</v>
      </c>
      <c r="O4496" s="2"/>
      <c r="P4496" s="4" t="s">
        <v>31041</v>
      </c>
    </row>
    <row r="4497" spans="1:16" ht="30" x14ac:dyDescent="0.25">
      <c r="A4497" s="205"/>
      <c r="B4497" s="75">
        <v>11</v>
      </c>
      <c r="C4497" s="75">
        <v>7</v>
      </c>
      <c r="D4497" s="5" t="str">
        <f>NARRATIVA[[#This Row],[Columna]] &amp; "," &amp; NARRATIVA[[#This Row],[Charola]]</f>
        <v>11,7</v>
      </c>
      <c r="E4497" s="5" t="str">
        <f t="shared" si="69"/>
        <v xml:space="preserve">4496
</v>
      </c>
      <c r="F4497" s="4" t="s">
        <v>30506</v>
      </c>
      <c r="G4497" s="4" t="s">
        <v>15071</v>
      </c>
      <c r="H4497" s="4" t="s">
        <v>18422</v>
      </c>
      <c r="I4497" s="4" t="s">
        <v>301</v>
      </c>
      <c r="J4497" s="5">
        <v>1998</v>
      </c>
      <c r="K4497" s="4" t="s">
        <v>30507</v>
      </c>
      <c r="L4497" s="30" t="s">
        <v>30508</v>
      </c>
      <c r="M4497" s="156" t="s">
        <v>35477</v>
      </c>
      <c r="N4497" s="5" t="s">
        <v>31418</v>
      </c>
      <c r="O4497" s="2"/>
      <c r="P4497" s="4" t="s">
        <v>31041</v>
      </c>
    </row>
    <row r="4498" spans="1:16" ht="30" x14ac:dyDescent="0.25">
      <c r="A4498" s="205"/>
      <c r="B4498" s="75">
        <v>11</v>
      </c>
      <c r="C4498" s="75">
        <v>7</v>
      </c>
      <c r="D4498" s="5" t="str">
        <f>NARRATIVA[[#This Row],[Columna]] &amp; "," &amp; NARRATIVA[[#This Row],[Charola]]</f>
        <v>11,7</v>
      </c>
      <c r="E4498" s="5" t="str">
        <f t="shared" si="69"/>
        <v xml:space="preserve">4497
</v>
      </c>
      <c r="F4498" s="2" t="s">
        <v>15070</v>
      </c>
      <c r="G4498" s="4" t="s">
        <v>15071</v>
      </c>
      <c r="H4498" s="4" t="s">
        <v>18422</v>
      </c>
      <c r="I4498" s="4" t="s">
        <v>34694</v>
      </c>
      <c r="J4498" s="5">
        <v>2015</v>
      </c>
      <c r="K4498" s="4" t="s">
        <v>16509</v>
      </c>
      <c r="L4498" s="30" t="s">
        <v>25615</v>
      </c>
      <c r="M4498" s="156" t="s">
        <v>35027</v>
      </c>
      <c r="N4498" s="5" t="s">
        <v>31418</v>
      </c>
      <c r="O4498" s="2"/>
      <c r="P4498" s="4" t="s">
        <v>31041</v>
      </c>
    </row>
    <row r="4499" spans="1:16" ht="30" x14ac:dyDescent="0.25">
      <c r="A4499" s="205"/>
      <c r="B4499" s="75">
        <v>11</v>
      </c>
      <c r="C4499" s="75">
        <v>7</v>
      </c>
      <c r="D4499" s="5" t="str">
        <f>NARRATIVA[[#This Row],[Columna]] &amp; "," &amp; NARRATIVA[[#This Row],[Charola]]</f>
        <v>11,7</v>
      </c>
      <c r="E4499" s="5" t="str">
        <f t="shared" si="69"/>
        <v xml:space="preserve">4498
</v>
      </c>
      <c r="F4499" s="2" t="s">
        <v>21271</v>
      </c>
      <c r="G4499" s="4" t="s">
        <v>15072</v>
      </c>
      <c r="H4499" s="4" t="s">
        <v>18422</v>
      </c>
      <c r="I4499" s="4" t="s">
        <v>15073</v>
      </c>
      <c r="J4499" s="5">
        <v>1987</v>
      </c>
      <c r="K4499" s="4" t="s">
        <v>16510</v>
      </c>
      <c r="L4499" s="30" t="s">
        <v>15074</v>
      </c>
      <c r="M4499" s="156" t="s">
        <v>36004</v>
      </c>
      <c r="N4499" s="5" t="s">
        <v>31418</v>
      </c>
      <c r="O4499" s="2"/>
      <c r="P4499" s="4" t="s">
        <v>31041</v>
      </c>
    </row>
    <row r="4500" spans="1:16" ht="30" x14ac:dyDescent="0.25">
      <c r="A4500" s="205"/>
      <c r="B4500" s="75">
        <v>11</v>
      </c>
      <c r="C4500" s="75">
        <v>7</v>
      </c>
      <c r="D4500" s="5" t="str">
        <f>NARRATIVA[[#This Row],[Columna]] &amp; "," &amp; NARRATIVA[[#This Row],[Charola]]</f>
        <v>11,7</v>
      </c>
      <c r="E4500" s="5" t="str">
        <f t="shared" si="69"/>
        <v xml:space="preserve">4499
</v>
      </c>
      <c r="F4500" s="2" t="s">
        <v>3353</v>
      </c>
      <c r="G4500" s="4" t="s">
        <v>21272</v>
      </c>
      <c r="H4500" s="4" t="s">
        <v>18422</v>
      </c>
      <c r="I4500" s="4" t="s">
        <v>28</v>
      </c>
      <c r="J4500" s="5">
        <v>2011</v>
      </c>
      <c r="K4500" s="4" t="s">
        <v>16511</v>
      </c>
      <c r="L4500" s="30" t="s">
        <v>25616</v>
      </c>
      <c r="M4500" s="156" t="s">
        <v>35535</v>
      </c>
      <c r="N4500" s="5" t="s">
        <v>31418</v>
      </c>
      <c r="O4500" s="2"/>
      <c r="P4500" s="4" t="s">
        <v>31041</v>
      </c>
    </row>
    <row r="4501" spans="1:16" ht="30" x14ac:dyDescent="0.25">
      <c r="A4501" s="205"/>
      <c r="B4501" s="75">
        <v>11</v>
      </c>
      <c r="C4501" s="75">
        <v>7</v>
      </c>
      <c r="D4501" s="5" t="str">
        <f>NARRATIVA[[#This Row],[Columna]] &amp; "," &amp; NARRATIVA[[#This Row],[Charola]]</f>
        <v>11,7</v>
      </c>
      <c r="E4501" s="5" t="str">
        <f t="shared" si="69"/>
        <v xml:space="preserve">4500
</v>
      </c>
      <c r="F4501" s="2" t="s">
        <v>3341</v>
      </c>
      <c r="G4501" s="4" t="s">
        <v>3342</v>
      </c>
      <c r="H4501" s="4" t="s">
        <v>18422</v>
      </c>
      <c r="I4501" s="4" t="s">
        <v>29274</v>
      </c>
      <c r="J4501" s="5">
        <v>1999</v>
      </c>
      <c r="K4501" s="4" t="s">
        <v>16512</v>
      </c>
      <c r="L4501" s="30" t="s">
        <v>15075</v>
      </c>
      <c r="M4501" s="156" t="s">
        <v>35027</v>
      </c>
      <c r="N4501" s="5" t="s">
        <v>31418</v>
      </c>
      <c r="O4501" s="2"/>
      <c r="P4501" s="4" t="s">
        <v>31041</v>
      </c>
    </row>
    <row r="4502" spans="1:16" ht="30" x14ac:dyDescent="0.25">
      <c r="A4502" s="205"/>
      <c r="B4502" s="75">
        <v>11</v>
      </c>
      <c r="C4502" s="75">
        <v>7</v>
      </c>
      <c r="D4502" s="5" t="str">
        <f>NARRATIVA[[#This Row],[Columna]] &amp; "," &amp; NARRATIVA[[#This Row],[Charola]]</f>
        <v>11,7</v>
      </c>
      <c r="E4502" s="5" t="str">
        <f t="shared" ref="E4502:E4565" si="70">(ROW() - 1) &amp; CHAR(10)</f>
        <v xml:space="preserve">4501
</v>
      </c>
      <c r="F4502" s="2" t="s">
        <v>17882</v>
      </c>
      <c r="G4502" s="4" t="s">
        <v>17883</v>
      </c>
      <c r="H4502" s="4" t="s">
        <v>18422</v>
      </c>
      <c r="I4502" s="4" t="s">
        <v>34685</v>
      </c>
      <c r="J4502" s="5">
        <v>2017</v>
      </c>
      <c r="K4502" s="4" t="s">
        <v>17884</v>
      </c>
      <c r="L4502" s="30" t="s">
        <v>25617</v>
      </c>
      <c r="M4502" s="156" t="s">
        <v>34685</v>
      </c>
      <c r="N4502" s="5" t="s">
        <v>31418</v>
      </c>
      <c r="O4502" s="2"/>
      <c r="P4502" s="4" t="s">
        <v>31041</v>
      </c>
    </row>
    <row r="4503" spans="1:16" ht="30" x14ac:dyDescent="0.25">
      <c r="A4503" s="205"/>
      <c r="B4503" s="75">
        <v>11</v>
      </c>
      <c r="C4503" s="75">
        <v>7</v>
      </c>
      <c r="D4503" s="5" t="str">
        <f>NARRATIVA[[#This Row],[Columna]] &amp; "," &amp; NARRATIVA[[#This Row],[Charola]]</f>
        <v>11,7</v>
      </c>
      <c r="E4503" s="5" t="str">
        <f t="shared" si="70"/>
        <v xml:space="preserve">4502
</v>
      </c>
      <c r="F4503" s="2" t="s">
        <v>3356</v>
      </c>
      <c r="G4503" s="4" t="s">
        <v>3357</v>
      </c>
      <c r="H4503" s="4" t="s">
        <v>32817</v>
      </c>
      <c r="I4503" s="4" t="s">
        <v>13</v>
      </c>
      <c r="J4503" s="5">
        <v>2014</v>
      </c>
      <c r="K4503" s="4" t="s">
        <v>16513</v>
      </c>
      <c r="L4503" s="30" t="s">
        <v>25618</v>
      </c>
      <c r="M4503" s="156" t="s">
        <v>35027</v>
      </c>
      <c r="N4503" s="5" t="s">
        <v>31418</v>
      </c>
      <c r="O4503" s="2"/>
      <c r="P4503" s="4" t="s">
        <v>31041</v>
      </c>
    </row>
    <row r="4504" spans="1:16" ht="30" x14ac:dyDescent="0.25">
      <c r="A4504" s="205"/>
      <c r="B4504" s="75">
        <v>11</v>
      </c>
      <c r="C4504" s="75">
        <v>7</v>
      </c>
      <c r="D4504" s="5" t="str">
        <f>NARRATIVA[[#This Row],[Columna]] &amp; "," &amp; NARRATIVA[[#This Row],[Charola]]</f>
        <v>11,7</v>
      </c>
      <c r="E4504" s="5" t="str">
        <f t="shared" si="70"/>
        <v xml:space="preserve">4503
</v>
      </c>
      <c r="F4504" s="2" t="s">
        <v>21273</v>
      </c>
      <c r="G4504" s="4" t="s">
        <v>3357</v>
      </c>
      <c r="H4504" s="4" t="s">
        <v>18422</v>
      </c>
      <c r="I4504" s="4" t="s">
        <v>13</v>
      </c>
      <c r="J4504" s="5">
        <v>2015</v>
      </c>
      <c r="K4504" s="4" t="s">
        <v>16514</v>
      </c>
      <c r="L4504" s="30" t="s">
        <v>25619</v>
      </c>
      <c r="M4504" s="156" t="s">
        <v>35027</v>
      </c>
      <c r="N4504" s="5" t="s">
        <v>31418</v>
      </c>
      <c r="O4504" s="2"/>
      <c r="P4504" s="4" t="s">
        <v>31041</v>
      </c>
    </row>
    <row r="4505" spans="1:16" ht="30" x14ac:dyDescent="0.25">
      <c r="A4505" s="205"/>
      <c r="B4505" s="75">
        <v>11</v>
      </c>
      <c r="C4505" s="75">
        <v>7</v>
      </c>
      <c r="D4505" s="5" t="str">
        <f>NARRATIVA[[#This Row],[Columna]] &amp; "," &amp; NARRATIVA[[#This Row],[Charola]]</f>
        <v>11,7</v>
      </c>
      <c r="E4505" s="5" t="str">
        <f t="shared" si="70"/>
        <v xml:space="preserve">4504
</v>
      </c>
      <c r="F4505" s="2" t="s">
        <v>3359</v>
      </c>
      <c r="G4505" s="4" t="s">
        <v>3357</v>
      </c>
      <c r="H4505" s="4" t="s">
        <v>18422</v>
      </c>
      <c r="I4505" s="4" t="s">
        <v>13</v>
      </c>
      <c r="J4505" s="5">
        <v>2009</v>
      </c>
      <c r="K4505" s="4" t="s">
        <v>16515</v>
      </c>
      <c r="L4505" s="30" t="s">
        <v>15076</v>
      </c>
      <c r="M4505" s="156" t="s">
        <v>35027</v>
      </c>
      <c r="N4505" s="5" t="s">
        <v>31418</v>
      </c>
      <c r="O4505" s="3"/>
      <c r="P4505" s="4" t="s">
        <v>31041</v>
      </c>
    </row>
    <row r="4506" spans="1:16" ht="30" x14ac:dyDescent="0.25">
      <c r="A4506" s="205"/>
      <c r="B4506" s="75">
        <v>11</v>
      </c>
      <c r="C4506" s="75">
        <v>7</v>
      </c>
      <c r="D4506" s="5" t="str">
        <f>NARRATIVA[[#This Row],[Columna]] &amp; "," &amp; NARRATIVA[[#This Row],[Charola]]</f>
        <v>11,7</v>
      </c>
      <c r="E4506" s="5" t="str">
        <f t="shared" si="70"/>
        <v xml:space="preserve">4505
</v>
      </c>
      <c r="F4506" s="2" t="s">
        <v>3360</v>
      </c>
      <c r="G4506" s="4" t="s">
        <v>3357</v>
      </c>
      <c r="H4506" s="4" t="s">
        <v>32817</v>
      </c>
      <c r="I4506" s="4" t="s">
        <v>13</v>
      </c>
      <c r="J4506" s="5">
        <v>2006</v>
      </c>
      <c r="K4506" s="4" t="s">
        <v>16516</v>
      </c>
      <c r="L4506" s="30" t="s">
        <v>15077</v>
      </c>
      <c r="M4506" s="156" t="s">
        <v>35027</v>
      </c>
      <c r="N4506" s="5" t="s">
        <v>31418</v>
      </c>
      <c r="O4506" s="3"/>
      <c r="P4506" s="4" t="s">
        <v>31041</v>
      </c>
    </row>
    <row r="4507" spans="1:16" ht="30" x14ac:dyDescent="0.25">
      <c r="A4507" s="205"/>
      <c r="B4507" s="75">
        <v>11</v>
      </c>
      <c r="C4507" s="75">
        <v>7</v>
      </c>
      <c r="D4507" s="5" t="str">
        <f>NARRATIVA[[#This Row],[Columna]] &amp; "," &amp; NARRATIVA[[#This Row],[Charola]]</f>
        <v>11,7</v>
      </c>
      <c r="E4507" s="5" t="str">
        <f t="shared" si="70"/>
        <v xml:space="preserve">4506
</v>
      </c>
      <c r="F4507" s="2" t="s">
        <v>3360</v>
      </c>
      <c r="G4507" s="4" t="s">
        <v>3357</v>
      </c>
      <c r="H4507" s="4" t="s">
        <v>32817</v>
      </c>
      <c r="I4507" s="4" t="s">
        <v>13</v>
      </c>
      <c r="J4507" s="5">
        <v>2006</v>
      </c>
      <c r="K4507" s="4" t="s">
        <v>34591</v>
      </c>
      <c r="L4507" s="30" t="s">
        <v>30522</v>
      </c>
      <c r="M4507" s="156" t="s">
        <v>35027</v>
      </c>
      <c r="N4507" s="5" t="s">
        <v>31418</v>
      </c>
      <c r="O4507" s="3"/>
      <c r="P4507" s="4" t="s">
        <v>31041</v>
      </c>
    </row>
    <row r="4508" spans="1:16" ht="45" x14ac:dyDescent="0.25">
      <c r="A4508" s="205"/>
      <c r="B4508" s="75">
        <v>11</v>
      </c>
      <c r="C4508" s="75">
        <v>7</v>
      </c>
      <c r="D4508" s="15" t="str">
        <f>NARRATIVA[[#This Row],[Columna]] &amp; "," &amp; NARRATIVA[[#This Row],[Charola]]</f>
        <v>11,7</v>
      </c>
      <c r="E4508" s="5" t="str">
        <f t="shared" si="70"/>
        <v xml:space="preserve">4507
</v>
      </c>
      <c r="F4508" s="8" t="s">
        <v>3361</v>
      </c>
      <c r="G4508" s="9" t="s">
        <v>3357</v>
      </c>
      <c r="H4508" s="9" t="s">
        <v>18422</v>
      </c>
      <c r="I4508" s="9" t="s">
        <v>425</v>
      </c>
      <c r="J4508" s="15">
        <v>1990</v>
      </c>
      <c r="K4508" s="9" t="s">
        <v>16517</v>
      </c>
      <c r="L4508" s="32" t="s">
        <v>15078</v>
      </c>
      <c r="M4508" s="159" t="s">
        <v>35027</v>
      </c>
      <c r="N4508" s="15" t="s">
        <v>31418</v>
      </c>
      <c r="O4508" s="9" t="s">
        <v>34408</v>
      </c>
      <c r="P4508" s="9" t="s">
        <v>31041</v>
      </c>
    </row>
    <row r="4509" spans="1:16" ht="30" x14ac:dyDescent="0.25">
      <c r="A4509" s="205"/>
      <c r="B4509" s="75">
        <v>11</v>
      </c>
      <c r="C4509" s="75">
        <v>7</v>
      </c>
      <c r="D4509" s="5" t="str">
        <f>NARRATIVA[[#This Row],[Columna]] &amp; "," &amp; NARRATIVA[[#This Row],[Charola]]</f>
        <v>11,7</v>
      </c>
      <c r="E4509" s="5" t="str">
        <f t="shared" si="70"/>
        <v xml:space="preserve">4508
</v>
      </c>
      <c r="F4509" s="2" t="s">
        <v>3358</v>
      </c>
      <c r="G4509" s="4" t="s">
        <v>3357</v>
      </c>
      <c r="H4509" s="4" t="s">
        <v>18422</v>
      </c>
      <c r="I4509" s="4" t="s">
        <v>31610</v>
      </c>
      <c r="J4509" s="5">
        <v>2006</v>
      </c>
      <c r="K4509" s="4" t="s">
        <v>16518</v>
      </c>
      <c r="L4509" s="30" t="s">
        <v>25620</v>
      </c>
      <c r="M4509" s="156" t="s">
        <v>35027</v>
      </c>
      <c r="N4509" s="5" t="s">
        <v>31418</v>
      </c>
      <c r="O4509" s="3"/>
      <c r="P4509" s="4" t="s">
        <v>31041</v>
      </c>
    </row>
    <row r="4510" spans="1:16" ht="30" x14ac:dyDescent="0.25">
      <c r="A4510" s="205"/>
      <c r="B4510" s="75">
        <v>11</v>
      </c>
      <c r="C4510" s="75">
        <v>7</v>
      </c>
      <c r="D4510" s="5" t="str">
        <f>NARRATIVA[[#This Row],[Columna]] &amp; "," &amp; NARRATIVA[[#This Row],[Charola]]</f>
        <v>11,7</v>
      </c>
      <c r="E4510" s="5" t="str">
        <f t="shared" si="70"/>
        <v xml:space="preserve">4509
</v>
      </c>
      <c r="F4510" s="2" t="s">
        <v>3362</v>
      </c>
      <c r="G4510" s="4" t="s">
        <v>3357</v>
      </c>
      <c r="H4510" s="4" t="s">
        <v>18422</v>
      </c>
      <c r="I4510" s="4" t="s">
        <v>448</v>
      </c>
      <c r="J4510" s="5">
        <v>2008</v>
      </c>
      <c r="K4510" s="4" t="s">
        <v>16519</v>
      </c>
      <c r="L4510" s="30" t="s">
        <v>25621</v>
      </c>
      <c r="M4510" s="156" t="s">
        <v>35981</v>
      </c>
      <c r="N4510" s="5" t="s">
        <v>31418</v>
      </c>
      <c r="O4510" s="3"/>
      <c r="P4510" s="4" t="s">
        <v>31041</v>
      </c>
    </row>
    <row r="4511" spans="1:16" ht="30" x14ac:dyDescent="0.25">
      <c r="A4511" s="205"/>
      <c r="B4511" s="75">
        <v>11</v>
      </c>
      <c r="C4511" s="75">
        <v>7</v>
      </c>
      <c r="D4511" s="5" t="str">
        <f>NARRATIVA[[#This Row],[Columna]] &amp; "," &amp; NARRATIVA[[#This Row],[Charola]]</f>
        <v>11,7</v>
      </c>
      <c r="E4511" s="5" t="str">
        <f t="shared" si="70"/>
        <v xml:space="preserve">4510
</v>
      </c>
      <c r="F4511" s="11" t="s">
        <v>3363</v>
      </c>
      <c r="G4511" s="3" t="s">
        <v>3344</v>
      </c>
      <c r="H4511" s="3" t="s">
        <v>18422</v>
      </c>
      <c r="I4511" s="4" t="s">
        <v>301</v>
      </c>
      <c r="J4511" s="5">
        <v>2003</v>
      </c>
      <c r="K4511" s="3" t="s">
        <v>16520</v>
      </c>
      <c r="L4511" s="45" t="s">
        <v>25622</v>
      </c>
      <c r="M4511" s="160" t="s">
        <v>35998</v>
      </c>
      <c r="N4511" s="39" t="s">
        <v>31418</v>
      </c>
      <c r="O4511" s="3"/>
      <c r="P4511" s="4" t="s">
        <v>31041</v>
      </c>
    </row>
    <row r="4512" spans="1:16" ht="30" x14ac:dyDescent="0.25">
      <c r="A4512" s="205"/>
      <c r="B4512" s="75">
        <v>11</v>
      </c>
      <c r="C4512" s="75">
        <v>7</v>
      </c>
      <c r="D4512" s="5" t="str">
        <f>NARRATIVA[[#This Row],[Columna]] &amp; "," &amp; NARRATIVA[[#This Row],[Charola]]</f>
        <v>11,7</v>
      </c>
      <c r="E4512" s="5" t="str">
        <f t="shared" si="70"/>
        <v xml:space="preserve">4511
</v>
      </c>
      <c r="F4512" s="2" t="s">
        <v>3364</v>
      </c>
      <c r="G4512" s="3" t="s">
        <v>3344</v>
      </c>
      <c r="H4512" s="3" t="s">
        <v>18422</v>
      </c>
      <c r="I4512" s="4" t="s">
        <v>1019</v>
      </c>
      <c r="J4512" s="5">
        <v>1996</v>
      </c>
      <c r="K4512" s="3" t="s">
        <v>16521</v>
      </c>
      <c r="L4512" s="30" t="s">
        <v>15079</v>
      </c>
      <c r="M4512" s="156" t="s">
        <v>35579</v>
      </c>
      <c r="N4512" s="5" t="s">
        <v>31418</v>
      </c>
      <c r="O4512" s="3"/>
      <c r="P4512" s="4" t="s">
        <v>31041</v>
      </c>
    </row>
    <row r="4513" spans="1:16" ht="30" x14ac:dyDescent="0.25">
      <c r="A4513" s="205"/>
      <c r="B4513" s="75">
        <v>11</v>
      </c>
      <c r="C4513" s="75">
        <v>7</v>
      </c>
      <c r="D4513" s="5" t="str">
        <f>NARRATIVA[[#This Row],[Columna]] &amp; "," &amp; NARRATIVA[[#This Row],[Charola]]</f>
        <v>11,7</v>
      </c>
      <c r="E4513" s="5" t="str">
        <f t="shared" si="70"/>
        <v xml:space="preserve">4512
</v>
      </c>
      <c r="F4513" s="2" t="s">
        <v>3343</v>
      </c>
      <c r="G4513" s="3" t="s">
        <v>3344</v>
      </c>
      <c r="H4513" s="3" t="s">
        <v>18422</v>
      </c>
      <c r="I4513" s="4" t="s">
        <v>34685</v>
      </c>
      <c r="J4513" s="5">
        <v>2007</v>
      </c>
      <c r="K4513" s="3" t="s">
        <v>16522</v>
      </c>
      <c r="L4513" s="30" t="s">
        <v>15080</v>
      </c>
      <c r="M4513" s="156" t="s">
        <v>35307</v>
      </c>
      <c r="N4513" s="5" t="s">
        <v>31418</v>
      </c>
      <c r="O4513" s="3"/>
      <c r="P4513" s="4" t="s">
        <v>31041</v>
      </c>
    </row>
    <row r="4514" spans="1:16" ht="30" x14ac:dyDescent="0.25">
      <c r="A4514" s="205"/>
      <c r="B4514" s="75">
        <v>11</v>
      </c>
      <c r="C4514" s="75">
        <v>7</v>
      </c>
      <c r="D4514" s="5" t="str">
        <f>NARRATIVA[[#This Row],[Columna]] &amp; "," &amp; NARRATIVA[[#This Row],[Charola]]</f>
        <v>11,7</v>
      </c>
      <c r="E4514" s="5" t="str">
        <f t="shared" si="70"/>
        <v xml:space="preserve">4513
</v>
      </c>
      <c r="F4514" s="2" t="s">
        <v>18313</v>
      </c>
      <c r="G4514" s="4" t="s">
        <v>3344</v>
      </c>
      <c r="H4514" s="4" t="s">
        <v>18422</v>
      </c>
      <c r="I4514" s="4" t="s">
        <v>34682</v>
      </c>
      <c r="J4514" s="5">
        <v>2015</v>
      </c>
      <c r="K4514" s="4" t="s">
        <v>18314</v>
      </c>
      <c r="L4514" s="30" t="s">
        <v>25623</v>
      </c>
      <c r="M4514" s="156" t="s">
        <v>34685</v>
      </c>
      <c r="N4514" s="5" t="s">
        <v>31418</v>
      </c>
      <c r="O4514" s="3"/>
      <c r="P4514" s="4" t="s">
        <v>31041</v>
      </c>
    </row>
    <row r="4515" spans="1:16" ht="30" x14ac:dyDescent="0.25">
      <c r="A4515" s="205"/>
      <c r="B4515" s="75">
        <v>11</v>
      </c>
      <c r="C4515" s="75">
        <v>7</v>
      </c>
      <c r="D4515" s="5" t="str">
        <f>NARRATIVA[[#This Row],[Columna]] &amp; "," &amp; NARRATIVA[[#This Row],[Charola]]</f>
        <v>11,7</v>
      </c>
      <c r="E4515" s="5" t="str">
        <f t="shared" si="70"/>
        <v xml:space="preserve">4514
</v>
      </c>
      <c r="F4515" s="2" t="s">
        <v>13915</v>
      </c>
      <c r="G4515" s="3" t="s">
        <v>13913</v>
      </c>
      <c r="H4515" s="3" t="s">
        <v>35991</v>
      </c>
      <c r="I4515" s="4" t="s">
        <v>2710</v>
      </c>
      <c r="J4515" s="5">
        <v>1990</v>
      </c>
      <c r="K4515" s="3" t="s">
        <v>13916</v>
      </c>
      <c r="L4515" s="30" t="s">
        <v>25624</v>
      </c>
      <c r="M4515" s="156" t="s">
        <v>35111</v>
      </c>
      <c r="N4515" s="5" t="s">
        <v>31433</v>
      </c>
      <c r="O4515" s="3"/>
      <c r="P4515" s="4" t="s">
        <v>31041</v>
      </c>
    </row>
    <row r="4516" spans="1:16" ht="30" x14ac:dyDescent="0.25">
      <c r="A4516" s="205"/>
      <c r="B4516" s="75">
        <v>11</v>
      </c>
      <c r="C4516" s="75">
        <v>7</v>
      </c>
      <c r="D4516" s="5" t="str">
        <f>NARRATIVA[[#This Row],[Columna]] &amp; "," &amp; NARRATIVA[[#This Row],[Charola]]</f>
        <v>11,7</v>
      </c>
      <c r="E4516" s="5" t="str">
        <f t="shared" si="70"/>
        <v xml:space="preserve">4515
</v>
      </c>
      <c r="F4516" s="2" t="s">
        <v>13912</v>
      </c>
      <c r="G4516" s="3" t="s">
        <v>13913</v>
      </c>
      <c r="H4516" s="3" t="s">
        <v>35386</v>
      </c>
      <c r="I4516" s="4" t="s">
        <v>34418</v>
      </c>
      <c r="J4516" s="5">
        <v>2001</v>
      </c>
      <c r="K4516" s="3" t="s">
        <v>13914</v>
      </c>
      <c r="L4516" s="30" t="s">
        <v>25625</v>
      </c>
      <c r="M4516" s="156" t="s">
        <v>35111</v>
      </c>
      <c r="N4516" s="5" t="s">
        <v>31433</v>
      </c>
      <c r="O4516" s="3"/>
      <c r="P4516" s="4" t="s">
        <v>31041</v>
      </c>
    </row>
    <row r="4517" spans="1:16" ht="30" x14ac:dyDescent="0.25">
      <c r="A4517" s="205"/>
      <c r="B4517" s="75">
        <v>11</v>
      </c>
      <c r="C4517" s="75">
        <v>7</v>
      </c>
      <c r="D4517" s="5" t="str">
        <f>NARRATIVA[[#This Row],[Columna]] &amp; "," &amp; NARRATIVA[[#This Row],[Charola]]</f>
        <v>11,7</v>
      </c>
      <c r="E4517" s="5" t="str">
        <f t="shared" si="70"/>
        <v xml:space="preserve">4516
</v>
      </c>
      <c r="F4517" s="2" t="s">
        <v>3365</v>
      </c>
      <c r="G4517" s="4" t="s">
        <v>205</v>
      </c>
      <c r="H4517" s="4" t="s">
        <v>35037</v>
      </c>
      <c r="I4517" s="4" t="s">
        <v>555</v>
      </c>
      <c r="J4517" s="5">
        <v>2000</v>
      </c>
      <c r="K4517" s="4" t="s">
        <v>16523</v>
      </c>
      <c r="L4517" s="30" t="s">
        <v>15081</v>
      </c>
      <c r="M4517" s="156" t="s">
        <v>35027</v>
      </c>
      <c r="N4517" s="5" t="s">
        <v>31418</v>
      </c>
      <c r="O4517" s="3"/>
      <c r="P4517" s="4" t="s">
        <v>31041</v>
      </c>
    </row>
    <row r="4518" spans="1:16" ht="30" x14ac:dyDescent="0.25">
      <c r="A4518" s="205"/>
      <c r="B4518" s="75">
        <v>11</v>
      </c>
      <c r="C4518" s="75">
        <v>7</v>
      </c>
      <c r="D4518" s="5" t="str">
        <f>NARRATIVA[[#This Row],[Columna]] &amp; "," &amp; NARRATIVA[[#This Row],[Charola]]</f>
        <v>11,7</v>
      </c>
      <c r="E4518" s="5" t="str">
        <f t="shared" si="70"/>
        <v xml:space="preserve">4517
</v>
      </c>
      <c r="F4518" s="2" t="s">
        <v>3366</v>
      </c>
      <c r="G4518" s="4" t="s">
        <v>205</v>
      </c>
      <c r="H4518" s="4" t="s">
        <v>32817</v>
      </c>
      <c r="I4518" s="4" t="s">
        <v>68</v>
      </c>
      <c r="J4518" s="5">
        <v>2006</v>
      </c>
      <c r="K4518" s="4" t="s">
        <v>16524</v>
      </c>
      <c r="L4518" s="30" t="s">
        <v>15082</v>
      </c>
      <c r="M4518" s="156" t="s">
        <v>35027</v>
      </c>
      <c r="N4518" s="5" t="s">
        <v>31418</v>
      </c>
      <c r="O4518" s="3"/>
      <c r="P4518" s="4" t="s">
        <v>31041</v>
      </c>
    </row>
    <row r="4519" spans="1:16" ht="30" x14ac:dyDescent="0.25">
      <c r="A4519" s="205"/>
      <c r="B4519" s="75">
        <v>11</v>
      </c>
      <c r="C4519" s="75">
        <v>7</v>
      </c>
      <c r="D4519" s="5" t="str">
        <f>NARRATIVA[[#This Row],[Columna]] &amp; "," &amp; NARRATIVA[[#This Row],[Charola]]</f>
        <v>11,7</v>
      </c>
      <c r="E4519" s="5" t="str">
        <f t="shared" si="70"/>
        <v xml:space="preserve">4518
</v>
      </c>
      <c r="F4519" s="2" t="s">
        <v>3367</v>
      </c>
      <c r="G4519" s="4" t="s">
        <v>205</v>
      </c>
      <c r="H4519" s="4" t="s">
        <v>32817</v>
      </c>
      <c r="I4519" s="4" t="s">
        <v>198</v>
      </c>
      <c r="J4519" s="5">
        <v>2008</v>
      </c>
      <c r="K4519" s="4" t="s">
        <v>16525</v>
      </c>
      <c r="L4519" s="30" t="s">
        <v>15083</v>
      </c>
      <c r="M4519" s="156" t="s">
        <v>35027</v>
      </c>
      <c r="N4519" s="5" t="s">
        <v>31418</v>
      </c>
      <c r="O4519" s="3"/>
      <c r="P4519" s="4" t="s">
        <v>31041</v>
      </c>
    </row>
    <row r="4520" spans="1:16" ht="30" x14ac:dyDescent="0.25">
      <c r="A4520" s="205"/>
      <c r="B4520" s="75">
        <v>11</v>
      </c>
      <c r="C4520" s="75">
        <v>7</v>
      </c>
      <c r="D4520" s="5" t="str">
        <f>NARRATIVA[[#This Row],[Columna]] &amp; "," &amp; NARRATIVA[[#This Row],[Charola]]</f>
        <v>11,7</v>
      </c>
      <c r="E4520" s="5" t="str">
        <f t="shared" si="70"/>
        <v xml:space="preserve">4519
</v>
      </c>
      <c r="F4520" s="2" t="s">
        <v>3368</v>
      </c>
      <c r="G4520" s="4" t="s">
        <v>205</v>
      </c>
      <c r="H4520" s="4" t="s">
        <v>32817</v>
      </c>
      <c r="I4520" s="4" t="s">
        <v>14010</v>
      </c>
      <c r="J4520" s="5">
        <v>1991</v>
      </c>
      <c r="K4520" s="4" t="s">
        <v>16526</v>
      </c>
      <c r="L4520" s="30" t="s">
        <v>15084</v>
      </c>
      <c r="M4520" s="156" t="s">
        <v>35027</v>
      </c>
      <c r="N4520" s="5" t="s">
        <v>31418</v>
      </c>
      <c r="O4520" s="3"/>
      <c r="P4520" s="4" t="s">
        <v>31041</v>
      </c>
    </row>
    <row r="4521" spans="1:16" ht="30" x14ac:dyDescent="0.25">
      <c r="A4521" s="205"/>
      <c r="B4521" s="75">
        <v>11</v>
      </c>
      <c r="C4521" s="75">
        <v>7</v>
      </c>
      <c r="D4521" s="5" t="str">
        <f>NARRATIVA[[#This Row],[Columna]] &amp; "," &amp; NARRATIVA[[#This Row],[Charola]]</f>
        <v>11,7</v>
      </c>
      <c r="E4521" s="5" t="str">
        <f t="shared" si="70"/>
        <v xml:space="preserve">4520
</v>
      </c>
      <c r="F4521" s="2" t="s">
        <v>3368</v>
      </c>
      <c r="G4521" s="4" t="s">
        <v>205</v>
      </c>
      <c r="H4521" s="4" t="s">
        <v>18422</v>
      </c>
      <c r="I4521" s="4" t="s">
        <v>14010</v>
      </c>
      <c r="J4521" s="5">
        <v>2010</v>
      </c>
      <c r="K4521" s="4" t="s">
        <v>29275</v>
      </c>
      <c r="L4521" s="30" t="s">
        <v>25626</v>
      </c>
      <c r="M4521" s="156" t="s">
        <v>35027</v>
      </c>
      <c r="N4521" s="5" t="s">
        <v>31418</v>
      </c>
      <c r="O4521" s="3"/>
      <c r="P4521" s="4" t="s">
        <v>31041</v>
      </c>
    </row>
    <row r="4522" spans="1:16" ht="30" x14ac:dyDescent="0.25">
      <c r="A4522" s="205"/>
      <c r="B4522" s="75">
        <v>11</v>
      </c>
      <c r="C4522" s="75">
        <v>7</v>
      </c>
      <c r="D4522" s="5" t="str">
        <f>NARRATIVA[[#This Row],[Columna]] &amp; "," &amp; NARRATIVA[[#This Row],[Charola]]</f>
        <v>11,7</v>
      </c>
      <c r="E4522" s="5" t="str">
        <f t="shared" si="70"/>
        <v xml:space="preserve">4521
</v>
      </c>
      <c r="F4522" s="2" t="s">
        <v>3369</v>
      </c>
      <c r="G4522" s="4" t="s">
        <v>205</v>
      </c>
      <c r="H4522" s="4" t="s">
        <v>18422</v>
      </c>
      <c r="I4522" s="4" t="s">
        <v>257</v>
      </c>
      <c r="J4522" s="5">
        <v>1991</v>
      </c>
      <c r="K4522" s="4" t="s">
        <v>29276</v>
      </c>
      <c r="L4522" s="30" t="s">
        <v>15085</v>
      </c>
      <c r="M4522" s="156" t="s">
        <v>35027</v>
      </c>
      <c r="N4522" s="5" t="s">
        <v>31418</v>
      </c>
      <c r="O4522" s="3"/>
      <c r="P4522" s="4" t="s">
        <v>31041</v>
      </c>
    </row>
    <row r="4523" spans="1:16" ht="30" x14ac:dyDescent="0.25">
      <c r="A4523" s="205"/>
      <c r="B4523" s="75">
        <v>11</v>
      </c>
      <c r="C4523" s="75">
        <v>7</v>
      </c>
      <c r="D4523" s="5" t="str">
        <f>NARRATIVA[[#This Row],[Columna]] &amp; "," &amp; NARRATIVA[[#This Row],[Charola]]</f>
        <v>11,7</v>
      </c>
      <c r="E4523" s="5" t="str">
        <f t="shared" si="70"/>
        <v xml:space="preserve">4522
</v>
      </c>
      <c r="F4523" s="2" t="s">
        <v>3370</v>
      </c>
      <c r="G4523" s="4" t="s">
        <v>205</v>
      </c>
      <c r="H4523" s="4" t="s">
        <v>32817</v>
      </c>
      <c r="I4523" s="4" t="s">
        <v>34681</v>
      </c>
      <c r="J4523" s="5">
        <v>1987</v>
      </c>
      <c r="K4523" s="4" t="s">
        <v>29277</v>
      </c>
      <c r="L4523" s="30" t="s">
        <v>15086</v>
      </c>
      <c r="M4523" s="156" t="s">
        <v>35027</v>
      </c>
      <c r="N4523" s="5" t="s">
        <v>31418</v>
      </c>
      <c r="O4523" s="3"/>
      <c r="P4523" s="4" t="s">
        <v>31041</v>
      </c>
    </row>
    <row r="4524" spans="1:16" ht="30" x14ac:dyDescent="0.25">
      <c r="A4524" s="205"/>
      <c r="B4524" s="75">
        <v>11</v>
      </c>
      <c r="C4524" s="75">
        <v>8</v>
      </c>
      <c r="D4524" s="5" t="str">
        <f>NARRATIVA[[#This Row],[Columna]] &amp; "," &amp; NARRATIVA[[#This Row],[Charola]]</f>
        <v>11,8</v>
      </c>
      <c r="E4524" s="5" t="str">
        <f t="shared" si="70"/>
        <v xml:space="preserve">4523
</v>
      </c>
      <c r="F4524" s="2" t="s">
        <v>3372</v>
      </c>
      <c r="G4524" s="4" t="s">
        <v>205</v>
      </c>
      <c r="H4524" s="4" t="s">
        <v>32817</v>
      </c>
      <c r="I4524" s="4" t="s">
        <v>14010</v>
      </c>
      <c r="J4524" s="5">
        <v>1991</v>
      </c>
      <c r="K4524" s="4" t="s">
        <v>16527</v>
      </c>
      <c r="L4524" s="30" t="s">
        <v>25627</v>
      </c>
      <c r="M4524" s="156" t="s">
        <v>35027</v>
      </c>
      <c r="N4524" s="5" t="s">
        <v>31418</v>
      </c>
      <c r="O4524" s="3"/>
      <c r="P4524" s="4" t="s">
        <v>31041</v>
      </c>
    </row>
    <row r="4525" spans="1:16" ht="30" x14ac:dyDescent="0.25">
      <c r="A4525" s="205"/>
      <c r="B4525" s="75">
        <v>11</v>
      </c>
      <c r="C4525" s="75">
        <v>8</v>
      </c>
      <c r="D4525" s="5" t="str">
        <f>NARRATIVA[[#This Row],[Columna]] &amp; "," &amp; NARRATIVA[[#This Row],[Charola]]</f>
        <v>11,8</v>
      </c>
      <c r="E4525" s="5" t="str">
        <f t="shared" si="70"/>
        <v xml:space="preserve">4524
</v>
      </c>
      <c r="F4525" s="2" t="s">
        <v>3371</v>
      </c>
      <c r="G4525" s="4" t="s">
        <v>205</v>
      </c>
      <c r="H4525" s="4" t="s">
        <v>32817</v>
      </c>
      <c r="I4525" s="4" t="s">
        <v>1279</v>
      </c>
      <c r="J4525" s="5">
        <v>1995</v>
      </c>
      <c r="K4525" s="4" t="s">
        <v>16528</v>
      </c>
      <c r="L4525" s="30" t="s">
        <v>15087</v>
      </c>
      <c r="M4525" s="156" t="s">
        <v>35027</v>
      </c>
      <c r="N4525" s="5" t="s">
        <v>31418</v>
      </c>
      <c r="O4525" s="3"/>
      <c r="P4525" s="4" t="s">
        <v>31041</v>
      </c>
    </row>
    <row r="4526" spans="1:16" ht="30" x14ac:dyDescent="0.25">
      <c r="A4526" s="205"/>
      <c r="B4526" s="75">
        <v>11</v>
      </c>
      <c r="C4526" s="75">
        <v>8</v>
      </c>
      <c r="D4526" s="5" t="str">
        <f>NARRATIVA[[#This Row],[Columna]] &amp; "," &amp; NARRATIVA[[#This Row],[Charola]]</f>
        <v>11,8</v>
      </c>
      <c r="E4526" s="5" t="str">
        <f t="shared" si="70"/>
        <v xml:space="preserve">4525
</v>
      </c>
      <c r="F4526" s="2" t="s">
        <v>3373</v>
      </c>
      <c r="G4526" s="4" t="s">
        <v>205</v>
      </c>
      <c r="H4526" s="4" t="s">
        <v>32817</v>
      </c>
      <c r="I4526" s="4" t="s">
        <v>14010</v>
      </c>
      <c r="J4526" s="5">
        <v>1991</v>
      </c>
      <c r="K4526" s="4" t="s">
        <v>16529</v>
      </c>
      <c r="L4526" s="30" t="s">
        <v>15088</v>
      </c>
      <c r="M4526" s="156" t="s">
        <v>35027</v>
      </c>
      <c r="N4526" s="5" t="s">
        <v>31418</v>
      </c>
      <c r="O4526" s="3"/>
      <c r="P4526" s="4" t="s">
        <v>31041</v>
      </c>
    </row>
    <row r="4527" spans="1:16" ht="30" x14ac:dyDescent="0.25">
      <c r="A4527" s="205"/>
      <c r="B4527" s="75">
        <v>11</v>
      </c>
      <c r="C4527" s="75">
        <v>8</v>
      </c>
      <c r="D4527" s="5" t="str">
        <f>NARRATIVA[[#This Row],[Columna]] &amp; "," &amp; NARRATIVA[[#This Row],[Charola]]</f>
        <v>11,8</v>
      </c>
      <c r="E4527" s="5" t="str">
        <f t="shared" si="70"/>
        <v xml:space="preserve">4526
</v>
      </c>
      <c r="F4527" s="2" t="s">
        <v>3374</v>
      </c>
      <c r="G4527" s="4" t="s">
        <v>205</v>
      </c>
      <c r="H4527" s="4" t="s">
        <v>18422</v>
      </c>
      <c r="I4527" s="4" t="s">
        <v>18348</v>
      </c>
      <c r="J4527" s="5">
        <v>1990</v>
      </c>
      <c r="K4527" s="4" t="s">
        <v>16530</v>
      </c>
      <c r="L4527" s="30" t="s">
        <v>15089</v>
      </c>
      <c r="M4527" s="156" t="s">
        <v>35027</v>
      </c>
      <c r="N4527" s="5" t="s">
        <v>31418</v>
      </c>
      <c r="O4527" s="3"/>
      <c r="P4527" s="4" t="s">
        <v>31041</v>
      </c>
    </row>
    <row r="4528" spans="1:16" ht="30" x14ac:dyDescent="0.25">
      <c r="A4528" s="205"/>
      <c r="B4528" s="75">
        <v>11</v>
      </c>
      <c r="C4528" s="75">
        <v>8</v>
      </c>
      <c r="D4528" s="5" t="str">
        <f>NARRATIVA[[#This Row],[Columna]] &amp; "," &amp; NARRATIVA[[#This Row],[Charola]]</f>
        <v>11,8</v>
      </c>
      <c r="E4528" s="5" t="str">
        <f t="shared" si="70"/>
        <v xml:space="preserve">4527
</v>
      </c>
      <c r="F4528" s="2" t="s">
        <v>12282</v>
      </c>
      <c r="G4528" s="4" t="s">
        <v>3375</v>
      </c>
      <c r="H4528" s="4" t="s">
        <v>32817</v>
      </c>
      <c r="I4528" s="4" t="s">
        <v>2568</v>
      </c>
      <c r="J4528" s="5">
        <v>2009</v>
      </c>
      <c r="K4528" s="4" t="s">
        <v>16531</v>
      </c>
      <c r="L4528" s="30" t="s">
        <v>25628</v>
      </c>
      <c r="M4528" s="156" t="s">
        <v>35535</v>
      </c>
      <c r="N4528" s="5" t="s">
        <v>31418</v>
      </c>
      <c r="O4528" s="3"/>
      <c r="P4528" s="4" t="s">
        <v>31041</v>
      </c>
    </row>
    <row r="4529" spans="1:16" ht="30" x14ac:dyDescent="0.25">
      <c r="A4529" s="205"/>
      <c r="B4529" s="75">
        <v>11</v>
      </c>
      <c r="C4529" s="75">
        <v>8</v>
      </c>
      <c r="D4529" s="5" t="str">
        <f>NARRATIVA[[#This Row],[Columna]] &amp; "," &amp; NARRATIVA[[#This Row],[Charola]]</f>
        <v>11,8</v>
      </c>
      <c r="E4529" s="5" t="str">
        <f t="shared" si="70"/>
        <v xml:space="preserve">4528
</v>
      </c>
      <c r="F4529" s="2" t="s">
        <v>25873</v>
      </c>
      <c r="G4529" s="4" t="s">
        <v>3375</v>
      </c>
      <c r="H4529" s="4" t="s">
        <v>32817</v>
      </c>
      <c r="I4529" s="4" t="s">
        <v>68</v>
      </c>
      <c r="J4529" s="5">
        <v>1993</v>
      </c>
      <c r="K4529" s="4" t="s">
        <v>16532</v>
      </c>
      <c r="L4529" s="30" t="s">
        <v>15090</v>
      </c>
      <c r="M4529" s="156" t="s">
        <v>36001</v>
      </c>
      <c r="N4529" s="5" t="s">
        <v>31418</v>
      </c>
      <c r="O4529" s="3"/>
      <c r="P4529" s="4" t="s">
        <v>31041</v>
      </c>
    </row>
    <row r="4530" spans="1:16" ht="45" x14ac:dyDescent="0.25">
      <c r="A4530" s="205"/>
      <c r="B4530" s="75">
        <v>11</v>
      </c>
      <c r="C4530" s="75">
        <v>8</v>
      </c>
      <c r="D4530" s="15" t="str">
        <f>NARRATIVA[[#This Row],[Columna]] &amp; "," &amp; NARRATIVA[[#This Row],[Charola]]</f>
        <v>11,8</v>
      </c>
      <c r="E4530" s="5" t="str">
        <f t="shared" si="70"/>
        <v xml:space="preserve">4529
</v>
      </c>
      <c r="F4530" s="8" t="s">
        <v>21454</v>
      </c>
      <c r="G4530" s="9" t="s">
        <v>3377</v>
      </c>
      <c r="H4530" s="9" t="s">
        <v>32817</v>
      </c>
      <c r="I4530" s="9" t="s">
        <v>175</v>
      </c>
      <c r="J4530" s="15">
        <v>1976</v>
      </c>
      <c r="K4530" s="9" t="s">
        <v>21455</v>
      </c>
      <c r="L4530" s="32" t="s">
        <v>21456</v>
      </c>
      <c r="M4530" s="159" t="s">
        <v>35114</v>
      </c>
      <c r="N4530" s="15" t="s">
        <v>31418</v>
      </c>
      <c r="O4530" s="9" t="s">
        <v>34405</v>
      </c>
      <c r="P4530" s="9" t="s">
        <v>31041</v>
      </c>
    </row>
    <row r="4531" spans="1:16" ht="30" x14ac:dyDescent="0.25">
      <c r="A4531" s="205"/>
      <c r="B4531" s="75">
        <v>11</v>
      </c>
      <c r="C4531" s="75">
        <v>8</v>
      </c>
      <c r="D4531" s="5" t="str">
        <f>NARRATIVA[[#This Row],[Columna]] &amp; "," &amp; NARRATIVA[[#This Row],[Charola]]</f>
        <v>11,8</v>
      </c>
      <c r="E4531" s="5" t="str">
        <f t="shared" si="70"/>
        <v xml:space="preserve">4530
</v>
      </c>
      <c r="F4531" s="2" t="s">
        <v>3376</v>
      </c>
      <c r="G4531" s="4" t="s">
        <v>3377</v>
      </c>
      <c r="H4531" s="4" t="s">
        <v>32817</v>
      </c>
      <c r="I4531" s="4" t="s">
        <v>3313</v>
      </c>
      <c r="J4531" s="5">
        <v>2009</v>
      </c>
      <c r="K4531" s="4" t="s">
        <v>16533</v>
      </c>
      <c r="L4531" s="30" t="s">
        <v>15091</v>
      </c>
      <c r="M4531" s="156" t="s">
        <v>35027</v>
      </c>
      <c r="N4531" s="5" t="s">
        <v>31418</v>
      </c>
      <c r="O4531" s="3"/>
      <c r="P4531" s="4" t="s">
        <v>31041</v>
      </c>
    </row>
    <row r="4532" spans="1:16" ht="30" x14ac:dyDescent="0.25">
      <c r="A4532" s="205"/>
      <c r="B4532" s="75">
        <v>11</v>
      </c>
      <c r="C4532" s="75">
        <v>8</v>
      </c>
      <c r="D4532" s="5" t="str">
        <f>NARRATIVA[[#This Row],[Columna]] &amp; "," &amp; NARRATIVA[[#This Row],[Charola]]</f>
        <v>11,8</v>
      </c>
      <c r="E4532" s="5" t="str">
        <f t="shared" si="70"/>
        <v xml:space="preserve">4531
</v>
      </c>
      <c r="F4532" s="2" t="s">
        <v>22014</v>
      </c>
      <c r="G4532" s="4" t="s">
        <v>3377</v>
      </c>
      <c r="H4532" s="4" t="s">
        <v>35108</v>
      </c>
      <c r="I4532" s="4" t="s">
        <v>22015</v>
      </c>
      <c r="J4532" s="5" t="s">
        <v>35995</v>
      </c>
      <c r="K4532" s="4" t="s">
        <v>22016</v>
      </c>
      <c r="L4532" s="30" t="s">
        <v>22017</v>
      </c>
      <c r="M4532" s="156" t="s">
        <v>35114</v>
      </c>
      <c r="N4532" s="5" t="s">
        <v>31418</v>
      </c>
      <c r="O4532" s="3"/>
      <c r="P4532" s="4" t="s">
        <v>31041</v>
      </c>
    </row>
    <row r="4533" spans="1:16" ht="30" x14ac:dyDescent="0.25">
      <c r="A4533" s="205"/>
      <c r="B4533" s="75">
        <v>11</v>
      </c>
      <c r="C4533" s="75">
        <v>8</v>
      </c>
      <c r="D4533" s="5" t="str">
        <f>NARRATIVA[[#This Row],[Columna]] &amp; "," &amp; NARRATIVA[[#This Row],[Charola]]</f>
        <v>11,8</v>
      </c>
      <c r="E4533" s="5" t="str">
        <f t="shared" si="70"/>
        <v xml:space="preserve">4532
</v>
      </c>
      <c r="F4533" s="2" t="s">
        <v>36173</v>
      </c>
      <c r="G4533" s="4" t="s">
        <v>3378</v>
      </c>
      <c r="H4533" s="4" t="s">
        <v>18422</v>
      </c>
      <c r="I4533" s="4" t="s">
        <v>396</v>
      </c>
      <c r="J4533" s="5">
        <v>2000</v>
      </c>
      <c r="K4533" s="4" t="s">
        <v>16534</v>
      </c>
      <c r="L4533" s="30" t="s">
        <v>15092</v>
      </c>
      <c r="M4533" s="156" t="s">
        <v>35027</v>
      </c>
      <c r="N4533" s="5" t="s">
        <v>31418</v>
      </c>
      <c r="O4533" s="3"/>
      <c r="P4533" s="4" t="s">
        <v>31041</v>
      </c>
    </row>
    <row r="4534" spans="1:16" ht="30" x14ac:dyDescent="0.25">
      <c r="A4534" s="205"/>
      <c r="B4534" s="75">
        <v>11</v>
      </c>
      <c r="C4534" s="75">
        <v>8</v>
      </c>
      <c r="D4534" s="5" t="str">
        <f>NARRATIVA[[#This Row],[Columna]] &amp; "," &amp; NARRATIVA[[#This Row],[Charola]]</f>
        <v>11,8</v>
      </c>
      <c r="E4534" s="5" t="str">
        <f t="shared" si="70"/>
        <v xml:space="preserve">4533
</v>
      </c>
      <c r="F4534" s="2" t="s">
        <v>3379</v>
      </c>
      <c r="G4534" s="4" t="s">
        <v>3377</v>
      </c>
      <c r="H4534" s="4" t="s">
        <v>32817</v>
      </c>
      <c r="I4534" s="4" t="s">
        <v>1034</v>
      </c>
      <c r="J4534" s="5">
        <v>1997</v>
      </c>
      <c r="K4534" s="4" t="s">
        <v>16535</v>
      </c>
      <c r="L4534" s="30" t="s">
        <v>15093</v>
      </c>
      <c r="M4534" s="156" t="s">
        <v>35027</v>
      </c>
      <c r="N4534" s="5" t="s">
        <v>31418</v>
      </c>
      <c r="O4534" s="3"/>
      <c r="P4534" s="4" t="s">
        <v>31041</v>
      </c>
    </row>
    <row r="4535" spans="1:16" ht="30" x14ac:dyDescent="0.25">
      <c r="A4535" s="205"/>
      <c r="B4535" s="75">
        <v>11</v>
      </c>
      <c r="C4535" s="75">
        <v>8</v>
      </c>
      <c r="D4535" s="5" t="str">
        <f>NARRATIVA[[#This Row],[Columna]] &amp; "," &amp; NARRATIVA[[#This Row],[Charola]]</f>
        <v>11,8</v>
      </c>
      <c r="E4535" s="5" t="str">
        <f t="shared" si="70"/>
        <v xml:space="preserve">4534
</v>
      </c>
      <c r="F4535" s="2" t="s">
        <v>14081</v>
      </c>
      <c r="G4535" s="4" t="s">
        <v>3377</v>
      </c>
      <c r="H4535" s="4" t="s">
        <v>18422</v>
      </c>
      <c r="I4535" s="4" t="s">
        <v>34678</v>
      </c>
      <c r="J4535" s="5">
        <v>2006</v>
      </c>
      <c r="K4535" s="4" t="s">
        <v>14082</v>
      </c>
      <c r="L4535" s="30" t="s">
        <v>25629</v>
      </c>
      <c r="M4535" s="156" t="s">
        <v>35090</v>
      </c>
      <c r="N4535" s="5" t="s">
        <v>31418</v>
      </c>
      <c r="O4535" s="3"/>
      <c r="P4535" s="4" t="s">
        <v>31041</v>
      </c>
    </row>
    <row r="4536" spans="1:16" ht="30" x14ac:dyDescent="0.25">
      <c r="A4536" s="205"/>
      <c r="B4536" s="75">
        <v>11</v>
      </c>
      <c r="C4536" s="75">
        <v>8</v>
      </c>
      <c r="D4536" s="5" t="str">
        <f>NARRATIVA[[#This Row],[Columna]] &amp; "," &amp; NARRATIVA[[#This Row],[Charola]]</f>
        <v>11,8</v>
      </c>
      <c r="E4536" s="5" t="str">
        <f t="shared" si="70"/>
        <v xml:space="preserve">4535
</v>
      </c>
      <c r="F4536" s="2" t="s">
        <v>25874</v>
      </c>
      <c r="G4536" s="4" t="s">
        <v>3380</v>
      </c>
      <c r="H4536" s="4" t="s">
        <v>32817</v>
      </c>
      <c r="I4536" s="4" t="s">
        <v>365</v>
      </c>
      <c r="J4536" s="5">
        <v>2011</v>
      </c>
      <c r="K4536" s="4" t="s">
        <v>16536</v>
      </c>
      <c r="L4536" s="30" t="s">
        <v>25630</v>
      </c>
      <c r="M4536" s="156" t="s">
        <v>35027</v>
      </c>
      <c r="N4536" s="5" t="s">
        <v>31418</v>
      </c>
      <c r="O4536" s="3"/>
      <c r="P4536" s="4" t="s">
        <v>31041</v>
      </c>
    </row>
    <row r="4537" spans="1:16" ht="30" x14ac:dyDescent="0.25">
      <c r="A4537" s="205"/>
      <c r="B4537" s="75">
        <v>11</v>
      </c>
      <c r="C4537" s="75">
        <v>8</v>
      </c>
      <c r="D4537" s="5" t="str">
        <f>NARRATIVA[[#This Row],[Columna]] &amp; "," &amp; NARRATIVA[[#This Row],[Charola]]</f>
        <v>11,8</v>
      </c>
      <c r="E4537" s="5" t="str">
        <f t="shared" si="70"/>
        <v xml:space="preserve">4536
</v>
      </c>
      <c r="F4537" s="2" t="s">
        <v>3381</v>
      </c>
      <c r="G4537" s="4" t="s">
        <v>36326</v>
      </c>
      <c r="H4537" s="4" t="s">
        <v>18422</v>
      </c>
      <c r="I4537" s="4" t="s">
        <v>2063</v>
      </c>
      <c r="J4537" s="5">
        <v>1976</v>
      </c>
      <c r="K4537" s="4" t="s">
        <v>16537</v>
      </c>
      <c r="L4537" s="30" t="s">
        <v>15094</v>
      </c>
      <c r="M4537" s="156" t="s">
        <v>35502</v>
      </c>
      <c r="N4537" s="5" t="s">
        <v>31418</v>
      </c>
      <c r="O4537" s="3"/>
      <c r="P4537" s="4" t="s">
        <v>31041</v>
      </c>
    </row>
    <row r="4538" spans="1:16" ht="30" x14ac:dyDescent="0.25">
      <c r="A4538" s="205"/>
      <c r="B4538" s="75">
        <v>11</v>
      </c>
      <c r="C4538" s="75">
        <v>8</v>
      </c>
      <c r="D4538" s="5" t="str">
        <f>NARRATIVA[[#This Row],[Columna]] &amp; "," &amp; NARRATIVA[[#This Row],[Charola]]</f>
        <v>11,8</v>
      </c>
      <c r="E4538" s="5" t="str">
        <f t="shared" si="70"/>
        <v xml:space="preserve">4537
</v>
      </c>
      <c r="F4538" s="2" t="s">
        <v>25875</v>
      </c>
      <c r="G4538" s="4" t="s">
        <v>3382</v>
      </c>
      <c r="H4538" s="4" t="s">
        <v>32817</v>
      </c>
      <c r="I4538" s="4" t="s">
        <v>751</v>
      </c>
      <c r="J4538" s="5">
        <v>2009</v>
      </c>
      <c r="K4538" s="4" t="s">
        <v>16538</v>
      </c>
      <c r="L4538" s="30" t="s">
        <v>25631</v>
      </c>
      <c r="M4538" s="156" t="s">
        <v>35027</v>
      </c>
      <c r="N4538" s="5" t="s">
        <v>31418</v>
      </c>
      <c r="O4538" s="3"/>
      <c r="P4538" s="4" t="s">
        <v>31041</v>
      </c>
    </row>
    <row r="4539" spans="1:16" ht="30" x14ac:dyDescent="0.25">
      <c r="A4539" s="205"/>
      <c r="B4539" s="75">
        <v>11</v>
      </c>
      <c r="C4539" s="75">
        <v>8</v>
      </c>
      <c r="D4539" s="5" t="str">
        <f>NARRATIVA[[#This Row],[Columna]] &amp; "," &amp; NARRATIVA[[#This Row],[Charola]]</f>
        <v>11,8</v>
      </c>
      <c r="E4539" s="5" t="str">
        <f t="shared" si="70"/>
        <v xml:space="preserve">4538
</v>
      </c>
      <c r="F4539" s="2" t="s">
        <v>3383</v>
      </c>
      <c r="G4539" s="4" t="s">
        <v>3380</v>
      </c>
      <c r="H4539" s="4" t="s">
        <v>32817</v>
      </c>
      <c r="I4539" s="4" t="s">
        <v>2288</v>
      </c>
      <c r="J4539" s="5">
        <v>2010</v>
      </c>
      <c r="K4539" s="4" t="s">
        <v>16539</v>
      </c>
      <c r="L4539" s="30" t="s">
        <v>25632</v>
      </c>
      <c r="M4539" s="156" t="s">
        <v>35027</v>
      </c>
      <c r="N4539" s="5" t="s">
        <v>31418</v>
      </c>
      <c r="O4539" s="3"/>
      <c r="P4539" s="4" t="s">
        <v>31041</v>
      </c>
    </row>
    <row r="4540" spans="1:16" ht="45" x14ac:dyDescent="0.25">
      <c r="A4540" s="205"/>
      <c r="B4540" s="75">
        <v>11</v>
      </c>
      <c r="C4540" s="75">
        <v>8</v>
      </c>
      <c r="D4540" s="15" t="str">
        <f>NARRATIVA[[#This Row],[Columna]] &amp; "," &amp; NARRATIVA[[#This Row],[Charola]]</f>
        <v>11,8</v>
      </c>
      <c r="E4540" s="5" t="str">
        <f t="shared" si="70"/>
        <v xml:space="preserve">4539
</v>
      </c>
      <c r="F4540" s="8" t="s">
        <v>21685</v>
      </c>
      <c r="G4540" s="9" t="s">
        <v>21686</v>
      </c>
      <c r="H4540" s="9" t="s">
        <v>18422</v>
      </c>
      <c r="I4540" s="9" t="s">
        <v>5986</v>
      </c>
      <c r="J4540" s="15">
        <v>1944</v>
      </c>
      <c r="K4540" s="9" t="s">
        <v>21687</v>
      </c>
      <c r="L4540" s="32" t="s">
        <v>25633</v>
      </c>
      <c r="M4540" s="159" t="s">
        <v>35114</v>
      </c>
      <c r="N4540" s="15" t="s">
        <v>31418</v>
      </c>
      <c r="O4540" s="9" t="s">
        <v>34403</v>
      </c>
      <c r="P4540" s="9" t="s">
        <v>31041</v>
      </c>
    </row>
    <row r="4541" spans="1:16" ht="30" x14ac:dyDescent="0.25">
      <c r="A4541" s="205"/>
      <c r="B4541" s="75">
        <v>11</v>
      </c>
      <c r="C4541" s="75">
        <v>8</v>
      </c>
      <c r="D4541" s="5" t="str">
        <f>NARRATIVA[[#This Row],[Columna]] &amp; "," &amp; NARRATIVA[[#This Row],[Charola]]</f>
        <v>11,8</v>
      </c>
      <c r="E4541" s="5" t="str">
        <f t="shared" si="70"/>
        <v xml:space="preserve">4540
</v>
      </c>
      <c r="F4541" s="2" t="s">
        <v>25876</v>
      </c>
      <c r="G4541" s="4" t="s">
        <v>36503</v>
      </c>
      <c r="H4541" s="4" t="s">
        <v>18422</v>
      </c>
      <c r="I4541" s="4" t="s">
        <v>3384</v>
      </c>
      <c r="J4541" s="5">
        <v>2002</v>
      </c>
      <c r="K4541" s="4" t="s">
        <v>16540</v>
      </c>
      <c r="L4541" s="30" t="s">
        <v>15095</v>
      </c>
      <c r="M4541" s="156" t="s">
        <v>35844</v>
      </c>
      <c r="N4541" s="5" t="s">
        <v>31418</v>
      </c>
      <c r="O4541" s="3" t="s">
        <v>31082</v>
      </c>
      <c r="P4541" s="4" t="s">
        <v>31041</v>
      </c>
    </row>
    <row r="4542" spans="1:16" ht="30" x14ac:dyDescent="0.25">
      <c r="A4542" s="205"/>
      <c r="B4542" s="75">
        <v>11</v>
      </c>
      <c r="C4542" s="75">
        <v>8</v>
      </c>
      <c r="D4542" s="5" t="str">
        <f>NARRATIVA[[#This Row],[Columna]] &amp; "," &amp; NARRATIVA[[#This Row],[Charola]]</f>
        <v>11,8</v>
      </c>
      <c r="E4542" s="5" t="str">
        <f t="shared" si="70"/>
        <v xml:space="preserve">4541
</v>
      </c>
      <c r="F4542" s="2" t="s">
        <v>36174</v>
      </c>
      <c r="G4542" s="4" t="s">
        <v>36503</v>
      </c>
      <c r="H4542" s="4" t="s">
        <v>36504</v>
      </c>
      <c r="I4542" s="4" t="s">
        <v>25877</v>
      </c>
      <c r="J4542" s="5">
        <v>2008</v>
      </c>
      <c r="K4542" s="4" t="s">
        <v>16541</v>
      </c>
      <c r="L4542" s="30" t="s">
        <v>15096</v>
      </c>
      <c r="M4542" s="156" t="s">
        <v>35844</v>
      </c>
      <c r="N4542" s="5" t="s">
        <v>31418</v>
      </c>
      <c r="O4542" s="3"/>
      <c r="P4542" s="4" t="s">
        <v>31041</v>
      </c>
    </row>
    <row r="4543" spans="1:16" ht="30" x14ac:dyDescent="0.25">
      <c r="A4543" s="205"/>
      <c r="B4543" s="75">
        <v>11</v>
      </c>
      <c r="C4543" s="75">
        <v>8</v>
      </c>
      <c r="D4543" s="5" t="str">
        <f>NARRATIVA[[#This Row],[Columna]] &amp; "," &amp; NARRATIVA[[#This Row],[Charola]]</f>
        <v>11,8</v>
      </c>
      <c r="E4543" s="5" t="str">
        <f t="shared" si="70"/>
        <v xml:space="preserve">4542
</v>
      </c>
      <c r="F4543" s="2" t="s">
        <v>3385</v>
      </c>
      <c r="G4543" s="4" t="s">
        <v>3386</v>
      </c>
      <c r="H4543" s="4" t="s">
        <v>32817</v>
      </c>
      <c r="I4543" s="4" t="s">
        <v>1312</v>
      </c>
      <c r="J4543" s="5">
        <v>2002</v>
      </c>
      <c r="K4543" s="4" t="s">
        <v>16542</v>
      </c>
      <c r="L4543" s="30" t="s">
        <v>15097</v>
      </c>
      <c r="M4543" s="156" t="s">
        <v>35027</v>
      </c>
      <c r="N4543" s="5" t="s">
        <v>31418</v>
      </c>
      <c r="O4543" s="3"/>
      <c r="P4543" s="4" t="s">
        <v>31041</v>
      </c>
    </row>
    <row r="4544" spans="1:16" ht="30" x14ac:dyDescent="0.25">
      <c r="A4544" s="205"/>
      <c r="B4544" s="75">
        <v>11</v>
      </c>
      <c r="C4544" s="75">
        <v>8</v>
      </c>
      <c r="D4544" s="5" t="str">
        <f>NARRATIVA[[#This Row],[Columna]] &amp; "," &amp; NARRATIVA[[#This Row],[Charola]]</f>
        <v>11,8</v>
      </c>
      <c r="E4544" s="5" t="str">
        <f t="shared" si="70"/>
        <v xml:space="preserve">4543
</v>
      </c>
      <c r="F4544" s="2" t="s">
        <v>3387</v>
      </c>
      <c r="G4544" s="4" t="s">
        <v>3386</v>
      </c>
      <c r="H4544" s="4" t="s">
        <v>32817</v>
      </c>
      <c r="I4544" s="4" t="s">
        <v>183</v>
      </c>
      <c r="J4544" s="5">
        <v>1995</v>
      </c>
      <c r="K4544" s="4" t="s">
        <v>16543</v>
      </c>
      <c r="L4544" s="30" t="s">
        <v>15098</v>
      </c>
      <c r="M4544" s="156" t="s">
        <v>35027</v>
      </c>
      <c r="N4544" s="5" t="s">
        <v>31418</v>
      </c>
      <c r="O4544" s="3"/>
      <c r="P4544" s="4" t="s">
        <v>31041</v>
      </c>
    </row>
    <row r="4545" spans="1:16" ht="30" x14ac:dyDescent="0.25">
      <c r="A4545" s="205"/>
      <c r="B4545" s="75">
        <v>11</v>
      </c>
      <c r="C4545" s="75">
        <v>8</v>
      </c>
      <c r="D4545" s="5" t="str">
        <f>NARRATIVA[[#This Row],[Columna]] &amp; "," &amp; NARRATIVA[[#This Row],[Charola]]</f>
        <v>11,8</v>
      </c>
      <c r="E4545" s="5" t="str">
        <f t="shared" si="70"/>
        <v xml:space="preserve">4544
</v>
      </c>
      <c r="F4545" s="2" t="s">
        <v>36175</v>
      </c>
      <c r="G4545" s="4" t="s">
        <v>3386</v>
      </c>
      <c r="H4545" s="4" t="s">
        <v>32817</v>
      </c>
      <c r="I4545" s="4" t="s">
        <v>874</v>
      </c>
      <c r="J4545" s="5">
        <v>2001</v>
      </c>
      <c r="K4545" s="4" t="s">
        <v>16544</v>
      </c>
      <c r="L4545" s="30" t="s">
        <v>16545</v>
      </c>
      <c r="M4545" s="156" t="s">
        <v>35027</v>
      </c>
      <c r="N4545" s="5" t="s">
        <v>31418</v>
      </c>
      <c r="O4545" s="3"/>
      <c r="P4545" s="4" t="s">
        <v>31041</v>
      </c>
    </row>
    <row r="4546" spans="1:16" ht="30" x14ac:dyDescent="0.25">
      <c r="A4546" s="205"/>
      <c r="B4546" s="75">
        <v>11</v>
      </c>
      <c r="C4546" s="75">
        <v>8</v>
      </c>
      <c r="D4546" s="5" t="str">
        <f>NARRATIVA[[#This Row],[Columna]] &amp; "," &amp; NARRATIVA[[#This Row],[Charola]]</f>
        <v>11,8</v>
      </c>
      <c r="E4546" s="5" t="str">
        <f t="shared" si="70"/>
        <v xml:space="preserve">4545
</v>
      </c>
      <c r="F4546" s="2" t="s">
        <v>25878</v>
      </c>
      <c r="G4546" s="4" t="s">
        <v>3386</v>
      </c>
      <c r="H4546" s="4" t="s">
        <v>32817</v>
      </c>
      <c r="I4546" s="4" t="s">
        <v>183</v>
      </c>
      <c r="J4546" s="5">
        <v>1997</v>
      </c>
      <c r="K4546" s="4" t="s">
        <v>16546</v>
      </c>
      <c r="L4546" s="30" t="s">
        <v>15099</v>
      </c>
      <c r="M4546" s="156" t="s">
        <v>35027</v>
      </c>
      <c r="N4546" s="5" t="s">
        <v>31418</v>
      </c>
      <c r="O4546" s="3"/>
      <c r="P4546" s="4" t="s">
        <v>31041</v>
      </c>
    </row>
    <row r="4547" spans="1:16" ht="30" x14ac:dyDescent="0.25">
      <c r="A4547" s="205"/>
      <c r="B4547" s="75">
        <v>11</v>
      </c>
      <c r="C4547" s="75">
        <v>8</v>
      </c>
      <c r="D4547" s="5" t="str">
        <f>NARRATIVA[[#This Row],[Columna]] &amp; "," &amp; NARRATIVA[[#This Row],[Charola]]</f>
        <v>11,8</v>
      </c>
      <c r="E4547" s="5" t="str">
        <f t="shared" si="70"/>
        <v xml:space="preserve">4546
</v>
      </c>
      <c r="F4547" s="2" t="s">
        <v>3390</v>
      </c>
      <c r="G4547" s="4" t="s">
        <v>3386</v>
      </c>
      <c r="H4547" s="4" t="s">
        <v>32817</v>
      </c>
      <c r="I4547" s="4" t="s">
        <v>874</v>
      </c>
      <c r="J4547" s="5">
        <v>1999</v>
      </c>
      <c r="K4547" s="4" t="s">
        <v>16547</v>
      </c>
      <c r="L4547" s="30" t="s">
        <v>15100</v>
      </c>
      <c r="M4547" s="156" t="s">
        <v>35027</v>
      </c>
      <c r="N4547" s="5" t="s">
        <v>31418</v>
      </c>
      <c r="O4547" s="3"/>
      <c r="P4547" s="4" t="s">
        <v>31041</v>
      </c>
    </row>
    <row r="4548" spans="1:16" ht="30" x14ac:dyDescent="0.25">
      <c r="A4548" s="205"/>
      <c r="B4548" s="75">
        <v>11</v>
      </c>
      <c r="C4548" s="75">
        <v>8</v>
      </c>
      <c r="D4548" s="5" t="str">
        <f>NARRATIVA[[#This Row],[Columna]] &amp; "," &amp; NARRATIVA[[#This Row],[Charola]]</f>
        <v>11,8</v>
      </c>
      <c r="E4548" s="5" t="str">
        <f t="shared" si="70"/>
        <v xml:space="preserve">4547
</v>
      </c>
      <c r="F4548" s="2" t="s">
        <v>3403</v>
      </c>
      <c r="G4548" s="4" t="s">
        <v>3386</v>
      </c>
      <c r="H4548" s="4" t="s">
        <v>32817</v>
      </c>
      <c r="I4548" s="4" t="s">
        <v>1104</v>
      </c>
      <c r="J4548" s="5">
        <v>1993</v>
      </c>
      <c r="K4548" s="4" t="s">
        <v>16548</v>
      </c>
      <c r="L4548" s="30" t="s">
        <v>25634</v>
      </c>
      <c r="M4548" s="156" t="s">
        <v>35027</v>
      </c>
      <c r="N4548" s="5" t="s">
        <v>31418</v>
      </c>
      <c r="O4548" s="3"/>
      <c r="P4548" s="4" t="s">
        <v>31041</v>
      </c>
    </row>
    <row r="4549" spans="1:16" ht="30" x14ac:dyDescent="0.25">
      <c r="A4549" s="205"/>
      <c r="B4549" s="75">
        <v>11</v>
      </c>
      <c r="C4549" s="75">
        <v>8</v>
      </c>
      <c r="D4549" s="5" t="str">
        <f>NARRATIVA[[#This Row],[Columna]] &amp; "," &amp; NARRATIVA[[#This Row],[Charola]]</f>
        <v>11,8</v>
      </c>
      <c r="E4549" s="5" t="str">
        <f t="shared" si="70"/>
        <v xml:space="preserve">4548
</v>
      </c>
      <c r="F4549" s="2" t="s">
        <v>3388</v>
      </c>
      <c r="G4549" s="4" t="s">
        <v>3386</v>
      </c>
      <c r="H4549" s="4" t="s">
        <v>32817</v>
      </c>
      <c r="I4549" s="4" t="s">
        <v>3389</v>
      </c>
      <c r="J4549" s="5">
        <v>1995</v>
      </c>
      <c r="K4549" s="4" t="s">
        <v>16549</v>
      </c>
      <c r="L4549" s="30" t="s">
        <v>15101</v>
      </c>
      <c r="M4549" s="156" t="s">
        <v>35027</v>
      </c>
      <c r="N4549" s="5" t="s">
        <v>31418</v>
      </c>
      <c r="O4549" s="3"/>
      <c r="P4549" s="4" t="s">
        <v>31041</v>
      </c>
    </row>
    <row r="4550" spans="1:16" ht="30" x14ac:dyDescent="0.25">
      <c r="A4550" s="205"/>
      <c r="B4550" s="75">
        <v>11</v>
      </c>
      <c r="C4550" s="75">
        <v>8</v>
      </c>
      <c r="D4550" s="5" t="str">
        <f>NARRATIVA[[#This Row],[Columna]] &amp; "," &amp; NARRATIVA[[#This Row],[Charola]]</f>
        <v>11,8</v>
      </c>
      <c r="E4550" s="5" t="str">
        <f t="shared" si="70"/>
        <v xml:space="preserve">4549
</v>
      </c>
      <c r="F4550" s="2" t="s">
        <v>3391</v>
      </c>
      <c r="G4550" s="4" t="s">
        <v>3386</v>
      </c>
      <c r="H4550" s="4" t="s">
        <v>32817</v>
      </c>
      <c r="I4550" s="4" t="s">
        <v>827</v>
      </c>
      <c r="J4550" s="5">
        <v>2000</v>
      </c>
      <c r="K4550" s="4" t="s">
        <v>16550</v>
      </c>
      <c r="L4550" s="30" t="s">
        <v>15102</v>
      </c>
      <c r="M4550" s="156" t="s">
        <v>35027</v>
      </c>
      <c r="N4550" s="5" t="s">
        <v>31418</v>
      </c>
      <c r="O4550" s="3"/>
      <c r="P4550" s="4" t="s">
        <v>31041</v>
      </c>
    </row>
    <row r="4551" spans="1:16" ht="30" x14ac:dyDescent="0.25">
      <c r="A4551" s="205"/>
      <c r="B4551" s="75">
        <v>11</v>
      </c>
      <c r="C4551" s="75">
        <v>8</v>
      </c>
      <c r="D4551" s="5" t="str">
        <f>NARRATIVA[[#This Row],[Columna]] &amp; "," &amp; NARRATIVA[[#This Row],[Charola]]</f>
        <v>11,8</v>
      </c>
      <c r="E4551" s="5" t="str">
        <f t="shared" si="70"/>
        <v xml:space="preserve">4550
</v>
      </c>
      <c r="F4551" s="2" t="s">
        <v>15103</v>
      </c>
      <c r="G4551" s="4" t="s">
        <v>3386</v>
      </c>
      <c r="H4551" s="4" t="s">
        <v>32817</v>
      </c>
      <c r="I4551" s="4" t="s">
        <v>20584</v>
      </c>
      <c r="J4551" s="5">
        <v>1974</v>
      </c>
      <c r="K4551" s="4" t="s">
        <v>16552</v>
      </c>
      <c r="L4551" s="30" t="s">
        <v>30523</v>
      </c>
      <c r="M4551" s="156" t="s">
        <v>35342</v>
      </c>
      <c r="N4551" s="5" t="s">
        <v>31418</v>
      </c>
      <c r="O4551" s="2"/>
      <c r="P4551" s="4" t="s">
        <v>31041</v>
      </c>
    </row>
    <row r="4552" spans="1:16" ht="30" x14ac:dyDescent="0.25">
      <c r="A4552" s="205"/>
      <c r="B4552" s="75">
        <v>11</v>
      </c>
      <c r="C4552" s="75">
        <v>8</v>
      </c>
      <c r="D4552" s="5" t="str">
        <f>NARRATIVA[[#This Row],[Columna]] &amp; "," &amp; NARRATIVA[[#This Row],[Charola]]</f>
        <v>11,8</v>
      </c>
      <c r="E4552" s="5" t="str">
        <f t="shared" si="70"/>
        <v xml:space="preserve">4551
</v>
      </c>
      <c r="F4552" s="2" t="s">
        <v>15103</v>
      </c>
      <c r="G4552" s="4" t="s">
        <v>3386</v>
      </c>
      <c r="H4552" s="4" t="s">
        <v>32817</v>
      </c>
      <c r="I4552" s="4" t="s">
        <v>20584</v>
      </c>
      <c r="J4552" s="5">
        <v>1999</v>
      </c>
      <c r="K4552" s="4" t="s">
        <v>30513</v>
      </c>
      <c r="L4552" s="30" t="s">
        <v>15104</v>
      </c>
      <c r="M4552" s="156" t="s">
        <v>35027</v>
      </c>
      <c r="N4552" s="5" t="s">
        <v>31418</v>
      </c>
      <c r="O4552" s="2"/>
      <c r="P4552" s="4" t="s">
        <v>31041</v>
      </c>
    </row>
    <row r="4553" spans="1:16" ht="30" x14ac:dyDescent="0.25">
      <c r="A4553" s="205"/>
      <c r="B4553" s="75">
        <v>11</v>
      </c>
      <c r="C4553" s="75">
        <v>8</v>
      </c>
      <c r="D4553" s="5" t="str">
        <f>NARRATIVA[[#This Row],[Columna]] &amp; "," &amp; NARRATIVA[[#This Row],[Charola]]</f>
        <v>11,8</v>
      </c>
      <c r="E4553" s="5" t="str">
        <f t="shared" si="70"/>
        <v xml:space="preserve">4552
</v>
      </c>
      <c r="F4553" s="2" t="s">
        <v>3404</v>
      </c>
      <c r="G4553" s="4" t="s">
        <v>3386</v>
      </c>
      <c r="H4553" s="4" t="s">
        <v>18422</v>
      </c>
      <c r="I4553" s="4" t="s">
        <v>323</v>
      </c>
      <c r="J4553" s="5">
        <v>2007</v>
      </c>
      <c r="K4553" s="4" t="s">
        <v>16553</v>
      </c>
      <c r="L4553" s="30" t="s">
        <v>15105</v>
      </c>
      <c r="M4553" s="156" t="s">
        <v>35027</v>
      </c>
      <c r="N4553" s="5" t="s">
        <v>31418</v>
      </c>
      <c r="O4553" s="2"/>
      <c r="P4553" s="4" t="s">
        <v>31041</v>
      </c>
    </row>
    <row r="4554" spans="1:16" ht="30" x14ac:dyDescent="0.25">
      <c r="A4554" s="205"/>
      <c r="B4554" s="75">
        <v>11</v>
      </c>
      <c r="C4554" s="75">
        <v>9</v>
      </c>
      <c r="D4554" s="5" t="str">
        <f>NARRATIVA[[#This Row],[Columna]] &amp; "," &amp; NARRATIVA[[#This Row],[Charola]]</f>
        <v>11,9</v>
      </c>
      <c r="E4554" s="5" t="str">
        <f t="shared" si="70"/>
        <v xml:space="preserve">4553
</v>
      </c>
      <c r="F4554" s="2" t="s">
        <v>21275</v>
      </c>
      <c r="G4554" s="4" t="s">
        <v>3386</v>
      </c>
      <c r="H4554" s="4" t="s">
        <v>32817</v>
      </c>
      <c r="I4554" s="4" t="s">
        <v>20584</v>
      </c>
      <c r="J4554" s="5">
        <v>1969</v>
      </c>
      <c r="K4554" s="4" t="s">
        <v>16554</v>
      </c>
      <c r="L4554" s="30" t="s">
        <v>25635</v>
      </c>
      <c r="M4554" s="156" t="s">
        <v>35342</v>
      </c>
      <c r="N4554" s="5" t="s">
        <v>31418</v>
      </c>
      <c r="O4554" s="2"/>
      <c r="P4554" s="4" t="s">
        <v>31041</v>
      </c>
    </row>
    <row r="4555" spans="1:16" ht="30" x14ac:dyDescent="0.25">
      <c r="A4555" s="205"/>
      <c r="B4555" s="75">
        <v>11</v>
      </c>
      <c r="C4555" s="75">
        <v>9</v>
      </c>
      <c r="D4555" s="5" t="str">
        <f>NARRATIVA[[#This Row],[Columna]] &amp; "," &amp; NARRATIVA[[#This Row],[Charola]]</f>
        <v>11,9</v>
      </c>
      <c r="E4555" s="5" t="str">
        <f t="shared" si="70"/>
        <v xml:space="preserve">4554
</v>
      </c>
      <c r="F4555" s="2" t="s">
        <v>3393</v>
      </c>
      <c r="G4555" s="4" t="s">
        <v>3386</v>
      </c>
      <c r="H4555" s="4" t="s">
        <v>18422</v>
      </c>
      <c r="I4555" s="4" t="s">
        <v>114</v>
      </c>
      <c r="J4555" s="5">
        <v>1969</v>
      </c>
      <c r="K4555" s="4" t="s">
        <v>16555</v>
      </c>
      <c r="L4555" s="30" t="s">
        <v>25636</v>
      </c>
      <c r="M4555" s="156" t="s">
        <v>35035</v>
      </c>
      <c r="N4555" s="5" t="s">
        <v>31418</v>
      </c>
      <c r="O4555" s="2"/>
      <c r="P4555" s="4" t="s">
        <v>31041</v>
      </c>
    </row>
    <row r="4556" spans="1:16" ht="30" x14ac:dyDescent="0.25">
      <c r="A4556" s="205"/>
      <c r="B4556" s="75">
        <v>11</v>
      </c>
      <c r="C4556" s="75">
        <v>9</v>
      </c>
      <c r="D4556" s="5" t="str">
        <f>NARRATIVA[[#This Row],[Columna]] &amp; "," &amp; NARRATIVA[[#This Row],[Charola]]</f>
        <v>11,9</v>
      </c>
      <c r="E4556" s="5" t="str">
        <f t="shared" si="70"/>
        <v xml:space="preserve">4555
</v>
      </c>
      <c r="F4556" s="2" t="s">
        <v>3386</v>
      </c>
      <c r="G4556" s="4" t="s">
        <v>36326</v>
      </c>
      <c r="H4556" s="4" t="s">
        <v>32817</v>
      </c>
      <c r="I4556" s="4" t="s">
        <v>806</v>
      </c>
      <c r="J4556" s="5">
        <v>1991</v>
      </c>
      <c r="K4556" s="4" t="s">
        <v>16556</v>
      </c>
      <c r="L4556" s="30" t="s">
        <v>15106</v>
      </c>
      <c r="M4556" s="156" t="s">
        <v>35555</v>
      </c>
      <c r="N4556" s="5" t="s">
        <v>31418</v>
      </c>
      <c r="O4556" s="2"/>
      <c r="P4556" s="4" t="s">
        <v>31041</v>
      </c>
    </row>
    <row r="4557" spans="1:16" ht="30" x14ac:dyDescent="0.25">
      <c r="A4557" s="205"/>
      <c r="B4557" s="75">
        <v>11</v>
      </c>
      <c r="C4557" s="75">
        <v>9</v>
      </c>
      <c r="D4557" s="5" t="str">
        <f>NARRATIVA[[#This Row],[Columna]] &amp; "," &amp; NARRATIVA[[#This Row],[Charola]]</f>
        <v>11,9</v>
      </c>
      <c r="E4557" s="5" t="str">
        <f t="shared" si="70"/>
        <v xml:space="preserve">4556
</v>
      </c>
      <c r="F4557" s="4" t="s">
        <v>16551</v>
      </c>
      <c r="G4557" s="4" t="s">
        <v>3386</v>
      </c>
      <c r="H4557" s="4" t="s">
        <v>32817</v>
      </c>
      <c r="I4557" s="4" t="s">
        <v>21254</v>
      </c>
      <c r="J4557" s="5">
        <v>2004</v>
      </c>
      <c r="K4557" s="4" t="s">
        <v>16557</v>
      </c>
      <c r="L4557" s="30" t="s">
        <v>15107</v>
      </c>
      <c r="M4557" s="156" t="s">
        <v>35027</v>
      </c>
      <c r="N4557" s="5" t="s">
        <v>31418</v>
      </c>
      <c r="O4557" s="2"/>
      <c r="P4557" s="4" t="s">
        <v>31041</v>
      </c>
    </row>
    <row r="4558" spans="1:16" ht="30" x14ac:dyDescent="0.25">
      <c r="A4558" s="205"/>
      <c r="B4558" s="75">
        <v>11</v>
      </c>
      <c r="C4558" s="75">
        <v>9</v>
      </c>
      <c r="D4558" s="5" t="str">
        <f>NARRATIVA[[#This Row],[Columna]] &amp; "," &amp; NARRATIVA[[#This Row],[Charola]]</f>
        <v>11,9</v>
      </c>
      <c r="E4558" s="5" t="str">
        <f t="shared" si="70"/>
        <v xml:space="preserve">4557
</v>
      </c>
      <c r="F4558" s="2" t="s">
        <v>3394</v>
      </c>
      <c r="G4558" s="4" t="s">
        <v>3386</v>
      </c>
      <c r="H4558" s="4" t="s">
        <v>32817</v>
      </c>
      <c r="I4558" s="4" t="s">
        <v>827</v>
      </c>
      <c r="J4558" s="5">
        <v>1999</v>
      </c>
      <c r="K4558" s="4" t="s">
        <v>24150</v>
      </c>
      <c r="L4558" s="30" t="s">
        <v>15108</v>
      </c>
      <c r="M4558" s="156" t="s">
        <v>35027</v>
      </c>
      <c r="N4558" s="5" t="s">
        <v>31418</v>
      </c>
      <c r="O4558" s="2"/>
      <c r="P4558" s="4" t="s">
        <v>31041</v>
      </c>
    </row>
    <row r="4559" spans="1:16" ht="30" x14ac:dyDescent="0.25">
      <c r="A4559" s="205"/>
      <c r="B4559" s="75">
        <v>11</v>
      </c>
      <c r="C4559" s="75">
        <v>9</v>
      </c>
      <c r="D4559" s="5" t="str">
        <f>NARRATIVA[[#This Row],[Columna]] &amp; "," &amp; NARRATIVA[[#This Row],[Charola]]</f>
        <v>11,9</v>
      </c>
      <c r="E4559" s="5" t="str">
        <f t="shared" si="70"/>
        <v xml:space="preserve">4558
</v>
      </c>
      <c r="F4559" s="2" t="s">
        <v>25888</v>
      </c>
      <c r="G4559" s="4" t="s">
        <v>3386</v>
      </c>
      <c r="H4559" s="4" t="s">
        <v>32817</v>
      </c>
      <c r="I4559" s="4" t="s">
        <v>21254</v>
      </c>
      <c r="J4559" s="5">
        <v>2002</v>
      </c>
      <c r="K4559" s="4" t="s">
        <v>16558</v>
      </c>
      <c r="L4559" s="30" t="s">
        <v>15109</v>
      </c>
      <c r="M4559" s="156" t="s">
        <v>35027</v>
      </c>
      <c r="N4559" s="5" t="s">
        <v>31418</v>
      </c>
      <c r="O4559" s="2"/>
      <c r="P4559" s="4" t="s">
        <v>31041</v>
      </c>
    </row>
    <row r="4560" spans="1:16" ht="30" x14ac:dyDescent="0.25">
      <c r="A4560" s="205"/>
      <c r="B4560" s="75">
        <v>11</v>
      </c>
      <c r="C4560" s="75">
        <v>9</v>
      </c>
      <c r="D4560" s="5" t="str">
        <f>NARRATIVA[[#This Row],[Columna]] &amp; "," &amp; NARRATIVA[[#This Row],[Charola]]</f>
        <v>11,9</v>
      </c>
      <c r="E4560" s="5" t="str">
        <f t="shared" si="70"/>
        <v xml:space="preserve">4559
</v>
      </c>
      <c r="F4560" s="2" t="s">
        <v>3395</v>
      </c>
      <c r="G4560" s="4" t="s">
        <v>3386</v>
      </c>
      <c r="H4560" s="4" t="s">
        <v>32817</v>
      </c>
      <c r="I4560" s="4" t="s">
        <v>175</v>
      </c>
      <c r="J4560" s="5">
        <v>1977</v>
      </c>
      <c r="K4560" s="4" t="s">
        <v>33685</v>
      </c>
      <c r="L4560" s="30" t="s">
        <v>15110</v>
      </c>
      <c r="M4560" s="156" t="s">
        <v>35027</v>
      </c>
      <c r="N4560" s="5" t="s">
        <v>31418</v>
      </c>
      <c r="O4560" s="2"/>
      <c r="P4560" s="4" t="s">
        <v>31041</v>
      </c>
    </row>
    <row r="4561" spans="1:16" ht="30" x14ac:dyDescent="0.25">
      <c r="A4561" s="205"/>
      <c r="B4561" s="75">
        <v>11</v>
      </c>
      <c r="C4561" s="75">
        <v>9</v>
      </c>
      <c r="D4561" s="5" t="str">
        <f>NARRATIVA[[#This Row],[Columna]] &amp; "," &amp; NARRATIVA[[#This Row],[Charola]]</f>
        <v>11,9</v>
      </c>
      <c r="E4561" s="5" t="str">
        <f t="shared" si="70"/>
        <v xml:space="preserve">4560
</v>
      </c>
      <c r="F4561" s="2" t="s">
        <v>3396</v>
      </c>
      <c r="G4561" s="4" t="s">
        <v>3386</v>
      </c>
      <c r="H4561" s="4" t="s">
        <v>32817</v>
      </c>
      <c r="I4561" s="4" t="s">
        <v>175</v>
      </c>
      <c r="J4561" s="5">
        <v>1977</v>
      </c>
      <c r="K4561" s="4" t="s">
        <v>33686</v>
      </c>
      <c r="L4561" s="30" t="s">
        <v>36320</v>
      </c>
      <c r="M4561" s="156" t="s">
        <v>35027</v>
      </c>
      <c r="N4561" s="5" t="s">
        <v>31418</v>
      </c>
      <c r="O4561" s="2"/>
      <c r="P4561" s="4" t="s">
        <v>31041</v>
      </c>
    </row>
    <row r="4562" spans="1:16" ht="30" x14ac:dyDescent="0.25">
      <c r="A4562" s="205"/>
      <c r="B4562" s="75">
        <v>11</v>
      </c>
      <c r="C4562" s="75">
        <v>9</v>
      </c>
      <c r="D4562" s="5" t="str">
        <f>NARRATIVA[[#This Row],[Columna]] &amp; "," &amp; NARRATIVA[[#This Row],[Charola]]</f>
        <v>11,9</v>
      </c>
      <c r="E4562" s="5" t="str">
        <f t="shared" si="70"/>
        <v xml:space="preserve">4561
</v>
      </c>
      <c r="F4562" s="2" t="s">
        <v>3397</v>
      </c>
      <c r="G4562" s="4" t="s">
        <v>3386</v>
      </c>
      <c r="H4562" s="4" t="s">
        <v>32817</v>
      </c>
      <c r="I4562" s="4" t="s">
        <v>1104</v>
      </c>
      <c r="J4562" s="5">
        <v>1982</v>
      </c>
      <c r="K4562" s="4" t="s">
        <v>16559</v>
      </c>
      <c r="L4562" s="30" t="s">
        <v>25637</v>
      </c>
      <c r="M4562" s="156" t="s">
        <v>35342</v>
      </c>
      <c r="N4562" s="5" t="s">
        <v>31418</v>
      </c>
      <c r="O4562" s="2"/>
      <c r="P4562" s="4" t="s">
        <v>31041</v>
      </c>
    </row>
    <row r="4563" spans="1:16" ht="30" x14ac:dyDescent="0.25">
      <c r="A4563" s="205"/>
      <c r="B4563" s="75">
        <v>11</v>
      </c>
      <c r="C4563" s="75">
        <v>9</v>
      </c>
      <c r="D4563" s="5" t="str">
        <f>NARRATIVA[[#This Row],[Columna]] &amp; "," &amp; NARRATIVA[[#This Row],[Charola]]</f>
        <v>11,9</v>
      </c>
      <c r="E4563" s="5" t="str">
        <f t="shared" si="70"/>
        <v xml:space="preserve">4562
</v>
      </c>
      <c r="F4563" s="2" t="s">
        <v>3397</v>
      </c>
      <c r="G4563" s="4" t="s">
        <v>3386</v>
      </c>
      <c r="H4563" s="4" t="s">
        <v>35037</v>
      </c>
      <c r="I4563" s="4" t="s">
        <v>14553</v>
      </c>
      <c r="J4563" s="5">
        <v>1990</v>
      </c>
      <c r="K4563" s="4" t="s">
        <v>16560</v>
      </c>
      <c r="L4563" s="30" t="s">
        <v>15111</v>
      </c>
      <c r="M4563" s="156" t="s">
        <v>35027</v>
      </c>
      <c r="N4563" s="5" t="s">
        <v>31418</v>
      </c>
      <c r="O4563" s="2"/>
      <c r="P4563" s="4" t="s">
        <v>31041</v>
      </c>
    </row>
    <row r="4564" spans="1:16" ht="30" x14ac:dyDescent="0.25">
      <c r="A4564" s="205"/>
      <c r="B4564" s="75">
        <v>11</v>
      </c>
      <c r="C4564" s="75">
        <v>9</v>
      </c>
      <c r="D4564" s="5" t="str">
        <f>NARRATIVA[[#This Row],[Columna]] &amp; "," &amp; NARRATIVA[[#This Row],[Charola]]</f>
        <v>11,9</v>
      </c>
      <c r="E4564" s="5" t="str">
        <f t="shared" si="70"/>
        <v xml:space="preserve">4563
</v>
      </c>
      <c r="F4564" s="2" t="s">
        <v>33497</v>
      </c>
      <c r="G4564" s="4" t="s">
        <v>3386</v>
      </c>
      <c r="H4564" s="4" t="s">
        <v>32817</v>
      </c>
      <c r="I4564" s="4" t="s">
        <v>175</v>
      </c>
      <c r="J4564" s="5">
        <v>1996</v>
      </c>
      <c r="K4564" s="4" t="s">
        <v>16561</v>
      </c>
      <c r="L4564" s="30" t="s">
        <v>15112</v>
      </c>
      <c r="M4564" s="156" t="s">
        <v>35027</v>
      </c>
      <c r="N4564" s="5" t="s">
        <v>31418</v>
      </c>
      <c r="O4564" s="2"/>
      <c r="P4564" s="4" t="s">
        <v>31041</v>
      </c>
    </row>
    <row r="4565" spans="1:16" ht="30" x14ac:dyDescent="0.25">
      <c r="A4565" s="205"/>
      <c r="B4565" s="75">
        <v>11</v>
      </c>
      <c r="C4565" s="75">
        <v>9</v>
      </c>
      <c r="D4565" s="5" t="str">
        <f>NARRATIVA[[#This Row],[Columna]] &amp; "," &amp; NARRATIVA[[#This Row],[Charola]]</f>
        <v>11,9</v>
      </c>
      <c r="E4565" s="5" t="str">
        <f t="shared" si="70"/>
        <v xml:space="preserve">4564
</v>
      </c>
      <c r="F4565" s="2" t="s">
        <v>21676</v>
      </c>
      <c r="G4565" s="4" t="s">
        <v>3386</v>
      </c>
      <c r="H4565" s="4" t="s">
        <v>32817</v>
      </c>
      <c r="I4565" s="4" t="s">
        <v>827</v>
      </c>
      <c r="J4565" s="5">
        <v>2001</v>
      </c>
      <c r="K4565" s="4" t="s">
        <v>21677</v>
      </c>
      <c r="L4565" s="30" t="s">
        <v>21678</v>
      </c>
      <c r="M4565" s="156" t="s">
        <v>35111</v>
      </c>
      <c r="N4565" s="5" t="s">
        <v>31418</v>
      </c>
      <c r="O4565" s="2"/>
      <c r="P4565" s="4" t="s">
        <v>31041</v>
      </c>
    </row>
    <row r="4566" spans="1:16" ht="30" x14ac:dyDescent="0.25">
      <c r="A4566" s="205"/>
      <c r="B4566" s="75">
        <v>11</v>
      </c>
      <c r="C4566" s="75">
        <v>9</v>
      </c>
      <c r="D4566" s="5" t="str">
        <f>NARRATIVA[[#This Row],[Columna]] &amp; "," &amp; NARRATIVA[[#This Row],[Charola]]</f>
        <v>11,9</v>
      </c>
      <c r="E4566" s="5" t="str">
        <f t="shared" ref="E4566:E4629" si="71">(ROW() - 1) &amp; CHAR(10)</f>
        <v xml:space="preserve">4565
</v>
      </c>
      <c r="F4566" s="2" t="s">
        <v>3398</v>
      </c>
      <c r="G4566" s="4" t="s">
        <v>3386</v>
      </c>
      <c r="H4566" s="4" t="s">
        <v>32817</v>
      </c>
      <c r="I4566" s="4" t="s">
        <v>448</v>
      </c>
      <c r="J4566" s="5">
        <v>1994</v>
      </c>
      <c r="K4566" s="4" t="s">
        <v>16562</v>
      </c>
      <c r="L4566" s="30" t="s">
        <v>15113</v>
      </c>
      <c r="M4566" s="156" t="s">
        <v>35038</v>
      </c>
      <c r="N4566" s="5" t="s">
        <v>31418</v>
      </c>
      <c r="O4566" s="2"/>
      <c r="P4566" s="4" t="s">
        <v>31041</v>
      </c>
    </row>
    <row r="4567" spans="1:16" ht="30" x14ac:dyDescent="0.25">
      <c r="A4567" s="205"/>
      <c r="B4567" s="75">
        <v>11</v>
      </c>
      <c r="C4567" s="75">
        <v>9</v>
      </c>
      <c r="D4567" s="5" t="str">
        <f>NARRATIVA[[#This Row],[Columna]] &amp; "," &amp; NARRATIVA[[#This Row],[Charola]]</f>
        <v>11,9</v>
      </c>
      <c r="E4567" s="5" t="str">
        <f t="shared" si="71"/>
        <v xml:space="preserve">4566
</v>
      </c>
      <c r="F4567" s="2" t="s">
        <v>6383</v>
      </c>
      <c r="G4567" s="4" t="s">
        <v>3386</v>
      </c>
      <c r="H4567" s="4" t="s">
        <v>32817</v>
      </c>
      <c r="I4567" s="4" t="s">
        <v>183</v>
      </c>
      <c r="J4567" s="5">
        <v>1997</v>
      </c>
      <c r="K4567" s="4" t="s">
        <v>16563</v>
      </c>
      <c r="L4567" s="30" t="s">
        <v>15114</v>
      </c>
      <c r="M4567" s="156" t="s">
        <v>35027</v>
      </c>
      <c r="N4567" s="5" t="s">
        <v>31418</v>
      </c>
      <c r="O4567" s="2"/>
      <c r="P4567" s="4" t="s">
        <v>31041</v>
      </c>
    </row>
    <row r="4568" spans="1:16" ht="30" x14ac:dyDescent="0.25">
      <c r="A4568" s="205"/>
      <c r="B4568" s="75">
        <v>11</v>
      </c>
      <c r="C4568" s="75">
        <v>9</v>
      </c>
      <c r="D4568" s="5" t="str">
        <f>NARRATIVA[[#This Row],[Columna]] &amp; "," &amp; NARRATIVA[[#This Row],[Charola]]</f>
        <v>11,9</v>
      </c>
      <c r="E4568" s="5" t="str">
        <f t="shared" si="71"/>
        <v xml:space="preserve">4567
</v>
      </c>
      <c r="F4568" s="2" t="s">
        <v>3399</v>
      </c>
      <c r="G4568" s="4" t="s">
        <v>3386</v>
      </c>
      <c r="H4568" s="4" t="s">
        <v>32817</v>
      </c>
      <c r="I4568" s="4" t="s">
        <v>448</v>
      </c>
      <c r="J4568" s="5">
        <v>1996</v>
      </c>
      <c r="K4568" s="4" t="s">
        <v>16564</v>
      </c>
      <c r="L4568" s="30" t="s">
        <v>15115</v>
      </c>
      <c r="M4568" s="156" t="s">
        <v>35027</v>
      </c>
      <c r="N4568" s="5" t="s">
        <v>31418</v>
      </c>
      <c r="O4568" s="2"/>
      <c r="P4568" s="4" t="s">
        <v>31041</v>
      </c>
    </row>
    <row r="4569" spans="1:16" ht="30" x14ac:dyDescent="0.25">
      <c r="A4569" s="205"/>
      <c r="B4569" s="75">
        <v>11</v>
      </c>
      <c r="C4569" s="75">
        <v>9</v>
      </c>
      <c r="D4569" s="5" t="str">
        <f>NARRATIVA[[#This Row],[Columna]] &amp; "," &amp; NARRATIVA[[#This Row],[Charola]]</f>
        <v>11,9</v>
      </c>
      <c r="E4569" s="5" t="str">
        <f t="shared" si="71"/>
        <v xml:space="preserve">4568
</v>
      </c>
      <c r="F4569" s="2" t="s">
        <v>3400</v>
      </c>
      <c r="G4569" s="4" t="s">
        <v>3386</v>
      </c>
      <c r="H4569" s="4" t="s">
        <v>18422</v>
      </c>
      <c r="I4569" s="4" t="s">
        <v>183</v>
      </c>
      <c r="J4569" s="5">
        <v>1995</v>
      </c>
      <c r="K4569" s="4" t="s">
        <v>24151</v>
      </c>
      <c r="L4569" s="30" t="s">
        <v>15116</v>
      </c>
      <c r="M4569" s="156" t="s">
        <v>35810</v>
      </c>
      <c r="N4569" s="5" t="s">
        <v>31418</v>
      </c>
      <c r="O4569" s="2"/>
      <c r="P4569" s="4" t="s">
        <v>31041</v>
      </c>
    </row>
    <row r="4570" spans="1:16" ht="30" x14ac:dyDescent="0.25">
      <c r="A4570" s="205"/>
      <c r="B4570" s="75">
        <v>11</v>
      </c>
      <c r="C4570" s="75">
        <v>9</v>
      </c>
      <c r="D4570" s="5" t="str">
        <f>NARRATIVA[[#This Row],[Columna]] &amp; "," &amp; NARRATIVA[[#This Row],[Charola]]</f>
        <v>11,9</v>
      </c>
      <c r="E4570" s="5" t="str">
        <f t="shared" si="71"/>
        <v xml:space="preserve">4569
</v>
      </c>
      <c r="F4570" s="2" t="s">
        <v>3401</v>
      </c>
      <c r="G4570" s="4" t="s">
        <v>3386</v>
      </c>
      <c r="H4570" s="4" t="s">
        <v>32817</v>
      </c>
      <c r="I4570" s="4" t="s">
        <v>552</v>
      </c>
      <c r="J4570" s="5">
        <v>2003</v>
      </c>
      <c r="K4570" s="4" t="s">
        <v>16565</v>
      </c>
      <c r="L4570" s="30" t="s">
        <v>15117</v>
      </c>
      <c r="M4570" s="156" t="s">
        <v>35027</v>
      </c>
      <c r="N4570" s="5" t="s">
        <v>31418</v>
      </c>
      <c r="O4570" s="2"/>
      <c r="P4570" s="4" t="s">
        <v>31041</v>
      </c>
    </row>
    <row r="4571" spans="1:16" ht="45" x14ac:dyDescent="0.25">
      <c r="A4571" s="205"/>
      <c r="B4571" s="75">
        <v>11</v>
      </c>
      <c r="C4571" s="75">
        <v>9</v>
      </c>
      <c r="D4571" s="5" t="str">
        <f>NARRATIVA[[#This Row],[Columna]] &amp; "," &amp; NARRATIVA[[#This Row],[Charola]]</f>
        <v>11,9</v>
      </c>
      <c r="E4571" s="5" t="str">
        <f t="shared" si="71"/>
        <v xml:space="preserve">4570
</v>
      </c>
      <c r="F4571" s="2" t="s">
        <v>21276</v>
      </c>
      <c r="G4571" s="4" t="s">
        <v>3386</v>
      </c>
      <c r="H4571" s="4" t="s">
        <v>18422</v>
      </c>
      <c r="I4571" s="4" t="s">
        <v>5</v>
      </c>
      <c r="J4571" s="5">
        <v>2001</v>
      </c>
      <c r="K4571" s="4" t="s">
        <v>16566</v>
      </c>
      <c r="L4571" s="30" t="s">
        <v>15118</v>
      </c>
      <c r="M4571" s="156" t="s">
        <v>35027</v>
      </c>
      <c r="N4571" s="5" t="s">
        <v>31418</v>
      </c>
      <c r="O4571" s="2"/>
      <c r="P4571" s="4" t="s">
        <v>31041</v>
      </c>
    </row>
    <row r="4572" spans="1:16" ht="30" x14ac:dyDescent="0.25">
      <c r="A4572" s="205"/>
      <c r="B4572" s="75">
        <v>11</v>
      </c>
      <c r="C4572" s="75">
        <v>9</v>
      </c>
      <c r="D4572" s="5" t="str">
        <f>NARRATIVA[[#This Row],[Columna]] &amp; "," &amp; NARRATIVA[[#This Row],[Charola]]</f>
        <v>11,9</v>
      </c>
      <c r="E4572" s="5" t="str">
        <f t="shared" si="71"/>
        <v xml:space="preserve">4571
</v>
      </c>
      <c r="F4572" s="2" t="s">
        <v>3402</v>
      </c>
      <c r="G4572" s="4" t="s">
        <v>3386</v>
      </c>
      <c r="H4572" s="4" t="s">
        <v>18422</v>
      </c>
      <c r="I4572" s="4" t="s">
        <v>183</v>
      </c>
      <c r="J4572" s="5">
        <v>1994</v>
      </c>
      <c r="K4572" s="4" t="s">
        <v>16567</v>
      </c>
      <c r="L4572" s="30" t="s">
        <v>15119</v>
      </c>
      <c r="M4572" s="156" t="s">
        <v>35027</v>
      </c>
      <c r="N4572" s="5" t="s">
        <v>31418</v>
      </c>
      <c r="O4572" s="2"/>
      <c r="P4572" s="4" t="s">
        <v>31041</v>
      </c>
    </row>
    <row r="4573" spans="1:16" ht="30" x14ac:dyDescent="0.25">
      <c r="A4573" s="205"/>
      <c r="B4573" s="75">
        <v>11</v>
      </c>
      <c r="C4573" s="75">
        <v>9</v>
      </c>
      <c r="D4573" s="5" t="str">
        <f>NARRATIVA[[#This Row],[Columna]] &amp; "," &amp; NARRATIVA[[#This Row],[Charola]]</f>
        <v>11,9</v>
      </c>
      <c r="E4573" s="5" t="str">
        <f t="shared" si="71"/>
        <v xml:space="preserve">4572
</v>
      </c>
      <c r="F4573" s="2" t="s">
        <v>3402</v>
      </c>
      <c r="G4573" s="4" t="s">
        <v>3386</v>
      </c>
      <c r="H4573" s="4" t="s">
        <v>32817</v>
      </c>
      <c r="I4573" s="4" t="s">
        <v>827</v>
      </c>
      <c r="J4573" s="5">
        <v>2007</v>
      </c>
      <c r="K4573" s="4" t="s">
        <v>16568</v>
      </c>
      <c r="L4573" s="30" t="s">
        <v>25638</v>
      </c>
      <c r="M4573" s="156" t="s">
        <v>35110</v>
      </c>
      <c r="N4573" s="5" t="s">
        <v>31418</v>
      </c>
      <c r="O4573" s="2"/>
      <c r="P4573" s="4" t="s">
        <v>31041</v>
      </c>
    </row>
    <row r="4574" spans="1:16" ht="30" x14ac:dyDescent="0.25">
      <c r="A4574" s="205"/>
      <c r="B4574" s="75">
        <v>11</v>
      </c>
      <c r="C4574" s="75">
        <v>9</v>
      </c>
      <c r="D4574" s="5" t="str">
        <f>NARRATIVA[[#This Row],[Columna]] &amp; "," &amp; NARRATIVA[[#This Row],[Charola]]</f>
        <v>11,9</v>
      </c>
      <c r="E4574" s="5" t="str">
        <f t="shared" si="71"/>
        <v xml:space="preserve">4573
</v>
      </c>
      <c r="F4574" s="2" t="s">
        <v>3405</v>
      </c>
      <c r="G4574" s="4" t="s">
        <v>3406</v>
      </c>
      <c r="H4574" s="4" t="s">
        <v>32817</v>
      </c>
      <c r="I4574" s="4" t="s">
        <v>874</v>
      </c>
      <c r="J4574" s="5">
        <v>2000</v>
      </c>
      <c r="K4574" s="4" t="s">
        <v>16569</v>
      </c>
      <c r="L4574" s="30" t="s">
        <v>15120</v>
      </c>
      <c r="M4574" s="156" t="s">
        <v>35027</v>
      </c>
      <c r="N4574" s="5" t="s">
        <v>31418</v>
      </c>
      <c r="O4574" s="2"/>
      <c r="P4574" s="4" t="s">
        <v>31041</v>
      </c>
    </row>
    <row r="4575" spans="1:16" ht="30" x14ac:dyDescent="0.25">
      <c r="A4575" s="205"/>
      <c r="B4575" s="75">
        <v>11</v>
      </c>
      <c r="C4575" s="75">
        <v>9</v>
      </c>
      <c r="D4575" s="5" t="str">
        <f>NARRATIVA[[#This Row],[Columna]] &amp; "," &amp; NARRATIVA[[#This Row],[Charola]]</f>
        <v>11,9</v>
      </c>
      <c r="E4575" s="5" t="str">
        <f t="shared" si="71"/>
        <v xml:space="preserve">4574
</v>
      </c>
      <c r="F4575" s="2" t="s">
        <v>3407</v>
      </c>
      <c r="G4575" s="4" t="s">
        <v>3406</v>
      </c>
      <c r="H4575" s="4" t="s">
        <v>32817</v>
      </c>
      <c r="I4575" s="4" t="s">
        <v>13</v>
      </c>
      <c r="J4575" s="5">
        <v>2013</v>
      </c>
      <c r="K4575" s="4" t="s">
        <v>16570</v>
      </c>
      <c r="L4575" s="30" t="s">
        <v>25639</v>
      </c>
      <c r="M4575" s="156" t="s">
        <v>35027</v>
      </c>
      <c r="N4575" s="5" t="s">
        <v>31418</v>
      </c>
      <c r="O4575" s="2"/>
      <c r="P4575" s="4" t="s">
        <v>31041</v>
      </c>
    </row>
    <row r="4576" spans="1:16" ht="30" x14ac:dyDescent="0.25">
      <c r="A4576" s="205"/>
      <c r="B4576" s="75">
        <v>11</v>
      </c>
      <c r="C4576" s="75">
        <v>9</v>
      </c>
      <c r="D4576" s="5" t="str">
        <f>NARRATIVA[[#This Row],[Columna]] &amp; "," &amp; NARRATIVA[[#This Row],[Charola]]</f>
        <v>11,9</v>
      </c>
      <c r="E4576" s="5" t="str">
        <f t="shared" si="71"/>
        <v xml:space="preserve">4575
</v>
      </c>
      <c r="F4576" s="2" t="s">
        <v>3408</v>
      </c>
      <c r="G4576" s="4" t="s">
        <v>3406</v>
      </c>
      <c r="H4576" s="4" t="s">
        <v>32817</v>
      </c>
      <c r="I4576" s="4" t="s">
        <v>183</v>
      </c>
      <c r="J4576" s="5">
        <v>1987</v>
      </c>
      <c r="K4576" s="4" t="s">
        <v>16571</v>
      </c>
      <c r="L4576" s="30" t="s">
        <v>15121</v>
      </c>
      <c r="M4576" s="156" t="s">
        <v>35027</v>
      </c>
      <c r="N4576" s="5" t="s">
        <v>31418</v>
      </c>
      <c r="O4576" s="2"/>
      <c r="P4576" s="4" t="s">
        <v>31041</v>
      </c>
    </row>
    <row r="4577" spans="1:16" ht="30" x14ac:dyDescent="0.25">
      <c r="A4577" s="205"/>
      <c r="B4577" s="75">
        <v>11</v>
      </c>
      <c r="C4577" s="75">
        <v>9</v>
      </c>
      <c r="D4577" s="5" t="str">
        <f>NARRATIVA[[#This Row],[Columna]] &amp; "," &amp; NARRATIVA[[#This Row],[Charola]]</f>
        <v>11,9</v>
      </c>
      <c r="E4577" s="5" t="str">
        <f t="shared" si="71"/>
        <v xml:space="preserve">4576
</v>
      </c>
      <c r="F4577" s="2" t="s">
        <v>29278</v>
      </c>
      <c r="G4577" s="4" t="s">
        <v>3411</v>
      </c>
      <c r="H4577" s="4" t="s">
        <v>32817</v>
      </c>
      <c r="I4577" s="4" t="s">
        <v>34683</v>
      </c>
      <c r="J4577" s="5">
        <v>2003</v>
      </c>
      <c r="K4577" s="4" t="s">
        <v>16572</v>
      </c>
      <c r="L4577" s="30" t="s">
        <v>15122</v>
      </c>
      <c r="M4577" s="156" t="s">
        <v>35027</v>
      </c>
      <c r="N4577" s="5" t="s">
        <v>31418</v>
      </c>
      <c r="O4577" s="2"/>
      <c r="P4577" s="4" t="s">
        <v>31041</v>
      </c>
    </row>
    <row r="4578" spans="1:16" ht="30" x14ac:dyDescent="0.25">
      <c r="A4578" s="205"/>
      <c r="B4578" s="75">
        <v>11</v>
      </c>
      <c r="C4578" s="75">
        <v>9</v>
      </c>
      <c r="D4578" s="5" t="str">
        <f>NARRATIVA[[#This Row],[Columna]] &amp; "," &amp; NARRATIVA[[#This Row],[Charola]]</f>
        <v>11,9</v>
      </c>
      <c r="E4578" s="5" t="str">
        <f t="shared" si="71"/>
        <v xml:space="preserve">4577
</v>
      </c>
      <c r="F4578" s="2" t="s">
        <v>3410</v>
      </c>
      <c r="G4578" s="4" t="s">
        <v>3411</v>
      </c>
      <c r="H4578" s="4" t="s">
        <v>32817</v>
      </c>
      <c r="I4578" s="4" t="s">
        <v>34693</v>
      </c>
      <c r="J4578" s="5">
        <v>2007</v>
      </c>
      <c r="K4578" s="4" t="s">
        <v>16573</v>
      </c>
      <c r="L4578" s="30" t="s">
        <v>15123</v>
      </c>
      <c r="M4578" s="156" t="s">
        <v>35027</v>
      </c>
      <c r="N4578" s="5" t="s">
        <v>31418</v>
      </c>
      <c r="O4578" s="2"/>
      <c r="P4578" s="4" t="s">
        <v>31041</v>
      </c>
    </row>
    <row r="4579" spans="1:16" ht="30" x14ac:dyDescent="0.25">
      <c r="A4579" s="205"/>
      <c r="B4579" s="75">
        <v>11</v>
      </c>
      <c r="C4579" s="75">
        <v>9</v>
      </c>
      <c r="D4579" s="5" t="str">
        <f>NARRATIVA[[#This Row],[Columna]] &amp; "," &amp; NARRATIVA[[#This Row],[Charola]]</f>
        <v>11,9</v>
      </c>
      <c r="E4579" s="5" t="str">
        <f t="shared" si="71"/>
        <v xml:space="preserve">4578
</v>
      </c>
      <c r="F4579" s="2" t="s">
        <v>15124</v>
      </c>
      <c r="G4579" s="4" t="s">
        <v>3411</v>
      </c>
      <c r="H4579" s="4" t="s">
        <v>32817</v>
      </c>
      <c r="I4579" s="4" t="s">
        <v>751</v>
      </c>
      <c r="J4579" s="5">
        <v>2009</v>
      </c>
      <c r="K4579" s="4" t="s">
        <v>16574</v>
      </c>
      <c r="L4579" s="30" t="s">
        <v>25640</v>
      </c>
      <c r="M4579" s="156" t="s">
        <v>35027</v>
      </c>
      <c r="N4579" s="5" t="s">
        <v>31418</v>
      </c>
      <c r="O4579" s="2"/>
      <c r="P4579" s="4" t="s">
        <v>31041</v>
      </c>
    </row>
    <row r="4580" spans="1:16" ht="30" x14ac:dyDescent="0.25">
      <c r="A4580" s="205"/>
      <c r="B4580" s="75">
        <v>11</v>
      </c>
      <c r="C4580" s="75">
        <v>9</v>
      </c>
      <c r="D4580" s="5" t="str">
        <f>NARRATIVA[[#This Row],[Columna]] &amp; "," &amp; NARRATIVA[[#This Row],[Charola]]</f>
        <v>11,9</v>
      </c>
      <c r="E4580" s="5" t="str">
        <f t="shared" si="71"/>
        <v xml:space="preserve">4579
</v>
      </c>
      <c r="F4580" s="2" t="s">
        <v>29279</v>
      </c>
      <c r="G4580" s="4" t="s">
        <v>3411</v>
      </c>
      <c r="H4580" s="4" t="s">
        <v>32817</v>
      </c>
      <c r="I4580" s="4" t="s">
        <v>827</v>
      </c>
      <c r="J4580" s="5">
        <v>1998</v>
      </c>
      <c r="K4580" s="4" t="s">
        <v>16575</v>
      </c>
      <c r="L4580" s="30" t="s">
        <v>15125</v>
      </c>
      <c r="M4580" s="156" t="s">
        <v>35027</v>
      </c>
      <c r="N4580" s="5" t="s">
        <v>31418</v>
      </c>
      <c r="O4580" s="2"/>
      <c r="P4580" s="4" t="s">
        <v>31041</v>
      </c>
    </row>
    <row r="4581" spans="1:16" ht="30" x14ac:dyDescent="0.25">
      <c r="A4581" s="205"/>
      <c r="B4581" s="75">
        <v>11</v>
      </c>
      <c r="C4581" s="75">
        <v>9</v>
      </c>
      <c r="D4581" s="5" t="str">
        <f>NARRATIVA[[#This Row],[Columna]] &amp; "," &amp; NARRATIVA[[#This Row],[Charola]]</f>
        <v>11,9</v>
      </c>
      <c r="E4581" s="5" t="str">
        <f t="shared" si="71"/>
        <v xml:space="preserve">4580
</v>
      </c>
      <c r="F4581" s="2" t="s">
        <v>3412</v>
      </c>
      <c r="G4581" s="4" t="s">
        <v>3411</v>
      </c>
      <c r="H4581" s="4" t="s">
        <v>32817</v>
      </c>
      <c r="I4581" s="4" t="s">
        <v>13</v>
      </c>
      <c r="J4581" s="5">
        <v>1984</v>
      </c>
      <c r="K4581" s="4" t="s">
        <v>16576</v>
      </c>
      <c r="L4581" s="30" t="s">
        <v>15126</v>
      </c>
      <c r="M4581" s="156" t="s">
        <v>35027</v>
      </c>
      <c r="N4581" s="5" t="s">
        <v>31418</v>
      </c>
      <c r="O4581" s="2"/>
      <c r="P4581" s="4" t="s">
        <v>31041</v>
      </c>
    </row>
    <row r="4582" spans="1:16" ht="30" x14ac:dyDescent="0.25">
      <c r="A4582" s="205"/>
      <c r="B4582" s="75">
        <v>11</v>
      </c>
      <c r="C4582" s="75">
        <v>9</v>
      </c>
      <c r="D4582" s="5" t="str">
        <f>NARRATIVA[[#This Row],[Columna]] &amp; "," &amp; NARRATIVA[[#This Row],[Charola]]</f>
        <v>11,9</v>
      </c>
      <c r="E4582" s="5" t="str">
        <f t="shared" si="71"/>
        <v xml:space="preserve">4581
</v>
      </c>
      <c r="F4582" s="2" t="s">
        <v>3447</v>
      </c>
      <c r="G4582" s="4" t="s">
        <v>3448</v>
      </c>
      <c r="H4582" s="4" t="s">
        <v>35346</v>
      </c>
      <c r="I4582" s="4" t="s">
        <v>6112</v>
      </c>
      <c r="J4582" s="5">
        <v>1988</v>
      </c>
      <c r="K4582" s="4" t="s">
        <v>16577</v>
      </c>
      <c r="L4582" s="30" t="s">
        <v>25889</v>
      </c>
      <c r="M4582" s="156" t="s">
        <v>35342</v>
      </c>
      <c r="N4582" s="5" t="s">
        <v>31418</v>
      </c>
      <c r="O4582" s="2"/>
      <c r="P4582" s="4" t="s">
        <v>31041</v>
      </c>
    </row>
    <row r="4583" spans="1:16" ht="30" x14ac:dyDescent="0.25">
      <c r="A4583" s="205"/>
      <c r="B4583" s="75">
        <v>11</v>
      </c>
      <c r="C4583" s="75">
        <v>9</v>
      </c>
      <c r="D4583" s="5" t="str">
        <f>NARRATIVA[[#This Row],[Columna]] &amp; "," &amp; NARRATIVA[[#This Row],[Charola]]</f>
        <v>11,9</v>
      </c>
      <c r="E4583" s="5" t="str">
        <f t="shared" si="71"/>
        <v xml:space="preserve">4582
</v>
      </c>
      <c r="F4583" s="2" t="s">
        <v>29280</v>
      </c>
      <c r="G4583" s="4" t="s">
        <v>3409</v>
      </c>
      <c r="H4583" s="4" t="s">
        <v>32817</v>
      </c>
      <c r="I4583" s="4" t="s">
        <v>14010</v>
      </c>
      <c r="J4583" s="5">
        <v>2002</v>
      </c>
      <c r="K4583" s="4" t="s">
        <v>16578</v>
      </c>
      <c r="L4583" s="30" t="s">
        <v>15127</v>
      </c>
      <c r="M4583" s="156" t="s">
        <v>35027</v>
      </c>
      <c r="N4583" s="30" t="s">
        <v>31418</v>
      </c>
      <c r="O4583" s="2"/>
      <c r="P4583" s="4" t="s">
        <v>31041</v>
      </c>
    </row>
    <row r="4584" spans="1:16" ht="30" x14ac:dyDescent="0.25">
      <c r="A4584" s="205"/>
      <c r="B4584" s="75">
        <v>11</v>
      </c>
      <c r="C4584" s="75">
        <v>9</v>
      </c>
      <c r="D4584" s="5" t="str">
        <f>NARRATIVA[[#This Row],[Columna]] &amp; "," &amp; NARRATIVA[[#This Row],[Charola]]</f>
        <v>11,9</v>
      </c>
      <c r="E4584" s="5" t="str">
        <f t="shared" si="71"/>
        <v xml:space="preserve">4583
</v>
      </c>
      <c r="F4584" s="2" t="s">
        <v>29281</v>
      </c>
      <c r="G4584" s="4" t="s">
        <v>3409</v>
      </c>
      <c r="H4584" s="4" t="s">
        <v>32817</v>
      </c>
      <c r="I4584" s="4" t="s">
        <v>14010</v>
      </c>
      <c r="J4584" s="5">
        <v>1998</v>
      </c>
      <c r="K4584" s="4" t="s">
        <v>16579</v>
      </c>
      <c r="L4584" s="30" t="s">
        <v>15128</v>
      </c>
      <c r="M4584" s="156" t="s">
        <v>35027</v>
      </c>
      <c r="N4584" s="5" t="s">
        <v>31418</v>
      </c>
      <c r="O4584" s="2"/>
      <c r="P4584" s="4" t="s">
        <v>31041</v>
      </c>
    </row>
    <row r="4585" spans="1:16" ht="30" x14ac:dyDescent="0.25">
      <c r="A4585" s="205"/>
      <c r="B4585" s="75">
        <v>11</v>
      </c>
      <c r="C4585" s="75">
        <v>9</v>
      </c>
      <c r="D4585" s="5" t="str">
        <f>NARRATIVA[[#This Row],[Columna]] &amp; "," &amp; NARRATIVA[[#This Row],[Charola]]</f>
        <v>11,9</v>
      </c>
      <c r="E4585" s="5" t="str">
        <f t="shared" si="71"/>
        <v xml:space="preserve">4584
</v>
      </c>
      <c r="F4585" s="2" t="s">
        <v>29281</v>
      </c>
      <c r="G4585" s="4" t="s">
        <v>3409</v>
      </c>
      <c r="H4585" s="4" t="s">
        <v>18422</v>
      </c>
      <c r="I4585" s="4" t="s">
        <v>14010</v>
      </c>
      <c r="J4585" s="5">
        <v>2010</v>
      </c>
      <c r="K4585" s="4" t="s">
        <v>16580</v>
      </c>
      <c r="L4585" s="30" t="s">
        <v>25641</v>
      </c>
      <c r="M4585" s="156" t="s">
        <v>35798</v>
      </c>
      <c r="N4585" s="5" t="s">
        <v>31418</v>
      </c>
      <c r="O4585" s="2"/>
      <c r="P4585" s="4" t="s">
        <v>31041</v>
      </c>
    </row>
    <row r="4586" spans="1:16" ht="30" x14ac:dyDescent="0.25">
      <c r="A4586" s="205"/>
      <c r="B4586" s="75">
        <v>11</v>
      </c>
      <c r="C4586" s="75">
        <v>9</v>
      </c>
      <c r="D4586" s="5" t="str">
        <f>NARRATIVA[[#This Row],[Columna]] &amp; "," &amp; NARRATIVA[[#This Row],[Charola]]</f>
        <v>11,9</v>
      </c>
      <c r="E4586" s="5" t="str">
        <f t="shared" si="71"/>
        <v xml:space="preserve">4585
</v>
      </c>
      <c r="F4586" s="2" t="s">
        <v>21277</v>
      </c>
      <c r="G4586" s="4" t="s">
        <v>3409</v>
      </c>
      <c r="H4586" s="4" t="s">
        <v>18422</v>
      </c>
      <c r="I4586" s="4" t="s">
        <v>14010</v>
      </c>
      <c r="J4586" s="5">
        <v>2012</v>
      </c>
      <c r="K4586" s="4" t="s">
        <v>14020</v>
      </c>
      <c r="L4586" s="30" t="s">
        <v>25642</v>
      </c>
      <c r="M4586" s="156" t="s">
        <v>35090</v>
      </c>
      <c r="N4586" s="5" t="s">
        <v>31418</v>
      </c>
      <c r="O4586" s="2"/>
      <c r="P4586" s="4" t="s">
        <v>31041</v>
      </c>
    </row>
    <row r="4587" spans="1:16" ht="45" x14ac:dyDescent="0.25">
      <c r="A4587" s="205"/>
      <c r="B4587" s="75">
        <v>12</v>
      </c>
      <c r="C4587" s="75">
        <v>1</v>
      </c>
      <c r="D4587" s="5" t="str">
        <f>NARRATIVA[[#This Row],[Columna]] &amp; "," &amp; NARRATIVA[[#This Row],[Charola]]</f>
        <v>12,1</v>
      </c>
      <c r="E4587" s="5" t="str">
        <f t="shared" si="71"/>
        <v xml:space="preserve">4586
</v>
      </c>
      <c r="F4587" s="2" t="s">
        <v>30837</v>
      </c>
      <c r="G4587" s="4" t="s">
        <v>3409</v>
      </c>
      <c r="H4587" s="4" t="s">
        <v>32817</v>
      </c>
      <c r="I4587" s="4" t="s">
        <v>14010</v>
      </c>
      <c r="J4587" s="5">
        <v>2014</v>
      </c>
      <c r="K4587" s="4" t="s">
        <v>30838</v>
      </c>
      <c r="L4587" s="30" t="s">
        <v>30839</v>
      </c>
      <c r="M4587" s="156" t="s">
        <v>35843</v>
      </c>
      <c r="N4587" s="5" t="s">
        <v>31418</v>
      </c>
      <c r="O4587" s="2"/>
      <c r="P4587" s="4" t="s">
        <v>31041</v>
      </c>
    </row>
    <row r="4588" spans="1:16" ht="30" x14ac:dyDescent="0.25">
      <c r="A4588" s="205"/>
      <c r="B4588" s="75">
        <v>12</v>
      </c>
      <c r="C4588" s="75">
        <v>1</v>
      </c>
      <c r="D4588" s="5" t="str">
        <f>NARRATIVA[[#This Row],[Columna]] &amp; "," &amp; NARRATIVA[[#This Row],[Charola]]</f>
        <v>12,1</v>
      </c>
      <c r="E4588" s="5" t="str">
        <f t="shared" si="71"/>
        <v xml:space="preserve">4587
</v>
      </c>
      <c r="F4588" s="2" t="s">
        <v>3428</v>
      </c>
      <c r="G4588" s="4" t="s">
        <v>3414</v>
      </c>
      <c r="H4588" s="4" t="s">
        <v>18422</v>
      </c>
      <c r="I4588" s="4" t="s">
        <v>183</v>
      </c>
      <c r="J4588" s="5">
        <v>2011</v>
      </c>
      <c r="K4588" s="4" t="s">
        <v>16581</v>
      </c>
      <c r="L4588" s="30" t="s">
        <v>25643</v>
      </c>
      <c r="M4588" s="156" t="s">
        <v>35027</v>
      </c>
      <c r="N4588" s="5" t="s">
        <v>31418</v>
      </c>
      <c r="O4588" s="2"/>
      <c r="P4588" s="4" t="s">
        <v>31041</v>
      </c>
    </row>
    <row r="4589" spans="1:16" ht="30" x14ac:dyDescent="0.25">
      <c r="A4589" s="205"/>
      <c r="B4589" s="75">
        <v>12</v>
      </c>
      <c r="C4589" s="75">
        <v>1</v>
      </c>
      <c r="D4589" s="5" t="str">
        <f>NARRATIVA[[#This Row],[Columna]] &amp; "," &amp; NARRATIVA[[#This Row],[Charola]]</f>
        <v>12,1</v>
      </c>
      <c r="E4589" s="5" t="str">
        <f t="shared" si="71"/>
        <v xml:space="preserve">4588
</v>
      </c>
      <c r="F4589" s="2" t="s">
        <v>3415</v>
      </c>
      <c r="G4589" s="4" t="s">
        <v>3414</v>
      </c>
      <c r="H4589" s="4" t="s">
        <v>32817</v>
      </c>
      <c r="I4589" s="4" t="s">
        <v>2861</v>
      </c>
      <c r="J4589" s="5">
        <v>2012</v>
      </c>
      <c r="K4589" s="4" t="s">
        <v>16582</v>
      </c>
      <c r="L4589" s="30" t="s">
        <v>25644</v>
      </c>
      <c r="M4589" s="156" t="s">
        <v>35027</v>
      </c>
      <c r="N4589" s="5" t="s">
        <v>31418</v>
      </c>
      <c r="O4589" s="2"/>
      <c r="P4589" s="4" t="s">
        <v>31041</v>
      </c>
    </row>
    <row r="4590" spans="1:16" ht="30" x14ac:dyDescent="0.25">
      <c r="A4590" s="205"/>
      <c r="B4590" s="75">
        <v>12</v>
      </c>
      <c r="C4590" s="75">
        <v>1</v>
      </c>
      <c r="D4590" s="5" t="str">
        <f>NARRATIVA[[#This Row],[Columna]] &amp; "," &amp; NARRATIVA[[#This Row],[Charola]]</f>
        <v>12,1</v>
      </c>
      <c r="E4590" s="5" t="str">
        <f t="shared" si="71"/>
        <v xml:space="preserve">4589
</v>
      </c>
      <c r="F4590" s="2" t="s">
        <v>3413</v>
      </c>
      <c r="G4590" s="4" t="s">
        <v>3414</v>
      </c>
      <c r="H4590" s="4" t="s">
        <v>32817</v>
      </c>
      <c r="I4590" s="4" t="s">
        <v>183</v>
      </c>
      <c r="J4590" s="5">
        <v>1978</v>
      </c>
      <c r="K4590" s="4" t="s">
        <v>16583</v>
      </c>
      <c r="L4590" s="30" t="s">
        <v>15129</v>
      </c>
      <c r="M4590" s="156" t="s">
        <v>35027</v>
      </c>
      <c r="N4590" s="5" t="s">
        <v>31418</v>
      </c>
      <c r="O4590" s="2"/>
      <c r="P4590" s="4" t="s">
        <v>31041</v>
      </c>
    </row>
    <row r="4591" spans="1:16" ht="30" x14ac:dyDescent="0.25">
      <c r="A4591" s="205"/>
      <c r="B4591" s="75">
        <v>12</v>
      </c>
      <c r="C4591" s="75">
        <v>1</v>
      </c>
      <c r="D4591" s="5" t="str">
        <f>NARRATIVA[[#This Row],[Columna]] &amp; "," &amp; NARRATIVA[[#This Row],[Charola]]</f>
        <v>12,1</v>
      </c>
      <c r="E4591" s="5" t="str">
        <f t="shared" si="71"/>
        <v xml:space="preserve">4590
</v>
      </c>
      <c r="F4591" s="2" t="s">
        <v>25890</v>
      </c>
      <c r="G4591" s="4" t="s">
        <v>3414</v>
      </c>
      <c r="H4591" s="4" t="s">
        <v>32817</v>
      </c>
      <c r="I4591" s="4" t="s">
        <v>181</v>
      </c>
      <c r="J4591" s="5">
        <v>2003</v>
      </c>
      <c r="K4591" s="4" t="s">
        <v>16584</v>
      </c>
      <c r="L4591" s="30" t="s">
        <v>16585</v>
      </c>
      <c r="M4591" s="156" t="s">
        <v>35027</v>
      </c>
      <c r="N4591" s="5" t="s">
        <v>31418</v>
      </c>
      <c r="O4591" s="2"/>
      <c r="P4591" s="4" t="s">
        <v>31041</v>
      </c>
    </row>
    <row r="4592" spans="1:16" ht="30" x14ac:dyDescent="0.25">
      <c r="A4592" s="205"/>
      <c r="B4592" s="75">
        <v>12</v>
      </c>
      <c r="C4592" s="75">
        <v>1</v>
      </c>
      <c r="D4592" s="5" t="str">
        <f>NARRATIVA[[#This Row],[Columna]] &amp; "," &amp; NARRATIVA[[#This Row],[Charola]]</f>
        <v>12,1</v>
      </c>
      <c r="E4592" s="5" t="str">
        <f t="shared" si="71"/>
        <v xml:space="preserve">4591
</v>
      </c>
      <c r="F4592" s="2" t="s">
        <v>21278</v>
      </c>
      <c r="G4592" s="4" t="s">
        <v>3414</v>
      </c>
      <c r="H4592" s="4" t="s">
        <v>32817</v>
      </c>
      <c r="I4592" s="4" t="s">
        <v>34690</v>
      </c>
      <c r="J4592" s="5">
        <v>1980</v>
      </c>
      <c r="K4592" s="4" t="s">
        <v>16586</v>
      </c>
      <c r="L4592" s="30" t="s">
        <v>15130</v>
      </c>
      <c r="M4592" s="156" t="s">
        <v>35027</v>
      </c>
      <c r="N4592" s="5" t="s">
        <v>31418</v>
      </c>
      <c r="O4592" s="2"/>
      <c r="P4592" s="4" t="s">
        <v>31041</v>
      </c>
    </row>
    <row r="4593" spans="1:16" ht="30" x14ac:dyDescent="0.25">
      <c r="A4593" s="205"/>
      <c r="B4593" s="75">
        <v>12</v>
      </c>
      <c r="C4593" s="75">
        <v>1</v>
      </c>
      <c r="D4593" s="5" t="str">
        <f>NARRATIVA[[#This Row],[Columna]] &amp; "," &amp; NARRATIVA[[#This Row],[Charola]]</f>
        <v>12,1</v>
      </c>
      <c r="E4593" s="5" t="str">
        <f t="shared" si="71"/>
        <v xml:space="preserve">4592
</v>
      </c>
      <c r="F4593" s="2" t="s">
        <v>3419</v>
      </c>
      <c r="G4593" s="4" t="s">
        <v>3414</v>
      </c>
      <c r="H4593" s="4" t="s">
        <v>32817</v>
      </c>
      <c r="I4593" s="4" t="s">
        <v>183</v>
      </c>
      <c r="J4593" s="5">
        <v>1997</v>
      </c>
      <c r="K4593" s="4" t="s">
        <v>16587</v>
      </c>
      <c r="L4593" s="30" t="s">
        <v>15131</v>
      </c>
      <c r="M4593" s="156" t="s">
        <v>35027</v>
      </c>
      <c r="N4593" s="5" t="s">
        <v>31418</v>
      </c>
      <c r="O4593" s="2"/>
      <c r="P4593" s="4" t="s">
        <v>31041</v>
      </c>
    </row>
    <row r="4594" spans="1:16" ht="30" x14ac:dyDescent="0.25">
      <c r="A4594" s="205"/>
      <c r="B4594" s="75">
        <v>12</v>
      </c>
      <c r="C4594" s="75">
        <v>1</v>
      </c>
      <c r="D4594" s="5" t="str">
        <f>NARRATIVA[[#This Row],[Columna]] &amp; "," &amp; NARRATIVA[[#This Row],[Charola]]</f>
        <v>12,1</v>
      </c>
      <c r="E4594" s="5" t="str">
        <f t="shared" si="71"/>
        <v xml:space="preserve">4593
</v>
      </c>
      <c r="F4594" s="2" t="s">
        <v>3416</v>
      </c>
      <c r="G4594" s="4" t="s">
        <v>3414</v>
      </c>
      <c r="H4594" s="4" t="s">
        <v>32817</v>
      </c>
      <c r="I4594" s="4" t="s">
        <v>183</v>
      </c>
      <c r="J4594" s="5">
        <v>2001</v>
      </c>
      <c r="K4594" s="4" t="s">
        <v>16588</v>
      </c>
      <c r="L4594" s="30" t="s">
        <v>3417</v>
      </c>
      <c r="M4594" s="156" t="s">
        <v>35027</v>
      </c>
      <c r="N4594" s="5" t="s">
        <v>31418</v>
      </c>
      <c r="O4594" s="2"/>
      <c r="P4594" s="4" t="s">
        <v>31041</v>
      </c>
    </row>
    <row r="4595" spans="1:16" ht="30" x14ac:dyDescent="0.25">
      <c r="A4595" s="205"/>
      <c r="B4595" s="75">
        <v>12</v>
      </c>
      <c r="C4595" s="75">
        <v>1</v>
      </c>
      <c r="D4595" s="5" t="str">
        <f>NARRATIVA[[#This Row],[Columna]] &amp; "," &amp; NARRATIVA[[#This Row],[Charola]]</f>
        <v>12,1</v>
      </c>
      <c r="E4595" s="5" t="str">
        <f t="shared" si="71"/>
        <v xml:space="preserve">4594
</v>
      </c>
      <c r="F4595" s="2" t="s">
        <v>21279</v>
      </c>
      <c r="G4595" s="4" t="s">
        <v>3414</v>
      </c>
      <c r="H4595" s="4" t="s">
        <v>32817</v>
      </c>
      <c r="I4595" s="4" t="s">
        <v>3429</v>
      </c>
      <c r="J4595" s="5">
        <v>1999</v>
      </c>
      <c r="K4595" s="4" t="s">
        <v>16589</v>
      </c>
      <c r="L4595" s="30" t="s">
        <v>15132</v>
      </c>
      <c r="M4595" s="156" t="s">
        <v>35027</v>
      </c>
      <c r="N4595" s="5" t="s">
        <v>31418</v>
      </c>
      <c r="O4595" s="2"/>
      <c r="P4595" s="4" t="s">
        <v>31041</v>
      </c>
    </row>
    <row r="4596" spans="1:16" ht="30" x14ac:dyDescent="0.25">
      <c r="A4596" s="205"/>
      <c r="B4596" s="75">
        <v>12</v>
      </c>
      <c r="C4596" s="75">
        <v>1</v>
      </c>
      <c r="D4596" s="5" t="str">
        <f>NARRATIVA[[#This Row],[Columna]] &amp; "," &amp; NARRATIVA[[#This Row],[Charola]]</f>
        <v>12,1</v>
      </c>
      <c r="E4596" s="5" t="str">
        <f t="shared" si="71"/>
        <v xml:space="preserve">4595
</v>
      </c>
      <c r="F4596" s="2" t="s">
        <v>3418</v>
      </c>
      <c r="G4596" s="4" t="s">
        <v>3414</v>
      </c>
      <c r="H4596" s="4" t="s">
        <v>32817</v>
      </c>
      <c r="I4596" s="4" t="s">
        <v>183</v>
      </c>
      <c r="J4596" s="5">
        <v>1981</v>
      </c>
      <c r="K4596" s="4" t="s">
        <v>16590</v>
      </c>
      <c r="L4596" s="30" t="s">
        <v>15133</v>
      </c>
      <c r="M4596" s="156" t="s">
        <v>35027</v>
      </c>
      <c r="N4596" s="5" t="s">
        <v>31418</v>
      </c>
      <c r="O4596" s="2"/>
      <c r="P4596" s="4" t="s">
        <v>31041</v>
      </c>
    </row>
    <row r="4597" spans="1:16" ht="30" x14ac:dyDescent="0.25">
      <c r="A4597" s="205"/>
      <c r="B4597" s="75">
        <v>12</v>
      </c>
      <c r="C4597" s="75">
        <v>1</v>
      </c>
      <c r="D4597" s="5" t="str">
        <f>NARRATIVA[[#This Row],[Columna]] &amp; "," &amp; NARRATIVA[[#This Row],[Charola]]</f>
        <v>12,1</v>
      </c>
      <c r="E4597" s="5" t="str">
        <f t="shared" si="71"/>
        <v xml:space="preserve">4596
</v>
      </c>
      <c r="F4597" s="2" t="s">
        <v>15134</v>
      </c>
      <c r="G4597" s="4" t="s">
        <v>3414</v>
      </c>
      <c r="H4597" s="4" t="s">
        <v>18422</v>
      </c>
      <c r="I4597" s="4" t="s">
        <v>323</v>
      </c>
      <c r="J4597" s="5">
        <v>1990</v>
      </c>
      <c r="K4597" s="4" t="s">
        <v>16591</v>
      </c>
      <c r="L4597" s="30" t="s">
        <v>25645</v>
      </c>
      <c r="M4597" s="156" t="s">
        <v>35027</v>
      </c>
      <c r="N4597" s="5" t="s">
        <v>31418</v>
      </c>
      <c r="O4597" s="2"/>
      <c r="P4597" s="4" t="s">
        <v>31041</v>
      </c>
    </row>
    <row r="4598" spans="1:16" ht="30" x14ac:dyDescent="0.25">
      <c r="A4598" s="205"/>
      <c r="B4598" s="75">
        <v>12</v>
      </c>
      <c r="C4598" s="75">
        <v>1</v>
      </c>
      <c r="D4598" s="5" t="str">
        <f>NARRATIVA[[#This Row],[Columna]] &amp; "," &amp; NARRATIVA[[#This Row],[Charola]]</f>
        <v>12,1</v>
      </c>
      <c r="E4598" s="5" t="str">
        <f t="shared" si="71"/>
        <v xml:space="preserve">4597
</v>
      </c>
      <c r="F4598" s="2" t="s">
        <v>21280</v>
      </c>
      <c r="G4598" s="4" t="s">
        <v>3414</v>
      </c>
      <c r="H4598" s="4" t="s">
        <v>32817</v>
      </c>
      <c r="I4598" s="4" t="s">
        <v>3429</v>
      </c>
      <c r="J4598" s="5">
        <v>1999</v>
      </c>
      <c r="K4598" s="4" t="s">
        <v>16592</v>
      </c>
      <c r="L4598" s="30" t="s">
        <v>15135</v>
      </c>
      <c r="M4598" s="156" t="s">
        <v>35027</v>
      </c>
      <c r="N4598" s="5" t="s">
        <v>31418</v>
      </c>
      <c r="O4598" s="2"/>
      <c r="P4598" s="4" t="s">
        <v>31041</v>
      </c>
    </row>
    <row r="4599" spans="1:16" ht="30" x14ac:dyDescent="0.25">
      <c r="A4599" s="205"/>
      <c r="B4599" s="75">
        <v>12</v>
      </c>
      <c r="C4599" s="75">
        <v>1</v>
      </c>
      <c r="D4599" s="5" t="str">
        <f>NARRATIVA[[#This Row],[Columna]] &amp; "," &amp; NARRATIVA[[#This Row],[Charola]]</f>
        <v>12,1</v>
      </c>
      <c r="E4599" s="5" t="str">
        <f t="shared" si="71"/>
        <v xml:space="preserve">4598
</v>
      </c>
      <c r="F4599" s="2" t="s">
        <v>11941</v>
      </c>
      <c r="G4599" s="4" t="s">
        <v>3414</v>
      </c>
      <c r="H4599" s="4" t="s">
        <v>32817</v>
      </c>
      <c r="I4599" s="4" t="s">
        <v>183</v>
      </c>
      <c r="J4599" s="5">
        <v>2016</v>
      </c>
      <c r="K4599" s="4" t="s">
        <v>16593</v>
      </c>
      <c r="L4599" s="30" t="s">
        <v>25646</v>
      </c>
      <c r="M4599" s="156" t="s">
        <v>35027</v>
      </c>
      <c r="N4599" s="5" t="s">
        <v>31418</v>
      </c>
      <c r="O4599" s="3"/>
      <c r="P4599" s="4" t="s">
        <v>31041</v>
      </c>
    </row>
    <row r="4600" spans="1:16" ht="30" x14ac:dyDescent="0.25">
      <c r="A4600" s="205"/>
      <c r="B4600" s="75">
        <v>12</v>
      </c>
      <c r="C4600" s="75">
        <v>1</v>
      </c>
      <c r="D4600" s="5" t="str">
        <f>NARRATIVA[[#This Row],[Columna]] &amp; "," &amp; NARRATIVA[[#This Row],[Charola]]</f>
        <v>12,1</v>
      </c>
      <c r="E4600" s="5" t="str">
        <f t="shared" si="71"/>
        <v xml:space="preserve">4599
</v>
      </c>
      <c r="F4600" s="2" t="s">
        <v>3420</v>
      </c>
      <c r="G4600" s="4" t="s">
        <v>3414</v>
      </c>
      <c r="H4600" s="4" t="s">
        <v>35106</v>
      </c>
      <c r="I4600" s="4" t="s">
        <v>31814</v>
      </c>
      <c r="J4600" s="5">
        <v>1999</v>
      </c>
      <c r="K4600" s="4" t="s">
        <v>16594</v>
      </c>
      <c r="L4600" s="30" t="s">
        <v>15136</v>
      </c>
      <c r="M4600" s="156" t="s">
        <v>35027</v>
      </c>
      <c r="N4600" s="5" t="s">
        <v>31418</v>
      </c>
      <c r="O4600" s="3"/>
      <c r="P4600" s="4" t="s">
        <v>31041</v>
      </c>
    </row>
    <row r="4601" spans="1:16" ht="30" x14ac:dyDescent="0.25">
      <c r="A4601" s="205"/>
      <c r="B4601" s="75">
        <v>12</v>
      </c>
      <c r="C4601" s="75">
        <v>1</v>
      </c>
      <c r="D4601" s="5" t="str">
        <f>NARRATIVA[[#This Row],[Columna]] &amp; "," &amp; NARRATIVA[[#This Row],[Charola]]</f>
        <v>12,1</v>
      </c>
      <c r="E4601" s="5" t="str">
        <f t="shared" si="71"/>
        <v xml:space="preserve">4600
</v>
      </c>
      <c r="F4601" s="2" t="s">
        <v>3421</v>
      </c>
      <c r="G4601" s="4" t="s">
        <v>3414</v>
      </c>
      <c r="H4601" s="4" t="s">
        <v>32817</v>
      </c>
      <c r="I4601" s="4" t="s">
        <v>183</v>
      </c>
      <c r="J4601" s="5">
        <v>1992</v>
      </c>
      <c r="K4601" s="4" t="s">
        <v>16599</v>
      </c>
      <c r="L4601" s="30" t="s">
        <v>15137</v>
      </c>
      <c r="M4601" s="156" t="s">
        <v>35027</v>
      </c>
      <c r="N4601" s="5" t="s">
        <v>31418</v>
      </c>
      <c r="O4601" s="3" t="s">
        <v>31085</v>
      </c>
      <c r="P4601" s="4" t="s">
        <v>31041</v>
      </c>
    </row>
    <row r="4602" spans="1:16" ht="30" x14ac:dyDescent="0.25">
      <c r="A4602" s="205"/>
      <c r="B4602" s="75">
        <v>12</v>
      </c>
      <c r="C4602" s="75">
        <v>1</v>
      </c>
      <c r="D4602" s="5" t="str">
        <f>NARRATIVA[[#This Row],[Columna]] &amp; "," &amp; NARRATIVA[[#This Row],[Charola]]</f>
        <v>12,1</v>
      </c>
      <c r="E4602" s="5" t="str">
        <f t="shared" si="71"/>
        <v xml:space="preserve">4601
</v>
      </c>
      <c r="F4602" s="2" t="s">
        <v>29282</v>
      </c>
      <c r="G4602" s="4" t="s">
        <v>3414</v>
      </c>
      <c r="H4602" s="4" t="s">
        <v>32817</v>
      </c>
      <c r="I4602" s="4" t="s">
        <v>827</v>
      </c>
      <c r="J4602" s="5">
        <v>2004</v>
      </c>
      <c r="K4602" s="4" t="s">
        <v>33687</v>
      </c>
      <c r="L4602" s="30" t="s">
        <v>15138</v>
      </c>
      <c r="M4602" s="156" t="s">
        <v>35027</v>
      </c>
      <c r="N4602" s="5" t="s">
        <v>31418</v>
      </c>
      <c r="O4602" s="3" t="s">
        <v>31077</v>
      </c>
      <c r="P4602" s="4" t="s">
        <v>31041</v>
      </c>
    </row>
    <row r="4603" spans="1:16" ht="30" x14ac:dyDescent="0.25">
      <c r="A4603" s="205"/>
      <c r="B4603" s="75">
        <v>12</v>
      </c>
      <c r="C4603" s="75">
        <v>1</v>
      </c>
      <c r="D4603" s="5" t="str">
        <f>NARRATIVA[[#This Row],[Columna]] &amp; "," &amp; NARRATIVA[[#This Row],[Charola]]</f>
        <v>12,1</v>
      </c>
      <c r="E4603" s="5" t="str">
        <f t="shared" si="71"/>
        <v xml:space="preserve">4602
</v>
      </c>
      <c r="F4603" s="2" t="s">
        <v>25891</v>
      </c>
      <c r="G4603" s="4" t="s">
        <v>3414</v>
      </c>
      <c r="H4603" s="4" t="s">
        <v>32817</v>
      </c>
      <c r="I4603" s="4" t="s">
        <v>183</v>
      </c>
      <c r="J4603" s="5">
        <v>1999</v>
      </c>
      <c r="K4603" s="4" t="s">
        <v>16598</v>
      </c>
      <c r="L4603" s="30" t="s">
        <v>15139</v>
      </c>
      <c r="M4603" s="156" t="s">
        <v>35027</v>
      </c>
      <c r="N4603" s="5" t="s">
        <v>31418</v>
      </c>
      <c r="O4603" s="3"/>
      <c r="P4603" s="4" t="s">
        <v>31041</v>
      </c>
    </row>
    <row r="4604" spans="1:16" ht="30" x14ac:dyDescent="0.25">
      <c r="A4604" s="205"/>
      <c r="B4604" s="75">
        <v>12</v>
      </c>
      <c r="C4604" s="75">
        <v>1</v>
      </c>
      <c r="D4604" s="5" t="str">
        <f>NARRATIVA[[#This Row],[Columna]] &amp; "," &amp; NARRATIVA[[#This Row],[Charola]]</f>
        <v>12,1</v>
      </c>
      <c r="E4604" s="5" t="str">
        <f t="shared" si="71"/>
        <v xml:space="preserve">4603
</v>
      </c>
      <c r="F4604" s="2" t="s">
        <v>3423</v>
      </c>
      <c r="G4604" s="4" t="s">
        <v>3414</v>
      </c>
      <c r="H4604" s="4" t="s">
        <v>35106</v>
      </c>
      <c r="I4604" s="4" t="s">
        <v>183</v>
      </c>
      <c r="J4604" s="5">
        <v>2003</v>
      </c>
      <c r="K4604" s="4" t="s">
        <v>16597</v>
      </c>
      <c r="L4604" s="30" t="s">
        <v>15140</v>
      </c>
      <c r="M4604" s="156" t="s">
        <v>35027</v>
      </c>
      <c r="N4604" s="5" t="s">
        <v>31418</v>
      </c>
      <c r="O4604" s="3"/>
      <c r="P4604" s="4" t="s">
        <v>31041</v>
      </c>
    </row>
    <row r="4605" spans="1:16" ht="30" x14ac:dyDescent="0.25">
      <c r="A4605" s="205"/>
      <c r="B4605" s="75">
        <v>12</v>
      </c>
      <c r="C4605" s="75">
        <v>1</v>
      </c>
      <c r="D4605" s="5" t="str">
        <f>NARRATIVA[[#This Row],[Columna]] &amp; "," &amp; NARRATIVA[[#This Row],[Charola]]</f>
        <v>12,1</v>
      </c>
      <c r="E4605" s="5" t="str">
        <f t="shared" si="71"/>
        <v xml:space="preserve">4604
</v>
      </c>
      <c r="F4605" s="2" t="s">
        <v>3424</v>
      </c>
      <c r="G4605" s="4" t="s">
        <v>3414</v>
      </c>
      <c r="H4605" s="4" t="s">
        <v>18422</v>
      </c>
      <c r="I4605" s="4" t="s">
        <v>183</v>
      </c>
      <c r="J4605" s="5">
        <v>2007</v>
      </c>
      <c r="K4605" s="4" t="s">
        <v>16600</v>
      </c>
      <c r="L4605" s="30" t="s">
        <v>15141</v>
      </c>
      <c r="M4605" s="156" t="s">
        <v>35027</v>
      </c>
      <c r="N4605" s="5" t="s">
        <v>31418</v>
      </c>
      <c r="O4605" s="3"/>
      <c r="P4605" s="4" t="s">
        <v>31041</v>
      </c>
    </row>
    <row r="4606" spans="1:16" ht="30" x14ac:dyDescent="0.25">
      <c r="A4606" s="205"/>
      <c r="B4606" s="75">
        <v>12</v>
      </c>
      <c r="C4606" s="75">
        <v>1</v>
      </c>
      <c r="D4606" s="5" t="str">
        <f>NARRATIVA[[#This Row],[Columna]] &amp; "," &amp; NARRATIVA[[#This Row],[Charola]]</f>
        <v>12,1</v>
      </c>
      <c r="E4606" s="5" t="str">
        <f t="shared" si="71"/>
        <v xml:space="preserve">4605
</v>
      </c>
      <c r="F4606" s="2" t="s">
        <v>29283</v>
      </c>
      <c r="G4606" s="4" t="s">
        <v>3414</v>
      </c>
      <c r="H4606" s="4" t="s">
        <v>18422</v>
      </c>
      <c r="I4606" s="4" t="s">
        <v>183</v>
      </c>
      <c r="J4606" s="5">
        <v>1990</v>
      </c>
      <c r="K4606" s="4" t="s">
        <v>16596</v>
      </c>
      <c r="L4606" s="30" t="s">
        <v>15142</v>
      </c>
      <c r="M4606" s="156" t="s">
        <v>35027</v>
      </c>
      <c r="N4606" s="5" t="s">
        <v>31418</v>
      </c>
      <c r="O4606" s="3"/>
      <c r="P4606" s="4" t="s">
        <v>31041</v>
      </c>
    </row>
    <row r="4607" spans="1:16" ht="30" x14ac:dyDescent="0.25">
      <c r="A4607" s="205"/>
      <c r="B4607" s="75">
        <v>12</v>
      </c>
      <c r="C4607" s="75">
        <v>1</v>
      </c>
      <c r="D4607" s="5" t="str">
        <f>NARRATIVA[[#This Row],[Columna]] &amp; "," &amp; NARRATIVA[[#This Row],[Charola]]</f>
        <v>12,1</v>
      </c>
      <c r="E4607" s="5" t="str">
        <f t="shared" si="71"/>
        <v xml:space="preserve">4606
</v>
      </c>
      <c r="F4607" s="2" t="s">
        <v>3425</v>
      </c>
      <c r="G4607" s="4" t="s">
        <v>3414</v>
      </c>
      <c r="H4607" s="4" t="s">
        <v>18422</v>
      </c>
      <c r="I4607" s="4" t="s">
        <v>183</v>
      </c>
      <c r="J4607" s="5">
        <v>1999</v>
      </c>
      <c r="K4607" s="4" t="s">
        <v>16595</v>
      </c>
      <c r="L4607" s="30" t="s">
        <v>15143</v>
      </c>
      <c r="M4607" s="156" t="s">
        <v>35027</v>
      </c>
      <c r="N4607" s="5" t="s">
        <v>31418</v>
      </c>
      <c r="O4607" s="3"/>
      <c r="P4607" s="4" t="s">
        <v>31041</v>
      </c>
    </row>
    <row r="4608" spans="1:16" ht="30" x14ac:dyDescent="0.25">
      <c r="A4608" s="205"/>
      <c r="B4608" s="75">
        <v>12</v>
      </c>
      <c r="C4608" s="75">
        <v>1</v>
      </c>
      <c r="D4608" s="5" t="str">
        <f>NARRATIVA[[#This Row],[Columna]] &amp; "," &amp; NARRATIVA[[#This Row],[Charola]]</f>
        <v>12,1</v>
      </c>
      <c r="E4608" s="5" t="str">
        <f t="shared" si="71"/>
        <v xml:space="preserve">4607
</v>
      </c>
      <c r="F4608" s="2" t="s">
        <v>3426</v>
      </c>
      <c r="G4608" s="4" t="s">
        <v>3414</v>
      </c>
      <c r="H4608" s="4" t="s">
        <v>32817</v>
      </c>
      <c r="I4608" s="4" t="s">
        <v>448</v>
      </c>
      <c r="J4608" s="5">
        <v>1990</v>
      </c>
      <c r="K4608" s="4" t="s">
        <v>16605</v>
      </c>
      <c r="L4608" s="30" t="s">
        <v>15144</v>
      </c>
      <c r="M4608" s="156" t="s">
        <v>35027</v>
      </c>
      <c r="N4608" s="5" t="s">
        <v>31418</v>
      </c>
      <c r="O4608" s="3"/>
      <c r="P4608" s="4" t="s">
        <v>31041</v>
      </c>
    </row>
    <row r="4609" spans="1:16" ht="30" x14ac:dyDescent="0.25">
      <c r="A4609" s="205"/>
      <c r="B4609" s="75">
        <v>12</v>
      </c>
      <c r="C4609" s="75">
        <v>1</v>
      </c>
      <c r="D4609" s="5" t="str">
        <f>NARRATIVA[[#This Row],[Columna]] &amp; "," &amp; NARRATIVA[[#This Row],[Charola]]</f>
        <v>12,1</v>
      </c>
      <c r="E4609" s="5" t="str">
        <f t="shared" si="71"/>
        <v xml:space="preserve">4608
</v>
      </c>
      <c r="F4609" s="2" t="s">
        <v>3422</v>
      </c>
      <c r="G4609" s="4" t="s">
        <v>3414</v>
      </c>
      <c r="H4609" s="4" t="s">
        <v>18422</v>
      </c>
      <c r="I4609" s="4" t="s">
        <v>183</v>
      </c>
      <c r="J4609" s="5">
        <v>1999</v>
      </c>
      <c r="K4609" s="4" t="s">
        <v>34093</v>
      </c>
      <c r="L4609" s="30" t="s">
        <v>15145</v>
      </c>
      <c r="M4609" s="156" t="s">
        <v>35027</v>
      </c>
      <c r="N4609" s="5" t="s">
        <v>31418</v>
      </c>
      <c r="O4609" s="3"/>
      <c r="P4609" s="4" t="s">
        <v>31041</v>
      </c>
    </row>
    <row r="4610" spans="1:16" ht="30" x14ac:dyDescent="0.25">
      <c r="A4610" s="205"/>
      <c r="B4610" s="75">
        <v>12</v>
      </c>
      <c r="C4610" s="75">
        <v>1</v>
      </c>
      <c r="D4610" s="5" t="str">
        <f>NARRATIVA[[#This Row],[Columna]] &amp; "," &amp; NARRATIVA[[#This Row],[Charola]]</f>
        <v>12,1</v>
      </c>
      <c r="E4610" s="5" t="str">
        <f t="shared" si="71"/>
        <v xml:space="preserve">4609
</v>
      </c>
      <c r="F4610" s="2" t="s">
        <v>3422</v>
      </c>
      <c r="G4610" s="4" t="s">
        <v>3414</v>
      </c>
      <c r="H4610" s="4" t="s">
        <v>32817</v>
      </c>
      <c r="I4610" s="4" t="s">
        <v>183</v>
      </c>
      <c r="J4610" s="5">
        <v>1999</v>
      </c>
      <c r="K4610" s="4" t="s">
        <v>16606</v>
      </c>
      <c r="L4610" s="30" t="s">
        <v>15146</v>
      </c>
      <c r="M4610" s="156" t="s">
        <v>35027</v>
      </c>
      <c r="N4610" s="5" t="s">
        <v>31418</v>
      </c>
      <c r="O4610" s="3"/>
      <c r="P4610" s="4" t="s">
        <v>31041</v>
      </c>
    </row>
    <row r="4611" spans="1:16" ht="30" x14ac:dyDescent="0.25">
      <c r="A4611" s="205"/>
      <c r="B4611" s="75">
        <v>12</v>
      </c>
      <c r="C4611" s="75">
        <v>1</v>
      </c>
      <c r="D4611" s="5" t="str">
        <f>NARRATIVA[[#This Row],[Columna]] &amp; "," &amp; NARRATIVA[[#This Row],[Charola]]</f>
        <v>12,1</v>
      </c>
      <c r="E4611" s="5" t="str">
        <f t="shared" si="71"/>
        <v xml:space="preserve">4610
</v>
      </c>
      <c r="F4611" s="2" t="s">
        <v>3427</v>
      </c>
      <c r="G4611" s="4" t="s">
        <v>3414</v>
      </c>
      <c r="H4611" s="4" t="s">
        <v>35106</v>
      </c>
      <c r="I4611" s="4" t="s">
        <v>31814</v>
      </c>
      <c r="J4611" s="5">
        <v>1999</v>
      </c>
      <c r="K4611" s="4" t="s">
        <v>16607</v>
      </c>
      <c r="L4611" s="30" t="s">
        <v>15147</v>
      </c>
      <c r="M4611" s="156" t="s">
        <v>35719</v>
      </c>
      <c r="N4611" s="5" t="s">
        <v>31418</v>
      </c>
      <c r="O4611" s="3"/>
      <c r="P4611" s="4" t="s">
        <v>31041</v>
      </c>
    </row>
    <row r="4612" spans="1:16" ht="30" x14ac:dyDescent="0.25">
      <c r="A4612" s="205"/>
      <c r="B4612" s="75">
        <v>12</v>
      </c>
      <c r="C4612" s="75">
        <v>1</v>
      </c>
      <c r="D4612" s="5" t="str">
        <f>NARRATIVA[[#This Row],[Columna]] &amp; "," &amp; NARRATIVA[[#This Row],[Charola]]</f>
        <v>12,1</v>
      </c>
      <c r="E4612" s="5" t="str">
        <f t="shared" si="71"/>
        <v xml:space="preserve">4611
</v>
      </c>
      <c r="F4612" s="2" t="s">
        <v>3430</v>
      </c>
      <c r="G4612" s="4" t="s">
        <v>3431</v>
      </c>
      <c r="H4612" s="4" t="s">
        <v>18422</v>
      </c>
      <c r="I4612" s="4" t="s">
        <v>678</v>
      </c>
      <c r="J4612" s="5">
        <v>2009</v>
      </c>
      <c r="K4612" s="4" t="s">
        <v>16608</v>
      </c>
      <c r="L4612" s="30" t="s">
        <v>16609</v>
      </c>
      <c r="M4612" s="156" t="s">
        <v>35027</v>
      </c>
      <c r="N4612" s="5" t="s">
        <v>31418</v>
      </c>
      <c r="O4612" s="3"/>
      <c r="P4612" s="4" t="s">
        <v>31041</v>
      </c>
    </row>
    <row r="4613" spans="1:16" ht="30" x14ac:dyDescent="0.25">
      <c r="A4613" s="205"/>
      <c r="B4613" s="75">
        <v>12</v>
      </c>
      <c r="C4613" s="75">
        <v>1</v>
      </c>
      <c r="D4613" s="5" t="str">
        <f>NARRATIVA[[#This Row],[Columna]] &amp; "," &amp; NARRATIVA[[#This Row],[Charola]]</f>
        <v>12,1</v>
      </c>
      <c r="E4613" s="5" t="str">
        <f t="shared" si="71"/>
        <v xml:space="preserve">4612
</v>
      </c>
      <c r="F4613" s="2" t="s">
        <v>3432</v>
      </c>
      <c r="G4613" s="4" t="s">
        <v>3431</v>
      </c>
      <c r="H4613" s="4" t="s">
        <v>32817</v>
      </c>
      <c r="I4613" s="4" t="s">
        <v>878</v>
      </c>
      <c r="J4613" s="5">
        <v>1997</v>
      </c>
      <c r="K4613" s="4" t="s">
        <v>24152</v>
      </c>
      <c r="L4613" s="30" t="s">
        <v>15148</v>
      </c>
      <c r="M4613" s="156" t="s">
        <v>35027</v>
      </c>
      <c r="N4613" s="5" t="s">
        <v>31418</v>
      </c>
      <c r="O4613" s="3" t="s">
        <v>31082</v>
      </c>
      <c r="P4613" s="4" t="s">
        <v>31041</v>
      </c>
    </row>
    <row r="4614" spans="1:16" ht="30" x14ac:dyDescent="0.25">
      <c r="A4614" s="205"/>
      <c r="B4614" s="75">
        <v>12</v>
      </c>
      <c r="C4614" s="75">
        <v>1</v>
      </c>
      <c r="D4614" s="5" t="str">
        <f>NARRATIVA[[#This Row],[Columna]] &amp; "," &amp; NARRATIVA[[#This Row],[Charola]]</f>
        <v>12,1</v>
      </c>
      <c r="E4614" s="5" t="str">
        <f t="shared" si="71"/>
        <v xml:space="preserve">4613
</v>
      </c>
      <c r="F4614" s="2" t="s">
        <v>3433</v>
      </c>
      <c r="G4614" s="4" t="s">
        <v>3431</v>
      </c>
      <c r="H4614" s="4" t="s">
        <v>32817</v>
      </c>
      <c r="I4614" s="4" t="s">
        <v>1223</v>
      </c>
      <c r="J4614" s="5">
        <v>1997</v>
      </c>
      <c r="K4614" s="4" t="s">
        <v>16610</v>
      </c>
      <c r="L4614" s="30" t="s">
        <v>15149</v>
      </c>
      <c r="M4614" s="156" t="s">
        <v>35913</v>
      </c>
      <c r="N4614" s="5" t="s">
        <v>31418</v>
      </c>
      <c r="O4614" s="3"/>
      <c r="P4614" s="4" t="s">
        <v>31041</v>
      </c>
    </row>
    <row r="4615" spans="1:16" ht="30" x14ac:dyDescent="0.25">
      <c r="A4615" s="205"/>
      <c r="B4615" s="75">
        <v>12</v>
      </c>
      <c r="C4615" s="75">
        <v>1</v>
      </c>
      <c r="D4615" s="5" t="str">
        <f>NARRATIVA[[#This Row],[Columna]] &amp; "," &amp; NARRATIVA[[#This Row],[Charola]]</f>
        <v>12,1</v>
      </c>
      <c r="E4615" s="5" t="str">
        <f t="shared" si="71"/>
        <v xml:space="preserve">4614
</v>
      </c>
      <c r="F4615" s="2" t="s">
        <v>3434</v>
      </c>
      <c r="G4615" s="4" t="s">
        <v>3431</v>
      </c>
      <c r="H4615" s="4" t="s">
        <v>32817</v>
      </c>
      <c r="I4615" s="4" t="s">
        <v>34699</v>
      </c>
      <c r="J4615" s="5">
        <v>2003</v>
      </c>
      <c r="K4615" s="4" t="s">
        <v>16611</v>
      </c>
      <c r="L4615" s="30" t="s">
        <v>15150</v>
      </c>
      <c r="M4615" s="156" t="s">
        <v>35027</v>
      </c>
      <c r="N4615" s="5" t="s">
        <v>31418</v>
      </c>
      <c r="O4615" s="2"/>
      <c r="P4615" s="4" t="s">
        <v>31041</v>
      </c>
    </row>
    <row r="4616" spans="1:16" ht="30" x14ac:dyDescent="0.25">
      <c r="A4616" s="205"/>
      <c r="B4616" s="75">
        <v>12</v>
      </c>
      <c r="C4616" s="75">
        <v>1</v>
      </c>
      <c r="D4616" s="5" t="str">
        <f>NARRATIVA[[#This Row],[Columna]] &amp; "," &amp; NARRATIVA[[#This Row],[Charola]]</f>
        <v>12,1</v>
      </c>
      <c r="E4616" s="5" t="str">
        <f t="shared" si="71"/>
        <v xml:space="preserve">4615
</v>
      </c>
      <c r="F4616" s="2" t="s">
        <v>3435</v>
      </c>
      <c r="G4616" s="4" t="s">
        <v>3431</v>
      </c>
      <c r="H4616" s="4" t="s">
        <v>32817</v>
      </c>
      <c r="I4616" s="4" t="s">
        <v>34681</v>
      </c>
      <c r="J4616" s="5">
        <v>1998</v>
      </c>
      <c r="K4616" s="4" t="s">
        <v>16612</v>
      </c>
      <c r="L4616" s="30" t="s">
        <v>15151</v>
      </c>
      <c r="M4616" s="156" t="s">
        <v>35027</v>
      </c>
      <c r="N4616" s="5" t="s">
        <v>31418</v>
      </c>
      <c r="O4616" s="2"/>
      <c r="P4616" s="4" t="s">
        <v>31041</v>
      </c>
    </row>
    <row r="4617" spans="1:16" ht="30" x14ac:dyDescent="0.25">
      <c r="A4617" s="205"/>
      <c r="B4617" s="75">
        <v>12</v>
      </c>
      <c r="C4617" s="75">
        <v>1</v>
      </c>
      <c r="D4617" s="5" t="str">
        <f>NARRATIVA[[#This Row],[Columna]] &amp; "," &amp; NARRATIVA[[#This Row],[Charola]]</f>
        <v>12,1</v>
      </c>
      <c r="E4617" s="5" t="str">
        <f t="shared" si="71"/>
        <v xml:space="preserve">4616
</v>
      </c>
      <c r="F4617" s="14" t="s">
        <v>3436</v>
      </c>
      <c r="G4617" s="17" t="s">
        <v>3431</v>
      </c>
      <c r="H4617" s="17" t="s">
        <v>35106</v>
      </c>
      <c r="I4617" s="17" t="s">
        <v>31814</v>
      </c>
      <c r="J4617" s="22">
        <v>1981</v>
      </c>
      <c r="K4617" s="17" t="s">
        <v>16613</v>
      </c>
      <c r="L4617" s="46" t="s">
        <v>15152</v>
      </c>
      <c r="M4617" s="157" t="s">
        <v>35027</v>
      </c>
      <c r="N4617" s="22" t="s">
        <v>31418</v>
      </c>
      <c r="O4617" s="29" t="s">
        <v>31086</v>
      </c>
      <c r="P4617" s="17" t="s">
        <v>31041</v>
      </c>
    </row>
    <row r="4618" spans="1:16" ht="30" x14ac:dyDescent="0.25">
      <c r="A4618" s="205"/>
      <c r="B4618" s="75">
        <v>12</v>
      </c>
      <c r="C4618" s="75">
        <v>1</v>
      </c>
      <c r="D4618" s="5" t="str">
        <f>NARRATIVA[[#This Row],[Columna]] &amp; "," &amp; NARRATIVA[[#This Row],[Charola]]</f>
        <v>12,1</v>
      </c>
      <c r="E4618" s="5" t="str">
        <f t="shared" si="71"/>
        <v xml:space="preserve">4617
</v>
      </c>
      <c r="F4618" s="2" t="s">
        <v>1338</v>
      </c>
      <c r="G4618" s="4" t="s">
        <v>3431</v>
      </c>
      <c r="H4618" s="4" t="s">
        <v>32817</v>
      </c>
      <c r="I4618" s="4" t="s">
        <v>1354</v>
      </c>
      <c r="J4618" s="5">
        <v>2012</v>
      </c>
      <c r="K4618" s="4" t="s">
        <v>16614</v>
      </c>
      <c r="L4618" s="30" t="s">
        <v>25647</v>
      </c>
      <c r="M4618" s="156" t="s">
        <v>35027</v>
      </c>
      <c r="N4618" s="5" t="s">
        <v>31418</v>
      </c>
      <c r="O4618" s="2"/>
      <c r="P4618" s="4" t="s">
        <v>31041</v>
      </c>
    </row>
    <row r="4619" spans="1:16" ht="30" x14ac:dyDescent="0.25">
      <c r="A4619" s="205"/>
      <c r="B4619" s="75">
        <v>12</v>
      </c>
      <c r="C4619" s="75">
        <v>1</v>
      </c>
      <c r="D4619" s="5" t="str">
        <f>NARRATIVA[[#This Row],[Columna]] &amp; "," &amp; NARRATIVA[[#This Row],[Charola]]</f>
        <v>12,1</v>
      </c>
      <c r="E4619" s="5" t="str">
        <f t="shared" si="71"/>
        <v xml:space="preserve">4618
</v>
      </c>
      <c r="F4619" s="2" t="s">
        <v>25892</v>
      </c>
      <c r="G4619" s="4" t="s">
        <v>3431</v>
      </c>
      <c r="H4619" s="4" t="s">
        <v>32817</v>
      </c>
      <c r="I4619" s="4" t="s">
        <v>34681</v>
      </c>
      <c r="J4619" s="5">
        <v>1992</v>
      </c>
      <c r="K4619" s="4" t="s">
        <v>16615</v>
      </c>
      <c r="L4619" s="30" t="s">
        <v>15153</v>
      </c>
      <c r="M4619" s="156" t="s">
        <v>35027</v>
      </c>
      <c r="N4619" s="5" t="s">
        <v>31418</v>
      </c>
      <c r="O4619" s="2"/>
      <c r="P4619" s="4" t="s">
        <v>31041</v>
      </c>
    </row>
    <row r="4620" spans="1:16" ht="30" x14ac:dyDescent="0.25">
      <c r="A4620" s="205"/>
      <c r="B4620" s="75">
        <v>12</v>
      </c>
      <c r="C4620" s="75">
        <v>2</v>
      </c>
      <c r="D4620" s="5" t="str">
        <f>NARRATIVA[[#This Row],[Columna]] &amp; "," &amp; NARRATIVA[[#This Row],[Charola]]</f>
        <v>12,2</v>
      </c>
      <c r="E4620" s="5" t="str">
        <f t="shared" si="71"/>
        <v xml:space="preserve">4619
</v>
      </c>
      <c r="F4620" s="2" t="s">
        <v>3437</v>
      </c>
      <c r="G4620" s="4" t="s">
        <v>3431</v>
      </c>
      <c r="H4620" s="4" t="s">
        <v>32817</v>
      </c>
      <c r="I4620" s="4" t="s">
        <v>1223</v>
      </c>
      <c r="J4620" s="5">
        <v>1995</v>
      </c>
      <c r="K4620" s="4" t="s">
        <v>16616</v>
      </c>
      <c r="L4620" s="30" t="s">
        <v>15154</v>
      </c>
      <c r="M4620" s="156" t="s">
        <v>35027</v>
      </c>
      <c r="N4620" s="5" t="s">
        <v>31418</v>
      </c>
      <c r="O4620" s="2"/>
      <c r="P4620" s="4" t="s">
        <v>31041</v>
      </c>
    </row>
    <row r="4621" spans="1:16" ht="30" x14ac:dyDescent="0.25">
      <c r="A4621" s="205"/>
      <c r="B4621" s="75">
        <v>12</v>
      </c>
      <c r="C4621" s="75">
        <v>2</v>
      </c>
      <c r="D4621" s="5" t="str">
        <f>NARRATIVA[[#This Row],[Columna]] &amp; "," &amp; NARRATIVA[[#This Row],[Charola]]</f>
        <v>12,2</v>
      </c>
      <c r="E4621" s="5" t="str">
        <f t="shared" si="71"/>
        <v xml:space="preserve">4620
</v>
      </c>
      <c r="F4621" s="2" t="s">
        <v>3437</v>
      </c>
      <c r="G4621" s="4" t="s">
        <v>3431</v>
      </c>
      <c r="H4621" s="4" t="s">
        <v>32817</v>
      </c>
      <c r="I4621" s="4" t="s">
        <v>34699</v>
      </c>
      <c r="J4621" s="5">
        <v>1985</v>
      </c>
      <c r="K4621" s="4" t="s">
        <v>30304</v>
      </c>
      <c r="L4621" s="30" t="s">
        <v>30305</v>
      </c>
      <c r="M4621" s="156" t="s">
        <v>14372</v>
      </c>
      <c r="N4621" s="5" t="s">
        <v>31418</v>
      </c>
      <c r="O4621" s="2"/>
      <c r="P4621" s="4" t="s">
        <v>31041</v>
      </c>
    </row>
    <row r="4622" spans="1:16" ht="30" x14ac:dyDescent="0.25">
      <c r="A4622" s="205"/>
      <c r="B4622" s="75">
        <v>12</v>
      </c>
      <c r="C4622" s="75">
        <v>2</v>
      </c>
      <c r="D4622" s="5" t="str">
        <f>NARRATIVA[[#This Row],[Columna]] &amp; "," &amp; NARRATIVA[[#This Row],[Charola]]</f>
        <v>12,2</v>
      </c>
      <c r="E4622" s="5" t="str">
        <f t="shared" si="71"/>
        <v xml:space="preserve">4621
</v>
      </c>
      <c r="F4622" s="2" t="s">
        <v>21281</v>
      </c>
      <c r="G4622" s="4" t="s">
        <v>3431</v>
      </c>
      <c r="H4622" s="4" t="s">
        <v>32817</v>
      </c>
      <c r="I4622" s="4" t="s">
        <v>34681</v>
      </c>
      <c r="J4622" s="5">
        <v>1995</v>
      </c>
      <c r="K4622" s="4" t="s">
        <v>33922</v>
      </c>
      <c r="L4622" s="30" t="s">
        <v>15155</v>
      </c>
      <c r="M4622" s="156" t="s">
        <v>35027</v>
      </c>
      <c r="N4622" s="5" t="s">
        <v>31418</v>
      </c>
      <c r="O4622" s="2"/>
      <c r="P4622" s="4" t="s">
        <v>31041</v>
      </c>
    </row>
    <row r="4623" spans="1:16" ht="30" x14ac:dyDescent="0.25">
      <c r="A4623" s="205"/>
      <c r="B4623" s="75">
        <v>12</v>
      </c>
      <c r="C4623" s="75">
        <v>2</v>
      </c>
      <c r="D4623" s="5" t="str">
        <f>NARRATIVA[[#This Row],[Columna]] &amp; "," &amp; NARRATIVA[[#This Row],[Charola]]</f>
        <v>12,2</v>
      </c>
      <c r="E4623" s="5" t="str">
        <f t="shared" si="71"/>
        <v xml:space="preserve">4622
</v>
      </c>
      <c r="F4623" s="2" t="s">
        <v>3438</v>
      </c>
      <c r="G4623" s="4" t="s">
        <v>3431</v>
      </c>
      <c r="H4623" s="4" t="s">
        <v>32817</v>
      </c>
      <c r="I4623" s="4" t="s">
        <v>1223</v>
      </c>
      <c r="J4623" s="5">
        <v>1995</v>
      </c>
      <c r="K4623" s="4" t="s">
        <v>16617</v>
      </c>
      <c r="L4623" s="30" t="s">
        <v>15156</v>
      </c>
      <c r="M4623" s="156" t="s">
        <v>35027</v>
      </c>
      <c r="N4623" s="5" t="s">
        <v>31418</v>
      </c>
      <c r="O4623" s="2"/>
      <c r="P4623" s="4" t="s">
        <v>31041</v>
      </c>
    </row>
    <row r="4624" spans="1:16" ht="30" x14ac:dyDescent="0.25">
      <c r="A4624" s="205"/>
      <c r="B4624" s="75">
        <v>12</v>
      </c>
      <c r="C4624" s="75">
        <v>2</v>
      </c>
      <c r="D4624" s="5" t="str">
        <f>NARRATIVA[[#This Row],[Columna]] &amp; "," &amp; NARRATIVA[[#This Row],[Charola]]</f>
        <v>12,2</v>
      </c>
      <c r="E4624" s="5" t="str">
        <f t="shared" si="71"/>
        <v xml:space="preserve">4623
</v>
      </c>
      <c r="F4624" s="2" t="s">
        <v>3439</v>
      </c>
      <c r="G4624" s="4" t="s">
        <v>3431</v>
      </c>
      <c r="H4624" s="4" t="s">
        <v>32817</v>
      </c>
      <c r="I4624" s="4" t="s">
        <v>34699</v>
      </c>
      <c r="J4624" s="5">
        <v>1984</v>
      </c>
      <c r="K4624" s="4" t="s">
        <v>16618</v>
      </c>
      <c r="L4624" s="30" t="s">
        <v>15157</v>
      </c>
      <c r="M4624" s="156" t="s">
        <v>35027</v>
      </c>
      <c r="N4624" s="5" t="s">
        <v>31418</v>
      </c>
      <c r="O4624" s="2"/>
      <c r="P4624" s="4" t="s">
        <v>31041</v>
      </c>
    </row>
    <row r="4625" spans="1:16" ht="30" x14ac:dyDescent="0.25">
      <c r="A4625" s="205"/>
      <c r="B4625" s="75">
        <v>12</v>
      </c>
      <c r="C4625" s="75">
        <v>2</v>
      </c>
      <c r="D4625" s="5" t="str">
        <f>NARRATIVA[[#This Row],[Columna]] &amp; "," &amp; NARRATIVA[[#This Row],[Charola]]</f>
        <v>12,2</v>
      </c>
      <c r="E4625" s="5" t="str">
        <f t="shared" si="71"/>
        <v xml:space="preserve">4624
</v>
      </c>
      <c r="F4625" s="2" t="s">
        <v>3440</v>
      </c>
      <c r="G4625" s="4" t="s">
        <v>3431</v>
      </c>
      <c r="H4625" s="4" t="s">
        <v>32817</v>
      </c>
      <c r="I4625" s="4" t="s">
        <v>874</v>
      </c>
      <c r="J4625" s="5">
        <v>1992</v>
      </c>
      <c r="K4625" s="4" t="s">
        <v>16632</v>
      </c>
      <c r="L4625" s="30" t="s">
        <v>15158</v>
      </c>
      <c r="M4625" s="156" t="s">
        <v>35027</v>
      </c>
      <c r="N4625" s="5" t="s">
        <v>31418</v>
      </c>
      <c r="O4625" s="2" t="s">
        <v>31077</v>
      </c>
      <c r="P4625" s="4" t="s">
        <v>31041</v>
      </c>
    </row>
    <row r="4626" spans="1:16" ht="30" x14ac:dyDescent="0.25">
      <c r="A4626" s="205"/>
      <c r="B4626" s="75">
        <v>12</v>
      </c>
      <c r="C4626" s="75">
        <v>2</v>
      </c>
      <c r="D4626" s="5" t="str">
        <f>NARRATIVA[[#This Row],[Columna]] &amp; "," &amp; NARRATIVA[[#This Row],[Charola]]</f>
        <v>12,2</v>
      </c>
      <c r="E4626" s="5" t="str">
        <f t="shared" si="71"/>
        <v xml:space="preserve">4625
</v>
      </c>
      <c r="F4626" s="2" t="s">
        <v>30834</v>
      </c>
      <c r="G4626" s="4" t="s">
        <v>3431</v>
      </c>
      <c r="H4626" s="4" t="s">
        <v>35655</v>
      </c>
      <c r="I4626" s="4" t="s">
        <v>30833</v>
      </c>
      <c r="J4626" s="5">
        <v>2019</v>
      </c>
      <c r="K4626" s="4" t="s">
        <v>30835</v>
      </c>
      <c r="L4626" s="30" t="s">
        <v>30836</v>
      </c>
      <c r="M4626" s="156" t="s">
        <v>28642</v>
      </c>
      <c r="N4626" s="5" t="s">
        <v>31418</v>
      </c>
      <c r="O4626" s="2"/>
      <c r="P4626" s="4" t="s">
        <v>31041</v>
      </c>
    </row>
    <row r="4627" spans="1:16" ht="30" x14ac:dyDescent="0.25">
      <c r="A4627" s="205"/>
      <c r="B4627" s="75">
        <v>12</v>
      </c>
      <c r="C4627" s="75">
        <v>2</v>
      </c>
      <c r="D4627" s="5" t="str">
        <f>NARRATIVA[[#This Row],[Columna]] &amp; "," &amp; NARRATIVA[[#This Row],[Charola]]</f>
        <v>12,2</v>
      </c>
      <c r="E4627" s="5" t="str">
        <f t="shared" si="71"/>
        <v xml:space="preserve">4626
</v>
      </c>
      <c r="F4627" s="2" t="s">
        <v>1283</v>
      </c>
      <c r="G4627" s="4" t="s">
        <v>3431</v>
      </c>
      <c r="H4627" s="4" t="s">
        <v>32817</v>
      </c>
      <c r="I4627" s="4" t="s">
        <v>34699</v>
      </c>
      <c r="J4627" s="5">
        <v>1989</v>
      </c>
      <c r="K4627" s="4" t="s">
        <v>16633</v>
      </c>
      <c r="L4627" s="30" t="s">
        <v>15159</v>
      </c>
      <c r="M4627" s="156" t="s">
        <v>35027</v>
      </c>
      <c r="N4627" s="5" t="s">
        <v>31418</v>
      </c>
      <c r="O4627" s="2"/>
      <c r="P4627" s="4" t="s">
        <v>31041</v>
      </c>
    </row>
    <row r="4628" spans="1:16" ht="30" x14ac:dyDescent="0.25">
      <c r="A4628" s="205"/>
      <c r="B4628" s="75">
        <v>12</v>
      </c>
      <c r="C4628" s="75">
        <v>2</v>
      </c>
      <c r="D4628" s="5" t="str">
        <f>NARRATIVA[[#This Row],[Columna]] &amp; "," &amp; NARRATIVA[[#This Row],[Charola]]</f>
        <v>12,2</v>
      </c>
      <c r="E4628" s="5" t="str">
        <f t="shared" si="71"/>
        <v xml:space="preserve">4627
</v>
      </c>
      <c r="F4628" s="2" t="s">
        <v>3442</v>
      </c>
      <c r="G4628" s="4" t="s">
        <v>3431</v>
      </c>
      <c r="H4628" s="4" t="s">
        <v>32817</v>
      </c>
      <c r="I4628" s="4" t="s">
        <v>1223</v>
      </c>
      <c r="J4628" s="5">
        <v>1997</v>
      </c>
      <c r="K4628" s="4" t="s">
        <v>16633</v>
      </c>
      <c r="L4628" s="30" t="s">
        <v>15160</v>
      </c>
      <c r="M4628" s="156" t="s">
        <v>35027</v>
      </c>
      <c r="N4628" s="5" t="s">
        <v>31418</v>
      </c>
      <c r="O4628" s="2"/>
      <c r="P4628" s="4" t="s">
        <v>31041</v>
      </c>
    </row>
    <row r="4629" spans="1:16" ht="30" x14ac:dyDescent="0.25">
      <c r="A4629" s="205"/>
      <c r="B4629" s="75">
        <v>12</v>
      </c>
      <c r="C4629" s="75">
        <v>2</v>
      </c>
      <c r="D4629" s="5" t="str">
        <f>NARRATIVA[[#This Row],[Columna]] &amp; "," &amp; NARRATIVA[[#This Row],[Charola]]</f>
        <v>12,2</v>
      </c>
      <c r="E4629" s="5" t="str">
        <f t="shared" si="71"/>
        <v xml:space="preserve">4628
</v>
      </c>
      <c r="F4629" s="2" t="s">
        <v>3446</v>
      </c>
      <c r="G4629" s="4" t="s">
        <v>3431</v>
      </c>
      <c r="H4629" s="4" t="s">
        <v>32817</v>
      </c>
      <c r="I4629" s="4" t="s">
        <v>1312</v>
      </c>
      <c r="J4629" s="5">
        <v>2007</v>
      </c>
      <c r="K4629" s="4" t="s">
        <v>16634</v>
      </c>
      <c r="L4629" s="30" t="s">
        <v>15161</v>
      </c>
      <c r="M4629" s="156" t="s">
        <v>35027</v>
      </c>
      <c r="N4629" s="5" t="s">
        <v>31418</v>
      </c>
      <c r="O4629" s="2"/>
      <c r="P4629" s="4" t="s">
        <v>31041</v>
      </c>
    </row>
    <row r="4630" spans="1:16" ht="30" x14ac:dyDescent="0.25">
      <c r="A4630" s="205"/>
      <c r="B4630" s="75">
        <v>12</v>
      </c>
      <c r="C4630" s="75">
        <v>2</v>
      </c>
      <c r="D4630" s="5" t="str">
        <f>NARRATIVA[[#This Row],[Columna]] &amp; "," &amp; NARRATIVA[[#This Row],[Charola]]</f>
        <v>12,2</v>
      </c>
      <c r="E4630" s="5" t="str">
        <f t="shared" ref="E4630:E4695" si="72">(ROW() - 1) &amp; CHAR(10)</f>
        <v xml:space="preserve">4629
</v>
      </c>
      <c r="F4630" s="2" t="s">
        <v>3443</v>
      </c>
      <c r="G4630" s="4" t="s">
        <v>3431</v>
      </c>
      <c r="H4630" s="4" t="s">
        <v>32817</v>
      </c>
      <c r="I4630" s="4" t="s">
        <v>1223</v>
      </c>
      <c r="J4630" s="5">
        <v>1996</v>
      </c>
      <c r="K4630" s="4" t="s">
        <v>16635</v>
      </c>
      <c r="L4630" s="30" t="s">
        <v>15162</v>
      </c>
      <c r="M4630" s="156" t="s">
        <v>35027</v>
      </c>
      <c r="N4630" s="5" t="s">
        <v>31418</v>
      </c>
      <c r="O4630" s="2"/>
      <c r="P4630" s="4" t="s">
        <v>31041</v>
      </c>
    </row>
    <row r="4631" spans="1:16" ht="30" x14ac:dyDescent="0.25">
      <c r="A4631" s="205"/>
      <c r="B4631" s="75">
        <v>12</v>
      </c>
      <c r="C4631" s="75">
        <v>2</v>
      </c>
      <c r="D4631" s="5" t="str">
        <f>NARRATIVA[[#This Row],[Columna]] &amp; "," &amp; NARRATIVA[[#This Row],[Charola]]</f>
        <v>12,2</v>
      </c>
      <c r="E4631" s="5" t="str">
        <f t="shared" si="72"/>
        <v xml:space="preserve">4630
</v>
      </c>
      <c r="F4631" s="2" t="s">
        <v>3444</v>
      </c>
      <c r="G4631" s="4" t="s">
        <v>3431</v>
      </c>
      <c r="H4631" s="4" t="s">
        <v>32817</v>
      </c>
      <c r="I4631" s="4" t="s">
        <v>34699</v>
      </c>
      <c r="J4631" s="5">
        <v>1998</v>
      </c>
      <c r="K4631" s="4" t="s">
        <v>16636</v>
      </c>
      <c r="L4631" s="30" t="s">
        <v>15163</v>
      </c>
      <c r="M4631" s="156" t="s">
        <v>35027</v>
      </c>
      <c r="N4631" s="5" t="s">
        <v>31418</v>
      </c>
      <c r="O4631" s="3"/>
      <c r="P4631" s="4" t="s">
        <v>31041</v>
      </c>
    </row>
    <row r="4632" spans="1:16" ht="30" x14ac:dyDescent="0.25">
      <c r="A4632" s="205"/>
      <c r="B4632" s="75">
        <v>12</v>
      </c>
      <c r="C4632" s="75">
        <v>2</v>
      </c>
      <c r="D4632" s="5" t="str">
        <f>NARRATIVA[[#This Row],[Columna]] &amp; "," &amp; NARRATIVA[[#This Row],[Charola]]</f>
        <v>12,2</v>
      </c>
      <c r="E4632" s="5" t="str">
        <f t="shared" si="72"/>
        <v xml:space="preserve">4631
</v>
      </c>
      <c r="F4632" s="2" t="s">
        <v>3441</v>
      </c>
      <c r="G4632" s="4" t="s">
        <v>3431</v>
      </c>
      <c r="H4632" s="4" t="s">
        <v>32817</v>
      </c>
      <c r="I4632" s="4" t="s">
        <v>6276</v>
      </c>
      <c r="J4632" s="5">
        <v>1996</v>
      </c>
      <c r="K4632" s="4" t="s">
        <v>16637</v>
      </c>
      <c r="L4632" s="30" t="s">
        <v>15164</v>
      </c>
      <c r="M4632" s="156" t="s">
        <v>35027</v>
      </c>
      <c r="N4632" s="5" t="s">
        <v>31418</v>
      </c>
      <c r="O4632" s="3"/>
      <c r="P4632" s="4" t="s">
        <v>31041</v>
      </c>
    </row>
    <row r="4633" spans="1:16" ht="30" x14ac:dyDescent="0.25">
      <c r="A4633" s="205"/>
      <c r="B4633" s="75">
        <v>12</v>
      </c>
      <c r="C4633" s="75">
        <v>2</v>
      </c>
      <c r="D4633" s="5" t="str">
        <f>NARRATIVA[[#This Row],[Columna]] &amp; "," &amp; NARRATIVA[[#This Row],[Charola]]</f>
        <v>12,2</v>
      </c>
      <c r="E4633" s="5" t="str">
        <f t="shared" si="72"/>
        <v xml:space="preserve">4632
</v>
      </c>
      <c r="F4633" s="2" t="s">
        <v>3445</v>
      </c>
      <c r="G4633" s="4" t="s">
        <v>3431</v>
      </c>
      <c r="H4633" s="4" t="s">
        <v>32817</v>
      </c>
      <c r="I4633" s="4" t="s">
        <v>1354</v>
      </c>
      <c r="J4633" s="5">
        <v>1993</v>
      </c>
      <c r="K4633" s="4" t="s">
        <v>16638</v>
      </c>
      <c r="L4633" s="30" t="s">
        <v>15165</v>
      </c>
      <c r="M4633" s="156" t="s">
        <v>35943</v>
      </c>
      <c r="N4633" s="5" t="s">
        <v>31418</v>
      </c>
      <c r="O4633" s="3"/>
      <c r="P4633" s="4" t="s">
        <v>31041</v>
      </c>
    </row>
    <row r="4634" spans="1:16" ht="30" x14ac:dyDescent="0.25">
      <c r="A4634" s="205"/>
      <c r="B4634" s="75">
        <v>12</v>
      </c>
      <c r="C4634" s="75">
        <v>2</v>
      </c>
      <c r="D4634" s="5" t="str">
        <f>NARRATIVA[[#This Row],[Columna]] &amp; "," &amp; NARRATIVA[[#This Row],[Charola]]</f>
        <v>12,2</v>
      </c>
      <c r="E4634" s="5" t="str">
        <f t="shared" si="72"/>
        <v xml:space="preserve">4633
</v>
      </c>
      <c r="F4634" s="2" t="s">
        <v>3449</v>
      </c>
      <c r="G4634" s="4" t="s">
        <v>3450</v>
      </c>
      <c r="H4634" s="4" t="s">
        <v>32817</v>
      </c>
      <c r="I4634" s="4" t="s">
        <v>34681</v>
      </c>
      <c r="J4634" s="5">
        <v>1988</v>
      </c>
      <c r="K4634" s="4" t="s">
        <v>16639</v>
      </c>
      <c r="L4634" s="30" t="s">
        <v>15166</v>
      </c>
      <c r="M4634" s="156" t="s">
        <v>35027</v>
      </c>
      <c r="N4634" s="5" t="s">
        <v>31418</v>
      </c>
      <c r="O4634" s="3"/>
      <c r="P4634" s="4" t="s">
        <v>31041</v>
      </c>
    </row>
    <row r="4635" spans="1:16" ht="30" x14ac:dyDescent="0.25">
      <c r="A4635" s="205"/>
      <c r="B4635" s="75">
        <v>12</v>
      </c>
      <c r="C4635" s="75">
        <v>2</v>
      </c>
      <c r="D4635" s="5" t="str">
        <f>NARRATIVA[[#This Row],[Columna]] &amp; "," &amp; NARRATIVA[[#This Row],[Charola]]</f>
        <v>12,2</v>
      </c>
      <c r="E4635" s="5" t="str">
        <f t="shared" si="72"/>
        <v xml:space="preserve">4634
</v>
      </c>
      <c r="F4635" s="2" t="s">
        <v>3451</v>
      </c>
      <c r="G4635" s="4" t="s">
        <v>3450</v>
      </c>
      <c r="H4635" s="4" t="s">
        <v>35106</v>
      </c>
      <c r="I4635" s="4" t="s">
        <v>31814</v>
      </c>
      <c r="J4635" s="5">
        <v>1999</v>
      </c>
      <c r="K4635" s="4" t="s">
        <v>16640</v>
      </c>
      <c r="L4635" s="30" t="s">
        <v>15167</v>
      </c>
      <c r="M4635" s="156" t="s">
        <v>35027</v>
      </c>
      <c r="N4635" s="5" t="s">
        <v>31418</v>
      </c>
      <c r="O4635" s="3"/>
      <c r="P4635" s="4" t="s">
        <v>31041</v>
      </c>
    </row>
    <row r="4636" spans="1:16" ht="30" x14ac:dyDescent="0.25">
      <c r="A4636" s="205"/>
      <c r="B4636" s="75">
        <v>12</v>
      </c>
      <c r="C4636" s="75">
        <v>2</v>
      </c>
      <c r="D4636" s="5" t="str">
        <f>NARRATIVA[[#This Row],[Columna]] &amp; "," &amp; NARRATIVA[[#This Row],[Charola]]</f>
        <v>12,2</v>
      </c>
      <c r="E4636" s="5" t="str">
        <f t="shared" si="72"/>
        <v xml:space="preserve">4635
</v>
      </c>
      <c r="F4636" s="2" t="s">
        <v>3459</v>
      </c>
      <c r="G4636" s="4" t="s">
        <v>3450</v>
      </c>
      <c r="H4636" s="4" t="s">
        <v>32817</v>
      </c>
      <c r="I4636" s="4" t="s">
        <v>198</v>
      </c>
      <c r="J4636" s="5">
        <v>1984</v>
      </c>
      <c r="K4636" s="4" t="s">
        <v>16641</v>
      </c>
      <c r="L4636" s="30" t="s">
        <v>15168</v>
      </c>
      <c r="M4636" s="156" t="s">
        <v>35027</v>
      </c>
      <c r="N4636" s="5" t="s">
        <v>31418</v>
      </c>
      <c r="O4636" s="3"/>
      <c r="P4636" s="4" t="s">
        <v>31041</v>
      </c>
    </row>
    <row r="4637" spans="1:16" ht="30" x14ac:dyDescent="0.25">
      <c r="A4637" s="205"/>
      <c r="B4637" s="75">
        <v>12</v>
      </c>
      <c r="C4637" s="75">
        <v>2</v>
      </c>
      <c r="D4637" s="5" t="str">
        <f>NARRATIVA[[#This Row],[Columna]] &amp; "," &amp; NARRATIVA[[#This Row],[Charola]]</f>
        <v>12,2</v>
      </c>
      <c r="E4637" s="5" t="str">
        <f t="shared" si="72"/>
        <v xml:space="preserve">4636
</v>
      </c>
      <c r="F4637" s="2" t="s">
        <v>3452</v>
      </c>
      <c r="G4637" s="4" t="s">
        <v>3450</v>
      </c>
      <c r="H4637" s="4" t="s">
        <v>18422</v>
      </c>
      <c r="I4637" s="4" t="s">
        <v>18348</v>
      </c>
      <c r="J4637" s="5">
        <v>1996</v>
      </c>
      <c r="K4637" s="4" t="s">
        <v>16642</v>
      </c>
      <c r="L4637" s="30" t="s">
        <v>15169</v>
      </c>
      <c r="M4637" s="156" t="s">
        <v>35027</v>
      </c>
      <c r="N4637" s="5" t="s">
        <v>31418</v>
      </c>
      <c r="O4637" s="3"/>
      <c r="P4637" s="4" t="s">
        <v>31041</v>
      </c>
    </row>
    <row r="4638" spans="1:16" ht="30" x14ac:dyDescent="0.25">
      <c r="A4638" s="205"/>
      <c r="B4638" s="75">
        <v>12</v>
      </c>
      <c r="C4638" s="75">
        <v>2</v>
      </c>
      <c r="D4638" s="5" t="str">
        <f>NARRATIVA[[#This Row],[Columna]] &amp; "," &amp; NARRATIVA[[#This Row],[Charola]]</f>
        <v>12,2</v>
      </c>
      <c r="E4638" s="5" t="str">
        <f t="shared" si="72"/>
        <v xml:space="preserve">4637
</v>
      </c>
      <c r="F4638" s="14" t="s">
        <v>3453</v>
      </c>
      <c r="G4638" s="17" t="s">
        <v>3450</v>
      </c>
      <c r="H4638" s="17" t="s">
        <v>32817</v>
      </c>
      <c r="I4638" s="17" t="s">
        <v>198</v>
      </c>
      <c r="J4638" s="22">
        <v>1981</v>
      </c>
      <c r="K4638" s="17" t="s">
        <v>16643</v>
      </c>
      <c r="L4638" s="46" t="s">
        <v>15170</v>
      </c>
      <c r="M4638" s="157" t="s">
        <v>35027</v>
      </c>
      <c r="N4638" s="22" t="s">
        <v>31418</v>
      </c>
      <c r="O4638" s="29" t="s">
        <v>31086</v>
      </c>
      <c r="P4638" s="17" t="s">
        <v>31041</v>
      </c>
    </row>
    <row r="4639" spans="1:16" ht="30" x14ac:dyDescent="0.25">
      <c r="A4639" s="205"/>
      <c r="B4639" s="75">
        <v>12</v>
      </c>
      <c r="C4639" s="75">
        <v>2</v>
      </c>
      <c r="D4639" s="5" t="str">
        <f>NARRATIVA[[#This Row],[Columna]] &amp; "," &amp; NARRATIVA[[#This Row],[Charola]]</f>
        <v>12,2</v>
      </c>
      <c r="E4639" s="5" t="str">
        <f t="shared" si="72"/>
        <v xml:space="preserve">4638
</v>
      </c>
      <c r="F4639" s="2" t="s">
        <v>3453</v>
      </c>
      <c r="G4639" s="4" t="s">
        <v>3450</v>
      </c>
      <c r="H4639" s="4" t="s">
        <v>32817</v>
      </c>
      <c r="I4639" s="4" t="s">
        <v>198</v>
      </c>
      <c r="J4639" s="5">
        <v>1981</v>
      </c>
      <c r="K4639" s="4" t="s">
        <v>30527</v>
      </c>
      <c r="L4639" s="30" t="s">
        <v>30528</v>
      </c>
      <c r="M4639" s="156" t="s">
        <v>35342</v>
      </c>
      <c r="N4639" s="5" t="s">
        <v>31418</v>
      </c>
      <c r="O4639" s="3"/>
      <c r="P4639" s="4" t="s">
        <v>31041</v>
      </c>
    </row>
    <row r="4640" spans="1:16" ht="30" x14ac:dyDescent="0.25">
      <c r="A4640" s="205"/>
      <c r="B4640" s="75">
        <v>12</v>
      </c>
      <c r="C4640" s="75">
        <v>2</v>
      </c>
      <c r="D4640" s="5" t="str">
        <f>NARRATIVA[[#This Row],[Columna]] &amp; "," &amp; NARRATIVA[[#This Row],[Charola]]</f>
        <v>12,2</v>
      </c>
      <c r="E4640" s="5" t="str">
        <f t="shared" si="72"/>
        <v xml:space="preserve">4639
</v>
      </c>
      <c r="F4640" s="14" t="s">
        <v>3454</v>
      </c>
      <c r="G4640" s="17" t="s">
        <v>3450</v>
      </c>
      <c r="H4640" s="17" t="s">
        <v>32817</v>
      </c>
      <c r="I4640" s="17" t="s">
        <v>874</v>
      </c>
      <c r="J4640" s="22">
        <v>1988</v>
      </c>
      <c r="K4640" s="17" t="s">
        <v>16644</v>
      </c>
      <c r="L4640" s="46" t="s">
        <v>15171</v>
      </c>
      <c r="M4640" s="157" t="s">
        <v>35027</v>
      </c>
      <c r="N4640" s="22" t="s">
        <v>31418</v>
      </c>
      <c r="O4640" s="29" t="s">
        <v>31086</v>
      </c>
      <c r="P4640" s="17" t="s">
        <v>31041</v>
      </c>
    </row>
    <row r="4641" spans="1:16" ht="30" x14ac:dyDescent="0.25">
      <c r="A4641" s="205"/>
      <c r="B4641" s="75">
        <v>12</v>
      </c>
      <c r="C4641" s="75">
        <v>2</v>
      </c>
      <c r="D4641" s="5" t="str">
        <f>NARRATIVA[[#This Row],[Columna]] &amp; "," &amp; NARRATIVA[[#This Row],[Charola]]</f>
        <v>12,2</v>
      </c>
      <c r="E4641" s="5" t="str">
        <f t="shared" si="72"/>
        <v xml:space="preserve">4640
</v>
      </c>
      <c r="F4641" s="2" t="s">
        <v>3455</v>
      </c>
      <c r="G4641" s="4" t="s">
        <v>3450</v>
      </c>
      <c r="H4641" s="4" t="s">
        <v>35106</v>
      </c>
      <c r="I4641" s="4" t="s">
        <v>31814</v>
      </c>
      <c r="J4641" s="5">
        <v>1999</v>
      </c>
      <c r="K4641" s="4" t="s">
        <v>16645</v>
      </c>
      <c r="L4641" s="30" t="s">
        <v>15172</v>
      </c>
      <c r="M4641" s="156" t="s">
        <v>35027</v>
      </c>
      <c r="N4641" s="5" t="s">
        <v>31418</v>
      </c>
      <c r="O4641" s="3"/>
      <c r="P4641" s="4" t="s">
        <v>31041</v>
      </c>
    </row>
    <row r="4642" spans="1:16" ht="30" x14ac:dyDescent="0.25">
      <c r="A4642" s="205"/>
      <c r="B4642" s="75">
        <v>12</v>
      </c>
      <c r="C4642" s="75">
        <v>2</v>
      </c>
      <c r="D4642" s="5" t="str">
        <f>NARRATIVA[[#This Row],[Columna]] &amp; "," &amp; NARRATIVA[[#This Row],[Charola]]</f>
        <v>12,2</v>
      </c>
      <c r="E4642" s="5" t="str">
        <f t="shared" si="72"/>
        <v xml:space="preserve">4641
</v>
      </c>
      <c r="F4642" s="2" t="s">
        <v>3456</v>
      </c>
      <c r="G4642" s="4" t="s">
        <v>3450</v>
      </c>
      <c r="H4642" s="4" t="s">
        <v>18422</v>
      </c>
      <c r="I4642" s="4" t="s">
        <v>25444</v>
      </c>
      <c r="J4642" s="5">
        <v>1985</v>
      </c>
      <c r="K4642" s="4" t="s">
        <v>24153</v>
      </c>
      <c r="L4642" s="30" t="s">
        <v>15173</v>
      </c>
      <c r="M4642" s="156" t="s">
        <v>35027</v>
      </c>
      <c r="N4642" s="5" t="s">
        <v>31418</v>
      </c>
      <c r="O4642" s="3"/>
      <c r="P4642" s="4" t="s">
        <v>31041</v>
      </c>
    </row>
    <row r="4643" spans="1:16" ht="30" x14ac:dyDescent="0.25">
      <c r="A4643" s="205"/>
      <c r="B4643" s="75">
        <v>12</v>
      </c>
      <c r="C4643" s="75">
        <v>2</v>
      </c>
      <c r="D4643" s="5" t="str">
        <f>NARRATIVA[[#This Row],[Columna]] &amp; "," &amp; NARRATIVA[[#This Row],[Charola]]</f>
        <v>12,2</v>
      </c>
      <c r="E4643" s="5" t="str">
        <f t="shared" si="72"/>
        <v xml:space="preserve">4642
</v>
      </c>
      <c r="F4643" s="2" t="s">
        <v>3457</v>
      </c>
      <c r="G4643" s="4" t="s">
        <v>3450</v>
      </c>
      <c r="H4643" s="4" t="s">
        <v>32817</v>
      </c>
      <c r="I4643" s="4" t="s">
        <v>3458</v>
      </c>
      <c r="J4643" s="5">
        <v>1998</v>
      </c>
      <c r="K4643" s="4" t="s">
        <v>24154</v>
      </c>
      <c r="L4643" s="30" t="s">
        <v>15174</v>
      </c>
      <c r="M4643" s="156" t="s">
        <v>35027</v>
      </c>
      <c r="N4643" s="5" t="s">
        <v>31418</v>
      </c>
      <c r="O4643" s="3" t="s">
        <v>33285</v>
      </c>
      <c r="P4643" s="4" t="s">
        <v>31041</v>
      </c>
    </row>
    <row r="4644" spans="1:16" ht="30" x14ac:dyDescent="0.25">
      <c r="A4644" s="205"/>
      <c r="B4644" s="75">
        <v>12</v>
      </c>
      <c r="C4644" s="75">
        <v>2</v>
      </c>
      <c r="D4644" s="5" t="str">
        <f>NARRATIVA[[#This Row],[Columna]] &amp; "," &amp; NARRATIVA[[#This Row],[Charola]]</f>
        <v>12,2</v>
      </c>
      <c r="E4644" s="5" t="str">
        <f t="shared" si="72"/>
        <v xml:space="preserve">4643
</v>
      </c>
      <c r="F4644" s="2" t="s">
        <v>21282</v>
      </c>
      <c r="G4644" s="4" t="s">
        <v>3450</v>
      </c>
      <c r="H4644" s="4" t="s">
        <v>32817</v>
      </c>
      <c r="I4644" s="4" t="s">
        <v>34699</v>
      </c>
      <c r="J4644" s="5">
        <v>1989</v>
      </c>
      <c r="K4644" s="4" t="s">
        <v>24155</v>
      </c>
      <c r="L4644" s="30" t="s">
        <v>15175</v>
      </c>
      <c r="M4644" s="156" t="s">
        <v>35027</v>
      </c>
      <c r="N4644" s="5" t="s">
        <v>31418</v>
      </c>
      <c r="O4644" s="3"/>
      <c r="P4644" s="4" t="s">
        <v>31041</v>
      </c>
    </row>
    <row r="4645" spans="1:16" ht="30" x14ac:dyDescent="0.25">
      <c r="A4645" s="205"/>
      <c r="B4645" s="75">
        <v>12</v>
      </c>
      <c r="C4645" s="75">
        <v>2</v>
      </c>
      <c r="D4645" s="5" t="str">
        <f>NARRATIVA[[#This Row],[Columna]] &amp; "," &amp; NARRATIVA[[#This Row],[Charola]]</f>
        <v>12,2</v>
      </c>
      <c r="E4645" s="5" t="str">
        <f t="shared" si="72"/>
        <v xml:space="preserve">4644
</v>
      </c>
      <c r="F4645" s="2" t="s">
        <v>3460</v>
      </c>
      <c r="G4645" s="4" t="s">
        <v>3450</v>
      </c>
      <c r="H4645" s="4" t="s">
        <v>32817</v>
      </c>
      <c r="I4645" s="4" t="s">
        <v>1891</v>
      </c>
      <c r="J4645" s="5">
        <v>1997</v>
      </c>
      <c r="K4645" s="4" t="s">
        <v>24156</v>
      </c>
      <c r="L4645" s="30" t="s">
        <v>15176</v>
      </c>
      <c r="M4645" s="156" t="s">
        <v>35027</v>
      </c>
      <c r="N4645" s="5" t="s">
        <v>31418</v>
      </c>
      <c r="O4645" s="3"/>
      <c r="P4645" s="4" t="s">
        <v>31041</v>
      </c>
    </row>
    <row r="4646" spans="1:16" ht="30" x14ac:dyDescent="0.25">
      <c r="A4646" s="205"/>
      <c r="B4646" s="75">
        <v>12</v>
      </c>
      <c r="C4646" s="75">
        <v>2</v>
      </c>
      <c r="D4646" s="5" t="str">
        <f>NARRATIVA[[#This Row],[Columna]] &amp; "," &amp; NARRATIVA[[#This Row],[Charola]]</f>
        <v>12,2</v>
      </c>
      <c r="E4646" s="5" t="str">
        <f t="shared" si="72"/>
        <v xml:space="preserve">4645
</v>
      </c>
      <c r="F4646" s="2" t="s">
        <v>36176</v>
      </c>
      <c r="G4646" s="4" t="s">
        <v>3450</v>
      </c>
      <c r="H4646" s="4" t="s">
        <v>18422</v>
      </c>
      <c r="I4646" s="4" t="s">
        <v>323</v>
      </c>
      <c r="J4646" s="5">
        <v>1995</v>
      </c>
      <c r="K4646" s="4" t="s">
        <v>24157</v>
      </c>
      <c r="L4646" s="30" t="s">
        <v>15177</v>
      </c>
      <c r="M4646" s="156" t="s">
        <v>35027</v>
      </c>
      <c r="N4646" s="5" t="s">
        <v>31418</v>
      </c>
      <c r="O4646" s="3"/>
      <c r="P4646" s="4" t="s">
        <v>31041</v>
      </c>
    </row>
    <row r="4647" spans="1:16" ht="30" x14ac:dyDescent="0.25">
      <c r="A4647" s="205"/>
      <c r="B4647" s="75">
        <v>12</v>
      </c>
      <c r="C4647" s="75">
        <v>2</v>
      </c>
      <c r="D4647" s="5" t="str">
        <f>NARRATIVA[[#This Row],[Columna]] &amp; "," &amp; NARRATIVA[[#This Row],[Charola]]</f>
        <v>12,2</v>
      </c>
      <c r="E4647" s="5" t="str">
        <f t="shared" si="72"/>
        <v xml:space="preserve">4646
</v>
      </c>
      <c r="F4647" s="2" t="s">
        <v>3461</v>
      </c>
      <c r="G4647" s="4" t="s">
        <v>3450</v>
      </c>
      <c r="H4647" s="4" t="s">
        <v>32817</v>
      </c>
      <c r="I4647" s="4" t="s">
        <v>1223</v>
      </c>
      <c r="J4647" s="5">
        <v>1989</v>
      </c>
      <c r="K4647" s="4" t="s">
        <v>24158</v>
      </c>
      <c r="L4647" s="30" t="s">
        <v>25648</v>
      </c>
      <c r="M4647" s="156" t="s">
        <v>35342</v>
      </c>
      <c r="N4647" s="5" t="s">
        <v>31418</v>
      </c>
      <c r="O4647" s="3"/>
      <c r="P4647" s="4" t="s">
        <v>31041</v>
      </c>
    </row>
    <row r="4648" spans="1:16" ht="30" x14ac:dyDescent="0.25">
      <c r="A4648" s="205"/>
      <c r="B4648" s="75">
        <v>12</v>
      </c>
      <c r="C4648" s="75">
        <v>2</v>
      </c>
      <c r="D4648" s="5" t="str">
        <f>NARRATIVA[[#This Row],[Columna]] &amp; "," &amp; NARRATIVA[[#This Row],[Charola]]</f>
        <v>12,2</v>
      </c>
      <c r="E4648" s="5" t="str">
        <f t="shared" si="72"/>
        <v xml:space="preserve">4647
</v>
      </c>
      <c r="F4648" s="2" t="s">
        <v>3462</v>
      </c>
      <c r="G4648" s="4" t="s">
        <v>3450</v>
      </c>
      <c r="H4648" s="4" t="s">
        <v>32817</v>
      </c>
      <c r="I4648" s="4" t="s">
        <v>86</v>
      </c>
      <c r="J4648" s="5">
        <v>1990</v>
      </c>
      <c r="K4648" s="4" t="s">
        <v>24159</v>
      </c>
      <c r="L4648" s="30" t="s">
        <v>15178</v>
      </c>
      <c r="M4648" s="156" t="s">
        <v>35027</v>
      </c>
      <c r="N4648" s="5" t="s">
        <v>31418</v>
      </c>
      <c r="O4648" s="3"/>
      <c r="P4648" s="4" t="s">
        <v>31041</v>
      </c>
    </row>
    <row r="4649" spans="1:16" ht="30" x14ac:dyDescent="0.25">
      <c r="A4649" s="205"/>
      <c r="B4649" s="75">
        <v>12</v>
      </c>
      <c r="C4649" s="75">
        <v>2</v>
      </c>
      <c r="D4649" s="5" t="str">
        <f>NARRATIVA[[#This Row],[Columna]] &amp; "," &amp; NARRATIVA[[#This Row],[Charola]]</f>
        <v>12,2</v>
      </c>
      <c r="E4649" s="5" t="str">
        <f t="shared" si="72"/>
        <v xml:space="preserve">4648
</v>
      </c>
      <c r="F4649" s="2" t="s">
        <v>3463</v>
      </c>
      <c r="G4649" s="4" t="s">
        <v>3450</v>
      </c>
      <c r="H4649" s="4" t="s">
        <v>32817</v>
      </c>
      <c r="I4649" s="4" t="s">
        <v>198</v>
      </c>
      <c r="J4649" s="5">
        <v>1980</v>
      </c>
      <c r="K4649" s="4" t="s">
        <v>24160</v>
      </c>
      <c r="L4649" s="30" t="s">
        <v>25649</v>
      </c>
      <c r="M4649" s="156" t="s">
        <v>35342</v>
      </c>
      <c r="N4649" s="5" t="s">
        <v>31418</v>
      </c>
      <c r="O4649" s="3"/>
      <c r="P4649" s="4" t="s">
        <v>31041</v>
      </c>
    </row>
    <row r="4650" spans="1:16" ht="30" x14ac:dyDescent="0.25">
      <c r="A4650" s="205"/>
      <c r="B4650" s="75">
        <v>12</v>
      </c>
      <c r="C4650" s="75">
        <v>2</v>
      </c>
      <c r="D4650" s="22" t="str">
        <f>NARRATIVA[[#This Row],[Columna]] &amp; "," &amp; NARRATIVA[[#This Row],[Charola]]</f>
        <v>12,2</v>
      </c>
      <c r="E4650" s="5" t="str">
        <f t="shared" si="72"/>
        <v xml:space="preserve">4649
</v>
      </c>
      <c r="F4650" s="14" t="s">
        <v>3465</v>
      </c>
      <c r="G4650" s="17" t="s">
        <v>3450</v>
      </c>
      <c r="H4650" s="17" t="s">
        <v>32817</v>
      </c>
      <c r="I4650" s="17" t="s">
        <v>874</v>
      </c>
      <c r="J4650" s="22">
        <v>1984</v>
      </c>
      <c r="K4650" s="17" t="s">
        <v>16646</v>
      </c>
      <c r="L4650" s="46" t="s">
        <v>25650</v>
      </c>
      <c r="M4650" s="157" t="s">
        <v>35027</v>
      </c>
      <c r="N4650" s="22" t="s">
        <v>31418</v>
      </c>
      <c r="O4650" s="29" t="s">
        <v>31086</v>
      </c>
      <c r="P4650" s="17" t="s">
        <v>31041</v>
      </c>
    </row>
    <row r="4651" spans="1:16" ht="30" x14ac:dyDescent="0.25">
      <c r="A4651" s="205"/>
      <c r="B4651" s="75">
        <v>12</v>
      </c>
      <c r="C4651" s="75">
        <v>2</v>
      </c>
      <c r="D4651" s="38" t="str">
        <f>NARRATIVA[[#This Row],[Columna]] &amp; "," &amp; NARRATIVA[[#This Row],[Charola]]</f>
        <v>12,2</v>
      </c>
      <c r="E4651" s="5" t="str">
        <f t="shared" si="72"/>
        <v xml:space="preserve">4650
</v>
      </c>
      <c r="F4651" s="6" t="s">
        <v>23968</v>
      </c>
      <c r="G4651" s="7" t="s">
        <v>3450</v>
      </c>
      <c r="H4651" s="7" t="s">
        <v>18422</v>
      </c>
      <c r="I4651" s="7" t="s">
        <v>333</v>
      </c>
      <c r="J4651" s="38">
        <v>1979</v>
      </c>
      <c r="K4651" s="7" t="s">
        <v>23966</v>
      </c>
      <c r="L4651" s="41" t="s">
        <v>23967</v>
      </c>
      <c r="M4651" s="158" t="s">
        <v>35114</v>
      </c>
      <c r="N4651" s="38" t="s">
        <v>31418</v>
      </c>
      <c r="O4651" s="3"/>
      <c r="P4651" s="7" t="s">
        <v>31041</v>
      </c>
    </row>
    <row r="4652" spans="1:16" ht="30" x14ac:dyDescent="0.25">
      <c r="A4652" s="205"/>
      <c r="B4652" s="75">
        <v>12</v>
      </c>
      <c r="C4652" s="75">
        <v>2</v>
      </c>
      <c r="D4652" s="38" t="str">
        <f>NARRATIVA[[#This Row],[Columna]] &amp; "," &amp; NARRATIVA[[#This Row],[Charola]]</f>
        <v>12,2</v>
      </c>
      <c r="E4652" s="5" t="str">
        <f t="shared" si="72"/>
        <v xml:space="preserve">4651
</v>
      </c>
      <c r="F4652" s="2" t="s">
        <v>3464</v>
      </c>
      <c r="G4652" s="4" t="s">
        <v>3450</v>
      </c>
      <c r="H4652" s="4" t="s">
        <v>35991</v>
      </c>
      <c r="I4652" s="4" t="s">
        <v>4391</v>
      </c>
      <c r="J4652" s="5">
        <v>1990</v>
      </c>
      <c r="K4652" s="4" t="s">
        <v>16647</v>
      </c>
      <c r="L4652" s="30" t="s">
        <v>15179</v>
      </c>
      <c r="M4652" s="156" t="s">
        <v>35845</v>
      </c>
      <c r="N4652" s="5" t="s">
        <v>31433</v>
      </c>
      <c r="O4652" s="3"/>
      <c r="P4652" s="7" t="s">
        <v>31041</v>
      </c>
    </row>
    <row r="4653" spans="1:16" ht="30" x14ac:dyDescent="0.25">
      <c r="A4653" s="205"/>
      <c r="B4653" s="75">
        <v>12</v>
      </c>
      <c r="C4653" s="75">
        <v>2</v>
      </c>
      <c r="D4653" s="5" t="str">
        <f>NARRATIVA[[#This Row],[Columna]] &amp; "," &amp; NARRATIVA[[#This Row],[Charola]]</f>
        <v>12,2</v>
      </c>
      <c r="E4653" s="5" t="str">
        <f t="shared" si="72"/>
        <v xml:space="preserve">4652
</v>
      </c>
      <c r="F4653" s="2" t="s">
        <v>21283</v>
      </c>
      <c r="G4653" s="4" t="s">
        <v>3450</v>
      </c>
      <c r="H4653" s="4" t="s">
        <v>35106</v>
      </c>
      <c r="I4653" s="4" t="s">
        <v>31814</v>
      </c>
      <c r="J4653" s="5">
        <v>1999</v>
      </c>
      <c r="K4653" s="4" t="s">
        <v>16648</v>
      </c>
      <c r="L4653" s="30" t="s">
        <v>15180</v>
      </c>
      <c r="M4653" s="156" t="s">
        <v>35027</v>
      </c>
      <c r="N4653" s="5" t="s">
        <v>31418</v>
      </c>
      <c r="O4653" s="3"/>
      <c r="P4653" s="7" t="s">
        <v>31041</v>
      </c>
    </row>
    <row r="4654" spans="1:16" ht="30" x14ac:dyDescent="0.25">
      <c r="A4654" s="205"/>
      <c r="B4654" s="75">
        <v>12</v>
      </c>
      <c r="C4654" s="75">
        <v>2</v>
      </c>
      <c r="D4654" s="5" t="str">
        <f>NARRATIVA[[#This Row],[Columna]] &amp; "," &amp; NARRATIVA[[#This Row],[Charola]]</f>
        <v>12,2</v>
      </c>
      <c r="E4654" s="5" t="str">
        <f t="shared" si="72"/>
        <v xml:space="preserve">4653
</v>
      </c>
      <c r="F4654" s="2" t="s">
        <v>3466</v>
      </c>
      <c r="G4654" s="4" t="s">
        <v>3450</v>
      </c>
      <c r="H4654" s="4" t="s">
        <v>35655</v>
      </c>
      <c r="I4654" s="4" t="s">
        <v>1891</v>
      </c>
      <c r="J4654" s="5">
        <v>1991</v>
      </c>
      <c r="K4654" s="4" t="s">
        <v>16649</v>
      </c>
      <c r="L4654" s="30" t="s">
        <v>15181</v>
      </c>
      <c r="M4654" s="156" t="s">
        <v>35027</v>
      </c>
      <c r="N4654" s="5" t="s">
        <v>31418</v>
      </c>
      <c r="O4654" s="3"/>
      <c r="P4654" s="7" t="s">
        <v>31041</v>
      </c>
    </row>
    <row r="4655" spans="1:16" ht="30" x14ac:dyDescent="0.25">
      <c r="A4655" s="205"/>
      <c r="B4655" s="75">
        <v>12</v>
      </c>
      <c r="C4655" s="75">
        <v>2</v>
      </c>
      <c r="D4655" s="5" t="str">
        <f>NARRATIVA[[#This Row],[Columna]] &amp; "," &amp; NARRATIVA[[#This Row],[Charola]]</f>
        <v>12,2</v>
      </c>
      <c r="E4655" s="5" t="str">
        <f t="shared" si="72"/>
        <v xml:space="preserve">4654
</v>
      </c>
      <c r="F4655" s="2" t="s">
        <v>3467</v>
      </c>
      <c r="G4655" s="4" t="s">
        <v>3450</v>
      </c>
      <c r="H4655" s="4" t="s">
        <v>32817</v>
      </c>
      <c r="I4655" s="4" t="s">
        <v>3468</v>
      </c>
      <c r="J4655" s="5">
        <v>1989</v>
      </c>
      <c r="K4655" s="4" t="s">
        <v>16650</v>
      </c>
      <c r="L4655" s="30" t="s">
        <v>15182</v>
      </c>
      <c r="M4655" s="156" t="s">
        <v>35027</v>
      </c>
      <c r="N4655" s="5" t="s">
        <v>31418</v>
      </c>
      <c r="O4655" s="3"/>
      <c r="P4655" s="7" t="s">
        <v>31041</v>
      </c>
    </row>
    <row r="4656" spans="1:16" ht="30" x14ac:dyDescent="0.25">
      <c r="A4656" s="205"/>
      <c r="B4656" s="75">
        <v>12</v>
      </c>
      <c r="C4656" s="75">
        <v>2</v>
      </c>
      <c r="D4656" s="5" t="str">
        <f>NARRATIVA[[#This Row],[Columna]] &amp; "," &amp; NARRATIVA[[#This Row],[Charola]]</f>
        <v>12,2</v>
      </c>
      <c r="E4656" s="5" t="str">
        <f t="shared" si="72"/>
        <v xml:space="preserve">4655
</v>
      </c>
      <c r="F4656" s="2" t="s">
        <v>3469</v>
      </c>
      <c r="G4656" s="4" t="s">
        <v>3450</v>
      </c>
      <c r="H4656" s="4" t="s">
        <v>32817</v>
      </c>
      <c r="I4656" s="4" t="s">
        <v>34681</v>
      </c>
      <c r="J4656" s="5">
        <v>1986</v>
      </c>
      <c r="K4656" s="4" t="s">
        <v>16651</v>
      </c>
      <c r="L4656" s="30" t="s">
        <v>12283</v>
      </c>
      <c r="M4656" s="156" t="s">
        <v>35027</v>
      </c>
      <c r="N4656" s="5" t="s">
        <v>31418</v>
      </c>
      <c r="O4656" s="3"/>
      <c r="P4656" s="7" t="s">
        <v>31041</v>
      </c>
    </row>
    <row r="4657" spans="1:16" ht="30" x14ac:dyDescent="0.25">
      <c r="A4657" s="205"/>
      <c r="B4657" s="75">
        <v>12</v>
      </c>
      <c r="C4657" s="75">
        <v>2</v>
      </c>
      <c r="D4657" s="5" t="str">
        <f>NARRATIVA[[#This Row],[Columna]] &amp; "," &amp; NARRATIVA[[#This Row],[Charola]]</f>
        <v>12,2</v>
      </c>
      <c r="E4657" s="5" t="str">
        <f t="shared" si="72"/>
        <v xml:space="preserve">4656
</v>
      </c>
      <c r="F4657" s="2" t="s">
        <v>3469</v>
      </c>
      <c r="G4657" s="4" t="s">
        <v>3450</v>
      </c>
      <c r="H4657" s="4" t="s">
        <v>35655</v>
      </c>
      <c r="I4657" s="4" t="s">
        <v>1891</v>
      </c>
      <c r="J4657" s="5">
        <v>1993</v>
      </c>
      <c r="K4657" s="4" t="s">
        <v>16652</v>
      </c>
      <c r="L4657" s="30" t="s">
        <v>25651</v>
      </c>
      <c r="M4657" s="156" t="s">
        <v>35998</v>
      </c>
      <c r="N4657" s="5" t="s">
        <v>31418</v>
      </c>
      <c r="O4657" s="3"/>
      <c r="P4657" s="7" t="s">
        <v>31041</v>
      </c>
    </row>
    <row r="4658" spans="1:16" ht="30" x14ac:dyDescent="0.25">
      <c r="A4658" s="205"/>
      <c r="B4658" s="75">
        <v>12</v>
      </c>
      <c r="C4658" s="75">
        <v>2</v>
      </c>
      <c r="D4658" s="5" t="str">
        <f>NARRATIVA[[#This Row],[Columna]] &amp; "," &amp; NARRATIVA[[#This Row],[Charola]]</f>
        <v>12,2</v>
      </c>
      <c r="E4658" s="5" t="str">
        <f t="shared" si="72"/>
        <v xml:space="preserve">4657
</v>
      </c>
      <c r="F4658" s="2" t="s">
        <v>3469</v>
      </c>
      <c r="G4658" s="4" t="s">
        <v>3450</v>
      </c>
      <c r="H4658" s="4" t="s">
        <v>35106</v>
      </c>
      <c r="I4658" s="4" t="s">
        <v>31814</v>
      </c>
      <c r="J4658" s="5">
        <v>1999</v>
      </c>
      <c r="K4658" s="4" t="s">
        <v>16653</v>
      </c>
      <c r="L4658" s="30" t="s">
        <v>15183</v>
      </c>
      <c r="M4658" s="156" t="s">
        <v>35027</v>
      </c>
      <c r="N4658" s="5" t="s">
        <v>31418</v>
      </c>
      <c r="O4658" s="3"/>
      <c r="P4658" s="7" t="s">
        <v>31041</v>
      </c>
    </row>
    <row r="4659" spans="1:16" ht="30" x14ac:dyDescent="0.25">
      <c r="A4659" s="205"/>
      <c r="B4659" s="75">
        <v>12</v>
      </c>
      <c r="C4659" s="75">
        <v>2</v>
      </c>
      <c r="D4659" s="5" t="str">
        <f>NARRATIVA[[#This Row],[Columna]] &amp; "," &amp; NARRATIVA[[#This Row],[Charola]]</f>
        <v>12,2</v>
      </c>
      <c r="E4659" s="5" t="str">
        <f t="shared" si="72"/>
        <v xml:space="preserve">4658
</v>
      </c>
      <c r="F4659" s="2" t="s">
        <v>3470</v>
      </c>
      <c r="G4659" s="4" t="s">
        <v>3450</v>
      </c>
      <c r="H4659" s="4" t="s">
        <v>18422</v>
      </c>
      <c r="I4659" s="4" t="s">
        <v>34681</v>
      </c>
      <c r="J4659" s="5">
        <v>1992</v>
      </c>
      <c r="K4659" s="4" t="s">
        <v>16654</v>
      </c>
      <c r="L4659" s="30" t="s">
        <v>15184</v>
      </c>
      <c r="M4659" s="156" t="s">
        <v>35846</v>
      </c>
      <c r="N4659" s="5" t="s">
        <v>31418</v>
      </c>
      <c r="O4659" s="3"/>
      <c r="P4659" s="7" t="s">
        <v>31041</v>
      </c>
    </row>
    <row r="4660" spans="1:16" ht="30" x14ac:dyDescent="0.25">
      <c r="A4660" s="205"/>
      <c r="B4660" s="75">
        <v>12</v>
      </c>
      <c r="C4660" s="75">
        <v>2</v>
      </c>
      <c r="D4660" s="5" t="str">
        <f>NARRATIVA[[#This Row],[Columna]] &amp; "," &amp; NARRATIVA[[#This Row],[Charola]]</f>
        <v>12,2</v>
      </c>
      <c r="E4660" s="5" t="str">
        <f t="shared" si="72"/>
        <v xml:space="preserve">4659
</v>
      </c>
      <c r="F4660" s="2" t="s">
        <v>21284</v>
      </c>
      <c r="G4660" s="4" t="s">
        <v>3450</v>
      </c>
      <c r="H4660" s="4" t="s">
        <v>32817</v>
      </c>
      <c r="I4660" s="4" t="s">
        <v>1312</v>
      </c>
      <c r="J4660" s="5">
        <v>1998</v>
      </c>
      <c r="K4660" s="4" t="s">
        <v>16655</v>
      </c>
      <c r="L4660" s="30" t="s">
        <v>15185</v>
      </c>
      <c r="M4660" s="156" t="s">
        <v>35027</v>
      </c>
      <c r="N4660" s="5" t="s">
        <v>31418</v>
      </c>
      <c r="O4660" s="3"/>
      <c r="P4660" s="7" t="s">
        <v>31041</v>
      </c>
    </row>
    <row r="4661" spans="1:16" ht="30" x14ac:dyDescent="0.25">
      <c r="A4661" s="205"/>
      <c r="B4661" s="75">
        <v>12</v>
      </c>
      <c r="C4661" s="75">
        <v>2</v>
      </c>
      <c r="D4661" s="5" t="str">
        <f>NARRATIVA[[#This Row],[Columna]] &amp; "," &amp; NARRATIVA[[#This Row],[Charola]]</f>
        <v>12,2</v>
      </c>
      <c r="E4661" s="5" t="str">
        <f t="shared" si="72"/>
        <v xml:space="preserve">4660
</v>
      </c>
      <c r="F4661" s="2" t="s">
        <v>3471</v>
      </c>
      <c r="G4661" s="4" t="s">
        <v>3450</v>
      </c>
      <c r="H4661" s="4" t="s">
        <v>32817</v>
      </c>
      <c r="I4661" s="4" t="s">
        <v>874</v>
      </c>
      <c r="J4661" s="5">
        <v>1990</v>
      </c>
      <c r="K4661" s="4" t="s">
        <v>16656</v>
      </c>
      <c r="L4661" s="30" t="s">
        <v>15186</v>
      </c>
      <c r="M4661" s="156" t="s">
        <v>35027</v>
      </c>
      <c r="N4661" s="5" t="s">
        <v>31418</v>
      </c>
      <c r="O4661" s="3"/>
      <c r="P4661" s="7" t="s">
        <v>31041</v>
      </c>
    </row>
    <row r="4662" spans="1:16" ht="30" x14ac:dyDescent="0.25">
      <c r="A4662" s="205"/>
      <c r="B4662" s="75">
        <v>12</v>
      </c>
      <c r="C4662" s="75">
        <v>2</v>
      </c>
      <c r="D4662" s="5" t="str">
        <f>NARRATIVA[[#This Row],[Columna]] &amp; "," &amp; NARRATIVA[[#This Row],[Charola]]</f>
        <v>12,2</v>
      </c>
      <c r="E4662" s="5" t="str">
        <f t="shared" si="72"/>
        <v xml:space="preserve">4661
</v>
      </c>
      <c r="F4662" s="2" t="s">
        <v>3472</v>
      </c>
      <c r="G4662" s="4" t="s">
        <v>3473</v>
      </c>
      <c r="H4662" s="4" t="s">
        <v>32817</v>
      </c>
      <c r="I4662" s="4" t="s">
        <v>468</v>
      </c>
      <c r="J4662" s="5">
        <v>1997</v>
      </c>
      <c r="K4662" s="4" t="s">
        <v>16657</v>
      </c>
      <c r="L4662" s="30" t="s">
        <v>15187</v>
      </c>
      <c r="M4662" s="156" t="s">
        <v>35027</v>
      </c>
      <c r="N4662" s="5" t="s">
        <v>31418</v>
      </c>
      <c r="O4662" s="3"/>
      <c r="P4662" s="7" t="s">
        <v>31041</v>
      </c>
    </row>
    <row r="4663" spans="1:16" ht="30" x14ac:dyDescent="0.25">
      <c r="A4663" s="205"/>
      <c r="B4663" s="75">
        <v>12</v>
      </c>
      <c r="C4663" s="75">
        <v>2</v>
      </c>
      <c r="D4663" s="5" t="str">
        <f>NARRATIVA[[#This Row],[Columna]] &amp; "," &amp; NARRATIVA[[#This Row],[Charola]]</f>
        <v>12,2</v>
      </c>
      <c r="E4663" s="5" t="str">
        <f t="shared" si="72"/>
        <v xml:space="preserve">4662
</v>
      </c>
      <c r="F4663" s="2" t="s">
        <v>14114</v>
      </c>
      <c r="G4663" s="4" t="s">
        <v>13966</v>
      </c>
      <c r="H4663" s="4" t="s">
        <v>32817</v>
      </c>
      <c r="I4663" s="4" t="s">
        <v>68</v>
      </c>
      <c r="J4663" s="5">
        <v>2006</v>
      </c>
      <c r="K4663" s="4" t="s">
        <v>14115</v>
      </c>
      <c r="L4663" s="30" t="s">
        <v>25652</v>
      </c>
      <c r="M4663" s="156" t="s">
        <v>35648</v>
      </c>
      <c r="N4663" s="5" t="s">
        <v>31418</v>
      </c>
      <c r="O4663" s="3" t="s">
        <v>33160</v>
      </c>
      <c r="P4663" s="7" t="s">
        <v>31041</v>
      </c>
    </row>
    <row r="4664" spans="1:16" ht="30" x14ac:dyDescent="0.25">
      <c r="A4664" s="205"/>
      <c r="B4664" s="75">
        <v>12</v>
      </c>
      <c r="C4664" s="75">
        <v>2</v>
      </c>
      <c r="D4664" s="5" t="str">
        <f>NARRATIVA[[#This Row],[Columna]] &amp; "," &amp; NARRATIVA[[#This Row],[Charola]]</f>
        <v>12,2</v>
      </c>
      <c r="E4664" s="5" t="str">
        <f t="shared" si="72"/>
        <v xml:space="preserve">4663
</v>
      </c>
      <c r="F4664" s="2" t="s">
        <v>6096</v>
      </c>
      <c r="G4664" s="4" t="s">
        <v>13966</v>
      </c>
      <c r="H4664" s="4" t="s">
        <v>32817</v>
      </c>
      <c r="I4664" s="4" t="s">
        <v>68</v>
      </c>
      <c r="J4664" s="5">
        <v>1999</v>
      </c>
      <c r="K4664" s="4" t="s">
        <v>13967</v>
      </c>
      <c r="L4664" s="30" t="s">
        <v>25653</v>
      </c>
      <c r="M4664" s="156" t="s">
        <v>35648</v>
      </c>
      <c r="N4664" s="5" t="s">
        <v>31418</v>
      </c>
      <c r="O4664" s="3"/>
      <c r="P4664" s="7" t="s">
        <v>31041</v>
      </c>
    </row>
    <row r="4665" spans="1:16" ht="30" x14ac:dyDescent="0.25">
      <c r="A4665" s="205"/>
      <c r="B4665" s="75">
        <v>12</v>
      </c>
      <c r="C4665" s="75">
        <v>3</v>
      </c>
      <c r="D4665" s="5" t="str">
        <f>NARRATIVA[[#This Row],[Columna]] &amp; "," &amp; NARRATIVA[[#This Row],[Charola]]</f>
        <v>12,3</v>
      </c>
      <c r="E4665" s="5" t="str">
        <f t="shared" si="72"/>
        <v xml:space="preserve">4664
</v>
      </c>
      <c r="F4665" s="2" t="s">
        <v>7727</v>
      </c>
      <c r="G4665" s="4" t="s">
        <v>3475</v>
      </c>
      <c r="H4665" s="4" t="s">
        <v>32817</v>
      </c>
      <c r="I4665" s="4" t="s">
        <v>827</v>
      </c>
      <c r="J4665" s="5">
        <v>2009</v>
      </c>
      <c r="K4665" s="4" t="s">
        <v>16658</v>
      </c>
      <c r="L4665" s="30" t="s">
        <v>25654</v>
      </c>
      <c r="M4665" s="156" t="s">
        <v>35027</v>
      </c>
      <c r="N4665" s="5" t="s">
        <v>31418</v>
      </c>
      <c r="O4665" s="3"/>
      <c r="P4665" s="7" t="s">
        <v>31041</v>
      </c>
    </row>
    <row r="4666" spans="1:16" ht="30" x14ac:dyDescent="0.25">
      <c r="A4666" s="205"/>
      <c r="B4666" s="75">
        <v>12</v>
      </c>
      <c r="C4666" s="75">
        <v>3</v>
      </c>
      <c r="D4666" s="5" t="str">
        <f>NARRATIVA[[#This Row],[Columna]] &amp; "," &amp; NARRATIVA[[#This Row],[Charola]]</f>
        <v>12,3</v>
      </c>
      <c r="E4666" s="5" t="str">
        <f t="shared" si="72"/>
        <v xml:space="preserve">4665
</v>
      </c>
      <c r="F4666" s="2" t="s">
        <v>7728</v>
      </c>
      <c r="G4666" s="4" t="s">
        <v>25893</v>
      </c>
      <c r="H4666" s="4" t="s">
        <v>32817</v>
      </c>
      <c r="I4666" s="4" t="s">
        <v>66</v>
      </c>
      <c r="J4666" s="5">
        <v>2006</v>
      </c>
      <c r="K4666" s="4" t="s">
        <v>16659</v>
      </c>
      <c r="L4666" s="30" t="s">
        <v>7729</v>
      </c>
      <c r="M4666" s="156" t="s">
        <v>35027</v>
      </c>
      <c r="N4666" s="5" t="s">
        <v>31418</v>
      </c>
      <c r="O4666" s="3"/>
      <c r="P4666" s="7" t="s">
        <v>31041</v>
      </c>
    </row>
    <row r="4667" spans="1:16" ht="30" x14ac:dyDescent="0.25">
      <c r="A4667" s="205"/>
      <c r="B4667" s="75">
        <v>12</v>
      </c>
      <c r="C4667" s="75">
        <v>3</v>
      </c>
      <c r="D4667" s="5" t="str">
        <f>NARRATIVA[[#This Row],[Columna]] &amp; "," &amp; NARRATIVA[[#This Row],[Charola]]</f>
        <v>12,3</v>
      </c>
      <c r="E4667" s="5" t="str">
        <f t="shared" si="72"/>
        <v xml:space="preserve">4666
</v>
      </c>
      <c r="F4667" s="2" t="s">
        <v>3474</v>
      </c>
      <c r="G4667" s="4" t="s">
        <v>3475</v>
      </c>
      <c r="H4667" s="4" t="s">
        <v>32817</v>
      </c>
      <c r="I4667" s="4" t="s">
        <v>827</v>
      </c>
      <c r="J4667" s="5">
        <v>2013</v>
      </c>
      <c r="K4667" s="4" t="s">
        <v>16660</v>
      </c>
      <c r="L4667" s="30" t="s">
        <v>25655</v>
      </c>
      <c r="M4667" s="156" t="s">
        <v>35027</v>
      </c>
      <c r="N4667" s="5" t="s">
        <v>31418</v>
      </c>
      <c r="O4667" s="3"/>
      <c r="P4667" s="7" t="s">
        <v>31041</v>
      </c>
    </row>
    <row r="4668" spans="1:16" ht="30" x14ac:dyDescent="0.25">
      <c r="A4668" s="205"/>
      <c r="B4668" s="75">
        <v>12</v>
      </c>
      <c r="C4668" s="75">
        <v>3</v>
      </c>
      <c r="D4668" s="5" t="str">
        <f>NARRATIVA[[#This Row],[Columna]] &amp; "," &amp; NARRATIVA[[#This Row],[Charola]]</f>
        <v>12,3</v>
      </c>
      <c r="E4668" s="5" t="str">
        <f t="shared" si="72"/>
        <v xml:space="preserve">4667
</v>
      </c>
      <c r="F4668" s="2" t="s">
        <v>5637</v>
      </c>
      <c r="G4668" s="4" t="s">
        <v>3475</v>
      </c>
      <c r="H4668" s="4" t="s">
        <v>32817</v>
      </c>
      <c r="I4668" s="4" t="s">
        <v>827</v>
      </c>
      <c r="J4668" s="5">
        <v>2012</v>
      </c>
      <c r="K4668" s="4" t="s">
        <v>16661</v>
      </c>
      <c r="L4668" s="30" t="s">
        <v>7726</v>
      </c>
      <c r="M4668" s="156" t="s">
        <v>35027</v>
      </c>
      <c r="N4668" s="5" t="s">
        <v>31418</v>
      </c>
      <c r="O4668" s="3" t="s">
        <v>33285</v>
      </c>
      <c r="P4668" s="7" t="s">
        <v>31041</v>
      </c>
    </row>
    <row r="4669" spans="1:16" ht="30" x14ac:dyDescent="0.25">
      <c r="A4669" s="205"/>
      <c r="B4669" s="75">
        <v>12</v>
      </c>
      <c r="C4669" s="75">
        <v>3</v>
      </c>
      <c r="D4669" s="5" t="str">
        <f>NARRATIVA[[#This Row],[Columna]] &amp; "," &amp; NARRATIVA[[#This Row],[Charola]]</f>
        <v>12,3</v>
      </c>
      <c r="E4669" s="5" t="str">
        <f t="shared" si="72"/>
        <v xml:space="preserve">4668
</v>
      </c>
      <c r="F4669" s="2" t="s">
        <v>3476</v>
      </c>
      <c r="G4669" s="4" t="s">
        <v>3475</v>
      </c>
      <c r="H4669" s="4" t="s">
        <v>18422</v>
      </c>
      <c r="I4669" s="4" t="s">
        <v>34688</v>
      </c>
      <c r="J4669" s="5">
        <v>2008</v>
      </c>
      <c r="K4669" s="4" t="s">
        <v>16662</v>
      </c>
      <c r="L4669" s="30" t="s">
        <v>15188</v>
      </c>
      <c r="M4669" s="156" t="s">
        <v>35027</v>
      </c>
      <c r="N4669" s="5" t="s">
        <v>31418</v>
      </c>
      <c r="O4669" s="3"/>
      <c r="P4669" s="7" t="s">
        <v>31041</v>
      </c>
    </row>
    <row r="4670" spans="1:16" ht="30" x14ac:dyDescent="0.25">
      <c r="A4670" s="205"/>
      <c r="B4670" s="75">
        <v>12</v>
      </c>
      <c r="C4670" s="75">
        <v>3</v>
      </c>
      <c r="D4670" s="5" t="str">
        <f>NARRATIVA[[#This Row],[Columna]] &amp; "," &amp; NARRATIVA[[#This Row],[Charola]]</f>
        <v>12,3</v>
      </c>
      <c r="E4670" s="5" t="str">
        <f t="shared" si="72"/>
        <v xml:space="preserve">4669
</v>
      </c>
      <c r="F4670" s="2" t="s">
        <v>3477</v>
      </c>
      <c r="G4670" s="4" t="s">
        <v>3478</v>
      </c>
      <c r="H4670" s="4" t="s">
        <v>18422</v>
      </c>
      <c r="I4670" s="4" t="s">
        <v>396</v>
      </c>
      <c r="J4670" s="5">
        <v>2000</v>
      </c>
      <c r="K4670" s="4" t="s">
        <v>16663</v>
      </c>
      <c r="L4670" s="30" t="s">
        <v>15189</v>
      </c>
      <c r="M4670" s="156" t="s">
        <v>35027</v>
      </c>
      <c r="N4670" s="5" t="s">
        <v>31418</v>
      </c>
      <c r="O4670" s="3"/>
      <c r="P4670" s="7" t="s">
        <v>31041</v>
      </c>
    </row>
    <row r="4671" spans="1:16" ht="30" x14ac:dyDescent="0.25">
      <c r="A4671" s="205"/>
      <c r="B4671" s="75">
        <v>12</v>
      </c>
      <c r="C4671" s="75">
        <v>3</v>
      </c>
      <c r="D4671" s="5" t="str">
        <f>NARRATIVA[[#This Row],[Columna]] &amp; "," &amp; NARRATIVA[[#This Row],[Charola]]</f>
        <v>12,3</v>
      </c>
      <c r="E4671" s="5" t="str">
        <f t="shared" si="72"/>
        <v xml:space="preserve">4670
</v>
      </c>
      <c r="F4671" s="2" t="s">
        <v>13991</v>
      </c>
      <c r="G4671" s="4" t="s">
        <v>15190</v>
      </c>
      <c r="H4671" s="4" t="s">
        <v>18422</v>
      </c>
      <c r="I4671" s="4" t="s">
        <v>68</v>
      </c>
      <c r="J4671" s="5">
        <v>2008</v>
      </c>
      <c r="K4671" s="4" t="s">
        <v>16664</v>
      </c>
      <c r="L4671" s="30" t="s">
        <v>25656</v>
      </c>
      <c r="M4671" s="156" t="s">
        <v>35648</v>
      </c>
      <c r="N4671" s="5" t="s">
        <v>31418</v>
      </c>
      <c r="O4671" s="3"/>
      <c r="P4671" s="7" t="s">
        <v>31041</v>
      </c>
    </row>
    <row r="4672" spans="1:16" ht="30" x14ac:dyDescent="0.25">
      <c r="A4672" s="205"/>
      <c r="B4672" s="75">
        <v>12</v>
      </c>
      <c r="C4672" s="75">
        <v>3</v>
      </c>
      <c r="D4672" s="5" t="str">
        <f>NARRATIVA[[#This Row],[Columna]] &amp; "," &amp; NARRATIVA[[#This Row],[Charola]]</f>
        <v>12,3</v>
      </c>
      <c r="E4672" s="5" t="str">
        <f t="shared" si="72"/>
        <v xml:space="preserve">4671
</v>
      </c>
      <c r="F4672" s="2" t="s">
        <v>25119</v>
      </c>
      <c r="G4672" s="4" t="s">
        <v>25120</v>
      </c>
      <c r="H4672" s="4" t="s">
        <v>32817</v>
      </c>
      <c r="I4672" s="4" t="s">
        <v>25121</v>
      </c>
      <c r="J4672" s="5" t="s">
        <v>35995</v>
      </c>
      <c r="K4672" s="4" t="s">
        <v>25122</v>
      </c>
      <c r="L4672" s="30" t="s">
        <v>25657</v>
      </c>
      <c r="M4672" s="156" t="s">
        <v>35114</v>
      </c>
      <c r="N4672" s="5" t="s">
        <v>31418</v>
      </c>
      <c r="O4672" s="3"/>
      <c r="P4672" s="7" t="s">
        <v>31041</v>
      </c>
    </row>
    <row r="4673" spans="1:16" ht="30" x14ac:dyDescent="0.25">
      <c r="A4673" s="205"/>
      <c r="B4673" s="75">
        <v>12</v>
      </c>
      <c r="C4673" s="75">
        <v>3</v>
      </c>
      <c r="D4673" s="5" t="str">
        <f>NARRATIVA[[#This Row],[Columna]] &amp; "," &amp; NARRATIVA[[#This Row],[Charola]]</f>
        <v>12,3</v>
      </c>
      <c r="E4673" s="5" t="str">
        <f t="shared" si="72"/>
        <v xml:space="preserve">4672
</v>
      </c>
      <c r="F4673" s="2" t="s">
        <v>3479</v>
      </c>
      <c r="G4673" s="4" t="s">
        <v>3480</v>
      </c>
      <c r="H4673" s="4" t="s">
        <v>35106</v>
      </c>
      <c r="I4673" s="4" t="s">
        <v>3481</v>
      </c>
      <c r="J4673" s="5">
        <v>1933</v>
      </c>
      <c r="K4673" s="4" t="s">
        <v>16665</v>
      </c>
      <c r="L4673" s="30" t="s">
        <v>25658</v>
      </c>
      <c r="M4673" s="156" t="s">
        <v>35035</v>
      </c>
      <c r="N4673" s="5" t="s">
        <v>31418</v>
      </c>
      <c r="O4673" s="3"/>
      <c r="P4673" s="7" t="s">
        <v>31041</v>
      </c>
    </row>
    <row r="4674" spans="1:16" ht="30" x14ac:dyDescent="0.25">
      <c r="A4674" s="205"/>
      <c r="B4674" s="75">
        <v>12</v>
      </c>
      <c r="C4674" s="75">
        <v>3</v>
      </c>
      <c r="D4674" s="5" t="str">
        <f>NARRATIVA[[#This Row],[Columna]] &amp; "," &amp; NARRATIVA[[#This Row],[Charola]]</f>
        <v>12,3</v>
      </c>
      <c r="E4674" s="5" t="str">
        <f t="shared" si="72"/>
        <v xml:space="preserve">4673
</v>
      </c>
      <c r="F4674" s="2" t="s">
        <v>21285</v>
      </c>
      <c r="G4674" s="4" t="s">
        <v>3482</v>
      </c>
      <c r="H4674" s="4" t="s">
        <v>32817</v>
      </c>
      <c r="I4674" s="4" t="s">
        <v>13</v>
      </c>
      <c r="J4674" s="5">
        <v>2007</v>
      </c>
      <c r="K4674" s="4" t="s">
        <v>16666</v>
      </c>
      <c r="L4674" s="30" t="s">
        <v>25659</v>
      </c>
      <c r="M4674" s="156" t="s">
        <v>35027</v>
      </c>
      <c r="N4674" s="5" t="s">
        <v>31418</v>
      </c>
      <c r="O4674" s="3"/>
      <c r="P4674" s="7" t="s">
        <v>31041</v>
      </c>
    </row>
    <row r="4675" spans="1:16" ht="30" x14ac:dyDescent="0.25">
      <c r="A4675" s="205"/>
      <c r="B4675" s="75">
        <v>12</v>
      </c>
      <c r="C4675" s="75">
        <v>3</v>
      </c>
      <c r="D4675" s="5" t="str">
        <f>NARRATIVA[[#This Row],[Columna]] &amp; "," &amp; NARRATIVA[[#This Row],[Charola]]</f>
        <v>12,3</v>
      </c>
      <c r="E4675" s="5" t="str">
        <f t="shared" si="72"/>
        <v xml:space="preserve">4674
</v>
      </c>
      <c r="F4675" s="2" t="s">
        <v>3483</v>
      </c>
      <c r="G4675" s="4" t="s">
        <v>3484</v>
      </c>
      <c r="H4675" s="4" t="s">
        <v>32817</v>
      </c>
      <c r="I4675" s="4" t="s">
        <v>34683</v>
      </c>
      <c r="J4675" s="5">
        <v>1999</v>
      </c>
      <c r="K4675" s="4" t="s">
        <v>16667</v>
      </c>
      <c r="L4675" s="30" t="s">
        <v>25660</v>
      </c>
      <c r="M4675" s="156" t="s">
        <v>35027</v>
      </c>
      <c r="N4675" s="5" t="s">
        <v>31418</v>
      </c>
      <c r="O4675" s="3"/>
      <c r="P4675" s="7" t="s">
        <v>31041</v>
      </c>
    </row>
    <row r="4676" spans="1:16" ht="30" x14ac:dyDescent="0.25">
      <c r="A4676" s="205"/>
      <c r="B4676" s="75">
        <v>12</v>
      </c>
      <c r="C4676" s="75">
        <v>3</v>
      </c>
      <c r="D4676" s="5" t="str">
        <f>NARRATIVA[[#This Row],[Columna]] &amp; "," &amp; NARRATIVA[[#This Row],[Charola]]</f>
        <v>12,3</v>
      </c>
      <c r="E4676" s="5" t="str">
        <f>(ROW() - 1) &amp; CHAR(10)</f>
        <v xml:space="preserve">4675
</v>
      </c>
      <c r="F4676" s="2" t="s">
        <v>35741</v>
      </c>
      <c r="G4676" s="4" t="s">
        <v>35742</v>
      </c>
      <c r="H4676" s="4" t="s">
        <v>18422</v>
      </c>
      <c r="I4676" s="4" t="s">
        <v>35593</v>
      </c>
      <c r="J4676" s="5">
        <v>2015</v>
      </c>
      <c r="K4676" s="4" t="s">
        <v>35743</v>
      </c>
      <c r="L4676" s="30" t="s">
        <v>35744</v>
      </c>
      <c r="M4676" s="156" t="s">
        <v>35495</v>
      </c>
      <c r="N4676" s="5" t="s">
        <v>31418</v>
      </c>
      <c r="O4676" s="3"/>
      <c r="P4676" s="7" t="s">
        <v>31041</v>
      </c>
    </row>
    <row r="4677" spans="1:16" ht="30" x14ac:dyDescent="0.25">
      <c r="A4677" s="205"/>
      <c r="B4677" s="75">
        <v>12</v>
      </c>
      <c r="C4677" s="75">
        <v>3</v>
      </c>
      <c r="D4677" s="5" t="str">
        <f>NARRATIVA[[#This Row],[Columna]] &amp; "," &amp; NARRATIVA[[#This Row],[Charola]]</f>
        <v>12,3</v>
      </c>
      <c r="E4677" s="5" t="str">
        <f t="shared" si="72"/>
        <v xml:space="preserve">4676
</v>
      </c>
      <c r="F4677" s="2" t="s">
        <v>3485</v>
      </c>
      <c r="G4677" s="4" t="s">
        <v>3486</v>
      </c>
      <c r="H4677" s="4" t="s">
        <v>18422</v>
      </c>
      <c r="I4677" s="4" t="s">
        <v>34694</v>
      </c>
      <c r="J4677" s="5">
        <v>1997</v>
      </c>
      <c r="K4677" s="4" t="s">
        <v>16668</v>
      </c>
      <c r="L4677" s="30" t="s">
        <v>15191</v>
      </c>
      <c r="M4677" s="156" t="s">
        <v>35847</v>
      </c>
      <c r="N4677" s="5" t="s">
        <v>31418</v>
      </c>
      <c r="O4677" s="3"/>
      <c r="P4677" s="7" t="s">
        <v>31041</v>
      </c>
    </row>
    <row r="4678" spans="1:16" ht="30" x14ac:dyDescent="0.25">
      <c r="A4678" s="205"/>
      <c r="B4678" s="75">
        <v>12</v>
      </c>
      <c r="C4678" s="75">
        <v>3</v>
      </c>
      <c r="D4678" s="5" t="str">
        <f>NARRATIVA[[#This Row],[Columna]] &amp; "," &amp; NARRATIVA[[#This Row],[Charola]]</f>
        <v>12,3</v>
      </c>
      <c r="E4678" s="5" t="str">
        <f t="shared" si="72"/>
        <v xml:space="preserve">4677
</v>
      </c>
      <c r="F4678" s="2" t="s">
        <v>3487</v>
      </c>
      <c r="G4678" s="4" t="s">
        <v>3486</v>
      </c>
      <c r="H4678" s="4" t="s">
        <v>18422</v>
      </c>
      <c r="I4678" s="4" t="s">
        <v>114</v>
      </c>
      <c r="J4678" s="5">
        <v>1996</v>
      </c>
      <c r="K4678" s="4" t="s">
        <v>16669</v>
      </c>
      <c r="L4678" s="30" t="s">
        <v>15192</v>
      </c>
      <c r="M4678" s="156" t="s">
        <v>35847</v>
      </c>
      <c r="N4678" s="5" t="s">
        <v>31418</v>
      </c>
      <c r="O4678" s="3"/>
      <c r="P4678" s="7" t="s">
        <v>31041</v>
      </c>
    </row>
    <row r="4679" spans="1:16" ht="30" x14ac:dyDescent="0.25">
      <c r="A4679" s="205"/>
      <c r="B4679" s="75">
        <v>12</v>
      </c>
      <c r="C4679" s="75">
        <v>3</v>
      </c>
      <c r="D4679" s="5" t="str">
        <f>NARRATIVA[[#This Row],[Columna]] &amp; "," &amp; NARRATIVA[[#This Row],[Charola]]</f>
        <v>12,3</v>
      </c>
      <c r="E4679" s="5" t="str">
        <f t="shared" si="72"/>
        <v xml:space="preserve">4678
</v>
      </c>
      <c r="F4679" s="2" t="s">
        <v>3488</v>
      </c>
      <c r="G4679" s="4" t="s">
        <v>3489</v>
      </c>
      <c r="H4679" s="4" t="s">
        <v>32817</v>
      </c>
      <c r="I4679" s="4" t="s">
        <v>13</v>
      </c>
      <c r="J4679" s="5">
        <v>2013</v>
      </c>
      <c r="K4679" s="4" t="s">
        <v>16670</v>
      </c>
      <c r="L4679" s="30" t="s">
        <v>25661</v>
      </c>
      <c r="M4679" s="156" t="s">
        <v>35027</v>
      </c>
      <c r="N4679" s="5" t="s">
        <v>31418</v>
      </c>
      <c r="O4679" s="3"/>
      <c r="P4679" s="7" t="s">
        <v>31041</v>
      </c>
    </row>
    <row r="4680" spans="1:16" ht="30" x14ac:dyDescent="0.25">
      <c r="A4680" s="205"/>
      <c r="B4680" s="75">
        <v>12</v>
      </c>
      <c r="C4680" s="75">
        <v>3</v>
      </c>
      <c r="D4680" s="5" t="str">
        <f>NARRATIVA[[#This Row],[Columna]] &amp; "," &amp; NARRATIVA[[#This Row],[Charola]]</f>
        <v>12,3</v>
      </c>
      <c r="E4680" s="5" t="str">
        <f t="shared" si="72"/>
        <v xml:space="preserve">4679
</v>
      </c>
      <c r="F4680" s="2" t="s">
        <v>18059</v>
      </c>
      <c r="G4680" s="4" t="s">
        <v>3489</v>
      </c>
      <c r="H4680" s="4" t="s">
        <v>18422</v>
      </c>
      <c r="I4680" s="4" t="s">
        <v>183</v>
      </c>
      <c r="J4680" s="5">
        <v>2011</v>
      </c>
      <c r="K4680" s="4" t="s">
        <v>18060</v>
      </c>
      <c r="L4680" s="30" t="s">
        <v>25662</v>
      </c>
      <c r="M4680" s="156" t="s">
        <v>34685</v>
      </c>
      <c r="N4680" s="5" t="s">
        <v>31418</v>
      </c>
      <c r="O4680" s="3" t="s">
        <v>33238</v>
      </c>
      <c r="P4680" s="7" t="s">
        <v>31041</v>
      </c>
    </row>
    <row r="4681" spans="1:16" ht="45" x14ac:dyDescent="0.25">
      <c r="A4681" s="205"/>
      <c r="B4681" s="75">
        <v>12</v>
      </c>
      <c r="C4681" s="75">
        <v>3</v>
      </c>
      <c r="D4681" s="5" t="str">
        <f>NARRATIVA[[#This Row],[Columna]] &amp; "," &amp; NARRATIVA[[#This Row],[Charola]]</f>
        <v>12,3</v>
      </c>
      <c r="E4681" s="5" t="str">
        <f t="shared" si="72"/>
        <v xml:space="preserve">4680
</v>
      </c>
      <c r="F4681" s="2" t="s">
        <v>21286</v>
      </c>
      <c r="G4681" s="4" t="s">
        <v>21287</v>
      </c>
      <c r="H4681" s="4" t="s">
        <v>18422</v>
      </c>
      <c r="I4681" s="4" t="s">
        <v>21288</v>
      </c>
      <c r="J4681" s="5">
        <v>1994</v>
      </c>
      <c r="K4681" s="4" t="s">
        <v>16671</v>
      </c>
      <c r="L4681" s="30" t="s">
        <v>15193</v>
      </c>
      <c r="M4681" s="156" t="s">
        <v>35848</v>
      </c>
      <c r="N4681" s="30" t="s">
        <v>31418</v>
      </c>
      <c r="O4681" s="3"/>
      <c r="P4681" s="7" t="s">
        <v>31041</v>
      </c>
    </row>
    <row r="4682" spans="1:16" ht="30" x14ac:dyDescent="0.25">
      <c r="A4682" s="205"/>
      <c r="B4682" s="75">
        <v>12</v>
      </c>
      <c r="C4682" s="75">
        <v>3</v>
      </c>
      <c r="D4682" s="5" t="str">
        <f>NARRATIVA[[#This Row],[Columna]] &amp; "," &amp; NARRATIVA[[#This Row],[Charola]]</f>
        <v>12,3</v>
      </c>
      <c r="E4682" s="5" t="str">
        <f t="shared" si="72"/>
        <v xml:space="preserve">4681
</v>
      </c>
      <c r="F4682" s="2" t="s">
        <v>3490</v>
      </c>
      <c r="G4682" s="4" t="s">
        <v>15194</v>
      </c>
      <c r="H4682" s="4" t="s">
        <v>18422</v>
      </c>
      <c r="I4682" s="4" t="s">
        <v>13</v>
      </c>
      <c r="J4682" s="5">
        <v>2013</v>
      </c>
      <c r="K4682" s="4" t="s">
        <v>16672</v>
      </c>
      <c r="L4682" s="30" t="s">
        <v>25663</v>
      </c>
      <c r="M4682" s="156" t="s">
        <v>35027</v>
      </c>
      <c r="N4682" s="5" t="s">
        <v>31418</v>
      </c>
      <c r="O4682" s="3"/>
      <c r="P4682" s="7" t="s">
        <v>31041</v>
      </c>
    </row>
    <row r="4683" spans="1:16" ht="30" x14ac:dyDescent="0.25">
      <c r="A4683" s="205"/>
      <c r="B4683" s="75">
        <v>12</v>
      </c>
      <c r="C4683" s="75">
        <v>3</v>
      </c>
      <c r="D4683" s="5" t="str">
        <f>NARRATIVA[[#This Row],[Columna]] &amp; "," &amp; NARRATIVA[[#This Row],[Charola]]</f>
        <v>12,3</v>
      </c>
      <c r="E4683" s="5" t="str">
        <f t="shared" si="72"/>
        <v xml:space="preserve">4682
</v>
      </c>
      <c r="F4683" s="2" t="s">
        <v>3491</v>
      </c>
      <c r="G4683" s="4" t="s">
        <v>3492</v>
      </c>
      <c r="H4683" s="4" t="s">
        <v>32817</v>
      </c>
      <c r="I4683" s="4" t="s">
        <v>14010</v>
      </c>
      <c r="J4683" s="5">
        <v>1993</v>
      </c>
      <c r="K4683" s="4" t="s">
        <v>16673</v>
      </c>
      <c r="L4683" s="30" t="s">
        <v>15195</v>
      </c>
      <c r="M4683" s="156" t="s">
        <v>35027</v>
      </c>
      <c r="N4683" s="5" t="s">
        <v>31418</v>
      </c>
      <c r="O4683" s="3"/>
      <c r="P4683" s="7" t="s">
        <v>31041</v>
      </c>
    </row>
    <row r="4684" spans="1:16" ht="30" x14ac:dyDescent="0.25">
      <c r="A4684" s="205"/>
      <c r="B4684" s="75">
        <v>12</v>
      </c>
      <c r="C4684" s="75">
        <v>3</v>
      </c>
      <c r="D4684" s="5" t="str">
        <f>NARRATIVA[[#This Row],[Columna]] &amp; "," &amp; NARRATIVA[[#This Row],[Charola]]</f>
        <v>12,3</v>
      </c>
      <c r="E4684" s="5" t="str">
        <f t="shared" si="72"/>
        <v xml:space="preserve">4683
</v>
      </c>
      <c r="F4684" s="2" t="s">
        <v>30774</v>
      </c>
      <c r="G4684" s="4" t="s">
        <v>3510</v>
      </c>
      <c r="H4684" s="4" t="s">
        <v>18422</v>
      </c>
      <c r="I4684" s="4" t="s">
        <v>22098</v>
      </c>
      <c r="J4684" s="5">
        <v>1958</v>
      </c>
      <c r="K4684" s="4" t="s">
        <v>30775</v>
      </c>
      <c r="L4684" s="30" t="s">
        <v>30776</v>
      </c>
      <c r="M4684" s="156" t="s">
        <v>35114</v>
      </c>
      <c r="N4684" s="5" t="s">
        <v>31418</v>
      </c>
      <c r="O4684" s="3"/>
      <c r="P4684" s="7" t="s">
        <v>31041</v>
      </c>
    </row>
    <row r="4685" spans="1:16" ht="45" x14ac:dyDescent="0.25">
      <c r="A4685" s="205"/>
      <c r="B4685" s="75">
        <v>12</v>
      </c>
      <c r="C4685" s="75">
        <v>3</v>
      </c>
      <c r="D4685" s="5" t="str">
        <f>NARRATIVA[[#This Row],[Columna]] &amp; "," &amp; NARRATIVA[[#This Row],[Charola]]</f>
        <v>12,3</v>
      </c>
      <c r="E4685" s="5" t="str">
        <f>(ROW() - 1) &amp; CHAR(10)</f>
        <v xml:space="preserve">4684
</v>
      </c>
      <c r="F4685" s="113" t="s">
        <v>34917</v>
      </c>
      <c r="G4685" s="4" t="s">
        <v>34918</v>
      </c>
      <c r="H4685" s="4" t="s">
        <v>18422</v>
      </c>
      <c r="I4685" s="4" t="s">
        <v>34976</v>
      </c>
      <c r="J4685" s="5">
        <v>1938</v>
      </c>
      <c r="K4685" s="137" t="s">
        <v>34919</v>
      </c>
      <c r="L4685" s="30" t="s">
        <v>34920</v>
      </c>
      <c r="M4685" s="156" t="s">
        <v>35027</v>
      </c>
      <c r="N4685" s="30" t="s">
        <v>31418</v>
      </c>
      <c r="O4685" s="118" t="s">
        <v>36872</v>
      </c>
      <c r="P4685" s="20" t="s">
        <v>31041</v>
      </c>
    </row>
    <row r="4686" spans="1:16" ht="30" x14ac:dyDescent="0.25">
      <c r="A4686" s="205"/>
      <c r="B4686" s="75">
        <v>12</v>
      </c>
      <c r="C4686" s="75">
        <v>3</v>
      </c>
      <c r="D4686" s="5" t="str">
        <f>NARRATIVA[[#This Row],[Columna]] &amp; "," &amp; NARRATIVA[[#This Row],[Charola]]</f>
        <v>12,3</v>
      </c>
      <c r="E4686" s="5" t="str">
        <f t="shared" si="72"/>
        <v xml:space="preserve">4685
</v>
      </c>
      <c r="F4686" s="2" t="s">
        <v>3493</v>
      </c>
      <c r="G4686" s="4" t="s">
        <v>3494</v>
      </c>
      <c r="H4686" s="4" t="s">
        <v>18422</v>
      </c>
      <c r="I4686" s="4" t="s">
        <v>323</v>
      </c>
      <c r="J4686" s="5">
        <v>2001</v>
      </c>
      <c r="K4686" s="4" t="s">
        <v>16674</v>
      </c>
      <c r="L4686" s="30" t="s">
        <v>15196</v>
      </c>
      <c r="M4686" s="156" t="s">
        <v>35027</v>
      </c>
      <c r="N4686" s="5" t="s">
        <v>31418</v>
      </c>
      <c r="O4686" s="3"/>
      <c r="P4686" s="7" t="s">
        <v>31041</v>
      </c>
    </row>
    <row r="4687" spans="1:16" ht="30" x14ac:dyDescent="0.25">
      <c r="A4687" s="205"/>
      <c r="B4687" s="75">
        <v>12</v>
      </c>
      <c r="C4687" s="75">
        <v>3</v>
      </c>
      <c r="D4687" s="5" t="str">
        <f>NARRATIVA[[#This Row],[Columna]] &amp; "," &amp; NARRATIVA[[#This Row],[Charola]]</f>
        <v>12,3</v>
      </c>
      <c r="E4687" s="5" t="str">
        <f t="shared" si="72"/>
        <v xml:space="preserve">4686
</v>
      </c>
      <c r="F4687" s="2" t="s">
        <v>3495</v>
      </c>
      <c r="G4687" s="4" t="s">
        <v>3494</v>
      </c>
      <c r="H4687" s="4" t="s">
        <v>18422</v>
      </c>
      <c r="I4687" s="4" t="s">
        <v>333</v>
      </c>
      <c r="J4687" s="5">
        <v>1979</v>
      </c>
      <c r="K4687" s="4" t="s">
        <v>23959</v>
      </c>
      <c r="L4687" s="30" t="s">
        <v>25664</v>
      </c>
      <c r="M4687" s="156" t="s">
        <v>35114</v>
      </c>
      <c r="N4687" s="5" t="s">
        <v>31418</v>
      </c>
      <c r="O4687" s="3"/>
      <c r="P4687" s="7" t="s">
        <v>31041</v>
      </c>
    </row>
    <row r="4688" spans="1:16" ht="30" x14ac:dyDescent="0.25">
      <c r="A4688" s="205"/>
      <c r="B4688" s="75">
        <v>12</v>
      </c>
      <c r="C4688" s="75">
        <v>3</v>
      </c>
      <c r="D4688" s="5" t="str">
        <f>NARRATIVA[[#This Row],[Columna]] &amp; "," &amp; NARRATIVA[[#This Row],[Charola]]</f>
        <v>12,3</v>
      </c>
      <c r="E4688" s="5" t="str">
        <f t="shared" si="72"/>
        <v xml:space="preserve">4687
</v>
      </c>
      <c r="F4688" s="2" t="s">
        <v>3495</v>
      </c>
      <c r="G4688" s="4" t="s">
        <v>3494</v>
      </c>
      <c r="H4688" s="4" t="s">
        <v>32817</v>
      </c>
      <c r="I4688" s="4" t="s">
        <v>34681</v>
      </c>
      <c r="J4688" s="5">
        <v>1999</v>
      </c>
      <c r="K4688" s="4" t="s">
        <v>16675</v>
      </c>
      <c r="L4688" s="30" t="s">
        <v>15197</v>
      </c>
      <c r="M4688" s="156" t="s">
        <v>35027</v>
      </c>
      <c r="N4688" s="5" t="s">
        <v>31418</v>
      </c>
      <c r="O4688" s="3"/>
      <c r="P4688" s="7" t="s">
        <v>31041</v>
      </c>
    </row>
    <row r="4689" spans="1:16" ht="30" x14ac:dyDescent="0.25">
      <c r="A4689" s="205"/>
      <c r="B4689" s="75">
        <v>12</v>
      </c>
      <c r="C4689" s="75">
        <v>3</v>
      </c>
      <c r="D4689" s="5" t="str">
        <f>NARRATIVA[[#This Row],[Columna]] &amp; "," &amp; NARRATIVA[[#This Row],[Charola]]</f>
        <v>12,3</v>
      </c>
      <c r="E4689" s="5" t="str">
        <f t="shared" si="72"/>
        <v xml:space="preserve">4688
</v>
      </c>
      <c r="F4689" s="2" t="s">
        <v>3495</v>
      </c>
      <c r="G4689" s="4" t="s">
        <v>3494</v>
      </c>
      <c r="H4689" s="4" t="s">
        <v>35106</v>
      </c>
      <c r="I4689" s="4" t="s">
        <v>34689</v>
      </c>
      <c r="J4689" s="5">
        <v>2009</v>
      </c>
      <c r="K4689" s="4" t="s">
        <v>16676</v>
      </c>
      <c r="L4689" s="30" t="s">
        <v>15198</v>
      </c>
      <c r="M4689" s="156" t="s">
        <v>35027</v>
      </c>
      <c r="N4689" s="5" t="s">
        <v>31418</v>
      </c>
      <c r="O4689" s="3"/>
      <c r="P4689" s="7" t="s">
        <v>31041</v>
      </c>
    </row>
    <row r="4690" spans="1:16" ht="30" x14ac:dyDescent="0.25">
      <c r="A4690" s="205"/>
      <c r="B4690" s="75">
        <v>12</v>
      </c>
      <c r="C4690" s="75">
        <v>3</v>
      </c>
      <c r="D4690" s="5" t="str">
        <f>NARRATIVA[[#This Row],[Columna]] &amp; "," &amp; NARRATIVA[[#This Row],[Charola]]</f>
        <v>12,3</v>
      </c>
      <c r="E4690" s="5" t="str">
        <f t="shared" si="72"/>
        <v xml:space="preserve">4689
</v>
      </c>
      <c r="F4690" s="2" t="s">
        <v>21289</v>
      </c>
      <c r="G4690" s="4" t="s">
        <v>3494</v>
      </c>
      <c r="H4690" s="4" t="s">
        <v>32817</v>
      </c>
      <c r="I4690" s="4" t="s">
        <v>874</v>
      </c>
      <c r="J4690" s="5">
        <v>1982</v>
      </c>
      <c r="K4690" s="4" t="s">
        <v>16677</v>
      </c>
      <c r="L4690" s="30" t="s">
        <v>15199</v>
      </c>
      <c r="M4690" s="156" t="s">
        <v>35027</v>
      </c>
      <c r="N4690" s="5" t="s">
        <v>31418</v>
      </c>
      <c r="O4690" s="3"/>
      <c r="P4690" s="7" t="s">
        <v>31041</v>
      </c>
    </row>
    <row r="4691" spans="1:16" ht="30" x14ac:dyDescent="0.25">
      <c r="A4691" s="205"/>
      <c r="B4691" s="75">
        <v>12</v>
      </c>
      <c r="C4691" s="75">
        <v>3</v>
      </c>
      <c r="D4691" s="5" t="str">
        <f>NARRATIVA[[#This Row],[Columna]] &amp; "," &amp; NARRATIVA[[#This Row],[Charola]]</f>
        <v>12,3</v>
      </c>
      <c r="E4691" s="5" t="str">
        <f t="shared" si="72"/>
        <v xml:space="preserve">4690
</v>
      </c>
      <c r="F4691" s="2" t="s">
        <v>3496</v>
      </c>
      <c r="G4691" s="4" t="s">
        <v>3494</v>
      </c>
      <c r="H4691" s="4" t="s">
        <v>32817</v>
      </c>
      <c r="I4691" s="4" t="s">
        <v>874</v>
      </c>
      <c r="J4691" s="5">
        <v>1982</v>
      </c>
      <c r="K4691" s="4" t="s">
        <v>16678</v>
      </c>
      <c r="L4691" s="30" t="s">
        <v>15200</v>
      </c>
      <c r="M4691" s="156" t="s">
        <v>35027</v>
      </c>
      <c r="N4691" s="5" t="s">
        <v>31418</v>
      </c>
      <c r="O4691" s="3"/>
      <c r="P4691" s="7" t="s">
        <v>31041</v>
      </c>
    </row>
    <row r="4692" spans="1:16" ht="30" x14ac:dyDescent="0.25">
      <c r="A4692" s="205"/>
      <c r="B4692" s="75">
        <v>12</v>
      </c>
      <c r="C4692" s="75">
        <v>3</v>
      </c>
      <c r="D4692" s="5" t="str">
        <f>NARRATIVA[[#This Row],[Columna]] &amp; "," &amp; NARRATIVA[[#This Row],[Charola]]</f>
        <v>12,3</v>
      </c>
      <c r="E4692" s="5" t="str">
        <f t="shared" si="72"/>
        <v xml:space="preserve">4691
</v>
      </c>
      <c r="F4692" s="2" t="s">
        <v>3497</v>
      </c>
      <c r="G4692" s="4" t="s">
        <v>3494</v>
      </c>
      <c r="H4692" s="4" t="s">
        <v>35106</v>
      </c>
      <c r="I4692" s="4" t="s">
        <v>34689</v>
      </c>
      <c r="J4692" s="5">
        <v>2007</v>
      </c>
      <c r="K4692" s="4" t="s">
        <v>34592</v>
      </c>
      <c r="L4692" s="30" t="s">
        <v>15201</v>
      </c>
      <c r="M4692" s="156" t="s">
        <v>35027</v>
      </c>
      <c r="N4692" s="5" t="s">
        <v>31418</v>
      </c>
      <c r="O4692" s="3"/>
      <c r="P4692" s="7" t="s">
        <v>31041</v>
      </c>
    </row>
    <row r="4693" spans="1:16" ht="30" x14ac:dyDescent="0.25">
      <c r="A4693" s="205"/>
      <c r="B4693" s="75">
        <v>12</v>
      </c>
      <c r="C4693" s="75">
        <v>3</v>
      </c>
      <c r="D4693" s="5" t="str">
        <f>NARRATIVA[[#This Row],[Columna]] &amp; "," &amp; NARRATIVA[[#This Row],[Charola]]</f>
        <v>12,3</v>
      </c>
      <c r="E4693" s="5" t="str">
        <f t="shared" si="72"/>
        <v xml:space="preserve">4692
</v>
      </c>
      <c r="F4693" s="2" t="s">
        <v>3497</v>
      </c>
      <c r="G4693" s="4" t="s">
        <v>3494</v>
      </c>
      <c r="H4693" s="4" t="s">
        <v>35106</v>
      </c>
      <c r="I4693" s="4" t="s">
        <v>34689</v>
      </c>
      <c r="J4693" s="5">
        <v>2007</v>
      </c>
      <c r="K4693" s="4" t="s">
        <v>34593</v>
      </c>
      <c r="L4693" s="30" t="s">
        <v>25665</v>
      </c>
      <c r="M4693" s="156" t="s">
        <v>35027</v>
      </c>
      <c r="N4693" s="5" t="s">
        <v>31418</v>
      </c>
      <c r="O4693" s="3"/>
      <c r="P4693" s="7" t="s">
        <v>31041</v>
      </c>
    </row>
    <row r="4694" spans="1:16" ht="30" x14ac:dyDescent="0.25">
      <c r="A4694" s="205"/>
      <c r="B4694" s="75">
        <v>12</v>
      </c>
      <c r="C4694" s="75">
        <v>3</v>
      </c>
      <c r="D4694" s="5" t="str">
        <f>NARRATIVA[[#This Row],[Columna]] &amp; "," &amp; NARRATIVA[[#This Row],[Charola]]</f>
        <v>12,3</v>
      </c>
      <c r="E4694" s="5" t="str">
        <f t="shared" si="72"/>
        <v xml:space="preserve">4693
</v>
      </c>
      <c r="F4694" s="2" t="s">
        <v>21290</v>
      </c>
      <c r="G4694" s="4" t="s">
        <v>3494</v>
      </c>
      <c r="H4694" s="4" t="s">
        <v>32817</v>
      </c>
      <c r="I4694" s="4" t="s">
        <v>874</v>
      </c>
      <c r="J4694" s="5">
        <v>1982</v>
      </c>
      <c r="K4694" s="4" t="s">
        <v>16679</v>
      </c>
      <c r="L4694" s="30" t="s">
        <v>15202</v>
      </c>
      <c r="M4694" s="156" t="s">
        <v>35027</v>
      </c>
      <c r="N4694" s="5" t="s">
        <v>31418</v>
      </c>
      <c r="O4694" s="3"/>
      <c r="P4694" s="7" t="s">
        <v>31041</v>
      </c>
    </row>
    <row r="4695" spans="1:16" ht="30" x14ac:dyDescent="0.25">
      <c r="A4695" s="205"/>
      <c r="B4695" s="75">
        <v>12</v>
      </c>
      <c r="C4695" s="75">
        <v>3</v>
      </c>
      <c r="D4695" s="5" t="str">
        <f>NARRATIVA[[#This Row],[Columna]] &amp; "," &amp; NARRATIVA[[#This Row],[Charola]]</f>
        <v>12,3</v>
      </c>
      <c r="E4695" s="5" t="str">
        <f t="shared" si="72"/>
        <v xml:space="preserve">4694
</v>
      </c>
      <c r="F4695" s="2" t="s">
        <v>21291</v>
      </c>
      <c r="G4695" s="4" t="s">
        <v>3498</v>
      </c>
      <c r="H4695" s="4" t="s">
        <v>32817</v>
      </c>
      <c r="I4695" s="4" t="s">
        <v>1153</v>
      </c>
      <c r="J4695" s="5">
        <v>2006</v>
      </c>
      <c r="K4695" s="4" t="s">
        <v>16680</v>
      </c>
      <c r="L4695" s="30" t="s">
        <v>15203</v>
      </c>
      <c r="M4695" s="156" t="s">
        <v>35027</v>
      </c>
      <c r="N4695" s="5" t="s">
        <v>31418</v>
      </c>
      <c r="O4695" s="3"/>
      <c r="P4695" s="7" t="s">
        <v>31041</v>
      </c>
    </row>
    <row r="4696" spans="1:16" ht="45" x14ac:dyDescent="0.25">
      <c r="A4696" s="205"/>
      <c r="B4696" s="75">
        <v>12</v>
      </c>
      <c r="C4696" s="75">
        <v>3</v>
      </c>
      <c r="D4696" s="5" t="str">
        <f>NARRATIVA[[#This Row],[Columna]] &amp; "," &amp; NARRATIVA[[#This Row],[Charola]]</f>
        <v>12,3</v>
      </c>
      <c r="E4696" s="5" t="str">
        <f t="shared" ref="E4696:E4760" si="73">(ROW() - 1) &amp; CHAR(10)</f>
        <v xml:space="preserve">4695
</v>
      </c>
      <c r="F4696" s="8" t="s">
        <v>22091</v>
      </c>
      <c r="G4696" s="9" t="s">
        <v>13986</v>
      </c>
      <c r="H4696" s="9" t="s">
        <v>35106</v>
      </c>
      <c r="I4696" s="9" t="s">
        <v>22092</v>
      </c>
      <c r="J4696" s="15">
        <v>1943</v>
      </c>
      <c r="K4696" s="9" t="s">
        <v>22093</v>
      </c>
      <c r="L4696" s="32" t="s">
        <v>22094</v>
      </c>
      <c r="M4696" s="159" t="s">
        <v>35114</v>
      </c>
      <c r="N4696" s="15" t="s">
        <v>31418</v>
      </c>
      <c r="O4696" s="9" t="s">
        <v>34403</v>
      </c>
      <c r="P4696" s="27" t="s">
        <v>31041</v>
      </c>
    </row>
    <row r="4697" spans="1:16" ht="45" x14ac:dyDescent="0.25">
      <c r="A4697" s="205"/>
      <c r="B4697" s="75">
        <v>12</v>
      </c>
      <c r="C4697" s="75">
        <v>3</v>
      </c>
      <c r="D4697" s="5" t="str">
        <f>NARRATIVA[[#This Row],[Columna]] &amp; "," &amp; NARRATIVA[[#This Row],[Charola]]</f>
        <v>12,3</v>
      </c>
      <c r="E4697" s="5" t="str">
        <f t="shared" si="73"/>
        <v xml:space="preserve">4696
</v>
      </c>
      <c r="F4697" s="8" t="s">
        <v>22091</v>
      </c>
      <c r="G4697" s="9" t="s">
        <v>13986</v>
      </c>
      <c r="H4697" s="9" t="s">
        <v>32817</v>
      </c>
      <c r="I4697" s="9" t="s">
        <v>175</v>
      </c>
      <c r="J4697" s="15">
        <v>1973</v>
      </c>
      <c r="K4697" s="9" t="s">
        <v>29284</v>
      </c>
      <c r="L4697" s="32" t="s">
        <v>25666</v>
      </c>
      <c r="M4697" s="159" t="s">
        <v>35342</v>
      </c>
      <c r="N4697" s="15" t="s">
        <v>31418</v>
      </c>
      <c r="O4697" s="9" t="s">
        <v>34403</v>
      </c>
      <c r="P4697" s="27" t="s">
        <v>31041</v>
      </c>
    </row>
    <row r="4698" spans="1:16" ht="30" x14ac:dyDescent="0.25">
      <c r="A4698" s="205"/>
      <c r="B4698" s="75">
        <v>12</v>
      </c>
      <c r="C4698" s="75">
        <v>3</v>
      </c>
      <c r="D4698" s="5" t="str">
        <f>NARRATIVA[[#This Row],[Columna]] &amp; "," &amp; NARRATIVA[[#This Row],[Charola]]</f>
        <v>12,3</v>
      </c>
      <c r="E4698" s="5" t="str">
        <f t="shared" si="73"/>
        <v xml:space="preserve">4697
</v>
      </c>
      <c r="F4698" s="2" t="s">
        <v>22091</v>
      </c>
      <c r="G4698" s="4" t="s">
        <v>3498</v>
      </c>
      <c r="H4698" s="4" t="s">
        <v>32817</v>
      </c>
      <c r="I4698" s="4" t="s">
        <v>34681</v>
      </c>
      <c r="J4698" s="5">
        <v>1989</v>
      </c>
      <c r="K4698" s="4" t="s">
        <v>16681</v>
      </c>
      <c r="L4698" s="30" t="s">
        <v>15204</v>
      </c>
      <c r="M4698" s="156" t="s">
        <v>35027</v>
      </c>
      <c r="N4698" s="5" t="s">
        <v>31418</v>
      </c>
      <c r="O4698" s="3"/>
      <c r="P4698" s="7" t="s">
        <v>31041</v>
      </c>
    </row>
    <row r="4699" spans="1:16" ht="30" x14ac:dyDescent="0.25">
      <c r="A4699" s="205"/>
      <c r="B4699" s="75">
        <v>12</v>
      </c>
      <c r="C4699" s="75">
        <v>3</v>
      </c>
      <c r="D4699" s="5" t="str">
        <f>NARRATIVA[[#This Row],[Columna]] &amp; "," &amp; NARRATIVA[[#This Row],[Charola]]</f>
        <v>12,3</v>
      </c>
      <c r="E4699" s="5" t="str">
        <f t="shared" si="73"/>
        <v xml:space="preserve">4698
</v>
      </c>
      <c r="F4699" s="2" t="s">
        <v>22091</v>
      </c>
      <c r="G4699" s="4" t="s">
        <v>3498</v>
      </c>
      <c r="H4699" s="4" t="s">
        <v>18422</v>
      </c>
      <c r="I4699" s="4" t="s">
        <v>34678</v>
      </c>
      <c r="J4699" s="5">
        <v>1994</v>
      </c>
      <c r="K4699" s="4" t="s">
        <v>16682</v>
      </c>
      <c r="L4699" s="30" t="s">
        <v>29285</v>
      </c>
      <c r="M4699" s="156" t="s">
        <v>35090</v>
      </c>
      <c r="N4699" s="5" t="s">
        <v>31418</v>
      </c>
      <c r="O4699" s="3"/>
      <c r="P4699" s="7" t="s">
        <v>31041</v>
      </c>
    </row>
    <row r="4700" spans="1:16" ht="30" x14ac:dyDescent="0.25">
      <c r="A4700" s="205"/>
      <c r="B4700" s="75">
        <v>12</v>
      </c>
      <c r="C4700" s="75">
        <v>3</v>
      </c>
      <c r="D4700" s="5" t="str">
        <f>NARRATIVA[[#This Row],[Columna]] &amp; "," &amp; NARRATIVA[[#This Row],[Charola]]</f>
        <v>12,3</v>
      </c>
      <c r="E4700" s="5" t="str">
        <f t="shared" si="73"/>
        <v xml:space="preserve">4699
</v>
      </c>
      <c r="F4700" s="2" t="s">
        <v>22091</v>
      </c>
      <c r="G4700" s="4" t="s">
        <v>3498</v>
      </c>
      <c r="H4700" s="4" t="s">
        <v>32817</v>
      </c>
      <c r="I4700" s="4" t="s">
        <v>21759</v>
      </c>
      <c r="J4700" s="5">
        <v>1996</v>
      </c>
      <c r="K4700" s="4" t="s">
        <v>16683</v>
      </c>
      <c r="L4700" s="30" t="s">
        <v>15205</v>
      </c>
      <c r="M4700" s="156" t="s">
        <v>35027</v>
      </c>
      <c r="N4700" s="5" t="s">
        <v>31418</v>
      </c>
      <c r="O4700" s="3"/>
      <c r="P4700" s="7" t="s">
        <v>31041</v>
      </c>
    </row>
    <row r="4701" spans="1:16" ht="30" x14ac:dyDescent="0.25">
      <c r="A4701" s="205"/>
      <c r="B4701" s="75">
        <v>12</v>
      </c>
      <c r="C4701" s="75">
        <v>3</v>
      </c>
      <c r="D4701" s="5" t="str">
        <f>NARRATIVA[[#This Row],[Columna]] &amp; "," &amp; NARRATIVA[[#This Row],[Charola]]</f>
        <v>12,3</v>
      </c>
      <c r="E4701" s="5" t="str">
        <f t="shared" si="73"/>
        <v xml:space="preserve">4700
</v>
      </c>
      <c r="F4701" s="2" t="s">
        <v>25902</v>
      </c>
      <c r="G4701" s="4" t="s">
        <v>3499</v>
      </c>
      <c r="H4701" s="4" t="s">
        <v>32817</v>
      </c>
      <c r="I4701" s="4" t="s">
        <v>32272</v>
      </c>
      <c r="J4701" s="5">
        <v>1986</v>
      </c>
      <c r="K4701" s="4" t="s">
        <v>16684</v>
      </c>
      <c r="L4701" s="30" t="s">
        <v>25667</v>
      </c>
      <c r="M4701" s="156" t="s">
        <v>35342</v>
      </c>
      <c r="N4701" s="5" t="s">
        <v>31418</v>
      </c>
      <c r="O4701" s="3"/>
      <c r="P4701" s="7" t="s">
        <v>31041</v>
      </c>
    </row>
    <row r="4702" spans="1:16" ht="30" x14ac:dyDescent="0.25">
      <c r="A4702" s="205"/>
      <c r="B4702" s="75">
        <v>12</v>
      </c>
      <c r="C4702" s="75">
        <v>3</v>
      </c>
      <c r="D4702" s="5" t="str">
        <f>NARRATIVA[[#This Row],[Columna]] &amp; "," &amp; NARRATIVA[[#This Row],[Charola]]</f>
        <v>12,3</v>
      </c>
      <c r="E4702" s="5" t="str">
        <f t="shared" si="73"/>
        <v xml:space="preserve">4701
</v>
      </c>
      <c r="F4702" s="2" t="s">
        <v>3504</v>
      </c>
      <c r="G4702" s="4" t="s">
        <v>3505</v>
      </c>
      <c r="H4702" s="4" t="s">
        <v>32817</v>
      </c>
      <c r="I4702" s="4" t="s">
        <v>13</v>
      </c>
      <c r="J4702" s="5">
        <v>2013</v>
      </c>
      <c r="K4702" s="4" t="s">
        <v>16685</v>
      </c>
      <c r="L4702" s="30" t="s">
        <v>25903</v>
      </c>
      <c r="M4702" s="156" t="s">
        <v>35027</v>
      </c>
      <c r="N4702" s="5" t="s">
        <v>31418</v>
      </c>
      <c r="O4702" s="3"/>
      <c r="P4702" s="7" t="s">
        <v>31041</v>
      </c>
    </row>
    <row r="4703" spans="1:16" ht="30" x14ac:dyDescent="0.25">
      <c r="A4703" s="205"/>
      <c r="B4703" s="75">
        <v>12</v>
      </c>
      <c r="C4703" s="75">
        <v>3</v>
      </c>
      <c r="D4703" s="5" t="str">
        <f>NARRATIVA[[#This Row],[Columna]] &amp; "," &amp; NARRATIVA[[#This Row],[Charola]]</f>
        <v>12,3</v>
      </c>
      <c r="E4703" s="5" t="str">
        <f t="shared" si="73"/>
        <v xml:space="preserve">4702
</v>
      </c>
      <c r="F4703" s="2" t="s">
        <v>21292</v>
      </c>
      <c r="G4703" s="4" t="s">
        <v>3505</v>
      </c>
      <c r="H4703" s="4" t="s">
        <v>32817</v>
      </c>
      <c r="I4703" s="4" t="s">
        <v>13</v>
      </c>
      <c r="J4703" s="5">
        <v>2009</v>
      </c>
      <c r="K4703" s="4" t="s">
        <v>16686</v>
      </c>
      <c r="L4703" s="30" t="s">
        <v>25668</v>
      </c>
      <c r="M4703" s="156" t="s">
        <v>35730</v>
      </c>
      <c r="N4703" s="5" t="s">
        <v>31418</v>
      </c>
      <c r="O4703" s="3"/>
      <c r="P4703" s="7" t="s">
        <v>31041</v>
      </c>
    </row>
    <row r="4704" spans="1:16" ht="30" x14ac:dyDescent="0.25">
      <c r="A4704" s="205"/>
      <c r="B4704" s="75">
        <v>12</v>
      </c>
      <c r="C4704" s="75">
        <v>3</v>
      </c>
      <c r="D4704" s="5" t="str">
        <f>NARRATIVA[[#This Row],[Columna]] &amp; "," &amp; NARRATIVA[[#This Row],[Charola]]</f>
        <v>12,3</v>
      </c>
      <c r="E4704" s="5" t="str">
        <f>(ROW() - 1) &amp; CHAR(10)</f>
        <v xml:space="preserve">4703
</v>
      </c>
      <c r="F4704" s="2" t="s">
        <v>36868</v>
      </c>
      <c r="G4704" s="4" t="s">
        <v>36871</v>
      </c>
      <c r="H4704" s="4" t="s">
        <v>18422</v>
      </c>
      <c r="I4704" s="4" t="s">
        <v>11910</v>
      </c>
      <c r="J4704" s="5">
        <v>2023</v>
      </c>
      <c r="K4704" s="4" t="s">
        <v>36869</v>
      </c>
      <c r="L4704" s="30" t="s">
        <v>36870</v>
      </c>
      <c r="M4704" s="156" t="s">
        <v>28642</v>
      </c>
      <c r="N4704" s="5" t="s">
        <v>31418</v>
      </c>
      <c r="O4704" s="3"/>
      <c r="P4704" s="7" t="s">
        <v>31041</v>
      </c>
    </row>
    <row r="4705" spans="1:16" ht="30" x14ac:dyDescent="0.25">
      <c r="A4705" s="205"/>
      <c r="B4705" s="75">
        <v>12</v>
      </c>
      <c r="C4705" s="75">
        <v>3</v>
      </c>
      <c r="D4705" s="5" t="str">
        <f>NARRATIVA[[#This Row],[Columna]] &amp; "," &amp; NARRATIVA[[#This Row],[Charola]]</f>
        <v>12,3</v>
      </c>
      <c r="E4705" s="5" t="str">
        <f t="shared" si="73"/>
        <v xml:space="preserve">4704
</v>
      </c>
      <c r="F4705" s="2" t="s">
        <v>25904</v>
      </c>
      <c r="G4705" s="4" t="s">
        <v>21293</v>
      </c>
      <c r="H4705" s="4" t="s">
        <v>18422</v>
      </c>
      <c r="I4705" s="4" t="s">
        <v>18348</v>
      </c>
      <c r="J4705" s="5">
        <v>1993</v>
      </c>
      <c r="K4705" s="4" t="s">
        <v>16687</v>
      </c>
      <c r="L4705" s="30" t="s">
        <v>15206</v>
      </c>
      <c r="M4705" s="156" t="s">
        <v>35027</v>
      </c>
      <c r="N4705" s="5" t="s">
        <v>31418</v>
      </c>
      <c r="O4705" s="3"/>
      <c r="P4705" s="7" t="s">
        <v>31041</v>
      </c>
    </row>
    <row r="4706" spans="1:16" ht="30" x14ac:dyDescent="0.25">
      <c r="A4706" s="205"/>
      <c r="B4706" s="75">
        <v>12</v>
      </c>
      <c r="C4706" s="75">
        <v>3</v>
      </c>
      <c r="D4706" s="5" t="str">
        <f>NARRATIVA[[#This Row],[Columna]] &amp; "," &amp; NARRATIVA[[#This Row],[Charola]]</f>
        <v>12,3</v>
      </c>
      <c r="E4706" s="5" t="str">
        <f t="shared" si="73"/>
        <v xml:space="preserve">4705
</v>
      </c>
      <c r="F4706" s="2" t="s">
        <v>25905</v>
      </c>
      <c r="G4706" s="4" t="s">
        <v>3500</v>
      </c>
      <c r="H4706" s="4" t="s">
        <v>35066</v>
      </c>
      <c r="I4706" s="4" t="s">
        <v>3501</v>
      </c>
      <c r="J4706" s="5">
        <v>1978</v>
      </c>
      <c r="K4706" s="4" t="s">
        <v>16688</v>
      </c>
      <c r="L4706" s="30" t="s">
        <v>25669</v>
      </c>
      <c r="M4706" s="156" t="s">
        <v>35644</v>
      </c>
      <c r="N4706" s="5" t="s">
        <v>31418</v>
      </c>
      <c r="O4706" s="3"/>
      <c r="P4706" s="7" t="s">
        <v>31041</v>
      </c>
    </row>
    <row r="4707" spans="1:16" ht="45" x14ac:dyDescent="0.25">
      <c r="A4707" s="205"/>
      <c r="B4707" s="75">
        <v>12</v>
      </c>
      <c r="C4707" s="75">
        <v>4</v>
      </c>
      <c r="D4707" s="15" t="str">
        <f>NARRATIVA[[#This Row],[Columna]] &amp; "," &amp; NARRATIVA[[#This Row],[Charola]]</f>
        <v>12,4</v>
      </c>
      <c r="E4707" s="5" t="str">
        <f t="shared" si="73"/>
        <v xml:space="preserve">4706
</v>
      </c>
      <c r="F4707" s="8" t="s">
        <v>1481</v>
      </c>
      <c r="G4707" s="9" t="s">
        <v>3507</v>
      </c>
      <c r="H4707" s="9" t="s">
        <v>18422</v>
      </c>
      <c r="I4707" s="9" t="s">
        <v>175</v>
      </c>
      <c r="J4707" s="15">
        <v>1976</v>
      </c>
      <c r="K4707" s="9" t="s">
        <v>21515</v>
      </c>
      <c r="L4707" s="32" t="s">
        <v>25670</v>
      </c>
      <c r="M4707" s="159" t="s">
        <v>35114</v>
      </c>
      <c r="N4707" s="15" t="s">
        <v>31418</v>
      </c>
      <c r="O4707" s="9" t="s">
        <v>34405</v>
      </c>
      <c r="P4707" s="9" t="s">
        <v>31041</v>
      </c>
    </row>
    <row r="4708" spans="1:16" ht="45" x14ac:dyDescent="0.25">
      <c r="A4708" s="205"/>
      <c r="B4708" s="75">
        <v>12</v>
      </c>
      <c r="C4708" s="75">
        <v>4</v>
      </c>
      <c r="D4708" s="5" t="str">
        <f>NARRATIVA[[#This Row],[Columna]] &amp; "," &amp; NARRATIVA[[#This Row],[Charola]]</f>
        <v>12,4</v>
      </c>
      <c r="E4708" s="5" t="str">
        <f t="shared" si="73"/>
        <v xml:space="preserve">4707
</v>
      </c>
      <c r="F4708" s="2" t="s">
        <v>28951</v>
      </c>
      <c r="G4708" s="4" t="s">
        <v>3507</v>
      </c>
      <c r="H4708" s="4" t="s">
        <v>18422</v>
      </c>
      <c r="I4708" s="4" t="s">
        <v>34678</v>
      </c>
      <c r="J4708" s="5">
        <v>1970</v>
      </c>
      <c r="K4708" s="4" t="s">
        <v>28949</v>
      </c>
      <c r="L4708" s="30" t="s">
        <v>28950</v>
      </c>
      <c r="M4708" s="156" t="s">
        <v>35114</v>
      </c>
      <c r="N4708" s="5" t="s">
        <v>31418</v>
      </c>
      <c r="O4708" s="3"/>
      <c r="P4708" s="4" t="s">
        <v>31041</v>
      </c>
    </row>
    <row r="4709" spans="1:16" ht="30" x14ac:dyDescent="0.25">
      <c r="A4709" s="205"/>
      <c r="B4709" s="75">
        <v>12</v>
      </c>
      <c r="C4709" s="75">
        <v>4</v>
      </c>
      <c r="D4709" s="5" t="str">
        <f>NARRATIVA[[#This Row],[Columna]] &amp; "," &amp; NARRATIVA[[#This Row],[Charola]]</f>
        <v>12,4</v>
      </c>
      <c r="E4709" s="5" t="str">
        <f t="shared" si="73"/>
        <v xml:space="preserve">4708
</v>
      </c>
      <c r="F4709" s="2" t="s">
        <v>21294</v>
      </c>
      <c r="G4709" s="4" t="s">
        <v>3507</v>
      </c>
      <c r="H4709" s="4" t="s">
        <v>18422</v>
      </c>
      <c r="I4709" s="4" t="s">
        <v>18340</v>
      </c>
      <c r="J4709" s="5">
        <v>2005</v>
      </c>
      <c r="K4709" s="4" t="s">
        <v>16689</v>
      </c>
      <c r="L4709" s="30" t="s">
        <v>15207</v>
      </c>
      <c r="M4709" s="156" t="s">
        <v>35027</v>
      </c>
      <c r="N4709" s="5" t="s">
        <v>31418</v>
      </c>
      <c r="O4709" s="3"/>
      <c r="P4709" s="4" t="s">
        <v>31041</v>
      </c>
    </row>
    <row r="4710" spans="1:16" ht="30" x14ac:dyDescent="0.25">
      <c r="A4710" s="205"/>
      <c r="B4710" s="75">
        <v>12</v>
      </c>
      <c r="C4710" s="75">
        <v>4</v>
      </c>
      <c r="D4710" s="5" t="str">
        <f>NARRATIVA[[#This Row],[Columna]] &amp; "," &amp; NARRATIVA[[#This Row],[Charola]]</f>
        <v>12,4</v>
      </c>
      <c r="E4710" s="5" t="str">
        <f t="shared" si="73"/>
        <v xml:space="preserve">4709
</v>
      </c>
      <c r="F4710" s="2" t="s">
        <v>21295</v>
      </c>
      <c r="G4710" s="4" t="s">
        <v>3502</v>
      </c>
      <c r="H4710" s="4" t="s">
        <v>32817</v>
      </c>
      <c r="I4710" s="4" t="s">
        <v>13</v>
      </c>
      <c r="J4710" s="5">
        <v>1998</v>
      </c>
      <c r="K4710" s="4" t="s">
        <v>16690</v>
      </c>
      <c r="L4710" s="30" t="s">
        <v>15208</v>
      </c>
      <c r="M4710" s="156" t="s">
        <v>35027</v>
      </c>
      <c r="N4710" s="5" t="s">
        <v>31418</v>
      </c>
      <c r="O4710" s="3"/>
      <c r="P4710" s="4" t="s">
        <v>31041</v>
      </c>
    </row>
    <row r="4711" spans="1:16" ht="30" x14ac:dyDescent="0.25">
      <c r="A4711" s="205"/>
      <c r="B4711" s="75">
        <v>12</v>
      </c>
      <c r="C4711" s="75">
        <v>4</v>
      </c>
      <c r="D4711" s="5" t="str">
        <f>NARRATIVA[[#This Row],[Columna]] &amp; "," &amp; NARRATIVA[[#This Row],[Charola]]</f>
        <v>12,4</v>
      </c>
      <c r="E4711" s="5" t="str">
        <f t="shared" si="73"/>
        <v xml:space="preserve">4710
</v>
      </c>
      <c r="F4711" s="2" t="s">
        <v>3503</v>
      </c>
      <c r="G4711" s="4" t="s">
        <v>3502</v>
      </c>
      <c r="H4711" s="4" t="s">
        <v>32817</v>
      </c>
      <c r="I4711" s="4" t="s">
        <v>13</v>
      </c>
      <c r="J4711" s="5">
        <v>2002</v>
      </c>
      <c r="K4711" s="4" t="s">
        <v>16691</v>
      </c>
      <c r="L4711" s="30" t="s">
        <v>15209</v>
      </c>
      <c r="M4711" s="156" t="s">
        <v>35835</v>
      </c>
      <c r="N4711" s="5" t="s">
        <v>31418</v>
      </c>
      <c r="O4711" s="3"/>
      <c r="P4711" s="4" t="s">
        <v>31041</v>
      </c>
    </row>
    <row r="4712" spans="1:16" ht="30" x14ac:dyDescent="0.25">
      <c r="A4712" s="205"/>
      <c r="B4712" s="75">
        <v>12</v>
      </c>
      <c r="C4712" s="75">
        <v>4</v>
      </c>
      <c r="D4712" s="5" t="str">
        <f>NARRATIVA[[#This Row],[Columna]] &amp; "," &amp; NARRATIVA[[#This Row],[Charola]]</f>
        <v>12,4</v>
      </c>
      <c r="E4712" s="5" t="str">
        <f t="shared" si="73"/>
        <v xml:space="preserve">4711
</v>
      </c>
      <c r="F4712" s="2" t="s">
        <v>25906</v>
      </c>
      <c r="G4712" s="4" t="s">
        <v>3502</v>
      </c>
      <c r="H4712" s="4" t="s">
        <v>32817</v>
      </c>
      <c r="I4712" s="4" t="s">
        <v>13</v>
      </c>
      <c r="J4712" s="5">
        <v>2002</v>
      </c>
      <c r="K4712" s="4" t="s">
        <v>16692</v>
      </c>
      <c r="L4712" s="30" t="s">
        <v>15210</v>
      </c>
      <c r="M4712" s="156" t="s">
        <v>35027</v>
      </c>
      <c r="N4712" s="5" t="s">
        <v>31418</v>
      </c>
      <c r="O4712" s="3"/>
      <c r="P4712" s="4" t="s">
        <v>31041</v>
      </c>
    </row>
    <row r="4713" spans="1:16" ht="45" x14ac:dyDescent="0.25">
      <c r="A4713" s="205"/>
      <c r="B4713" s="75">
        <v>12</v>
      </c>
      <c r="C4713" s="75">
        <v>4</v>
      </c>
      <c r="D4713" s="5" t="str">
        <f>NARRATIVA[[#This Row],[Columna]] &amp; "," &amp; NARRATIVA[[#This Row],[Charola]]</f>
        <v>12,4</v>
      </c>
      <c r="E4713" s="5" t="str">
        <f t="shared" si="73"/>
        <v xml:space="preserve">4712
</v>
      </c>
      <c r="F4713" s="2" t="s">
        <v>3508</v>
      </c>
      <c r="G4713" s="4" t="s">
        <v>3509</v>
      </c>
      <c r="H4713" s="4" t="s">
        <v>18422</v>
      </c>
      <c r="I4713" s="4" t="s">
        <v>29307</v>
      </c>
      <c r="J4713" s="5">
        <v>1999</v>
      </c>
      <c r="K4713" s="4" t="s">
        <v>16693</v>
      </c>
      <c r="L4713" s="30" t="s">
        <v>15211</v>
      </c>
      <c r="M4713" s="156" t="s">
        <v>35027</v>
      </c>
      <c r="N4713" s="5" t="s">
        <v>31418</v>
      </c>
      <c r="O4713" s="3" t="s">
        <v>33239</v>
      </c>
      <c r="P4713" s="4" t="s">
        <v>31041</v>
      </c>
    </row>
    <row r="4714" spans="1:16" ht="30" x14ac:dyDescent="0.25">
      <c r="A4714" s="205"/>
      <c r="B4714" s="75">
        <v>12</v>
      </c>
      <c r="C4714" s="75">
        <v>4</v>
      </c>
      <c r="D4714" s="5" t="str">
        <f>NARRATIVA[[#This Row],[Columna]] &amp; "," &amp; NARRATIVA[[#This Row],[Charola]]</f>
        <v>12,4</v>
      </c>
      <c r="E4714" s="5" t="str">
        <f t="shared" si="73"/>
        <v xml:space="preserve">4713
</v>
      </c>
      <c r="F4714" s="2" t="s">
        <v>25907</v>
      </c>
      <c r="G4714" s="4" t="s">
        <v>3510</v>
      </c>
      <c r="H4714" s="4" t="s">
        <v>18422</v>
      </c>
      <c r="I4714" s="4" t="s">
        <v>34678</v>
      </c>
      <c r="J4714" s="5">
        <v>1991</v>
      </c>
      <c r="K4714" s="4" t="s">
        <v>16694</v>
      </c>
      <c r="L4714" s="30" t="s">
        <v>15212</v>
      </c>
      <c r="M4714" s="156" t="s">
        <v>35090</v>
      </c>
      <c r="N4714" s="5" t="s">
        <v>31418</v>
      </c>
      <c r="O4714" s="2"/>
      <c r="P4714" s="4" t="s">
        <v>31041</v>
      </c>
    </row>
    <row r="4715" spans="1:16" ht="30" x14ac:dyDescent="0.25">
      <c r="A4715" s="205"/>
      <c r="B4715" s="75">
        <v>12</v>
      </c>
      <c r="C4715" s="75">
        <v>4</v>
      </c>
      <c r="D4715" s="5" t="str">
        <f>NARRATIVA[[#This Row],[Columna]] &amp; "," &amp; NARRATIVA[[#This Row],[Charola]]</f>
        <v>12,4</v>
      </c>
      <c r="E4715" s="5" t="str">
        <f t="shared" si="73"/>
        <v xml:space="preserve">4714
</v>
      </c>
      <c r="F4715" s="2" t="s">
        <v>3511</v>
      </c>
      <c r="G4715" s="4" t="s">
        <v>3510</v>
      </c>
      <c r="H4715" s="4" t="s">
        <v>18422</v>
      </c>
      <c r="I4715" s="4" t="s">
        <v>358</v>
      </c>
      <c r="J4715" s="5">
        <v>1970</v>
      </c>
      <c r="K4715" s="4" t="s">
        <v>25918</v>
      </c>
      <c r="L4715" s="30" t="s">
        <v>25671</v>
      </c>
      <c r="M4715" s="156" t="s">
        <v>35342</v>
      </c>
      <c r="N4715" s="5" t="s">
        <v>31418</v>
      </c>
      <c r="O4715" s="2"/>
      <c r="P4715" s="4" t="s">
        <v>31041</v>
      </c>
    </row>
    <row r="4716" spans="1:16" ht="30" x14ac:dyDescent="0.25">
      <c r="A4716" s="205"/>
      <c r="B4716" s="75">
        <v>12</v>
      </c>
      <c r="C4716" s="75">
        <v>4</v>
      </c>
      <c r="D4716" s="5" t="str">
        <f>NARRATIVA[[#This Row],[Columna]] &amp; "," &amp; NARRATIVA[[#This Row],[Charola]]</f>
        <v>12,4</v>
      </c>
      <c r="E4716" s="5" t="str">
        <f t="shared" si="73"/>
        <v xml:space="preserve">4715
</v>
      </c>
      <c r="F4716" s="2" t="s">
        <v>35375</v>
      </c>
      <c r="G4716" s="4" t="s">
        <v>3510</v>
      </c>
      <c r="H4716" s="4" t="s">
        <v>18422</v>
      </c>
      <c r="I4716" s="4" t="s">
        <v>27134</v>
      </c>
      <c r="J4716" s="5">
        <v>1964</v>
      </c>
      <c r="K4716" s="4" t="s">
        <v>35376</v>
      </c>
      <c r="L4716" s="30" t="s">
        <v>35377</v>
      </c>
      <c r="M4716" s="156" t="s">
        <v>35114</v>
      </c>
      <c r="N4716" s="5" t="s">
        <v>31418</v>
      </c>
      <c r="O4716" s="2"/>
      <c r="P4716" s="4" t="s">
        <v>31041</v>
      </c>
    </row>
    <row r="4717" spans="1:16" ht="30" x14ac:dyDescent="0.25">
      <c r="A4717" s="205"/>
      <c r="B4717" s="75">
        <v>12</v>
      </c>
      <c r="C4717" s="75">
        <v>4</v>
      </c>
      <c r="D4717" s="5" t="str">
        <f>NARRATIVA[[#This Row],[Columna]] &amp; "," &amp; NARRATIVA[[#This Row],[Charola]]</f>
        <v>12,4</v>
      </c>
      <c r="E4717" s="5" t="str">
        <f t="shared" si="73"/>
        <v xml:space="preserve">4716
</v>
      </c>
      <c r="F4717" s="2" t="s">
        <v>3512</v>
      </c>
      <c r="G4717" s="4" t="s">
        <v>3510</v>
      </c>
      <c r="H4717" s="4" t="s">
        <v>32817</v>
      </c>
      <c r="I4717" s="4" t="s">
        <v>21052</v>
      </c>
      <c r="J4717" s="5">
        <v>2003</v>
      </c>
      <c r="K4717" s="4" t="s">
        <v>16695</v>
      </c>
      <c r="L4717" s="45" t="s">
        <v>25672</v>
      </c>
      <c r="M4717" s="160" t="s">
        <v>35998</v>
      </c>
      <c r="N4717" s="39" t="s">
        <v>31418</v>
      </c>
      <c r="O4717" s="2"/>
      <c r="P4717" s="4" t="s">
        <v>31041</v>
      </c>
    </row>
    <row r="4718" spans="1:16" ht="30" x14ac:dyDescent="0.25">
      <c r="A4718" s="205"/>
      <c r="B4718" s="75">
        <v>12</v>
      </c>
      <c r="C4718" s="75">
        <v>4</v>
      </c>
      <c r="D4718" s="5" t="str">
        <f>NARRATIVA[[#This Row],[Columna]] &amp; "," &amp; NARRATIVA[[#This Row],[Charola]]</f>
        <v>12,4</v>
      </c>
      <c r="E4718" s="5" t="str">
        <f t="shared" si="73"/>
        <v xml:space="preserve">4717
</v>
      </c>
      <c r="F4718" s="2" t="s">
        <v>3513</v>
      </c>
      <c r="G4718" s="4" t="s">
        <v>25908</v>
      </c>
      <c r="H4718" s="4" t="s">
        <v>18422</v>
      </c>
      <c r="I4718" s="4" t="s">
        <v>323</v>
      </c>
      <c r="J4718" s="5">
        <v>1987</v>
      </c>
      <c r="K4718" s="4" t="s">
        <v>16696</v>
      </c>
      <c r="L4718" s="30" t="s">
        <v>15213</v>
      </c>
      <c r="M4718" s="156" t="s">
        <v>35027</v>
      </c>
      <c r="N4718" s="5" t="s">
        <v>31418</v>
      </c>
      <c r="O4718" s="2"/>
      <c r="P4718" s="4" t="s">
        <v>31041</v>
      </c>
    </row>
    <row r="4719" spans="1:16" ht="30" x14ac:dyDescent="0.25">
      <c r="A4719" s="205"/>
      <c r="B4719" s="75">
        <v>12</v>
      </c>
      <c r="C4719" s="75">
        <v>4</v>
      </c>
      <c r="D4719" s="5" t="str">
        <f>NARRATIVA[[#This Row],[Columna]] &amp; "," &amp; NARRATIVA[[#This Row],[Charola]]</f>
        <v>12,4</v>
      </c>
      <c r="E4719" s="5" t="str">
        <f t="shared" si="73"/>
        <v xml:space="preserve">4718
</v>
      </c>
      <c r="F4719" s="2" t="s">
        <v>2698</v>
      </c>
      <c r="G4719" s="4" t="s">
        <v>3510</v>
      </c>
      <c r="H4719" s="4" t="s">
        <v>18422</v>
      </c>
      <c r="I4719" s="4" t="s">
        <v>323</v>
      </c>
      <c r="J4719" s="5">
        <v>1995</v>
      </c>
      <c r="K4719" s="4" t="s">
        <v>33854</v>
      </c>
      <c r="L4719" s="30" t="s">
        <v>15214</v>
      </c>
      <c r="M4719" s="156" t="s">
        <v>35062</v>
      </c>
      <c r="N4719" s="5" t="s">
        <v>31418</v>
      </c>
      <c r="O4719" s="2"/>
      <c r="P4719" s="4" t="s">
        <v>31041</v>
      </c>
    </row>
    <row r="4720" spans="1:16" ht="30" x14ac:dyDescent="0.25">
      <c r="A4720" s="205"/>
      <c r="B4720" s="75">
        <v>12</v>
      </c>
      <c r="C4720" s="75">
        <v>4</v>
      </c>
      <c r="D4720" s="5" t="str">
        <f>NARRATIVA[[#This Row],[Columna]] &amp; "," &amp; NARRATIVA[[#This Row],[Charola]]</f>
        <v>12,4</v>
      </c>
      <c r="E4720" s="5" t="str">
        <f t="shared" si="73"/>
        <v xml:space="preserve">4719
</v>
      </c>
      <c r="F4720" s="2" t="s">
        <v>1055</v>
      </c>
      <c r="G4720" s="4" t="s">
        <v>3510</v>
      </c>
      <c r="H4720" s="4" t="s">
        <v>18422</v>
      </c>
      <c r="I4720" s="4" t="s">
        <v>323</v>
      </c>
      <c r="J4720" s="5">
        <v>1995</v>
      </c>
      <c r="K4720" s="4" t="s">
        <v>33855</v>
      </c>
      <c r="L4720" s="30" t="s">
        <v>15215</v>
      </c>
      <c r="M4720" s="156" t="s">
        <v>35062</v>
      </c>
      <c r="N4720" s="5" t="s">
        <v>31418</v>
      </c>
      <c r="O4720" s="2"/>
      <c r="P4720" s="4" t="s">
        <v>31041</v>
      </c>
    </row>
    <row r="4721" spans="1:16" ht="30" x14ac:dyDescent="0.25">
      <c r="A4721" s="205"/>
      <c r="B4721" s="75">
        <v>12</v>
      </c>
      <c r="C4721" s="75">
        <v>4</v>
      </c>
      <c r="D4721" s="5" t="str">
        <f>NARRATIVA[[#This Row],[Columna]] &amp; "," &amp; NARRATIVA[[#This Row],[Charola]]</f>
        <v>12,4</v>
      </c>
      <c r="E4721" s="5" t="str">
        <f t="shared" si="73"/>
        <v xml:space="preserve">4720
</v>
      </c>
      <c r="F4721" s="2" t="s">
        <v>2698</v>
      </c>
      <c r="G4721" s="4" t="s">
        <v>3510</v>
      </c>
      <c r="H4721" s="4" t="s">
        <v>18422</v>
      </c>
      <c r="I4721" s="4" t="s">
        <v>323</v>
      </c>
      <c r="J4721" s="5">
        <v>2010</v>
      </c>
      <c r="K4721" s="4" t="s">
        <v>33856</v>
      </c>
      <c r="L4721" s="30" t="s">
        <v>25673</v>
      </c>
      <c r="M4721" s="156" t="s">
        <v>35027</v>
      </c>
      <c r="N4721" s="5" t="s">
        <v>31418</v>
      </c>
      <c r="O4721" s="2"/>
      <c r="P4721" s="4" t="s">
        <v>31041</v>
      </c>
    </row>
    <row r="4722" spans="1:16" ht="30" x14ac:dyDescent="0.25">
      <c r="A4722" s="205"/>
      <c r="B4722" s="75">
        <v>12</v>
      </c>
      <c r="C4722" s="75">
        <v>4</v>
      </c>
      <c r="D4722" s="5" t="str">
        <f>NARRATIVA[[#This Row],[Columna]] &amp; "," &amp; NARRATIVA[[#This Row],[Charola]]</f>
        <v>12,4</v>
      </c>
      <c r="E4722" s="5" t="str">
        <f t="shared" si="73"/>
        <v xml:space="preserve">4721
</v>
      </c>
      <c r="F4722" s="2" t="s">
        <v>1055</v>
      </c>
      <c r="G4722" s="4" t="s">
        <v>3510</v>
      </c>
      <c r="H4722" s="4" t="s">
        <v>18422</v>
      </c>
      <c r="I4722" s="4" t="s">
        <v>323</v>
      </c>
      <c r="J4722" s="5">
        <v>2010</v>
      </c>
      <c r="K4722" s="4" t="s">
        <v>33857</v>
      </c>
      <c r="L4722" s="30" t="s">
        <v>25674</v>
      </c>
      <c r="M4722" s="156" t="s">
        <v>35027</v>
      </c>
      <c r="N4722" s="5" t="s">
        <v>31418</v>
      </c>
      <c r="O4722" s="2"/>
      <c r="P4722" s="4" t="s">
        <v>31041</v>
      </c>
    </row>
    <row r="4723" spans="1:16" ht="30" x14ac:dyDescent="0.25">
      <c r="A4723" s="205"/>
      <c r="B4723" s="75">
        <v>12</v>
      </c>
      <c r="C4723" s="75">
        <v>4</v>
      </c>
      <c r="D4723" s="5" t="str">
        <f>NARRATIVA[[#This Row],[Columna]] &amp; "," &amp; NARRATIVA[[#This Row],[Charola]]</f>
        <v>12,4</v>
      </c>
      <c r="E4723" s="5" t="str">
        <f t="shared" si="73"/>
        <v xml:space="preserve">4722
</v>
      </c>
      <c r="F4723" s="2" t="s">
        <v>3274</v>
      </c>
      <c r="G4723" s="4" t="s">
        <v>3510</v>
      </c>
      <c r="H4723" s="4" t="s">
        <v>18422</v>
      </c>
      <c r="I4723" s="4" t="s">
        <v>323</v>
      </c>
      <c r="J4723" s="5">
        <v>2010</v>
      </c>
      <c r="K4723" s="4" t="s">
        <v>33858</v>
      </c>
      <c r="L4723" s="30" t="s">
        <v>25675</v>
      </c>
      <c r="M4723" s="156" t="s">
        <v>35027</v>
      </c>
      <c r="N4723" s="5" t="s">
        <v>31418</v>
      </c>
      <c r="O4723" s="2"/>
      <c r="P4723" s="4" t="s">
        <v>31041</v>
      </c>
    </row>
    <row r="4724" spans="1:16" ht="30" x14ac:dyDescent="0.25">
      <c r="A4724" s="205"/>
      <c r="B4724" s="75">
        <v>12</v>
      </c>
      <c r="C4724" s="75">
        <v>4</v>
      </c>
      <c r="D4724" s="5" t="str">
        <f>NARRATIVA[[#This Row],[Columna]] &amp; "," &amp; NARRATIVA[[#This Row],[Charola]]</f>
        <v>12,4</v>
      </c>
      <c r="E4724" s="5" t="str">
        <f t="shared" si="73"/>
        <v xml:space="preserve">4723
</v>
      </c>
      <c r="F4724" s="2" t="s">
        <v>3514</v>
      </c>
      <c r="G4724" s="4" t="s">
        <v>3510</v>
      </c>
      <c r="H4724" s="4" t="s">
        <v>18422</v>
      </c>
      <c r="I4724" s="4" t="s">
        <v>34678</v>
      </c>
      <c r="J4724" s="5">
        <v>1977</v>
      </c>
      <c r="K4724" s="4" t="s">
        <v>29286</v>
      </c>
      <c r="L4724" s="30" t="s">
        <v>15216</v>
      </c>
      <c r="M4724" s="156" t="s">
        <v>35027</v>
      </c>
      <c r="N4724" s="5" t="s">
        <v>31418</v>
      </c>
      <c r="O4724" s="2"/>
      <c r="P4724" s="4" t="s">
        <v>31041</v>
      </c>
    </row>
    <row r="4725" spans="1:16" ht="30" x14ac:dyDescent="0.25">
      <c r="A4725" s="205"/>
      <c r="B4725" s="75">
        <v>12</v>
      </c>
      <c r="C4725" s="75">
        <v>4</v>
      </c>
      <c r="D4725" s="5" t="str">
        <f>NARRATIVA[[#This Row],[Columna]] &amp; "," &amp; NARRATIVA[[#This Row],[Charola]]</f>
        <v>12,4</v>
      </c>
      <c r="E4725" s="5" t="str">
        <f t="shared" si="73"/>
        <v xml:space="preserve">4724
</v>
      </c>
      <c r="F4725" s="2" t="s">
        <v>3516</v>
      </c>
      <c r="G4725" s="4" t="s">
        <v>3510</v>
      </c>
      <c r="H4725" s="4" t="s">
        <v>18422</v>
      </c>
      <c r="I4725" s="4" t="s">
        <v>28</v>
      </c>
      <c r="J4725" s="5">
        <v>2002</v>
      </c>
      <c r="K4725" s="4" t="s">
        <v>16697</v>
      </c>
      <c r="L4725" s="30" t="s">
        <v>25676</v>
      </c>
      <c r="M4725" s="156" t="s">
        <v>35998</v>
      </c>
      <c r="N4725" s="5" t="s">
        <v>31418</v>
      </c>
      <c r="O4725" s="2"/>
      <c r="P4725" s="4" t="s">
        <v>31041</v>
      </c>
    </row>
    <row r="4726" spans="1:16" ht="30" x14ac:dyDescent="0.25">
      <c r="A4726" s="205"/>
      <c r="B4726" s="75">
        <v>12</v>
      </c>
      <c r="C4726" s="75">
        <v>4</v>
      </c>
      <c r="D4726" s="5" t="str">
        <f>NARRATIVA[[#This Row],[Columna]] &amp; "," &amp; NARRATIVA[[#This Row],[Charola]]</f>
        <v>12,4</v>
      </c>
      <c r="E4726" s="5" t="str">
        <f t="shared" si="73"/>
        <v xml:space="preserve">4725
</v>
      </c>
      <c r="F4726" s="2" t="s">
        <v>3515</v>
      </c>
      <c r="G4726" s="4" t="s">
        <v>3510</v>
      </c>
      <c r="H4726" s="4" t="s">
        <v>18422</v>
      </c>
      <c r="I4726" s="4" t="s">
        <v>33498</v>
      </c>
      <c r="J4726" s="5">
        <v>1984</v>
      </c>
      <c r="K4726" s="4" t="s">
        <v>16698</v>
      </c>
      <c r="L4726" s="30" t="s">
        <v>15217</v>
      </c>
      <c r="M4726" s="156" t="s">
        <v>35032</v>
      </c>
      <c r="N4726" s="5" t="s">
        <v>31418</v>
      </c>
      <c r="O4726" s="2"/>
      <c r="P4726" s="4" t="s">
        <v>31041</v>
      </c>
    </row>
    <row r="4727" spans="1:16" ht="30" x14ac:dyDescent="0.25">
      <c r="A4727" s="205"/>
      <c r="B4727" s="75">
        <v>12</v>
      </c>
      <c r="C4727" s="75">
        <v>4</v>
      </c>
      <c r="D4727" s="5" t="str">
        <f>NARRATIVA[[#This Row],[Columna]] &amp; "," &amp; NARRATIVA[[#This Row],[Charola]]</f>
        <v>12,4</v>
      </c>
      <c r="E4727" s="5" t="str">
        <f t="shared" si="73"/>
        <v xml:space="preserve">4726
</v>
      </c>
      <c r="F4727" s="2" t="s">
        <v>36177</v>
      </c>
      <c r="G4727" s="4" t="s">
        <v>32874</v>
      </c>
      <c r="H4727" s="4" t="s">
        <v>18422</v>
      </c>
      <c r="I4727" s="4" t="s">
        <v>18210</v>
      </c>
      <c r="J4727" s="5">
        <v>2018</v>
      </c>
      <c r="K4727" s="4" t="s">
        <v>32875</v>
      </c>
      <c r="L4727" s="30" t="s">
        <v>32876</v>
      </c>
      <c r="M4727" s="156" t="s">
        <v>35957</v>
      </c>
      <c r="N4727" s="5" t="s">
        <v>31418</v>
      </c>
      <c r="O4727" s="2"/>
      <c r="P4727" s="4" t="s">
        <v>31041</v>
      </c>
    </row>
    <row r="4728" spans="1:16" ht="30" x14ac:dyDescent="0.25">
      <c r="A4728" s="205"/>
      <c r="B4728" s="75">
        <v>12</v>
      </c>
      <c r="C4728" s="75">
        <v>4</v>
      </c>
      <c r="D4728" s="5" t="str">
        <f>NARRATIVA[[#This Row],[Columna]] &amp; "," &amp; NARRATIVA[[#This Row],[Charola]]</f>
        <v>12,4</v>
      </c>
      <c r="E4728" s="5" t="str">
        <f t="shared" si="73"/>
        <v xml:space="preserve">4727
</v>
      </c>
      <c r="F4728" s="2" t="s">
        <v>36178</v>
      </c>
      <c r="G4728" s="4" t="s">
        <v>3517</v>
      </c>
      <c r="H4728" s="4" t="s">
        <v>32817</v>
      </c>
      <c r="I4728" s="4" t="s">
        <v>1104</v>
      </c>
      <c r="J4728" s="5">
        <v>1999</v>
      </c>
      <c r="K4728" s="4" t="s">
        <v>16699</v>
      </c>
      <c r="L4728" s="30" t="s">
        <v>15218</v>
      </c>
      <c r="M4728" s="156" t="s">
        <v>35027</v>
      </c>
      <c r="N4728" s="5" t="s">
        <v>31418</v>
      </c>
      <c r="O4728" s="2"/>
      <c r="P4728" s="4" t="s">
        <v>31041</v>
      </c>
    </row>
    <row r="4729" spans="1:16" ht="30" x14ac:dyDescent="0.25">
      <c r="A4729" s="205"/>
      <c r="B4729" s="75">
        <v>12</v>
      </c>
      <c r="C4729" s="75">
        <v>4</v>
      </c>
      <c r="D4729" s="5" t="str">
        <f>NARRATIVA[[#This Row],[Columna]] &amp; "," &amp; NARRATIVA[[#This Row],[Charola]]</f>
        <v>12,4</v>
      </c>
      <c r="E4729" s="5" t="str">
        <f t="shared" si="73"/>
        <v xml:space="preserve">4728
</v>
      </c>
      <c r="F4729" s="2" t="s">
        <v>3518</v>
      </c>
      <c r="G4729" s="4" t="s">
        <v>3519</v>
      </c>
      <c r="H4729" s="4" t="s">
        <v>18422</v>
      </c>
      <c r="I4729" s="4" t="s">
        <v>21296</v>
      </c>
      <c r="J4729" s="5">
        <v>1992</v>
      </c>
      <c r="K4729" s="4" t="s">
        <v>24161</v>
      </c>
      <c r="L4729" s="30" t="s">
        <v>16700</v>
      </c>
      <c r="M4729" s="156" t="s">
        <v>35027</v>
      </c>
      <c r="N4729" s="5" t="s">
        <v>31418</v>
      </c>
      <c r="O4729" s="2"/>
      <c r="P4729" s="4" t="s">
        <v>31041</v>
      </c>
    </row>
    <row r="4730" spans="1:16" ht="30" x14ac:dyDescent="0.25">
      <c r="A4730" s="205"/>
      <c r="B4730" s="75">
        <v>12</v>
      </c>
      <c r="C4730" s="75">
        <v>4</v>
      </c>
      <c r="D4730" s="5" t="str">
        <f>NARRATIVA[[#This Row],[Columna]] &amp; "," &amp; NARRATIVA[[#This Row],[Charola]]</f>
        <v>12,4</v>
      </c>
      <c r="E4730" s="5" t="str">
        <f t="shared" si="73"/>
        <v xml:space="preserve">4729
</v>
      </c>
      <c r="F4730" s="2" t="s">
        <v>25909</v>
      </c>
      <c r="G4730" s="4" t="s">
        <v>3519</v>
      </c>
      <c r="H4730" s="4" t="s">
        <v>18422</v>
      </c>
      <c r="I4730" s="4" t="s">
        <v>18348</v>
      </c>
      <c r="J4730" s="5">
        <v>2001</v>
      </c>
      <c r="K4730" s="4" t="s">
        <v>24162</v>
      </c>
      <c r="L4730" s="30" t="s">
        <v>15219</v>
      </c>
      <c r="M4730" s="156" t="s">
        <v>3519</v>
      </c>
      <c r="N4730" s="5" t="s">
        <v>31418</v>
      </c>
      <c r="O4730" s="2"/>
      <c r="P4730" s="4" t="s">
        <v>31041</v>
      </c>
    </row>
    <row r="4731" spans="1:16" ht="30" x14ac:dyDescent="0.25">
      <c r="A4731" s="205"/>
      <c r="B4731" s="75">
        <v>12</v>
      </c>
      <c r="C4731" s="75">
        <v>4</v>
      </c>
      <c r="D4731" s="5" t="str">
        <f>NARRATIVA[[#This Row],[Columna]] &amp; "," &amp; NARRATIVA[[#This Row],[Charola]]</f>
        <v>12,4</v>
      </c>
      <c r="E4731" s="5" t="str">
        <f t="shared" si="73"/>
        <v xml:space="preserve">4730
</v>
      </c>
      <c r="F4731" s="2" t="s">
        <v>3520</v>
      </c>
      <c r="G4731" s="4" t="s">
        <v>3519</v>
      </c>
      <c r="H4731" s="4" t="s">
        <v>18422</v>
      </c>
      <c r="I4731" s="4" t="s">
        <v>3521</v>
      </c>
      <c r="J4731" s="5">
        <v>2006</v>
      </c>
      <c r="K4731" s="4" t="s">
        <v>16701</v>
      </c>
      <c r="L4731" s="30" t="s">
        <v>15220</v>
      </c>
      <c r="M4731" s="156" t="s">
        <v>3519</v>
      </c>
      <c r="N4731" s="5" t="s">
        <v>31418</v>
      </c>
      <c r="O4731" s="2"/>
      <c r="P4731" s="4" t="s">
        <v>31041</v>
      </c>
    </row>
    <row r="4732" spans="1:16" ht="30" x14ac:dyDescent="0.25">
      <c r="A4732" s="205"/>
      <c r="B4732" s="75">
        <v>12</v>
      </c>
      <c r="C4732" s="75">
        <v>4</v>
      </c>
      <c r="D4732" s="5" t="str">
        <f>NARRATIVA[[#This Row],[Columna]] &amp; "," &amp; NARRATIVA[[#This Row],[Charola]]</f>
        <v>12,4</v>
      </c>
      <c r="E4732" s="5" t="str">
        <f t="shared" si="73"/>
        <v xml:space="preserve">4731
</v>
      </c>
      <c r="F4732" s="2" t="s">
        <v>3522</v>
      </c>
      <c r="G4732" s="4" t="s">
        <v>3523</v>
      </c>
      <c r="H4732" s="4" t="s">
        <v>18422</v>
      </c>
      <c r="I4732" s="4" t="s">
        <v>457</v>
      </c>
      <c r="J4732" s="5">
        <v>2012</v>
      </c>
      <c r="K4732" s="4" t="s">
        <v>16702</v>
      </c>
      <c r="L4732" s="30" t="s">
        <v>25677</v>
      </c>
      <c r="M4732" s="156" t="s">
        <v>3523</v>
      </c>
      <c r="N4732" s="5" t="s">
        <v>31418</v>
      </c>
      <c r="O4732" s="2"/>
      <c r="P4732" s="4" t="s">
        <v>31041</v>
      </c>
    </row>
    <row r="4733" spans="1:16" ht="30" x14ac:dyDescent="0.25">
      <c r="A4733" s="205"/>
      <c r="B4733" s="75">
        <v>12</v>
      </c>
      <c r="C4733" s="75">
        <v>4</v>
      </c>
      <c r="D4733" s="5" t="str">
        <f>NARRATIVA[[#This Row],[Columna]] &amp; "," &amp; NARRATIVA[[#This Row],[Charola]]</f>
        <v>12,4</v>
      </c>
      <c r="E4733" s="5" t="str">
        <f t="shared" si="73"/>
        <v xml:space="preserve">4732
</v>
      </c>
      <c r="F4733" s="2" t="s">
        <v>32311</v>
      </c>
      <c r="G4733" s="4" t="s">
        <v>3523</v>
      </c>
      <c r="H4733" s="4" t="s">
        <v>18422</v>
      </c>
      <c r="I4733" s="4" t="s">
        <v>32312</v>
      </c>
      <c r="J4733" s="5">
        <v>2022</v>
      </c>
      <c r="K4733" s="4" t="s">
        <v>32313</v>
      </c>
      <c r="L4733" s="30" t="s">
        <v>32314</v>
      </c>
      <c r="M4733" s="156" t="s">
        <v>35728</v>
      </c>
      <c r="N4733" s="5" t="s">
        <v>31418</v>
      </c>
      <c r="O4733" s="2"/>
      <c r="P4733" s="4" t="s">
        <v>31041</v>
      </c>
    </row>
    <row r="4734" spans="1:16" ht="30" x14ac:dyDescent="0.25">
      <c r="A4734" s="205"/>
      <c r="B4734" s="75">
        <v>12</v>
      </c>
      <c r="C4734" s="75">
        <v>4</v>
      </c>
      <c r="D4734" s="5" t="str">
        <f>NARRATIVA[[#This Row],[Columna]] &amp; "," &amp; NARRATIVA[[#This Row],[Charola]]</f>
        <v>12,4</v>
      </c>
      <c r="E4734" s="5" t="str">
        <f t="shared" si="73"/>
        <v xml:space="preserve">4733
</v>
      </c>
      <c r="F4734" s="2" t="s">
        <v>23908</v>
      </c>
      <c r="G4734" s="4" t="s">
        <v>3523</v>
      </c>
      <c r="H4734" s="4" t="s">
        <v>18422</v>
      </c>
      <c r="I4734" s="4" t="s">
        <v>23913</v>
      </c>
      <c r="J4734" s="5">
        <v>2019</v>
      </c>
      <c r="K4734" s="4" t="s">
        <v>33899</v>
      </c>
      <c r="L4734" s="30" t="s">
        <v>23909</v>
      </c>
      <c r="M4734" s="156" t="s">
        <v>3523</v>
      </c>
      <c r="N4734" s="5" t="s">
        <v>31418</v>
      </c>
      <c r="O4734" s="2"/>
      <c r="P4734" s="4" t="s">
        <v>31041</v>
      </c>
    </row>
    <row r="4735" spans="1:16" ht="30" x14ac:dyDescent="0.25">
      <c r="A4735" s="205"/>
      <c r="B4735" s="75">
        <v>12</v>
      </c>
      <c r="C4735" s="75">
        <v>4</v>
      </c>
      <c r="D4735" s="5" t="str">
        <f>NARRATIVA[[#This Row],[Columna]] &amp; "," &amp; NARRATIVA[[#This Row],[Charola]]</f>
        <v>12,4</v>
      </c>
      <c r="E4735" s="5" t="str">
        <f t="shared" si="73"/>
        <v xml:space="preserve">4734
</v>
      </c>
      <c r="F4735" s="2" t="s">
        <v>23908</v>
      </c>
      <c r="G4735" s="4" t="s">
        <v>3523</v>
      </c>
      <c r="H4735" s="4" t="s">
        <v>18422</v>
      </c>
      <c r="I4735" s="4" t="s">
        <v>23913</v>
      </c>
      <c r="J4735" s="5">
        <v>2019</v>
      </c>
      <c r="K4735" s="4" t="s">
        <v>33900</v>
      </c>
      <c r="L4735" s="30" t="s">
        <v>23910</v>
      </c>
      <c r="M4735" s="156" t="s">
        <v>3523</v>
      </c>
      <c r="N4735" s="5" t="s">
        <v>31418</v>
      </c>
      <c r="O4735" s="2"/>
      <c r="P4735" s="4" t="s">
        <v>31041</v>
      </c>
    </row>
    <row r="4736" spans="1:16" ht="30" x14ac:dyDescent="0.25">
      <c r="A4736" s="205"/>
      <c r="B4736" s="75">
        <v>12</v>
      </c>
      <c r="C4736" s="75">
        <v>4</v>
      </c>
      <c r="D4736" s="5" t="str">
        <f>NARRATIVA[[#This Row],[Columna]] &amp; "," &amp; NARRATIVA[[#This Row],[Charola]]</f>
        <v>12,4</v>
      </c>
      <c r="E4736" s="5" t="str">
        <f t="shared" si="73"/>
        <v xml:space="preserve">4735
</v>
      </c>
      <c r="F4736" s="2" t="s">
        <v>23908</v>
      </c>
      <c r="G4736" s="4" t="s">
        <v>3523</v>
      </c>
      <c r="H4736" s="4" t="s">
        <v>18422</v>
      </c>
      <c r="I4736" s="4" t="s">
        <v>23913</v>
      </c>
      <c r="J4736" s="5">
        <v>2019</v>
      </c>
      <c r="K4736" s="4" t="s">
        <v>33901</v>
      </c>
      <c r="L4736" s="30" t="s">
        <v>23911</v>
      </c>
      <c r="M4736" s="156" t="s">
        <v>3523</v>
      </c>
      <c r="N4736" s="5" t="s">
        <v>31418</v>
      </c>
      <c r="O4736" s="2"/>
      <c r="P4736" s="4" t="s">
        <v>31041</v>
      </c>
    </row>
    <row r="4737" spans="1:16" ht="30" x14ac:dyDescent="0.25">
      <c r="A4737" s="205"/>
      <c r="B4737" s="75">
        <v>12</v>
      </c>
      <c r="C4737" s="75">
        <v>4</v>
      </c>
      <c r="D4737" s="5" t="str">
        <f>NARRATIVA[[#This Row],[Columna]] &amp; "," &amp; NARRATIVA[[#This Row],[Charola]]</f>
        <v>12,4</v>
      </c>
      <c r="E4737" s="5" t="str">
        <f t="shared" si="73"/>
        <v xml:space="preserve">4736
</v>
      </c>
      <c r="F4737" s="2" t="s">
        <v>23908</v>
      </c>
      <c r="G4737" s="4" t="s">
        <v>3523</v>
      </c>
      <c r="H4737" s="4" t="s">
        <v>18422</v>
      </c>
      <c r="I4737" s="4" t="s">
        <v>23913</v>
      </c>
      <c r="J4737" s="5">
        <v>2019</v>
      </c>
      <c r="K4737" s="4" t="s">
        <v>33902</v>
      </c>
      <c r="L4737" s="30" t="s">
        <v>23912</v>
      </c>
      <c r="M4737" s="156" t="s">
        <v>3523</v>
      </c>
      <c r="N4737" s="5" t="s">
        <v>31418</v>
      </c>
      <c r="O4737" s="2"/>
      <c r="P4737" s="4" t="s">
        <v>31041</v>
      </c>
    </row>
    <row r="4738" spans="1:16" ht="30" x14ac:dyDescent="0.25">
      <c r="A4738" s="205"/>
      <c r="B4738" s="75">
        <v>12</v>
      </c>
      <c r="C4738" s="75">
        <v>4</v>
      </c>
      <c r="D4738" s="5" t="str">
        <f>NARRATIVA[[#This Row],[Columna]] &amp; "," &amp; NARRATIVA[[#This Row],[Charola]]</f>
        <v>12,4</v>
      </c>
      <c r="E4738" s="5" t="str">
        <f t="shared" si="73"/>
        <v xml:space="preserve">4737
</v>
      </c>
      <c r="F4738" s="2" t="s">
        <v>3524</v>
      </c>
      <c r="G4738" s="4" t="s">
        <v>3525</v>
      </c>
      <c r="H4738" s="4" t="s">
        <v>18422</v>
      </c>
      <c r="I4738" s="4" t="s">
        <v>3526</v>
      </c>
      <c r="J4738" s="5">
        <v>2011</v>
      </c>
      <c r="K4738" s="4" t="s">
        <v>16703</v>
      </c>
      <c r="L4738" s="30" t="s">
        <v>25678</v>
      </c>
      <c r="M4738" s="156" t="s">
        <v>35729</v>
      </c>
      <c r="N4738" s="5" t="s">
        <v>31418</v>
      </c>
      <c r="O4738" s="2"/>
      <c r="P4738" s="4" t="s">
        <v>31041</v>
      </c>
    </row>
    <row r="4739" spans="1:16" ht="30" x14ac:dyDescent="0.25">
      <c r="A4739" s="205"/>
      <c r="B4739" s="75">
        <v>12</v>
      </c>
      <c r="C4739" s="75">
        <v>4</v>
      </c>
      <c r="D4739" s="5" t="str">
        <f>NARRATIVA[[#This Row],[Columna]] &amp; "," &amp; NARRATIVA[[#This Row],[Charola]]</f>
        <v>12,4</v>
      </c>
      <c r="E4739" s="5" t="str">
        <f t="shared" si="73"/>
        <v xml:space="preserve">4738
</v>
      </c>
      <c r="F4739" s="2" t="s">
        <v>14039</v>
      </c>
      <c r="G4739" s="4" t="s">
        <v>14038</v>
      </c>
      <c r="H4739" s="4" t="s">
        <v>32817</v>
      </c>
      <c r="I4739" s="4" t="s">
        <v>621</v>
      </c>
      <c r="J4739" s="5">
        <v>2015</v>
      </c>
      <c r="K4739" s="4" t="s">
        <v>14037</v>
      </c>
      <c r="L4739" s="30" t="s">
        <v>25679</v>
      </c>
      <c r="M4739" s="156" t="s">
        <v>35027</v>
      </c>
      <c r="N4739" s="5" t="s">
        <v>31418</v>
      </c>
      <c r="O4739" s="2"/>
      <c r="P4739" s="4" t="s">
        <v>31041</v>
      </c>
    </row>
    <row r="4740" spans="1:16" ht="30" x14ac:dyDescent="0.25">
      <c r="A4740" s="205"/>
      <c r="B4740" s="75">
        <v>12</v>
      </c>
      <c r="C4740" s="75">
        <v>4</v>
      </c>
      <c r="D4740" s="5" t="str">
        <f>NARRATIVA[[#This Row],[Columna]] &amp; "," &amp; NARRATIVA[[#This Row],[Charola]]</f>
        <v>12,4</v>
      </c>
      <c r="E4740" s="5" t="str">
        <f t="shared" si="73"/>
        <v xml:space="preserve">4739
</v>
      </c>
      <c r="F4740" s="2" t="s">
        <v>32692</v>
      </c>
      <c r="G4740" s="4" t="s">
        <v>32693</v>
      </c>
      <c r="H4740" s="4" t="s">
        <v>18422</v>
      </c>
      <c r="I4740" s="4" t="s">
        <v>3646</v>
      </c>
      <c r="J4740" s="5">
        <v>2006</v>
      </c>
      <c r="K4740" s="4" t="s">
        <v>32690</v>
      </c>
      <c r="L4740" s="30" t="s">
        <v>32691</v>
      </c>
      <c r="M4740" s="156" t="s">
        <v>35111</v>
      </c>
      <c r="N4740" s="5" t="s">
        <v>31418</v>
      </c>
      <c r="O4740" s="2"/>
      <c r="P4740" s="4" t="s">
        <v>31041</v>
      </c>
    </row>
    <row r="4741" spans="1:16" ht="30" x14ac:dyDescent="0.25">
      <c r="A4741" s="205"/>
      <c r="B4741" s="75">
        <v>12</v>
      </c>
      <c r="C4741" s="75">
        <v>4</v>
      </c>
      <c r="D4741" s="5" t="str">
        <f>NARRATIVA[[#This Row],[Columna]] &amp; "," &amp; NARRATIVA[[#This Row],[Charola]]</f>
        <v>12,4</v>
      </c>
      <c r="E4741" s="5" t="str">
        <f t="shared" si="73"/>
        <v xml:space="preserve">4740
</v>
      </c>
      <c r="F4741" s="2" t="s">
        <v>3527</v>
      </c>
      <c r="G4741" s="4" t="s">
        <v>3528</v>
      </c>
      <c r="H4741" s="4" t="s">
        <v>35386</v>
      </c>
      <c r="I4741" s="4" t="s">
        <v>3529</v>
      </c>
      <c r="J4741" s="5">
        <v>1893</v>
      </c>
      <c r="K4741" s="4" t="s">
        <v>16704</v>
      </c>
      <c r="L4741" s="30" t="s">
        <v>25680</v>
      </c>
      <c r="M4741" s="156" t="s">
        <v>35027</v>
      </c>
      <c r="N4741" s="5" t="s">
        <v>31433</v>
      </c>
      <c r="O4741" s="2"/>
      <c r="P4741" s="4" t="s">
        <v>31041</v>
      </c>
    </row>
    <row r="4742" spans="1:16" ht="30" x14ac:dyDescent="0.25">
      <c r="A4742" s="205"/>
      <c r="B4742" s="75">
        <v>12</v>
      </c>
      <c r="C4742" s="75">
        <v>4</v>
      </c>
      <c r="D4742" s="5" t="str">
        <f>NARRATIVA[[#This Row],[Columna]] &amp; "," &amp; NARRATIVA[[#This Row],[Charola]]</f>
        <v>12,4</v>
      </c>
      <c r="E4742" s="5" t="str">
        <f t="shared" si="73"/>
        <v xml:space="preserve">4741
</v>
      </c>
      <c r="F4742" s="2" t="s">
        <v>3530</v>
      </c>
      <c r="G4742" s="4" t="s">
        <v>3531</v>
      </c>
      <c r="H4742" s="4" t="s">
        <v>32817</v>
      </c>
      <c r="I4742" s="4" t="s">
        <v>294</v>
      </c>
      <c r="J4742" s="5">
        <v>1973</v>
      </c>
      <c r="K4742" s="4" t="s">
        <v>16705</v>
      </c>
      <c r="L4742" s="30" t="s">
        <v>25681</v>
      </c>
      <c r="M4742" s="156" t="s">
        <v>35035</v>
      </c>
      <c r="N4742" s="5" t="s">
        <v>31418</v>
      </c>
      <c r="O4742" s="2"/>
      <c r="P4742" s="4" t="s">
        <v>31041</v>
      </c>
    </row>
    <row r="4743" spans="1:16" ht="30" x14ac:dyDescent="0.25">
      <c r="A4743" s="205"/>
      <c r="B4743" s="75">
        <v>12</v>
      </c>
      <c r="C4743" s="75">
        <v>4</v>
      </c>
      <c r="D4743" s="5" t="str">
        <f>NARRATIVA[[#This Row],[Columna]] &amp; "," &amp; NARRATIVA[[#This Row],[Charola]]</f>
        <v>12,4</v>
      </c>
      <c r="E4743" s="5" t="str">
        <f t="shared" si="73"/>
        <v xml:space="preserve">4742
</v>
      </c>
      <c r="F4743" s="2" t="s">
        <v>3532</v>
      </c>
      <c r="G4743" s="4" t="s">
        <v>3533</v>
      </c>
      <c r="H4743" s="4" t="s">
        <v>18422</v>
      </c>
      <c r="I4743" s="4" t="s">
        <v>28</v>
      </c>
      <c r="J4743" s="5">
        <v>1984</v>
      </c>
      <c r="K4743" s="4" t="s">
        <v>16706</v>
      </c>
      <c r="L4743" s="30" t="s">
        <v>25682</v>
      </c>
      <c r="M4743" s="156" t="s">
        <v>35512</v>
      </c>
      <c r="N4743" s="5" t="s">
        <v>31418</v>
      </c>
      <c r="O4743" s="2"/>
      <c r="P4743" s="4" t="s">
        <v>31041</v>
      </c>
    </row>
    <row r="4744" spans="1:16" ht="30" x14ac:dyDescent="0.25">
      <c r="A4744" s="205"/>
      <c r="B4744" s="75">
        <v>12</v>
      </c>
      <c r="C4744" s="75">
        <v>4</v>
      </c>
      <c r="D4744" s="5" t="str">
        <f>NARRATIVA[[#This Row],[Columna]] &amp; "," &amp; NARRATIVA[[#This Row],[Charola]]</f>
        <v>12,4</v>
      </c>
      <c r="E4744" s="5" t="str">
        <f t="shared" si="73"/>
        <v xml:space="preserve">4743
</v>
      </c>
      <c r="F4744" s="2" t="s">
        <v>3534</v>
      </c>
      <c r="G4744" s="4" t="s">
        <v>3535</v>
      </c>
      <c r="H4744" s="4" t="s">
        <v>32817</v>
      </c>
      <c r="I4744" s="4" t="s">
        <v>13</v>
      </c>
      <c r="J4744" s="5">
        <v>2004</v>
      </c>
      <c r="K4744" s="4" t="s">
        <v>16707</v>
      </c>
      <c r="L4744" s="30" t="s">
        <v>25683</v>
      </c>
      <c r="M4744" s="156" t="s">
        <v>35730</v>
      </c>
      <c r="N4744" s="5" t="s">
        <v>31418</v>
      </c>
      <c r="O4744" s="2"/>
      <c r="P4744" s="4" t="s">
        <v>31041</v>
      </c>
    </row>
    <row r="4745" spans="1:16" ht="30" x14ac:dyDescent="0.25">
      <c r="A4745" s="205"/>
      <c r="B4745" s="75">
        <v>12</v>
      </c>
      <c r="C4745" s="75">
        <v>4</v>
      </c>
      <c r="D4745" s="5" t="str">
        <f>NARRATIVA[[#This Row],[Columna]] &amp; "," &amp; NARRATIVA[[#This Row],[Charola]]</f>
        <v>12,4</v>
      </c>
      <c r="E4745" s="5" t="str">
        <f t="shared" si="73"/>
        <v xml:space="preserve">4744
</v>
      </c>
      <c r="F4745" s="4" t="s">
        <v>18046</v>
      </c>
      <c r="G4745" s="4" t="s">
        <v>3535</v>
      </c>
      <c r="H4745" s="4" t="s">
        <v>32817</v>
      </c>
      <c r="I4745" s="4" t="s">
        <v>1061</v>
      </c>
      <c r="J4745" s="5">
        <v>2008</v>
      </c>
      <c r="K4745" s="4" t="s">
        <v>18047</v>
      </c>
      <c r="L4745" s="30" t="s">
        <v>25684</v>
      </c>
      <c r="M4745" s="156" t="s">
        <v>34685</v>
      </c>
      <c r="N4745" s="5" t="s">
        <v>31418</v>
      </c>
      <c r="O4745" s="2"/>
      <c r="P4745" s="4" t="s">
        <v>31041</v>
      </c>
    </row>
    <row r="4746" spans="1:16" ht="30" x14ac:dyDescent="0.25">
      <c r="A4746" s="205"/>
      <c r="B4746" s="75">
        <v>12</v>
      </c>
      <c r="C4746" s="75">
        <v>4</v>
      </c>
      <c r="D4746" s="5" t="str">
        <f>NARRATIVA[[#This Row],[Columna]] &amp; "," &amp; NARRATIVA[[#This Row],[Charola]]</f>
        <v>12,4</v>
      </c>
      <c r="E4746" s="5" t="str">
        <f t="shared" si="73"/>
        <v xml:space="preserve">4745
</v>
      </c>
      <c r="F4746" s="17" t="s">
        <v>30502</v>
      </c>
      <c r="G4746" s="17" t="s">
        <v>30503</v>
      </c>
      <c r="H4746" s="17" t="s">
        <v>32817</v>
      </c>
      <c r="I4746" s="17" t="s">
        <v>34699</v>
      </c>
      <c r="J4746" s="22">
        <v>1955</v>
      </c>
      <c r="K4746" s="17" t="s">
        <v>30504</v>
      </c>
      <c r="L4746" s="46" t="s">
        <v>30505</v>
      </c>
      <c r="M4746" s="157" t="s">
        <v>35114</v>
      </c>
      <c r="N4746" s="22" t="s">
        <v>31418</v>
      </c>
      <c r="O4746" s="29" t="s">
        <v>31086</v>
      </c>
      <c r="P4746" s="17" t="s">
        <v>31041</v>
      </c>
    </row>
    <row r="4747" spans="1:16" ht="30" x14ac:dyDescent="0.25">
      <c r="A4747" s="205"/>
      <c r="B4747" s="75">
        <v>12</v>
      </c>
      <c r="C4747" s="75">
        <v>4</v>
      </c>
      <c r="D4747" s="5" t="str">
        <f>NARRATIVA[[#This Row],[Columna]] &amp; "," &amp; NARRATIVA[[#This Row],[Charola]]</f>
        <v>12,4</v>
      </c>
      <c r="E4747" s="5" t="str">
        <f t="shared" si="73"/>
        <v xml:space="preserve">4746
</v>
      </c>
      <c r="F4747" s="2" t="s">
        <v>3536</v>
      </c>
      <c r="G4747" s="4" t="s">
        <v>3537</v>
      </c>
      <c r="H4747" s="4" t="s">
        <v>32817</v>
      </c>
      <c r="I4747" s="4" t="s">
        <v>34681</v>
      </c>
      <c r="J4747" s="5">
        <v>2000</v>
      </c>
      <c r="K4747" s="4" t="s">
        <v>16708</v>
      </c>
      <c r="L4747" s="30" t="s">
        <v>15221</v>
      </c>
      <c r="M4747" s="156" t="s">
        <v>35027</v>
      </c>
      <c r="N4747" s="5" t="s">
        <v>31418</v>
      </c>
      <c r="O4747" s="2"/>
      <c r="P4747" s="4" t="s">
        <v>31041</v>
      </c>
    </row>
    <row r="4748" spans="1:16" ht="30" x14ac:dyDescent="0.25">
      <c r="A4748" s="205"/>
      <c r="B4748" s="75">
        <v>12</v>
      </c>
      <c r="C4748" s="75">
        <v>4</v>
      </c>
      <c r="D4748" s="5" t="str">
        <f>NARRATIVA[[#This Row],[Columna]] &amp; "," &amp; NARRATIVA[[#This Row],[Charola]]</f>
        <v>12,4</v>
      </c>
      <c r="E4748" s="5" t="str">
        <f t="shared" si="73"/>
        <v xml:space="preserve">4747
</v>
      </c>
      <c r="F4748" s="2" t="s">
        <v>3538</v>
      </c>
      <c r="G4748" s="4" t="s">
        <v>3537</v>
      </c>
      <c r="H4748" s="4" t="s">
        <v>32817</v>
      </c>
      <c r="I4748" s="4" t="s">
        <v>34681</v>
      </c>
      <c r="J4748" s="5">
        <v>1969</v>
      </c>
      <c r="K4748" s="4" t="s">
        <v>16709</v>
      </c>
      <c r="L4748" s="30" t="s">
        <v>15222</v>
      </c>
      <c r="M4748" s="156" t="s">
        <v>35027</v>
      </c>
      <c r="N4748" s="5" t="s">
        <v>31418</v>
      </c>
      <c r="O4748" s="2"/>
      <c r="P4748" s="4" t="s">
        <v>31041</v>
      </c>
    </row>
    <row r="4749" spans="1:16" ht="30" x14ac:dyDescent="0.25">
      <c r="A4749" s="205"/>
      <c r="B4749" s="75">
        <v>12</v>
      </c>
      <c r="C4749" s="75">
        <v>4</v>
      </c>
      <c r="D4749" s="5" t="str">
        <f>NARRATIVA[[#This Row],[Columna]] &amp; "," &amp; NARRATIVA[[#This Row],[Charola]]</f>
        <v>12,4</v>
      </c>
      <c r="E4749" s="5" t="str">
        <f t="shared" si="73"/>
        <v xml:space="preserve">4748
</v>
      </c>
      <c r="F4749" s="2" t="s">
        <v>3538</v>
      </c>
      <c r="G4749" s="4" t="s">
        <v>3537</v>
      </c>
      <c r="H4749" s="4" t="s">
        <v>32817</v>
      </c>
      <c r="I4749" s="4" t="s">
        <v>34681</v>
      </c>
      <c r="J4749" s="5">
        <v>1997</v>
      </c>
      <c r="K4749" s="4" t="s">
        <v>16710</v>
      </c>
      <c r="L4749" s="30" t="s">
        <v>15223</v>
      </c>
      <c r="M4749" s="156" t="s">
        <v>35027</v>
      </c>
      <c r="N4749" s="5" t="s">
        <v>31418</v>
      </c>
      <c r="O4749" s="2"/>
      <c r="P4749" s="4" t="s">
        <v>31041</v>
      </c>
    </row>
    <row r="4750" spans="1:16" ht="30" x14ac:dyDescent="0.25">
      <c r="A4750" s="205"/>
      <c r="B4750" s="75">
        <v>12</v>
      </c>
      <c r="C4750" s="75">
        <v>4</v>
      </c>
      <c r="D4750" s="5" t="str">
        <f>NARRATIVA[[#This Row],[Columna]] &amp; "," &amp; NARRATIVA[[#This Row],[Charola]]</f>
        <v>12,4</v>
      </c>
      <c r="E4750" s="5" t="str">
        <f t="shared" si="73"/>
        <v xml:space="preserve">4749
</v>
      </c>
      <c r="F4750" s="2" t="s">
        <v>3539</v>
      </c>
      <c r="G4750" s="4" t="s">
        <v>3537</v>
      </c>
      <c r="H4750" s="4" t="s">
        <v>32817</v>
      </c>
      <c r="I4750" s="4" t="s">
        <v>34681</v>
      </c>
      <c r="J4750" s="5">
        <v>2000</v>
      </c>
      <c r="K4750" s="4" t="s">
        <v>16711</v>
      </c>
      <c r="L4750" s="30" t="s">
        <v>15224</v>
      </c>
      <c r="M4750" s="156" t="s">
        <v>35027</v>
      </c>
      <c r="N4750" s="5" t="s">
        <v>31418</v>
      </c>
      <c r="O4750" s="2"/>
      <c r="P4750" s="4" t="s">
        <v>31041</v>
      </c>
    </row>
    <row r="4751" spans="1:16" ht="30" x14ac:dyDescent="0.25">
      <c r="A4751" s="205"/>
      <c r="B4751" s="75">
        <v>12</v>
      </c>
      <c r="C4751" s="75">
        <v>4</v>
      </c>
      <c r="D4751" s="5" t="str">
        <f>NARRATIVA[[#This Row],[Columna]] &amp; "," &amp; NARRATIVA[[#This Row],[Charola]]</f>
        <v>12,4</v>
      </c>
      <c r="E4751" s="5" t="str">
        <f t="shared" si="73"/>
        <v xml:space="preserve">4750
</v>
      </c>
      <c r="F4751" s="2" t="s">
        <v>21297</v>
      </c>
      <c r="G4751" s="4" t="s">
        <v>3537</v>
      </c>
      <c r="H4751" s="4" t="s">
        <v>32817</v>
      </c>
      <c r="I4751" s="4" t="s">
        <v>2596</v>
      </c>
      <c r="J4751" s="5">
        <v>2011</v>
      </c>
      <c r="K4751" s="4" t="s">
        <v>16712</v>
      </c>
      <c r="L4751" s="30" t="s">
        <v>25685</v>
      </c>
      <c r="M4751" s="156" t="s">
        <v>35027</v>
      </c>
      <c r="N4751" s="5" t="s">
        <v>31418</v>
      </c>
      <c r="O4751" s="2"/>
      <c r="P4751" s="4" t="s">
        <v>31041</v>
      </c>
    </row>
    <row r="4752" spans="1:16" ht="30" x14ac:dyDescent="0.25">
      <c r="A4752" s="205"/>
      <c r="B4752" s="75">
        <v>12</v>
      </c>
      <c r="C4752" s="75">
        <v>4</v>
      </c>
      <c r="D4752" s="5" t="str">
        <f>NARRATIVA[[#This Row],[Columna]] &amp; "," &amp; NARRATIVA[[#This Row],[Charola]]</f>
        <v>12,4</v>
      </c>
      <c r="E4752" s="5" t="str">
        <f t="shared" si="73"/>
        <v xml:space="preserve">4751
</v>
      </c>
      <c r="F4752" s="2" t="s">
        <v>3540</v>
      </c>
      <c r="G4752" s="4" t="s">
        <v>3537</v>
      </c>
      <c r="H4752" s="4" t="s">
        <v>32817</v>
      </c>
      <c r="I4752" s="4" t="s">
        <v>86</v>
      </c>
      <c r="J4752" s="5">
        <v>1995</v>
      </c>
      <c r="K4752" s="4" t="s">
        <v>16713</v>
      </c>
      <c r="L4752" s="30" t="s">
        <v>15225</v>
      </c>
      <c r="M4752" s="156" t="s">
        <v>35027</v>
      </c>
      <c r="N4752" s="5" t="s">
        <v>31418</v>
      </c>
      <c r="O4752" s="2"/>
      <c r="P4752" s="4" t="s">
        <v>31041</v>
      </c>
    </row>
    <row r="4753" spans="1:16" ht="30" x14ac:dyDescent="0.25">
      <c r="A4753" s="205"/>
      <c r="B4753" s="75">
        <v>12</v>
      </c>
      <c r="C4753" s="75">
        <v>4</v>
      </c>
      <c r="D4753" s="5" t="str">
        <f>NARRATIVA[[#This Row],[Columna]] &amp; "," &amp; NARRATIVA[[#This Row],[Charola]]</f>
        <v>12,4</v>
      </c>
      <c r="E4753" s="5" t="str">
        <f t="shared" si="73"/>
        <v xml:space="preserve">4752
</v>
      </c>
      <c r="F4753" s="2" t="s">
        <v>21298</v>
      </c>
      <c r="G4753" s="4" t="s">
        <v>3537</v>
      </c>
      <c r="H4753" s="4" t="s">
        <v>18422</v>
      </c>
      <c r="I4753" s="4" t="s">
        <v>175</v>
      </c>
      <c r="J4753" s="5">
        <v>1980</v>
      </c>
      <c r="K4753" s="4" t="s">
        <v>16714</v>
      </c>
      <c r="L4753" s="30" t="s">
        <v>25686</v>
      </c>
      <c r="M4753" s="156" t="s">
        <v>35535</v>
      </c>
      <c r="N4753" s="5" t="s">
        <v>31418</v>
      </c>
      <c r="O4753" s="2"/>
      <c r="P4753" s="4" t="s">
        <v>31041</v>
      </c>
    </row>
    <row r="4754" spans="1:16" ht="30" x14ac:dyDescent="0.25">
      <c r="A4754" s="205"/>
      <c r="B4754" s="75">
        <v>12</v>
      </c>
      <c r="C4754" s="75">
        <v>4</v>
      </c>
      <c r="D4754" s="5" t="str">
        <f>NARRATIVA[[#This Row],[Columna]] &amp; "," &amp; NARRATIVA[[#This Row],[Charola]]</f>
        <v>12,4</v>
      </c>
      <c r="E4754" s="5" t="str">
        <f t="shared" si="73"/>
        <v xml:space="preserve">4753
</v>
      </c>
      <c r="F4754" s="2" t="s">
        <v>3542</v>
      </c>
      <c r="G4754" s="4" t="s">
        <v>3537</v>
      </c>
      <c r="H4754" s="4" t="s">
        <v>32817</v>
      </c>
      <c r="I4754" s="4" t="s">
        <v>874</v>
      </c>
      <c r="J4754" s="5">
        <v>2005</v>
      </c>
      <c r="K4754" s="4" t="s">
        <v>16715</v>
      </c>
      <c r="L4754" s="30" t="s">
        <v>15226</v>
      </c>
      <c r="M4754" s="156" t="s">
        <v>35027</v>
      </c>
      <c r="N4754" s="5" t="s">
        <v>31418</v>
      </c>
      <c r="O4754" s="2"/>
      <c r="P4754" s="4" t="s">
        <v>31041</v>
      </c>
    </row>
    <row r="4755" spans="1:16" ht="30" x14ac:dyDescent="0.25">
      <c r="A4755" s="205"/>
      <c r="B4755" s="75">
        <v>12</v>
      </c>
      <c r="C4755" s="75">
        <v>4</v>
      </c>
      <c r="D4755" s="5" t="str">
        <f>NARRATIVA[[#This Row],[Columna]] &amp; "," &amp; NARRATIVA[[#This Row],[Charola]]</f>
        <v>12,4</v>
      </c>
      <c r="E4755" s="5" t="str">
        <f t="shared" si="73"/>
        <v xml:space="preserve">4754
</v>
      </c>
      <c r="F4755" s="2" t="s">
        <v>3543</v>
      </c>
      <c r="G4755" s="4" t="s">
        <v>3537</v>
      </c>
      <c r="H4755" s="4" t="s">
        <v>32817</v>
      </c>
      <c r="I4755" s="4" t="s">
        <v>874</v>
      </c>
      <c r="J4755" s="5">
        <v>2005</v>
      </c>
      <c r="K4755" s="4" t="s">
        <v>16716</v>
      </c>
      <c r="L4755" s="30" t="s">
        <v>15227</v>
      </c>
      <c r="M4755" s="156" t="s">
        <v>35027</v>
      </c>
      <c r="N4755" s="5" t="s">
        <v>31418</v>
      </c>
      <c r="O4755" s="2"/>
      <c r="P4755" s="4" t="s">
        <v>31041</v>
      </c>
    </row>
    <row r="4756" spans="1:16" ht="30" x14ac:dyDescent="0.25">
      <c r="A4756" s="205"/>
      <c r="B4756" s="75">
        <v>12</v>
      </c>
      <c r="C4756" s="75">
        <v>5</v>
      </c>
      <c r="D4756" s="5" t="str">
        <f>NARRATIVA[[#This Row],[Columna]] &amp; "," &amp; NARRATIVA[[#This Row],[Charola]]</f>
        <v>12,5</v>
      </c>
      <c r="E4756" s="5" t="str">
        <f t="shared" si="73"/>
        <v xml:space="preserve">4755
</v>
      </c>
      <c r="F4756" s="2" t="s">
        <v>21299</v>
      </c>
      <c r="G4756" s="4" t="s">
        <v>3544</v>
      </c>
      <c r="H4756" s="4" t="s">
        <v>18422</v>
      </c>
      <c r="I4756" s="4" t="s">
        <v>396</v>
      </c>
      <c r="J4756" s="5">
        <v>2006</v>
      </c>
      <c r="K4756" s="4" t="s">
        <v>16717</v>
      </c>
      <c r="L4756" s="30" t="s">
        <v>15228</v>
      </c>
      <c r="M4756" s="156" t="s">
        <v>35027</v>
      </c>
      <c r="N4756" s="5" t="s">
        <v>31418</v>
      </c>
      <c r="O4756" s="2"/>
      <c r="P4756" s="4" t="s">
        <v>31041</v>
      </c>
    </row>
    <row r="4757" spans="1:16" ht="30" x14ac:dyDescent="0.25">
      <c r="A4757" s="205"/>
      <c r="B4757" s="75">
        <v>12</v>
      </c>
      <c r="C4757" s="75">
        <v>5</v>
      </c>
      <c r="D4757" s="5" t="str">
        <f>NARRATIVA[[#This Row],[Columna]] &amp; "," &amp; NARRATIVA[[#This Row],[Charola]]</f>
        <v>12,5</v>
      </c>
      <c r="E4757" s="5" t="str">
        <f t="shared" si="73"/>
        <v xml:space="preserve">4756
</v>
      </c>
      <c r="F4757" s="2" t="s">
        <v>3545</v>
      </c>
      <c r="G4757" s="4" t="s">
        <v>3544</v>
      </c>
      <c r="H4757" s="4" t="s">
        <v>32817</v>
      </c>
      <c r="I4757" s="4" t="s">
        <v>198</v>
      </c>
      <c r="J4757" s="5">
        <v>2007</v>
      </c>
      <c r="K4757" s="4" t="s">
        <v>16718</v>
      </c>
      <c r="L4757" s="30" t="s">
        <v>15229</v>
      </c>
      <c r="M4757" s="156" t="s">
        <v>35027</v>
      </c>
      <c r="N4757" s="5" t="s">
        <v>31418</v>
      </c>
      <c r="O4757" s="2"/>
      <c r="P4757" s="4" t="s">
        <v>31041</v>
      </c>
    </row>
    <row r="4758" spans="1:16" ht="30" x14ac:dyDescent="0.25">
      <c r="A4758" s="205"/>
      <c r="B4758" s="75">
        <v>12</v>
      </c>
      <c r="C4758" s="75">
        <v>5</v>
      </c>
      <c r="D4758" s="5" t="str">
        <f>NARRATIVA[[#This Row],[Columna]] &amp; "," &amp; NARRATIVA[[#This Row],[Charola]]</f>
        <v>12,5</v>
      </c>
      <c r="E4758" s="5" t="str">
        <f t="shared" si="73"/>
        <v xml:space="preserve">4757
</v>
      </c>
      <c r="F4758" s="2" t="s">
        <v>3546</v>
      </c>
      <c r="G4758" s="4" t="s">
        <v>3544</v>
      </c>
      <c r="H4758" s="4" t="s">
        <v>18422</v>
      </c>
      <c r="I4758" s="4" t="s">
        <v>1279</v>
      </c>
      <c r="J4758" s="5">
        <v>1998</v>
      </c>
      <c r="K4758" s="4" t="s">
        <v>16719</v>
      </c>
      <c r="L4758" s="30" t="s">
        <v>15230</v>
      </c>
      <c r="M4758" s="156" t="s">
        <v>35027</v>
      </c>
      <c r="N4758" s="5" t="s">
        <v>31418</v>
      </c>
      <c r="O4758" s="2" t="s">
        <v>33176</v>
      </c>
      <c r="P4758" s="4" t="s">
        <v>31041</v>
      </c>
    </row>
    <row r="4759" spans="1:16" ht="30" x14ac:dyDescent="0.25">
      <c r="A4759" s="205"/>
      <c r="B4759" s="75">
        <v>12</v>
      </c>
      <c r="C4759" s="75">
        <v>5</v>
      </c>
      <c r="D4759" s="5" t="str">
        <f>NARRATIVA[[#This Row],[Columna]] &amp; "," &amp; NARRATIVA[[#This Row],[Charola]]</f>
        <v>12,5</v>
      </c>
      <c r="E4759" s="5" t="str">
        <f t="shared" si="73"/>
        <v xml:space="preserve">4758
</v>
      </c>
      <c r="F4759" s="2" t="s">
        <v>3547</v>
      </c>
      <c r="G4759" s="4" t="s">
        <v>3544</v>
      </c>
      <c r="H4759" s="4" t="s">
        <v>18422</v>
      </c>
      <c r="I4759" s="4" t="s">
        <v>34678</v>
      </c>
      <c r="J4759" s="5">
        <v>1998</v>
      </c>
      <c r="K4759" s="4" t="s">
        <v>16720</v>
      </c>
      <c r="L4759" s="30" t="s">
        <v>15231</v>
      </c>
      <c r="M4759" s="156" t="s">
        <v>35027</v>
      </c>
      <c r="N4759" s="5" t="s">
        <v>31418</v>
      </c>
      <c r="O4759" s="2"/>
      <c r="P4759" s="4" t="s">
        <v>31041</v>
      </c>
    </row>
    <row r="4760" spans="1:16" ht="30" x14ac:dyDescent="0.25">
      <c r="A4760" s="205"/>
      <c r="B4760" s="75">
        <v>12</v>
      </c>
      <c r="C4760" s="75">
        <v>5</v>
      </c>
      <c r="D4760" s="5" t="str">
        <f>NARRATIVA[[#This Row],[Columna]] &amp; "," &amp; NARRATIVA[[#This Row],[Charola]]</f>
        <v>12,5</v>
      </c>
      <c r="E4760" s="5" t="str">
        <f t="shared" si="73"/>
        <v xml:space="preserve">4759
</v>
      </c>
      <c r="F4760" s="2" t="s">
        <v>3548</v>
      </c>
      <c r="G4760" s="4" t="s">
        <v>3549</v>
      </c>
      <c r="H4760" s="4" t="s">
        <v>32817</v>
      </c>
      <c r="I4760" s="4" t="s">
        <v>1682</v>
      </c>
      <c r="J4760" s="5">
        <v>2009</v>
      </c>
      <c r="K4760" s="4" t="s">
        <v>16721</v>
      </c>
      <c r="L4760" s="30" t="s">
        <v>25687</v>
      </c>
      <c r="M4760" s="156" t="s">
        <v>35027</v>
      </c>
      <c r="N4760" s="5" t="s">
        <v>31418</v>
      </c>
      <c r="O4760" s="2"/>
      <c r="P4760" s="4" t="s">
        <v>31041</v>
      </c>
    </row>
    <row r="4761" spans="1:16" ht="30" x14ac:dyDescent="0.25">
      <c r="A4761" s="205"/>
      <c r="B4761" s="75">
        <v>12</v>
      </c>
      <c r="C4761" s="75">
        <v>5</v>
      </c>
      <c r="D4761" s="5" t="str">
        <f>NARRATIVA[[#This Row],[Columna]] &amp; "," &amp; NARRATIVA[[#This Row],[Charola]]</f>
        <v>12,5</v>
      </c>
      <c r="E4761" s="5" t="str">
        <f t="shared" ref="E4761:E4824" si="74">(ROW() - 1) &amp; CHAR(10)</f>
        <v xml:space="preserve">4760
</v>
      </c>
      <c r="F4761" s="2" t="s">
        <v>36179</v>
      </c>
      <c r="G4761" s="4" t="s">
        <v>3544</v>
      </c>
      <c r="H4761" s="4" t="s">
        <v>32817</v>
      </c>
      <c r="I4761" s="4" t="s">
        <v>183</v>
      </c>
      <c r="J4761" s="5">
        <v>1990</v>
      </c>
      <c r="K4761" s="4" t="s">
        <v>16722</v>
      </c>
      <c r="L4761" s="30" t="s">
        <v>15232</v>
      </c>
      <c r="M4761" s="156" t="s">
        <v>35027</v>
      </c>
      <c r="N4761" s="5" t="s">
        <v>31418</v>
      </c>
      <c r="O4761" s="2"/>
      <c r="P4761" s="4" t="s">
        <v>31041</v>
      </c>
    </row>
    <row r="4762" spans="1:16" ht="30" x14ac:dyDescent="0.25">
      <c r="A4762" s="205"/>
      <c r="B4762" s="75">
        <v>12</v>
      </c>
      <c r="C4762" s="75">
        <v>5</v>
      </c>
      <c r="D4762" s="39" t="str">
        <f>NARRATIVA[[#This Row],[Columna]] &amp; "," &amp; NARRATIVA[[#This Row],[Charola]]</f>
        <v>12,5</v>
      </c>
      <c r="E4762" s="5" t="str">
        <f t="shared" si="74"/>
        <v xml:space="preserve">4761
</v>
      </c>
      <c r="F4762" s="2" t="s">
        <v>3550</v>
      </c>
      <c r="G4762" s="4" t="s">
        <v>3544</v>
      </c>
      <c r="H4762" s="4" t="s">
        <v>32817</v>
      </c>
      <c r="I4762" s="4" t="s">
        <v>1223</v>
      </c>
      <c r="J4762" s="5">
        <v>1979</v>
      </c>
      <c r="K4762" s="4" t="s">
        <v>16723</v>
      </c>
      <c r="L4762" s="30" t="s">
        <v>25688</v>
      </c>
      <c r="M4762" s="156" t="s">
        <v>35035</v>
      </c>
      <c r="N4762" s="5" t="s">
        <v>31418</v>
      </c>
      <c r="O4762" s="2"/>
      <c r="P4762" s="4" t="s">
        <v>31041</v>
      </c>
    </row>
    <row r="4763" spans="1:16" ht="30" x14ac:dyDescent="0.25">
      <c r="A4763" s="205"/>
      <c r="B4763" s="75">
        <v>12</v>
      </c>
      <c r="C4763" s="75">
        <v>5</v>
      </c>
      <c r="D4763" s="5" t="str">
        <f>NARRATIVA[[#This Row],[Columna]] &amp; "," &amp; NARRATIVA[[#This Row],[Charola]]</f>
        <v>12,5</v>
      </c>
      <c r="E4763" s="5" t="str">
        <f t="shared" si="74"/>
        <v xml:space="preserve">4762
</v>
      </c>
      <c r="F4763" s="2" t="s">
        <v>21300</v>
      </c>
      <c r="G4763" s="4" t="s">
        <v>3544</v>
      </c>
      <c r="H4763" s="4" t="s">
        <v>32817</v>
      </c>
      <c r="I4763" s="4" t="s">
        <v>13</v>
      </c>
      <c r="J4763" s="5">
        <v>2006</v>
      </c>
      <c r="K4763" s="4" t="s">
        <v>16724</v>
      </c>
      <c r="L4763" s="30" t="s">
        <v>25689</v>
      </c>
      <c r="M4763" s="156" t="s">
        <v>35027</v>
      </c>
      <c r="N4763" s="5" t="s">
        <v>31418</v>
      </c>
      <c r="O4763" s="2"/>
      <c r="P4763" s="4" t="s">
        <v>31041</v>
      </c>
    </row>
    <row r="4764" spans="1:16" ht="30" x14ac:dyDescent="0.25">
      <c r="A4764" s="205"/>
      <c r="B4764" s="75">
        <v>12</v>
      </c>
      <c r="C4764" s="75">
        <v>5</v>
      </c>
      <c r="D4764" s="5" t="str">
        <f>NARRATIVA[[#This Row],[Columna]] &amp; "," &amp; NARRATIVA[[#This Row],[Charola]]</f>
        <v>12,5</v>
      </c>
      <c r="E4764" s="5" t="str">
        <f t="shared" si="74"/>
        <v xml:space="preserve">4763
</v>
      </c>
      <c r="F4764" s="2" t="s">
        <v>3551</v>
      </c>
      <c r="G4764" s="4" t="s">
        <v>3544</v>
      </c>
      <c r="H4764" s="4" t="s">
        <v>32817</v>
      </c>
      <c r="I4764" s="4" t="s">
        <v>1682</v>
      </c>
      <c r="J4764" s="5">
        <v>2012</v>
      </c>
      <c r="K4764" s="4" t="s">
        <v>16725</v>
      </c>
      <c r="L4764" s="30" t="s">
        <v>25690</v>
      </c>
      <c r="M4764" s="156" t="s">
        <v>35027</v>
      </c>
      <c r="N4764" s="5" t="s">
        <v>31418</v>
      </c>
      <c r="O4764" s="2"/>
      <c r="P4764" s="4" t="s">
        <v>31041</v>
      </c>
    </row>
    <row r="4765" spans="1:16" ht="30" x14ac:dyDescent="0.25">
      <c r="A4765" s="205"/>
      <c r="B4765" s="75">
        <v>12</v>
      </c>
      <c r="C4765" s="75">
        <v>5</v>
      </c>
      <c r="D4765" s="5" t="str">
        <f>NARRATIVA[[#This Row],[Columna]] &amp; "," &amp; NARRATIVA[[#This Row],[Charola]]</f>
        <v>12,5</v>
      </c>
      <c r="E4765" s="5" t="str">
        <f t="shared" si="74"/>
        <v xml:space="preserve">4764
</v>
      </c>
      <c r="F4765" s="2" t="s">
        <v>3551</v>
      </c>
      <c r="G4765" s="4" t="s">
        <v>3544</v>
      </c>
      <c r="H4765" s="4" t="s">
        <v>32817</v>
      </c>
      <c r="I4765" s="4" t="s">
        <v>1682</v>
      </c>
      <c r="J4765" s="5">
        <v>2012</v>
      </c>
      <c r="K4765" s="4" t="s">
        <v>34594</v>
      </c>
      <c r="L4765" s="30" t="s">
        <v>25691</v>
      </c>
      <c r="M4765" s="156" t="s">
        <v>35027</v>
      </c>
      <c r="N4765" s="5" t="s">
        <v>31418</v>
      </c>
      <c r="O4765" s="2"/>
      <c r="P4765" s="4" t="s">
        <v>31041</v>
      </c>
    </row>
    <row r="4766" spans="1:16" ht="30" x14ac:dyDescent="0.25">
      <c r="A4766" s="205"/>
      <c r="B4766" s="75">
        <v>12</v>
      </c>
      <c r="C4766" s="75">
        <v>5</v>
      </c>
      <c r="D4766" s="5" t="str">
        <f>NARRATIVA[[#This Row],[Columna]] &amp; "," &amp; NARRATIVA[[#This Row],[Charola]]</f>
        <v>12,5</v>
      </c>
      <c r="E4766" s="5" t="str">
        <f t="shared" si="74"/>
        <v xml:space="preserve">4765
</v>
      </c>
      <c r="F4766" s="2" t="s">
        <v>3552</v>
      </c>
      <c r="G4766" s="4" t="s">
        <v>3544</v>
      </c>
      <c r="H4766" s="4" t="s">
        <v>32817</v>
      </c>
      <c r="I4766" s="4" t="s">
        <v>183</v>
      </c>
      <c r="J4766" s="5">
        <v>2006</v>
      </c>
      <c r="K4766" s="4" t="s">
        <v>16726</v>
      </c>
      <c r="L4766" s="30" t="s">
        <v>15233</v>
      </c>
      <c r="M4766" s="156" t="s">
        <v>35027</v>
      </c>
      <c r="N4766" s="5" t="s">
        <v>31418</v>
      </c>
      <c r="O4766" s="2"/>
      <c r="P4766" s="4" t="s">
        <v>31041</v>
      </c>
    </row>
    <row r="4767" spans="1:16" ht="30" x14ac:dyDescent="0.25">
      <c r="A4767" s="205"/>
      <c r="B4767" s="75">
        <v>12</v>
      </c>
      <c r="C4767" s="75">
        <v>5</v>
      </c>
      <c r="D4767" s="5" t="str">
        <f>NARRATIVA[[#This Row],[Columna]] &amp; "," &amp; NARRATIVA[[#This Row],[Charola]]</f>
        <v>12,5</v>
      </c>
      <c r="E4767" s="5" t="str">
        <f t="shared" si="74"/>
        <v xml:space="preserve">4766
</v>
      </c>
      <c r="F4767" s="2" t="s">
        <v>2229</v>
      </c>
      <c r="G4767" s="4" t="s">
        <v>3544</v>
      </c>
      <c r="H4767" s="4" t="s">
        <v>32817</v>
      </c>
      <c r="I4767" s="4" t="s">
        <v>1682</v>
      </c>
      <c r="J4767" s="5">
        <v>2009</v>
      </c>
      <c r="K4767" s="4" t="s">
        <v>16727</v>
      </c>
      <c r="L4767" s="30" t="s">
        <v>25692</v>
      </c>
      <c r="M4767" s="156" t="s">
        <v>35027</v>
      </c>
      <c r="N4767" s="5" t="s">
        <v>31418</v>
      </c>
      <c r="O4767" s="2"/>
      <c r="P4767" s="4" t="s">
        <v>31041</v>
      </c>
    </row>
    <row r="4768" spans="1:16" ht="30" x14ac:dyDescent="0.25">
      <c r="A4768" s="205"/>
      <c r="B4768" s="75">
        <v>12</v>
      </c>
      <c r="C4768" s="75">
        <v>5</v>
      </c>
      <c r="D4768" s="5" t="str">
        <f>NARRATIVA[[#This Row],[Columna]] &amp; "," &amp; NARRATIVA[[#This Row],[Charola]]</f>
        <v>12,5</v>
      </c>
      <c r="E4768" s="5" t="str">
        <f t="shared" si="74"/>
        <v xml:space="preserve">4767
</v>
      </c>
      <c r="F4768" s="2" t="s">
        <v>21301</v>
      </c>
      <c r="G4768" s="4" t="s">
        <v>3554</v>
      </c>
      <c r="H4768" s="4" t="s">
        <v>32817</v>
      </c>
      <c r="I4768" s="4" t="s">
        <v>34681</v>
      </c>
      <c r="J4768" s="5">
        <v>1997</v>
      </c>
      <c r="K4768" s="4" t="s">
        <v>16728</v>
      </c>
      <c r="L4768" s="30" t="s">
        <v>15234</v>
      </c>
      <c r="M4768" s="156" t="s">
        <v>35027</v>
      </c>
      <c r="N4768" s="5" t="s">
        <v>31418</v>
      </c>
      <c r="O4768" s="2" t="s">
        <v>33408</v>
      </c>
      <c r="P4768" s="4" t="s">
        <v>31041</v>
      </c>
    </row>
    <row r="4769" spans="1:16" ht="30" x14ac:dyDescent="0.25">
      <c r="A4769" s="205"/>
      <c r="B4769" s="75">
        <v>12</v>
      </c>
      <c r="C4769" s="75">
        <v>5</v>
      </c>
      <c r="D4769" s="5" t="str">
        <f>NARRATIVA[[#This Row],[Columna]] &amp; "," &amp; NARRATIVA[[#This Row],[Charola]]</f>
        <v>12,5</v>
      </c>
      <c r="E4769" s="5" t="str">
        <f t="shared" si="74"/>
        <v xml:space="preserve">4768
</v>
      </c>
      <c r="F4769" s="2" t="s">
        <v>13378</v>
      </c>
      <c r="G4769" s="4" t="s">
        <v>3554</v>
      </c>
      <c r="H4769" s="4" t="s">
        <v>32817</v>
      </c>
      <c r="I4769" s="4" t="s">
        <v>1682</v>
      </c>
      <c r="J4769" s="5">
        <v>2010</v>
      </c>
      <c r="K4769" s="4" t="s">
        <v>16729</v>
      </c>
      <c r="L4769" s="30" t="s">
        <v>25693</v>
      </c>
      <c r="M4769" s="156" t="s">
        <v>35027</v>
      </c>
      <c r="N4769" s="5" t="s">
        <v>31418</v>
      </c>
      <c r="O4769" s="2"/>
      <c r="P4769" s="4" t="s">
        <v>31041</v>
      </c>
    </row>
    <row r="4770" spans="1:16" ht="30" x14ac:dyDescent="0.25">
      <c r="A4770" s="205"/>
      <c r="B4770" s="75">
        <v>12</v>
      </c>
      <c r="C4770" s="75">
        <v>5</v>
      </c>
      <c r="D4770" s="5" t="str">
        <f>NARRATIVA[[#This Row],[Columna]] &amp; "," &amp; NARRATIVA[[#This Row],[Charola]]</f>
        <v>12,5</v>
      </c>
      <c r="E4770" s="5" t="str">
        <f t="shared" si="74"/>
        <v xml:space="preserve">4769
</v>
      </c>
      <c r="F4770" s="2" t="s">
        <v>3553</v>
      </c>
      <c r="G4770" s="4" t="s">
        <v>3554</v>
      </c>
      <c r="H4770" s="4" t="s">
        <v>32817</v>
      </c>
      <c r="I4770" s="4" t="s">
        <v>183</v>
      </c>
      <c r="J4770" s="5">
        <v>2002</v>
      </c>
      <c r="K4770" s="4" t="s">
        <v>16730</v>
      </c>
      <c r="L4770" s="30" t="s">
        <v>15235</v>
      </c>
      <c r="M4770" s="156" t="s">
        <v>35027</v>
      </c>
      <c r="N4770" s="5" t="s">
        <v>31418</v>
      </c>
      <c r="O4770" s="2"/>
      <c r="P4770" s="4" t="s">
        <v>31041</v>
      </c>
    </row>
    <row r="4771" spans="1:16" ht="30" x14ac:dyDescent="0.25">
      <c r="A4771" s="205"/>
      <c r="B4771" s="75">
        <v>12</v>
      </c>
      <c r="C4771" s="75">
        <v>5</v>
      </c>
      <c r="D4771" s="5" t="str">
        <f>NARRATIVA[[#This Row],[Columna]] &amp; "," &amp; NARRATIVA[[#This Row],[Charola]]</f>
        <v>12,5</v>
      </c>
      <c r="E4771" s="5" t="str">
        <f t="shared" si="74"/>
        <v xml:space="preserve">4770
</v>
      </c>
      <c r="F4771" s="2" t="s">
        <v>3556</v>
      </c>
      <c r="G4771" s="4" t="s">
        <v>3554</v>
      </c>
      <c r="H4771" s="4" t="s">
        <v>32817</v>
      </c>
      <c r="I4771" s="4" t="s">
        <v>1312</v>
      </c>
      <c r="J4771" s="5">
        <v>2003</v>
      </c>
      <c r="K4771" s="4" t="s">
        <v>16731</v>
      </c>
      <c r="L4771" s="30" t="s">
        <v>15236</v>
      </c>
      <c r="M4771" s="156" t="s">
        <v>35027</v>
      </c>
      <c r="N4771" s="5" t="s">
        <v>31418</v>
      </c>
      <c r="O4771" s="2"/>
      <c r="P4771" s="4" t="s">
        <v>31041</v>
      </c>
    </row>
    <row r="4772" spans="1:16" ht="30" x14ac:dyDescent="0.25">
      <c r="A4772" s="205"/>
      <c r="B4772" s="75">
        <v>12</v>
      </c>
      <c r="C4772" s="75">
        <v>5</v>
      </c>
      <c r="D4772" s="5" t="str">
        <f>NARRATIVA[[#This Row],[Columna]] &amp; "," &amp; NARRATIVA[[#This Row],[Charola]]</f>
        <v>12,5</v>
      </c>
      <c r="E4772" s="5" t="str">
        <f t="shared" si="74"/>
        <v xml:space="preserve">4771
</v>
      </c>
      <c r="F4772" s="2" t="s">
        <v>3555</v>
      </c>
      <c r="G4772" s="4" t="s">
        <v>3554</v>
      </c>
      <c r="H4772" s="4" t="s">
        <v>32817</v>
      </c>
      <c r="I4772" s="4" t="s">
        <v>34681</v>
      </c>
      <c r="J4772" s="5">
        <v>1986</v>
      </c>
      <c r="K4772" s="4" t="s">
        <v>16732</v>
      </c>
      <c r="L4772" s="30" t="s">
        <v>25694</v>
      </c>
      <c r="M4772" s="156" t="s">
        <v>35027</v>
      </c>
      <c r="N4772" s="5" t="s">
        <v>31418</v>
      </c>
      <c r="O4772" s="2"/>
      <c r="P4772" s="4" t="s">
        <v>31041</v>
      </c>
    </row>
    <row r="4773" spans="1:16" ht="30" x14ac:dyDescent="0.25">
      <c r="A4773" s="205"/>
      <c r="B4773" s="75">
        <v>12</v>
      </c>
      <c r="C4773" s="75">
        <v>5</v>
      </c>
      <c r="D4773" s="5" t="str">
        <f>NARRATIVA[[#This Row],[Columna]] &amp; "," &amp; NARRATIVA[[#This Row],[Charola]]</f>
        <v>12,5</v>
      </c>
      <c r="E4773" s="5" t="str">
        <f t="shared" si="74"/>
        <v xml:space="preserve">4772
</v>
      </c>
      <c r="F4773" s="2" t="s">
        <v>32720</v>
      </c>
      <c r="G4773" s="4" t="s">
        <v>3554</v>
      </c>
      <c r="H4773" s="4" t="s">
        <v>35106</v>
      </c>
      <c r="I4773" s="4" t="s">
        <v>2673</v>
      </c>
      <c r="J4773" s="5">
        <v>2019</v>
      </c>
      <c r="K4773" s="4" t="s">
        <v>32721</v>
      </c>
      <c r="L4773" s="30" t="s">
        <v>32722</v>
      </c>
      <c r="M4773" s="156" t="s">
        <v>35731</v>
      </c>
      <c r="N4773" s="5" t="s">
        <v>31418</v>
      </c>
      <c r="O4773" s="2"/>
      <c r="P4773" s="4" t="s">
        <v>31041</v>
      </c>
    </row>
    <row r="4774" spans="1:16" ht="30" x14ac:dyDescent="0.25">
      <c r="A4774" s="205"/>
      <c r="B4774" s="75">
        <v>12</v>
      </c>
      <c r="C4774" s="75">
        <v>5</v>
      </c>
      <c r="D4774" s="5" t="str">
        <f>NARRATIVA[[#This Row],[Columna]] &amp; "," &amp; NARRATIVA[[#This Row],[Charola]]</f>
        <v>12,5</v>
      </c>
      <c r="E4774" s="5" t="str">
        <f t="shared" si="74"/>
        <v xml:space="preserve">4773
</v>
      </c>
      <c r="F4774" s="2" t="s">
        <v>21302</v>
      </c>
      <c r="G4774" s="4" t="s">
        <v>3554</v>
      </c>
      <c r="H4774" s="4" t="s">
        <v>35106</v>
      </c>
      <c r="I4774" s="4" t="s">
        <v>20737</v>
      </c>
      <c r="J4774" s="5">
        <v>2012</v>
      </c>
      <c r="K4774" s="4" t="s">
        <v>16733</v>
      </c>
      <c r="L4774" s="30" t="s">
        <v>25695</v>
      </c>
      <c r="M4774" s="156" t="s">
        <v>35027</v>
      </c>
      <c r="N4774" s="5" t="s">
        <v>31418</v>
      </c>
      <c r="O4774" s="2"/>
      <c r="P4774" s="4" t="s">
        <v>31041</v>
      </c>
    </row>
    <row r="4775" spans="1:16" ht="30" x14ac:dyDescent="0.25">
      <c r="A4775" s="205"/>
      <c r="B4775" s="75">
        <v>12</v>
      </c>
      <c r="C4775" s="75">
        <v>5</v>
      </c>
      <c r="D4775" s="5" t="str">
        <f>NARRATIVA[[#This Row],[Columna]] &amp; "," &amp; NARRATIVA[[#This Row],[Charola]]</f>
        <v>12,5</v>
      </c>
      <c r="E4775" s="5" t="str">
        <f t="shared" si="74"/>
        <v xml:space="preserve">4774
</v>
      </c>
      <c r="F4775" s="2" t="s">
        <v>3557</v>
      </c>
      <c r="G4775" s="4" t="s">
        <v>3554</v>
      </c>
      <c r="H4775" s="4" t="s">
        <v>32817</v>
      </c>
      <c r="I4775" s="4" t="s">
        <v>183</v>
      </c>
      <c r="J4775" s="5">
        <v>1994</v>
      </c>
      <c r="K4775" s="4" t="s">
        <v>16734</v>
      </c>
      <c r="L4775" s="30" t="s">
        <v>15237</v>
      </c>
      <c r="M4775" s="156" t="s">
        <v>35027</v>
      </c>
      <c r="N4775" s="5" t="s">
        <v>31418</v>
      </c>
      <c r="O4775" s="2"/>
      <c r="P4775" s="4" t="s">
        <v>31041</v>
      </c>
    </row>
    <row r="4776" spans="1:16" ht="30" x14ac:dyDescent="0.25">
      <c r="A4776" s="205"/>
      <c r="B4776" s="75">
        <v>12</v>
      </c>
      <c r="C4776" s="75">
        <v>5</v>
      </c>
      <c r="D4776" s="5" t="str">
        <f>NARRATIVA[[#This Row],[Columna]] &amp; "," &amp; NARRATIVA[[#This Row],[Charola]]</f>
        <v>12,5</v>
      </c>
      <c r="E4776" s="5" t="str">
        <f t="shared" si="74"/>
        <v xml:space="preserve">4775
</v>
      </c>
      <c r="F4776" s="2" t="s">
        <v>3557</v>
      </c>
      <c r="G4776" s="4" t="s">
        <v>3554</v>
      </c>
      <c r="H4776" s="4" t="s">
        <v>18422</v>
      </c>
      <c r="I4776" s="4" t="s">
        <v>11910</v>
      </c>
      <c r="J4776" s="5">
        <v>2019</v>
      </c>
      <c r="K4776" s="4" t="s">
        <v>32901</v>
      </c>
      <c r="L4776" s="30" t="s">
        <v>32902</v>
      </c>
      <c r="M4776" s="156" t="s">
        <v>35731</v>
      </c>
      <c r="N4776" s="5" t="s">
        <v>31418</v>
      </c>
      <c r="O4776" s="2"/>
      <c r="P4776" s="4" t="s">
        <v>31041</v>
      </c>
    </row>
    <row r="4777" spans="1:16" ht="30" x14ac:dyDescent="0.25">
      <c r="A4777" s="205"/>
      <c r="B4777" s="75">
        <v>12</v>
      </c>
      <c r="C4777" s="75">
        <v>5</v>
      </c>
      <c r="D4777" s="5" t="str">
        <f>NARRATIVA[[#This Row],[Columna]] &amp; "," &amp; NARRATIVA[[#This Row],[Charola]]</f>
        <v>12,5</v>
      </c>
      <c r="E4777" s="5" t="str">
        <f t="shared" si="74"/>
        <v xml:space="preserve">4776
</v>
      </c>
      <c r="F4777" s="2" t="s">
        <v>3558</v>
      </c>
      <c r="G4777" s="4" t="s">
        <v>3554</v>
      </c>
      <c r="H4777" s="4" t="s">
        <v>32817</v>
      </c>
      <c r="I4777" s="4" t="s">
        <v>34681</v>
      </c>
      <c r="J4777" s="5">
        <v>2002</v>
      </c>
      <c r="K4777" s="4" t="s">
        <v>16735</v>
      </c>
      <c r="L4777" s="30" t="s">
        <v>25696</v>
      </c>
      <c r="M4777" s="156" t="s">
        <v>35027</v>
      </c>
      <c r="N4777" s="5" t="s">
        <v>31418</v>
      </c>
      <c r="O4777" s="2"/>
      <c r="P4777" s="4" t="s">
        <v>31041</v>
      </c>
    </row>
    <row r="4778" spans="1:16" ht="30" x14ac:dyDescent="0.25">
      <c r="A4778" s="205"/>
      <c r="B4778" s="75">
        <v>12</v>
      </c>
      <c r="C4778" s="75">
        <v>5</v>
      </c>
      <c r="D4778" s="5" t="str">
        <f>NARRATIVA[[#This Row],[Columna]] &amp; "," &amp; NARRATIVA[[#This Row],[Charola]]</f>
        <v>12,5</v>
      </c>
      <c r="E4778" s="5" t="str">
        <f t="shared" si="74"/>
        <v xml:space="preserve">4777
</v>
      </c>
      <c r="F4778" s="2" t="s">
        <v>3559</v>
      </c>
      <c r="G4778" s="4" t="s">
        <v>3554</v>
      </c>
      <c r="H4778" s="4" t="s">
        <v>32817</v>
      </c>
      <c r="I4778" s="4" t="s">
        <v>34681</v>
      </c>
      <c r="J4778" s="5">
        <v>2013</v>
      </c>
      <c r="K4778" s="4" t="s">
        <v>16736</v>
      </c>
      <c r="L4778" s="30" t="s">
        <v>25697</v>
      </c>
      <c r="M4778" s="156" t="s">
        <v>35027</v>
      </c>
      <c r="N4778" s="5" t="s">
        <v>31418</v>
      </c>
      <c r="O4778" s="2"/>
      <c r="P4778" s="4" t="s">
        <v>31041</v>
      </c>
    </row>
    <row r="4779" spans="1:16" ht="30" x14ac:dyDescent="0.25">
      <c r="A4779" s="205"/>
      <c r="B4779" s="75">
        <v>12</v>
      </c>
      <c r="C4779" s="75">
        <v>5</v>
      </c>
      <c r="D4779" s="5" t="str">
        <f>NARRATIVA[[#This Row],[Columna]] &amp; "," &amp; NARRATIVA[[#This Row],[Charola]]</f>
        <v>12,5</v>
      </c>
      <c r="E4779" s="5" t="str">
        <f t="shared" si="74"/>
        <v xml:space="preserve">4778
</v>
      </c>
      <c r="F4779" s="2" t="s">
        <v>32717</v>
      </c>
      <c r="G4779" s="4" t="s">
        <v>3554</v>
      </c>
      <c r="H4779" s="4" t="s">
        <v>35106</v>
      </c>
      <c r="I4779" s="4" t="s">
        <v>2673</v>
      </c>
      <c r="J4779" s="5">
        <v>2019</v>
      </c>
      <c r="K4779" s="4" t="s">
        <v>32718</v>
      </c>
      <c r="L4779" s="30" t="s">
        <v>32719</v>
      </c>
      <c r="M4779" s="156" t="s">
        <v>35731</v>
      </c>
      <c r="N4779" s="5" t="s">
        <v>31418</v>
      </c>
      <c r="O4779" s="2"/>
      <c r="P4779" s="4" t="s">
        <v>31041</v>
      </c>
    </row>
    <row r="4780" spans="1:16" ht="30" x14ac:dyDescent="0.25">
      <c r="A4780" s="205"/>
      <c r="B4780" s="75">
        <v>12</v>
      </c>
      <c r="C4780" s="75">
        <v>5</v>
      </c>
      <c r="D4780" s="5" t="str">
        <f>NARRATIVA[[#This Row],[Columna]] &amp; "," &amp; NARRATIVA[[#This Row],[Charola]]</f>
        <v>12,5</v>
      </c>
      <c r="E4780" s="5" t="str">
        <f t="shared" si="74"/>
        <v xml:space="preserve">4779
</v>
      </c>
      <c r="F4780" s="2" t="s">
        <v>32903</v>
      </c>
      <c r="G4780" s="4" t="s">
        <v>3554</v>
      </c>
      <c r="H4780" s="4" t="s">
        <v>32817</v>
      </c>
      <c r="I4780" s="4" t="s">
        <v>34681</v>
      </c>
      <c r="J4780" s="5">
        <v>1996</v>
      </c>
      <c r="K4780" s="4" t="s">
        <v>32729</v>
      </c>
      <c r="L4780" s="30" t="s">
        <v>32730</v>
      </c>
      <c r="M4780" s="156" t="s">
        <v>35731</v>
      </c>
      <c r="N4780" s="5" t="s">
        <v>31418</v>
      </c>
      <c r="O4780" s="2"/>
      <c r="P4780" s="4" t="s">
        <v>31041</v>
      </c>
    </row>
    <row r="4781" spans="1:16" ht="30" x14ac:dyDescent="0.25">
      <c r="A4781" s="205"/>
      <c r="B4781" s="75">
        <v>12</v>
      </c>
      <c r="C4781" s="75">
        <v>5</v>
      </c>
      <c r="D4781" s="5" t="str">
        <f>NARRATIVA[[#This Row],[Columna]] &amp; "," &amp; NARRATIVA[[#This Row],[Charola]]</f>
        <v>12,5</v>
      </c>
      <c r="E4781" s="5" t="str">
        <f t="shared" si="74"/>
        <v xml:space="preserve">4780
</v>
      </c>
      <c r="F4781" s="2" t="s">
        <v>3560</v>
      </c>
      <c r="G4781" s="4" t="s">
        <v>3561</v>
      </c>
      <c r="H4781" s="4" t="s">
        <v>35991</v>
      </c>
      <c r="I4781" s="4" t="s">
        <v>30245</v>
      </c>
      <c r="J4781" s="5">
        <v>2000</v>
      </c>
      <c r="K4781" s="4" t="s">
        <v>16737</v>
      </c>
      <c r="L4781" s="30" t="s">
        <v>15238</v>
      </c>
      <c r="M4781" s="156" t="s">
        <v>35027</v>
      </c>
      <c r="N4781" s="5" t="s">
        <v>31433</v>
      </c>
      <c r="O4781" s="2"/>
      <c r="P4781" s="4" t="s">
        <v>31041</v>
      </c>
    </row>
    <row r="4782" spans="1:16" ht="30" x14ac:dyDescent="0.25">
      <c r="A4782" s="205"/>
      <c r="B4782" s="75">
        <v>12</v>
      </c>
      <c r="C4782" s="75">
        <v>5</v>
      </c>
      <c r="D4782" s="5" t="str">
        <f>NARRATIVA[[#This Row],[Columna]] &amp; "," &amp; NARRATIVA[[#This Row],[Charola]]</f>
        <v>12,5</v>
      </c>
      <c r="E4782" s="5" t="str">
        <f t="shared" si="74"/>
        <v xml:space="preserve">4781
</v>
      </c>
      <c r="F4782" s="2" t="s">
        <v>21303</v>
      </c>
      <c r="G4782" s="4" t="s">
        <v>3562</v>
      </c>
      <c r="H4782" s="4" t="s">
        <v>32817</v>
      </c>
      <c r="I4782" s="4" t="s">
        <v>3563</v>
      </c>
      <c r="J4782" s="5">
        <v>2005</v>
      </c>
      <c r="K4782" s="4" t="s">
        <v>16738</v>
      </c>
      <c r="L4782" s="30" t="s">
        <v>25698</v>
      </c>
      <c r="M4782" s="156" t="s">
        <v>35027</v>
      </c>
      <c r="N4782" s="5" t="s">
        <v>31418</v>
      </c>
      <c r="O4782" s="2"/>
      <c r="P4782" s="4" t="s">
        <v>31041</v>
      </c>
    </row>
    <row r="4783" spans="1:16" ht="30" x14ac:dyDescent="0.25">
      <c r="A4783" s="205"/>
      <c r="B4783" s="75">
        <v>12</v>
      </c>
      <c r="C4783" s="75">
        <v>5</v>
      </c>
      <c r="D4783" s="5" t="str">
        <f>NARRATIVA[[#This Row],[Columna]] &amp; "," &amp; NARRATIVA[[#This Row],[Charola]]</f>
        <v>12,5</v>
      </c>
      <c r="E4783" s="5" t="str">
        <f t="shared" si="74"/>
        <v xml:space="preserve">4782
</v>
      </c>
      <c r="F4783" s="2" t="s">
        <v>3564</v>
      </c>
      <c r="G4783" s="4" t="s">
        <v>3562</v>
      </c>
      <c r="H4783" s="4" t="s">
        <v>32817</v>
      </c>
      <c r="I4783" s="4" t="s">
        <v>34695</v>
      </c>
      <c r="J4783" s="5">
        <v>1999</v>
      </c>
      <c r="K4783" s="4" t="s">
        <v>16739</v>
      </c>
      <c r="L4783" s="30" t="s">
        <v>15239</v>
      </c>
      <c r="M4783" s="156" t="s">
        <v>35027</v>
      </c>
      <c r="N4783" s="5" t="s">
        <v>31418</v>
      </c>
      <c r="O4783" s="2" t="s">
        <v>31778</v>
      </c>
      <c r="P4783" s="4" t="s">
        <v>31041</v>
      </c>
    </row>
    <row r="4784" spans="1:16" ht="30" x14ac:dyDescent="0.25">
      <c r="A4784" s="205"/>
      <c r="B4784" s="75">
        <v>12</v>
      </c>
      <c r="C4784" s="75">
        <v>5</v>
      </c>
      <c r="D4784" s="5" t="str">
        <f>NARRATIVA[[#This Row],[Columna]] &amp; "," &amp; NARRATIVA[[#This Row],[Charola]]</f>
        <v>12,5</v>
      </c>
      <c r="E4784" s="5" t="str">
        <f t="shared" si="74"/>
        <v xml:space="preserve">4783
</v>
      </c>
      <c r="F4784" s="2" t="s">
        <v>3565</v>
      </c>
      <c r="G4784" s="4" t="s">
        <v>3562</v>
      </c>
      <c r="H4784" s="4" t="s">
        <v>32817</v>
      </c>
      <c r="I4784" s="4" t="s">
        <v>365</v>
      </c>
      <c r="J4784" s="5">
        <v>1996</v>
      </c>
      <c r="K4784" s="4" t="s">
        <v>16740</v>
      </c>
      <c r="L4784" s="30" t="s">
        <v>15240</v>
      </c>
      <c r="M4784" s="156" t="s">
        <v>35027</v>
      </c>
      <c r="N4784" s="5" t="s">
        <v>31418</v>
      </c>
      <c r="O4784" s="2"/>
      <c r="P4784" s="4" t="s">
        <v>31041</v>
      </c>
    </row>
    <row r="4785" spans="1:16" ht="30" x14ac:dyDescent="0.25">
      <c r="A4785" s="205"/>
      <c r="B4785" s="75">
        <v>12</v>
      </c>
      <c r="C4785" s="75">
        <v>5</v>
      </c>
      <c r="D4785" s="5" t="str">
        <f>NARRATIVA[[#This Row],[Columna]] &amp; "," &amp; NARRATIVA[[#This Row],[Charola]]</f>
        <v>12,5</v>
      </c>
      <c r="E4785" s="5" t="str">
        <f t="shared" si="74"/>
        <v xml:space="preserve">4784
</v>
      </c>
      <c r="F4785" s="2" t="s">
        <v>22002</v>
      </c>
      <c r="G4785" s="4" t="s">
        <v>3562</v>
      </c>
      <c r="H4785" s="4" t="s">
        <v>35106</v>
      </c>
      <c r="I4785" s="4" t="s">
        <v>34692</v>
      </c>
      <c r="J4785" s="5">
        <v>1945</v>
      </c>
      <c r="K4785" s="4" t="s">
        <v>22003</v>
      </c>
      <c r="L4785" s="30" t="s">
        <v>25699</v>
      </c>
      <c r="M4785" s="156" t="s">
        <v>35114</v>
      </c>
      <c r="N4785" s="5" t="s">
        <v>31418</v>
      </c>
      <c r="O4785" s="2"/>
      <c r="P4785" s="4" t="s">
        <v>31041</v>
      </c>
    </row>
    <row r="4786" spans="1:16" ht="30" x14ac:dyDescent="0.25">
      <c r="A4786" s="205"/>
      <c r="B4786" s="75">
        <v>12</v>
      </c>
      <c r="C4786" s="75">
        <v>5</v>
      </c>
      <c r="D4786" s="5" t="str">
        <f>NARRATIVA[[#This Row],[Columna]] &amp; "," &amp; NARRATIVA[[#This Row],[Charola]]</f>
        <v>12,5</v>
      </c>
      <c r="E4786" s="5" t="str">
        <f t="shared" si="74"/>
        <v xml:space="preserve">4785
</v>
      </c>
      <c r="F4786" s="2" t="s">
        <v>3566</v>
      </c>
      <c r="G4786" s="4" t="s">
        <v>3562</v>
      </c>
      <c r="H4786" s="4" t="s">
        <v>32817</v>
      </c>
      <c r="I4786" s="4" t="s">
        <v>365</v>
      </c>
      <c r="J4786" s="5">
        <v>2002</v>
      </c>
      <c r="K4786" s="4" t="s">
        <v>16741</v>
      </c>
      <c r="L4786" s="30" t="s">
        <v>15241</v>
      </c>
      <c r="M4786" s="156" t="s">
        <v>35027</v>
      </c>
      <c r="N4786" s="5" t="s">
        <v>31418</v>
      </c>
      <c r="O4786" s="2"/>
      <c r="P4786" s="4" t="s">
        <v>31041</v>
      </c>
    </row>
    <row r="4787" spans="1:16" ht="30" x14ac:dyDescent="0.25">
      <c r="A4787" s="205"/>
      <c r="B4787" s="75">
        <v>12</v>
      </c>
      <c r="C4787" s="75">
        <v>5</v>
      </c>
      <c r="D4787" s="5" t="str">
        <f>NARRATIVA[[#This Row],[Columna]] &amp; "," &amp; NARRATIVA[[#This Row],[Charola]]</f>
        <v>12,5</v>
      </c>
      <c r="E4787" s="5" t="str">
        <f t="shared" si="74"/>
        <v xml:space="preserve">4786
</v>
      </c>
      <c r="F4787" s="2" t="s">
        <v>8010</v>
      </c>
      <c r="G4787" s="4" t="s">
        <v>3562</v>
      </c>
      <c r="H4787" s="4" t="s">
        <v>32817</v>
      </c>
      <c r="I4787" s="4" t="s">
        <v>5127</v>
      </c>
      <c r="J4787" s="5">
        <v>2009</v>
      </c>
      <c r="K4787" s="4" t="s">
        <v>16742</v>
      </c>
      <c r="L4787" s="30" t="s">
        <v>25700</v>
      </c>
      <c r="M4787" s="156" t="s">
        <v>35027</v>
      </c>
      <c r="N4787" s="30" t="s">
        <v>31418</v>
      </c>
      <c r="O4787" s="2"/>
      <c r="P4787" s="4" t="s">
        <v>31041</v>
      </c>
    </row>
    <row r="4788" spans="1:16" ht="30" x14ac:dyDescent="0.25">
      <c r="A4788" s="205"/>
      <c r="B4788" s="75">
        <v>12</v>
      </c>
      <c r="C4788" s="75">
        <v>5</v>
      </c>
      <c r="D4788" s="5" t="str">
        <f>NARRATIVA[[#This Row],[Columna]] &amp; "," &amp; NARRATIVA[[#This Row],[Charola]]</f>
        <v>12,5</v>
      </c>
      <c r="E4788" s="5" t="str">
        <f t="shared" si="74"/>
        <v xml:space="preserve">4787
</v>
      </c>
      <c r="F4788" s="2" t="s">
        <v>3567</v>
      </c>
      <c r="G4788" s="4" t="s">
        <v>3568</v>
      </c>
      <c r="H4788" s="4" t="s">
        <v>18422</v>
      </c>
      <c r="I4788" s="4" t="s">
        <v>448</v>
      </c>
      <c r="J4788" s="5">
        <v>2008</v>
      </c>
      <c r="K4788" s="4" t="s">
        <v>16743</v>
      </c>
      <c r="L4788" s="30" t="s">
        <v>25701</v>
      </c>
      <c r="M4788" s="156" t="s">
        <v>35981</v>
      </c>
      <c r="N4788" s="5" t="s">
        <v>31418</v>
      </c>
      <c r="O4788" s="2"/>
      <c r="P4788" s="4" t="s">
        <v>31041</v>
      </c>
    </row>
    <row r="4789" spans="1:16" ht="30" x14ac:dyDescent="0.25">
      <c r="A4789" s="205"/>
      <c r="B4789" s="75">
        <v>12</v>
      </c>
      <c r="C4789" s="75">
        <v>5</v>
      </c>
      <c r="D4789" s="5" t="str">
        <f>NARRATIVA[[#This Row],[Columna]] &amp; "," &amp; NARRATIVA[[#This Row],[Charola]]</f>
        <v>12,5</v>
      </c>
      <c r="E4789" s="5" t="str">
        <f t="shared" si="74"/>
        <v xml:space="preserve">4788
</v>
      </c>
      <c r="F4789" s="2" t="s">
        <v>3569</v>
      </c>
      <c r="G4789" s="4" t="s">
        <v>21304</v>
      </c>
      <c r="H4789" s="4" t="s">
        <v>32817</v>
      </c>
      <c r="I4789" s="4" t="s">
        <v>723</v>
      </c>
      <c r="J4789" s="5">
        <v>1998</v>
      </c>
      <c r="K4789" s="4" t="s">
        <v>16744</v>
      </c>
      <c r="L4789" s="30" t="s">
        <v>15242</v>
      </c>
      <c r="M4789" s="156" t="s">
        <v>35027</v>
      </c>
      <c r="N4789" s="5" t="s">
        <v>31418</v>
      </c>
      <c r="O4789" s="2"/>
      <c r="P4789" s="4" t="s">
        <v>31041</v>
      </c>
    </row>
    <row r="4790" spans="1:16" ht="30" x14ac:dyDescent="0.25">
      <c r="A4790" s="205"/>
      <c r="B4790" s="75">
        <v>12</v>
      </c>
      <c r="C4790" s="75">
        <v>5</v>
      </c>
      <c r="D4790" s="5" t="str">
        <f>NARRATIVA[[#This Row],[Columna]] &amp; "," &amp; NARRATIVA[[#This Row],[Charola]]</f>
        <v>12,5</v>
      </c>
      <c r="E4790" s="5" t="str">
        <f t="shared" si="74"/>
        <v xml:space="preserve">4789
</v>
      </c>
      <c r="F4790" s="2" t="s">
        <v>22394</v>
      </c>
      <c r="G4790" s="4" t="s">
        <v>22395</v>
      </c>
      <c r="H4790" s="4" t="s">
        <v>18422</v>
      </c>
      <c r="I4790" s="4" t="s">
        <v>22396</v>
      </c>
      <c r="J4790" s="5">
        <v>2011</v>
      </c>
      <c r="K4790" s="4" t="s">
        <v>22397</v>
      </c>
      <c r="L4790" s="30" t="s">
        <v>22398</v>
      </c>
      <c r="M4790" s="156" t="s">
        <v>34685</v>
      </c>
      <c r="N4790" s="5" t="s">
        <v>31418</v>
      </c>
      <c r="O4790" s="2"/>
      <c r="P4790" s="4" t="s">
        <v>31041</v>
      </c>
    </row>
    <row r="4791" spans="1:16" ht="30" x14ac:dyDescent="0.25">
      <c r="A4791" s="205"/>
      <c r="B4791" s="75">
        <v>12</v>
      </c>
      <c r="C4791" s="75">
        <v>5</v>
      </c>
      <c r="D4791" s="5" t="str">
        <f>NARRATIVA[[#This Row],[Columna]] &amp; "," &amp; NARRATIVA[[#This Row],[Charola]]</f>
        <v>12,5</v>
      </c>
      <c r="E4791" s="5" t="str">
        <f t="shared" si="74"/>
        <v xml:space="preserve">4790
</v>
      </c>
      <c r="F4791" s="2" t="s">
        <v>3570</v>
      </c>
      <c r="G4791" s="4" t="s">
        <v>21305</v>
      </c>
      <c r="H4791" s="4" t="s">
        <v>32817</v>
      </c>
      <c r="I4791" s="4" t="s">
        <v>34695</v>
      </c>
      <c r="J4791" s="5">
        <v>2002</v>
      </c>
      <c r="K4791" s="4" t="s">
        <v>16745</v>
      </c>
      <c r="L4791" s="30" t="s">
        <v>15243</v>
      </c>
      <c r="M4791" s="156" t="s">
        <v>35027</v>
      </c>
      <c r="N4791" s="5" t="s">
        <v>31418</v>
      </c>
      <c r="O4791" s="2"/>
      <c r="P4791" s="4" t="s">
        <v>31041</v>
      </c>
    </row>
    <row r="4792" spans="1:16" ht="30" x14ac:dyDescent="0.25">
      <c r="A4792" s="205"/>
      <c r="B4792" s="75">
        <v>12</v>
      </c>
      <c r="C4792" s="75">
        <v>5</v>
      </c>
      <c r="D4792" s="5" t="str">
        <f>NARRATIVA[[#This Row],[Columna]] &amp; "," &amp; NARRATIVA[[#This Row],[Charola]]</f>
        <v>12,5</v>
      </c>
      <c r="E4792" s="5" t="str">
        <f t="shared" si="74"/>
        <v xml:space="preserve">4791
</v>
      </c>
      <c r="F4792" s="2" t="s">
        <v>12543</v>
      </c>
      <c r="G4792" s="4" t="s">
        <v>3571</v>
      </c>
      <c r="H4792" s="4" t="s">
        <v>32817</v>
      </c>
      <c r="I4792" s="4" t="s">
        <v>2122</v>
      </c>
      <c r="J4792" s="5">
        <v>2011</v>
      </c>
      <c r="K4792" s="4" t="s">
        <v>16746</v>
      </c>
      <c r="L4792" s="30" t="s">
        <v>25702</v>
      </c>
      <c r="M4792" s="156" t="s">
        <v>35849</v>
      </c>
      <c r="N4792" s="5" t="s">
        <v>31418</v>
      </c>
      <c r="O4792" s="2"/>
      <c r="P4792" s="4" t="s">
        <v>31041</v>
      </c>
    </row>
    <row r="4793" spans="1:16" ht="30" x14ac:dyDescent="0.25">
      <c r="A4793" s="205"/>
      <c r="B4793" s="75">
        <v>12</v>
      </c>
      <c r="C4793" s="75">
        <v>5</v>
      </c>
      <c r="D4793" s="5" t="str">
        <f>NARRATIVA[[#This Row],[Columna]] &amp; "," &amp; NARRATIVA[[#This Row],[Charola]]</f>
        <v>12,5</v>
      </c>
      <c r="E4793" s="5" t="str">
        <f t="shared" si="74"/>
        <v xml:space="preserve">4792
</v>
      </c>
      <c r="F4793" s="2" t="s">
        <v>33240</v>
      </c>
      <c r="G4793" s="4" t="s">
        <v>33242</v>
      </c>
      <c r="H4793" s="4" t="s">
        <v>18422</v>
      </c>
      <c r="I4793" s="4" t="s">
        <v>18348</v>
      </c>
      <c r="J4793" s="5">
        <v>1992</v>
      </c>
      <c r="K4793" s="4" t="s">
        <v>16747</v>
      </c>
      <c r="L4793" s="30" t="s">
        <v>15244</v>
      </c>
      <c r="M4793" s="156" t="s">
        <v>35027</v>
      </c>
      <c r="N4793" s="5" t="s">
        <v>31418</v>
      </c>
      <c r="O4793" s="2"/>
      <c r="P4793" s="4" t="s">
        <v>31041</v>
      </c>
    </row>
    <row r="4794" spans="1:16" ht="30" x14ac:dyDescent="0.25">
      <c r="A4794" s="205"/>
      <c r="B4794" s="75">
        <v>12</v>
      </c>
      <c r="C4794" s="75">
        <v>5</v>
      </c>
      <c r="D4794" s="5" t="str">
        <f>NARRATIVA[[#This Row],[Columna]] &amp; "," &amp; NARRATIVA[[#This Row],[Charola]]</f>
        <v>12,5</v>
      </c>
      <c r="E4794" s="5" t="str">
        <f t="shared" si="74"/>
        <v xml:space="preserve">4793
</v>
      </c>
      <c r="F4794" s="2" t="s">
        <v>33241</v>
      </c>
      <c r="G4794" s="4" t="s">
        <v>33242</v>
      </c>
      <c r="H4794" s="4" t="s">
        <v>32817</v>
      </c>
      <c r="I4794" s="4" t="s">
        <v>20584</v>
      </c>
      <c r="J4794" s="5">
        <v>1985</v>
      </c>
      <c r="K4794" s="4" t="s">
        <v>16748</v>
      </c>
      <c r="L4794" s="30" t="s">
        <v>15245</v>
      </c>
      <c r="M4794" s="156" t="s">
        <v>35027</v>
      </c>
      <c r="N4794" s="5" t="s">
        <v>31418</v>
      </c>
      <c r="O4794" s="2"/>
      <c r="P4794" s="4" t="s">
        <v>31041</v>
      </c>
    </row>
    <row r="4795" spans="1:16" ht="30" x14ac:dyDescent="0.25">
      <c r="A4795" s="205"/>
      <c r="B4795" s="75">
        <v>12</v>
      </c>
      <c r="C4795" s="75">
        <v>5</v>
      </c>
      <c r="D4795" s="5" t="str">
        <f>NARRATIVA[[#This Row],[Columna]] &amp; "," &amp; NARRATIVA[[#This Row],[Charola]]</f>
        <v>12,5</v>
      </c>
      <c r="E4795" s="5" t="str">
        <f t="shared" si="74"/>
        <v xml:space="preserve">4794
</v>
      </c>
      <c r="F4795" s="2" t="s">
        <v>36180</v>
      </c>
      <c r="G4795" s="4" t="s">
        <v>33242</v>
      </c>
      <c r="H4795" s="4" t="s">
        <v>35106</v>
      </c>
      <c r="I4795" s="4" t="s">
        <v>3572</v>
      </c>
      <c r="J4795" s="5">
        <v>1969</v>
      </c>
      <c r="K4795" s="4" t="s">
        <v>16749</v>
      </c>
      <c r="L4795" s="30" t="s">
        <v>25703</v>
      </c>
      <c r="M4795" s="156" t="s">
        <v>35033</v>
      </c>
      <c r="N4795" s="5" t="s">
        <v>31418</v>
      </c>
      <c r="O4795" s="2"/>
      <c r="P4795" s="4" t="s">
        <v>31041</v>
      </c>
    </row>
    <row r="4796" spans="1:16" ht="30" x14ac:dyDescent="0.25">
      <c r="A4796" s="205"/>
      <c r="B4796" s="75">
        <v>12</v>
      </c>
      <c r="C4796" s="75">
        <v>5</v>
      </c>
      <c r="D4796" s="5" t="str">
        <f>NARRATIVA[[#This Row],[Columna]] &amp; "," &amp; NARRATIVA[[#This Row],[Charola]]</f>
        <v>12,5</v>
      </c>
      <c r="E4796" s="5" t="str">
        <f t="shared" si="74"/>
        <v xml:space="preserve">4795
</v>
      </c>
      <c r="F4796" s="2" t="s">
        <v>25925</v>
      </c>
      <c r="G4796" s="4" t="s">
        <v>3573</v>
      </c>
      <c r="H4796" s="4" t="s">
        <v>32817</v>
      </c>
      <c r="I4796" s="4" t="s">
        <v>663</v>
      </c>
      <c r="J4796" s="5">
        <v>1985</v>
      </c>
      <c r="K4796" s="4" t="s">
        <v>16750</v>
      </c>
      <c r="L4796" s="30" t="s">
        <v>25704</v>
      </c>
      <c r="M4796" s="156" t="s">
        <v>35850</v>
      </c>
      <c r="N4796" s="5" t="s">
        <v>31418</v>
      </c>
      <c r="O4796" s="2"/>
      <c r="P4796" s="4" t="s">
        <v>31041</v>
      </c>
    </row>
    <row r="4797" spans="1:16" ht="30" x14ac:dyDescent="0.25">
      <c r="A4797" s="205"/>
      <c r="B4797" s="75">
        <v>12</v>
      </c>
      <c r="C4797" s="75">
        <v>5</v>
      </c>
      <c r="D4797" s="5" t="str">
        <f>NARRATIVA[[#This Row],[Columna]] &amp; "," &amp; NARRATIVA[[#This Row],[Charola]]</f>
        <v>12,5</v>
      </c>
      <c r="E4797" s="5" t="str">
        <f t="shared" si="74"/>
        <v xml:space="preserve">4796
</v>
      </c>
      <c r="F4797" s="2" t="s">
        <v>3574</v>
      </c>
      <c r="G4797" s="4" t="s">
        <v>3575</v>
      </c>
      <c r="H4797" s="4" t="s">
        <v>32817</v>
      </c>
      <c r="I4797" s="4" t="s">
        <v>34683</v>
      </c>
      <c r="J4797" s="5">
        <v>1995</v>
      </c>
      <c r="K4797" s="4" t="s">
        <v>16751</v>
      </c>
      <c r="L4797" s="30" t="s">
        <v>25705</v>
      </c>
      <c r="M4797" s="156" t="s">
        <v>35027</v>
      </c>
      <c r="N4797" s="5" t="s">
        <v>31418</v>
      </c>
      <c r="O4797" s="2"/>
      <c r="P4797" s="4" t="s">
        <v>31041</v>
      </c>
    </row>
    <row r="4798" spans="1:16" ht="30" x14ac:dyDescent="0.25">
      <c r="A4798" s="205"/>
      <c r="B4798" s="75">
        <v>12</v>
      </c>
      <c r="C4798" s="75">
        <v>5</v>
      </c>
      <c r="D4798" s="5" t="str">
        <f>NARRATIVA[[#This Row],[Columna]] &amp; "," &amp; NARRATIVA[[#This Row],[Charola]]</f>
        <v>12,5</v>
      </c>
      <c r="E4798" s="5" t="str">
        <f t="shared" si="74"/>
        <v xml:space="preserve">4797
</v>
      </c>
      <c r="F4798" s="2" t="s">
        <v>656</v>
      </c>
      <c r="G4798" s="4" t="s">
        <v>657</v>
      </c>
      <c r="H4798" s="4" t="s">
        <v>18422</v>
      </c>
      <c r="I4798" s="4" t="s">
        <v>323</v>
      </c>
      <c r="J4798" s="5">
        <v>1994</v>
      </c>
      <c r="K4798" s="4" t="s">
        <v>16752</v>
      </c>
      <c r="L4798" s="30" t="s">
        <v>25706</v>
      </c>
      <c r="M4798" s="156" t="s">
        <v>35027</v>
      </c>
      <c r="N4798" s="5" t="s">
        <v>31418</v>
      </c>
      <c r="O4798" s="2"/>
      <c r="P4798" s="4" t="s">
        <v>31041</v>
      </c>
    </row>
    <row r="4799" spans="1:16" ht="30" x14ac:dyDescent="0.25">
      <c r="A4799" s="205"/>
      <c r="B4799" s="75">
        <v>12</v>
      </c>
      <c r="C4799" s="75">
        <v>5</v>
      </c>
      <c r="D4799" s="5" t="str">
        <f>NARRATIVA[[#This Row],[Columna]] &amp; "," &amp; NARRATIVA[[#This Row],[Charola]]</f>
        <v>12,5</v>
      </c>
      <c r="E4799" s="5" t="str">
        <f t="shared" si="74"/>
        <v xml:space="preserve">4798
</v>
      </c>
      <c r="F4799" s="2" t="s">
        <v>15246</v>
      </c>
      <c r="G4799" s="4" t="s">
        <v>15247</v>
      </c>
      <c r="H4799" s="4" t="s">
        <v>32817</v>
      </c>
      <c r="I4799" s="4" t="s">
        <v>28</v>
      </c>
      <c r="J4799" s="5">
        <v>2015</v>
      </c>
      <c r="K4799" s="4" t="s">
        <v>13958</v>
      </c>
      <c r="L4799" s="30" t="s">
        <v>25707</v>
      </c>
      <c r="M4799" s="156" t="s">
        <v>35648</v>
      </c>
      <c r="N4799" s="5" t="s">
        <v>31418</v>
      </c>
      <c r="O4799" s="2"/>
      <c r="P4799" s="4" t="s">
        <v>31041</v>
      </c>
    </row>
    <row r="4800" spans="1:16" ht="30" x14ac:dyDescent="0.25">
      <c r="A4800" s="205"/>
      <c r="B4800" s="75">
        <v>12</v>
      </c>
      <c r="C4800" s="75">
        <v>6</v>
      </c>
      <c r="D4800" s="5" t="str">
        <f>NARRATIVA[[#This Row],[Columna]] &amp; "," &amp; NARRATIVA[[#This Row],[Charola]]</f>
        <v>12,6</v>
      </c>
      <c r="E4800" s="5" t="str">
        <f t="shared" si="74"/>
        <v xml:space="preserve">4799
</v>
      </c>
      <c r="F4800" s="2" t="s">
        <v>3576</v>
      </c>
      <c r="G4800" s="4" t="s">
        <v>3577</v>
      </c>
      <c r="H4800" s="4" t="s">
        <v>18422</v>
      </c>
      <c r="I4800" s="4" t="s">
        <v>326</v>
      </c>
      <c r="J4800" s="5">
        <v>1988</v>
      </c>
      <c r="K4800" s="4" t="s">
        <v>16753</v>
      </c>
      <c r="L4800" s="30" t="s">
        <v>15248</v>
      </c>
      <c r="M4800" s="156" t="s">
        <v>35648</v>
      </c>
      <c r="N4800" s="5" t="s">
        <v>31418</v>
      </c>
      <c r="O4800" s="2"/>
      <c r="P4800" s="4" t="s">
        <v>31041</v>
      </c>
    </row>
    <row r="4801" spans="1:16" ht="30" x14ac:dyDescent="0.25">
      <c r="A4801" s="205"/>
      <c r="B4801" s="75">
        <v>12</v>
      </c>
      <c r="C4801" s="75">
        <v>6</v>
      </c>
      <c r="D4801" s="5" t="str">
        <f>NARRATIVA[[#This Row],[Columna]] &amp; "," &amp; NARRATIVA[[#This Row],[Charola]]</f>
        <v>12,6</v>
      </c>
      <c r="E4801" s="5" t="str">
        <f t="shared" si="74"/>
        <v xml:space="preserve">4800
</v>
      </c>
      <c r="F4801" s="2" t="s">
        <v>3578</v>
      </c>
      <c r="G4801" s="4" t="s">
        <v>3577</v>
      </c>
      <c r="H4801" s="4" t="s">
        <v>32817</v>
      </c>
      <c r="I4801" s="4" t="s">
        <v>3579</v>
      </c>
      <c r="J4801" s="5">
        <v>1997</v>
      </c>
      <c r="K4801" s="4" t="s">
        <v>16754</v>
      </c>
      <c r="L4801" s="30" t="s">
        <v>15249</v>
      </c>
      <c r="M4801" s="156" t="s">
        <v>32591</v>
      </c>
      <c r="N4801" s="5" t="s">
        <v>31418</v>
      </c>
      <c r="O4801" s="2"/>
      <c r="P4801" s="4" t="s">
        <v>31041</v>
      </c>
    </row>
    <row r="4802" spans="1:16" ht="30" x14ac:dyDescent="0.25">
      <c r="A4802" s="205"/>
      <c r="B4802" s="75">
        <v>12</v>
      </c>
      <c r="C4802" s="75">
        <v>6</v>
      </c>
      <c r="D4802" s="5" t="str">
        <f>NARRATIVA[[#This Row],[Columna]] &amp; "," &amp; NARRATIVA[[#This Row],[Charola]]</f>
        <v>12,6</v>
      </c>
      <c r="E4802" s="5" t="str">
        <f t="shared" si="74"/>
        <v xml:space="preserve">4801
</v>
      </c>
      <c r="F4802" s="2" t="s">
        <v>3581</v>
      </c>
      <c r="G4802" s="4" t="s">
        <v>3577</v>
      </c>
      <c r="H4802" s="4" t="s">
        <v>32817</v>
      </c>
      <c r="I4802" s="4" t="s">
        <v>3126</v>
      </c>
      <c r="J4802" s="5">
        <v>2007</v>
      </c>
      <c r="K4802" s="4" t="s">
        <v>16755</v>
      </c>
      <c r="L4802" s="30" t="s">
        <v>25708</v>
      </c>
      <c r="M4802" s="156" t="s">
        <v>35027</v>
      </c>
      <c r="N4802" s="5" t="s">
        <v>31418</v>
      </c>
      <c r="O4802" s="3"/>
      <c r="P4802" s="4" t="s">
        <v>31041</v>
      </c>
    </row>
    <row r="4803" spans="1:16" ht="30" x14ac:dyDescent="0.25">
      <c r="A4803" s="205"/>
      <c r="B4803" s="75">
        <v>12</v>
      </c>
      <c r="C4803" s="75">
        <v>6</v>
      </c>
      <c r="D4803" s="5" t="str">
        <f>NARRATIVA[[#This Row],[Columna]] &amp; "," &amp; NARRATIVA[[#This Row],[Charola]]</f>
        <v>12,6</v>
      </c>
      <c r="E4803" s="5" t="str">
        <f t="shared" si="74"/>
        <v xml:space="preserve">4802
</v>
      </c>
      <c r="F4803" s="2" t="s">
        <v>3580</v>
      </c>
      <c r="G4803" s="4" t="s">
        <v>3577</v>
      </c>
      <c r="H4803" s="4" t="s">
        <v>32817</v>
      </c>
      <c r="I4803" s="4" t="s">
        <v>34693</v>
      </c>
      <c r="J4803" s="5">
        <v>2007</v>
      </c>
      <c r="K4803" s="4" t="s">
        <v>16756</v>
      </c>
      <c r="L4803" s="30" t="s">
        <v>25709</v>
      </c>
      <c r="M4803" s="156" t="s">
        <v>35027</v>
      </c>
      <c r="N4803" s="5" t="s">
        <v>31418</v>
      </c>
      <c r="O4803" s="3"/>
      <c r="P4803" s="4" t="s">
        <v>31041</v>
      </c>
    </row>
    <row r="4804" spans="1:16" ht="30" x14ac:dyDescent="0.25">
      <c r="A4804" s="205"/>
      <c r="B4804" s="75">
        <v>12</v>
      </c>
      <c r="C4804" s="75">
        <v>6</v>
      </c>
      <c r="D4804" s="5" t="str">
        <f>NARRATIVA[[#This Row],[Columna]] &amp; "," &amp; NARRATIVA[[#This Row],[Charola]]</f>
        <v>12,6</v>
      </c>
      <c r="E4804" s="5" t="str">
        <f t="shared" si="74"/>
        <v xml:space="preserve">4803
</v>
      </c>
      <c r="F4804" s="2" t="s">
        <v>25926</v>
      </c>
      <c r="G4804" s="4" t="s">
        <v>3577</v>
      </c>
      <c r="H4804" s="4" t="s">
        <v>35106</v>
      </c>
      <c r="I4804" s="4" t="s">
        <v>294</v>
      </c>
      <c r="J4804" s="5">
        <v>1948</v>
      </c>
      <c r="K4804" s="4" t="s">
        <v>16757</v>
      </c>
      <c r="L4804" s="30" t="s">
        <v>25710</v>
      </c>
      <c r="M4804" s="156" t="s">
        <v>35027</v>
      </c>
      <c r="N4804" s="5" t="s">
        <v>31418</v>
      </c>
      <c r="O4804" s="3"/>
      <c r="P4804" s="4" t="s">
        <v>31041</v>
      </c>
    </row>
    <row r="4805" spans="1:16" ht="30" x14ac:dyDescent="0.25">
      <c r="A4805" s="205"/>
      <c r="B4805" s="75">
        <v>12</v>
      </c>
      <c r="C4805" s="75">
        <v>6</v>
      </c>
      <c r="D4805" s="5" t="str">
        <f>NARRATIVA[[#This Row],[Columna]] &amp; "," &amp; NARRATIVA[[#This Row],[Charola]]</f>
        <v>12,6</v>
      </c>
      <c r="E4805" s="5" t="str">
        <f t="shared" si="74"/>
        <v xml:space="preserve">4804
</v>
      </c>
      <c r="F4805" s="2" t="s">
        <v>3582</v>
      </c>
      <c r="G4805" s="4" t="s">
        <v>3577</v>
      </c>
      <c r="H4805" s="4" t="s">
        <v>32817</v>
      </c>
      <c r="I4805" s="4" t="s">
        <v>1128</v>
      </c>
      <c r="J4805" s="5">
        <v>2012</v>
      </c>
      <c r="K4805" s="4" t="s">
        <v>16758</v>
      </c>
      <c r="L4805" s="30" t="s">
        <v>25711</v>
      </c>
      <c r="M4805" s="156" t="s">
        <v>35027</v>
      </c>
      <c r="N4805" s="5" t="s">
        <v>31418</v>
      </c>
      <c r="O4805" s="3" t="s">
        <v>33196</v>
      </c>
      <c r="P4805" s="4" t="s">
        <v>31041</v>
      </c>
    </row>
    <row r="4806" spans="1:16" ht="30" x14ac:dyDescent="0.25">
      <c r="A4806" s="205"/>
      <c r="B4806" s="75">
        <v>12</v>
      </c>
      <c r="C4806" s="75">
        <v>6</v>
      </c>
      <c r="D4806" s="5" t="str">
        <f>NARRATIVA[[#This Row],[Columna]] &amp; "," &amp; NARRATIVA[[#This Row],[Charola]]</f>
        <v>12,6</v>
      </c>
      <c r="E4806" s="5" t="str">
        <f t="shared" si="74"/>
        <v xml:space="preserve">4805
</v>
      </c>
      <c r="F4806" s="2" t="s">
        <v>3583</v>
      </c>
      <c r="G4806" s="4" t="s">
        <v>3577</v>
      </c>
      <c r="H4806" s="4" t="s">
        <v>32817</v>
      </c>
      <c r="I4806" s="4" t="s">
        <v>836</v>
      </c>
      <c r="J4806" s="5">
        <v>2008</v>
      </c>
      <c r="K4806" s="4" t="s">
        <v>25927</v>
      </c>
      <c r="L4806" s="30" t="s">
        <v>25712</v>
      </c>
      <c r="M4806" s="156" t="s">
        <v>35027</v>
      </c>
      <c r="N4806" s="5" t="s">
        <v>31418</v>
      </c>
      <c r="O4806" s="3"/>
      <c r="P4806" s="4" t="s">
        <v>31041</v>
      </c>
    </row>
    <row r="4807" spans="1:16" ht="30" x14ac:dyDescent="0.25">
      <c r="A4807" s="205"/>
      <c r="B4807" s="75">
        <v>12</v>
      </c>
      <c r="C4807" s="75">
        <v>6</v>
      </c>
      <c r="D4807" s="5" t="str">
        <f>NARRATIVA[[#This Row],[Columna]] &amp; "," &amp; NARRATIVA[[#This Row],[Charola]]</f>
        <v>12,6</v>
      </c>
      <c r="E4807" s="5" t="str">
        <f t="shared" si="74"/>
        <v xml:space="preserve">4806
</v>
      </c>
      <c r="F4807" s="8" t="s">
        <v>3584</v>
      </c>
      <c r="G4807" s="9" t="s">
        <v>3577</v>
      </c>
      <c r="H4807" s="9" t="s">
        <v>32817</v>
      </c>
      <c r="I4807" s="9" t="s">
        <v>34683</v>
      </c>
      <c r="J4807" s="15">
        <v>1988</v>
      </c>
      <c r="K4807" s="9" t="s">
        <v>34595</v>
      </c>
      <c r="L4807" s="32" t="s">
        <v>12544</v>
      </c>
      <c r="M4807" s="159" t="s">
        <v>35027</v>
      </c>
      <c r="N4807" s="15" t="s">
        <v>31418</v>
      </c>
      <c r="O4807" s="9" t="s">
        <v>34379</v>
      </c>
      <c r="P4807" s="9" t="s">
        <v>31041</v>
      </c>
    </row>
    <row r="4808" spans="1:16" ht="45" x14ac:dyDescent="0.25">
      <c r="A4808" s="205"/>
      <c r="B4808" s="75">
        <v>12</v>
      </c>
      <c r="C4808" s="75">
        <v>6</v>
      </c>
      <c r="D4808" s="5" t="str">
        <f>NARRATIVA[[#This Row],[Columna]] &amp; "," &amp; NARRATIVA[[#This Row],[Charola]]</f>
        <v>12,6</v>
      </c>
      <c r="E4808" s="5" t="str">
        <f t="shared" si="74"/>
        <v xml:space="preserve">4807
</v>
      </c>
      <c r="F4808" s="8" t="s">
        <v>3584</v>
      </c>
      <c r="G4808" s="9" t="s">
        <v>3577</v>
      </c>
      <c r="H4808" s="9" t="s">
        <v>32817</v>
      </c>
      <c r="I4808" s="9" t="s">
        <v>34683</v>
      </c>
      <c r="J4808" s="15">
        <v>1988</v>
      </c>
      <c r="K4808" s="9" t="s">
        <v>34596</v>
      </c>
      <c r="L4808" s="32" t="s">
        <v>15250</v>
      </c>
      <c r="M4808" s="159" t="s">
        <v>35027</v>
      </c>
      <c r="N4808" s="15" t="s">
        <v>31418</v>
      </c>
      <c r="O4808" s="9" t="s">
        <v>34405</v>
      </c>
      <c r="P4808" s="9" t="s">
        <v>31041</v>
      </c>
    </row>
    <row r="4809" spans="1:16" ht="30" x14ac:dyDescent="0.25">
      <c r="A4809" s="205"/>
      <c r="B4809" s="75">
        <v>12</v>
      </c>
      <c r="C4809" s="75">
        <v>6</v>
      </c>
      <c r="D4809" s="5" t="str">
        <f>NARRATIVA[[#This Row],[Columna]] &amp; "," &amp; NARRATIVA[[#This Row],[Charola]]</f>
        <v>12,6</v>
      </c>
      <c r="E4809" s="5" t="str">
        <f t="shared" si="74"/>
        <v xml:space="preserve">4808
</v>
      </c>
      <c r="F4809" s="2" t="s">
        <v>3585</v>
      </c>
      <c r="G4809" s="4" t="s">
        <v>3577</v>
      </c>
      <c r="H4809" s="4" t="s">
        <v>35037</v>
      </c>
      <c r="I4809" s="4" t="s">
        <v>555</v>
      </c>
      <c r="J4809" s="5">
        <v>1990</v>
      </c>
      <c r="K4809" s="4" t="s">
        <v>16759</v>
      </c>
      <c r="L4809" s="30" t="s">
        <v>15251</v>
      </c>
      <c r="M4809" s="156" t="s">
        <v>35027</v>
      </c>
      <c r="N4809" s="5" t="s">
        <v>31418</v>
      </c>
      <c r="O4809" s="3"/>
      <c r="P4809" s="4" t="s">
        <v>31041</v>
      </c>
    </row>
    <row r="4810" spans="1:16" ht="45" x14ac:dyDescent="0.25">
      <c r="A4810" s="205"/>
      <c r="B4810" s="75">
        <v>12</v>
      </c>
      <c r="C4810" s="75">
        <v>6</v>
      </c>
      <c r="D4810" s="15" t="str">
        <f>NARRATIVA[[#This Row],[Columna]] &amp; "," &amp; NARRATIVA[[#This Row],[Charola]]</f>
        <v>12,6</v>
      </c>
      <c r="E4810" s="5" t="str">
        <f t="shared" si="74"/>
        <v xml:space="preserve">4809
</v>
      </c>
      <c r="F4810" s="8" t="s">
        <v>3586</v>
      </c>
      <c r="G4810" s="9" t="s">
        <v>3577</v>
      </c>
      <c r="H4810" s="9" t="s">
        <v>18422</v>
      </c>
      <c r="I4810" s="9" t="s">
        <v>229</v>
      </c>
      <c r="J4810" s="15">
        <v>1985</v>
      </c>
      <c r="K4810" s="9" t="s">
        <v>26721</v>
      </c>
      <c r="L4810" s="32" t="s">
        <v>26722</v>
      </c>
      <c r="M4810" s="159" t="s">
        <v>35111</v>
      </c>
      <c r="N4810" s="15" t="s">
        <v>31418</v>
      </c>
      <c r="O4810" s="9" t="s">
        <v>34405</v>
      </c>
      <c r="P4810" s="9" t="s">
        <v>31041</v>
      </c>
    </row>
    <row r="4811" spans="1:16" ht="30" x14ac:dyDescent="0.25">
      <c r="A4811" s="205"/>
      <c r="B4811" s="75">
        <v>12</v>
      </c>
      <c r="C4811" s="75">
        <v>6</v>
      </c>
      <c r="D4811" s="5" t="str">
        <f>NARRATIVA[[#This Row],[Columna]] &amp; "," &amp; NARRATIVA[[#This Row],[Charola]]</f>
        <v>12,6</v>
      </c>
      <c r="E4811" s="5" t="str">
        <f t="shared" si="74"/>
        <v xml:space="preserve">4810
</v>
      </c>
      <c r="F4811" s="2" t="s">
        <v>3586</v>
      </c>
      <c r="G4811" s="4" t="s">
        <v>3577</v>
      </c>
      <c r="H4811" s="4" t="s">
        <v>32817</v>
      </c>
      <c r="I4811" s="4" t="s">
        <v>1223</v>
      </c>
      <c r="J4811" s="5">
        <v>1996</v>
      </c>
      <c r="K4811" s="4" t="s">
        <v>16760</v>
      </c>
      <c r="L4811" s="30" t="s">
        <v>15252</v>
      </c>
      <c r="M4811" s="156" t="s">
        <v>35913</v>
      </c>
      <c r="N4811" s="5" t="s">
        <v>31418</v>
      </c>
      <c r="O4811" s="3"/>
      <c r="P4811" s="4" t="s">
        <v>31041</v>
      </c>
    </row>
    <row r="4812" spans="1:16" ht="30" x14ac:dyDescent="0.25">
      <c r="A4812" s="205"/>
      <c r="B4812" s="75">
        <v>12</v>
      </c>
      <c r="C4812" s="75">
        <v>6</v>
      </c>
      <c r="D4812" s="5" t="str">
        <f>NARRATIVA[[#This Row],[Columna]] &amp; "," &amp; NARRATIVA[[#This Row],[Charola]]</f>
        <v>12,6</v>
      </c>
      <c r="E4812" s="5" t="str">
        <f t="shared" si="74"/>
        <v xml:space="preserve">4811
</v>
      </c>
      <c r="F4812" s="2" t="s">
        <v>3586</v>
      </c>
      <c r="G4812" s="4" t="s">
        <v>3577</v>
      </c>
      <c r="H4812" s="4" t="s">
        <v>18422</v>
      </c>
      <c r="I4812" s="4" t="s">
        <v>7734</v>
      </c>
      <c r="J4812" s="5">
        <v>2016</v>
      </c>
      <c r="K4812" s="4" t="s">
        <v>16761</v>
      </c>
      <c r="L4812" s="30" t="s">
        <v>25713</v>
      </c>
      <c r="M4812" s="156" t="s">
        <v>35027</v>
      </c>
      <c r="N4812" s="5" t="s">
        <v>31418</v>
      </c>
      <c r="O4812" s="3"/>
      <c r="P4812" s="4" t="s">
        <v>31041</v>
      </c>
    </row>
    <row r="4813" spans="1:16" ht="30" x14ac:dyDescent="0.25">
      <c r="A4813" s="205"/>
      <c r="B4813" s="75">
        <v>12</v>
      </c>
      <c r="C4813" s="75">
        <v>6</v>
      </c>
      <c r="D4813" s="5" t="str">
        <f>NARRATIVA[[#This Row],[Columna]] &amp; "," &amp; NARRATIVA[[#This Row],[Charola]]</f>
        <v>12,6</v>
      </c>
      <c r="E4813" s="5" t="str">
        <f t="shared" si="74"/>
        <v xml:space="preserve">4812
</v>
      </c>
      <c r="F4813" s="2" t="s">
        <v>25928</v>
      </c>
      <c r="G4813" s="4" t="s">
        <v>3577</v>
      </c>
      <c r="H4813" s="4" t="s">
        <v>32817</v>
      </c>
      <c r="I4813" s="4" t="s">
        <v>365</v>
      </c>
      <c r="J4813" s="5">
        <v>2013</v>
      </c>
      <c r="K4813" s="4" t="s">
        <v>13939</v>
      </c>
      <c r="L4813" s="30" t="s">
        <v>25714</v>
      </c>
      <c r="M4813" s="156" t="s">
        <v>35027</v>
      </c>
      <c r="N4813" s="5" t="s">
        <v>31418</v>
      </c>
      <c r="O4813" s="3" t="s">
        <v>33616</v>
      </c>
      <c r="P4813" s="4" t="s">
        <v>31041</v>
      </c>
    </row>
    <row r="4814" spans="1:16" ht="30" x14ac:dyDescent="0.25">
      <c r="A4814" s="205"/>
      <c r="B4814" s="75">
        <v>12</v>
      </c>
      <c r="C4814" s="75">
        <v>6</v>
      </c>
      <c r="D4814" s="5" t="str">
        <f>NARRATIVA[[#This Row],[Columna]] &amp; "," &amp; NARRATIVA[[#This Row],[Charola]]</f>
        <v>12,6</v>
      </c>
      <c r="E4814" s="5" t="str">
        <f t="shared" si="74"/>
        <v xml:space="preserve">4813
</v>
      </c>
      <c r="F4814" s="4" t="s">
        <v>21306</v>
      </c>
      <c r="G4814" s="4" t="s">
        <v>3577</v>
      </c>
      <c r="H4814" s="4" t="s">
        <v>35037</v>
      </c>
      <c r="I4814" s="4" t="s">
        <v>555</v>
      </c>
      <c r="J4814" s="5">
        <v>2003</v>
      </c>
      <c r="K4814" s="4" t="s">
        <v>16763</v>
      </c>
      <c r="L4814" s="30" t="s">
        <v>15254</v>
      </c>
      <c r="M4814" s="156" t="s">
        <v>35027</v>
      </c>
      <c r="N4814" s="5" t="s">
        <v>31418</v>
      </c>
      <c r="O4814" s="3"/>
      <c r="P4814" s="4" t="s">
        <v>31041</v>
      </c>
    </row>
    <row r="4815" spans="1:16" ht="30" x14ac:dyDescent="0.25">
      <c r="A4815" s="205"/>
      <c r="B4815" s="75">
        <v>12</v>
      </c>
      <c r="C4815" s="75">
        <v>6</v>
      </c>
      <c r="D4815" s="5" t="str">
        <f>NARRATIVA[[#This Row],[Columna]] &amp; "," &amp; NARRATIVA[[#This Row],[Charola]]</f>
        <v>12,6</v>
      </c>
      <c r="E4815" s="5" t="str">
        <f t="shared" si="74"/>
        <v xml:space="preserve">4814
</v>
      </c>
      <c r="F4815" s="2" t="s">
        <v>3588</v>
      </c>
      <c r="G4815" s="4" t="s">
        <v>3577</v>
      </c>
      <c r="H4815" s="4" t="s">
        <v>32817</v>
      </c>
      <c r="I4815" s="4" t="s">
        <v>34693</v>
      </c>
      <c r="J4815" s="5">
        <v>2009</v>
      </c>
      <c r="K4815" s="4" t="s">
        <v>16764</v>
      </c>
      <c r="L4815" s="30" t="s">
        <v>15255</v>
      </c>
      <c r="M4815" s="156" t="s">
        <v>35027</v>
      </c>
      <c r="N4815" s="5" t="s">
        <v>31418</v>
      </c>
      <c r="O4815" s="3"/>
      <c r="P4815" s="4" t="s">
        <v>31041</v>
      </c>
    </row>
    <row r="4816" spans="1:16" ht="30" x14ac:dyDescent="0.25">
      <c r="A4816" s="205"/>
      <c r="B4816" s="75">
        <v>12</v>
      </c>
      <c r="C4816" s="75">
        <v>6</v>
      </c>
      <c r="D4816" s="5" t="str">
        <f>NARRATIVA[[#This Row],[Columna]] &amp; "," &amp; NARRATIVA[[#This Row],[Charola]]</f>
        <v>12,6</v>
      </c>
      <c r="E4816" s="5" t="str">
        <f t="shared" si="74"/>
        <v xml:space="preserve">4815
</v>
      </c>
      <c r="F4816" s="2" t="s">
        <v>3587</v>
      </c>
      <c r="G4816" s="4" t="s">
        <v>3577</v>
      </c>
      <c r="H4816" s="4" t="s">
        <v>32817</v>
      </c>
      <c r="I4816" s="4" t="s">
        <v>34695</v>
      </c>
      <c r="J4816" s="5">
        <v>1994</v>
      </c>
      <c r="K4816" s="4" t="s">
        <v>16765</v>
      </c>
      <c r="L4816" s="30" t="s">
        <v>15256</v>
      </c>
      <c r="M4816" s="156" t="s">
        <v>35027</v>
      </c>
      <c r="N4816" s="5" t="s">
        <v>31418</v>
      </c>
      <c r="O4816" s="3"/>
      <c r="P4816" s="4" t="s">
        <v>31041</v>
      </c>
    </row>
    <row r="4817" spans="1:16" ht="30" x14ac:dyDescent="0.25">
      <c r="A4817" s="205"/>
      <c r="B4817" s="75">
        <v>12</v>
      </c>
      <c r="C4817" s="75">
        <v>6</v>
      </c>
      <c r="D4817" s="5" t="str">
        <f>NARRATIVA[[#This Row],[Columna]] &amp; "," &amp; NARRATIVA[[#This Row],[Charola]]</f>
        <v>12,6</v>
      </c>
      <c r="E4817" s="5" t="str">
        <f t="shared" si="74"/>
        <v xml:space="preserve">4816
</v>
      </c>
      <c r="F4817" s="2" t="s">
        <v>21307</v>
      </c>
      <c r="G4817" s="4" t="s">
        <v>3577</v>
      </c>
      <c r="H4817" s="4" t="s">
        <v>32817</v>
      </c>
      <c r="I4817" s="4" t="s">
        <v>867</v>
      </c>
      <c r="J4817" s="5">
        <v>2001</v>
      </c>
      <c r="K4817" s="4" t="s">
        <v>16766</v>
      </c>
      <c r="L4817" s="30" t="s">
        <v>15257</v>
      </c>
      <c r="M4817" s="156" t="s">
        <v>35027</v>
      </c>
      <c r="N4817" s="5" t="s">
        <v>31418</v>
      </c>
      <c r="O4817" s="2"/>
      <c r="P4817" s="4" t="s">
        <v>31041</v>
      </c>
    </row>
    <row r="4818" spans="1:16" ht="30" x14ac:dyDescent="0.25">
      <c r="A4818" s="205"/>
      <c r="B4818" s="75">
        <v>12</v>
      </c>
      <c r="C4818" s="75">
        <v>6</v>
      </c>
      <c r="D4818" s="5" t="str">
        <f>NARRATIVA[[#This Row],[Columna]] &amp; "," &amp; NARRATIVA[[#This Row],[Charola]]</f>
        <v>12,6</v>
      </c>
      <c r="E4818" s="5" t="str">
        <f t="shared" si="74"/>
        <v xml:space="preserve">4817
</v>
      </c>
      <c r="F4818" s="2" t="s">
        <v>3589</v>
      </c>
      <c r="G4818" s="4" t="s">
        <v>3577</v>
      </c>
      <c r="H4818" s="4" t="s">
        <v>18422</v>
      </c>
      <c r="I4818" s="4" t="s">
        <v>859</v>
      </c>
      <c r="J4818" s="5">
        <v>1994</v>
      </c>
      <c r="K4818" s="4" t="s">
        <v>16768</v>
      </c>
      <c r="L4818" s="30" t="s">
        <v>25715</v>
      </c>
      <c r="M4818" s="156" t="s">
        <v>35033</v>
      </c>
      <c r="N4818" s="5" t="s">
        <v>31418</v>
      </c>
      <c r="O4818" s="2"/>
      <c r="P4818" s="4" t="s">
        <v>31041</v>
      </c>
    </row>
    <row r="4819" spans="1:16" ht="30" x14ac:dyDescent="0.25">
      <c r="A4819" s="205"/>
      <c r="B4819" s="75">
        <v>12</v>
      </c>
      <c r="C4819" s="75">
        <v>6</v>
      </c>
      <c r="D4819" s="5" t="str">
        <f>NARRATIVA[[#This Row],[Columna]] &amp; "," &amp; NARRATIVA[[#This Row],[Charola]]</f>
        <v>12,6</v>
      </c>
      <c r="E4819" s="5" t="str">
        <f t="shared" si="74"/>
        <v xml:space="preserve">4818
</v>
      </c>
      <c r="F4819" s="2" t="s">
        <v>3590</v>
      </c>
      <c r="G4819" s="4" t="s">
        <v>3591</v>
      </c>
      <c r="H4819" s="4" t="s">
        <v>18422</v>
      </c>
      <c r="I4819" s="4" t="s">
        <v>18348</v>
      </c>
      <c r="J4819" s="5">
        <v>2000</v>
      </c>
      <c r="K4819" s="4" t="s">
        <v>16767</v>
      </c>
      <c r="L4819" s="30" t="s">
        <v>15258</v>
      </c>
      <c r="M4819" s="156" t="s">
        <v>35851</v>
      </c>
      <c r="N4819" s="5" t="s">
        <v>31418</v>
      </c>
      <c r="O4819" s="2"/>
      <c r="P4819" s="4" t="s">
        <v>31041</v>
      </c>
    </row>
    <row r="4820" spans="1:16" ht="30" x14ac:dyDescent="0.25">
      <c r="A4820" s="205"/>
      <c r="B4820" s="75">
        <v>12</v>
      </c>
      <c r="C4820" s="75">
        <v>6</v>
      </c>
      <c r="D4820" s="5" t="str">
        <f>NARRATIVA[[#This Row],[Columna]] &amp; "," &amp; NARRATIVA[[#This Row],[Charola]]</f>
        <v>12,6</v>
      </c>
      <c r="E4820" s="5" t="str">
        <f t="shared" si="74"/>
        <v xml:space="preserve">4819
</v>
      </c>
      <c r="F4820" s="2" t="s">
        <v>3592</v>
      </c>
      <c r="G4820" s="4" t="s">
        <v>603</v>
      </c>
      <c r="H4820" s="4" t="s">
        <v>18422</v>
      </c>
      <c r="I4820" s="4" t="s">
        <v>1440</v>
      </c>
      <c r="J4820" s="5">
        <v>2008</v>
      </c>
      <c r="K4820" s="4" t="s">
        <v>16769</v>
      </c>
      <c r="L4820" s="30" t="s">
        <v>25716</v>
      </c>
      <c r="M4820" s="156" t="s">
        <v>35027</v>
      </c>
      <c r="N4820" s="5" t="s">
        <v>31418</v>
      </c>
      <c r="O4820" s="2"/>
      <c r="P4820" s="4" t="s">
        <v>31041</v>
      </c>
    </row>
    <row r="4821" spans="1:16" ht="30" x14ac:dyDescent="0.25">
      <c r="A4821" s="205"/>
      <c r="B4821" s="75">
        <v>12</v>
      </c>
      <c r="C4821" s="75">
        <v>6</v>
      </c>
      <c r="D4821" s="5" t="str">
        <f>NARRATIVA[[#This Row],[Columna]] &amp; "," &amp; NARRATIVA[[#This Row],[Charola]]</f>
        <v>12,6</v>
      </c>
      <c r="E4821" s="5" t="str">
        <f t="shared" si="74"/>
        <v xml:space="preserve">4820
</v>
      </c>
      <c r="F4821" s="2" t="s">
        <v>25969</v>
      </c>
      <c r="G4821" s="4" t="s">
        <v>603</v>
      </c>
      <c r="H4821" s="4" t="s">
        <v>32817</v>
      </c>
      <c r="I4821" s="4" t="s">
        <v>34693</v>
      </c>
      <c r="J4821" s="5">
        <v>2002</v>
      </c>
      <c r="K4821" s="4" t="s">
        <v>16770</v>
      </c>
      <c r="L4821" s="30" t="s">
        <v>25717</v>
      </c>
      <c r="M4821" s="156" t="s">
        <v>35027</v>
      </c>
      <c r="N4821" s="5" t="s">
        <v>31418</v>
      </c>
      <c r="O4821" s="2"/>
      <c r="P4821" s="4" t="s">
        <v>31041</v>
      </c>
    </row>
    <row r="4822" spans="1:16" ht="30" x14ac:dyDescent="0.25">
      <c r="A4822" s="205"/>
      <c r="B4822" s="75">
        <v>12</v>
      </c>
      <c r="C4822" s="75">
        <v>6</v>
      </c>
      <c r="D4822" s="5" t="str">
        <f>NARRATIVA[[#This Row],[Columna]] &amp; "," &amp; NARRATIVA[[#This Row],[Charola]]</f>
        <v>12,6</v>
      </c>
      <c r="E4822" s="5" t="str">
        <f t="shared" si="74"/>
        <v xml:space="preserve">4821
</v>
      </c>
      <c r="F4822" s="17" t="s">
        <v>30667</v>
      </c>
      <c r="G4822" s="17" t="s">
        <v>603</v>
      </c>
      <c r="H4822" s="17" t="s">
        <v>35386</v>
      </c>
      <c r="I4822" s="17" t="s">
        <v>4391</v>
      </c>
      <c r="J4822" s="22">
        <v>1988</v>
      </c>
      <c r="K4822" s="17" t="s">
        <v>30668</v>
      </c>
      <c r="L4822" s="46" t="s">
        <v>30669</v>
      </c>
      <c r="M4822" s="157" t="s">
        <v>35382</v>
      </c>
      <c r="N4822" s="22" t="s">
        <v>31418</v>
      </c>
      <c r="O4822" s="29" t="s">
        <v>31086</v>
      </c>
      <c r="P4822" s="17" t="s">
        <v>31041</v>
      </c>
    </row>
    <row r="4823" spans="1:16" ht="30" x14ac:dyDescent="0.25">
      <c r="A4823" s="205"/>
      <c r="B4823" s="75">
        <v>12</v>
      </c>
      <c r="C4823" s="75">
        <v>6</v>
      </c>
      <c r="D4823" s="5" t="str">
        <f>NARRATIVA[[#This Row],[Columna]] &amp; "," &amp; NARRATIVA[[#This Row],[Charola]]</f>
        <v>12,6</v>
      </c>
      <c r="E4823" s="5" t="str">
        <f t="shared" si="74"/>
        <v xml:space="preserve">4822
</v>
      </c>
      <c r="F4823" s="2" t="s">
        <v>3593</v>
      </c>
      <c r="G4823" s="4" t="s">
        <v>3594</v>
      </c>
      <c r="H4823" s="4" t="s">
        <v>32817</v>
      </c>
      <c r="I4823" s="4" t="s">
        <v>290</v>
      </c>
      <c r="J4823" s="5">
        <v>1992</v>
      </c>
      <c r="K4823" s="4" t="s">
        <v>16771</v>
      </c>
      <c r="L4823" s="30" t="s">
        <v>15259</v>
      </c>
      <c r="M4823" s="156" t="s">
        <v>35027</v>
      </c>
      <c r="N4823" s="5" t="s">
        <v>31418</v>
      </c>
      <c r="O4823" s="2" t="s">
        <v>33160</v>
      </c>
      <c r="P4823" s="4" t="s">
        <v>31041</v>
      </c>
    </row>
    <row r="4824" spans="1:16" ht="30" x14ac:dyDescent="0.25">
      <c r="A4824" s="205"/>
      <c r="B4824" s="75">
        <v>12</v>
      </c>
      <c r="C4824" s="75">
        <v>6</v>
      </c>
      <c r="D4824" s="5" t="str">
        <f>NARRATIVA[[#This Row],[Columna]] &amp; "," &amp; NARRATIVA[[#This Row],[Charola]]</f>
        <v>12,6</v>
      </c>
      <c r="E4824" s="5" t="str">
        <f t="shared" si="74"/>
        <v xml:space="preserve">4823
</v>
      </c>
      <c r="F4824" s="2" t="s">
        <v>3595</v>
      </c>
      <c r="G4824" s="4" t="s">
        <v>3594</v>
      </c>
      <c r="H4824" s="4" t="s">
        <v>32817</v>
      </c>
      <c r="I4824" s="4" t="s">
        <v>34683</v>
      </c>
      <c r="J4824" s="5">
        <v>2003</v>
      </c>
      <c r="K4824" s="4" t="s">
        <v>16772</v>
      </c>
      <c r="L4824" s="30" t="s">
        <v>25718</v>
      </c>
      <c r="M4824" s="156" t="s">
        <v>35027</v>
      </c>
      <c r="N4824" s="5" t="s">
        <v>31418</v>
      </c>
      <c r="O4824" s="2"/>
      <c r="P4824" s="4" t="s">
        <v>31041</v>
      </c>
    </row>
    <row r="4825" spans="1:16" ht="30" x14ac:dyDescent="0.25">
      <c r="A4825" s="205"/>
      <c r="B4825" s="75">
        <v>12</v>
      </c>
      <c r="C4825" s="75">
        <v>6</v>
      </c>
      <c r="D4825" s="5" t="str">
        <f>NARRATIVA[[#This Row],[Columna]] &amp; "," &amp; NARRATIVA[[#This Row],[Charola]]</f>
        <v>12,6</v>
      </c>
      <c r="E4825" s="5" t="str">
        <f t="shared" ref="E4825:E4888" si="75">(ROW() - 1) &amp; CHAR(10)</f>
        <v xml:space="preserve">4824
</v>
      </c>
      <c r="F4825" s="2" t="s">
        <v>3596</v>
      </c>
      <c r="G4825" s="4" t="s">
        <v>3597</v>
      </c>
      <c r="H4825" s="4" t="s">
        <v>35106</v>
      </c>
      <c r="I4825" s="4" t="s">
        <v>21308</v>
      </c>
      <c r="J4825" s="5">
        <v>1993</v>
      </c>
      <c r="K4825" s="4" t="s">
        <v>16773</v>
      </c>
      <c r="L4825" s="30" t="s">
        <v>25719</v>
      </c>
      <c r="M4825" s="156" t="s">
        <v>36001</v>
      </c>
      <c r="N4825" s="5" t="s">
        <v>31418</v>
      </c>
      <c r="O4825" s="2"/>
      <c r="P4825" s="4" t="s">
        <v>31041</v>
      </c>
    </row>
    <row r="4826" spans="1:16" ht="30" x14ac:dyDescent="0.25">
      <c r="A4826" s="205"/>
      <c r="B4826" s="75">
        <v>12</v>
      </c>
      <c r="C4826" s="75">
        <v>6</v>
      </c>
      <c r="D4826" s="5" t="str">
        <f>NARRATIVA[[#This Row],[Columna]] &amp; "," &amp; NARRATIVA[[#This Row],[Charola]]</f>
        <v>12,6</v>
      </c>
      <c r="E4826" s="5" t="str">
        <f t="shared" si="75"/>
        <v xml:space="preserve">4825
</v>
      </c>
      <c r="F4826" s="2" t="s">
        <v>3598</v>
      </c>
      <c r="G4826" s="4" t="s">
        <v>3599</v>
      </c>
      <c r="H4826" s="4" t="s">
        <v>32817</v>
      </c>
      <c r="I4826" s="4" t="s">
        <v>13</v>
      </c>
      <c r="J4826" s="5">
        <v>2002</v>
      </c>
      <c r="K4826" s="4" t="s">
        <v>16774</v>
      </c>
      <c r="L4826" s="30" t="s">
        <v>25720</v>
      </c>
      <c r="M4826" s="156" t="s">
        <v>35027</v>
      </c>
      <c r="N4826" s="5" t="s">
        <v>31418</v>
      </c>
      <c r="O4826" s="2"/>
      <c r="P4826" s="4" t="s">
        <v>31041</v>
      </c>
    </row>
    <row r="4827" spans="1:16" ht="30" x14ac:dyDescent="0.25">
      <c r="A4827" s="205"/>
      <c r="B4827" s="75">
        <v>12</v>
      </c>
      <c r="C4827" s="75">
        <v>6</v>
      </c>
      <c r="D4827" s="5" t="str">
        <f>NARRATIVA[[#This Row],[Columna]] &amp; "," &amp; NARRATIVA[[#This Row],[Charola]]</f>
        <v>12,6</v>
      </c>
      <c r="E4827" s="5" t="str">
        <f t="shared" si="75"/>
        <v xml:space="preserve">4826
</v>
      </c>
      <c r="F4827" s="2" t="s">
        <v>30924</v>
      </c>
      <c r="G4827" s="4" t="s">
        <v>25956</v>
      </c>
      <c r="H4827" s="4" t="s">
        <v>32817</v>
      </c>
      <c r="I4827" s="4" t="s">
        <v>34699</v>
      </c>
      <c r="J4827" s="5">
        <v>1955</v>
      </c>
      <c r="K4827" s="4" t="s">
        <v>30925</v>
      </c>
      <c r="L4827" s="30" t="s">
        <v>30926</v>
      </c>
      <c r="M4827" s="156" t="s">
        <v>35114</v>
      </c>
      <c r="N4827" s="5" t="s">
        <v>31418</v>
      </c>
      <c r="O4827" s="2"/>
      <c r="P4827" s="4" t="s">
        <v>31041</v>
      </c>
    </row>
    <row r="4828" spans="1:16" ht="30" x14ac:dyDescent="0.25">
      <c r="A4828" s="205"/>
      <c r="B4828" s="75">
        <v>12</v>
      </c>
      <c r="C4828" s="75">
        <v>6</v>
      </c>
      <c r="D4828" s="5" t="str">
        <f>NARRATIVA[[#This Row],[Columna]] &amp; "," &amp; NARRATIVA[[#This Row],[Charola]]</f>
        <v>12,6</v>
      </c>
      <c r="E4828" s="5" t="str">
        <f t="shared" si="75"/>
        <v xml:space="preserve">4827
</v>
      </c>
      <c r="F4828" s="2" t="s">
        <v>30948</v>
      </c>
      <c r="G4828" s="4" t="s">
        <v>25956</v>
      </c>
      <c r="H4828" s="4" t="s">
        <v>32817</v>
      </c>
      <c r="I4828" s="4" t="s">
        <v>34699</v>
      </c>
      <c r="J4828" s="5">
        <v>1956</v>
      </c>
      <c r="K4828" s="4" t="s">
        <v>30949</v>
      </c>
      <c r="L4828" s="30" t="s">
        <v>30950</v>
      </c>
      <c r="M4828" s="156" t="s">
        <v>35114</v>
      </c>
      <c r="N4828" s="5" t="s">
        <v>31418</v>
      </c>
      <c r="O4828" s="2"/>
      <c r="P4828" s="4" t="s">
        <v>31041</v>
      </c>
    </row>
    <row r="4829" spans="1:16" ht="30" x14ac:dyDescent="0.25">
      <c r="A4829" s="205"/>
      <c r="B4829" s="75">
        <v>12</v>
      </c>
      <c r="C4829" s="75">
        <v>6</v>
      </c>
      <c r="D4829" s="5" t="str">
        <f>NARRATIVA[[#This Row],[Columna]] &amp; "," &amp; NARRATIVA[[#This Row],[Charola]]</f>
        <v>12,6</v>
      </c>
      <c r="E4829" s="5" t="str">
        <f t="shared" si="75"/>
        <v xml:space="preserve">4828
</v>
      </c>
      <c r="F4829" s="14" t="s">
        <v>30951</v>
      </c>
      <c r="G4829" s="17" t="s">
        <v>25956</v>
      </c>
      <c r="H4829" s="17" t="s">
        <v>32817</v>
      </c>
      <c r="I4829" s="17" t="s">
        <v>34699</v>
      </c>
      <c r="J4829" s="22">
        <v>1955</v>
      </c>
      <c r="K4829" s="17" t="s">
        <v>30952</v>
      </c>
      <c r="L4829" s="46" t="s">
        <v>30953</v>
      </c>
      <c r="M4829" s="157" t="s">
        <v>35114</v>
      </c>
      <c r="N4829" s="22" t="s">
        <v>31418</v>
      </c>
      <c r="O4829" s="29" t="s">
        <v>31086</v>
      </c>
      <c r="P4829" s="17" t="s">
        <v>31041</v>
      </c>
    </row>
    <row r="4830" spans="1:16" ht="30" x14ac:dyDescent="0.25">
      <c r="A4830" s="205"/>
      <c r="B4830" s="75">
        <v>12</v>
      </c>
      <c r="C4830" s="75">
        <v>6</v>
      </c>
      <c r="D4830" s="5" t="str">
        <f>NARRATIVA[[#This Row],[Columna]] &amp; "," &amp; NARRATIVA[[#This Row],[Charola]]</f>
        <v>12,6</v>
      </c>
      <c r="E4830" s="5" t="str">
        <f t="shared" si="75"/>
        <v xml:space="preserve">4829
</v>
      </c>
      <c r="F4830" s="2" t="s">
        <v>30945</v>
      </c>
      <c r="G4830" s="4" t="s">
        <v>25956</v>
      </c>
      <c r="H4830" s="4" t="s">
        <v>32817</v>
      </c>
      <c r="I4830" s="4" t="s">
        <v>34699</v>
      </c>
      <c r="J4830" s="5">
        <v>1955</v>
      </c>
      <c r="K4830" s="4" t="s">
        <v>30946</v>
      </c>
      <c r="L4830" s="30" t="s">
        <v>30947</v>
      </c>
      <c r="M4830" s="156" t="s">
        <v>35114</v>
      </c>
      <c r="N4830" s="5" t="s">
        <v>31418</v>
      </c>
      <c r="O4830" s="2"/>
      <c r="P4830" s="4" t="s">
        <v>31041</v>
      </c>
    </row>
    <row r="4831" spans="1:16" ht="30" x14ac:dyDescent="0.25">
      <c r="A4831" s="205"/>
      <c r="B4831" s="75">
        <v>12</v>
      </c>
      <c r="C4831" s="75">
        <v>6</v>
      </c>
      <c r="D4831" s="5" t="str">
        <f>NARRATIVA[[#This Row],[Columna]] &amp; "," &amp; NARRATIVA[[#This Row],[Charola]]</f>
        <v>12,6</v>
      </c>
      <c r="E4831" s="5" t="str">
        <f t="shared" si="75"/>
        <v xml:space="preserve">4830
</v>
      </c>
      <c r="F4831" s="2" t="s">
        <v>25955</v>
      </c>
      <c r="G4831" s="4" t="s">
        <v>25956</v>
      </c>
      <c r="H4831" s="4" t="s">
        <v>32817</v>
      </c>
      <c r="I4831" s="4" t="s">
        <v>34699</v>
      </c>
      <c r="J4831" s="5">
        <v>1955</v>
      </c>
      <c r="K4831" s="4" t="s">
        <v>25957</v>
      </c>
      <c r="L4831" s="30" t="s">
        <v>25958</v>
      </c>
      <c r="M4831" s="156" t="s">
        <v>35114</v>
      </c>
      <c r="N4831" s="5" t="s">
        <v>31418</v>
      </c>
      <c r="O4831" s="2"/>
      <c r="P4831" s="4" t="s">
        <v>31041</v>
      </c>
    </row>
    <row r="4832" spans="1:16" ht="30" x14ac:dyDescent="0.25">
      <c r="A4832" s="205"/>
      <c r="B4832" s="75">
        <v>12</v>
      </c>
      <c r="C4832" s="75">
        <v>6</v>
      </c>
      <c r="D4832" s="5" t="str">
        <f>NARRATIVA[[#This Row],[Columna]] &amp; "," &amp; NARRATIVA[[#This Row],[Charola]]</f>
        <v>12,6</v>
      </c>
      <c r="E4832" s="5" t="str">
        <f t="shared" si="75"/>
        <v xml:space="preserve">4831
</v>
      </c>
      <c r="F4832" s="14" t="s">
        <v>30954</v>
      </c>
      <c r="G4832" s="17" t="s">
        <v>25956</v>
      </c>
      <c r="H4832" s="17" t="s">
        <v>32817</v>
      </c>
      <c r="I4832" s="17" t="s">
        <v>34699</v>
      </c>
      <c r="J4832" s="22">
        <v>1956</v>
      </c>
      <c r="K4832" s="17" t="s">
        <v>30955</v>
      </c>
      <c r="L4832" s="46" t="s">
        <v>30956</v>
      </c>
      <c r="M4832" s="157" t="s">
        <v>35114</v>
      </c>
      <c r="N4832" s="22" t="s">
        <v>31418</v>
      </c>
      <c r="O4832" s="29" t="s">
        <v>31086</v>
      </c>
      <c r="P4832" s="17" t="s">
        <v>31041</v>
      </c>
    </row>
    <row r="4833" spans="1:16" ht="30" x14ac:dyDescent="0.25">
      <c r="A4833" s="205"/>
      <c r="B4833" s="75">
        <v>12</v>
      </c>
      <c r="C4833" s="75">
        <v>6</v>
      </c>
      <c r="D4833" s="5" t="str">
        <f>NARRATIVA[[#This Row],[Columna]] &amp; "," &amp; NARRATIVA[[#This Row],[Charola]]</f>
        <v>12,6</v>
      </c>
      <c r="E4833" s="5" t="str">
        <f t="shared" si="75"/>
        <v xml:space="preserve">4832
</v>
      </c>
      <c r="F4833" s="2" t="s">
        <v>12362</v>
      </c>
      <c r="G4833" s="4" t="s">
        <v>15260</v>
      </c>
      <c r="H4833" s="4" t="s">
        <v>32817</v>
      </c>
      <c r="I4833" s="4" t="s">
        <v>1354</v>
      </c>
      <c r="J4833" s="5">
        <v>2012</v>
      </c>
      <c r="K4833" s="4" t="s">
        <v>16775</v>
      </c>
      <c r="L4833" s="30" t="s">
        <v>25721</v>
      </c>
      <c r="M4833" s="156" t="s">
        <v>35027</v>
      </c>
      <c r="N4833" s="5" t="s">
        <v>31418</v>
      </c>
      <c r="O4833" s="2"/>
      <c r="P4833" s="4" t="s">
        <v>31041</v>
      </c>
    </row>
    <row r="4834" spans="1:16" ht="30" x14ac:dyDescent="0.25">
      <c r="A4834" s="205"/>
      <c r="B4834" s="75">
        <v>12</v>
      </c>
      <c r="C4834" s="75">
        <v>6</v>
      </c>
      <c r="D4834" s="5" t="str">
        <f>NARRATIVA[[#This Row],[Columna]] &amp; "," &amp; NARRATIVA[[#This Row],[Charola]]</f>
        <v>12,6</v>
      </c>
      <c r="E4834" s="5" t="str">
        <f t="shared" si="75"/>
        <v xml:space="preserve">4833
</v>
      </c>
      <c r="F4834" s="2" t="s">
        <v>3600</v>
      </c>
      <c r="G4834" s="4" t="s">
        <v>3601</v>
      </c>
      <c r="H4834" s="4" t="s">
        <v>35991</v>
      </c>
      <c r="I4834" s="4" t="s">
        <v>20973</v>
      </c>
      <c r="J4834" s="5">
        <v>2003</v>
      </c>
      <c r="K4834" s="4" t="s">
        <v>33923</v>
      </c>
      <c r="L4834" s="30" t="s">
        <v>15261</v>
      </c>
      <c r="M4834" s="156" t="s">
        <v>35802</v>
      </c>
      <c r="N4834" s="5" t="s">
        <v>31433</v>
      </c>
      <c r="O4834" s="2"/>
      <c r="P4834" s="4" t="s">
        <v>31041</v>
      </c>
    </row>
    <row r="4835" spans="1:16" ht="30" x14ac:dyDescent="0.25">
      <c r="A4835" s="205"/>
      <c r="B4835" s="75">
        <v>12</v>
      </c>
      <c r="C4835" s="75">
        <v>6</v>
      </c>
      <c r="D4835" s="5" t="str">
        <f>NARRATIVA[[#This Row],[Columna]] &amp; "," &amp; NARRATIVA[[#This Row],[Charola]]</f>
        <v>12,6</v>
      </c>
      <c r="E4835" s="5" t="str">
        <f t="shared" si="75"/>
        <v xml:space="preserve">4834
</v>
      </c>
      <c r="F4835" s="2" t="s">
        <v>15262</v>
      </c>
      <c r="G4835" s="4" t="s">
        <v>3602</v>
      </c>
      <c r="H4835" s="4" t="s">
        <v>32817</v>
      </c>
      <c r="I4835" s="4" t="s">
        <v>3603</v>
      </c>
      <c r="J4835" s="5">
        <v>2005</v>
      </c>
      <c r="K4835" s="4" t="s">
        <v>16776</v>
      </c>
      <c r="L4835" s="30" t="s">
        <v>15263</v>
      </c>
      <c r="M4835" s="156" t="s">
        <v>35027</v>
      </c>
      <c r="N4835" s="5" t="s">
        <v>31418</v>
      </c>
      <c r="O4835" s="2"/>
      <c r="P4835" s="4" t="s">
        <v>31041</v>
      </c>
    </row>
    <row r="4836" spans="1:16" ht="30" x14ac:dyDescent="0.25">
      <c r="A4836" s="205"/>
      <c r="B4836" s="75">
        <v>12</v>
      </c>
      <c r="C4836" s="75">
        <v>6</v>
      </c>
      <c r="D4836" s="5" t="str">
        <f>NARRATIVA[[#This Row],[Columna]] &amp; "," &amp; NARRATIVA[[#This Row],[Charola]]</f>
        <v>12,6</v>
      </c>
      <c r="E4836" s="5" t="str">
        <f t="shared" si="75"/>
        <v xml:space="preserve">4835
</v>
      </c>
      <c r="F4836" s="2" t="s">
        <v>3604</v>
      </c>
      <c r="G4836" s="4" t="s">
        <v>3602</v>
      </c>
      <c r="H4836" s="4" t="s">
        <v>18422</v>
      </c>
      <c r="I4836" s="4" t="s">
        <v>323</v>
      </c>
      <c r="J4836" s="5">
        <v>1984</v>
      </c>
      <c r="K4836" s="4" t="s">
        <v>16777</v>
      </c>
      <c r="L4836" s="30" t="s">
        <v>16778</v>
      </c>
      <c r="M4836" s="156" t="s">
        <v>35027</v>
      </c>
      <c r="N4836" s="5" t="s">
        <v>31418</v>
      </c>
      <c r="O4836" s="2"/>
      <c r="P4836" s="4" t="s">
        <v>31041</v>
      </c>
    </row>
    <row r="4837" spans="1:16" ht="30" x14ac:dyDescent="0.25">
      <c r="A4837" s="205"/>
      <c r="B4837" s="75">
        <v>12</v>
      </c>
      <c r="C4837" s="75">
        <v>6</v>
      </c>
      <c r="D4837" s="5" t="str">
        <f>NARRATIVA[[#This Row],[Columna]] &amp; "," &amp; NARRATIVA[[#This Row],[Charola]]</f>
        <v>12,6</v>
      </c>
      <c r="E4837" s="5" t="str">
        <f t="shared" si="75"/>
        <v xml:space="preserve">4836
</v>
      </c>
      <c r="F4837" s="2" t="s">
        <v>3605</v>
      </c>
      <c r="G4837" s="4" t="s">
        <v>3606</v>
      </c>
      <c r="H4837" s="4" t="s">
        <v>18422</v>
      </c>
      <c r="I4837" s="4" t="s">
        <v>18348</v>
      </c>
      <c r="J4837" s="5">
        <v>1991</v>
      </c>
      <c r="K4837" s="4" t="s">
        <v>16779</v>
      </c>
      <c r="L4837" s="30" t="s">
        <v>15264</v>
      </c>
      <c r="M4837" s="156" t="s">
        <v>35027</v>
      </c>
      <c r="N4837" s="5" t="s">
        <v>31418</v>
      </c>
      <c r="O4837" s="2"/>
      <c r="P4837" s="4" t="s">
        <v>31041</v>
      </c>
    </row>
    <row r="4838" spans="1:16" ht="30" x14ac:dyDescent="0.25">
      <c r="A4838" s="205"/>
      <c r="B4838" s="75">
        <v>12</v>
      </c>
      <c r="C4838" s="75">
        <v>6</v>
      </c>
      <c r="D4838" s="5" t="str">
        <f>NARRATIVA[[#This Row],[Columna]] &amp; "," &amp; NARRATIVA[[#This Row],[Charola]]</f>
        <v>12,6</v>
      </c>
      <c r="E4838" s="5" t="str">
        <f t="shared" si="75"/>
        <v xml:space="preserve">4837
</v>
      </c>
      <c r="F4838" s="2" t="s">
        <v>21309</v>
      </c>
      <c r="G4838" s="4" t="s">
        <v>3606</v>
      </c>
      <c r="H4838" s="4" t="s">
        <v>18422</v>
      </c>
      <c r="I4838" s="4" t="s">
        <v>25970</v>
      </c>
      <c r="J4838" s="5">
        <v>1997</v>
      </c>
      <c r="K4838" s="4" t="s">
        <v>16780</v>
      </c>
      <c r="L4838" s="30" t="s">
        <v>15265</v>
      </c>
      <c r="M4838" s="156" t="s">
        <v>18348</v>
      </c>
      <c r="N4838" s="30" t="s">
        <v>31418</v>
      </c>
      <c r="O4838" s="2"/>
      <c r="P4838" s="4" t="s">
        <v>31041</v>
      </c>
    </row>
    <row r="4839" spans="1:16" ht="30" x14ac:dyDescent="0.25">
      <c r="A4839" s="205"/>
      <c r="B4839" s="75">
        <v>12</v>
      </c>
      <c r="C4839" s="75">
        <v>6</v>
      </c>
      <c r="D4839" s="5" t="str">
        <f>NARRATIVA[[#This Row],[Columna]] &amp; "," &amp; NARRATIVA[[#This Row],[Charola]]</f>
        <v>12,6</v>
      </c>
      <c r="E4839" s="5" t="str">
        <f t="shared" si="75"/>
        <v xml:space="preserve">4838
</v>
      </c>
      <c r="F4839" s="2" t="s">
        <v>3607</v>
      </c>
      <c r="G4839" s="4" t="s">
        <v>3608</v>
      </c>
      <c r="H4839" s="4" t="s">
        <v>32817</v>
      </c>
      <c r="I4839" s="4" t="s">
        <v>1279</v>
      </c>
      <c r="J4839" s="5">
        <v>1995</v>
      </c>
      <c r="K4839" s="4" t="s">
        <v>16785</v>
      </c>
      <c r="L4839" s="30" t="s">
        <v>15266</v>
      </c>
      <c r="M4839" s="156" t="s">
        <v>35090</v>
      </c>
      <c r="N4839" s="5" t="s">
        <v>31418</v>
      </c>
      <c r="O4839" s="2"/>
      <c r="P4839" s="4" t="s">
        <v>31041</v>
      </c>
    </row>
    <row r="4840" spans="1:16" ht="30" x14ac:dyDescent="0.25">
      <c r="A4840" s="205"/>
      <c r="B4840" s="75">
        <v>12</v>
      </c>
      <c r="C4840" s="75">
        <v>6</v>
      </c>
      <c r="D4840" s="5" t="str">
        <f>NARRATIVA[[#This Row],[Columna]] &amp; "," &amp; NARRATIVA[[#This Row],[Charola]]</f>
        <v>12,6</v>
      </c>
      <c r="E4840" s="5" t="str">
        <f t="shared" si="75"/>
        <v xml:space="preserve">4839
</v>
      </c>
      <c r="F4840" s="2" t="s">
        <v>31797</v>
      </c>
      <c r="G4840" s="4" t="s">
        <v>3608</v>
      </c>
      <c r="H4840" s="4" t="s">
        <v>32817</v>
      </c>
      <c r="I4840" s="4" t="s">
        <v>874</v>
      </c>
      <c r="J4840" s="5">
        <v>1987</v>
      </c>
      <c r="K4840" s="4" t="s">
        <v>31799</v>
      </c>
      <c r="L4840" s="30" t="s">
        <v>31798</v>
      </c>
      <c r="M4840" s="156" t="s">
        <v>35027</v>
      </c>
      <c r="N4840" s="5" t="s">
        <v>31418</v>
      </c>
      <c r="O4840" s="2"/>
      <c r="P4840" s="4" t="s">
        <v>31041</v>
      </c>
    </row>
    <row r="4841" spans="1:16" ht="30" x14ac:dyDescent="0.25">
      <c r="A4841" s="205"/>
      <c r="B4841" s="75">
        <v>12</v>
      </c>
      <c r="C4841" s="75">
        <v>6</v>
      </c>
      <c r="D4841" s="5" t="str">
        <f>NARRATIVA[[#This Row],[Columna]] &amp; "," &amp; NARRATIVA[[#This Row],[Charola]]</f>
        <v>12,6</v>
      </c>
      <c r="E4841" s="5" t="str">
        <f t="shared" si="75"/>
        <v xml:space="preserve">4840
</v>
      </c>
      <c r="F4841" s="2" t="s">
        <v>3609</v>
      </c>
      <c r="G4841" s="4" t="s">
        <v>3608</v>
      </c>
      <c r="H4841" s="4" t="s">
        <v>32817</v>
      </c>
      <c r="I4841" s="4" t="s">
        <v>3821</v>
      </c>
      <c r="J4841" s="5">
        <v>1991</v>
      </c>
      <c r="K4841" s="4" t="s">
        <v>16781</v>
      </c>
      <c r="L4841" s="30" t="s">
        <v>15267</v>
      </c>
      <c r="M4841" s="156" t="s">
        <v>35027</v>
      </c>
      <c r="N4841" s="5" t="s">
        <v>31418</v>
      </c>
      <c r="O4841" s="2"/>
      <c r="P4841" s="4" t="s">
        <v>31041</v>
      </c>
    </row>
    <row r="4842" spans="1:16" ht="30" x14ac:dyDescent="0.25">
      <c r="A4842" s="205"/>
      <c r="B4842" s="75">
        <v>12</v>
      </c>
      <c r="C4842" s="75">
        <v>7</v>
      </c>
      <c r="D4842" s="5" t="str">
        <f>NARRATIVA[[#This Row],[Columna]] &amp; "," &amp; NARRATIVA[[#This Row],[Charola]]</f>
        <v>12,7</v>
      </c>
      <c r="E4842" s="5" t="str">
        <f t="shared" si="75"/>
        <v xml:space="preserve">4841
</v>
      </c>
      <c r="F4842" s="2" t="s">
        <v>3612</v>
      </c>
      <c r="G4842" s="4" t="s">
        <v>1717</v>
      </c>
      <c r="H4842" s="4" t="s">
        <v>32817</v>
      </c>
      <c r="I4842" s="4" t="s">
        <v>1037</v>
      </c>
      <c r="J4842" s="5">
        <v>1987</v>
      </c>
      <c r="K4842" s="4" t="s">
        <v>16782</v>
      </c>
      <c r="L4842" s="30" t="s">
        <v>15268</v>
      </c>
      <c r="M4842" s="156" t="s">
        <v>35027</v>
      </c>
      <c r="N4842" s="5" t="s">
        <v>31418</v>
      </c>
      <c r="O4842" s="2"/>
      <c r="P4842" s="4" t="s">
        <v>31041</v>
      </c>
    </row>
    <row r="4843" spans="1:16" ht="30" x14ac:dyDescent="0.25">
      <c r="A4843" s="205"/>
      <c r="B4843" s="75">
        <v>12</v>
      </c>
      <c r="C4843" s="75">
        <v>7</v>
      </c>
      <c r="D4843" s="5" t="str">
        <f>NARRATIVA[[#This Row],[Columna]] &amp; "," &amp; NARRATIVA[[#This Row],[Charola]]</f>
        <v>12,7</v>
      </c>
      <c r="E4843" s="5" t="str">
        <f t="shared" si="75"/>
        <v xml:space="preserve">4842
</v>
      </c>
      <c r="F4843" s="2" t="s">
        <v>25971</v>
      </c>
      <c r="G4843" s="4" t="s">
        <v>3613</v>
      </c>
      <c r="H4843" s="4" t="s">
        <v>32817</v>
      </c>
      <c r="I4843" s="4" t="s">
        <v>3429</v>
      </c>
      <c r="J4843" s="5">
        <v>2007</v>
      </c>
      <c r="K4843" s="4" t="s">
        <v>16783</v>
      </c>
      <c r="L4843" s="30" t="s">
        <v>15269</v>
      </c>
      <c r="M4843" s="156" t="s">
        <v>35027</v>
      </c>
      <c r="N4843" s="5" t="s">
        <v>31418</v>
      </c>
      <c r="O4843" s="2"/>
      <c r="P4843" s="4" t="s">
        <v>31041</v>
      </c>
    </row>
    <row r="4844" spans="1:16" ht="30" x14ac:dyDescent="0.25">
      <c r="A4844" s="205"/>
      <c r="B4844" s="75">
        <v>12</v>
      </c>
      <c r="C4844" s="75">
        <v>7</v>
      </c>
      <c r="D4844" s="5" t="str">
        <f>NARRATIVA[[#This Row],[Columna]] &amp; "," &amp; NARRATIVA[[#This Row],[Charola]]</f>
        <v>12,7</v>
      </c>
      <c r="E4844" s="5" t="str">
        <f t="shared" si="75"/>
        <v xml:space="preserve">4843
</v>
      </c>
      <c r="F4844" s="2" t="s">
        <v>3392</v>
      </c>
      <c r="G4844" s="4" t="s">
        <v>22388</v>
      </c>
      <c r="H4844" s="4" t="s">
        <v>18422</v>
      </c>
      <c r="I4844" s="4" t="s">
        <v>22389</v>
      </c>
      <c r="J4844" s="5">
        <v>1985</v>
      </c>
      <c r="K4844" s="4" t="s">
        <v>22390</v>
      </c>
      <c r="L4844" s="30" t="s">
        <v>25722</v>
      </c>
      <c r="M4844" s="156" t="s">
        <v>35111</v>
      </c>
      <c r="N4844" s="5" t="s">
        <v>31418</v>
      </c>
      <c r="O4844" s="2"/>
      <c r="P4844" s="4" t="s">
        <v>31041</v>
      </c>
    </row>
    <row r="4845" spans="1:16" ht="30" x14ac:dyDescent="0.25">
      <c r="A4845" s="205"/>
      <c r="B4845" s="75">
        <v>12</v>
      </c>
      <c r="C4845" s="75">
        <v>7</v>
      </c>
      <c r="D4845" s="5" t="str">
        <f>NARRATIVA[[#This Row],[Columna]] &amp; "," &amp; NARRATIVA[[#This Row],[Charola]]</f>
        <v>12,7</v>
      </c>
      <c r="E4845" s="5" t="str">
        <f t="shared" si="75"/>
        <v xml:space="preserve">4844
</v>
      </c>
      <c r="F4845" s="2" t="s">
        <v>3614</v>
      </c>
      <c r="G4845" s="4" t="s">
        <v>3071</v>
      </c>
      <c r="H4845" s="4" t="s">
        <v>35991</v>
      </c>
      <c r="I4845" s="4" t="s">
        <v>34419</v>
      </c>
      <c r="J4845" s="5">
        <v>2000</v>
      </c>
      <c r="K4845" s="4" t="s">
        <v>16784</v>
      </c>
      <c r="L4845" s="30" t="s">
        <v>15270</v>
      </c>
      <c r="M4845" s="156" t="s">
        <v>35852</v>
      </c>
      <c r="N4845" s="5" t="s">
        <v>31433</v>
      </c>
      <c r="O4845" s="2"/>
      <c r="P4845" s="4" t="s">
        <v>31041</v>
      </c>
    </row>
    <row r="4846" spans="1:16" ht="30" x14ac:dyDescent="0.25">
      <c r="A4846" s="205"/>
      <c r="B4846" s="75">
        <v>12</v>
      </c>
      <c r="C4846" s="75">
        <v>7</v>
      </c>
      <c r="D4846" s="5" t="str">
        <f>NARRATIVA[[#This Row],[Columna]] &amp; "," &amp; NARRATIVA[[#This Row],[Charola]]</f>
        <v>12,7</v>
      </c>
      <c r="E4846" s="5" t="str">
        <f t="shared" si="75"/>
        <v xml:space="preserve">4845
</v>
      </c>
      <c r="F4846" s="2" t="s">
        <v>15271</v>
      </c>
      <c r="G4846" s="4" t="s">
        <v>3608</v>
      </c>
      <c r="H4846" s="4" t="s">
        <v>35991</v>
      </c>
      <c r="I4846" s="4" t="s">
        <v>21310</v>
      </c>
      <c r="J4846" s="5">
        <v>2000</v>
      </c>
      <c r="K4846" s="4" t="s">
        <v>16787</v>
      </c>
      <c r="L4846" s="30" t="s">
        <v>16786</v>
      </c>
      <c r="M4846" s="156" t="s">
        <v>35027</v>
      </c>
      <c r="N4846" s="5" t="s">
        <v>31433</v>
      </c>
      <c r="O4846" s="2" t="s">
        <v>31467</v>
      </c>
      <c r="P4846" s="4" t="s">
        <v>31041</v>
      </c>
    </row>
    <row r="4847" spans="1:16" ht="30" x14ac:dyDescent="0.25">
      <c r="A4847" s="205"/>
      <c r="B4847" s="75">
        <v>12</v>
      </c>
      <c r="C4847" s="75">
        <v>7</v>
      </c>
      <c r="D4847" s="5" t="str">
        <f>NARRATIVA[[#This Row],[Columna]] &amp; "," &amp; NARRATIVA[[#This Row],[Charola]]</f>
        <v>12,7</v>
      </c>
      <c r="E4847" s="5" t="str">
        <f t="shared" si="75"/>
        <v xml:space="preserve">4846
</v>
      </c>
      <c r="F4847" s="2" t="s">
        <v>3615</v>
      </c>
      <c r="G4847" s="4" t="s">
        <v>3608</v>
      </c>
      <c r="H4847" s="4" t="s">
        <v>35106</v>
      </c>
      <c r="I4847" s="4" t="s">
        <v>34681</v>
      </c>
      <c r="J4847" s="5">
        <v>1972</v>
      </c>
      <c r="K4847" s="4" t="s">
        <v>16788</v>
      </c>
      <c r="L4847" s="30" t="s">
        <v>15272</v>
      </c>
      <c r="M4847" s="156" t="s">
        <v>35027</v>
      </c>
      <c r="N4847" s="5" t="s">
        <v>31418</v>
      </c>
      <c r="O4847" s="2"/>
      <c r="P4847" s="4" t="s">
        <v>31041</v>
      </c>
    </row>
    <row r="4848" spans="1:16" ht="30" x14ac:dyDescent="0.25">
      <c r="A4848" s="205"/>
      <c r="B4848" s="75">
        <v>12</v>
      </c>
      <c r="C4848" s="75">
        <v>7</v>
      </c>
      <c r="D4848" s="5" t="str">
        <f>NARRATIVA[[#This Row],[Columna]] &amp; "," &amp; NARRATIVA[[#This Row],[Charola]]</f>
        <v>12,7</v>
      </c>
      <c r="E4848" s="5" t="str">
        <f t="shared" si="75"/>
        <v xml:space="preserve">4847
</v>
      </c>
      <c r="F4848" s="2" t="s">
        <v>3447</v>
      </c>
      <c r="G4848" s="4" t="s">
        <v>3608</v>
      </c>
      <c r="H4848" s="4" t="s">
        <v>35655</v>
      </c>
      <c r="I4848" s="4" t="s">
        <v>1891</v>
      </c>
      <c r="J4848" s="5">
        <v>1992</v>
      </c>
      <c r="K4848" s="4" t="s">
        <v>34289</v>
      </c>
      <c r="L4848" s="30" t="s">
        <v>34290</v>
      </c>
      <c r="M4848" s="156" t="s">
        <v>35027</v>
      </c>
      <c r="N4848" s="5" t="s">
        <v>31418</v>
      </c>
      <c r="O4848" s="2"/>
      <c r="P4848" s="4" t="s">
        <v>31041</v>
      </c>
    </row>
    <row r="4849" spans="1:16" ht="30" x14ac:dyDescent="0.25">
      <c r="A4849" s="205"/>
      <c r="B4849" s="75">
        <v>12</v>
      </c>
      <c r="C4849" s="75">
        <v>7</v>
      </c>
      <c r="D4849" s="5" t="str">
        <f>NARRATIVA[[#This Row],[Columna]] &amp; "," &amp; NARRATIVA[[#This Row],[Charola]]</f>
        <v>12,7</v>
      </c>
      <c r="E4849" s="5" t="str">
        <f t="shared" si="75"/>
        <v xml:space="preserve">4848
</v>
      </c>
      <c r="F4849" s="2" t="s">
        <v>25533</v>
      </c>
      <c r="G4849" s="4" t="s">
        <v>3608</v>
      </c>
      <c r="H4849" s="4" t="s">
        <v>35991</v>
      </c>
      <c r="I4849" s="4" t="s">
        <v>34291</v>
      </c>
      <c r="J4849" s="5">
        <v>1952</v>
      </c>
      <c r="K4849" s="4" t="s">
        <v>34094</v>
      </c>
      <c r="L4849" s="30" t="s">
        <v>30637</v>
      </c>
      <c r="M4849" s="156" t="s">
        <v>35382</v>
      </c>
      <c r="N4849" s="5" t="s">
        <v>31433</v>
      </c>
      <c r="O4849" s="2"/>
      <c r="P4849" s="4" t="s">
        <v>31041</v>
      </c>
    </row>
    <row r="4850" spans="1:16" ht="30" x14ac:dyDescent="0.25">
      <c r="A4850" s="205"/>
      <c r="B4850" s="75">
        <v>12</v>
      </c>
      <c r="C4850" s="75">
        <v>7</v>
      </c>
      <c r="D4850" s="5" t="str">
        <f>NARRATIVA[[#This Row],[Columna]] &amp; "," &amp; NARRATIVA[[#This Row],[Charola]]</f>
        <v>12,7</v>
      </c>
      <c r="E4850" s="5" t="str">
        <f t="shared" si="75"/>
        <v xml:space="preserve">4849
</v>
      </c>
      <c r="F4850" s="2" t="s">
        <v>25533</v>
      </c>
      <c r="G4850" s="4" t="s">
        <v>3608</v>
      </c>
      <c r="H4850" s="4" t="s">
        <v>35991</v>
      </c>
      <c r="I4850" s="4" t="s">
        <v>25534</v>
      </c>
      <c r="J4850" s="5">
        <v>2003</v>
      </c>
      <c r="K4850" s="4" t="s">
        <v>30579</v>
      </c>
      <c r="L4850" s="30" t="s">
        <v>25535</v>
      </c>
      <c r="M4850" s="156" t="s">
        <v>35503</v>
      </c>
      <c r="N4850" s="5" t="s">
        <v>31433</v>
      </c>
      <c r="O4850" s="2"/>
      <c r="P4850" s="4" t="s">
        <v>31041</v>
      </c>
    </row>
    <row r="4851" spans="1:16" ht="30" x14ac:dyDescent="0.25">
      <c r="A4851" s="205"/>
      <c r="B4851" s="75">
        <v>12</v>
      </c>
      <c r="C4851" s="75">
        <v>7</v>
      </c>
      <c r="D4851" s="5" t="str">
        <f>NARRATIVA[[#This Row],[Columna]] &amp; "," &amp; NARRATIVA[[#This Row],[Charola]]</f>
        <v>12,7</v>
      </c>
      <c r="E4851" s="5" t="str">
        <f t="shared" si="75"/>
        <v xml:space="preserve">4850
</v>
      </c>
      <c r="F4851" s="2" t="s">
        <v>3611</v>
      </c>
      <c r="G4851" s="4" t="s">
        <v>3608</v>
      </c>
      <c r="H4851" s="4" t="s">
        <v>32817</v>
      </c>
      <c r="I4851" s="4" t="s">
        <v>874</v>
      </c>
      <c r="J4851" s="5">
        <v>2001</v>
      </c>
      <c r="K4851" s="4" t="s">
        <v>16789</v>
      </c>
      <c r="L4851" s="30" t="s">
        <v>15273</v>
      </c>
      <c r="M4851" s="156" t="s">
        <v>35027</v>
      </c>
      <c r="N4851" s="5" t="s">
        <v>31418</v>
      </c>
      <c r="O4851" s="2"/>
      <c r="P4851" s="4" t="s">
        <v>31041</v>
      </c>
    </row>
    <row r="4852" spans="1:16" ht="30" x14ac:dyDescent="0.25">
      <c r="A4852" s="205"/>
      <c r="B4852" s="75">
        <v>12</v>
      </c>
      <c r="C4852" s="75">
        <v>7</v>
      </c>
      <c r="D4852" s="5" t="str">
        <f>NARRATIVA[[#This Row],[Columna]] &amp; "," &amp; NARRATIVA[[#This Row],[Charola]]</f>
        <v>12,7</v>
      </c>
      <c r="E4852" s="5" t="str">
        <f t="shared" si="75"/>
        <v xml:space="preserve">4851
</v>
      </c>
      <c r="F4852" s="14" t="s">
        <v>3616</v>
      </c>
      <c r="G4852" s="17" t="s">
        <v>3617</v>
      </c>
      <c r="H4852" s="17" t="s">
        <v>18422</v>
      </c>
      <c r="I4852" s="17" t="s">
        <v>396</v>
      </c>
      <c r="J4852" s="22">
        <v>1993</v>
      </c>
      <c r="K4852" s="17" t="s">
        <v>16790</v>
      </c>
      <c r="L4852" s="46" t="s">
        <v>15274</v>
      </c>
      <c r="M4852" s="157" t="s">
        <v>35027</v>
      </c>
      <c r="N4852" s="22" t="s">
        <v>31418</v>
      </c>
      <c r="O4852" s="29" t="s">
        <v>31086</v>
      </c>
      <c r="P4852" s="17" t="s">
        <v>31041</v>
      </c>
    </row>
    <row r="4853" spans="1:16" ht="30" x14ac:dyDescent="0.25">
      <c r="A4853" s="205"/>
      <c r="B4853" s="75">
        <v>12</v>
      </c>
      <c r="C4853" s="75">
        <v>7</v>
      </c>
      <c r="D4853" s="5" t="str">
        <f>NARRATIVA[[#This Row],[Columna]] &amp; "," &amp; NARRATIVA[[#This Row],[Charola]]</f>
        <v>12,7</v>
      </c>
      <c r="E4853" s="5" t="str">
        <f t="shared" si="75"/>
        <v xml:space="preserve">4852
</v>
      </c>
      <c r="F4853" s="2" t="s">
        <v>3618</v>
      </c>
      <c r="G4853" s="4" t="s">
        <v>3608</v>
      </c>
      <c r="H4853" s="4" t="s">
        <v>32817</v>
      </c>
      <c r="I4853" s="4" t="s">
        <v>874</v>
      </c>
      <c r="J4853" s="5">
        <v>2003</v>
      </c>
      <c r="K4853" s="4" t="s">
        <v>16791</v>
      </c>
      <c r="L4853" s="30" t="s">
        <v>15275</v>
      </c>
      <c r="M4853" s="156" t="s">
        <v>35027</v>
      </c>
      <c r="N4853" s="5" t="s">
        <v>31418</v>
      </c>
      <c r="O4853" s="2"/>
      <c r="P4853" s="4" t="s">
        <v>31041</v>
      </c>
    </row>
    <row r="4854" spans="1:16" ht="30" x14ac:dyDescent="0.25">
      <c r="A4854" s="205"/>
      <c r="B4854" s="75">
        <v>12</v>
      </c>
      <c r="C4854" s="75">
        <v>7</v>
      </c>
      <c r="D4854" s="5" t="str">
        <f>NARRATIVA[[#This Row],[Columna]] &amp; "," &amp; NARRATIVA[[#This Row],[Charola]]</f>
        <v>12,7</v>
      </c>
      <c r="E4854" s="5" t="str">
        <f t="shared" si="75"/>
        <v xml:space="preserve">4853
</v>
      </c>
      <c r="F4854" s="2" t="s">
        <v>3612</v>
      </c>
      <c r="G4854" s="4" t="s">
        <v>3619</v>
      </c>
      <c r="H4854" s="4" t="s">
        <v>32817</v>
      </c>
      <c r="I4854" s="4" t="s">
        <v>14010</v>
      </c>
      <c r="J4854" s="5">
        <v>1986</v>
      </c>
      <c r="K4854" s="4" t="s">
        <v>16792</v>
      </c>
      <c r="L4854" s="30" t="s">
        <v>15276</v>
      </c>
      <c r="M4854" s="156" t="s">
        <v>35952</v>
      </c>
      <c r="N4854" s="5" t="s">
        <v>31418</v>
      </c>
      <c r="O4854" s="2"/>
      <c r="P4854" s="4" t="s">
        <v>31041</v>
      </c>
    </row>
    <row r="4855" spans="1:16" ht="30" x14ac:dyDescent="0.25">
      <c r="A4855" s="205"/>
      <c r="B4855" s="75">
        <v>12</v>
      </c>
      <c r="C4855" s="75">
        <v>7</v>
      </c>
      <c r="D4855" s="5" t="str">
        <f>NARRATIVA[[#This Row],[Columna]] &amp; "," &amp; NARRATIVA[[#This Row],[Charola]]</f>
        <v>12,7</v>
      </c>
      <c r="E4855" s="5" t="str">
        <f t="shared" si="75"/>
        <v xml:space="preserve">4854
</v>
      </c>
      <c r="F4855" s="2" t="s">
        <v>21311</v>
      </c>
      <c r="G4855" s="4" t="s">
        <v>3608</v>
      </c>
      <c r="H4855" s="4" t="s">
        <v>32817</v>
      </c>
      <c r="I4855" s="4" t="s">
        <v>448</v>
      </c>
      <c r="J4855" s="5">
        <v>2005</v>
      </c>
      <c r="K4855" s="4" t="s">
        <v>16793</v>
      </c>
      <c r="L4855" s="30" t="s">
        <v>15277</v>
      </c>
      <c r="M4855" s="156" t="s">
        <v>35027</v>
      </c>
      <c r="N4855" s="5" t="s">
        <v>31418</v>
      </c>
      <c r="O4855" s="2"/>
      <c r="P4855" s="4" t="s">
        <v>31041</v>
      </c>
    </row>
    <row r="4856" spans="1:16" ht="30" x14ac:dyDescent="0.25">
      <c r="A4856" s="205"/>
      <c r="B4856" s="75">
        <v>12</v>
      </c>
      <c r="C4856" s="75">
        <v>7</v>
      </c>
      <c r="D4856" s="5" t="str">
        <f>NARRATIVA[[#This Row],[Columna]] &amp; "," &amp; NARRATIVA[[#This Row],[Charola]]</f>
        <v>12,7</v>
      </c>
      <c r="E4856" s="5" t="str">
        <f t="shared" si="75"/>
        <v xml:space="preserve">4855
</v>
      </c>
      <c r="F4856" s="2" t="s">
        <v>3608</v>
      </c>
      <c r="G4856" s="4" t="s">
        <v>15278</v>
      </c>
      <c r="H4856" s="4" t="s">
        <v>35036</v>
      </c>
      <c r="I4856" s="4" t="s">
        <v>21312</v>
      </c>
      <c r="J4856" s="5">
        <v>2005</v>
      </c>
      <c r="K4856" s="4" t="s">
        <v>16794</v>
      </c>
      <c r="L4856" s="30" t="s">
        <v>15279</v>
      </c>
      <c r="M4856" s="156" t="s">
        <v>35027</v>
      </c>
      <c r="N4856" s="5" t="s">
        <v>31433</v>
      </c>
      <c r="O4856" s="2"/>
      <c r="P4856" s="4" t="s">
        <v>31041</v>
      </c>
    </row>
    <row r="4857" spans="1:16" ht="30" x14ac:dyDescent="0.25">
      <c r="A4857" s="205"/>
      <c r="B4857" s="75">
        <v>12</v>
      </c>
      <c r="C4857" s="75">
        <v>7</v>
      </c>
      <c r="D4857" s="5" t="str">
        <f>NARRATIVA[[#This Row],[Columna]] &amp; "," &amp; NARRATIVA[[#This Row],[Charola]]</f>
        <v>12,7</v>
      </c>
      <c r="E4857" s="5" t="str">
        <f t="shared" si="75"/>
        <v xml:space="preserve">4856
</v>
      </c>
      <c r="F4857" s="2" t="s">
        <v>3620</v>
      </c>
      <c r="G4857" s="4" t="s">
        <v>3608</v>
      </c>
      <c r="H4857" s="4" t="s">
        <v>32817</v>
      </c>
      <c r="I4857" s="4" t="s">
        <v>86</v>
      </c>
      <c r="J4857" s="5">
        <v>2003</v>
      </c>
      <c r="K4857" s="4" t="s">
        <v>16795</v>
      </c>
      <c r="L4857" s="30" t="s">
        <v>15280</v>
      </c>
      <c r="M4857" s="156" t="s">
        <v>35879</v>
      </c>
      <c r="N4857" s="5" t="s">
        <v>31418</v>
      </c>
      <c r="O4857" s="2"/>
      <c r="P4857" s="4" t="s">
        <v>31041</v>
      </c>
    </row>
    <row r="4858" spans="1:16" ht="30" x14ac:dyDescent="0.25">
      <c r="A4858" s="205"/>
      <c r="B4858" s="75">
        <v>12</v>
      </c>
      <c r="C4858" s="75">
        <v>7</v>
      </c>
      <c r="D4858" s="5" t="str">
        <f>NARRATIVA[[#This Row],[Columna]] &amp; "," &amp; NARRATIVA[[#This Row],[Charola]]</f>
        <v>12,7</v>
      </c>
      <c r="E4858" s="5" t="str">
        <f t="shared" si="75"/>
        <v xml:space="preserve">4857
</v>
      </c>
      <c r="F4858" s="2" t="s">
        <v>3625</v>
      </c>
      <c r="G4858" s="4" t="s">
        <v>3608</v>
      </c>
      <c r="H4858" s="4" t="s">
        <v>32817</v>
      </c>
      <c r="I4858" s="4" t="s">
        <v>3468</v>
      </c>
      <c r="J4858" s="5">
        <v>1999</v>
      </c>
      <c r="K4858" s="4" t="s">
        <v>16796</v>
      </c>
      <c r="L4858" s="30" t="s">
        <v>25723</v>
      </c>
      <c r="M4858" s="156" t="s">
        <v>35027</v>
      </c>
      <c r="N4858" s="5" t="s">
        <v>31418</v>
      </c>
      <c r="O4858" s="2"/>
      <c r="P4858" s="4" t="s">
        <v>31041</v>
      </c>
    </row>
    <row r="4859" spans="1:16" ht="30" x14ac:dyDescent="0.25">
      <c r="A4859" s="205"/>
      <c r="B4859" s="75">
        <v>12</v>
      </c>
      <c r="C4859" s="75">
        <v>7</v>
      </c>
      <c r="D4859" s="5" t="str">
        <f>NARRATIVA[[#This Row],[Columna]] &amp; "," &amp; NARRATIVA[[#This Row],[Charola]]</f>
        <v>12,7</v>
      </c>
      <c r="E4859" s="5" t="str">
        <f t="shared" si="75"/>
        <v xml:space="preserve">4858
</v>
      </c>
      <c r="F4859" s="2" t="s">
        <v>3610</v>
      </c>
      <c r="G4859" s="4" t="s">
        <v>3608</v>
      </c>
      <c r="H4859" s="4" t="s">
        <v>18422</v>
      </c>
      <c r="I4859" s="4" t="s">
        <v>28</v>
      </c>
      <c r="J4859" s="5">
        <v>1999</v>
      </c>
      <c r="K4859" s="4" t="s">
        <v>16797</v>
      </c>
      <c r="L4859" s="30" t="s">
        <v>15281</v>
      </c>
      <c r="M4859" s="156" t="s">
        <v>35027</v>
      </c>
      <c r="N4859" s="5" t="s">
        <v>31418</v>
      </c>
      <c r="O4859" s="2"/>
      <c r="P4859" s="4" t="s">
        <v>31041</v>
      </c>
    </row>
    <row r="4860" spans="1:16" ht="30" x14ac:dyDescent="0.25">
      <c r="A4860" s="205"/>
      <c r="B4860" s="75">
        <v>12</v>
      </c>
      <c r="C4860" s="75">
        <v>7</v>
      </c>
      <c r="D4860" s="5" t="str">
        <f>NARRATIVA[[#This Row],[Columna]] &amp; "," &amp; NARRATIVA[[#This Row],[Charola]]</f>
        <v>12,7</v>
      </c>
      <c r="E4860" s="5" t="str">
        <f t="shared" si="75"/>
        <v xml:space="preserve">4859
</v>
      </c>
      <c r="F4860" s="2" t="s">
        <v>3608</v>
      </c>
      <c r="G4860" s="4" t="s">
        <v>3621</v>
      </c>
      <c r="H4860" s="4" t="s">
        <v>32817</v>
      </c>
      <c r="I4860" s="4" t="s">
        <v>68</v>
      </c>
      <c r="J4860" s="5">
        <v>1998</v>
      </c>
      <c r="K4860" s="4" t="s">
        <v>16798</v>
      </c>
      <c r="L4860" s="30" t="s">
        <v>15282</v>
      </c>
      <c r="M4860" s="156" t="s">
        <v>35027</v>
      </c>
      <c r="N4860" s="5" t="s">
        <v>31418</v>
      </c>
      <c r="O4860" s="2"/>
      <c r="P4860" s="4" t="s">
        <v>31041</v>
      </c>
    </row>
    <row r="4861" spans="1:16" ht="30" x14ac:dyDescent="0.25">
      <c r="A4861" s="205"/>
      <c r="B4861" s="75">
        <v>12</v>
      </c>
      <c r="C4861" s="75">
        <v>7</v>
      </c>
      <c r="D4861" s="5" t="str">
        <f>NARRATIVA[[#This Row],[Columna]] &amp; "," &amp; NARRATIVA[[#This Row],[Charola]]</f>
        <v>12,7</v>
      </c>
      <c r="E4861" s="5" t="str">
        <f t="shared" si="75"/>
        <v xml:space="preserve">4860
</v>
      </c>
      <c r="F4861" s="2" t="s">
        <v>25972</v>
      </c>
      <c r="G4861" s="4" t="s">
        <v>3608</v>
      </c>
      <c r="H4861" s="4" t="s">
        <v>35991</v>
      </c>
      <c r="I4861" s="4" t="s">
        <v>30681</v>
      </c>
      <c r="J4861" s="5">
        <v>1966</v>
      </c>
      <c r="K4861" s="4" t="s">
        <v>16799</v>
      </c>
      <c r="L4861" s="30" t="s">
        <v>29287</v>
      </c>
      <c r="M4861" s="156" t="s">
        <v>35382</v>
      </c>
      <c r="N4861" s="5" t="s">
        <v>31433</v>
      </c>
      <c r="O4861" s="2"/>
      <c r="P4861" s="4" t="s">
        <v>31041</v>
      </c>
    </row>
    <row r="4862" spans="1:16" ht="30" x14ac:dyDescent="0.25">
      <c r="A4862" s="205"/>
      <c r="B4862" s="75">
        <v>12</v>
      </c>
      <c r="C4862" s="75">
        <v>7</v>
      </c>
      <c r="D4862" s="5" t="str">
        <f>NARRATIVA[[#This Row],[Columna]] &amp; "," &amp; NARRATIVA[[#This Row],[Charola]]</f>
        <v>12,7</v>
      </c>
      <c r="E4862" s="5" t="str">
        <f t="shared" si="75"/>
        <v xml:space="preserve">4861
</v>
      </c>
      <c r="F4862" s="2" t="s">
        <v>3622</v>
      </c>
      <c r="G4862" s="4" t="s">
        <v>3608</v>
      </c>
      <c r="H4862" s="4" t="s">
        <v>35106</v>
      </c>
      <c r="I4862" s="4" t="s">
        <v>31814</v>
      </c>
      <c r="J4862" s="5">
        <v>1999</v>
      </c>
      <c r="K4862" s="4" t="s">
        <v>16800</v>
      </c>
      <c r="L4862" s="30" t="s">
        <v>15283</v>
      </c>
      <c r="M4862" s="156" t="s">
        <v>35027</v>
      </c>
      <c r="N4862" s="5" t="s">
        <v>31418</v>
      </c>
      <c r="O4862" s="2"/>
      <c r="P4862" s="4" t="s">
        <v>31041</v>
      </c>
    </row>
    <row r="4863" spans="1:16" ht="30" x14ac:dyDescent="0.25">
      <c r="A4863" s="205"/>
      <c r="B4863" s="75">
        <v>12</v>
      </c>
      <c r="C4863" s="75">
        <v>7</v>
      </c>
      <c r="D4863" s="5" t="str">
        <f>NARRATIVA[[#This Row],[Columna]] &amp; "," &amp; NARRATIVA[[#This Row],[Charola]]</f>
        <v>12,7</v>
      </c>
      <c r="E4863" s="5" t="str">
        <f t="shared" si="75"/>
        <v xml:space="preserve">4862
</v>
      </c>
      <c r="F4863" s="2" t="s">
        <v>3623</v>
      </c>
      <c r="G4863" s="4" t="s">
        <v>3608</v>
      </c>
      <c r="H4863" s="4" t="s">
        <v>32817</v>
      </c>
      <c r="I4863" s="4" t="s">
        <v>3468</v>
      </c>
      <c r="J4863" s="5">
        <v>1998</v>
      </c>
      <c r="K4863" s="4" t="s">
        <v>16801</v>
      </c>
      <c r="L4863" s="30" t="s">
        <v>15284</v>
      </c>
      <c r="M4863" s="156" t="s">
        <v>35027</v>
      </c>
      <c r="N4863" s="5" t="s">
        <v>31418</v>
      </c>
      <c r="O4863" s="2"/>
      <c r="P4863" s="4" t="s">
        <v>31041</v>
      </c>
    </row>
    <row r="4864" spans="1:16" ht="30" x14ac:dyDescent="0.25">
      <c r="A4864" s="205"/>
      <c r="B4864" s="75">
        <v>12</v>
      </c>
      <c r="C4864" s="75">
        <v>7</v>
      </c>
      <c r="D4864" s="5" t="str">
        <f>NARRATIVA[[#This Row],[Columna]] &amp; "," &amp; NARRATIVA[[#This Row],[Charola]]</f>
        <v>12,7</v>
      </c>
      <c r="E4864" s="5" t="str">
        <f t="shared" si="75"/>
        <v xml:space="preserve">4863
</v>
      </c>
      <c r="F4864" s="2" t="s">
        <v>3624</v>
      </c>
      <c r="G4864" s="4" t="s">
        <v>3608</v>
      </c>
      <c r="H4864" s="4" t="s">
        <v>18422</v>
      </c>
      <c r="I4864" s="4" t="s">
        <v>7734</v>
      </c>
      <c r="J4864" s="5">
        <v>1996</v>
      </c>
      <c r="K4864" s="4" t="s">
        <v>16802</v>
      </c>
      <c r="L4864" s="30" t="s">
        <v>15285</v>
      </c>
      <c r="M4864" s="156" t="s">
        <v>35853</v>
      </c>
      <c r="N4864" s="5" t="s">
        <v>31418</v>
      </c>
      <c r="O4864" s="2"/>
      <c r="P4864" s="4" t="s">
        <v>31041</v>
      </c>
    </row>
    <row r="4865" spans="1:16" ht="30" x14ac:dyDescent="0.25">
      <c r="A4865" s="205"/>
      <c r="B4865" s="75">
        <v>12</v>
      </c>
      <c r="C4865" s="75">
        <v>7</v>
      </c>
      <c r="D4865" s="5" t="str">
        <f>NARRATIVA[[#This Row],[Columna]] &amp; "," &amp; NARRATIVA[[#This Row],[Charola]]</f>
        <v>12,7</v>
      </c>
      <c r="E4865" s="5" t="str">
        <f t="shared" si="75"/>
        <v xml:space="preserve">4864
</v>
      </c>
      <c r="F4865" s="2" t="s">
        <v>3624</v>
      </c>
      <c r="G4865" s="4" t="s">
        <v>3608</v>
      </c>
      <c r="H4865" s="4" t="s">
        <v>18422</v>
      </c>
      <c r="I4865" s="4" t="s">
        <v>240</v>
      </c>
      <c r="J4865" s="5">
        <v>1997</v>
      </c>
      <c r="K4865" s="4" t="s">
        <v>16803</v>
      </c>
      <c r="L4865" s="30" t="s">
        <v>15286</v>
      </c>
      <c r="M4865" s="156" t="s">
        <v>35790</v>
      </c>
      <c r="N4865" s="5" t="s">
        <v>31418</v>
      </c>
      <c r="O4865" s="2" t="s">
        <v>33593</v>
      </c>
      <c r="P4865" s="4" t="s">
        <v>31041</v>
      </c>
    </row>
    <row r="4866" spans="1:16" ht="30" x14ac:dyDescent="0.25">
      <c r="A4866" s="205"/>
      <c r="B4866" s="75">
        <v>12</v>
      </c>
      <c r="C4866" s="75">
        <v>7</v>
      </c>
      <c r="D4866" s="5" t="str">
        <f>NARRATIVA[[#This Row],[Columna]] &amp; "," &amp; NARRATIVA[[#This Row],[Charola]]</f>
        <v>12,7</v>
      </c>
      <c r="E4866" s="5" t="str">
        <f t="shared" si="75"/>
        <v xml:space="preserve">4865
</v>
      </c>
      <c r="F4866" s="2" t="s">
        <v>3624</v>
      </c>
      <c r="G4866" s="4" t="s">
        <v>3608</v>
      </c>
      <c r="H4866" s="4" t="s">
        <v>32817</v>
      </c>
      <c r="I4866" s="4" t="s">
        <v>827</v>
      </c>
      <c r="J4866" s="5">
        <v>1999</v>
      </c>
      <c r="K4866" s="4" t="s">
        <v>16804</v>
      </c>
      <c r="L4866" s="30" t="s">
        <v>15287</v>
      </c>
      <c r="M4866" s="156" t="s">
        <v>35027</v>
      </c>
      <c r="N4866" s="5" t="s">
        <v>31418</v>
      </c>
      <c r="O4866" s="3"/>
      <c r="P4866" s="4" t="s">
        <v>31041</v>
      </c>
    </row>
    <row r="4867" spans="1:16" ht="30" x14ac:dyDescent="0.25">
      <c r="A4867" s="205"/>
      <c r="B4867" s="75">
        <v>12</v>
      </c>
      <c r="C4867" s="75">
        <v>7</v>
      </c>
      <c r="D4867" s="5" t="str">
        <f>NARRATIVA[[#This Row],[Columna]] &amp; "," &amp; NARRATIVA[[#This Row],[Charola]]</f>
        <v>12,7</v>
      </c>
      <c r="E4867" s="5" t="str">
        <f t="shared" si="75"/>
        <v xml:space="preserve">4866
</v>
      </c>
      <c r="F4867" s="2" t="s">
        <v>21313</v>
      </c>
      <c r="G4867" s="4" t="s">
        <v>3627</v>
      </c>
      <c r="H4867" s="4" t="s">
        <v>18422</v>
      </c>
      <c r="I4867" s="4" t="s">
        <v>3642</v>
      </c>
      <c r="J4867" s="5">
        <v>1991</v>
      </c>
      <c r="K4867" s="4" t="s">
        <v>33688</v>
      </c>
      <c r="L4867" s="30" t="s">
        <v>25973</v>
      </c>
      <c r="M4867" s="156" t="s">
        <v>35027</v>
      </c>
      <c r="N4867" s="5" t="s">
        <v>31418</v>
      </c>
      <c r="O4867" s="3"/>
      <c r="P4867" s="4" t="s">
        <v>31041</v>
      </c>
    </row>
    <row r="4868" spans="1:16" ht="30" x14ac:dyDescent="0.25">
      <c r="A4868" s="205"/>
      <c r="B4868" s="75">
        <v>12</v>
      </c>
      <c r="C4868" s="75">
        <v>7</v>
      </c>
      <c r="D4868" s="5" t="str">
        <f>NARRATIVA[[#This Row],[Columna]] &amp; "," &amp; NARRATIVA[[#This Row],[Charola]]</f>
        <v>12,7</v>
      </c>
      <c r="E4868" s="5" t="str">
        <f t="shared" si="75"/>
        <v xml:space="preserve">4867
</v>
      </c>
      <c r="F4868" s="2" t="s">
        <v>21314</v>
      </c>
      <c r="G4868" s="4" t="s">
        <v>3627</v>
      </c>
      <c r="H4868" s="4" t="s">
        <v>18422</v>
      </c>
      <c r="I4868" s="4" t="s">
        <v>3642</v>
      </c>
      <c r="J4868" s="5">
        <v>1991</v>
      </c>
      <c r="K4868" s="4" t="s">
        <v>33689</v>
      </c>
      <c r="L4868" s="30" t="s">
        <v>25974</v>
      </c>
      <c r="M4868" s="156" t="s">
        <v>35027</v>
      </c>
      <c r="N4868" s="5" t="s">
        <v>31418</v>
      </c>
      <c r="O4868" s="3"/>
      <c r="P4868" s="4" t="s">
        <v>31041</v>
      </c>
    </row>
    <row r="4869" spans="1:16" ht="30" x14ac:dyDescent="0.25">
      <c r="A4869" s="205"/>
      <c r="B4869" s="75">
        <v>12</v>
      </c>
      <c r="C4869" s="75">
        <v>7</v>
      </c>
      <c r="D4869" s="39" t="str">
        <f>NARRATIVA[[#This Row],[Columna]] &amp; "," &amp; NARRATIVA[[#This Row],[Charola]]</f>
        <v>12,7</v>
      </c>
      <c r="E4869" s="5" t="str">
        <f t="shared" si="75"/>
        <v xml:space="preserve">4868
</v>
      </c>
      <c r="F4869" s="2" t="s">
        <v>3626</v>
      </c>
      <c r="G4869" s="4" t="s">
        <v>3627</v>
      </c>
      <c r="H4869" s="4" t="s">
        <v>18422</v>
      </c>
      <c r="I4869" s="4" t="s">
        <v>3628</v>
      </c>
      <c r="J4869" s="5">
        <v>2006</v>
      </c>
      <c r="K4869" s="4" t="s">
        <v>16805</v>
      </c>
      <c r="L4869" s="30" t="s">
        <v>15288</v>
      </c>
      <c r="M4869" s="156" t="s">
        <v>35027</v>
      </c>
      <c r="N4869" s="5" t="s">
        <v>31418</v>
      </c>
      <c r="O4869" s="3" t="s">
        <v>31077</v>
      </c>
      <c r="P4869" s="4" t="s">
        <v>31041</v>
      </c>
    </row>
    <row r="4870" spans="1:16" ht="45" x14ac:dyDescent="0.25">
      <c r="A4870" s="205"/>
      <c r="B4870" s="75">
        <v>12</v>
      </c>
      <c r="C4870" s="75">
        <v>7</v>
      </c>
      <c r="D4870" s="5" t="str">
        <f>NARRATIVA[[#This Row],[Columna]] &amp; "," &amp; NARRATIVA[[#This Row],[Charola]]</f>
        <v>12,7</v>
      </c>
      <c r="E4870" s="5" t="str">
        <f t="shared" si="75"/>
        <v xml:space="preserve">4869
</v>
      </c>
      <c r="F4870" s="2" t="s">
        <v>21315</v>
      </c>
      <c r="G4870" s="4" t="s">
        <v>36326</v>
      </c>
      <c r="H4870" s="4" t="s">
        <v>18422</v>
      </c>
      <c r="I4870" s="4" t="s">
        <v>3629</v>
      </c>
      <c r="J4870" s="5">
        <v>2006</v>
      </c>
      <c r="K4870" s="4" t="s">
        <v>16806</v>
      </c>
      <c r="L4870" s="30" t="s">
        <v>15289</v>
      </c>
      <c r="M4870" s="156" t="s">
        <v>35027</v>
      </c>
      <c r="N4870" s="5" t="s">
        <v>33012</v>
      </c>
      <c r="O4870" s="3"/>
      <c r="P4870" s="4" t="s">
        <v>31041</v>
      </c>
    </row>
    <row r="4871" spans="1:16" ht="30" x14ac:dyDescent="0.25">
      <c r="A4871" s="205"/>
      <c r="B4871" s="75">
        <v>12</v>
      </c>
      <c r="C4871" s="75">
        <v>7</v>
      </c>
      <c r="D4871" s="5" t="str">
        <f>NARRATIVA[[#This Row],[Columna]] &amp; "," &amp; NARRATIVA[[#This Row],[Charola]]</f>
        <v>12,7</v>
      </c>
      <c r="E4871" s="5" t="str">
        <f t="shared" si="75"/>
        <v xml:space="preserve">4870
</v>
      </c>
      <c r="F4871" s="2" t="s">
        <v>3627</v>
      </c>
      <c r="G4871" s="4" t="s">
        <v>36326</v>
      </c>
      <c r="H4871" s="4" t="s">
        <v>18422</v>
      </c>
      <c r="I4871" s="4" t="s">
        <v>34656</v>
      </c>
      <c r="J4871" s="5">
        <v>1997</v>
      </c>
      <c r="K4871" s="4" t="s">
        <v>30571</v>
      </c>
      <c r="L4871" s="30" t="s">
        <v>30572</v>
      </c>
      <c r="M4871" s="156" t="s">
        <v>35854</v>
      </c>
      <c r="N4871" s="5" t="s">
        <v>31418</v>
      </c>
      <c r="O4871" s="3"/>
      <c r="P4871" s="4" t="s">
        <v>31041</v>
      </c>
    </row>
    <row r="4872" spans="1:16" ht="30" x14ac:dyDescent="0.25">
      <c r="A4872" s="205"/>
      <c r="B4872" s="75">
        <v>12</v>
      </c>
      <c r="C4872" s="75">
        <v>7</v>
      </c>
      <c r="D4872" s="5" t="str">
        <f>NARRATIVA[[#This Row],[Columna]] &amp; "," &amp; NARRATIVA[[#This Row],[Charola]]</f>
        <v>12,7</v>
      </c>
      <c r="E4872" s="5" t="str">
        <f t="shared" si="75"/>
        <v xml:space="preserve">4871
</v>
      </c>
      <c r="F4872" s="2" t="s">
        <v>3630</v>
      </c>
      <c r="G4872" s="4" t="s">
        <v>3627</v>
      </c>
      <c r="H4872" s="4" t="s">
        <v>18422</v>
      </c>
      <c r="I4872" s="4" t="s">
        <v>14365</v>
      </c>
      <c r="J4872" s="5">
        <v>2009</v>
      </c>
      <c r="K4872" s="4" t="s">
        <v>16807</v>
      </c>
      <c r="L4872" s="30" t="s">
        <v>25975</v>
      </c>
      <c r="M4872" s="156" t="s">
        <v>35920</v>
      </c>
      <c r="N4872" s="5" t="s">
        <v>31418</v>
      </c>
      <c r="O4872" s="3"/>
      <c r="P4872" s="4" t="s">
        <v>31041</v>
      </c>
    </row>
    <row r="4873" spans="1:16" ht="30" x14ac:dyDescent="0.25">
      <c r="A4873" s="205"/>
      <c r="B4873" s="75">
        <v>12</v>
      </c>
      <c r="C4873" s="75">
        <v>7</v>
      </c>
      <c r="D4873" s="5" t="str">
        <f>NARRATIVA[[#This Row],[Columna]] &amp; "," &amp; NARRATIVA[[#This Row],[Charola]]</f>
        <v>12,7</v>
      </c>
      <c r="E4873" s="5" t="str">
        <f t="shared" si="75"/>
        <v xml:space="preserve">4872
</v>
      </c>
      <c r="F4873" s="2" t="s">
        <v>21316</v>
      </c>
      <c r="G4873" s="4" t="s">
        <v>3627</v>
      </c>
      <c r="H4873" s="4" t="s">
        <v>18422</v>
      </c>
      <c r="I4873" s="4" t="s">
        <v>14365</v>
      </c>
      <c r="J4873" s="5">
        <v>1995</v>
      </c>
      <c r="K4873" s="4" t="s">
        <v>16808</v>
      </c>
      <c r="L4873" s="30" t="s">
        <v>15290</v>
      </c>
      <c r="M4873" s="156" t="s">
        <v>35855</v>
      </c>
      <c r="N4873" s="5" t="s">
        <v>31418</v>
      </c>
      <c r="O4873" s="3"/>
      <c r="P4873" s="4" t="s">
        <v>31041</v>
      </c>
    </row>
    <row r="4874" spans="1:16" ht="30" x14ac:dyDescent="0.25">
      <c r="A4874" s="205"/>
      <c r="B4874" s="75">
        <v>12</v>
      </c>
      <c r="C4874" s="75">
        <v>7</v>
      </c>
      <c r="D4874" s="5" t="str">
        <f>NARRATIVA[[#This Row],[Columna]] &amp; "," &amp; NARRATIVA[[#This Row],[Charola]]</f>
        <v>12,7</v>
      </c>
      <c r="E4874" s="5" t="str">
        <f t="shared" si="75"/>
        <v xml:space="preserve">4873
</v>
      </c>
      <c r="F4874" s="2" t="s">
        <v>21316</v>
      </c>
      <c r="G4874" s="4" t="s">
        <v>3627</v>
      </c>
      <c r="H4874" s="4" t="s">
        <v>18422</v>
      </c>
      <c r="I4874" s="4" t="s">
        <v>21317</v>
      </c>
      <c r="J4874" s="5">
        <v>2000</v>
      </c>
      <c r="K4874" s="4" t="s">
        <v>16809</v>
      </c>
      <c r="L4874" s="30" t="s">
        <v>25976</v>
      </c>
      <c r="M4874" s="156" t="s">
        <v>35856</v>
      </c>
      <c r="N4874" s="5" t="s">
        <v>31418</v>
      </c>
      <c r="O4874" s="3" t="s">
        <v>33243</v>
      </c>
      <c r="P4874" s="4" t="s">
        <v>31041</v>
      </c>
    </row>
    <row r="4875" spans="1:16" ht="30" x14ac:dyDescent="0.25">
      <c r="A4875" s="205"/>
      <c r="B4875" s="75">
        <v>12</v>
      </c>
      <c r="C4875" s="75">
        <v>7</v>
      </c>
      <c r="D4875" s="5" t="str">
        <f>NARRATIVA[[#This Row],[Columna]] &amp; "," &amp; NARRATIVA[[#This Row],[Charola]]</f>
        <v>12,7</v>
      </c>
      <c r="E4875" s="5" t="str">
        <f t="shared" si="75"/>
        <v xml:space="preserve">4874
</v>
      </c>
      <c r="F4875" s="2" t="s">
        <v>3632</v>
      </c>
      <c r="G4875" s="4" t="s">
        <v>3627</v>
      </c>
      <c r="H4875" s="4" t="s">
        <v>18422</v>
      </c>
      <c r="I4875" s="4" t="s">
        <v>3631</v>
      </c>
      <c r="J4875" s="5">
        <v>2001</v>
      </c>
      <c r="K4875" s="4" t="s">
        <v>34095</v>
      </c>
      <c r="L4875" s="30" t="s">
        <v>25977</v>
      </c>
      <c r="M4875" s="156" t="s">
        <v>35553</v>
      </c>
      <c r="N4875" s="5" t="s">
        <v>31418</v>
      </c>
      <c r="O4875" s="3"/>
      <c r="P4875" s="4" t="s">
        <v>31041</v>
      </c>
    </row>
    <row r="4876" spans="1:16" ht="30" x14ac:dyDescent="0.25">
      <c r="A4876" s="205"/>
      <c r="B4876" s="75">
        <v>12</v>
      </c>
      <c r="C4876" s="75">
        <v>7</v>
      </c>
      <c r="D4876" s="5" t="str">
        <f>NARRATIVA[[#This Row],[Columna]] &amp; "," &amp; NARRATIVA[[#This Row],[Charola]]</f>
        <v>12,7</v>
      </c>
      <c r="E4876" s="5" t="str">
        <f t="shared" si="75"/>
        <v xml:space="preserve">4875
</v>
      </c>
      <c r="F4876" s="2" t="s">
        <v>29288</v>
      </c>
      <c r="G4876" s="4" t="s">
        <v>3627</v>
      </c>
      <c r="H4876" s="4" t="s">
        <v>18422</v>
      </c>
      <c r="I4876" s="4" t="s">
        <v>3631</v>
      </c>
      <c r="J4876" s="5">
        <v>1996</v>
      </c>
      <c r="K4876" s="4" t="s">
        <v>16810</v>
      </c>
      <c r="L4876" s="30" t="s">
        <v>15291</v>
      </c>
      <c r="M4876" s="156" t="s">
        <v>35857</v>
      </c>
      <c r="N4876" s="5" t="s">
        <v>31418</v>
      </c>
      <c r="O4876" s="3"/>
      <c r="P4876" s="4" t="s">
        <v>31041</v>
      </c>
    </row>
    <row r="4877" spans="1:16" ht="30" x14ac:dyDescent="0.25">
      <c r="A4877" s="205"/>
      <c r="B4877" s="75">
        <v>12</v>
      </c>
      <c r="C4877" s="75">
        <v>7</v>
      </c>
      <c r="D4877" s="5" t="str">
        <f>NARRATIVA[[#This Row],[Columna]] &amp; "," &amp; NARRATIVA[[#This Row],[Charola]]</f>
        <v>12,7</v>
      </c>
      <c r="E4877" s="5" t="str">
        <f t="shared" si="75"/>
        <v xml:space="preserve">4876
</v>
      </c>
      <c r="F4877" s="2" t="s">
        <v>3635</v>
      </c>
      <c r="G4877" s="4" t="s">
        <v>3627</v>
      </c>
      <c r="H4877" s="4" t="s">
        <v>18422</v>
      </c>
      <c r="I4877" s="4" t="s">
        <v>21318</v>
      </c>
      <c r="J4877" s="5">
        <v>1993</v>
      </c>
      <c r="K4877" s="4" t="s">
        <v>16811</v>
      </c>
      <c r="L4877" s="30" t="s">
        <v>15292</v>
      </c>
      <c r="M4877" s="156" t="s">
        <v>35027</v>
      </c>
      <c r="N4877" s="5" t="s">
        <v>31418</v>
      </c>
      <c r="O4877" s="3"/>
      <c r="P4877" s="4" t="s">
        <v>31041</v>
      </c>
    </row>
    <row r="4878" spans="1:16" ht="30" x14ac:dyDescent="0.25">
      <c r="A4878" s="205"/>
      <c r="B4878" s="75">
        <v>12</v>
      </c>
      <c r="C4878" s="75">
        <v>7</v>
      </c>
      <c r="D4878" s="5" t="str">
        <f>NARRATIVA[[#This Row],[Columna]] &amp; "," &amp; NARRATIVA[[#This Row],[Charola]]</f>
        <v>12,7</v>
      </c>
      <c r="E4878" s="5" t="str">
        <f t="shared" si="75"/>
        <v xml:space="preserve">4877
</v>
      </c>
      <c r="F4878" s="2" t="s">
        <v>3635</v>
      </c>
      <c r="G4878" s="4" t="s">
        <v>3627</v>
      </c>
      <c r="H4878" s="4" t="s">
        <v>18422</v>
      </c>
      <c r="I4878" s="4" t="s">
        <v>21318</v>
      </c>
      <c r="J4878" s="5">
        <v>1993</v>
      </c>
      <c r="K4878" s="4" t="s">
        <v>34597</v>
      </c>
      <c r="L4878" s="30" t="s">
        <v>16812</v>
      </c>
      <c r="M4878" s="156" t="s">
        <v>35027</v>
      </c>
      <c r="N4878" s="5" t="s">
        <v>31418</v>
      </c>
      <c r="O4878" s="3"/>
      <c r="P4878" s="4" t="s">
        <v>31041</v>
      </c>
    </row>
    <row r="4879" spans="1:16" ht="30" x14ac:dyDescent="0.25">
      <c r="A4879" s="205"/>
      <c r="B4879" s="75">
        <v>12</v>
      </c>
      <c r="C4879" s="75">
        <v>7</v>
      </c>
      <c r="D4879" s="5" t="str">
        <f>NARRATIVA[[#This Row],[Columna]] &amp; "," &amp; NARRATIVA[[#This Row],[Charola]]</f>
        <v>12,7</v>
      </c>
      <c r="E4879" s="5" t="str">
        <f t="shared" si="75"/>
        <v xml:space="preserve">4878
</v>
      </c>
      <c r="F4879" s="2" t="s">
        <v>26226</v>
      </c>
      <c r="G4879" s="4" t="s">
        <v>26227</v>
      </c>
      <c r="H4879" s="4" t="s">
        <v>18422</v>
      </c>
      <c r="I4879" s="4" t="s">
        <v>3631</v>
      </c>
      <c r="J4879" s="5">
        <v>2018</v>
      </c>
      <c r="K4879" s="4" t="s">
        <v>14107</v>
      </c>
      <c r="L4879" s="30" t="s">
        <v>26228</v>
      </c>
      <c r="M4879" s="156" t="s">
        <v>26227</v>
      </c>
      <c r="N4879" s="30" t="s">
        <v>31418</v>
      </c>
      <c r="O4879" s="3"/>
      <c r="P4879" s="4" t="s">
        <v>31041</v>
      </c>
    </row>
    <row r="4880" spans="1:16" ht="30" x14ac:dyDescent="0.25">
      <c r="A4880" s="205"/>
      <c r="B4880" s="75">
        <v>12</v>
      </c>
      <c r="C4880" s="75">
        <v>7</v>
      </c>
      <c r="D4880" s="5" t="str">
        <f>NARRATIVA[[#This Row],[Columna]] &amp; "," &amp; NARRATIVA[[#This Row],[Charola]]</f>
        <v>12,7</v>
      </c>
      <c r="E4880" s="5" t="str">
        <f t="shared" si="75"/>
        <v xml:space="preserve">4879
</v>
      </c>
      <c r="F4880" s="2" t="s">
        <v>3636</v>
      </c>
      <c r="G4880" s="4" t="s">
        <v>3627</v>
      </c>
      <c r="H4880" s="4" t="s">
        <v>18422</v>
      </c>
      <c r="I4880" s="4" t="s">
        <v>3637</v>
      </c>
      <c r="J4880" s="5">
        <v>2005</v>
      </c>
      <c r="K4880" s="4" t="s">
        <v>16813</v>
      </c>
      <c r="L4880" s="30" t="s">
        <v>15293</v>
      </c>
      <c r="M4880" s="156" t="s">
        <v>35858</v>
      </c>
      <c r="N4880" s="5" t="s">
        <v>31418</v>
      </c>
      <c r="O4880" s="3"/>
      <c r="P4880" s="4" t="s">
        <v>31041</v>
      </c>
    </row>
    <row r="4881" spans="1:16" ht="30" x14ac:dyDescent="0.25">
      <c r="A4881" s="205"/>
      <c r="B4881" s="75">
        <v>12</v>
      </c>
      <c r="C4881" s="75">
        <v>7</v>
      </c>
      <c r="D4881" s="5" t="str">
        <f>NARRATIVA[[#This Row],[Columna]] &amp; "," &amp; NARRATIVA[[#This Row],[Charola]]</f>
        <v>12,7</v>
      </c>
      <c r="E4881" s="5" t="str">
        <f t="shared" si="75"/>
        <v xml:space="preserve">4880
</v>
      </c>
      <c r="F4881" s="14" t="s">
        <v>21319</v>
      </c>
      <c r="G4881" s="17" t="s">
        <v>3627</v>
      </c>
      <c r="H4881" s="17" t="s">
        <v>18422</v>
      </c>
      <c r="I4881" s="17" t="s">
        <v>323</v>
      </c>
      <c r="J4881" s="22">
        <v>1992</v>
      </c>
      <c r="K4881" s="17" t="s">
        <v>16814</v>
      </c>
      <c r="L4881" s="46" t="s">
        <v>15294</v>
      </c>
      <c r="M4881" s="157" t="s">
        <v>36714</v>
      </c>
      <c r="N4881" s="22" t="s">
        <v>31418</v>
      </c>
      <c r="O4881" s="29" t="s">
        <v>31086</v>
      </c>
      <c r="P4881" s="17" t="s">
        <v>31041</v>
      </c>
    </row>
    <row r="4882" spans="1:16" ht="30" x14ac:dyDescent="0.25">
      <c r="A4882" s="205"/>
      <c r="B4882" s="75">
        <v>12</v>
      </c>
      <c r="C4882" s="75">
        <v>7</v>
      </c>
      <c r="D4882" s="5" t="str">
        <f>NARRATIVA[[#This Row],[Columna]] &amp; "," &amp; NARRATIVA[[#This Row],[Charola]]</f>
        <v>12,7</v>
      </c>
      <c r="E4882" s="5" t="str">
        <f t="shared" si="75"/>
        <v xml:space="preserve">4881
</v>
      </c>
      <c r="F4882" s="2" t="s">
        <v>3638</v>
      </c>
      <c r="G4882" s="4" t="s">
        <v>3627</v>
      </c>
      <c r="H4882" s="4" t="s">
        <v>18422</v>
      </c>
      <c r="I4882" s="4" t="s">
        <v>3631</v>
      </c>
      <c r="J4882" s="5">
        <v>1997</v>
      </c>
      <c r="K4882" s="4" t="s">
        <v>24163</v>
      </c>
      <c r="L4882" s="30" t="s">
        <v>15295</v>
      </c>
      <c r="M4882" s="156" t="s">
        <v>35857</v>
      </c>
      <c r="N4882" s="5" t="s">
        <v>31418</v>
      </c>
      <c r="O4882" s="2"/>
      <c r="P4882" s="4" t="s">
        <v>31041</v>
      </c>
    </row>
    <row r="4883" spans="1:16" ht="45" x14ac:dyDescent="0.25">
      <c r="A4883" s="205"/>
      <c r="B4883" s="75">
        <v>12</v>
      </c>
      <c r="C4883" s="75">
        <v>7</v>
      </c>
      <c r="D4883" s="5" t="str">
        <f>NARRATIVA[[#This Row],[Columna]] &amp; "," &amp; NARRATIVA[[#This Row],[Charola]]</f>
        <v>12,7</v>
      </c>
      <c r="E4883" s="5" t="str">
        <f t="shared" si="75"/>
        <v xml:space="preserve">4882
</v>
      </c>
      <c r="F4883" s="2" t="s">
        <v>3638</v>
      </c>
      <c r="G4883" s="4" t="s">
        <v>3627</v>
      </c>
      <c r="H4883" s="4" t="s">
        <v>18422</v>
      </c>
      <c r="I4883" s="4" t="s">
        <v>21320</v>
      </c>
      <c r="J4883" s="5">
        <v>2004</v>
      </c>
      <c r="K4883" s="4" t="s">
        <v>16815</v>
      </c>
      <c r="L4883" s="30" t="s">
        <v>15296</v>
      </c>
      <c r="M4883" s="156" t="s">
        <v>35027</v>
      </c>
      <c r="N4883" s="5" t="s">
        <v>33012</v>
      </c>
      <c r="O4883" s="2"/>
      <c r="P4883" s="4" t="s">
        <v>31041</v>
      </c>
    </row>
    <row r="4884" spans="1:16" ht="45" x14ac:dyDescent="0.25">
      <c r="A4884" s="205"/>
      <c r="B4884" s="75">
        <v>12</v>
      </c>
      <c r="C4884" s="75">
        <v>7</v>
      </c>
      <c r="D4884" s="5" t="str">
        <f>NARRATIVA[[#This Row],[Columna]] &amp; "," &amp; NARRATIVA[[#This Row],[Charola]]</f>
        <v>12,7</v>
      </c>
      <c r="E4884" s="5" t="str">
        <f t="shared" si="75"/>
        <v xml:space="preserve">4883
</v>
      </c>
      <c r="F4884" s="2" t="s">
        <v>3638</v>
      </c>
      <c r="G4884" s="4" t="s">
        <v>3627</v>
      </c>
      <c r="H4884" s="4" t="s">
        <v>18422</v>
      </c>
      <c r="I4884" s="4" t="s">
        <v>21320</v>
      </c>
      <c r="J4884" s="5">
        <v>2004</v>
      </c>
      <c r="K4884" s="4" t="s">
        <v>34598</v>
      </c>
      <c r="L4884" s="30" t="s">
        <v>30387</v>
      </c>
      <c r="M4884" s="156" t="s">
        <v>35027</v>
      </c>
      <c r="N4884" s="5" t="s">
        <v>33012</v>
      </c>
      <c r="O4884" s="2"/>
      <c r="P4884" s="4" t="s">
        <v>31041</v>
      </c>
    </row>
    <row r="4885" spans="1:16" ht="30" x14ac:dyDescent="0.25">
      <c r="A4885" s="205"/>
      <c r="B4885" s="75">
        <v>12</v>
      </c>
      <c r="C4885" s="75">
        <v>7</v>
      </c>
      <c r="D4885" s="5" t="str">
        <f>NARRATIVA[[#This Row],[Columna]] &amp; "," &amp; NARRATIVA[[#This Row],[Charola]]</f>
        <v>12,7</v>
      </c>
      <c r="E4885" s="5" t="str">
        <f t="shared" si="75"/>
        <v xml:space="preserve">4884
</v>
      </c>
      <c r="F4885" s="2" t="s">
        <v>3633</v>
      </c>
      <c r="G4885" s="4" t="s">
        <v>3627</v>
      </c>
      <c r="H4885" s="4" t="s">
        <v>18422</v>
      </c>
      <c r="I4885" s="4" t="s">
        <v>3634</v>
      </c>
      <c r="J4885" s="5">
        <v>1976</v>
      </c>
      <c r="K4885" s="4" t="s">
        <v>16816</v>
      </c>
      <c r="L4885" s="30" t="s">
        <v>15297</v>
      </c>
      <c r="M4885" s="156" t="s">
        <v>35509</v>
      </c>
      <c r="N4885" s="5" t="s">
        <v>31418</v>
      </c>
      <c r="O4885" s="2"/>
      <c r="P4885" s="4" t="s">
        <v>31041</v>
      </c>
    </row>
    <row r="4886" spans="1:16" ht="45" x14ac:dyDescent="0.25">
      <c r="A4886" s="205"/>
      <c r="B4886" s="75">
        <v>12</v>
      </c>
      <c r="C4886" s="75">
        <v>7</v>
      </c>
      <c r="D4886" s="5" t="str">
        <f>NARRATIVA[[#This Row],[Columna]] &amp; "," &amp; NARRATIVA[[#This Row],[Charola]]</f>
        <v>12,7</v>
      </c>
      <c r="E4886" s="5" t="str">
        <f t="shared" si="75"/>
        <v xml:space="preserve">4885
</v>
      </c>
      <c r="F4886" s="2" t="s">
        <v>3639</v>
      </c>
      <c r="G4886" s="4" t="s">
        <v>3627</v>
      </c>
      <c r="H4886" s="4" t="s">
        <v>18422</v>
      </c>
      <c r="I4886" s="4" t="s">
        <v>29307</v>
      </c>
      <c r="J4886" s="5">
        <v>2000</v>
      </c>
      <c r="K4886" s="4" t="s">
        <v>16817</v>
      </c>
      <c r="L4886" s="30" t="s">
        <v>15298</v>
      </c>
      <c r="M4886" s="156" t="s">
        <v>35027</v>
      </c>
      <c r="N4886" s="5" t="s">
        <v>31418</v>
      </c>
      <c r="O4886" s="2"/>
      <c r="P4886" s="4" t="s">
        <v>31041</v>
      </c>
    </row>
    <row r="4887" spans="1:16" ht="30" x14ac:dyDescent="0.25">
      <c r="A4887" s="205"/>
      <c r="B4887" s="75">
        <v>12</v>
      </c>
      <c r="C4887" s="75">
        <v>7</v>
      </c>
      <c r="D4887" s="5" t="str">
        <f>NARRATIVA[[#This Row],[Columna]] &amp; "," &amp; NARRATIVA[[#This Row],[Charola]]</f>
        <v>12,7</v>
      </c>
      <c r="E4887" s="5" t="str">
        <f t="shared" si="75"/>
        <v xml:space="preserve">4886
</v>
      </c>
      <c r="F4887" s="2" t="s">
        <v>21321</v>
      </c>
      <c r="G4887" s="4" t="s">
        <v>3627</v>
      </c>
      <c r="H4887" s="4" t="s">
        <v>18422</v>
      </c>
      <c r="I4887" s="4" t="s">
        <v>26229</v>
      </c>
      <c r="J4887" s="5">
        <v>1996</v>
      </c>
      <c r="K4887" s="4" t="s">
        <v>16818</v>
      </c>
      <c r="L4887" s="30" t="s">
        <v>15299</v>
      </c>
      <c r="M4887" s="156" t="s">
        <v>35027</v>
      </c>
      <c r="N4887" s="5" t="s">
        <v>31418</v>
      </c>
      <c r="O4887" s="2"/>
      <c r="P4887" s="4" t="s">
        <v>31041</v>
      </c>
    </row>
    <row r="4888" spans="1:16" ht="30" x14ac:dyDescent="0.25">
      <c r="A4888" s="205"/>
      <c r="B4888" s="75">
        <v>12</v>
      </c>
      <c r="C4888" s="75">
        <v>7</v>
      </c>
      <c r="D4888" s="5" t="str">
        <f>NARRATIVA[[#This Row],[Columna]] &amp; "," &amp; NARRATIVA[[#This Row],[Charola]]</f>
        <v>12,7</v>
      </c>
      <c r="E4888" s="5" t="str">
        <f t="shared" si="75"/>
        <v xml:space="preserve">4887
</v>
      </c>
      <c r="F4888" s="2" t="s">
        <v>3640</v>
      </c>
      <c r="G4888" s="4" t="s">
        <v>3627</v>
      </c>
      <c r="H4888" s="4" t="s">
        <v>18422</v>
      </c>
      <c r="I4888" s="4" t="s">
        <v>3631</v>
      </c>
      <c r="J4888" s="5">
        <v>1980</v>
      </c>
      <c r="K4888" s="4" t="s">
        <v>16819</v>
      </c>
      <c r="L4888" s="30" t="s">
        <v>15300</v>
      </c>
      <c r="M4888" s="156" t="s">
        <v>35027</v>
      </c>
      <c r="N4888" s="5" t="s">
        <v>31418</v>
      </c>
      <c r="O4888" s="2"/>
      <c r="P4888" s="4" t="s">
        <v>31041</v>
      </c>
    </row>
    <row r="4889" spans="1:16" ht="30" x14ac:dyDescent="0.25">
      <c r="A4889" s="205"/>
      <c r="B4889" s="75">
        <v>12</v>
      </c>
      <c r="C4889" s="75">
        <v>7</v>
      </c>
      <c r="D4889" s="5" t="str">
        <f>NARRATIVA[[#This Row],[Columna]] &amp; "," &amp; NARRATIVA[[#This Row],[Charola]]</f>
        <v>12,7</v>
      </c>
      <c r="E4889" s="5" t="str">
        <f t="shared" ref="E4889:E4953" si="76">(ROW() - 1) &amp; CHAR(10)</f>
        <v xml:space="preserve">4888
</v>
      </c>
      <c r="F4889" s="2" t="s">
        <v>3641</v>
      </c>
      <c r="G4889" s="4" t="s">
        <v>3627</v>
      </c>
      <c r="H4889" s="4" t="s">
        <v>18422</v>
      </c>
      <c r="I4889" s="4" t="s">
        <v>758</v>
      </c>
      <c r="J4889" s="5">
        <v>1995</v>
      </c>
      <c r="K4889" s="4" t="s">
        <v>16820</v>
      </c>
      <c r="L4889" s="30" t="s">
        <v>15301</v>
      </c>
      <c r="M4889" s="156" t="s">
        <v>35027</v>
      </c>
      <c r="N4889" s="5" t="s">
        <v>31418</v>
      </c>
      <c r="O4889" s="2"/>
      <c r="P4889" s="4" t="s">
        <v>31041</v>
      </c>
    </row>
    <row r="4890" spans="1:16" ht="30" x14ac:dyDescent="0.25">
      <c r="A4890" s="205"/>
      <c r="B4890" s="75">
        <v>12</v>
      </c>
      <c r="C4890" s="75">
        <v>7</v>
      </c>
      <c r="D4890" s="5" t="str">
        <f>NARRATIVA[[#This Row],[Columna]] &amp; "," &amp; NARRATIVA[[#This Row],[Charola]]</f>
        <v>12,7</v>
      </c>
      <c r="E4890" s="5" t="str">
        <f t="shared" si="76"/>
        <v xml:space="preserve">4889
</v>
      </c>
      <c r="F4890" s="2" t="s">
        <v>3643</v>
      </c>
      <c r="G4890" s="4" t="s">
        <v>3644</v>
      </c>
      <c r="H4890" s="4" t="s">
        <v>32817</v>
      </c>
      <c r="I4890" s="4" t="s">
        <v>2461</v>
      </c>
      <c r="J4890" s="5">
        <v>1980</v>
      </c>
      <c r="K4890" s="4" t="s">
        <v>16821</v>
      </c>
      <c r="L4890" s="30" t="s">
        <v>25978</v>
      </c>
      <c r="M4890" s="156" t="s">
        <v>35644</v>
      </c>
      <c r="N4890" s="5" t="s">
        <v>31418</v>
      </c>
      <c r="O4890" s="2"/>
      <c r="P4890" s="4" t="s">
        <v>31041</v>
      </c>
    </row>
    <row r="4891" spans="1:16" ht="30" x14ac:dyDescent="0.25">
      <c r="A4891" s="205"/>
      <c r="B4891" s="75">
        <v>12</v>
      </c>
      <c r="C4891" s="75">
        <v>7</v>
      </c>
      <c r="D4891" s="5" t="str">
        <f>NARRATIVA[[#This Row],[Columna]] &amp; "," &amp; NARRATIVA[[#This Row],[Charola]]</f>
        <v>12,7</v>
      </c>
      <c r="E4891" s="5" t="str">
        <f t="shared" si="76"/>
        <v xml:space="preserve">4890
</v>
      </c>
      <c r="F4891" s="2" t="s">
        <v>26230</v>
      </c>
      <c r="G4891" s="4" t="s">
        <v>3644</v>
      </c>
      <c r="H4891" s="4" t="s">
        <v>32817</v>
      </c>
      <c r="I4891" s="4" t="s">
        <v>1682</v>
      </c>
      <c r="J4891" s="5">
        <v>2012</v>
      </c>
      <c r="K4891" s="4" t="s">
        <v>16822</v>
      </c>
      <c r="L4891" s="30" t="s">
        <v>25979</v>
      </c>
      <c r="M4891" s="156" t="s">
        <v>35027</v>
      </c>
      <c r="N4891" s="5" t="s">
        <v>31418</v>
      </c>
      <c r="O4891" s="2"/>
      <c r="P4891" s="4" t="s">
        <v>31041</v>
      </c>
    </row>
    <row r="4892" spans="1:16" ht="30" x14ac:dyDescent="0.25">
      <c r="A4892" s="205"/>
      <c r="B4892" s="75">
        <v>12</v>
      </c>
      <c r="C4892" s="75">
        <v>7</v>
      </c>
      <c r="D4892" s="5" t="str">
        <f>NARRATIVA[[#This Row],[Columna]] &amp; "," &amp; NARRATIVA[[#This Row],[Charola]]</f>
        <v>12,7</v>
      </c>
      <c r="E4892" s="5" t="str">
        <f t="shared" si="76"/>
        <v xml:space="preserve">4891
</v>
      </c>
      <c r="F4892" s="2" t="s">
        <v>3647</v>
      </c>
      <c r="G4892" s="4" t="s">
        <v>3644</v>
      </c>
      <c r="H4892" s="4" t="s">
        <v>32817</v>
      </c>
      <c r="I4892" s="4" t="s">
        <v>1682</v>
      </c>
      <c r="J4892" s="5">
        <v>2012</v>
      </c>
      <c r="K4892" s="4" t="s">
        <v>16823</v>
      </c>
      <c r="L4892" s="30" t="s">
        <v>25980</v>
      </c>
      <c r="M4892" s="156" t="s">
        <v>35027</v>
      </c>
      <c r="N4892" s="5" t="s">
        <v>31418</v>
      </c>
      <c r="O4892" s="2"/>
      <c r="P4892" s="4" t="s">
        <v>31041</v>
      </c>
    </row>
    <row r="4893" spans="1:16" ht="30" x14ac:dyDescent="0.25">
      <c r="A4893" s="205"/>
      <c r="B4893" s="75">
        <v>12</v>
      </c>
      <c r="C4893" s="75">
        <v>7</v>
      </c>
      <c r="D4893" s="5" t="str">
        <f>NARRATIVA[[#This Row],[Columna]] &amp; "," &amp; NARRATIVA[[#This Row],[Charola]]</f>
        <v>12,7</v>
      </c>
      <c r="E4893" s="5" t="str">
        <f t="shared" si="76"/>
        <v xml:space="preserve">4892
</v>
      </c>
      <c r="F4893" s="2" t="s">
        <v>3645</v>
      </c>
      <c r="G4893" s="4" t="s">
        <v>3644</v>
      </c>
      <c r="H4893" s="4" t="s">
        <v>18422</v>
      </c>
      <c r="I4893" s="4" t="s">
        <v>21322</v>
      </c>
      <c r="J4893" s="5">
        <v>2010</v>
      </c>
      <c r="K4893" s="4" t="s">
        <v>16824</v>
      </c>
      <c r="L4893" s="30" t="s">
        <v>25981</v>
      </c>
      <c r="M4893" s="156" t="s">
        <v>35027</v>
      </c>
      <c r="N4893" s="5" t="s">
        <v>31418</v>
      </c>
      <c r="O4893" s="2"/>
      <c r="P4893" s="4" t="s">
        <v>31041</v>
      </c>
    </row>
    <row r="4894" spans="1:16" ht="30" x14ac:dyDescent="0.25">
      <c r="A4894" s="205"/>
      <c r="B4894" s="75">
        <v>12</v>
      </c>
      <c r="C4894" s="75">
        <v>7</v>
      </c>
      <c r="D4894" s="5" t="str">
        <f>NARRATIVA[[#This Row],[Columna]] &amp; "," &amp; NARRATIVA[[#This Row],[Charola]]</f>
        <v>12,7</v>
      </c>
      <c r="E4894" s="5" t="str">
        <f t="shared" si="76"/>
        <v xml:space="preserve">4893
</v>
      </c>
      <c r="F4894" s="2" t="s">
        <v>32242</v>
      </c>
      <c r="G4894" s="4" t="s">
        <v>32243</v>
      </c>
      <c r="H4894" s="4" t="s">
        <v>32817</v>
      </c>
      <c r="I4894" s="4" t="s">
        <v>294</v>
      </c>
      <c r="J4894" s="5">
        <v>1963</v>
      </c>
      <c r="K4894" s="4" t="s">
        <v>32244</v>
      </c>
      <c r="L4894" s="30" t="s">
        <v>32245</v>
      </c>
      <c r="M4894" s="156" t="s">
        <v>35114</v>
      </c>
      <c r="N4894" s="5" t="s">
        <v>31418</v>
      </c>
      <c r="O4894" s="2"/>
      <c r="P4894" s="4" t="s">
        <v>31041</v>
      </c>
    </row>
    <row r="4895" spans="1:16" ht="30" x14ac:dyDescent="0.25">
      <c r="A4895" s="205"/>
      <c r="B4895" s="75">
        <v>12</v>
      </c>
      <c r="C4895" s="75">
        <v>8</v>
      </c>
      <c r="D4895" s="5" t="str">
        <f>NARRATIVA[[#This Row],[Columna]] &amp; "," &amp; NARRATIVA[[#This Row],[Charola]]</f>
        <v>12,8</v>
      </c>
      <c r="E4895" s="5" t="str">
        <f t="shared" si="76"/>
        <v xml:space="preserve">4894
</v>
      </c>
      <c r="F4895" s="2" t="s">
        <v>7982</v>
      </c>
      <c r="G4895" s="4" t="s">
        <v>3649</v>
      </c>
      <c r="H4895" s="4" t="s">
        <v>18422</v>
      </c>
      <c r="I4895" s="4" t="s">
        <v>11910</v>
      </c>
      <c r="J4895" s="5">
        <v>2015</v>
      </c>
      <c r="K4895" s="4" t="s">
        <v>16825</v>
      </c>
      <c r="L4895" s="30" t="s">
        <v>25982</v>
      </c>
      <c r="M4895" s="156" t="s">
        <v>35027</v>
      </c>
      <c r="N4895" s="5" t="s">
        <v>31418</v>
      </c>
      <c r="O4895" s="2"/>
      <c r="P4895" s="4" t="s">
        <v>31041</v>
      </c>
    </row>
    <row r="4896" spans="1:16" ht="30" x14ac:dyDescent="0.25">
      <c r="A4896" s="205"/>
      <c r="B4896" s="75">
        <v>12</v>
      </c>
      <c r="C4896" s="75">
        <v>8</v>
      </c>
      <c r="D4896" s="5" t="str">
        <f>NARRATIVA[[#This Row],[Columna]] &amp; "," &amp; NARRATIVA[[#This Row],[Charola]]</f>
        <v>12,8</v>
      </c>
      <c r="E4896" s="5" t="str">
        <f t="shared" si="76"/>
        <v xml:space="preserve">4895
</v>
      </c>
      <c r="F4896" s="2" t="s">
        <v>3648</v>
      </c>
      <c r="G4896" s="4" t="s">
        <v>26231</v>
      </c>
      <c r="H4896" s="4" t="s">
        <v>18422</v>
      </c>
      <c r="I4896" s="4" t="s">
        <v>18348</v>
      </c>
      <c r="J4896" s="5">
        <v>2010</v>
      </c>
      <c r="K4896" s="4" t="s">
        <v>16826</v>
      </c>
      <c r="L4896" s="30" t="s">
        <v>25983</v>
      </c>
      <c r="M4896" s="156" t="s">
        <v>35859</v>
      </c>
      <c r="N4896" s="5" t="s">
        <v>31418</v>
      </c>
      <c r="O4896" s="2"/>
      <c r="P4896" s="4" t="s">
        <v>31041</v>
      </c>
    </row>
    <row r="4897" spans="1:16" ht="30" x14ac:dyDescent="0.25">
      <c r="A4897" s="205"/>
      <c r="B4897" s="75">
        <v>12</v>
      </c>
      <c r="C4897" s="75">
        <v>8</v>
      </c>
      <c r="D4897" s="5" t="str">
        <f>NARRATIVA[[#This Row],[Columna]] &amp; "," &amp; NARRATIVA[[#This Row],[Charola]]</f>
        <v>12,8</v>
      </c>
      <c r="E4897" s="5" t="str">
        <f t="shared" si="76"/>
        <v xml:space="preserve">4896
</v>
      </c>
      <c r="F4897" s="2" t="s">
        <v>3651</v>
      </c>
      <c r="G4897" s="4" t="s">
        <v>3652</v>
      </c>
      <c r="H4897" s="4" t="s">
        <v>18422</v>
      </c>
      <c r="I4897" s="4" t="s">
        <v>18348</v>
      </c>
      <c r="J4897" s="5">
        <v>1994</v>
      </c>
      <c r="K4897" s="4" t="s">
        <v>16827</v>
      </c>
      <c r="L4897" s="30" t="s">
        <v>15302</v>
      </c>
      <c r="M4897" s="156" t="s">
        <v>35860</v>
      </c>
      <c r="N4897" s="5" t="s">
        <v>31418</v>
      </c>
      <c r="O4897" s="2"/>
      <c r="P4897" s="4" t="s">
        <v>31041</v>
      </c>
    </row>
    <row r="4898" spans="1:16" ht="30" x14ac:dyDescent="0.25">
      <c r="A4898" s="205"/>
      <c r="B4898" s="75">
        <v>12</v>
      </c>
      <c r="C4898" s="75">
        <v>8</v>
      </c>
      <c r="D4898" s="5" t="str">
        <f>NARRATIVA[[#This Row],[Columna]] &amp; "," &amp; NARRATIVA[[#This Row],[Charola]]</f>
        <v>12,8</v>
      </c>
      <c r="E4898" s="5" t="str">
        <f t="shared" si="76"/>
        <v xml:space="preserve">4897
</v>
      </c>
      <c r="F4898" s="2" t="s">
        <v>36181</v>
      </c>
      <c r="G4898" s="4" t="s">
        <v>3650</v>
      </c>
      <c r="H4898" s="4" t="s">
        <v>32817</v>
      </c>
      <c r="I4898" s="4" t="s">
        <v>1061</v>
      </c>
      <c r="J4898" s="5">
        <v>2003</v>
      </c>
      <c r="K4898" s="4" t="s">
        <v>16828</v>
      </c>
      <c r="L4898" s="30" t="s">
        <v>15303</v>
      </c>
      <c r="M4898" s="156" t="s">
        <v>35027</v>
      </c>
      <c r="N4898" s="5" t="s">
        <v>31418</v>
      </c>
      <c r="O4898" s="2"/>
      <c r="P4898" s="4" t="s">
        <v>31041</v>
      </c>
    </row>
    <row r="4899" spans="1:16" ht="45" x14ac:dyDescent="0.25">
      <c r="A4899" s="205"/>
      <c r="B4899" s="75">
        <v>12</v>
      </c>
      <c r="C4899" s="75">
        <v>8</v>
      </c>
      <c r="D4899" s="15" t="str">
        <f>NARRATIVA[[#This Row],[Columna]] &amp; "," &amp; NARRATIVA[[#This Row],[Charola]]</f>
        <v>12,8</v>
      </c>
      <c r="E4899" s="5" t="str">
        <f t="shared" si="76"/>
        <v xml:space="preserve">4898
</v>
      </c>
      <c r="F4899" s="8" t="s">
        <v>3666</v>
      </c>
      <c r="G4899" s="9" t="s">
        <v>3667</v>
      </c>
      <c r="H4899" s="9" t="s">
        <v>18422</v>
      </c>
      <c r="I4899" s="9" t="s">
        <v>21323</v>
      </c>
      <c r="J4899" s="15">
        <v>2000</v>
      </c>
      <c r="K4899" s="9" t="s">
        <v>16829</v>
      </c>
      <c r="L4899" s="32" t="s">
        <v>15304</v>
      </c>
      <c r="M4899" s="159" t="s">
        <v>35861</v>
      </c>
      <c r="N4899" s="15" t="s">
        <v>31418</v>
      </c>
      <c r="O4899" s="9" t="s">
        <v>34408</v>
      </c>
      <c r="P4899" s="9" t="s">
        <v>31041</v>
      </c>
    </row>
    <row r="4900" spans="1:16" ht="30" x14ac:dyDescent="0.25">
      <c r="A4900" s="205"/>
      <c r="B4900" s="75">
        <v>12</v>
      </c>
      <c r="C4900" s="75">
        <v>8</v>
      </c>
      <c r="D4900" s="5" t="str">
        <f>NARRATIVA[[#This Row],[Columna]] &amp; "," &amp; NARRATIVA[[#This Row],[Charola]]</f>
        <v>12,8</v>
      </c>
      <c r="E4900" s="5" t="str">
        <f t="shared" si="76"/>
        <v xml:space="preserve">4899
</v>
      </c>
      <c r="F4900" s="2" t="s">
        <v>21324</v>
      </c>
      <c r="G4900" s="4" t="s">
        <v>3668</v>
      </c>
      <c r="H4900" s="4" t="s">
        <v>18422</v>
      </c>
      <c r="I4900" s="4" t="s">
        <v>758</v>
      </c>
      <c r="J4900" s="5">
        <v>1994</v>
      </c>
      <c r="K4900" s="4" t="s">
        <v>16830</v>
      </c>
      <c r="L4900" s="30" t="s">
        <v>15305</v>
      </c>
      <c r="M4900" s="156" t="s">
        <v>35027</v>
      </c>
      <c r="N4900" s="5" t="s">
        <v>31418</v>
      </c>
      <c r="O4900" s="3"/>
      <c r="P4900" s="4" t="s">
        <v>31041</v>
      </c>
    </row>
    <row r="4901" spans="1:16" ht="30" x14ac:dyDescent="0.25">
      <c r="A4901" s="205"/>
      <c r="B4901" s="75">
        <v>12</v>
      </c>
      <c r="C4901" s="75">
        <v>8</v>
      </c>
      <c r="D4901" s="5" t="str">
        <f>NARRATIVA[[#This Row],[Columna]] &amp; "," &amp; NARRATIVA[[#This Row],[Charola]]</f>
        <v>12,8</v>
      </c>
      <c r="E4901" s="5" t="str">
        <f t="shared" si="76"/>
        <v xml:space="preserve">4900
</v>
      </c>
      <c r="F4901" s="2" t="s">
        <v>21325</v>
      </c>
      <c r="G4901" s="4" t="s">
        <v>3654</v>
      </c>
      <c r="H4901" s="4" t="s">
        <v>18422</v>
      </c>
      <c r="I4901" s="4" t="s">
        <v>323</v>
      </c>
      <c r="J4901" s="5">
        <v>1965</v>
      </c>
      <c r="K4901" s="4" t="s">
        <v>32954</v>
      </c>
      <c r="L4901" s="30" t="s">
        <v>32955</v>
      </c>
      <c r="M4901" s="156" t="s">
        <v>35114</v>
      </c>
      <c r="N4901" s="5" t="s">
        <v>31418</v>
      </c>
      <c r="O4901" s="3"/>
      <c r="P4901" s="4" t="s">
        <v>31041</v>
      </c>
    </row>
    <row r="4902" spans="1:16" ht="30" x14ac:dyDescent="0.25">
      <c r="A4902" s="205"/>
      <c r="B4902" s="75">
        <v>12</v>
      </c>
      <c r="C4902" s="75">
        <v>8</v>
      </c>
      <c r="D4902" s="5" t="str">
        <f>NARRATIVA[[#This Row],[Columna]] &amp; "," &amp; NARRATIVA[[#This Row],[Charola]]</f>
        <v>12,8</v>
      </c>
      <c r="E4902" s="5" t="str">
        <f t="shared" si="76"/>
        <v xml:space="preserve">4901
</v>
      </c>
      <c r="F4902" s="2" t="s">
        <v>21325</v>
      </c>
      <c r="G4902" s="4" t="s">
        <v>3654</v>
      </c>
      <c r="H4902" s="4" t="s">
        <v>18422</v>
      </c>
      <c r="I4902" s="4" t="s">
        <v>323</v>
      </c>
      <c r="J4902" s="5">
        <v>1965</v>
      </c>
      <c r="K4902" s="4" t="s">
        <v>16831</v>
      </c>
      <c r="L4902" s="30" t="s">
        <v>15306</v>
      </c>
      <c r="M4902" s="156" t="s">
        <v>35027</v>
      </c>
      <c r="N4902" s="5" t="s">
        <v>31418</v>
      </c>
      <c r="O4902" s="3"/>
      <c r="P4902" s="4" t="s">
        <v>31041</v>
      </c>
    </row>
    <row r="4903" spans="1:16" ht="30" x14ac:dyDescent="0.25">
      <c r="A4903" s="205"/>
      <c r="B4903" s="75">
        <v>12</v>
      </c>
      <c r="C4903" s="75">
        <v>8</v>
      </c>
      <c r="D4903" s="5" t="str">
        <f>NARRATIVA[[#This Row],[Columna]] &amp; "," &amp; NARRATIVA[[#This Row],[Charola]]</f>
        <v>12,8</v>
      </c>
      <c r="E4903" s="5" t="str">
        <f t="shared" si="76"/>
        <v xml:space="preserve">4902
</v>
      </c>
      <c r="F4903" s="2" t="s">
        <v>2698</v>
      </c>
      <c r="G4903" s="4" t="s">
        <v>3654</v>
      </c>
      <c r="H4903" s="4" t="s">
        <v>18422</v>
      </c>
      <c r="I4903" s="4" t="s">
        <v>323</v>
      </c>
      <c r="J4903" s="5">
        <v>2007</v>
      </c>
      <c r="K4903" s="4" t="s">
        <v>33690</v>
      </c>
      <c r="L4903" s="30" t="s">
        <v>15307</v>
      </c>
      <c r="M4903" s="156" t="s">
        <v>35027</v>
      </c>
      <c r="N4903" s="5" t="s">
        <v>31418</v>
      </c>
      <c r="O4903" s="3"/>
      <c r="P4903" s="4" t="s">
        <v>31041</v>
      </c>
    </row>
    <row r="4904" spans="1:16" ht="30" x14ac:dyDescent="0.25">
      <c r="A4904" s="205"/>
      <c r="B4904" s="75">
        <v>12</v>
      </c>
      <c r="C4904" s="75">
        <v>8</v>
      </c>
      <c r="D4904" s="5" t="str">
        <f>NARRATIVA[[#This Row],[Columna]] &amp; "," &amp; NARRATIVA[[#This Row],[Charola]]</f>
        <v>12,8</v>
      </c>
      <c r="E4904" s="5" t="str">
        <f t="shared" si="76"/>
        <v xml:space="preserve">4903
</v>
      </c>
      <c r="F4904" s="2" t="s">
        <v>1055</v>
      </c>
      <c r="G4904" s="4" t="s">
        <v>3654</v>
      </c>
      <c r="H4904" s="4" t="s">
        <v>18422</v>
      </c>
      <c r="I4904" s="4" t="s">
        <v>323</v>
      </c>
      <c r="J4904" s="5">
        <v>2007</v>
      </c>
      <c r="K4904" s="4" t="s">
        <v>33691</v>
      </c>
      <c r="L4904" s="30" t="s">
        <v>25984</v>
      </c>
      <c r="M4904" s="156" t="s">
        <v>35931</v>
      </c>
      <c r="N4904" s="5" t="s">
        <v>31418</v>
      </c>
      <c r="O4904" s="3"/>
      <c r="P4904" s="4" t="s">
        <v>31041</v>
      </c>
    </row>
    <row r="4905" spans="1:16" ht="30" x14ac:dyDescent="0.25">
      <c r="A4905" s="205"/>
      <c r="B4905" s="75">
        <v>12</v>
      </c>
      <c r="C4905" s="75">
        <v>8</v>
      </c>
      <c r="D4905" s="5" t="str">
        <f>NARRATIVA[[#This Row],[Columna]] &amp; "," &amp; NARRATIVA[[#This Row],[Charola]]</f>
        <v>12,8</v>
      </c>
      <c r="E4905" s="5" t="str">
        <f t="shared" si="76"/>
        <v xml:space="preserve">4904
</v>
      </c>
      <c r="F4905" s="2" t="s">
        <v>21326</v>
      </c>
      <c r="G4905" s="4" t="s">
        <v>3654</v>
      </c>
      <c r="H4905" s="4" t="s">
        <v>18422</v>
      </c>
      <c r="I4905" s="4" t="s">
        <v>323</v>
      </c>
      <c r="J4905" s="5">
        <v>1984</v>
      </c>
      <c r="K4905" s="4" t="s">
        <v>16832</v>
      </c>
      <c r="L4905" s="30" t="s">
        <v>15308</v>
      </c>
      <c r="M4905" s="156" t="s">
        <v>35027</v>
      </c>
      <c r="N4905" s="5" t="s">
        <v>31418</v>
      </c>
      <c r="O4905" s="3"/>
      <c r="P4905" s="4" t="s">
        <v>31041</v>
      </c>
    </row>
    <row r="4906" spans="1:16" ht="30" x14ac:dyDescent="0.25">
      <c r="A4906" s="205"/>
      <c r="B4906" s="75">
        <v>12</v>
      </c>
      <c r="C4906" s="75">
        <v>8</v>
      </c>
      <c r="D4906" s="5" t="str">
        <f>NARRATIVA[[#This Row],[Columna]] &amp; "," &amp; NARRATIVA[[#This Row],[Charola]]</f>
        <v>12,8</v>
      </c>
      <c r="E4906" s="5" t="str">
        <f t="shared" si="76"/>
        <v xml:space="preserve">4905
</v>
      </c>
      <c r="F4906" s="2" t="s">
        <v>14601</v>
      </c>
      <c r="G4906" s="4" t="s">
        <v>3655</v>
      </c>
      <c r="H4906" s="4" t="s">
        <v>32817</v>
      </c>
      <c r="I4906" s="4" t="s">
        <v>185</v>
      </c>
      <c r="J4906" s="5">
        <v>2012</v>
      </c>
      <c r="K4906" s="4" t="s">
        <v>14602</v>
      </c>
      <c r="L4906" s="30" t="s">
        <v>25985</v>
      </c>
      <c r="M4906" s="156" t="s">
        <v>35027</v>
      </c>
      <c r="N4906" s="5" t="s">
        <v>31418</v>
      </c>
      <c r="O4906" s="3"/>
      <c r="P4906" s="4" t="s">
        <v>31041</v>
      </c>
    </row>
    <row r="4907" spans="1:16" ht="30" x14ac:dyDescent="0.25">
      <c r="A4907" s="205"/>
      <c r="B4907" s="75">
        <v>12</v>
      </c>
      <c r="C4907" s="75">
        <v>8</v>
      </c>
      <c r="D4907" s="5" t="str">
        <f>NARRATIVA[[#This Row],[Columna]] &amp; "," &amp; NARRATIVA[[#This Row],[Charola]]</f>
        <v>12,8</v>
      </c>
      <c r="E4907" s="5" t="str">
        <f t="shared" si="76"/>
        <v xml:space="preserve">4906
</v>
      </c>
      <c r="F4907" s="2" t="s">
        <v>1313</v>
      </c>
      <c r="G4907" s="4" t="s">
        <v>3655</v>
      </c>
      <c r="H4907" s="4" t="s">
        <v>35106</v>
      </c>
      <c r="I4907" s="4" t="s">
        <v>20737</v>
      </c>
      <c r="J4907" s="5">
        <v>2009</v>
      </c>
      <c r="K4907" s="4" t="s">
        <v>16833</v>
      </c>
      <c r="L4907" s="30" t="s">
        <v>25986</v>
      </c>
      <c r="M4907" s="156" t="s">
        <v>35027</v>
      </c>
      <c r="N4907" s="5" t="s">
        <v>31418</v>
      </c>
      <c r="O4907" s="3"/>
      <c r="P4907" s="4" t="s">
        <v>31041</v>
      </c>
    </row>
    <row r="4908" spans="1:16" ht="30" x14ac:dyDescent="0.25">
      <c r="A4908" s="205"/>
      <c r="B4908" s="75">
        <v>12</v>
      </c>
      <c r="C4908" s="75">
        <v>8</v>
      </c>
      <c r="D4908" s="5" t="str">
        <f>NARRATIVA[[#This Row],[Columna]] &amp; "," &amp; NARRATIVA[[#This Row],[Charola]]</f>
        <v>12,8</v>
      </c>
      <c r="E4908" s="5" t="str">
        <f t="shared" si="76"/>
        <v xml:space="preserve">4907
</v>
      </c>
      <c r="F4908" s="2" t="s">
        <v>7960</v>
      </c>
      <c r="G4908" s="4" t="s">
        <v>21327</v>
      </c>
      <c r="H4908" s="4" t="s">
        <v>35106</v>
      </c>
      <c r="I4908" s="4" t="s">
        <v>14448</v>
      </c>
      <c r="J4908" s="5">
        <v>2015</v>
      </c>
      <c r="K4908" s="4" t="s">
        <v>16834</v>
      </c>
      <c r="L4908" s="30" t="s">
        <v>25987</v>
      </c>
      <c r="M4908" s="156" t="s">
        <v>35027</v>
      </c>
      <c r="N4908" s="5" t="s">
        <v>31418</v>
      </c>
      <c r="O4908" s="3"/>
      <c r="P4908" s="4" t="s">
        <v>31041</v>
      </c>
    </row>
    <row r="4909" spans="1:16" ht="30" x14ac:dyDescent="0.25">
      <c r="A4909" s="205"/>
      <c r="B4909" s="75">
        <v>12</v>
      </c>
      <c r="C4909" s="75">
        <v>8</v>
      </c>
      <c r="D4909" s="5" t="str">
        <f>NARRATIVA[[#This Row],[Columna]] &amp; "," &amp; NARRATIVA[[#This Row],[Charola]]</f>
        <v>12,8</v>
      </c>
      <c r="E4909" s="5" t="str">
        <f t="shared" si="76"/>
        <v xml:space="preserve">4908
</v>
      </c>
      <c r="F4909" s="2" t="s">
        <v>21328</v>
      </c>
      <c r="G4909" s="4" t="s">
        <v>3655</v>
      </c>
      <c r="H4909" s="4" t="s">
        <v>35106</v>
      </c>
      <c r="I4909" s="4" t="s">
        <v>14448</v>
      </c>
      <c r="J4909" s="5">
        <v>2010</v>
      </c>
      <c r="K4909" s="4" t="s">
        <v>16835</v>
      </c>
      <c r="L4909" s="30" t="s">
        <v>25988</v>
      </c>
      <c r="M4909" s="156" t="s">
        <v>35027</v>
      </c>
      <c r="N4909" s="5" t="s">
        <v>31418</v>
      </c>
      <c r="O4909" s="3"/>
      <c r="P4909" s="4" t="s">
        <v>31041</v>
      </c>
    </row>
    <row r="4910" spans="1:16" ht="30" x14ac:dyDescent="0.25">
      <c r="A4910" s="205"/>
      <c r="B4910" s="75">
        <v>12</v>
      </c>
      <c r="C4910" s="75">
        <v>8</v>
      </c>
      <c r="D4910" s="5" t="str">
        <f>NARRATIVA[[#This Row],[Columna]] &amp; "," &amp; NARRATIVA[[#This Row],[Charola]]</f>
        <v>12,8</v>
      </c>
      <c r="E4910" s="5" t="str">
        <f t="shared" si="76"/>
        <v xml:space="preserve">4909
</v>
      </c>
      <c r="F4910" s="2" t="s">
        <v>3657</v>
      </c>
      <c r="G4910" s="4" t="s">
        <v>3655</v>
      </c>
      <c r="H4910" s="4" t="s">
        <v>32817</v>
      </c>
      <c r="I4910" s="4" t="s">
        <v>3658</v>
      </c>
      <c r="J4910" s="5">
        <v>2008</v>
      </c>
      <c r="K4910" s="4" t="s">
        <v>16836</v>
      </c>
      <c r="L4910" s="30" t="s">
        <v>15309</v>
      </c>
      <c r="M4910" s="156" t="s">
        <v>35027</v>
      </c>
      <c r="N4910" s="5" t="s">
        <v>31418</v>
      </c>
      <c r="O4910" s="3"/>
      <c r="P4910" s="4" t="s">
        <v>31041</v>
      </c>
    </row>
    <row r="4911" spans="1:16" ht="30" x14ac:dyDescent="0.25">
      <c r="A4911" s="205"/>
      <c r="B4911" s="75">
        <v>12</v>
      </c>
      <c r="C4911" s="75">
        <v>8</v>
      </c>
      <c r="D4911" s="5" t="str">
        <f>NARRATIVA[[#This Row],[Columna]] &amp; "," &amp; NARRATIVA[[#This Row],[Charola]]</f>
        <v>12,8</v>
      </c>
      <c r="E4911" s="5" t="str">
        <f t="shared" si="76"/>
        <v xml:space="preserve">4910
</v>
      </c>
      <c r="F4911" s="2" t="s">
        <v>3656</v>
      </c>
      <c r="G4911" s="4" t="s">
        <v>3655</v>
      </c>
      <c r="H4911" s="4" t="s">
        <v>32817</v>
      </c>
      <c r="I4911" s="4" t="s">
        <v>34683</v>
      </c>
      <c r="J4911" s="5">
        <v>1990</v>
      </c>
      <c r="K4911" s="4" t="s">
        <v>16838</v>
      </c>
      <c r="L4911" s="30" t="s">
        <v>15310</v>
      </c>
      <c r="M4911" s="156" t="s">
        <v>35027</v>
      </c>
      <c r="N4911" s="5" t="s">
        <v>31418</v>
      </c>
      <c r="O4911" s="3"/>
      <c r="P4911" s="4" t="s">
        <v>31041</v>
      </c>
    </row>
    <row r="4912" spans="1:16" ht="30" x14ac:dyDescent="0.25">
      <c r="A4912" s="205"/>
      <c r="B4912" s="75">
        <v>12</v>
      </c>
      <c r="C4912" s="75">
        <v>8</v>
      </c>
      <c r="D4912" s="5" t="str">
        <f>NARRATIVA[[#This Row],[Columna]] &amp; "," &amp; NARRATIVA[[#This Row],[Charola]]</f>
        <v>12,8</v>
      </c>
      <c r="E4912" s="5" t="str">
        <f t="shared" si="76"/>
        <v xml:space="preserve">4911
</v>
      </c>
      <c r="F4912" s="2" t="s">
        <v>30793</v>
      </c>
      <c r="G4912" s="4" t="s">
        <v>3655</v>
      </c>
      <c r="H4912" s="4" t="s">
        <v>18422</v>
      </c>
      <c r="I4912" s="4" t="s">
        <v>779</v>
      </c>
      <c r="J4912" s="5">
        <v>2017</v>
      </c>
      <c r="K4912" s="4" t="s">
        <v>30794</v>
      </c>
      <c r="L4912" s="30" t="s">
        <v>30795</v>
      </c>
      <c r="M4912" s="156" t="s">
        <v>28642</v>
      </c>
      <c r="N4912" s="5" t="s">
        <v>31418</v>
      </c>
      <c r="O4912" s="3"/>
      <c r="P4912" s="4" t="s">
        <v>31041</v>
      </c>
    </row>
    <row r="4913" spans="1:16" ht="45" x14ac:dyDescent="0.25">
      <c r="A4913" s="205"/>
      <c r="B4913" s="75">
        <v>12</v>
      </c>
      <c r="C4913" s="75">
        <v>8</v>
      </c>
      <c r="D4913" s="5" t="str">
        <f>NARRATIVA[[#This Row],[Columna]] &amp; "," &amp; NARRATIVA[[#This Row],[Charola]]</f>
        <v>12,8</v>
      </c>
      <c r="E4913" s="5" t="str">
        <f t="shared" si="76"/>
        <v xml:space="preserve">4912
</v>
      </c>
      <c r="F4913" s="8" t="s">
        <v>26232</v>
      </c>
      <c r="G4913" s="9" t="s">
        <v>3659</v>
      </c>
      <c r="H4913" s="9" t="s">
        <v>18422</v>
      </c>
      <c r="I4913" s="9" t="s">
        <v>183</v>
      </c>
      <c r="J4913" s="15">
        <v>1999</v>
      </c>
      <c r="K4913" s="9" t="s">
        <v>16839</v>
      </c>
      <c r="L4913" s="32" t="s">
        <v>15311</v>
      </c>
      <c r="M4913" s="159" t="s">
        <v>35027</v>
      </c>
      <c r="N4913" s="15" t="s">
        <v>31418</v>
      </c>
      <c r="O4913" s="9" t="s">
        <v>34408</v>
      </c>
      <c r="P4913" s="9" t="s">
        <v>31041</v>
      </c>
    </row>
    <row r="4914" spans="1:16" ht="30" x14ac:dyDescent="0.25">
      <c r="A4914" s="205"/>
      <c r="B4914" s="75">
        <v>12</v>
      </c>
      <c r="C4914" s="75">
        <v>8</v>
      </c>
      <c r="D4914" s="5" t="str">
        <f>NARRATIVA[[#This Row],[Columna]] &amp; "," &amp; NARRATIVA[[#This Row],[Charola]]</f>
        <v>12,8</v>
      </c>
      <c r="E4914" s="5" t="str">
        <f t="shared" si="76"/>
        <v xml:space="preserve">4913
</v>
      </c>
      <c r="F4914" s="2" t="s">
        <v>17661</v>
      </c>
      <c r="G4914" s="4" t="s">
        <v>3659</v>
      </c>
      <c r="H4914" s="4" t="s">
        <v>18422</v>
      </c>
      <c r="I4914" s="4" t="s">
        <v>34685</v>
      </c>
      <c r="J4914" s="5">
        <v>2016</v>
      </c>
      <c r="K4914" s="4" t="s">
        <v>29289</v>
      </c>
      <c r="L4914" s="30" t="s">
        <v>25989</v>
      </c>
      <c r="M4914" s="156" t="s">
        <v>34685</v>
      </c>
      <c r="N4914" s="5" t="s">
        <v>31418</v>
      </c>
      <c r="O4914" s="3"/>
      <c r="P4914" s="4" t="s">
        <v>31041</v>
      </c>
    </row>
    <row r="4915" spans="1:16" ht="30" x14ac:dyDescent="0.25">
      <c r="A4915" s="205"/>
      <c r="B4915" s="75">
        <v>12</v>
      </c>
      <c r="C4915" s="75">
        <v>8</v>
      </c>
      <c r="D4915" s="5" t="str">
        <f>NARRATIVA[[#This Row],[Columna]] &amp; "," &amp; NARRATIVA[[#This Row],[Charola]]</f>
        <v>12,8</v>
      </c>
      <c r="E4915" s="5" t="str">
        <f t="shared" si="76"/>
        <v xml:space="preserve">4914
</v>
      </c>
      <c r="F4915" s="2" t="s">
        <v>3660</v>
      </c>
      <c r="G4915" s="4" t="s">
        <v>3659</v>
      </c>
      <c r="H4915" s="4" t="s">
        <v>18422</v>
      </c>
      <c r="I4915" s="4" t="s">
        <v>18348</v>
      </c>
      <c r="J4915" s="5">
        <v>1997</v>
      </c>
      <c r="K4915" s="4" t="s">
        <v>16840</v>
      </c>
      <c r="L4915" s="30" t="s">
        <v>15312</v>
      </c>
      <c r="M4915" s="156" t="s">
        <v>35027</v>
      </c>
      <c r="N4915" s="5" t="s">
        <v>31418</v>
      </c>
      <c r="O4915" s="3"/>
      <c r="P4915" s="4" t="s">
        <v>31041</v>
      </c>
    </row>
    <row r="4916" spans="1:16" ht="30" x14ac:dyDescent="0.25">
      <c r="A4916" s="205"/>
      <c r="B4916" s="75">
        <v>12</v>
      </c>
      <c r="C4916" s="75">
        <v>8</v>
      </c>
      <c r="D4916" s="5" t="str">
        <f>NARRATIVA[[#This Row],[Columna]] &amp; "," &amp; NARRATIVA[[#This Row],[Charola]]</f>
        <v>12,8</v>
      </c>
      <c r="E4916" s="5" t="str">
        <f t="shared" si="76"/>
        <v xml:space="preserve">4915
</v>
      </c>
      <c r="F4916" s="2" t="s">
        <v>17900</v>
      </c>
      <c r="G4916" s="4" t="s">
        <v>3659</v>
      </c>
      <c r="H4916" s="4" t="s">
        <v>18422</v>
      </c>
      <c r="I4916" s="4" t="s">
        <v>34685</v>
      </c>
      <c r="J4916" s="5">
        <v>2015</v>
      </c>
      <c r="K4916" s="4" t="s">
        <v>17901</v>
      </c>
      <c r="L4916" s="30" t="s">
        <v>25990</v>
      </c>
      <c r="M4916" s="156" t="s">
        <v>34685</v>
      </c>
      <c r="N4916" s="5" t="s">
        <v>31418</v>
      </c>
      <c r="O4916" s="3"/>
      <c r="P4916" s="4" t="s">
        <v>31041</v>
      </c>
    </row>
    <row r="4917" spans="1:16" ht="30" x14ac:dyDescent="0.25">
      <c r="A4917" s="205"/>
      <c r="B4917" s="75">
        <v>12</v>
      </c>
      <c r="C4917" s="75">
        <v>8</v>
      </c>
      <c r="D4917" s="5" t="str">
        <f>NARRATIVA[[#This Row],[Columna]] &amp; "," &amp; NARRATIVA[[#This Row],[Charola]]</f>
        <v>12,8</v>
      </c>
      <c r="E4917" s="5" t="str">
        <f t="shared" si="76"/>
        <v xml:space="preserve">4916
</v>
      </c>
      <c r="F4917" s="2" t="s">
        <v>3661</v>
      </c>
      <c r="G4917" s="4" t="s">
        <v>3662</v>
      </c>
      <c r="H4917" s="4" t="s">
        <v>18422</v>
      </c>
      <c r="I4917" s="4" t="s">
        <v>323</v>
      </c>
      <c r="J4917" s="5">
        <v>1987</v>
      </c>
      <c r="K4917" s="4" t="s">
        <v>16841</v>
      </c>
      <c r="L4917" s="30" t="s">
        <v>15313</v>
      </c>
      <c r="M4917" s="156" t="s">
        <v>35027</v>
      </c>
      <c r="N4917" s="5" t="s">
        <v>31418</v>
      </c>
      <c r="O4917" s="3"/>
      <c r="P4917" s="4" t="s">
        <v>31041</v>
      </c>
    </row>
    <row r="4918" spans="1:16" ht="30" x14ac:dyDescent="0.25">
      <c r="A4918" s="205"/>
      <c r="B4918" s="75">
        <v>12</v>
      </c>
      <c r="C4918" s="75">
        <v>8</v>
      </c>
      <c r="D4918" s="5" t="str">
        <f>NARRATIVA[[#This Row],[Columna]] &amp; "," &amp; NARRATIVA[[#This Row],[Charola]]</f>
        <v>12,8</v>
      </c>
      <c r="E4918" s="5" t="str">
        <f t="shared" si="76"/>
        <v xml:space="preserve">4917
</v>
      </c>
      <c r="F4918" s="2" t="s">
        <v>3663</v>
      </c>
      <c r="G4918" s="4" t="s">
        <v>3662</v>
      </c>
      <c r="H4918" s="4" t="s">
        <v>18422</v>
      </c>
      <c r="I4918" s="4" t="s">
        <v>20698</v>
      </c>
      <c r="J4918" s="5">
        <v>1986</v>
      </c>
      <c r="K4918" s="4" t="s">
        <v>16842</v>
      </c>
      <c r="L4918" s="30" t="s">
        <v>15314</v>
      </c>
      <c r="M4918" s="156" t="s">
        <v>35862</v>
      </c>
      <c r="N4918" s="5" t="s">
        <v>31418</v>
      </c>
      <c r="O4918" s="3"/>
      <c r="P4918" s="4" t="s">
        <v>31041</v>
      </c>
    </row>
    <row r="4919" spans="1:16" ht="30" x14ac:dyDescent="0.25">
      <c r="A4919" s="205"/>
      <c r="B4919" s="75">
        <v>12</v>
      </c>
      <c r="C4919" s="75">
        <v>8</v>
      </c>
      <c r="D4919" s="5" t="str">
        <f>NARRATIVA[[#This Row],[Columna]] &amp; "," &amp; NARRATIVA[[#This Row],[Charola]]</f>
        <v>12,8</v>
      </c>
      <c r="E4919" s="5" t="str">
        <f t="shared" si="76"/>
        <v xml:space="preserve">4918
</v>
      </c>
      <c r="F4919" s="2" t="s">
        <v>3664</v>
      </c>
      <c r="G4919" s="4" t="s">
        <v>3662</v>
      </c>
      <c r="H4919" s="4" t="s">
        <v>18422</v>
      </c>
      <c r="I4919" s="4" t="s">
        <v>323</v>
      </c>
      <c r="J4919" s="5">
        <v>1985</v>
      </c>
      <c r="K4919" s="4" t="s">
        <v>16837</v>
      </c>
      <c r="L4919" s="30" t="s">
        <v>15315</v>
      </c>
      <c r="M4919" s="156" t="s">
        <v>35032</v>
      </c>
      <c r="N4919" s="5" t="s">
        <v>31418</v>
      </c>
      <c r="O4919" s="3"/>
      <c r="P4919" s="4" t="s">
        <v>31041</v>
      </c>
    </row>
    <row r="4920" spans="1:16" ht="30" x14ac:dyDescent="0.25">
      <c r="A4920" s="205"/>
      <c r="B4920" s="75">
        <v>12</v>
      </c>
      <c r="C4920" s="75">
        <v>8</v>
      </c>
      <c r="D4920" s="5" t="str">
        <f>NARRATIVA[[#This Row],[Columna]] &amp; "," &amp; NARRATIVA[[#This Row],[Charola]]</f>
        <v>12,8</v>
      </c>
      <c r="E4920" s="5" t="str">
        <f t="shared" si="76"/>
        <v xml:space="preserve">4919
</v>
      </c>
      <c r="F4920" s="2" t="s">
        <v>3665</v>
      </c>
      <c r="G4920" s="4" t="s">
        <v>26233</v>
      </c>
      <c r="H4920" s="4" t="s">
        <v>18422</v>
      </c>
      <c r="I4920" s="4" t="s">
        <v>18348</v>
      </c>
      <c r="J4920" s="5">
        <v>1993</v>
      </c>
      <c r="K4920" s="4" t="s">
        <v>16843</v>
      </c>
      <c r="L4920" s="30" t="s">
        <v>15316</v>
      </c>
      <c r="M4920" s="156" t="s">
        <v>35860</v>
      </c>
      <c r="N4920" s="5" t="s">
        <v>31418</v>
      </c>
      <c r="O4920" s="3"/>
      <c r="P4920" s="4" t="s">
        <v>31041</v>
      </c>
    </row>
    <row r="4921" spans="1:16" ht="30" x14ac:dyDescent="0.25">
      <c r="A4921" s="205"/>
      <c r="B4921" s="75">
        <v>12</v>
      </c>
      <c r="C4921" s="75">
        <v>8</v>
      </c>
      <c r="D4921" s="5" t="str">
        <f>NARRATIVA[[#This Row],[Columna]] &amp; "," &amp; NARRATIVA[[#This Row],[Charola]]</f>
        <v>12,8</v>
      </c>
      <c r="E4921" s="5" t="str">
        <f t="shared" si="76"/>
        <v xml:space="preserve">4920
</v>
      </c>
      <c r="F4921" s="2" t="s">
        <v>13763</v>
      </c>
      <c r="G4921" s="4" t="s">
        <v>13764</v>
      </c>
      <c r="H4921" s="4" t="s">
        <v>32817</v>
      </c>
      <c r="I4921" s="4" t="s">
        <v>34693</v>
      </c>
      <c r="J4921" s="5">
        <v>2017</v>
      </c>
      <c r="K4921" s="4" t="s">
        <v>13765</v>
      </c>
      <c r="L4921" s="30" t="s">
        <v>25991</v>
      </c>
      <c r="M4921" s="156" t="s">
        <v>35027</v>
      </c>
      <c r="N4921" s="5" t="s">
        <v>31418</v>
      </c>
      <c r="O4921" s="3"/>
      <c r="P4921" s="4" t="s">
        <v>31041</v>
      </c>
    </row>
    <row r="4922" spans="1:16" ht="30" x14ac:dyDescent="0.25">
      <c r="A4922" s="205"/>
      <c r="B4922" s="75">
        <v>12</v>
      </c>
      <c r="C4922" s="75">
        <v>8</v>
      </c>
      <c r="D4922" s="5" t="str">
        <f>NARRATIVA[[#This Row],[Columna]] &amp; "," &amp; NARRATIVA[[#This Row],[Charola]]</f>
        <v>12,8</v>
      </c>
      <c r="E4922" s="5" t="str">
        <f t="shared" si="76"/>
        <v xml:space="preserve">4921
</v>
      </c>
      <c r="F4922" s="2" t="s">
        <v>29290</v>
      </c>
      <c r="G4922" s="4" t="s">
        <v>3669</v>
      </c>
      <c r="H4922" s="4" t="s">
        <v>32817</v>
      </c>
      <c r="I4922" s="4" t="s">
        <v>1128</v>
      </c>
      <c r="J4922" s="5">
        <v>2010</v>
      </c>
      <c r="K4922" s="4" t="s">
        <v>16844</v>
      </c>
      <c r="L4922" s="30" t="s">
        <v>25992</v>
      </c>
      <c r="M4922" s="156" t="s">
        <v>35027</v>
      </c>
      <c r="N4922" s="5" t="s">
        <v>31418</v>
      </c>
      <c r="O4922" s="3"/>
      <c r="P4922" s="4" t="s">
        <v>31041</v>
      </c>
    </row>
    <row r="4923" spans="1:16" ht="30" x14ac:dyDescent="0.25">
      <c r="A4923" s="205"/>
      <c r="B4923" s="75">
        <v>12</v>
      </c>
      <c r="C4923" s="75">
        <v>8</v>
      </c>
      <c r="D4923" s="5" t="str">
        <f>NARRATIVA[[#This Row],[Columna]] &amp; "," &amp; NARRATIVA[[#This Row],[Charola]]</f>
        <v>12,8</v>
      </c>
      <c r="E4923" s="5" t="str">
        <f t="shared" si="76"/>
        <v xml:space="preserve">4922
</v>
      </c>
      <c r="F4923" s="2" t="s">
        <v>3671</v>
      </c>
      <c r="G4923" s="4" t="s">
        <v>3669</v>
      </c>
      <c r="H4923" s="4" t="s">
        <v>18422</v>
      </c>
      <c r="I4923" s="4" t="s">
        <v>18348</v>
      </c>
      <c r="J4923" s="5">
        <v>2004</v>
      </c>
      <c r="K4923" s="4" t="s">
        <v>16845</v>
      </c>
      <c r="L4923" s="30" t="s">
        <v>25993</v>
      </c>
      <c r="M4923" s="156" t="s">
        <v>35677</v>
      </c>
      <c r="N4923" s="5" t="s">
        <v>31418</v>
      </c>
      <c r="O4923" s="3"/>
      <c r="P4923" s="4" t="s">
        <v>31041</v>
      </c>
    </row>
    <row r="4924" spans="1:16" ht="30" x14ac:dyDescent="0.25">
      <c r="A4924" s="205"/>
      <c r="B4924" s="75">
        <v>12</v>
      </c>
      <c r="C4924" s="75">
        <v>8</v>
      </c>
      <c r="D4924" s="5" t="str">
        <f>NARRATIVA[[#This Row],[Columna]] &amp; "," &amp; NARRATIVA[[#This Row],[Charola]]</f>
        <v>12,8</v>
      </c>
      <c r="E4924" s="5" t="str">
        <f t="shared" si="76"/>
        <v xml:space="preserve">4923
</v>
      </c>
      <c r="F4924" s="2" t="s">
        <v>3670</v>
      </c>
      <c r="G4924" s="4" t="s">
        <v>3669</v>
      </c>
      <c r="H4924" s="4" t="s">
        <v>32817</v>
      </c>
      <c r="I4924" s="4" t="s">
        <v>1128</v>
      </c>
      <c r="J4924" s="5">
        <v>2013</v>
      </c>
      <c r="K4924" s="4" t="s">
        <v>16846</v>
      </c>
      <c r="L4924" s="30" t="s">
        <v>25994</v>
      </c>
      <c r="M4924" s="156" t="s">
        <v>35027</v>
      </c>
      <c r="N4924" s="5" t="s">
        <v>31418</v>
      </c>
      <c r="O4924" s="3"/>
      <c r="P4924" s="4" t="s">
        <v>31041</v>
      </c>
    </row>
    <row r="4925" spans="1:16" ht="30" x14ac:dyDescent="0.25">
      <c r="A4925" s="205"/>
      <c r="B4925" s="75">
        <v>12</v>
      </c>
      <c r="C4925" s="75">
        <v>8</v>
      </c>
      <c r="D4925" s="5" t="str">
        <f>NARRATIVA[[#This Row],[Columna]] &amp; "," &amp; NARRATIVA[[#This Row],[Charola]]</f>
        <v>12,8</v>
      </c>
      <c r="E4925" s="5" t="str">
        <f t="shared" si="76"/>
        <v xml:space="preserve">4924
</v>
      </c>
      <c r="F4925" s="2" t="s">
        <v>25157</v>
      </c>
      <c r="G4925" s="4" t="s">
        <v>25158</v>
      </c>
      <c r="H4925" s="4" t="s">
        <v>32817</v>
      </c>
      <c r="I4925" s="4" t="s">
        <v>25159</v>
      </c>
      <c r="J4925" s="5">
        <v>2013</v>
      </c>
      <c r="K4925" s="4" t="s">
        <v>25160</v>
      </c>
      <c r="L4925" s="30" t="s">
        <v>25161</v>
      </c>
      <c r="M4925" s="156" t="s">
        <v>34685</v>
      </c>
      <c r="N4925" s="5" t="s">
        <v>31418</v>
      </c>
      <c r="O4925" s="3"/>
      <c r="P4925" s="4" t="s">
        <v>31041</v>
      </c>
    </row>
    <row r="4926" spans="1:16" ht="30" x14ac:dyDescent="0.25">
      <c r="A4926" s="205"/>
      <c r="B4926" s="75">
        <v>12</v>
      </c>
      <c r="C4926" s="75">
        <v>8</v>
      </c>
      <c r="D4926" s="5" t="str">
        <f>NARRATIVA[[#This Row],[Columna]] &amp; "," &amp; NARRATIVA[[#This Row],[Charola]]</f>
        <v>12,8</v>
      </c>
      <c r="E4926" s="5" t="str">
        <f t="shared" si="76"/>
        <v xml:space="preserve">4925
</v>
      </c>
      <c r="F4926" s="14" t="s">
        <v>34998</v>
      </c>
      <c r="G4926" s="17" t="s">
        <v>34997</v>
      </c>
      <c r="H4926" s="17" t="s">
        <v>35508</v>
      </c>
      <c r="I4926" s="17" t="s">
        <v>34996</v>
      </c>
      <c r="J4926" s="22">
        <v>1955</v>
      </c>
      <c r="K4926" s="17" t="s">
        <v>34994</v>
      </c>
      <c r="L4926" s="46" t="s">
        <v>34995</v>
      </c>
      <c r="M4926" s="157" t="s">
        <v>35114</v>
      </c>
      <c r="N4926" s="22" t="s">
        <v>31418</v>
      </c>
      <c r="O4926" s="29" t="s">
        <v>31086</v>
      </c>
      <c r="P4926" s="17" t="s">
        <v>31041</v>
      </c>
    </row>
    <row r="4927" spans="1:16" ht="30" x14ac:dyDescent="0.25">
      <c r="A4927" s="205"/>
      <c r="B4927" s="75">
        <v>12</v>
      </c>
      <c r="C4927" s="75">
        <v>8</v>
      </c>
      <c r="D4927" s="5" t="str">
        <f>NARRATIVA[[#This Row],[Columna]] &amp; "," &amp; NARRATIVA[[#This Row],[Charola]]</f>
        <v>12,8</v>
      </c>
      <c r="E4927" s="5" t="str">
        <f t="shared" si="76"/>
        <v xml:space="preserve">4926
</v>
      </c>
      <c r="F4927" s="2" t="s">
        <v>3673</v>
      </c>
      <c r="G4927" s="4" t="s">
        <v>3672</v>
      </c>
      <c r="H4927" s="4" t="s">
        <v>32817</v>
      </c>
      <c r="I4927" s="4" t="s">
        <v>28</v>
      </c>
      <c r="J4927" s="5">
        <v>1984</v>
      </c>
      <c r="K4927" s="4" t="s">
        <v>16847</v>
      </c>
      <c r="L4927" s="30" t="s">
        <v>25995</v>
      </c>
      <c r="M4927" s="156" t="s">
        <v>35035</v>
      </c>
      <c r="N4927" s="5" t="s">
        <v>31418</v>
      </c>
      <c r="O4927" s="3"/>
      <c r="P4927" s="4" t="s">
        <v>31041</v>
      </c>
    </row>
    <row r="4928" spans="1:16" ht="30" x14ac:dyDescent="0.25">
      <c r="A4928" s="205"/>
      <c r="B4928" s="75">
        <v>12</v>
      </c>
      <c r="C4928" s="75">
        <v>8</v>
      </c>
      <c r="D4928" s="5" t="str">
        <f>NARRATIVA[[#This Row],[Columna]] &amp; "," &amp; NARRATIVA[[#This Row],[Charola]]</f>
        <v>12,8</v>
      </c>
      <c r="E4928" s="5" t="str">
        <f t="shared" si="76"/>
        <v xml:space="preserve">4927
</v>
      </c>
      <c r="F4928" s="2" t="s">
        <v>3674</v>
      </c>
      <c r="G4928" s="4" t="s">
        <v>3672</v>
      </c>
      <c r="H4928" s="4" t="s">
        <v>32817</v>
      </c>
      <c r="I4928" s="4" t="s">
        <v>34681</v>
      </c>
      <c r="J4928" s="5">
        <v>1998</v>
      </c>
      <c r="K4928" s="4" t="s">
        <v>16848</v>
      </c>
      <c r="L4928" s="30" t="s">
        <v>15317</v>
      </c>
      <c r="M4928" s="156" t="s">
        <v>35027</v>
      </c>
      <c r="N4928" s="5" t="s">
        <v>31418</v>
      </c>
      <c r="O4928" s="3"/>
      <c r="P4928" s="4" t="s">
        <v>31041</v>
      </c>
    </row>
    <row r="4929" spans="1:16" ht="30" x14ac:dyDescent="0.25">
      <c r="A4929" s="205"/>
      <c r="B4929" s="75">
        <v>12</v>
      </c>
      <c r="C4929" s="75">
        <v>8</v>
      </c>
      <c r="D4929" s="5" t="str">
        <f>NARRATIVA[[#This Row],[Columna]] &amp; "," &amp; NARRATIVA[[#This Row],[Charola]]</f>
        <v>12,8</v>
      </c>
      <c r="E4929" s="5" t="str">
        <f t="shared" si="76"/>
        <v xml:space="preserve">4928
</v>
      </c>
      <c r="F4929" s="2" t="s">
        <v>15318</v>
      </c>
      <c r="G4929" s="4" t="s">
        <v>3672</v>
      </c>
      <c r="H4929" s="4" t="s">
        <v>18422</v>
      </c>
      <c r="I4929" s="4" t="s">
        <v>34678</v>
      </c>
      <c r="J4929" s="5">
        <v>2006</v>
      </c>
      <c r="K4929" s="4" t="s">
        <v>16849</v>
      </c>
      <c r="L4929" s="30" t="s">
        <v>15319</v>
      </c>
      <c r="M4929" s="156" t="s">
        <v>35027</v>
      </c>
      <c r="N4929" s="5" t="s">
        <v>31418</v>
      </c>
      <c r="O4929" s="3"/>
      <c r="P4929" s="4" t="s">
        <v>31041</v>
      </c>
    </row>
    <row r="4930" spans="1:16" ht="30" x14ac:dyDescent="0.25">
      <c r="A4930" s="205"/>
      <c r="B4930" s="75">
        <v>12</v>
      </c>
      <c r="C4930" s="75">
        <v>8</v>
      </c>
      <c r="D4930" s="5" t="str">
        <f>NARRATIVA[[#This Row],[Columna]] &amp; "," &amp; NARRATIVA[[#This Row],[Charola]]</f>
        <v>12,8</v>
      </c>
      <c r="E4930" s="5" t="str">
        <f t="shared" si="76"/>
        <v xml:space="preserve">4929
</v>
      </c>
      <c r="F4930" s="2" t="s">
        <v>3675</v>
      </c>
      <c r="G4930" s="4" t="s">
        <v>3676</v>
      </c>
      <c r="H4930" s="4" t="s">
        <v>32817</v>
      </c>
      <c r="I4930" s="4" t="s">
        <v>34693</v>
      </c>
      <c r="J4930" s="5">
        <v>2008</v>
      </c>
      <c r="K4930" s="4" t="s">
        <v>16850</v>
      </c>
      <c r="L4930" s="30" t="s">
        <v>15320</v>
      </c>
      <c r="M4930" s="156" t="s">
        <v>35027</v>
      </c>
      <c r="N4930" s="30" t="s">
        <v>31418</v>
      </c>
      <c r="O4930" s="3"/>
      <c r="P4930" s="4" t="s">
        <v>31041</v>
      </c>
    </row>
    <row r="4931" spans="1:16" ht="30" x14ac:dyDescent="0.25">
      <c r="A4931" s="205"/>
      <c r="B4931" s="75">
        <v>12</v>
      </c>
      <c r="C4931" s="75">
        <v>8</v>
      </c>
      <c r="D4931" s="5" t="str">
        <f>NARRATIVA[[#This Row],[Columna]] &amp; "," &amp; NARRATIVA[[#This Row],[Charola]]</f>
        <v>12,8</v>
      </c>
      <c r="E4931" s="5" t="str">
        <f t="shared" si="76"/>
        <v xml:space="preserve">4930
</v>
      </c>
      <c r="F4931" s="2" t="s">
        <v>993</v>
      </c>
      <c r="G4931" s="4" t="s">
        <v>3672</v>
      </c>
      <c r="H4931" s="4" t="s">
        <v>32817</v>
      </c>
      <c r="I4931" s="4" t="s">
        <v>34693</v>
      </c>
      <c r="J4931" s="5">
        <v>2009</v>
      </c>
      <c r="K4931" s="4" t="s">
        <v>16851</v>
      </c>
      <c r="L4931" s="30" t="s">
        <v>25996</v>
      </c>
      <c r="M4931" s="156" t="s">
        <v>35027</v>
      </c>
      <c r="N4931" s="5" t="s">
        <v>31418</v>
      </c>
      <c r="O4931" s="3"/>
      <c r="P4931" s="4" t="s">
        <v>31041</v>
      </c>
    </row>
    <row r="4932" spans="1:16" ht="30" x14ac:dyDescent="0.25">
      <c r="A4932" s="205"/>
      <c r="B4932" s="75">
        <v>12</v>
      </c>
      <c r="C4932" s="75">
        <v>8</v>
      </c>
      <c r="D4932" s="5" t="str">
        <f>NARRATIVA[[#This Row],[Columna]] &amp; "," &amp; NARRATIVA[[#This Row],[Charola]]</f>
        <v>12,8</v>
      </c>
      <c r="E4932" s="5" t="str">
        <f t="shared" si="76"/>
        <v xml:space="preserve">4931
</v>
      </c>
      <c r="F4932" s="2" t="s">
        <v>825</v>
      </c>
      <c r="G4932" s="4" t="s">
        <v>3672</v>
      </c>
      <c r="H4932" s="4" t="s">
        <v>32817</v>
      </c>
      <c r="I4932" s="4" t="s">
        <v>34699</v>
      </c>
      <c r="J4932" s="5">
        <v>2000</v>
      </c>
      <c r="K4932" s="4" t="s">
        <v>16854</v>
      </c>
      <c r="L4932" s="30" t="s">
        <v>15321</v>
      </c>
      <c r="M4932" s="156" t="s">
        <v>35863</v>
      </c>
      <c r="N4932" s="5" t="s">
        <v>31418</v>
      </c>
      <c r="O4932" s="3"/>
      <c r="P4932" s="4" t="s">
        <v>31041</v>
      </c>
    </row>
    <row r="4933" spans="1:16" ht="30" x14ac:dyDescent="0.25">
      <c r="A4933" s="205"/>
      <c r="B4933" s="75">
        <v>12</v>
      </c>
      <c r="C4933" s="75">
        <v>8</v>
      </c>
      <c r="D4933" s="5" t="str">
        <f>NARRATIVA[[#This Row],[Columna]] &amp; "," &amp; NARRATIVA[[#This Row],[Charola]]</f>
        <v>12,8</v>
      </c>
      <c r="E4933" s="5" t="str">
        <f t="shared" si="76"/>
        <v xml:space="preserve">4932
</v>
      </c>
      <c r="F4933" s="2" t="s">
        <v>15322</v>
      </c>
      <c r="G4933" s="4" t="s">
        <v>3672</v>
      </c>
      <c r="H4933" s="4" t="s">
        <v>18422</v>
      </c>
      <c r="I4933" s="4" t="s">
        <v>26234</v>
      </c>
      <c r="J4933" s="5">
        <v>1971</v>
      </c>
      <c r="K4933" s="4" t="s">
        <v>16855</v>
      </c>
      <c r="L4933" s="30" t="s">
        <v>15323</v>
      </c>
      <c r="M4933" s="156" t="s">
        <v>35798</v>
      </c>
      <c r="N4933" s="5" t="s">
        <v>31418</v>
      </c>
      <c r="O4933" s="2"/>
      <c r="P4933" s="4" t="s">
        <v>31041</v>
      </c>
    </row>
    <row r="4934" spans="1:16" ht="30" x14ac:dyDescent="0.25">
      <c r="A4934" s="205"/>
      <c r="B4934" s="75">
        <v>12</v>
      </c>
      <c r="C4934" s="75">
        <v>8</v>
      </c>
      <c r="D4934" s="5" t="str">
        <f>NARRATIVA[[#This Row],[Columna]] &amp; "," &amp; NARRATIVA[[#This Row],[Charola]]</f>
        <v>12,8</v>
      </c>
      <c r="E4934" s="5" t="str">
        <f t="shared" si="76"/>
        <v xml:space="preserve">4933
</v>
      </c>
      <c r="F4934" s="2" t="s">
        <v>26235</v>
      </c>
      <c r="G4934" s="4" t="s">
        <v>3672</v>
      </c>
      <c r="H4934" s="4" t="s">
        <v>18422</v>
      </c>
      <c r="I4934" s="4" t="s">
        <v>3678</v>
      </c>
      <c r="J4934" s="5">
        <v>1979</v>
      </c>
      <c r="K4934" s="4" t="s">
        <v>16856</v>
      </c>
      <c r="L4934" s="30" t="s">
        <v>15324</v>
      </c>
      <c r="M4934" s="156" t="s">
        <v>35970</v>
      </c>
      <c r="N4934" s="5" t="s">
        <v>31418</v>
      </c>
      <c r="O4934" s="2"/>
      <c r="P4934" s="4" t="s">
        <v>31041</v>
      </c>
    </row>
    <row r="4935" spans="1:16" ht="30" x14ac:dyDescent="0.25">
      <c r="A4935" s="205"/>
      <c r="B4935" s="75">
        <v>12</v>
      </c>
      <c r="C4935" s="75">
        <v>8</v>
      </c>
      <c r="D4935" s="5" t="str">
        <f>NARRATIVA[[#This Row],[Columna]] &amp; "," &amp; NARRATIVA[[#This Row],[Charola]]</f>
        <v>12,8</v>
      </c>
      <c r="E4935" s="5" t="str">
        <f t="shared" si="76"/>
        <v xml:space="preserve">4934
</v>
      </c>
      <c r="F4935" s="2" t="s">
        <v>21329</v>
      </c>
      <c r="G4935" s="4" t="s">
        <v>3672</v>
      </c>
      <c r="H4935" s="4" t="s">
        <v>18422</v>
      </c>
      <c r="I4935" s="4" t="s">
        <v>7734</v>
      </c>
      <c r="J4935" s="5">
        <v>1985</v>
      </c>
      <c r="K4935" s="4" t="s">
        <v>16857</v>
      </c>
      <c r="L4935" s="30" t="s">
        <v>15325</v>
      </c>
      <c r="M4935" s="156" t="s">
        <v>35864</v>
      </c>
      <c r="N4935" s="5" t="s">
        <v>31418</v>
      </c>
      <c r="O4935" s="2"/>
      <c r="P4935" s="4" t="s">
        <v>31041</v>
      </c>
    </row>
    <row r="4936" spans="1:16" ht="30" x14ac:dyDescent="0.25">
      <c r="A4936" s="205"/>
      <c r="B4936" s="75">
        <v>12</v>
      </c>
      <c r="C4936" s="75">
        <v>8</v>
      </c>
      <c r="D4936" s="5" t="str">
        <f>NARRATIVA[[#This Row],[Columna]] &amp; "," &amp; NARRATIVA[[#This Row],[Charola]]</f>
        <v>12,8</v>
      </c>
      <c r="E4936" s="5" t="str">
        <f t="shared" si="76"/>
        <v xml:space="preserve">4935
</v>
      </c>
      <c r="F4936" s="2" t="s">
        <v>26236</v>
      </c>
      <c r="G4936" s="4" t="s">
        <v>3672</v>
      </c>
      <c r="H4936" s="4" t="s">
        <v>32817</v>
      </c>
      <c r="I4936" s="4" t="s">
        <v>34681</v>
      </c>
      <c r="J4936" s="5">
        <v>1998</v>
      </c>
      <c r="K4936" s="4" t="s">
        <v>16859</v>
      </c>
      <c r="L4936" s="30" t="s">
        <v>16858</v>
      </c>
      <c r="M4936" s="156" t="s">
        <v>35027</v>
      </c>
      <c r="N4936" s="5" t="s">
        <v>31418</v>
      </c>
      <c r="O4936" s="2"/>
      <c r="P4936" s="4" t="s">
        <v>31041</v>
      </c>
    </row>
    <row r="4937" spans="1:16" ht="30" x14ac:dyDescent="0.25">
      <c r="A4937" s="205"/>
      <c r="B4937" s="75">
        <v>12</v>
      </c>
      <c r="C4937" s="75">
        <v>8</v>
      </c>
      <c r="D4937" s="5" t="str">
        <f>NARRATIVA[[#This Row],[Columna]] &amp; "," &amp; NARRATIVA[[#This Row],[Charola]]</f>
        <v>12,8</v>
      </c>
      <c r="E4937" s="5" t="str">
        <f>(ROW() - 1) &amp; CHAR(10)</f>
        <v xml:space="preserve">4936
</v>
      </c>
      <c r="F4937" s="2" t="s">
        <v>26235</v>
      </c>
      <c r="G4937" s="4" t="s">
        <v>3672</v>
      </c>
      <c r="H4937" s="4" t="s">
        <v>18422</v>
      </c>
      <c r="I4937" s="4" t="s">
        <v>5986</v>
      </c>
      <c r="J4937" s="5">
        <v>2003</v>
      </c>
      <c r="K4937" s="4" t="s">
        <v>36675</v>
      </c>
      <c r="L4937" s="30" t="s">
        <v>36676</v>
      </c>
      <c r="M4937" s="156" t="s">
        <v>35495</v>
      </c>
      <c r="N4937" s="5" t="s">
        <v>31418</v>
      </c>
      <c r="O4937" s="2"/>
      <c r="P4937" s="4" t="s">
        <v>31041</v>
      </c>
    </row>
    <row r="4938" spans="1:16" ht="30" x14ac:dyDescent="0.25">
      <c r="A4938" s="205"/>
      <c r="B4938" s="75">
        <v>12</v>
      </c>
      <c r="C4938" s="75">
        <v>8</v>
      </c>
      <c r="D4938" s="5" t="str">
        <f>NARRATIVA[[#This Row],[Columna]] &amp; "," &amp; NARRATIVA[[#This Row],[Charola]]</f>
        <v>12,8</v>
      </c>
      <c r="E4938" s="5" t="str">
        <f t="shared" si="76"/>
        <v xml:space="preserve">4937
</v>
      </c>
      <c r="F4938" s="2" t="s">
        <v>3677</v>
      </c>
      <c r="G4938" s="4" t="s">
        <v>3672</v>
      </c>
      <c r="H4938" s="4" t="s">
        <v>32817</v>
      </c>
      <c r="I4938" s="4" t="s">
        <v>28</v>
      </c>
      <c r="J4938" s="5">
        <v>1982</v>
      </c>
      <c r="K4938" s="4" t="s">
        <v>16860</v>
      </c>
      <c r="L4938" s="30" t="s">
        <v>15326</v>
      </c>
      <c r="M4938" s="156" t="s">
        <v>35027</v>
      </c>
      <c r="N4938" s="5" t="s">
        <v>31418</v>
      </c>
      <c r="O4938" s="2"/>
      <c r="P4938" s="4" t="s">
        <v>31041</v>
      </c>
    </row>
    <row r="4939" spans="1:16" ht="30" x14ac:dyDescent="0.25">
      <c r="A4939" s="205"/>
      <c r="B4939" s="75">
        <v>12</v>
      </c>
      <c r="C4939" s="75">
        <v>8</v>
      </c>
      <c r="D4939" s="5" t="str">
        <f>NARRATIVA[[#This Row],[Columna]] &amp; "," &amp; NARRATIVA[[#This Row],[Charola]]</f>
        <v>12,8</v>
      </c>
      <c r="E4939" s="5" t="str">
        <f t="shared" si="76"/>
        <v xml:space="preserve">4938
</v>
      </c>
      <c r="F4939" s="2" t="s">
        <v>3679</v>
      </c>
      <c r="G4939" s="4" t="s">
        <v>3672</v>
      </c>
      <c r="H4939" s="4" t="s">
        <v>32817</v>
      </c>
      <c r="I4939" s="4" t="s">
        <v>32272</v>
      </c>
      <c r="J4939" s="5">
        <v>2001</v>
      </c>
      <c r="K4939" s="4" t="s">
        <v>16861</v>
      </c>
      <c r="L4939" s="30" t="s">
        <v>15327</v>
      </c>
      <c r="M4939" s="156" t="s">
        <v>35027</v>
      </c>
      <c r="N4939" s="5" t="s">
        <v>31418</v>
      </c>
      <c r="O4939" s="2"/>
      <c r="P4939" s="4" t="s">
        <v>31041</v>
      </c>
    </row>
    <row r="4940" spans="1:16" ht="30" x14ac:dyDescent="0.25">
      <c r="A4940" s="205"/>
      <c r="B4940" s="75">
        <v>12</v>
      </c>
      <c r="C4940" s="75">
        <v>8</v>
      </c>
      <c r="D4940" s="5" t="str">
        <f>NARRATIVA[[#This Row],[Columna]] &amp; "," &amp; NARRATIVA[[#This Row],[Charola]]</f>
        <v>12,8</v>
      </c>
      <c r="E4940" s="5" t="str">
        <f t="shared" si="76"/>
        <v xml:space="preserve">4939
</v>
      </c>
      <c r="F4940" s="2" t="s">
        <v>3679</v>
      </c>
      <c r="G4940" s="4" t="s">
        <v>3672</v>
      </c>
      <c r="H4940" s="4" t="s">
        <v>32817</v>
      </c>
      <c r="I4940" s="4" t="s">
        <v>2620</v>
      </c>
      <c r="J4940" s="5">
        <v>2011</v>
      </c>
      <c r="K4940" s="4" t="s">
        <v>16862</v>
      </c>
      <c r="L4940" s="30" t="s">
        <v>25997</v>
      </c>
      <c r="M4940" s="156" t="s">
        <v>35027</v>
      </c>
      <c r="N4940" s="5" t="s">
        <v>31418</v>
      </c>
      <c r="O4940" s="2"/>
      <c r="P4940" s="4" t="s">
        <v>31041</v>
      </c>
    </row>
    <row r="4941" spans="1:16" ht="30" x14ac:dyDescent="0.25">
      <c r="A4941" s="205"/>
      <c r="B4941" s="75">
        <v>12</v>
      </c>
      <c r="C4941" s="75">
        <v>8</v>
      </c>
      <c r="D4941" s="5" t="str">
        <f>NARRATIVA[[#This Row],[Columna]] &amp; "," &amp; NARRATIVA[[#This Row],[Charola]]</f>
        <v>12,8</v>
      </c>
      <c r="E4941" s="5" t="str">
        <f t="shared" si="76"/>
        <v xml:space="preserve">4940
</v>
      </c>
      <c r="F4941" s="2" t="s">
        <v>21330</v>
      </c>
      <c r="G4941" s="4" t="s">
        <v>3672</v>
      </c>
      <c r="H4941" s="4" t="s">
        <v>35346</v>
      </c>
      <c r="I4941" s="4" t="s">
        <v>6818</v>
      </c>
      <c r="J4941" s="5">
        <v>1977</v>
      </c>
      <c r="K4941" s="4" t="s">
        <v>16863</v>
      </c>
      <c r="L4941" s="30" t="s">
        <v>25998</v>
      </c>
      <c r="M4941" s="156" t="s">
        <v>35342</v>
      </c>
      <c r="N4941" s="5" t="s">
        <v>31418</v>
      </c>
      <c r="O4941" s="2"/>
      <c r="P4941" s="4" t="s">
        <v>31041</v>
      </c>
    </row>
    <row r="4942" spans="1:16" ht="30" x14ac:dyDescent="0.25">
      <c r="A4942" s="205"/>
      <c r="B4942" s="75">
        <v>12</v>
      </c>
      <c r="C4942" s="75">
        <v>8</v>
      </c>
      <c r="D4942" s="5" t="str">
        <f>NARRATIVA[[#This Row],[Columna]] &amp; "," &amp; NARRATIVA[[#This Row],[Charola]]</f>
        <v>12,8</v>
      </c>
      <c r="E4942" s="5" t="str">
        <f t="shared" si="76"/>
        <v xml:space="preserve">4941
</v>
      </c>
      <c r="F4942" s="2" t="s">
        <v>21331</v>
      </c>
      <c r="G4942" s="4" t="s">
        <v>3672</v>
      </c>
      <c r="H4942" s="4" t="s">
        <v>18422</v>
      </c>
      <c r="I4942" s="4" t="s">
        <v>3680</v>
      </c>
      <c r="J4942" s="5">
        <v>1973</v>
      </c>
      <c r="K4942" s="4" t="s">
        <v>16864</v>
      </c>
      <c r="L4942" s="30" t="s">
        <v>15328</v>
      </c>
      <c r="M4942" s="156" t="s">
        <v>35027</v>
      </c>
      <c r="N4942" s="5" t="s">
        <v>31418</v>
      </c>
      <c r="O4942" s="2"/>
      <c r="P4942" s="4" t="s">
        <v>31041</v>
      </c>
    </row>
    <row r="4943" spans="1:16" ht="30" x14ac:dyDescent="0.25">
      <c r="A4943" s="205"/>
      <c r="B4943" s="75">
        <v>12</v>
      </c>
      <c r="C4943" s="75">
        <v>8</v>
      </c>
      <c r="D4943" s="5" t="str">
        <f>NARRATIVA[[#This Row],[Columna]] &amp; "," &amp; NARRATIVA[[#This Row],[Charola]]</f>
        <v>12,8</v>
      </c>
      <c r="E4943" s="5" t="str">
        <f t="shared" si="76"/>
        <v xml:space="preserve">4942
</v>
      </c>
      <c r="F4943" s="2" t="s">
        <v>22142</v>
      </c>
      <c r="G4943" s="4" t="s">
        <v>3672</v>
      </c>
      <c r="H4943" s="4" t="s">
        <v>32817</v>
      </c>
      <c r="I4943" s="4" t="s">
        <v>34681</v>
      </c>
      <c r="J4943" s="5">
        <v>1983</v>
      </c>
      <c r="K4943" s="4" t="s">
        <v>22143</v>
      </c>
      <c r="L4943" s="30" t="s">
        <v>25999</v>
      </c>
      <c r="M4943" s="156" t="s">
        <v>35114</v>
      </c>
      <c r="N4943" s="5" t="s">
        <v>31418</v>
      </c>
      <c r="O4943" s="2"/>
      <c r="P4943" s="4" t="s">
        <v>31041</v>
      </c>
    </row>
    <row r="4944" spans="1:16" ht="30" x14ac:dyDescent="0.25">
      <c r="A4944" s="205"/>
      <c r="B4944" s="75">
        <v>12</v>
      </c>
      <c r="C4944" s="75">
        <v>8</v>
      </c>
      <c r="D4944" s="5" t="str">
        <f>NARRATIVA[[#This Row],[Columna]] &amp; "," &amp; NARRATIVA[[#This Row],[Charola]]</f>
        <v>12,8</v>
      </c>
      <c r="E4944" s="5" t="str">
        <f t="shared" si="76"/>
        <v xml:space="preserve">4943
</v>
      </c>
      <c r="F4944" s="2" t="s">
        <v>22142</v>
      </c>
      <c r="G4944" s="4" t="s">
        <v>3672</v>
      </c>
      <c r="H4944" s="4" t="s">
        <v>32817</v>
      </c>
      <c r="I4944" s="4" t="s">
        <v>34681</v>
      </c>
      <c r="J4944" s="5">
        <v>1983</v>
      </c>
      <c r="K4944" s="4" t="s">
        <v>22144</v>
      </c>
      <c r="L4944" s="30" t="s">
        <v>26000</v>
      </c>
      <c r="M4944" s="156" t="s">
        <v>35114</v>
      </c>
      <c r="N4944" s="5" t="s">
        <v>31418</v>
      </c>
      <c r="O4944" s="2"/>
      <c r="P4944" s="4" t="s">
        <v>31041</v>
      </c>
    </row>
    <row r="4945" spans="1:16" ht="30" x14ac:dyDescent="0.25">
      <c r="A4945" s="205"/>
      <c r="B4945" s="75">
        <v>12</v>
      </c>
      <c r="C4945" s="75">
        <v>8</v>
      </c>
      <c r="D4945" s="5" t="str">
        <f>NARRATIVA[[#This Row],[Columna]] &amp; "," &amp; NARRATIVA[[#This Row],[Charola]]</f>
        <v>12,8</v>
      </c>
      <c r="E4945" s="5" t="str">
        <f t="shared" si="76"/>
        <v xml:space="preserve">4944
</v>
      </c>
      <c r="F4945" s="2" t="s">
        <v>26237</v>
      </c>
      <c r="G4945" s="4" t="s">
        <v>3672</v>
      </c>
      <c r="H4945" s="4" t="s">
        <v>32817</v>
      </c>
      <c r="I4945" s="4" t="s">
        <v>3681</v>
      </c>
      <c r="J4945" s="5">
        <v>2000</v>
      </c>
      <c r="K4945" s="4" t="s">
        <v>16865</v>
      </c>
      <c r="L4945" s="30" t="s">
        <v>15329</v>
      </c>
      <c r="M4945" s="156" t="s">
        <v>35027</v>
      </c>
      <c r="N4945" s="5" t="s">
        <v>31418</v>
      </c>
      <c r="O4945" s="2"/>
      <c r="P4945" s="4" t="s">
        <v>31041</v>
      </c>
    </row>
    <row r="4946" spans="1:16" ht="45" x14ac:dyDescent="0.25">
      <c r="A4946" s="205"/>
      <c r="B4946" s="75">
        <v>12</v>
      </c>
      <c r="C4946" s="75">
        <v>8</v>
      </c>
      <c r="D4946" s="5" t="str">
        <f>NARRATIVA[[#This Row],[Columna]] &amp; "," &amp; NARRATIVA[[#This Row],[Charola]]</f>
        <v>12,8</v>
      </c>
      <c r="E4946" s="5" t="str">
        <f t="shared" si="76"/>
        <v xml:space="preserve">4945
</v>
      </c>
      <c r="F4946" s="2" t="s">
        <v>3682</v>
      </c>
      <c r="G4946" s="4" t="s">
        <v>3672</v>
      </c>
      <c r="H4946" s="4" t="s">
        <v>32817</v>
      </c>
      <c r="I4946" s="4" t="s">
        <v>34681</v>
      </c>
      <c r="J4946" s="5">
        <v>1998</v>
      </c>
      <c r="K4946" s="4" t="s">
        <v>16866</v>
      </c>
      <c r="L4946" s="30" t="s">
        <v>15331</v>
      </c>
      <c r="M4946" s="156" t="s">
        <v>35114</v>
      </c>
      <c r="N4946" s="5" t="s">
        <v>31418</v>
      </c>
      <c r="O4946" s="2" t="s">
        <v>33244</v>
      </c>
      <c r="P4946" s="4" t="s">
        <v>31041</v>
      </c>
    </row>
    <row r="4947" spans="1:16" ht="45" x14ac:dyDescent="0.25">
      <c r="A4947" s="205"/>
      <c r="B4947" s="75">
        <v>12</v>
      </c>
      <c r="C4947" s="75">
        <v>8</v>
      </c>
      <c r="D4947" s="15" t="str">
        <f>NARRATIVA[[#This Row],[Columna]] &amp; "," &amp; NARRATIVA[[#This Row],[Charola]]</f>
        <v>12,8</v>
      </c>
      <c r="E4947" s="5" t="str">
        <f t="shared" si="76"/>
        <v xml:space="preserve">4946
</v>
      </c>
      <c r="F4947" s="8" t="s">
        <v>31664</v>
      </c>
      <c r="G4947" s="9" t="s">
        <v>3672</v>
      </c>
      <c r="H4947" s="9" t="s">
        <v>18422</v>
      </c>
      <c r="I4947" s="9" t="s">
        <v>31661</v>
      </c>
      <c r="J4947" s="15">
        <v>1951</v>
      </c>
      <c r="K4947" s="9" t="s">
        <v>31665</v>
      </c>
      <c r="L4947" s="32" t="s">
        <v>31666</v>
      </c>
      <c r="M4947" s="159" t="s">
        <v>35790</v>
      </c>
      <c r="N4947" s="15" t="s">
        <v>31418</v>
      </c>
      <c r="O4947" s="9" t="s">
        <v>34403</v>
      </c>
      <c r="P4947" s="9" t="s">
        <v>31041</v>
      </c>
    </row>
    <row r="4948" spans="1:16" ht="30" x14ac:dyDescent="0.25">
      <c r="A4948" s="205"/>
      <c r="B4948" s="75">
        <v>12</v>
      </c>
      <c r="C4948" s="75">
        <v>8</v>
      </c>
      <c r="D4948" s="5" t="str">
        <f>NARRATIVA[[#This Row],[Columna]] &amp; "," &amp; NARRATIVA[[#This Row],[Charola]]</f>
        <v>12,8</v>
      </c>
      <c r="E4948" s="5" t="str">
        <f t="shared" si="76"/>
        <v xml:space="preserve">4947
</v>
      </c>
      <c r="F4948" s="2" t="s">
        <v>31667</v>
      </c>
      <c r="G4948" s="4" t="s">
        <v>3672</v>
      </c>
      <c r="H4948" s="4" t="s">
        <v>18422</v>
      </c>
      <c r="I4948" s="4" t="s">
        <v>3027</v>
      </c>
      <c r="J4948" s="5">
        <v>1977</v>
      </c>
      <c r="K4948" s="4" t="s">
        <v>16867</v>
      </c>
      <c r="L4948" s="30" t="s">
        <v>15330</v>
      </c>
      <c r="M4948" s="156" t="s">
        <v>35027</v>
      </c>
      <c r="N4948" s="5" t="s">
        <v>31418</v>
      </c>
      <c r="O4948" s="2"/>
      <c r="P4948" s="4" t="s">
        <v>31041</v>
      </c>
    </row>
    <row r="4949" spans="1:16" ht="30" x14ac:dyDescent="0.25">
      <c r="A4949" s="205"/>
      <c r="B4949" s="75">
        <v>12</v>
      </c>
      <c r="C4949" s="75">
        <v>8</v>
      </c>
      <c r="D4949" s="5" t="str">
        <f>NARRATIVA[[#This Row],[Columna]] &amp; "," &amp; NARRATIVA[[#This Row],[Charola]]</f>
        <v>12,8</v>
      </c>
      <c r="E4949" s="5" t="str">
        <f t="shared" si="76"/>
        <v xml:space="preserve">4948
</v>
      </c>
      <c r="F4949" s="2" t="s">
        <v>3682</v>
      </c>
      <c r="G4949" s="4" t="s">
        <v>3672</v>
      </c>
      <c r="H4949" s="4" t="s">
        <v>32817</v>
      </c>
      <c r="I4949" s="4" t="s">
        <v>34699</v>
      </c>
      <c r="J4949" s="5">
        <v>2004</v>
      </c>
      <c r="K4949" s="4" t="s">
        <v>16868</v>
      </c>
      <c r="L4949" s="30" t="s">
        <v>15332</v>
      </c>
      <c r="M4949" s="156" t="s">
        <v>35548</v>
      </c>
      <c r="N4949" s="5" t="s">
        <v>31418</v>
      </c>
      <c r="O4949" s="2"/>
      <c r="P4949" s="4" t="s">
        <v>31041</v>
      </c>
    </row>
    <row r="4950" spans="1:16" ht="30" x14ac:dyDescent="0.25">
      <c r="A4950" s="205"/>
      <c r="B4950" s="75">
        <v>12</v>
      </c>
      <c r="C4950" s="75">
        <v>8</v>
      </c>
      <c r="D4950" s="38" t="str">
        <f>NARRATIVA[[#This Row],[Columna]] &amp; "," &amp; NARRATIVA[[#This Row],[Charola]]</f>
        <v>12,8</v>
      </c>
      <c r="E4950" s="5" t="str">
        <f t="shared" si="76"/>
        <v xml:space="preserve">4949
</v>
      </c>
      <c r="F4950" s="6" t="s">
        <v>3683</v>
      </c>
      <c r="G4950" s="7" t="s">
        <v>35082</v>
      </c>
      <c r="H4950" s="7" t="s">
        <v>35107</v>
      </c>
      <c r="I4950" s="7" t="s">
        <v>3684</v>
      </c>
      <c r="J4950" s="38">
        <v>1973</v>
      </c>
      <c r="K4950" s="7" t="s">
        <v>16869</v>
      </c>
      <c r="L4950" s="41" t="s">
        <v>15333</v>
      </c>
      <c r="M4950" s="158" t="s">
        <v>35548</v>
      </c>
      <c r="N4950" s="38" t="s">
        <v>32471</v>
      </c>
      <c r="O4950" s="2"/>
      <c r="P4950" s="4" t="s">
        <v>31041</v>
      </c>
    </row>
    <row r="4951" spans="1:16" ht="30" x14ac:dyDescent="0.25">
      <c r="A4951" s="205"/>
      <c r="B4951" s="75">
        <v>12</v>
      </c>
      <c r="C4951" s="75">
        <v>8</v>
      </c>
      <c r="D4951" s="38" t="str">
        <f>NARRATIVA[[#This Row],[Columna]] &amp; "," &amp; NARRATIVA[[#This Row],[Charola]]</f>
        <v>12,8</v>
      </c>
      <c r="E4951" s="5" t="str">
        <f t="shared" si="76"/>
        <v xml:space="preserve">4950
</v>
      </c>
      <c r="F4951" s="2" t="s">
        <v>35079</v>
      </c>
      <c r="G4951" s="4" t="s">
        <v>35083</v>
      </c>
      <c r="H4951" s="4" t="s">
        <v>35107</v>
      </c>
      <c r="I4951" s="4" t="s">
        <v>21332</v>
      </c>
      <c r="J4951" s="5">
        <v>1978</v>
      </c>
      <c r="K4951" s="4" t="s">
        <v>16870</v>
      </c>
      <c r="L4951" s="30" t="s">
        <v>15334</v>
      </c>
      <c r="M4951" s="156" t="s">
        <v>35027</v>
      </c>
      <c r="N4951" s="5" t="s">
        <v>32471</v>
      </c>
      <c r="O4951" s="2"/>
      <c r="P4951" s="4" t="s">
        <v>31041</v>
      </c>
    </row>
    <row r="4952" spans="1:16" ht="30" x14ac:dyDescent="0.25">
      <c r="A4952" s="205"/>
      <c r="B4952" s="75">
        <v>12</v>
      </c>
      <c r="C4952" s="75">
        <v>9</v>
      </c>
      <c r="D4952" s="5" t="str">
        <f>NARRATIVA[[#This Row],[Columna]] &amp; "," &amp; NARRATIVA[[#This Row],[Charola]]</f>
        <v>12,9</v>
      </c>
      <c r="E4952" s="5" t="str">
        <f t="shared" si="76"/>
        <v xml:space="preserve">4951
</v>
      </c>
      <c r="F4952" s="2" t="s">
        <v>3685</v>
      </c>
      <c r="G4952" s="4" t="s">
        <v>3672</v>
      </c>
      <c r="H4952" s="4" t="s">
        <v>18422</v>
      </c>
      <c r="I4952" s="4" t="s">
        <v>638</v>
      </c>
      <c r="J4952" s="5">
        <v>1997</v>
      </c>
      <c r="K4952" s="4" t="s">
        <v>16871</v>
      </c>
      <c r="L4952" s="30" t="s">
        <v>15335</v>
      </c>
      <c r="M4952" s="156" t="s">
        <v>35027</v>
      </c>
      <c r="N4952" s="5" t="s">
        <v>31418</v>
      </c>
      <c r="O4952" s="2"/>
      <c r="P4952" s="4" t="s">
        <v>31041</v>
      </c>
    </row>
    <row r="4953" spans="1:16" ht="30" x14ac:dyDescent="0.25">
      <c r="A4953" s="205"/>
      <c r="B4953" s="75">
        <v>12</v>
      </c>
      <c r="C4953" s="75">
        <v>9</v>
      </c>
      <c r="D4953" s="5" t="str">
        <f>NARRATIVA[[#This Row],[Columna]] &amp; "," &amp; NARRATIVA[[#This Row],[Charola]]</f>
        <v>12,9</v>
      </c>
      <c r="E4953" s="5" t="str">
        <f t="shared" si="76"/>
        <v xml:space="preserve">4952
</v>
      </c>
      <c r="F4953" s="2" t="s">
        <v>3686</v>
      </c>
      <c r="G4953" s="4" t="s">
        <v>3672</v>
      </c>
      <c r="H4953" s="4" t="s">
        <v>18422</v>
      </c>
      <c r="I4953" s="4" t="s">
        <v>1354</v>
      </c>
      <c r="J4953" s="5">
        <v>2001</v>
      </c>
      <c r="K4953" s="4" t="s">
        <v>16872</v>
      </c>
      <c r="L4953" s="30" t="s">
        <v>15336</v>
      </c>
      <c r="M4953" s="156" t="s">
        <v>35027</v>
      </c>
      <c r="N4953" s="5" t="s">
        <v>31418</v>
      </c>
      <c r="O4953" s="2"/>
      <c r="P4953" s="4" t="s">
        <v>31041</v>
      </c>
    </row>
    <row r="4954" spans="1:16" ht="45" x14ac:dyDescent="0.25">
      <c r="A4954" s="205"/>
      <c r="B4954" s="75">
        <v>12</v>
      </c>
      <c r="C4954" s="75">
        <v>9</v>
      </c>
      <c r="D4954" s="5" t="str">
        <f>NARRATIVA[[#This Row],[Columna]] &amp; "," &amp; NARRATIVA[[#This Row],[Charola]]</f>
        <v>12,9</v>
      </c>
      <c r="E4954" s="5" t="str">
        <f t="shared" ref="E4954:E5017" si="77">(ROW() - 1) &amp; CHAR(10)</f>
        <v xml:space="preserve">4953
</v>
      </c>
      <c r="F4954" s="2" t="s">
        <v>21333</v>
      </c>
      <c r="G4954" s="4" t="s">
        <v>3672</v>
      </c>
      <c r="H4954" s="4" t="s">
        <v>18422</v>
      </c>
      <c r="I4954" s="4" t="s">
        <v>7708</v>
      </c>
      <c r="J4954" s="5">
        <v>2015</v>
      </c>
      <c r="K4954" s="4" t="s">
        <v>16873</v>
      </c>
      <c r="L4954" s="30" t="s">
        <v>26001</v>
      </c>
      <c r="M4954" s="156" t="s">
        <v>35819</v>
      </c>
      <c r="N4954" s="5" t="s">
        <v>31418</v>
      </c>
      <c r="O4954" s="2"/>
      <c r="P4954" s="4" t="s">
        <v>31041</v>
      </c>
    </row>
    <row r="4955" spans="1:16" ht="30" x14ac:dyDescent="0.25">
      <c r="A4955" s="205"/>
      <c r="B4955" s="75">
        <v>12</v>
      </c>
      <c r="C4955" s="75">
        <v>9</v>
      </c>
      <c r="D4955" s="5" t="str">
        <f>NARRATIVA[[#This Row],[Columna]] &amp; "," &amp; NARRATIVA[[#This Row],[Charola]]</f>
        <v>12,9</v>
      </c>
      <c r="E4955" s="5" t="str">
        <f t="shared" si="77"/>
        <v xml:space="preserve">4954
</v>
      </c>
      <c r="F4955" s="2" t="s">
        <v>3687</v>
      </c>
      <c r="G4955" s="4" t="s">
        <v>35081</v>
      </c>
      <c r="H4955" s="4" t="s">
        <v>35107</v>
      </c>
      <c r="I4955" s="4" t="s">
        <v>3688</v>
      </c>
      <c r="J4955" s="5">
        <v>1908</v>
      </c>
      <c r="K4955" s="4" t="s">
        <v>16874</v>
      </c>
      <c r="L4955" s="30" t="s">
        <v>26002</v>
      </c>
      <c r="M4955" s="156" t="s">
        <v>35090</v>
      </c>
      <c r="N4955" s="5" t="s">
        <v>32471</v>
      </c>
      <c r="O4955" s="2"/>
      <c r="P4955" s="4" t="s">
        <v>31041</v>
      </c>
    </row>
    <row r="4956" spans="1:16" ht="30" x14ac:dyDescent="0.25">
      <c r="A4956" s="205"/>
      <c r="B4956" s="75">
        <v>12</v>
      </c>
      <c r="C4956" s="75">
        <v>9</v>
      </c>
      <c r="D4956" s="5" t="str">
        <f>NARRATIVA[[#This Row],[Columna]] &amp; "," &amp; NARRATIVA[[#This Row],[Charola]]</f>
        <v>12,9</v>
      </c>
      <c r="E4956" s="5" t="str">
        <f t="shared" si="77"/>
        <v xml:space="preserve">4955
</v>
      </c>
      <c r="F4956" s="2" t="s">
        <v>31121</v>
      </c>
      <c r="G4956" s="4" t="s">
        <v>3672</v>
      </c>
      <c r="H4956" s="4" t="s">
        <v>32817</v>
      </c>
      <c r="I4956" s="4" t="s">
        <v>3821</v>
      </c>
      <c r="J4956" s="5">
        <v>1953</v>
      </c>
      <c r="K4956" s="4" t="s">
        <v>31122</v>
      </c>
      <c r="L4956" s="30" t="s">
        <v>31123</v>
      </c>
      <c r="M4956" s="156" t="s">
        <v>35090</v>
      </c>
      <c r="N4956" s="5" t="s">
        <v>31418</v>
      </c>
      <c r="O4956" s="2"/>
      <c r="P4956" s="4" t="s">
        <v>31041</v>
      </c>
    </row>
    <row r="4957" spans="1:16" ht="30" x14ac:dyDescent="0.25">
      <c r="A4957" s="205"/>
      <c r="B4957" s="75">
        <v>12</v>
      </c>
      <c r="C4957" s="75">
        <v>9</v>
      </c>
      <c r="D4957" s="22" t="str">
        <f>NARRATIVA[[#This Row],[Columna]] &amp; "," &amp; NARRATIVA[[#This Row],[Charola]]</f>
        <v>12,9</v>
      </c>
      <c r="E4957" s="5" t="str">
        <f t="shared" si="77"/>
        <v xml:space="preserve">4956
</v>
      </c>
      <c r="F4957" s="14" t="s">
        <v>3689</v>
      </c>
      <c r="G4957" s="17" t="s">
        <v>3672</v>
      </c>
      <c r="H4957" s="17" t="s">
        <v>35106</v>
      </c>
      <c r="I4957" s="17" t="s">
        <v>32417</v>
      </c>
      <c r="J4957" s="22">
        <v>1951</v>
      </c>
      <c r="K4957" s="17" t="s">
        <v>34096</v>
      </c>
      <c r="L4957" s="46" t="s">
        <v>32418</v>
      </c>
      <c r="M4957" s="157" t="s">
        <v>35819</v>
      </c>
      <c r="N4957" s="22" t="s">
        <v>31418</v>
      </c>
      <c r="O4957" s="29" t="s">
        <v>31086</v>
      </c>
      <c r="P4957" s="17" t="s">
        <v>31041</v>
      </c>
    </row>
    <row r="4958" spans="1:16" ht="30" x14ac:dyDescent="0.25">
      <c r="A4958" s="205"/>
      <c r="B4958" s="75">
        <v>12</v>
      </c>
      <c r="C4958" s="75">
        <v>9</v>
      </c>
      <c r="D4958" s="5" t="str">
        <f>NARRATIVA[[#This Row],[Columna]] &amp; "," &amp; NARRATIVA[[#This Row],[Charola]]</f>
        <v>12,9</v>
      </c>
      <c r="E4958" s="5" t="str">
        <f t="shared" si="77"/>
        <v xml:space="preserve">4957
</v>
      </c>
      <c r="F4958" s="2" t="s">
        <v>3689</v>
      </c>
      <c r="G4958" s="4" t="s">
        <v>3672</v>
      </c>
      <c r="H4958" s="4" t="s">
        <v>35106</v>
      </c>
      <c r="I4958" s="4" t="s">
        <v>31814</v>
      </c>
      <c r="J4958" s="5">
        <v>1985</v>
      </c>
      <c r="K4958" s="4" t="s">
        <v>32391</v>
      </c>
      <c r="L4958" s="30" t="s">
        <v>26003</v>
      </c>
      <c r="M4958" s="156" t="s">
        <v>35656</v>
      </c>
      <c r="N4958" s="5" t="s">
        <v>31418</v>
      </c>
      <c r="O4958" s="2"/>
      <c r="P4958" s="4" t="s">
        <v>31041</v>
      </c>
    </row>
    <row r="4959" spans="1:16" ht="30" x14ac:dyDescent="0.25">
      <c r="A4959" s="205"/>
      <c r="B4959" s="75">
        <v>12</v>
      </c>
      <c r="C4959" s="75">
        <v>9</v>
      </c>
      <c r="D4959" s="5" t="str">
        <f>NARRATIVA[[#This Row],[Columna]] &amp; "," &amp; NARRATIVA[[#This Row],[Charola]]</f>
        <v>12,9</v>
      </c>
      <c r="E4959" s="5" t="str">
        <f t="shared" si="77"/>
        <v xml:space="preserve">4958
</v>
      </c>
      <c r="F4959" s="2" t="s">
        <v>1283</v>
      </c>
      <c r="G4959" s="4" t="s">
        <v>3672</v>
      </c>
      <c r="H4959" s="4" t="s">
        <v>18422</v>
      </c>
      <c r="I4959" s="4" t="s">
        <v>3646</v>
      </c>
      <c r="J4959" s="5">
        <v>2002</v>
      </c>
      <c r="K4959" s="4" t="s">
        <v>21334</v>
      </c>
      <c r="L4959" s="30" t="s">
        <v>26004</v>
      </c>
      <c r="M4959" s="156" t="s">
        <v>35027</v>
      </c>
      <c r="N4959" s="5" t="s">
        <v>31418</v>
      </c>
      <c r="O4959" s="2"/>
      <c r="P4959" s="4" t="s">
        <v>31041</v>
      </c>
    </row>
    <row r="4960" spans="1:16" ht="30" x14ac:dyDescent="0.25">
      <c r="A4960" s="205"/>
      <c r="B4960" s="75">
        <v>12</v>
      </c>
      <c r="C4960" s="75">
        <v>9</v>
      </c>
      <c r="D4960" s="5" t="str">
        <f>NARRATIVA[[#This Row],[Columna]] &amp; "," &amp; NARRATIVA[[#This Row],[Charola]]</f>
        <v>12,9</v>
      </c>
      <c r="E4960" s="5" t="str">
        <f t="shared" si="77"/>
        <v xml:space="preserve">4959
</v>
      </c>
      <c r="F4960" s="2" t="s">
        <v>3690</v>
      </c>
      <c r="G4960" s="4" t="s">
        <v>3672</v>
      </c>
      <c r="H4960" s="4" t="s">
        <v>35106</v>
      </c>
      <c r="I4960" s="4" t="s">
        <v>31814</v>
      </c>
      <c r="J4960" s="5">
        <v>2003</v>
      </c>
      <c r="K4960" s="4" t="s">
        <v>16875</v>
      </c>
      <c r="L4960" s="30" t="s">
        <v>15337</v>
      </c>
      <c r="M4960" s="156" t="s">
        <v>35035</v>
      </c>
      <c r="N4960" s="5" t="s">
        <v>31418</v>
      </c>
      <c r="O4960" s="2"/>
      <c r="P4960" s="4" t="s">
        <v>31041</v>
      </c>
    </row>
    <row r="4961" spans="1:16" ht="30" x14ac:dyDescent="0.25">
      <c r="A4961" s="205"/>
      <c r="B4961" s="75">
        <v>12</v>
      </c>
      <c r="C4961" s="75">
        <v>9</v>
      </c>
      <c r="D4961" s="5" t="str">
        <f>NARRATIVA[[#This Row],[Columna]] &amp; "," &amp; NARRATIVA[[#This Row],[Charola]]</f>
        <v>12,9</v>
      </c>
      <c r="E4961" s="5" t="str">
        <f t="shared" si="77"/>
        <v xml:space="preserve">4960
</v>
      </c>
      <c r="F4961" s="14" t="s">
        <v>3691</v>
      </c>
      <c r="G4961" s="17" t="s">
        <v>3672</v>
      </c>
      <c r="H4961" s="17" t="s">
        <v>18422</v>
      </c>
      <c r="I4961" s="17" t="s">
        <v>1532</v>
      </c>
      <c r="J4961" s="22">
        <v>1977</v>
      </c>
      <c r="K4961" s="17" t="s">
        <v>16876</v>
      </c>
      <c r="L4961" s="46" t="s">
        <v>26249</v>
      </c>
      <c r="M4961" s="157" t="s">
        <v>35027</v>
      </c>
      <c r="N4961" s="22" t="s">
        <v>31418</v>
      </c>
      <c r="O4961" s="29" t="s">
        <v>31086</v>
      </c>
      <c r="P4961" s="17" t="s">
        <v>31041</v>
      </c>
    </row>
    <row r="4962" spans="1:16" ht="30" x14ac:dyDescent="0.25">
      <c r="A4962" s="205"/>
      <c r="B4962" s="75">
        <v>12</v>
      </c>
      <c r="C4962" s="75">
        <v>9</v>
      </c>
      <c r="D4962" s="5" t="str">
        <f>NARRATIVA[[#This Row],[Columna]] &amp; "," &amp; NARRATIVA[[#This Row],[Charola]]</f>
        <v>12,9</v>
      </c>
      <c r="E4962" s="5" t="str">
        <f t="shared" si="77"/>
        <v xml:space="preserve">4961
</v>
      </c>
      <c r="F4962" s="2" t="s">
        <v>3692</v>
      </c>
      <c r="G4962" s="4" t="s">
        <v>3672</v>
      </c>
      <c r="H4962" s="4" t="s">
        <v>18422</v>
      </c>
      <c r="I4962" s="4" t="s">
        <v>277</v>
      </c>
      <c r="J4962" s="5">
        <v>1983</v>
      </c>
      <c r="K4962" s="4" t="s">
        <v>16877</v>
      </c>
      <c r="L4962" s="30" t="s">
        <v>26005</v>
      </c>
      <c r="M4962" s="156" t="s">
        <v>35691</v>
      </c>
      <c r="N4962" s="5" t="s">
        <v>31418</v>
      </c>
      <c r="O4962" s="2"/>
      <c r="P4962" s="4" t="s">
        <v>31041</v>
      </c>
    </row>
    <row r="4963" spans="1:16" ht="30" x14ac:dyDescent="0.25">
      <c r="A4963" s="205"/>
      <c r="B4963" s="75">
        <v>12</v>
      </c>
      <c r="C4963" s="75">
        <v>9</v>
      </c>
      <c r="D4963" s="5" t="str">
        <f>NARRATIVA[[#This Row],[Columna]] &amp; "," &amp; NARRATIVA[[#This Row],[Charola]]</f>
        <v>12,9</v>
      </c>
      <c r="E4963" s="5" t="str">
        <f t="shared" si="77"/>
        <v xml:space="preserve">4962
</v>
      </c>
      <c r="F4963" s="2" t="s">
        <v>3693</v>
      </c>
      <c r="G4963" s="4" t="s">
        <v>3672</v>
      </c>
      <c r="H4963" s="4" t="s">
        <v>32817</v>
      </c>
      <c r="I4963" s="4" t="s">
        <v>34699</v>
      </c>
      <c r="J4963" s="5">
        <v>2013</v>
      </c>
      <c r="K4963" s="4" t="s">
        <v>16878</v>
      </c>
      <c r="L4963" s="30" t="s">
        <v>26006</v>
      </c>
      <c r="M4963" s="156" t="s">
        <v>35027</v>
      </c>
      <c r="N4963" s="5" t="s">
        <v>31418</v>
      </c>
      <c r="O4963" s="2"/>
      <c r="P4963" s="4" t="s">
        <v>31041</v>
      </c>
    </row>
    <row r="4964" spans="1:16" ht="30" x14ac:dyDescent="0.25">
      <c r="A4964" s="205"/>
      <c r="B4964" s="75">
        <v>12</v>
      </c>
      <c r="C4964" s="75">
        <v>9</v>
      </c>
      <c r="D4964" s="5" t="str">
        <f>NARRATIVA[[#This Row],[Columna]] &amp; "," &amp; NARRATIVA[[#This Row],[Charola]]</f>
        <v>12,9</v>
      </c>
      <c r="E4964" s="5" t="str">
        <f t="shared" si="77"/>
        <v xml:space="preserve">4963
</v>
      </c>
      <c r="F4964" s="2" t="s">
        <v>3696</v>
      </c>
      <c r="G4964" s="4" t="s">
        <v>3672</v>
      </c>
      <c r="H4964" s="4" t="s">
        <v>32817</v>
      </c>
      <c r="I4964" s="4" t="s">
        <v>1507</v>
      </c>
      <c r="J4964" s="5">
        <v>2003</v>
      </c>
      <c r="K4964" s="4" t="s">
        <v>16880</v>
      </c>
      <c r="L4964" s="30" t="s">
        <v>15339</v>
      </c>
      <c r="M4964" s="156" t="s">
        <v>35027</v>
      </c>
      <c r="N4964" s="5" t="s">
        <v>31418</v>
      </c>
      <c r="O4964" s="2"/>
      <c r="P4964" s="4" t="s">
        <v>31041</v>
      </c>
    </row>
    <row r="4965" spans="1:16" ht="30" x14ac:dyDescent="0.25">
      <c r="A4965" s="205"/>
      <c r="B4965" s="75">
        <v>12</v>
      </c>
      <c r="C4965" s="75">
        <v>9</v>
      </c>
      <c r="D4965" s="5" t="str">
        <f>NARRATIVA[[#This Row],[Columna]] &amp; "," &amp; NARRATIVA[[#This Row],[Charola]]</f>
        <v>12,9</v>
      </c>
      <c r="E4965" s="5" t="str">
        <f t="shared" si="77"/>
        <v xml:space="preserve">4964
</v>
      </c>
      <c r="F4965" s="2" t="s">
        <v>3694</v>
      </c>
      <c r="G4965" s="4" t="s">
        <v>3672</v>
      </c>
      <c r="H4965" s="4" t="s">
        <v>18422</v>
      </c>
      <c r="I4965" s="4" t="s">
        <v>3695</v>
      </c>
      <c r="J4965" s="5">
        <v>1982</v>
      </c>
      <c r="K4965" s="4" t="s">
        <v>16879</v>
      </c>
      <c r="L4965" s="30" t="s">
        <v>15338</v>
      </c>
      <c r="M4965" s="156" t="s">
        <v>35865</v>
      </c>
      <c r="N4965" s="5" t="s">
        <v>31418</v>
      </c>
      <c r="O4965" s="2"/>
      <c r="P4965" s="4" t="s">
        <v>31041</v>
      </c>
    </row>
    <row r="4966" spans="1:16" ht="30" x14ac:dyDescent="0.25">
      <c r="A4966" s="205"/>
      <c r="B4966" s="75">
        <v>12</v>
      </c>
      <c r="C4966" s="75">
        <v>9</v>
      </c>
      <c r="D4966" s="5" t="str">
        <f>NARRATIVA[[#This Row],[Columna]] &amp; "," &amp; NARRATIVA[[#This Row],[Charola]]</f>
        <v>12,9</v>
      </c>
      <c r="E4966" s="5" t="str">
        <f t="shared" si="77"/>
        <v xml:space="preserve">4965
</v>
      </c>
      <c r="F4966" s="2" t="s">
        <v>21335</v>
      </c>
      <c r="G4966" s="4" t="s">
        <v>3672</v>
      </c>
      <c r="H4966" s="4" t="s">
        <v>35106</v>
      </c>
      <c r="I4966" s="4" t="s">
        <v>31814</v>
      </c>
      <c r="J4966" s="5">
        <v>2004</v>
      </c>
      <c r="K4966" s="4" t="s">
        <v>16881</v>
      </c>
      <c r="L4966" s="30" t="s">
        <v>15340</v>
      </c>
      <c r="M4966" s="156" t="s">
        <v>35027</v>
      </c>
      <c r="N4966" s="5" t="s">
        <v>31418</v>
      </c>
      <c r="O4966" s="2"/>
      <c r="P4966" s="4" t="s">
        <v>31041</v>
      </c>
    </row>
    <row r="4967" spans="1:16" ht="30" x14ac:dyDescent="0.25">
      <c r="A4967" s="205"/>
      <c r="B4967" s="75">
        <v>12</v>
      </c>
      <c r="C4967" s="75">
        <v>9</v>
      </c>
      <c r="D4967" s="5" t="str">
        <f>NARRATIVA[[#This Row],[Columna]] &amp; "," &amp; NARRATIVA[[#This Row],[Charola]]</f>
        <v>12,9</v>
      </c>
      <c r="E4967" s="5" t="str">
        <f t="shared" si="77"/>
        <v xml:space="preserve">4966
</v>
      </c>
      <c r="F4967" s="2" t="s">
        <v>14104</v>
      </c>
      <c r="G4967" s="4" t="s">
        <v>14105</v>
      </c>
      <c r="H4967" s="4" t="s">
        <v>35106</v>
      </c>
      <c r="I4967" s="4" t="s">
        <v>294</v>
      </c>
      <c r="J4967" s="5">
        <v>1952</v>
      </c>
      <c r="K4967" s="4" t="s">
        <v>21336</v>
      </c>
      <c r="L4967" s="30" t="s">
        <v>26007</v>
      </c>
      <c r="M4967" s="156" t="s">
        <v>35090</v>
      </c>
      <c r="N4967" s="5" t="s">
        <v>31418</v>
      </c>
      <c r="O4967" s="2"/>
      <c r="P4967" s="4" t="s">
        <v>31041</v>
      </c>
    </row>
    <row r="4968" spans="1:16" ht="30" x14ac:dyDescent="0.25">
      <c r="A4968" s="205"/>
      <c r="B4968" s="75">
        <v>12</v>
      </c>
      <c r="C4968" s="75">
        <v>9</v>
      </c>
      <c r="D4968" s="5" t="str">
        <f>NARRATIVA[[#This Row],[Columna]] &amp; "," &amp; NARRATIVA[[#This Row],[Charola]]</f>
        <v>12,9</v>
      </c>
      <c r="E4968" s="5" t="str">
        <f t="shared" si="77"/>
        <v xml:space="preserve">4967
</v>
      </c>
      <c r="F4968" s="2" t="s">
        <v>3697</v>
      </c>
      <c r="G4968" s="4" t="s">
        <v>3698</v>
      </c>
      <c r="H4968" s="4" t="s">
        <v>32817</v>
      </c>
      <c r="I4968" s="4" t="s">
        <v>3699</v>
      </c>
      <c r="J4968" s="5">
        <v>2007</v>
      </c>
      <c r="K4968" s="4" t="s">
        <v>16882</v>
      </c>
      <c r="L4968" s="30" t="s">
        <v>15341</v>
      </c>
      <c r="M4968" s="156" t="s">
        <v>35027</v>
      </c>
      <c r="N4968" s="5" t="s">
        <v>31418</v>
      </c>
      <c r="O4968" s="2"/>
      <c r="P4968" s="4" t="s">
        <v>31041</v>
      </c>
    </row>
    <row r="4969" spans="1:16" ht="30" x14ac:dyDescent="0.25">
      <c r="A4969" s="205"/>
      <c r="B4969" s="75">
        <v>12</v>
      </c>
      <c r="C4969" s="75">
        <v>9</v>
      </c>
      <c r="D4969" s="5" t="str">
        <f>NARRATIVA[[#This Row],[Columna]] &amp; "," &amp; NARRATIVA[[#This Row],[Charola]]</f>
        <v>12,9</v>
      </c>
      <c r="E4969" s="5" t="str">
        <f t="shared" si="77"/>
        <v xml:space="preserve">4968
</v>
      </c>
      <c r="F4969" s="2" t="s">
        <v>34667</v>
      </c>
      <c r="G4969" s="4" t="s">
        <v>3700</v>
      </c>
      <c r="H4969" s="4" t="s">
        <v>32817</v>
      </c>
      <c r="I4969" s="4" t="s">
        <v>663</v>
      </c>
      <c r="J4969" s="5">
        <v>1985</v>
      </c>
      <c r="K4969" s="4" t="s">
        <v>16883</v>
      </c>
      <c r="L4969" s="30" t="s">
        <v>26008</v>
      </c>
      <c r="M4969" s="156" t="s">
        <v>35501</v>
      </c>
      <c r="N4969" s="5" t="s">
        <v>31418</v>
      </c>
      <c r="O4969" s="2"/>
      <c r="P4969" s="4" t="s">
        <v>31041</v>
      </c>
    </row>
    <row r="4970" spans="1:16" ht="30" x14ac:dyDescent="0.25">
      <c r="A4970" s="205"/>
      <c r="B4970" s="75">
        <v>12</v>
      </c>
      <c r="C4970" s="75">
        <v>9</v>
      </c>
      <c r="D4970" s="5" t="str">
        <f>NARRATIVA[[#This Row],[Columna]] &amp; "," &amp; NARRATIVA[[#This Row],[Charola]]</f>
        <v>12,9</v>
      </c>
      <c r="E4970" s="5" t="str">
        <f t="shared" si="77"/>
        <v xml:space="preserve">4969
</v>
      </c>
      <c r="F4970" s="2" t="s">
        <v>3701</v>
      </c>
      <c r="G4970" s="4" t="s">
        <v>3702</v>
      </c>
      <c r="H4970" s="4" t="s">
        <v>32817</v>
      </c>
      <c r="I4970" s="4" t="s">
        <v>14010</v>
      </c>
      <c r="J4970" s="5">
        <v>1987</v>
      </c>
      <c r="K4970" s="4" t="s">
        <v>16884</v>
      </c>
      <c r="L4970" s="30" t="s">
        <v>15342</v>
      </c>
      <c r="M4970" s="156" t="s">
        <v>35817</v>
      </c>
      <c r="N4970" s="5" t="s">
        <v>31418</v>
      </c>
      <c r="O4970" s="2"/>
      <c r="P4970" s="4" t="s">
        <v>31041</v>
      </c>
    </row>
    <row r="4971" spans="1:16" ht="30" x14ac:dyDescent="0.25">
      <c r="A4971" s="205"/>
      <c r="B4971" s="75">
        <v>12</v>
      </c>
      <c r="C4971" s="75">
        <v>9</v>
      </c>
      <c r="D4971" s="5" t="str">
        <f>NARRATIVA[[#This Row],[Columna]] &amp; "," &amp; NARRATIVA[[#This Row],[Charola]]</f>
        <v>12,9</v>
      </c>
      <c r="E4971" s="5" t="str">
        <f t="shared" si="77"/>
        <v xml:space="preserve">4970
</v>
      </c>
      <c r="F4971" s="2" t="s">
        <v>26708</v>
      </c>
      <c r="G4971" s="4" t="s">
        <v>26698</v>
      </c>
      <c r="H4971" s="4" t="s">
        <v>32817</v>
      </c>
      <c r="I4971" s="4" t="s">
        <v>68</v>
      </c>
      <c r="J4971" s="5">
        <v>2011</v>
      </c>
      <c r="K4971" s="4" t="s">
        <v>26699</v>
      </c>
      <c r="L4971" s="30" t="s">
        <v>26700</v>
      </c>
      <c r="M4971" s="156" t="s">
        <v>35307</v>
      </c>
      <c r="N4971" s="5" t="s">
        <v>31418</v>
      </c>
      <c r="O4971" s="2"/>
      <c r="P4971" s="4" t="s">
        <v>31041</v>
      </c>
    </row>
    <row r="4972" spans="1:16" ht="30" x14ac:dyDescent="0.25">
      <c r="A4972" s="205"/>
      <c r="B4972" s="75">
        <v>12</v>
      </c>
      <c r="C4972" s="75">
        <v>9</v>
      </c>
      <c r="D4972" s="5" t="str">
        <f>NARRATIVA[[#This Row],[Columna]] &amp; "," &amp; NARRATIVA[[#This Row],[Charola]]</f>
        <v>12,9</v>
      </c>
      <c r="E4972" s="5" t="str">
        <f t="shared" si="77"/>
        <v xml:space="preserve">4971
</v>
      </c>
      <c r="F4972" s="2" t="s">
        <v>34984</v>
      </c>
      <c r="G4972" s="4" t="s">
        <v>34985</v>
      </c>
      <c r="H4972" s="4" t="s">
        <v>18422</v>
      </c>
      <c r="I4972" s="4" t="s">
        <v>907</v>
      </c>
      <c r="J4972" s="5">
        <v>2014</v>
      </c>
      <c r="K4972" s="4" t="s">
        <v>34986</v>
      </c>
      <c r="L4972" s="30" t="s">
        <v>34987</v>
      </c>
      <c r="M4972" s="156" t="s">
        <v>35307</v>
      </c>
      <c r="N4972" s="5" t="s">
        <v>31418</v>
      </c>
      <c r="O4972" s="2"/>
      <c r="P4972" s="4" t="s">
        <v>31041</v>
      </c>
    </row>
    <row r="4973" spans="1:16" ht="30" x14ac:dyDescent="0.25">
      <c r="A4973" s="205"/>
      <c r="B4973" s="75">
        <v>12</v>
      </c>
      <c r="C4973" s="75">
        <v>9</v>
      </c>
      <c r="D4973" s="5" t="str">
        <f>NARRATIVA[[#This Row],[Columna]] &amp; "," &amp; NARRATIVA[[#This Row],[Charola]]</f>
        <v>12,9</v>
      </c>
      <c r="E4973" s="5" t="str">
        <f t="shared" si="77"/>
        <v xml:space="preserve">4972
</v>
      </c>
      <c r="F4973" s="2" t="s">
        <v>36182</v>
      </c>
      <c r="G4973" s="4" t="s">
        <v>3703</v>
      </c>
      <c r="H4973" s="4" t="s">
        <v>32817</v>
      </c>
      <c r="I4973" s="4" t="s">
        <v>13801</v>
      </c>
      <c r="J4973" s="5">
        <v>2013</v>
      </c>
      <c r="K4973" s="4" t="s">
        <v>16885</v>
      </c>
      <c r="L4973" s="30" t="s">
        <v>26009</v>
      </c>
      <c r="M4973" s="156" t="s">
        <v>35027</v>
      </c>
      <c r="N4973" s="5" t="s">
        <v>31418</v>
      </c>
      <c r="O4973" s="2"/>
      <c r="P4973" s="4" t="s">
        <v>31041</v>
      </c>
    </row>
    <row r="4974" spans="1:16" ht="30" x14ac:dyDescent="0.25">
      <c r="A4974" s="205"/>
      <c r="B4974" s="75">
        <v>12</v>
      </c>
      <c r="C4974" s="75">
        <v>9</v>
      </c>
      <c r="D4974" s="5" t="str">
        <f>NARRATIVA[[#This Row],[Columna]] &amp; "," &amp; NARRATIVA[[#This Row],[Charola]]</f>
        <v>12,9</v>
      </c>
      <c r="E4974" s="5" t="str">
        <f t="shared" si="77"/>
        <v xml:space="preserve">4973
</v>
      </c>
      <c r="F4974" s="2" t="s">
        <v>15343</v>
      </c>
      <c r="G4974" s="4" t="s">
        <v>3704</v>
      </c>
      <c r="H4974" s="4" t="s">
        <v>32817</v>
      </c>
      <c r="I4974" s="4" t="s">
        <v>13</v>
      </c>
      <c r="J4974" s="5">
        <v>2003</v>
      </c>
      <c r="K4974" s="4" t="s">
        <v>16886</v>
      </c>
      <c r="L4974" s="30" t="s">
        <v>15344</v>
      </c>
      <c r="M4974" s="156" t="s">
        <v>35027</v>
      </c>
      <c r="N4974" s="5" t="s">
        <v>31418</v>
      </c>
      <c r="O4974" s="2"/>
      <c r="P4974" s="4" t="s">
        <v>31041</v>
      </c>
    </row>
    <row r="4975" spans="1:16" ht="30" x14ac:dyDescent="0.25">
      <c r="A4975" s="205"/>
      <c r="B4975" s="75">
        <v>12</v>
      </c>
      <c r="C4975" s="75">
        <v>9</v>
      </c>
      <c r="D4975" s="5" t="str">
        <f>NARRATIVA[[#This Row],[Columna]] &amp; "," &amp; NARRATIVA[[#This Row],[Charola]]</f>
        <v>12,9</v>
      </c>
      <c r="E4975" s="5" t="str">
        <f t="shared" si="77"/>
        <v xml:space="preserve">4974
</v>
      </c>
      <c r="F4975" s="2" t="s">
        <v>21337</v>
      </c>
      <c r="G4975" s="4" t="s">
        <v>3704</v>
      </c>
      <c r="H4975" s="4" t="s">
        <v>32817</v>
      </c>
      <c r="I4975" s="4" t="s">
        <v>1354</v>
      </c>
      <c r="J4975" s="5">
        <v>1993</v>
      </c>
      <c r="K4975" s="4" t="s">
        <v>16887</v>
      </c>
      <c r="L4975" s="30" t="s">
        <v>15345</v>
      </c>
      <c r="M4975" s="156" t="s">
        <v>35027</v>
      </c>
      <c r="N4975" s="5" t="s">
        <v>31418</v>
      </c>
      <c r="O4975" s="2"/>
      <c r="P4975" s="4" t="s">
        <v>31041</v>
      </c>
    </row>
    <row r="4976" spans="1:16" ht="30" x14ac:dyDescent="0.25">
      <c r="A4976" s="205"/>
      <c r="B4976" s="75">
        <v>12</v>
      </c>
      <c r="C4976" s="75">
        <v>9</v>
      </c>
      <c r="D4976" s="5" t="str">
        <f>NARRATIVA[[#This Row],[Columna]] &amp; "," &amp; NARRATIVA[[#This Row],[Charola]]</f>
        <v>12,9</v>
      </c>
      <c r="E4976" s="5" t="str">
        <f t="shared" si="77"/>
        <v xml:space="preserve">4975
</v>
      </c>
      <c r="F4976" s="2" t="s">
        <v>3705</v>
      </c>
      <c r="G4976" s="4" t="s">
        <v>3704</v>
      </c>
      <c r="H4976" s="4" t="s">
        <v>32817</v>
      </c>
      <c r="I4976" s="4" t="s">
        <v>13</v>
      </c>
      <c r="J4976" s="5">
        <v>1995</v>
      </c>
      <c r="K4976" s="4" t="s">
        <v>16888</v>
      </c>
      <c r="L4976" s="30" t="s">
        <v>15346</v>
      </c>
      <c r="M4976" s="156" t="s">
        <v>35027</v>
      </c>
      <c r="N4976" s="5" t="s">
        <v>31418</v>
      </c>
      <c r="O4976" s="2"/>
      <c r="P4976" s="4" t="s">
        <v>31041</v>
      </c>
    </row>
    <row r="4977" spans="1:16" ht="30" x14ac:dyDescent="0.25">
      <c r="A4977" s="205"/>
      <c r="B4977" s="75">
        <v>12</v>
      </c>
      <c r="C4977" s="75">
        <v>9</v>
      </c>
      <c r="D4977" s="5" t="str">
        <f>NARRATIVA[[#This Row],[Columna]] &amp; "," &amp; NARRATIVA[[#This Row],[Charola]]</f>
        <v>12,9</v>
      </c>
      <c r="E4977" s="5" t="str">
        <f t="shared" si="77"/>
        <v xml:space="preserve">4976
</v>
      </c>
      <c r="F4977" s="2" t="s">
        <v>3706</v>
      </c>
      <c r="G4977" s="4" t="s">
        <v>3704</v>
      </c>
      <c r="H4977" s="4" t="s">
        <v>32817</v>
      </c>
      <c r="I4977" s="4" t="s">
        <v>34681</v>
      </c>
      <c r="J4977" s="5">
        <v>1995</v>
      </c>
      <c r="K4977" s="4" t="s">
        <v>16889</v>
      </c>
      <c r="L4977" s="30" t="s">
        <v>15347</v>
      </c>
      <c r="M4977" s="156" t="s">
        <v>35027</v>
      </c>
      <c r="N4977" s="5" t="s">
        <v>31418</v>
      </c>
      <c r="O4977" s="2"/>
      <c r="P4977" s="4" t="s">
        <v>31041</v>
      </c>
    </row>
    <row r="4978" spans="1:16" ht="30" x14ac:dyDescent="0.25">
      <c r="A4978" s="205"/>
      <c r="B4978" s="75">
        <v>12</v>
      </c>
      <c r="C4978" s="75">
        <v>9</v>
      </c>
      <c r="D4978" s="5" t="str">
        <f>NARRATIVA[[#This Row],[Columna]] &amp; "," &amp; NARRATIVA[[#This Row],[Charola]]</f>
        <v>12,9</v>
      </c>
      <c r="E4978" s="5" t="str">
        <f t="shared" si="77"/>
        <v xml:space="preserve">4977
</v>
      </c>
      <c r="F4978" s="2" t="s">
        <v>3707</v>
      </c>
      <c r="G4978" s="4" t="s">
        <v>3704</v>
      </c>
      <c r="H4978" s="4" t="s">
        <v>32817</v>
      </c>
      <c r="I4978" s="4" t="s">
        <v>34681</v>
      </c>
      <c r="J4978" s="5">
        <v>1982</v>
      </c>
      <c r="K4978" s="4" t="s">
        <v>16890</v>
      </c>
      <c r="L4978" s="30" t="s">
        <v>15348</v>
      </c>
      <c r="M4978" s="156" t="s">
        <v>35027</v>
      </c>
      <c r="N4978" s="5" t="s">
        <v>31418</v>
      </c>
      <c r="O4978" s="2"/>
      <c r="P4978" s="4" t="s">
        <v>31041</v>
      </c>
    </row>
    <row r="4979" spans="1:16" ht="30" x14ac:dyDescent="0.25">
      <c r="A4979" s="205"/>
      <c r="B4979" s="75">
        <v>12</v>
      </c>
      <c r="C4979" s="75">
        <v>9</v>
      </c>
      <c r="D4979" s="5" t="str">
        <f>NARRATIVA[[#This Row],[Columna]] &amp; "," &amp; NARRATIVA[[#This Row],[Charola]]</f>
        <v>12,9</v>
      </c>
      <c r="E4979" s="5" t="str">
        <f t="shared" si="77"/>
        <v xml:space="preserve">4978
</v>
      </c>
      <c r="F4979" s="2" t="s">
        <v>3708</v>
      </c>
      <c r="G4979" s="4" t="s">
        <v>3704</v>
      </c>
      <c r="H4979" s="4" t="s">
        <v>32817</v>
      </c>
      <c r="I4979" s="4" t="s">
        <v>723</v>
      </c>
      <c r="J4979" s="5">
        <v>2000</v>
      </c>
      <c r="K4979" s="4" t="s">
        <v>16891</v>
      </c>
      <c r="L4979" s="30" t="s">
        <v>15349</v>
      </c>
      <c r="M4979" s="156" t="s">
        <v>35027</v>
      </c>
      <c r="N4979" s="5" t="s">
        <v>31418</v>
      </c>
      <c r="O4979" s="2"/>
      <c r="P4979" s="4" t="s">
        <v>31041</v>
      </c>
    </row>
    <row r="4980" spans="1:16" ht="30" x14ac:dyDescent="0.25">
      <c r="A4980" s="205"/>
      <c r="B4980" s="75">
        <v>12</v>
      </c>
      <c r="C4980" s="75">
        <v>9</v>
      </c>
      <c r="D4980" s="5" t="str">
        <f>NARRATIVA[[#This Row],[Columna]] &amp; "," &amp; NARRATIVA[[#This Row],[Charola]]</f>
        <v>12,9</v>
      </c>
      <c r="E4980" s="5" t="str">
        <f t="shared" si="77"/>
        <v xml:space="preserve">4979
</v>
      </c>
      <c r="F4980" s="2" t="s">
        <v>3709</v>
      </c>
      <c r="G4980" s="4" t="s">
        <v>3704</v>
      </c>
      <c r="H4980" s="4" t="s">
        <v>32817</v>
      </c>
      <c r="I4980" s="4" t="s">
        <v>13</v>
      </c>
      <c r="J4980" s="5">
        <v>2002</v>
      </c>
      <c r="K4980" s="4" t="s">
        <v>16892</v>
      </c>
      <c r="L4980" s="30" t="s">
        <v>15350</v>
      </c>
      <c r="M4980" s="156" t="s">
        <v>35027</v>
      </c>
      <c r="N4980" s="5" t="s">
        <v>31418</v>
      </c>
      <c r="O4980" s="2"/>
      <c r="P4980" s="4" t="s">
        <v>31041</v>
      </c>
    </row>
    <row r="4981" spans="1:16" ht="30" x14ac:dyDescent="0.25">
      <c r="A4981" s="205"/>
      <c r="B4981" s="75">
        <v>12</v>
      </c>
      <c r="C4981" s="75">
        <v>9</v>
      </c>
      <c r="D4981" s="5" t="str">
        <f>NARRATIVA[[#This Row],[Columna]] &amp; "," &amp; NARRATIVA[[#This Row],[Charola]]</f>
        <v>12,9</v>
      </c>
      <c r="E4981" s="5" t="str">
        <f t="shared" si="77"/>
        <v xml:space="preserve">4980
</v>
      </c>
      <c r="F4981" s="2" t="s">
        <v>3710</v>
      </c>
      <c r="G4981" s="4" t="s">
        <v>3704</v>
      </c>
      <c r="H4981" s="4" t="s">
        <v>32817</v>
      </c>
      <c r="I4981" s="4" t="s">
        <v>13</v>
      </c>
      <c r="J4981" s="5">
        <v>2003</v>
      </c>
      <c r="K4981" s="4" t="s">
        <v>33924</v>
      </c>
      <c r="L4981" s="30" t="s">
        <v>26010</v>
      </c>
      <c r="M4981" s="156" t="s">
        <v>35027</v>
      </c>
      <c r="N4981" s="5" t="s">
        <v>31418</v>
      </c>
      <c r="O4981" s="2"/>
      <c r="P4981" s="4" t="s">
        <v>31041</v>
      </c>
    </row>
    <row r="4982" spans="1:16" ht="30" x14ac:dyDescent="0.25">
      <c r="A4982" s="205"/>
      <c r="B4982" s="75">
        <v>12</v>
      </c>
      <c r="C4982" s="75">
        <v>9</v>
      </c>
      <c r="D4982" s="5" t="str">
        <f>NARRATIVA[[#This Row],[Columna]] &amp; "," &amp; NARRATIVA[[#This Row],[Charola]]</f>
        <v>12,9</v>
      </c>
      <c r="E4982" s="5" t="str">
        <f t="shared" si="77"/>
        <v xml:space="preserve">4981
</v>
      </c>
      <c r="F4982" s="2" t="s">
        <v>3711</v>
      </c>
      <c r="G4982" s="4" t="s">
        <v>3704</v>
      </c>
      <c r="H4982" s="4" t="s">
        <v>32817</v>
      </c>
      <c r="I4982" s="4" t="s">
        <v>13</v>
      </c>
      <c r="J4982" s="5">
        <v>1998</v>
      </c>
      <c r="K4982" s="4" t="s">
        <v>16893</v>
      </c>
      <c r="L4982" s="30" t="s">
        <v>15351</v>
      </c>
      <c r="M4982" s="156" t="s">
        <v>35027</v>
      </c>
      <c r="N4982" s="5" t="s">
        <v>31418</v>
      </c>
      <c r="O4982" s="2"/>
      <c r="P4982" s="4" t="s">
        <v>31041</v>
      </c>
    </row>
    <row r="4983" spans="1:16" ht="30" x14ac:dyDescent="0.25">
      <c r="A4983" s="205"/>
      <c r="B4983" s="75">
        <v>12</v>
      </c>
      <c r="C4983" s="75">
        <v>9</v>
      </c>
      <c r="D4983" s="5" t="str">
        <f>NARRATIVA[[#This Row],[Columna]] &amp; "," &amp; NARRATIVA[[#This Row],[Charola]]</f>
        <v>12,9</v>
      </c>
      <c r="E4983" s="5" t="str">
        <f t="shared" si="77"/>
        <v xml:space="preserve">4982
</v>
      </c>
      <c r="F4983" s="2" t="s">
        <v>3712</v>
      </c>
      <c r="G4983" s="4" t="s">
        <v>3704</v>
      </c>
      <c r="H4983" s="4" t="s">
        <v>32817</v>
      </c>
      <c r="I4983" s="4" t="s">
        <v>13</v>
      </c>
      <c r="J4983" s="5">
        <v>2002</v>
      </c>
      <c r="K4983" s="4" t="s">
        <v>16894</v>
      </c>
      <c r="L4983" s="30" t="s">
        <v>26011</v>
      </c>
      <c r="M4983" s="156" t="s">
        <v>35027</v>
      </c>
      <c r="N4983" s="5" t="s">
        <v>31418</v>
      </c>
      <c r="O4983" s="2"/>
      <c r="P4983" s="4" t="s">
        <v>31041</v>
      </c>
    </row>
    <row r="4984" spans="1:16" ht="30" x14ac:dyDescent="0.25">
      <c r="A4984" s="205"/>
      <c r="B4984" s="75">
        <v>12</v>
      </c>
      <c r="C4984" s="75">
        <v>9</v>
      </c>
      <c r="D4984" s="5" t="str">
        <f>NARRATIVA[[#This Row],[Columna]] &amp; "," &amp; NARRATIVA[[#This Row],[Charola]]</f>
        <v>12,9</v>
      </c>
      <c r="E4984" s="5" t="str">
        <f t="shared" si="77"/>
        <v xml:space="preserve">4983
</v>
      </c>
      <c r="F4984" s="2" t="s">
        <v>3713</v>
      </c>
      <c r="G4984" s="4" t="s">
        <v>3704</v>
      </c>
      <c r="H4984" s="4" t="s">
        <v>32817</v>
      </c>
      <c r="I4984" s="4" t="s">
        <v>34681</v>
      </c>
      <c r="J4984" s="5">
        <v>1984</v>
      </c>
      <c r="K4984" s="4" t="s">
        <v>16895</v>
      </c>
      <c r="L4984" s="30" t="s">
        <v>15352</v>
      </c>
      <c r="M4984" s="156" t="s">
        <v>35027</v>
      </c>
      <c r="N4984" s="5" t="s">
        <v>31418</v>
      </c>
      <c r="O4984" s="2"/>
      <c r="P4984" s="4" t="s">
        <v>31041</v>
      </c>
    </row>
    <row r="4985" spans="1:16" ht="30" x14ac:dyDescent="0.25">
      <c r="A4985" s="205"/>
      <c r="B4985" s="75">
        <v>12</v>
      </c>
      <c r="C4985" s="75">
        <v>9</v>
      </c>
      <c r="D4985" s="5" t="str">
        <f>NARRATIVA[[#This Row],[Columna]] &amp; "," &amp; NARRATIVA[[#This Row],[Charola]]</f>
        <v>12,9</v>
      </c>
      <c r="E4985" s="5" t="str">
        <f t="shared" si="77"/>
        <v xml:space="preserve">4984
</v>
      </c>
      <c r="F4985" s="2" t="s">
        <v>3714</v>
      </c>
      <c r="G4985" s="4" t="s">
        <v>3704</v>
      </c>
      <c r="H4985" s="4" t="s">
        <v>32817</v>
      </c>
      <c r="I4985" s="4" t="s">
        <v>13</v>
      </c>
      <c r="J4985" s="5">
        <v>1996</v>
      </c>
      <c r="K4985" s="4" t="s">
        <v>16896</v>
      </c>
      <c r="L4985" s="30" t="s">
        <v>26012</v>
      </c>
      <c r="M4985" s="156" t="s">
        <v>35027</v>
      </c>
      <c r="N4985" s="5" t="s">
        <v>31418</v>
      </c>
      <c r="O4985" s="2"/>
      <c r="P4985" s="4" t="s">
        <v>31041</v>
      </c>
    </row>
    <row r="4986" spans="1:16" ht="30" x14ac:dyDescent="0.25">
      <c r="A4986" s="205"/>
      <c r="B4986" s="75">
        <v>12</v>
      </c>
      <c r="C4986" s="75">
        <v>9</v>
      </c>
      <c r="D4986" s="5" t="str">
        <f>NARRATIVA[[#This Row],[Columna]] &amp; "," &amp; NARRATIVA[[#This Row],[Charola]]</f>
        <v>12,9</v>
      </c>
      <c r="E4986" s="5" t="str">
        <f t="shared" si="77"/>
        <v xml:space="preserve">4985
</v>
      </c>
      <c r="F4986" s="2" t="s">
        <v>3715</v>
      </c>
      <c r="G4986" s="4" t="s">
        <v>3704</v>
      </c>
      <c r="H4986" s="4" t="s">
        <v>32817</v>
      </c>
      <c r="I4986" s="4" t="s">
        <v>13</v>
      </c>
      <c r="J4986" s="5">
        <v>2001</v>
      </c>
      <c r="K4986" s="4" t="s">
        <v>16897</v>
      </c>
      <c r="L4986" s="30" t="s">
        <v>15353</v>
      </c>
      <c r="M4986" s="156" t="s">
        <v>35027</v>
      </c>
      <c r="N4986" s="5" t="s">
        <v>31418</v>
      </c>
      <c r="O4986" s="2"/>
      <c r="P4986" s="4" t="s">
        <v>31041</v>
      </c>
    </row>
    <row r="4987" spans="1:16" ht="30" x14ac:dyDescent="0.25">
      <c r="A4987" s="205"/>
      <c r="B4987" s="75">
        <v>12</v>
      </c>
      <c r="C4987" s="75">
        <v>9</v>
      </c>
      <c r="D4987" s="5" t="str">
        <f>NARRATIVA[[#This Row],[Columna]] &amp; "," &amp; NARRATIVA[[#This Row],[Charola]]</f>
        <v>12,9</v>
      </c>
      <c r="E4987" s="5" t="str">
        <f t="shared" si="77"/>
        <v xml:space="preserve">4986
</v>
      </c>
      <c r="F4987" s="2" t="s">
        <v>3716</v>
      </c>
      <c r="G4987" s="4" t="s">
        <v>3704</v>
      </c>
      <c r="H4987" s="4" t="s">
        <v>32817</v>
      </c>
      <c r="I4987" s="4" t="s">
        <v>1354</v>
      </c>
      <c r="J4987" s="5">
        <v>1993</v>
      </c>
      <c r="K4987" s="4" t="s">
        <v>16898</v>
      </c>
      <c r="L4987" s="30" t="s">
        <v>15354</v>
      </c>
      <c r="M4987" s="156" t="s">
        <v>35474</v>
      </c>
      <c r="N4987" s="5" t="s">
        <v>31418</v>
      </c>
      <c r="O4987" s="2"/>
      <c r="P4987" s="4" t="s">
        <v>31041</v>
      </c>
    </row>
    <row r="4988" spans="1:16" ht="30" x14ac:dyDescent="0.25">
      <c r="A4988" s="205"/>
      <c r="B4988" s="75">
        <v>12</v>
      </c>
      <c r="C4988" s="75">
        <v>9</v>
      </c>
      <c r="D4988" s="5" t="str">
        <f>NARRATIVA[[#This Row],[Columna]] &amp; "," &amp; NARRATIVA[[#This Row],[Charola]]</f>
        <v>12,9</v>
      </c>
      <c r="E4988" s="5" t="str">
        <f t="shared" si="77"/>
        <v xml:space="preserve">4987
</v>
      </c>
      <c r="F4988" s="2" t="s">
        <v>3717</v>
      </c>
      <c r="G4988" s="4" t="s">
        <v>3704</v>
      </c>
      <c r="H4988" s="4" t="s">
        <v>32817</v>
      </c>
      <c r="I4988" s="4" t="s">
        <v>13</v>
      </c>
      <c r="J4988" s="5">
        <v>2002</v>
      </c>
      <c r="K4988" s="4" t="s">
        <v>16899</v>
      </c>
      <c r="L4988" s="30" t="s">
        <v>15355</v>
      </c>
      <c r="M4988" s="156" t="s">
        <v>35027</v>
      </c>
      <c r="N4988" s="5" t="s">
        <v>31418</v>
      </c>
      <c r="O4988" s="2"/>
      <c r="P4988" s="4" t="s">
        <v>31041</v>
      </c>
    </row>
    <row r="4989" spans="1:16" ht="30" x14ac:dyDescent="0.25">
      <c r="A4989" s="205"/>
      <c r="B4989" s="75">
        <v>12</v>
      </c>
      <c r="C4989" s="75">
        <v>9</v>
      </c>
      <c r="D4989" s="5" t="str">
        <f>NARRATIVA[[#This Row],[Columna]] &amp; "," &amp; NARRATIVA[[#This Row],[Charola]]</f>
        <v>12,9</v>
      </c>
      <c r="E4989" s="5" t="str">
        <f t="shared" si="77"/>
        <v xml:space="preserve">4988
</v>
      </c>
      <c r="F4989" s="2" t="s">
        <v>3718</v>
      </c>
      <c r="G4989" s="4" t="s">
        <v>3704</v>
      </c>
      <c r="H4989" s="4" t="s">
        <v>32817</v>
      </c>
      <c r="I4989" s="4" t="s">
        <v>13</v>
      </c>
      <c r="J4989" s="5">
        <v>2002</v>
      </c>
      <c r="K4989" s="4" t="s">
        <v>16900</v>
      </c>
      <c r="L4989" s="30" t="s">
        <v>15356</v>
      </c>
      <c r="M4989" s="156" t="s">
        <v>35027</v>
      </c>
      <c r="N4989" s="5" t="s">
        <v>31418</v>
      </c>
      <c r="O4989" s="2"/>
      <c r="P4989" s="4" t="s">
        <v>31041</v>
      </c>
    </row>
    <row r="4990" spans="1:16" ht="30" x14ac:dyDescent="0.25">
      <c r="A4990" s="205"/>
      <c r="B4990" s="75">
        <v>12</v>
      </c>
      <c r="C4990" s="75">
        <v>9</v>
      </c>
      <c r="D4990" s="5" t="str">
        <f>NARRATIVA[[#This Row],[Columna]] &amp; "," &amp; NARRATIVA[[#This Row],[Charola]]</f>
        <v>12,9</v>
      </c>
      <c r="E4990" s="5" t="str">
        <f t="shared" si="77"/>
        <v xml:space="preserve">4989
</v>
      </c>
      <c r="F4990" s="2" t="s">
        <v>21338</v>
      </c>
      <c r="G4990" s="4" t="s">
        <v>3704</v>
      </c>
      <c r="H4990" s="4" t="s">
        <v>32817</v>
      </c>
      <c r="I4990" s="4" t="s">
        <v>13</v>
      </c>
      <c r="J4990" s="5">
        <v>1995</v>
      </c>
      <c r="K4990" s="4" t="s">
        <v>16901</v>
      </c>
      <c r="L4990" s="30" t="s">
        <v>15357</v>
      </c>
      <c r="M4990" s="156" t="s">
        <v>35474</v>
      </c>
      <c r="N4990" s="5" t="s">
        <v>31418</v>
      </c>
      <c r="O4990" s="2"/>
      <c r="P4990" s="4" t="s">
        <v>31041</v>
      </c>
    </row>
    <row r="4991" spans="1:16" ht="30" x14ac:dyDescent="0.25">
      <c r="A4991" s="205"/>
      <c r="B4991" s="75">
        <v>12</v>
      </c>
      <c r="C4991" s="75">
        <v>9</v>
      </c>
      <c r="D4991" s="5" t="str">
        <f>NARRATIVA[[#This Row],[Columna]] &amp; "," &amp; NARRATIVA[[#This Row],[Charola]]</f>
        <v>12,9</v>
      </c>
      <c r="E4991" s="5" t="str">
        <f t="shared" si="77"/>
        <v xml:space="preserve">4990
</v>
      </c>
      <c r="F4991" s="2" t="s">
        <v>26250</v>
      </c>
      <c r="G4991" s="4" t="s">
        <v>3704</v>
      </c>
      <c r="H4991" s="4" t="s">
        <v>32817</v>
      </c>
      <c r="I4991" s="4" t="s">
        <v>1223</v>
      </c>
      <c r="J4991" s="5">
        <v>1999</v>
      </c>
      <c r="K4991" s="4" t="s">
        <v>16902</v>
      </c>
      <c r="L4991" s="30" t="s">
        <v>15358</v>
      </c>
      <c r="M4991" s="156" t="s">
        <v>35027</v>
      </c>
      <c r="N4991" s="5" t="s">
        <v>31418</v>
      </c>
      <c r="O4991" s="2"/>
      <c r="P4991" s="4" t="s">
        <v>31041</v>
      </c>
    </row>
    <row r="4992" spans="1:16" ht="30" x14ac:dyDescent="0.25">
      <c r="A4992" s="205"/>
      <c r="B4992" s="75">
        <v>12</v>
      </c>
      <c r="C4992" s="75">
        <v>9</v>
      </c>
      <c r="D4992" s="5" t="str">
        <f>NARRATIVA[[#This Row],[Columna]] &amp; "," &amp; NARRATIVA[[#This Row],[Charola]]</f>
        <v>12,9</v>
      </c>
      <c r="E4992" s="5" t="str">
        <f t="shared" si="77"/>
        <v xml:space="preserve">4991
</v>
      </c>
      <c r="F4992" s="2" t="s">
        <v>3719</v>
      </c>
      <c r="G4992" s="4" t="s">
        <v>3704</v>
      </c>
      <c r="H4992" s="4" t="s">
        <v>32817</v>
      </c>
      <c r="I4992" s="4" t="s">
        <v>34681</v>
      </c>
      <c r="J4992" s="5">
        <v>1993</v>
      </c>
      <c r="K4992" s="4" t="s">
        <v>16903</v>
      </c>
      <c r="L4992" s="30" t="s">
        <v>15359</v>
      </c>
      <c r="M4992" s="156" t="s">
        <v>35027</v>
      </c>
      <c r="N4992" s="5" t="s">
        <v>31418</v>
      </c>
      <c r="O4992" s="2"/>
      <c r="P4992" s="4" t="s">
        <v>31041</v>
      </c>
    </row>
    <row r="4993" spans="1:16" ht="30" x14ac:dyDescent="0.25">
      <c r="A4993" s="205"/>
      <c r="B4993" s="75">
        <v>12</v>
      </c>
      <c r="C4993" s="75">
        <v>9</v>
      </c>
      <c r="D4993" s="5" t="str">
        <f>NARRATIVA[[#This Row],[Columna]] &amp; "," &amp; NARRATIVA[[#This Row],[Charola]]</f>
        <v>12,9</v>
      </c>
      <c r="E4993" s="5" t="str">
        <f t="shared" si="77"/>
        <v xml:space="preserve">4992
</v>
      </c>
      <c r="F4993" s="4" t="s">
        <v>3720</v>
      </c>
      <c r="G4993" s="4" t="s">
        <v>3704</v>
      </c>
      <c r="H4993" s="4" t="s">
        <v>32817</v>
      </c>
      <c r="I4993" s="4" t="s">
        <v>13</v>
      </c>
      <c r="J4993" s="5">
        <v>2009</v>
      </c>
      <c r="K4993" s="4" t="s">
        <v>16904</v>
      </c>
      <c r="L4993" s="30" t="s">
        <v>26013</v>
      </c>
      <c r="M4993" s="156" t="s">
        <v>35027</v>
      </c>
      <c r="N4993" s="5" t="s">
        <v>31418</v>
      </c>
      <c r="O4993" s="2"/>
      <c r="P4993" s="4" t="s">
        <v>31041</v>
      </c>
    </row>
    <row r="4994" spans="1:16" ht="30" x14ac:dyDescent="0.25">
      <c r="A4994" s="205"/>
      <c r="B4994" s="75">
        <v>12</v>
      </c>
      <c r="C4994" s="75">
        <v>9</v>
      </c>
      <c r="D4994" s="5" t="str">
        <f>NARRATIVA[[#This Row],[Columna]] &amp; "," &amp; NARRATIVA[[#This Row],[Charola]]</f>
        <v>12,9</v>
      </c>
      <c r="E4994" s="5" t="str">
        <f t="shared" si="77"/>
        <v xml:space="preserve">4993
</v>
      </c>
      <c r="F4994" s="2" t="s">
        <v>3721</v>
      </c>
      <c r="G4994" s="4" t="s">
        <v>3704</v>
      </c>
      <c r="H4994" s="4" t="s">
        <v>32817</v>
      </c>
      <c r="I4994" s="4" t="s">
        <v>13</v>
      </c>
      <c r="J4994" s="5">
        <v>1985</v>
      </c>
      <c r="K4994" s="4" t="s">
        <v>16905</v>
      </c>
      <c r="L4994" s="30" t="s">
        <v>15360</v>
      </c>
      <c r="M4994" s="156" t="s">
        <v>35866</v>
      </c>
      <c r="N4994" s="5" t="s">
        <v>31418</v>
      </c>
      <c r="O4994" s="2"/>
      <c r="P4994" s="4" t="s">
        <v>31041</v>
      </c>
    </row>
    <row r="4995" spans="1:16" ht="30" x14ac:dyDescent="0.25">
      <c r="A4995" s="205"/>
      <c r="B4995" s="75">
        <v>12</v>
      </c>
      <c r="C4995" s="75">
        <v>9</v>
      </c>
      <c r="D4995" s="5" t="str">
        <f>NARRATIVA[[#This Row],[Columna]] &amp; "," &amp; NARRATIVA[[#This Row],[Charola]]</f>
        <v>12,9</v>
      </c>
      <c r="E4995" s="5" t="str">
        <f t="shared" si="77"/>
        <v xml:space="preserve">4994
</v>
      </c>
      <c r="F4995" s="2" t="s">
        <v>3730</v>
      </c>
      <c r="G4995" s="4" t="s">
        <v>3731</v>
      </c>
      <c r="H4995" s="4" t="s">
        <v>18422</v>
      </c>
      <c r="I4995" s="4" t="s">
        <v>3732</v>
      </c>
      <c r="J4995" s="5">
        <v>1987</v>
      </c>
      <c r="K4995" s="4" t="s">
        <v>16906</v>
      </c>
      <c r="L4995" s="30" t="s">
        <v>15361</v>
      </c>
      <c r="M4995" s="156" t="s">
        <v>35548</v>
      </c>
      <c r="N4995" s="5" t="s">
        <v>31418</v>
      </c>
      <c r="O4995" s="2"/>
      <c r="P4995" s="4" t="s">
        <v>31041</v>
      </c>
    </row>
    <row r="4996" spans="1:16" ht="30" x14ac:dyDescent="0.25">
      <c r="A4996" s="205"/>
      <c r="B4996" s="75">
        <v>12</v>
      </c>
      <c r="C4996" s="75">
        <v>9</v>
      </c>
      <c r="D4996" s="5" t="str">
        <f>NARRATIVA[[#This Row],[Columna]] &amp; "," &amp; NARRATIVA[[#This Row],[Charola]]</f>
        <v>12,9</v>
      </c>
      <c r="E4996" s="5" t="str">
        <f t="shared" si="77"/>
        <v xml:space="preserve">4995
</v>
      </c>
      <c r="F4996" s="2" t="s">
        <v>13674</v>
      </c>
      <c r="G4996" s="4" t="s">
        <v>13675</v>
      </c>
      <c r="H4996" s="4" t="s">
        <v>18422</v>
      </c>
      <c r="I4996" s="4" t="s">
        <v>34685</v>
      </c>
      <c r="J4996" s="5">
        <v>2016</v>
      </c>
      <c r="K4996" s="4" t="s">
        <v>16907</v>
      </c>
      <c r="L4996" s="30" t="s">
        <v>26014</v>
      </c>
      <c r="M4996" s="156" t="s">
        <v>35027</v>
      </c>
      <c r="N4996" s="5" t="s">
        <v>31418</v>
      </c>
      <c r="O4996" s="2"/>
      <c r="P4996" s="4" t="s">
        <v>31041</v>
      </c>
    </row>
    <row r="4997" spans="1:16" ht="30" x14ac:dyDescent="0.25">
      <c r="A4997" s="205"/>
      <c r="B4997" s="75">
        <v>13</v>
      </c>
      <c r="C4997" s="75">
        <v>1</v>
      </c>
      <c r="D4997" s="5" t="str">
        <f>NARRATIVA[[#This Row],[Columna]] &amp; "," &amp; NARRATIVA[[#This Row],[Charola]]</f>
        <v>13,1</v>
      </c>
      <c r="E4997" s="5" t="str">
        <f t="shared" si="77"/>
        <v xml:space="preserve">4996
</v>
      </c>
      <c r="F4997" s="2" t="s">
        <v>32774</v>
      </c>
      <c r="G4997" s="4" t="s">
        <v>32775</v>
      </c>
      <c r="H4997" s="4" t="s">
        <v>32817</v>
      </c>
      <c r="I4997" s="4" t="s">
        <v>2568</v>
      </c>
      <c r="J4997" s="5">
        <v>2016</v>
      </c>
      <c r="K4997" s="4" t="s">
        <v>32776</v>
      </c>
      <c r="L4997" s="30" t="s">
        <v>32777</v>
      </c>
      <c r="M4997" s="156" t="s">
        <v>35550</v>
      </c>
      <c r="N4997" s="5" t="s">
        <v>31418</v>
      </c>
      <c r="O4997" s="2"/>
      <c r="P4997" s="4" t="s">
        <v>31041</v>
      </c>
    </row>
    <row r="4998" spans="1:16" ht="30" x14ac:dyDescent="0.25">
      <c r="A4998" s="205"/>
      <c r="B4998" s="75">
        <v>13</v>
      </c>
      <c r="C4998" s="75">
        <v>1</v>
      </c>
      <c r="D4998" s="5" t="str">
        <f>NARRATIVA[[#This Row],[Columna]] &amp; "," &amp; NARRATIVA[[#This Row],[Charola]]</f>
        <v>13,1</v>
      </c>
      <c r="E4998" s="5" t="str">
        <f t="shared" si="77"/>
        <v xml:space="preserve">4997
</v>
      </c>
      <c r="F4998" s="2" t="s">
        <v>3722</v>
      </c>
      <c r="G4998" s="4" t="s">
        <v>3723</v>
      </c>
      <c r="H4998" s="4" t="s">
        <v>18422</v>
      </c>
      <c r="I4998" s="4" t="s">
        <v>351</v>
      </c>
      <c r="J4998" s="5">
        <v>1948</v>
      </c>
      <c r="K4998" s="4" t="s">
        <v>16908</v>
      </c>
      <c r="L4998" s="30" t="s">
        <v>26015</v>
      </c>
      <c r="M4998" s="156" t="s">
        <v>35342</v>
      </c>
      <c r="N4998" s="5" t="s">
        <v>31418</v>
      </c>
      <c r="O4998" s="2"/>
      <c r="P4998" s="4" t="s">
        <v>31041</v>
      </c>
    </row>
    <row r="4999" spans="1:16" ht="30" x14ac:dyDescent="0.25">
      <c r="A4999" s="205"/>
      <c r="B4999" s="75">
        <v>13</v>
      </c>
      <c r="C4999" s="75">
        <v>1</v>
      </c>
      <c r="D4999" s="5" t="str">
        <f>NARRATIVA[[#This Row],[Columna]] &amp; "," &amp; NARRATIVA[[#This Row],[Charola]]</f>
        <v>13,1</v>
      </c>
      <c r="E4999" s="5" t="str">
        <f t="shared" si="77"/>
        <v xml:space="preserve">4998
</v>
      </c>
      <c r="F4999" s="2" t="s">
        <v>3724</v>
      </c>
      <c r="G4999" s="4" t="s">
        <v>3725</v>
      </c>
      <c r="H4999" s="4" t="s">
        <v>18422</v>
      </c>
      <c r="I4999" s="4" t="s">
        <v>18348</v>
      </c>
      <c r="J4999" s="5">
        <v>2005</v>
      </c>
      <c r="K4999" s="4" t="s">
        <v>16909</v>
      </c>
      <c r="L4999" s="30" t="s">
        <v>15362</v>
      </c>
      <c r="M4999" s="156" t="s">
        <v>35027</v>
      </c>
      <c r="N4999" s="5" t="s">
        <v>31418</v>
      </c>
      <c r="O4999" s="2"/>
      <c r="P4999" s="4" t="s">
        <v>31041</v>
      </c>
    </row>
    <row r="5000" spans="1:16" ht="30" x14ac:dyDescent="0.25">
      <c r="A5000" s="205"/>
      <c r="B5000" s="75">
        <v>13</v>
      </c>
      <c r="C5000" s="75">
        <v>1</v>
      </c>
      <c r="D5000" s="5" t="str">
        <f>NARRATIVA[[#This Row],[Columna]] &amp; "," &amp; NARRATIVA[[#This Row],[Charola]]</f>
        <v>13,1</v>
      </c>
      <c r="E5000" s="5" t="str">
        <f t="shared" si="77"/>
        <v xml:space="preserve">4999
</v>
      </c>
      <c r="F5000" s="2" t="s">
        <v>982</v>
      </c>
      <c r="G5000" s="4" t="s">
        <v>3725</v>
      </c>
      <c r="H5000" s="4" t="s">
        <v>18422</v>
      </c>
      <c r="I5000" s="4" t="s">
        <v>34685</v>
      </c>
      <c r="J5000" s="5">
        <v>2014</v>
      </c>
      <c r="K5000" s="4" t="s">
        <v>16910</v>
      </c>
      <c r="L5000" s="30" t="s">
        <v>26016</v>
      </c>
      <c r="M5000" s="156" t="s">
        <v>35307</v>
      </c>
      <c r="N5000" s="5" t="s">
        <v>31418</v>
      </c>
      <c r="O5000" s="2"/>
      <c r="P5000" s="4" t="s">
        <v>31041</v>
      </c>
    </row>
    <row r="5001" spans="1:16" ht="30" x14ac:dyDescent="0.25">
      <c r="A5001" s="205"/>
      <c r="B5001" s="75">
        <v>13</v>
      </c>
      <c r="C5001" s="75">
        <v>1</v>
      </c>
      <c r="D5001" s="5" t="str">
        <f>NARRATIVA[[#This Row],[Columna]] &amp; "," &amp; NARRATIVA[[#This Row],[Charola]]</f>
        <v>13,1</v>
      </c>
      <c r="E5001" s="5" t="str">
        <f t="shared" si="77"/>
        <v xml:space="preserve">5000
</v>
      </c>
      <c r="F5001" s="2" t="s">
        <v>3726</v>
      </c>
      <c r="G5001" s="4" t="s">
        <v>3725</v>
      </c>
      <c r="H5001" s="4" t="s">
        <v>18422</v>
      </c>
      <c r="I5001" s="4" t="s">
        <v>18348</v>
      </c>
      <c r="J5001" s="5">
        <v>1999</v>
      </c>
      <c r="K5001" s="4" t="s">
        <v>16911</v>
      </c>
      <c r="L5001" s="30" t="s">
        <v>15363</v>
      </c>
      <c r="M5001" s="156" t="s">
        <v>35027</v>
      </c>
      <c r="N5001" s="5" t="s">
        <v>31418</v>
      </c>
      <c r="O5001" s="2"/>
      <c r="P5001" s="4" t="s">
        <v>31041</v>
      </c>
    </row>
    <row r="5002" spans="1:16" ht="30" x14ac:dyDescent="0.25">
      <c r="A5002" s="205"/>
      <c r="B5002" s="75">
        <v>13</v>
      </c>
      <c r="C5002" s="75">
        <v>1</v>
      </c>
      <c r="D5002" s="5" t="str">
        <f>NARRATIVA[[#This Row],[Columna]] &amp; "," &amp; NARRATIVA[[#This Row],[Charola]]</f>
        <v>13,1</v>
      </c>
      <c r="E5002" s="5" t="str">
        <f t="shared" si="77"/>
        <v xml:space="preserve">5001
</v>
      </c>
      <c r="F5002" s="2" t="s">
        <v>18048</v>
      </c>
      <c r="G5002" s="4" t="s">
        <v>3725</v>
      </c>
      <c r="H5002" s="4" t="s">
        <v>18422</v>
      </c>
      <c r="I5002" s="4" t="s">
        <v>34685</v>
      </c>
      <c r="J5002" s="5">
        <v>2016</v>
      </c>
      <c r="K5002" s="4" t="s">
        <v>18049</v>
      </c>
      <c r="L5002" s="30" t="s">
        <v>26017</v>
      </c>
      <c r="M5002" s="156" t="s">
        <v>34685</v>
      </c>
      <c r="N5002" s="5" t="s">
        <v>31418</v>
      </c>
      <c r="O5002" s="2"/>
      <c r="P5002" s="4" t="s">
        <v>31041</v>
      </c>
    </row>
    <row r="5003" spans="1:16" ht="30" x14ac:dyDescent="0.25">
      <c r="A5003" s="205"/>
      <c r="B5003" s="75">
        <v>13</v>
      </c>
      <c r="C5003" s="75">
        <v>1</v>
      </c>
      <c r="D5003" s="5" t="str">
        <f>NARRATIVA[[#This Row],[Columna]] &amp; "," &amp; NARRATIVA[[#This Row],[Charola]]</f>
        <v>13,1</v>
      </c>
      <c r="E5003" s="5" t="str">
        <f t="shared" si="77"/>
        <v xml:space="preserve">5002
</v>
      </c>
      <c r="F5003" s="2" t="s">
        <v>32666</v>
      </c>
      <c r="G5003" s="4" t="s">
        <v>3725</v>
      </c>
      <c r="H5003" s="4" t="s">
        <v>18422</v>
      </c>
      <c r="I5003" s="4" t="s">
        <v>14010</v>
      </c>
      <c r="J5003" s="5">
        <v>2003</v>
      </c>
      <c r="K5003" s="4" t="s">
        <v>32667</v>
      </c>
      <c r="L5003" s="30" t="s">
        <v>32668</v>
      </c>
      <c r="M5003" s="156" t="s">
        <v>35111</v>
      </c>
      <c r="N5003" s="5" t="s">
        <v>31418</v>
      </c>
      <c r="O5003" s="2"/>
      <c r="P5003" s="4" t="s">
        <v>31041</v>
      </c>
    </row>
    <row r="5004" spans="1:16" ht="30" x14ac:dyDescent="0.25">
      <c r="A5004" s="205"/>
      <c r="B5004" s="75">
        <v>13</v>
      </c>
      <c r="C5004" s="75">
        <v>1</v>
      </c>
      <c r="D5004" s="5" t="str">
        <f>NARRATIVA[[#This Row],[Columna]] &amp; "," &amp; NARRATIVA[[#This Row],[Charola]]</f>
        <v>13,1</v>
      </c>
      <c r="E5004" s="5" t="str">
        <f t="shared" si="77"/>
        <v xml:space="preserve">5003
</v>
      </c>
      <c r="F5004" s="2" t="s">
        <v>17645</v>
      </c>
      <c r="G5004" s="4" t="s">
        <v>3725</v>
      </c>
      <c r="H5004" s="4" t="s">
        <v>18422</v>
      </c>
      <c r="I5004" s="4" t="s">
        <v>34685</v>
      </c>
      <c r="J5004" s="5">
        <v>2019</v>
      </c>
      <c r="K5004" s="4" t="s">
        <v>17646</v>
      </c>
      <c r="L5004" s="30" t="s">
        <v>26018</v>
      </c>
      <c r="M5004" s="156" t="s">
        <v>34685</v>
      </c>
      <c r="N5004" s="5" t="s">
        <v>31418</v>
      </c>
      <c r="O5004" s="2"/>
      <c r="P5004" s="4" t="s">
        <v>31041</v>
      </c>
    </row>
    <row r="5005" spans="1:16" ht="30" x14ac:dyDescent="0.25">
      <c r="A5005" s="205"/>
      <c r="B5005" s="75">
        <v>13</v>
      </c>
      <c r="C5005" s="75">
        <v>1</v>
      </c>
      <c r="D5005" s="5" t="str">
        <f>NARRATIVA[[#This Row],[Columna]] &amp; "," &amp; NARRATIVA[[#This Row],[Charola]]</f>
        <v>13,1</v>
      </c>
      <c r="E5005" s="5" t="str">
        <f t="shared" si="77"/>
        <v xml:space="preserve">5004
</v>
      </c>
      <c r="F5005" s="2" t="s">
        <v>3727</v>
      </c>
      <c r="G5005" s="4" t="s">
        <v>3725</v>
      </c>
      <c r="H5005" s="4" t="s">
        <v>18422</v>
      </c>
      <c r="I5005" s="4" t="s">
        <v>183</v>
      </c>
      <c r="J5005" s="5">
        <v>1992</v>
      </c>
      <c r="K5005" s="4" t="s">
        <v>16912</v>
      </c>
      <c r="L5005" s="30" t="s">
        <v>15364</v>
      </c>
      <c r="M5005" s="156" t="s">
        <v>18348</v>
      </c>
      <c r="N5005" s="5" t="s">
        <v>31418</v>
      </c>
      <c r="O5005" s="2"/>
      <c r="P5005" s="4" t="s">
        <v>31041</v>
      </c>
    </row>
    <row r="5006" spans="1:16" ht="30" x14ac:dyDescent="0.25">
      <c r="A5006" s="205"/>
      <c r="B5006" s="75">
        <v>13</v>
      </c>
      <c r="C5006" s="75">
        <v>1</v>
      </c>
      <c r="D5006" s="5" t="str">
        <f>NARRATIVA[[#This Row],[Columna]] &amp; "," &amp; NARRATIVA[[#This Row],[Charola]]</f>
        <v>13,1</v>
      </c>
      <c r="E5006" s="5" t="str">
        <f t="shared" si="77"/>
        <v xml:space="preserve">5005
</v>
      </c>
      <c r="F5006" s="2" t="s">
        <v>3728</v>
      </c>
      <c r="G5006" s="4" t="s">
        <v>3725</v>
      </c>
      <c r="H5006" s="4" t="s">
        <v>18422</v>
      </c>
      <c r="I5006" s="4" t="s">
        <v>18348</v>
      </c>
      <c r="J5006" s="5">
        <v>1995</v>
      </c>
      <c r="K5006" s="4" t="s">
        <v>16913</v>
      </c>
      <c r="L5006" s="30" t="s">
        <v>15365</v>
      </c>
      <c r="M5006" s="156" t="s">
        <v>35027</v>
      </c>
      <c r="N5006" s="5" t="s">
        <v>31418</v>
      </c>
      <c r="O5006" s="2"/>
      <c r="P5006" s="4" t="s">
        <v>31041</v>
      </c>
    </row>
    <row r="5007" spans="1:16" ht="30" x14ac:dyDescent="0.25">
      <c r="A5007" s="205"/>
      <c r="B5007" s="75">
        <v>13</v>
      </c>
      <c r="C5007" s="75">
        <v>1</v>
      </c>
      <c r="D5007" s="5" t="str">
        <f>NARRATIVA[[#This Row],[Columna]] &amp; "," &amp; NARRATIVA[[#This Row],[Charola]]</f>
        <v>13,1</v>
      </c>
      <c r="E5007" s="5" t="str">
        <f t="shared" si="77"/>
        <v xml:space="preserve">5006
</v>
      </c>
      <c r="F5007" s="2" t="s">
        <v>3729</v>
      </c>
      <c r="G5007" s="4" t="s">
        <v>3725</v>
      </c>
      <c r="H5007" s="4" t="s">
        <v>18422</v>
      </c>
      <c r="I5007" s="4" t="s">
        <v>14010</v>
      </c>
      <c r="J5007" s="5">
        <v>2002</v>
      </c>
      <c r="K5007" s="4" t="s">
        <v>16914</v>
      </c>
      <c r="L5007" s="30" t="s">
        <v>15366</v>
      </c>
      <c r="M5007" s="156" t="s">
        <v>35027</v>
      </c>
      <c r="N5007" s="5" t="s">
        <v>31418</v>
      </c>
      <c r="O5007" s="2"/>
      <c r="P5007" s="4" t="s">
        <v>31041</v>
      </c>
    </row>
    <row r="5008" spans="1:16" ht="60" x14ac:dyDescent="0.25">
      <c r="A5008" s="205"/>
      <c r="B5008" s="75">
        <v>13</v>
      </c>
      <c r="C5008" s="75">
        <v>1</v>
      </c>
      <c r="D5008" s="5" t="str">
        <f>NARRATIVA[[#This Row],[Columna]] &amp; "," &amp; NARRATIVA[[#This Row],[Charola]]</f>
        <v>13,1</v>
      </c>
      <c r="E5008" s="5" t="str">
        <f t="shared" si="77"/>
        <v xml:space="preserve">5007
</v>
      </c>
      <c r="F5008" s="35" t="s">
        <v>3733</v>
      </c>
      <c r="G5008" s="34" t="s">
        <v>21339</v>
      </c>
      <c r="H5008" s="34" t="s">
        <v>32817</v>
      </c>
      <c r="I5008" s="34" t="s">
        <v>34683</v>
      </c>
      <c r="J5008" s="37">
        <v>1986</v>
      </c>
      <c r="K5008" s="34" t="s">
        <v>16915</v>
      </c>
      <c r="L5008" s="61" t="s">
        <v>15367</v>
      </c>
      <c r="M5008" s="161" t="s">
        <v>35810</v>
      </c>
      <c r="N5008" s="37" t="s">
        <v>31418</v>
      </c>
      <c r="O5008" s="35" t="s">
        <v>35469</v>
      </c>
      <c r="P5008" s="34" t="s">
        <v>31041</v>
      </c>
    </row>
    <row r="5009" spans="1:16" ht="30" x14ac:dyDescent="0.25">
      <c r="A5009" s="205"/>
      <c r="B5009" s="75">
        <v>13</v>
      </c>
      <c r="C5009" s="75">
        <v>1</v>
      </c>
      <c r="D5009" s="5" t="str">
        <f>NARRATIVA[[#This Row],[Columna]] &amp; "," &amp; NARRATIVA[[#This Row],[Charola]]</f>
        <v>13,1</v>
      </c>
      <c r="E5009" s="5" t="str">
        <f t="shared" si="77"/>
        <v xml:space="preserve">5008
</v>
      </c>
      <c r="F5009" s="2" t="s">
        <v>3734</v>
      </c>
      <c r="G5009" s="4" t="s">
        <v>3735</v>
      </c>
      <c r="H5009" s="4" t="s">
        <v>18422</v>
      </c>
      <c r="I5009" s="4" t="s">
        <v>3736</v>
      </c>
      <c r="J5009" s="5">
        <v>1995</v>
      </c>
      <c r="K5009" s="4" t="s">
        <v>16916</v>
      </c>
      <c r="L5009" s="30" t="s">
        <v>26019</v>
      </c>
      <c r="M5009" s="156" t="s">
        <v>35033</v>
      </c>
      <c r="N5009" s="5" t="s">
        <v>31418</v>
      </c>
      <c r="O5009" s="2"/>
      <c r="P5009" s="4" t="s">
        <v>31041</v>
      </c>
    </row>
    <row r="5010" spans="1:16" ht="30" x14ac:dyDescent="0.25">
      <c r="A5010" s="205"/>
      <c r="B5010" s="75">
        <v>13</v>
      </c>
      <c r="C5010" s="75">
        <v>1</v>
      </c>
      <c r="D5010" s="5" t="str">
        <f>NARRATIVA[[#This Row],[Columna]] &amp; "," &amp; NARRATIVA[[#This Row],[Charola]]</f>
        <v>13,1</v>
      </c>
      <c r="E5010" s="5" t="str">
        <f t="shared" si="77"/>
        <v xml:space="preserve">5009
</v>
      </c>
      <c r="F5010" s="2" t="s">
        <v>3737</v>
      </c>
      <c r="G5010" s="4" t="s">
        <v>3738</v>
      </c>
      <c r="H5010" s="4" t="s">
        <v>18422</v>
      </c>
      <c r="I5010" s="4" t="s">
        <v>14010</v>
      </c>
      <c r="J5010" s="5">
        <v>2002</v>
      </c>
      <c r="K5010" s="4" t="s">
        <v>16917</v>
      </c>
      <c r="L5010" s="30" t="s">
        <v>15368</v>
      </c>
      <c r="M5010" s="156" t="s">
        <v>35027</v>
      </c>
      <c r="N5010" s="5" t="s">
        <v>31418</v>
      </c>
      <c r="O5010" s="2"/>
      <c r="P5010" s="4" t="s">
        <v>31041</v>
      </c>
    </row>
    <row r="5011" spans="1:16" ht="30" x14ac:dyDescent="0.25">
      <c r="A5011" s="205"/>
      <c r="B5011" s="75">
        <v>13</v>
      </c>
      <c r="C5011" s="75">
        <v>1</v>
      </c>
      <c r="D5011" s="5" t="str">
        <f>NARRATIVA[[#This Row],[Columna]] &amp; "," &amp; NARRATIVA[[#This Row],[Charola]]</f>
        <v>13,1</v>
      </c>
      <c r="E5011" s="5" t="str">
        <f t="shared" si="77"/>
        <v xml:space="preserve">5010
</v>
      </c>
      <c r="F5011" s="2" t="s">
        <v>15369</v>
      </c>
      <c r="G5011" s="4" t="s">
        <v>3738</v>
      </c>
      <c r="H5011" s="4" t="s">
        <v>18422</v>
      </c>
      <c r="I5011" s="4" t="s">
        <v>34685</v>
      </c>
      <c r="J5011" s="5">
        <v>2010</v>
      </c>
      <c r="K5011" s="4" t="s">
        <v>16918</v>
      </c>
      <c r="L5011" s="30" t="s">
        <v>26020</v>
      </c>
      <c r="M5011" s="156" t="s">
        <v>35027</v>
      </c>
      <c r="N5011" s="5" t="s">
        <v>31418</v>
      </c>
      <c r="O5011" s="2"/>
      <c r="P5011" s="4" t="s">
        <v>31041</v>
      </c>
    </row>
    <row r="5012" spans="1:16" ht="30" x14ac:dyDescent="0.25">
      <c r="A5012" s="205"/>
      <c r="B5012" s="75">
        <v>13</v>
      </c>
      <c r="C5012" s="75">
        <v>1</v>
      </c>
      <c r="D5012" s="5" t="str">
        <f>NARRATIVA[[#This Row],[Columna]] &amp; "," &amp; NARRATIVA[[#This Row],[Charola]]</f>
        <v>13,1</v>
      </c>
      <c r="E5012" s="5" t="str">
        <f t="shared" si="77"/>
        <v xml:space="preserve">5011
</v>
      </c>
      <c r="F5012" s="2" t="s">
        <v>3739</v>
      </c>
      <c r="G5012" s="4" t="s">
        <v>3738</v>
      </c>
      <c r="H5012" s="4" t="s">
        <v>18422</v>
      </c>
      <c r="I5012" s="4" t="s">
        <v>114</v>
      </c>
      <c r="J5012" s="5">
        <v>1981</v>
      </c>
      <c r="K5012" s="4" t="s">
        <v>16919</v>
      </c>
      <c r="L5012" s="30" t="s">
        <v>15370</v>
      </c>
      <c r="M5012" s="156" t="s">
        <v>34685</v>
      </c>
      <c r="N5012" s="5" t="s">
        <v>31418</v>
      </c>
      <c r="O5012" s="2"/>
      <c r="P5012" s="4" t="s">
        <v>31041</v>
      </c>
    </row>
    <row r="5013" spans="1:16" ht="30" x14ac:dyDescent="0.25">
      <c r="A5013" s="205"/>
      <c r="B5013" s="75">
        <v>13</v>
      </c>
      <c r="C5013" s="75">
        <v>1</v>
      </c>
      <c r="D5013" s="5" t="str">
        <f>NARRATIVA[[#This Row],[Columna]] &amp; "," &amp; NARRATIVA[[#This Row],[Charola]]</f>
        <v>13,1</v>
      </c>
      <c r="E5013" s="5" t="str">
        <f t="shared" si="77"/>
        <v xml:space="preserve">5012
</v>
      </c>
      <c r="F5013" s="2" t="s">
        <v>3739</v>
      </c>
      <c r="G5013" s="4" t="s">
        <v>3738</v>
      </c>
      <c r="H5013" s="4" t="s">
        <v>18422</v>
      </c>
      <c r="I5013" s="4" t="s">
        <v>34682</v>
      </c>
      <c r="J5013" s="5">
        <v>1998</v>
      </c>
      <c r="K5013" s="4" t="s">
        <v>17677</v>
      </c>
      <c r="L5013" s="30" t="s">
        <v>26021</v>
      </c>
      <c r="M5013" s="156" t="s">
        <v>35867</v>
      </c>
      <c r="N5013" s="5" t="s">
        <v>31418</v>
      </c>
      <c r="O5013" s="2"/>
      <c r="P5013" s="4" t="s">
        <v>31041</v>
      </c>
    </row>
    <row r="5014" spans="1:16" ht="30" x14ac:dyDescent="0.25">
      <c r="A5014" s="205"/>
      <c r="B5014" s="75">
        <v>13</v>
      </c>
      <c r="C5014" s="75">
        <v>1</v>
      </c>
      <c r="D5014" s="5" t="str">
        <f>NARRATIVA[[#This Row],[Columna]] &amp; "," &amp; NARRATIVA[[#This Row],[Charola]]</f>
        <v>13,1</v>
      </c>
      <c r="E5014" s="5" t="str">
        <f t="shared" si="77"/>
        <v xml:space="preserve">5013
</v>
      </c>
      <c r="F5014" s="2" t="s">
        <v>21340</v>
      </c>
      <c r="G5014" s="4" t="s">
        <v>3738</v>
      </c>
      <c r="H5014" s="4" t="s">
        <v>18422</v>
      </c>
      <c r="I5014" s="4" t="s">
        <v>34682</v>
      </c>
      <c r="J5014" s="5">
        <v>1992</v>
      </c>
      <c r="K5014" s="4" t="s">
        <v>16920</v>
      </c>
      <c r="L5014" s="30" t="s">
        <v>15371</v>
      </c>
      <c r="M5014" s="156" t="s">
        <v>35027</v>
      </c>
      <c r="N5014" s="5" t="s">
        <v>31418</v>
      </c>
      <c r="O5014" s="2"/>
      <c r="P5014" s="4" t="s">
        <v>31041</v>
      </c>
    </row>
    <row r="5015" spans="1:16" ht="30" x14ac:dyDescent="0.25">
      <c r="A5015" s="205"/>
      <c r="B5015" s="75">
        <v>13</v>
      </c>
      <c r="C5015" s="75">
        <v>1</v>
      </c>
      <c r="D5015" s="5" t="str">
        <f>NARRATIVA[[#This Row],[Columna]] &amp; "," &amp; NARRATIVA[[#This Row],[Charola]]</f>
        <v>13,1</v>
      </c>
      <c r="E5015" s="5" t="str">
        <f t="shared" si="77"/>
        <v xml:space="preserve">5014
</v>
      </c>
      <c r="F5015" s="2" t="s">
        <v>3740</v>
      </c>
      <c r="G5015" s="4" t="s">
        <v>3738</v>
      </c>
      <c r="H5015" s="4" t="s">
        <v>18422</v>
      </c>
      <c r="I5015" s="4" t="s">
        <v>34682</v>
      </c>
      <c r="J5015" s="5">
        <v>2001</v>
      </c>
      <c r="K5015" s="4" t="s">
        <v>16921</v>
      </c>
      <c r="L5015" s="30" t="s">
        <v>15372</v>
      </c>
      <c r="M5015" s="156" t="s">
        <v>35027</v>
      </c>
      <c r="N5015" s="5" t="s">
        <v>31418</v>
      </c>
      <c r="O5015" s="2"/>
      <c r="P5015" s="4" t="s">
        <v>31041</v>
      </c>
    </row>
    <row r="5016" spans="1:16" ht="30" x14ac:dyDescent="0.25">
      <c r="A5016" s="205"/>
      <c r="B5016" s="75">
        <v>13</v>
      </c>
      <c r="C5016" s="75">
        <v>1</v>
      </c>
      <c r="D5016" s="5" t="str">
        <f>NARRATIVA[[#This Row],[Columna]] &amp; "," &amp; NARRATIVA[[#This Row],[Charola]]</f>
        <v>13,1</v>
      </c>
      <c r="E5016" s="5" t="str">
        <f t="shared" si="77"/>
        <v xml:space="preserve">5015
</v>
      </c>
      <c r="F5016" s="2" t="s">
        <v>21341</v>
      </c>
      <c r="G5016" s="4" t="s">
        <v>3738</v>
      </c>
      <c r="H5016" s="4" t="s">
        <v>18422</v>
      </c>
      <c r="I5016" s="4" t="s">
        <v>34682</v>
      </c>
      <c r="J5016" s="5">
        <v>1993</v>
      </c>
      <c r="K5016" s="4" t="s">
        <v>16922</v>
      </c>
      <c r="L5016" s="30" t="s">
        <v>15373</v>
      </c>
      <c r="M5016" s="156" t="s">
        <v>35385</v>
      </c>
      <c r="N5016" s="5" t="s">
        <v>31418</v>
      </c>
      <c r="O5016" s="2" t="s">
        <v>33205</v>
      </c>
      <c r="P5016" s="4" t="s">
        <v>31041</v>
      </c>
    </row>
    <row r="5017" spans="1:16" ht="30" x14ac:dyDescent="0.25">
      <c r="A5017" s="205"/>
      <c r="B5017" s="75">
        <v>13</v>
      </c>
      <c r="C5017" s="75">
        <v>1</v>
      </c>
      <c r="D5017" s="5" t="str">
        <f>NARRATIVA[[#This Row],[Columna]] &amp; "," &amp; NARRATIVA[[#This Row],[Charola]]</f>
        <v>13,1</v>
      </c>
      <c r="E5017" s="5" t="str">
        <f t="shared" si="77"/>
        <v xml:space="preserve">5016
</v>
      </c>
      <c r="F5017" s="2" t="s">
        <v>33269</v>
      </c>
      <c r="G5017" s="4" t="s">
        <v>3738</v>
      </c>
      <c r="H5017" s="4" t="s">
        <v>18422</v>
      </c>
      <c r="I5017" s="4" t="s">
        <v>14010</v>
      </c>
      <c r="J5017" s="5">
        <v>2000</v>
      </c>
      <c r="K5017" s="4" t="s">
        <v>16923</v>
      </c>
      <c r="L5017" s="30" t="s">
        <v>26022</v>
      </c>
      <c r="M5017" s="156" t="s">
        <v>35027</v>
      </c>
      <c r="N5017" s="5" t="s">
        <v>31418</v>
      </c>
      <c r="O5017" s="2"/>
      <c r="P5017" s="4" t="s">
        <v>31041</v>
      </c>
    </row>
    <row r="5018" spans="1:16" ht="30" x14ac:dyDescent="0.25">
      <c r="A5018" s="205"/>
      <c r="B5018" s="75">
        <v>13</v>
      </c>
      <c r="C5018" s="75">
        <v>1</v>
      </c>
      <c r="D5018" s="5" t="str">
        <f>NARRATIVA[[#This Row],[Columna]] &amp; "," &amp; NARRATIVA[[#This Row],[Charola]]</f>
        <v>13,1</v>
      </c>
      <c r="E5018" s="5" t="str">
        <f t="shared" ref="E5018:E5081" si="78">(ROW() - 1) &amp; CHAR(10)</f>
        <v xml:space="preserve">5017
</v>
      </c>
      <c r="F5018" s="2" t="s">
        <v>21342</v>
      </c>
      <c r="G5018" s="4" t="s">
        <v>3738</v>
      </c>
      <c r="H5018" s="4" t="s">
        <v>18422</v>
      </c>
      <c r="I5018" s="4" t="s">
        <v>14010</v>
      </c>
      <c r="J5018" s="5">
        <v>1999</v>
      </c>
      <c r="K5018" s="4" t="s">
        <v>24164</v>
      </c>
      <c r="L5018" s="30" t="s">
        <v>26023</v>
      </c>
      <c r="M5018" s="156" t="s">
        <v>35027</v>
      </c>
      <c r="N5018" s="5" t="s">
        <v>31418</v>
      </c>
      <c r="O5018" s="2"/>
      <c r="P5018" s="4" t="s">
        <v>31041</v>
      </c>
    </row>
    <row r="5019" spans="1:16" ht="45" x14ac:dyDescent="0.25">
      <c r="A5019" s="205"/>
      <c r="B5019" s="75">
        <v>13</v>
      </c>
      <c r="C5019" s="75">
        <v>1</v>
      </c>
      <c r="D5019" s="5" t="str">
        <f>NARRATIVA[[#This Row],[Columna]] &amp; "," &amp; NARRATIVA[[#This Row],[Charola]]</f>
        <v>13,1</v>
      </c>
      <c r="E5019" s="5" t="str">
        <f t="shared" si="78"/>
        <v xml:space="preserve">5018
</v>
      </c>
      <c r="F5019" s="2" t="s">
        <v>21343</v>
      </c>
      <c r="G5019" s="4" t="s">
        <v>3738</v>
      </c>
      <c r="H5019" s="4" t="s">
        <v>18422</v>
      </c>
      <c r="I5019" s="4" t="s">
        <v>21344</v>
      </c>
      <c r="J5019" s="5">
        <v>1994</v>
      </c>
      <c r="K5019" s="4" t="s">
        <v>16924</v>
      </c>
      <c r="L5019" s="30" t="s">
        <v>15374</v>
      </c>
      <c r="M5019" s="156" t="s">
        <v>36001</v>
      </c>
      <c r="N5019" s="5" t="s">
        <v>31418</v>
      </c>
      <c r="O5019" s="2" t="s">
        <v>31082</v>
      </c>
      <c r="P5019" s="4" t="s">
        <v>31041</v>
      </c>
    </row>
    <row r="5020" spans="1:16" ht="30" x14ac:dyDescent="0.25">
      <c r="A5020" s="205"/>
      <c r="B5020" s="75">
        <v>13</v>
      </c>
      <c r="C5020" s="75">
        <v>1</v>
      </c>
      <c r="D5020" s="5" t="str">
        <f>NARRATIVA[[#This Row],[Columna]] &amp; "," &amp; NARRATIVA[[#This Row],[Charola]]</f>
        <v>13,1</v>
      </c>
      <c r="E5020" s="5" t="str">
        <f t="shared" si="78"/>
        <v xml:space="preserve">5019
</v>
      </c>
      <c r="F5020" s="2" t="s">
        <v>33270</v>
      </c>
      <c r="G5020" s="4" t="s">
        <v>3741</v>
      </c>
      <c r="H5020" s="4" t="s">
        <v>32817</v>
      </c>
      <c r="I5020" s="4" t="s">
        <v>34697</v>
      </c>
      <c r="J5020" s="5">
        <v>1973</v>
      </c>
      <c r="K5020" s="4" t="s">
        <v>16925</v>
      </c>
      <c r="L5020" s="30" t="s">
        <v>26024</v>
      </c>
      <c r="M5020" s="156" t="s">
        <v>35114</v>
      </c>
      <c r="N5020" s="5" t="s">
        <v>31418</v>
      </c>
      <c r="O5020" s="2"/>
      <c r="P5020" s="4" t="s">
        <v>31041</v>
      </c>
    </row>
    <row r="5021" spans="1:16" ht="30" x14ac:dyDescent="0.25">
      <c r="A5021" s="205"/>
      <c r="B5021" s="75">
        <v>13</v>
      </c>
      <c r="C5021" s="75">
        <v>1</v>
      </c>
      <c r="D5021" s="5" t="str">
        <f>NARRATIVA[[#This Row],[Columna]] &amp; "," &amp; NARRATIVA[[#This Row],[Charola]]</f>
        <v>13,1</v>
      </c>
      <c r="E5021" s="5" t="str">
        <f t="shared" si="78"/>
        <v xml:space="preserve">5020
</v>
      </c>
      <c r="F5021" s="2" t="s">
        <v>3541</v>
      </c>
      <c r="G5021" s="4" t="s">
        <v>21826</v>
      </c>
      <c r="H5021" s="4" t="s">
        <v>18422</v>
      </c>
      <c r="I5021" s="4" t="s">
        <v>175</v>
      </c>
      <c r="J5021" s="5">
        <v>1980</v>
      </c>
      <c r="K5021" s="4" t="s">
        <v>21827</v>
      </c>
      <c r="L5021" s="30" t="s">
        <v>21828</v>
      </c>
      <c r="M5021" s="156" t="s">
        <v>35027</v>
      </c>
      <c r="N5021" s="5" t="s">
        <v>31418</v>
      </c>
      <c r="O5021" s="2"/>
      <c r="P5021" s="4" t="s">
        <v>31041</v>
      </c>
    </row>
    <row r="5022" spans="1:16" ht="30" x14ac:dyDescent="0.25">
      <c r="A5022" s="205"/>
      <c r="B5022" s="75">
        <v>13</v>
      </c>
      <c r="C5022" s="75">
        <v>1</v>
      </c>
      <c r="D5022" s="5" t="str">
        <f>NARRATIVA[[#This Row],[Columna]] &amp; "," &amp; NARRATIVA[[#This Row],[Charola]]</f>
        <v>13,1</v>
      </c>
      <c r="E5022" s="5" t="str">
        <f t="shared" si="78"/>
        <v xml:space="preserve">5021
</v>
      </c>
      <c r="F5022" s="2" t="s">
        <v>3742</v>
      </c>
      <c r="G5022" s="4" t="s">
        <v>32994</v>
      </c>
      <c r="H5022" s="4" t="s">
        <v>32817</v>
      </c>
      <c r="I5022" s="4" t="s">
        <v>34683</v>
      </c>
      <c r="J5022" s="5">
        <v>1997</v>
      </c>
      <c r="K5022" s="4" t="s">
        <v>16926</v>
      </c>
      <c r="L5022" s="30" t="s">
        <v>15375</v>
      </c>
      <c r="M5022" s="156" t="s">
        <v>35027</v>
      </c>
      <c r="N5022" s="5" t="s">
        <v>31418</v>
      </c>
      <c r="O5022" s="2"/>
      <c r="P5022" s="4" t="s">
        <v>31041</v>
      </c>
    </row>
    <row r="5023" spans="1:16" ht="30" x14ac:dyDescent="0.25">
      <c r="A5023" s="205"/>
      <c r="B5023" s="75">
        <v>13</v>
      </c>
      <c r="C5023" s="75">
        <v>1</v>
      </c>
      <c r="D5023" s="5" t="str">
        <f>NARRATIVA[[#This Row],[Columna]] &amp; "," &amp; NARRATIVA[[#This Row],[Charola]]</f>
        <v>13,1</v>
      </c>
      <c r="E5023" s="5" t="str">
        <f t="shared" si="78"/>
        <v xml:space="preserve">5022
</v>
      </c>
      <c r="F5023" s="2" t="s">
        <v>23024</v>
      </c>
      <c r="G5023" s="4" t="s">
        <v>23025</v>
      </c>
      <c r="H5023" s="4" t="s">
        <v>18422</v>
      </c>
      <c r="I5023" s="4" t="s">
        <v>22396</v>
      </c>
      <c r="J5023" s="5">
        <v>2010</v>
      </c>
      <c r="K5023" s="4" t="s">
        <v>23026</v>
      </c>
      <c r="L5023" s="30" t="s">
        <v>26025</v>
      </c>
      <c r="M5023" s="156" t="s">
        <v>34685</v>
      </c>
      <c r="N5023" s="5" t="s">
        <v>31418</v>
      </c>
      <c r="O5023" s="2"/>
      <c r="P5023" s="4" t="s">
        <v>31041</v>
      </c>
    </row>
    <row r="5024" spans="1:16" ht="30" x14ac:dyDescent="0.25">
      <c r="A5024" s="205"/>
      <c r="B5024" s="75">
        <v>13</v>
      </c>
      <c r="C5024" s="75">
        <v>1</v>
      </c>
      <c r="D5024" s="5" t="str">
        <f>NARRATIVA[[#This Row],[Columna]] &amp; "," &amp; NARRATIVA[[#This Row],[Charola]]</f>
        <v>13,1</v>
      </c>
      <c r="E5024" s="5" t="str">
        <f t="shared" si="78"/>
        <v xml:space="preserve">5023
</v>
      </c>
      <c r="F5024" s="2" t="s">
        <v>30957</v>
      </c>
      <c r="G5024" s="4" t="s">
        <v>30958</v>
      </c>
      <c r="H5024" s="4" t="s">
        <v>32817</v>
      </c>
      <c r="I5024" s="4" t="s">
        <v>13248</v>
      </c>
      <c r="J5024" s="5">
        <v>2001</v>
      </c>
      <c r="K5024" s="4" t="s">
        <v>30959</v>
      </c>
      <c r="L5024" s="30" t="s">
        <v>30960</v>
      </c>
      <c r="M5024" s="156" t="s">
        <v>35843</v>
      </c>
      <c r="N5024" s="5" t="s">
        <v>31418</v>
      </c>
      <c r="O5024" s="2"/>
      <c r="P5024" s="4" t="s">
        <v>31041</v>
      </c>
    </row>
    <row r="5025" spans="1:16" ht="30" x14ac:dyDescent="0.25">
      <c r="A5025" s="205"/>
      <c r="B5025" s="75">
        <v>13</v>
      </c>
      <c r="C5025" s="75">
        <v>1</v>
      </c>
      <c r="D5025" s="5" t="str">
        <f>NARRATIVA[[#This Row],[Columna]] &amp; "," &amp; NARRATIVA[[#This Row],[Charola]]</f>
        <v>13,1</v>
      </c>
      <c r="E5025" s="5" t="str">
        <f t="shared" si="78"/>
        <v xml:space="preserve">5024
</v>
      </c>
      <c r="F5025" s="2" t="s">
        <v>3745</v>
      </c>
      <c r="G5025" s="4" t="s">
        <v>3746</v>
      </c>
      <c r="H5025" s="4" t="s">
        <v>32817</v>
      </c>
      <c r="I5025" s="4" t="s">
        <v>6276</v>
      </c>
      <c r="J5025" s="5">
        <v>2010</v>
      </c>
      <c r="K5025" s="4" t="s">
        <v>16927</v>
      </c>
      <c r="L5025" s="30" t="s">
        <v>26026</v>
      </c>
      <c r="M5025" s="156" t="s">
        <v>35027</v>
      </c>
      <c r="N5025" s="5" t="s">
        <v>31418</v>
      </c>
      <c r="O5025" s="2"/>
      <c r="P5025" s="4" t="s">
        <v>31041</v>
      </c>
    </row>
    <row r="5026" spans="1:16" ht="30" x14ac:dyDescent="0.25">
      <c r="A5026" s="205"/>
      <c r="B5026" s="75">
        <v>13</v>
      </c>
      <c r="C5026" s="75">
        <v>1</v>
      </c>
      <c r="D5026" s="5" t="str">
        <f>NARRATIVA[[#This Row],[Columna]] &amp; "," &amp; NARRATIVA[[#This Row],[Charola]]</f>
        <v>13,1</v>
      </c>
      <c r="E5026" s="5" t="str">
        <f t="shared" si="78"/>
        <v xml:space="preserve">5025
</v>
      </c>
      <c r="F5026" s="2" t="s">
        <v>3743</v>
      </c>
      <c r="G5026" s="4" t="s">
        <v>3744</v>
      </c>
      <c r="H5026" s="4" t="s">
        <v>32817</v>
      </c>
      <c r="I5026" s="4" t="s">
        <v>2215</v>
      </c>
      <c r="J5026" s="5">
        <v>1973</v>
      </c>
      <c r="K5026" s="4" t="s">
        <v>16928</v>
      </c>
      <c r="L5026" s="30" t="s">
        <v>15376</v>
      </c>
      <c r="M5026" s="156" t="s">
        <v>35502</v>
      </c>
      <c r="N5026" s="5" t="s">
        <v>31418</v>
      </c>
      <c r="O5026" s="2"/>
      <c r="P5026" s="4" t="s">
        <v>31041</v>
      </c>
    </row>
    <row r="5027" spans="1:16" ht="30" x14ac:dyDescent="0.25">
      <c r="A5027" s="205"/>
      <c r="B5027" s="75">
        <v>13</v>
      </c>
      <c r="C5027" s="75">
        <v>1</v>
      </c>
      <c r="D5027" s="5" t="str">
        <f>NARRATIVA[[#This Row],[Columna]] &amp; "," &amp; NARRATIVA[[#This Row],[Charola]]</f>
        <v>13,1</v>
      </c>
      <c r="E5027" s="5" t="str">
        <f t="shared" si="78"/>
        <v xml:space="preserve">5026
</v>
      </c>
      <c r="F5027" s="2" t="s">
        <v>3747</v>
      </c>
      <c r="G5027" s="4" t="s">
        <v>3746</v>
      </c>
      <c r="H5027" s="4" t="s">
        <v>32817</v>
      </c>
      <c r="I5027" s="4" t="s">
        <v>6276</v>
      </c>
      <c r="J5027" s="5">
        <v>1988</v>
      </c>
      <c r="K5027" s="4" t="s">
        <v>16929</v>
      </c>
      <c r="L5027" s="30" t="s">
        <v>15377</v>
      </c>
      <c r="M5027" s="156" t="s">
        <v>35027</v>
      </c>
      <c r="N5027" s="5" t="s">
        <v>31418</v>
      </c>
      <c r="O5027" s="2"/>
      <c r="P5027" s="4" t="s">
        <v>31041</v>
      </c>
    </row>
    <row r="5028" spans="1:16" ht="30" x14ac:dyDescent="0.25">
      <c r="A5028" s="205"/>
      <c r="B5028" s="75">
        <v>13</v>
      </c>
      <c r="C5028" s="75">
        <v>1</v>
      </c>
      <c r="D5028" s="5" t="str">
        <f>NARRATIVA[[#This Row],[Columna]] &amp; "," &amp; NARRATIVA[[#This Row],[Charola]]</f>
        <v>13,1</v>
      </c>
      <c r="E5028" s="5" t="str">
        <f t="shared" si="78"/>
        <v xml:space="preserve">5027
</v>
      </c>
      <c r="F5028" s="2" t="s">
        <v>1202</v>
      </c>
      <c r="G5028" s="4" t="s">
        <v>3746</v>
      </c>
      <c r="H5028" s="4" t="s">
        <v>32817</v>
      </c>
      <c r="I5028" s="4" t="s">
        <v>34681</v>
      </c>
      <c r="J5028" s="5">
        <v>1986</v>
      </c>
      <c r="K5028" s="4" t="s">
        <v>33859</v>
      </c>
      <c r="L5028" s="30" t="s">
        <v>15378</v>
      </c>
      <c r="M5028" s="156" t="s">
        <v>35027</v>
      </c>
      <c r="N5028" s="5" t="s">
        <v>31418</v>
      </c>
      <c r="O5028" s="2"/>
      <c r="P5028" s="4" t="s">
        <v>31041</v>
      </c>
    </row>
    <row r="5029" spans="1:16" ht="30" x14ac:dyDescent="0.25">
      <c r="A5029" s="205"/>
      <c r="B5029" s="75">
        <v>13</v>
      </c>
      <c r="C5029" s="75">
        <v>1</v>
      </c>
      <c r="D5029" s="5" t="str">
        <f>NARRATIVA[[#This Row],[Columna]] &amp; "," &amp; NARRATIVA[[#This Row],[Charola]]</f>
        <v>13,1</v>
      </c>
      <c r="E5029" s="5" t="str">
        <f t="shared" si="78"/>
        <v xml:space="preserve">5028
</v>
      </c>
      <c r="F5029" s="2" t="s">
        <v>1202</v>
      </c>
      <c r="G5029" s="4" t="s">
        <v>3746</v>
      </c>
      <c r="H5029" s="4" t="s">
        <v>32817</v>
      </c>
      <c r="I5029" s="7" t="s">
        <v>34696</v>
      </c>
      <c r="J5029" s="38">
        <v>2014</v>
      </c>
      <c r="K5029" s="4" t="s">
        <v>16930</v>
      </c>
      <c r="L5029" s="30" t="s">
        <v>26027</v>
      </c>
      <c r="M5029" s="156" t="s">
        <v>35027</v>
      </c>
      <c r="N5029" s="5" t="s">
        <v>31418</v>
      </c>
      <c r="O5029" s="2"/>
      <c r="P5029" s="4" t="s">
        <v>31041</v>
      </c>
    </row>
    <row r="5030" spans="1:16" ht="30" x14ac:dyDescent="0.25">
      <c r="A5030" s="205"/>
      <c r="B5030" s="75">
        <v>13</v>
      </c>
      <c r="C5030" s="75">
        <v>1</v>
      </c>
      <c r="D5030" s="5" t="str">
        <f>NARRATIVA[[#This Row],[Columna]] &amp; "," &amp; NARRATIVA[[#This Row],[Charola]]</f>
        <v>13,1</v>
      </c>
      <c r="E5030" s="5" t="str">
        <f t="shared" si="78"/>
        <v xml:space="preserve">5029
</v>
      </c>
      <c r="F5030" s="2" t="s">
        <v>21345</v>
      </c>
      <c r="G5030" s="4" t="s">
        <v>3746</v>
      </c>
      <c r="H5030" s="4" t="s">
        <v>32817</v>
      </c>
      <c r="I5030" s="4" t="s">
        <v>6276</v>
      </c>
      <c r="J5030" s="5">
        <v>1989</v>
      </c>
      <c r="K5030" s="4" t="s">
        <v>16931</v>
      </c>
      <c r="L5030" s="30" t="s">
        <v>15379</v>
      </c>
      <c r="M5030" s="156" t="s">
        <v>35027</v>
      </c>
      <c r="N5030" s="5" t="s">
        <v>31418</v>
      </c>
      <c r="O5030" s="2"/>
      <c r="P5030" s="4" t="s">
        <v>31041</v>
      </c>
    </row>
    <row r="5031" spans="1:16" ht="30" x14ac:dyDescent="0.25">
      <c r="A5031" s="205"/>
      <c r="B5031" s="75">
        <v>13</v>
      </c>
      <c r="C5031" s="75">
        <v>1</v>
      </c>
      <c r="D5031" s="5" t="str">
        <f>NARRATIVA[[#This Row],[Columna]] &amp; "," &amp; NARRATIVA[[#This Row],[Charola]]</f>
        <v>13,1</v>
      </c>
      <c r="E5031" s="5" t="str">
        <f t="shared" si="78"/>
        <v xml:space="preserve">5030
</v>
      </c>
      <c r="F5031" s="2" t="s">
        <v>3748</v>
      </c>
      <c r="G5031" s="4" t="s">
        <v>3746</v>
      </c>
      <c r="H5031" s="4" t="s">
        <v>18422</v>
      </c>
      <c r="I5031" s="4" t="s">
        <v>1019</v>
      </c>
      <c r="J5031" s="5">
        <v>1983</v>
      </c>
      <c r="K5031" s="4" t="s">
        <v>16932</v>
      </c>
      <c r="L5031" s="30" t="s">
        <v>15380</v>
      </c>
      <c r="M5031" s="156" t="s">
        <v>35027</v>
      </c>
      <c r="N5031" s="5" t="s">
        <v>31418</v>
      </c>
      <c r="O5031" s="2"/>
      <c r="P5031" s="4" t="s">
        <v>31041</v>
      </c>
    </row>
    <row r="5032" spans="1:16" ht="30" x14ac:dyDescent="0.25">
      <c r="A5032" s="205"/>
      <c r="B5032" s="75">
        <v>13</v>
      </c>
      <c r="C5032" s="75">
        <v>1</v>
      </c>
      <c r="D5032" s="5" t="str">
        <f>NARRATIVA[[#This Row],[Columna]] &amp; "," &amp; NARRATIVA[[#This Row],[Charola]]</f>
        <v>13,1</v>
      </c>
      <c r="E5032" s="5" t="str">
        <f t="shared" si="78"/>
        <v xml:space="preserve">5031
</v>
      </c>
      <c r="F5032" s="2" t="s">
        <v>32934</v>
      </c>
      <c r="G5032" s="4" t="s">
        <v>32935</v>
      </c>
      <c r="H5032" s="4" t="s">
        <v>18422</v>
      </c>
      <c r="I5032" s="4" t="s">
        <v>18340</v>
      </c>
      <c r="J5032" s="5">
        <v>2022</v>
      </c>
      <c r="K5032" s="4" t="s">
        <v>32936</v>
      </c>
      <c r="L5032" s="30" t="s">
        <v>32937</v>
      </c>
      <c r="M5032" s="156" t="s">
        <v>32935</v>
      </c>
      <c r="N5032" s="5" t="s">
        <v>31418</v>
      </c>
      <c r="O5032" s="2"/>
      <c r="P5032" s="4" t="s">
        <v>31041</v>
      </c>
    </row>
    <row r="5033" spans="1:16" ht="30" x14ac:dyDescent="0.25">
      <c r="A5033" s="205"/>
      <c r="B5033" s="75">
        <v>13</v>
      </c>
      <c r="C5033" s="75">
        <v>1</v>
      </c>
      <c r="D5033" s="5" t="str">
        <f>NARRATIVA[[#This Row],[Columna]] &amp; "," &amp; NARRATIVA[[#This Row],[Charola]]</f>
        <v>13,1</v>
      </c>
      <c r="E5033" s="5" t="str">
        <f t="shared" si="78"/>
        <v xml:space="preserve">5032
</v>
      </c>
      <c r="F5033" s="2" t="s">
        <v>3749</v>
      </c>
      <c r="G5033" s="4" t="s">
        <v>3746</v>
      </c>
      <c r="H5033" s="4" t="s">
        <v>32817</v>
      </c>
      <c r="I5033" s="4" t="s">
        <v>1682</v>
      </c>
      <c r="J5033" s="5">
        <v>2007</v>
      </c>
      <c r="K5033" s="4" t="s">
        <v>16933</v>
      </c>
      <c r="L5033" s="30" t="s">
        <v>15381</v>
      </c>
      <c r="M5033" s="156" t="s">
        <v>35027</v>
      </c>
      <c r="N5033" s="5" t="s">
        <v>31418</v>
      </c>
      <c r="O5033" s="2"/>
      <c r="P5033" s="4" t="s">
        <v>31041</v>
      </c>
    </row>
    <row r="5034" spans="1:16" ht="30" x14ac:dyDescent="0.25">
      <c r="A5034" s="205"/>
      <c r="B5034" s="75">
        <v>13</v>
      </c>
      <c r="C5034" s="75">
        <v>1</v>
      </c>
      <c r="D5034" s="5" t="str">
        <f>NARRATIVA[[#This Row],[Columna]] &amp; "," &amp; NARRATIVA[[#This Row],[Charola]]</f>
        <v>13,1</v>
      </c>
      <c r="E5034" s="5" t="str">
        <f t="shared" si="78"/>
        <v xml:space="preserve">5033
</v>
      </c>
      <c r="F5034" s="2" t="s">
        <v>3893</v>
      </c>
      <c r="G5034" s="4" t="s">
        <v>3746</v>
      </c>
      <c r="H5034" s="4" t="s">
        <v>32817</v>
      </c>
      <c r="I5034" s="4" t="s">
        <v>365</v>
      </c>
      <c r="J5034" s="5">
        <v>2009</v>
      </c>
      <c r="K5034" s="4" t="s">
        <v>16934</v>
      </c>
      <c r="L5034" s="30" t="s">
        <v>26028</v>
      </c>
      <c r="M5034" s="156" t="s">
        <v>35027</v>
      </c>
      <c r="N5034" s="5" t="s">
        <v>31418</v>
      </c>
      <c r="O5034" s="2"/>
      <c r="P5034" s="4" t="s">
        <v>31041</v>
      </c>
    </row>
    <row r="5035" spans="1:16" ht="30" x14ac:dyDescent="0.25">
      <c r="A5035" s="205"/>
      <c r="B5035" s="75">
        <v>13</v>
      </c>
      <c r="C5035" s="75">
        <v>1</v>
      </c>
      <c r="D5035" s="5" t="str">
        <f>NARRATIVA[[#This Row],[Columna]] &amp; "," &amp; NARRATIVA[[#This Row],[Charola]]</f>
        <v>13,1</v>
      </c>
      <c r="E5035" s="5" t="str">
        <f t="shared" si="78"/>
        <v xml:space="preserve">5034
</v>
      </c>
      <c r="F5035" s="2" t="s">
        <v>3750</v>
      </c>
      <c r="G5035" s="4" t="s">
        <v>3746</v>
      </c>
      <c r="H5035" s="4" t="s">
        <v>32817</v>
      </c>
      <c r="I5035" s="7" t="s">
        <v>34696</v>
      </c>
      <c r="J5035" s="38">
        <v>1997</v>
      </c>
      <c r="K5035" s="4" t="s">
        <v>16935</v>
      </c>
      <c r="L5035" s="30" t="s">
        <v>15382</v>
      </c>
      <c r="M5035" s="156" t="s">
        <v>35027</v>
      </c>
      <c r="N5035" s="5" t="s">
        <v>31418</v>
      </c>
      <c r="O5035" s="2"/>
      <c r="P5035" s="4" t="s">
        <v>31041</v>
      </c>
    </row>
    <row r="5036" spans="1:16" ht="30" x14ac:dyDescent="0.25">
      <c r="A5036" s="205"/>
      <c r="B5036" s="75">
        <v>13</v>
      </c>
      <c r="C5036" s="75">
        <v>1</v>
      </c>
      <c r="D5036" s="5" t="str">
        <f>NARRATIVA[[#This Row],[Columna]] &amp; "," &amp; NARRATIVA[[#This Row],[Charola]]</f>
        <v>13,1</v>
      </c>
      <c r="E5036" s="5" t="str">
        <f t="shared" si="78"/>
        <v xml:space="preserve">5035
</v>
      </c>
      <c r="F5036" s="2" t="s">
        <v>3751</v>
      </c>
      <c r="G5036" s="4" t="s">
        <v>3746</v>
      </c>
      <c r="H5036" s="4" t="s">
        <v>32817</v>
      </c>
      <c r="I5036" s="4" t="s">
        <v>6276</v>
      </c>
      <c r="J5036" s="5">
        <v>1988</v>
      </c>
      <c r="K5036" s="4" t="s">
        <v>16936</v>
      </c>
      <c r="L5036" s="30" t="s">
        <v>26029</v>
      </c>
      <c r="M5036" s="156" t="s">
        <v>35027</v>
      </c>
      <c r="N5036" s="5" t="s">
        <v>31418</v>
      </c>
      <c r="O5036" s="3"/>
      <c r="P5036" s="4" t="s">
        <v>31041</v>
      </c>
    </row>
    <row r="5037" spans="1:16" ht="30" x14ac:dyDescent="0.25">
      <c r="A5037" s="205"/>
      <c r="B5037" s="75">
        <v>13</v>
      </c>
      <c r="C5037" s="75">
        <v>1</v>
      </c>
      <c r="D5037" s="5" t="str">
        <f>NARRATIVA[[#This Row],[Columna]] &amp; "," &amp; NARRATIVA[[#This Row],[Charola]]</f>
        <v>13,1</v>
      </c>
      <c r="E5037" s="5" t="str">
        <f t="shared" si="78"/>
        <v xml:space="preserve">5036
</v>
      </c>
      <c r="F5037" s="2" t="s">
        <v>21346</v>
      </c>
      <c r="G5037" s="4" t="s">
        <v>3746</v>
      </c>
      <c r="H5037" s="4" t="s">
        <v>32817</v>
      </c>
      <c r="I5037" s="4" t="s">
        <v>14010</v>
      </c>
      <c r="J5037" s="5">
        <v>1986</v>
      </c>
      <c r="K5037" s="4" t="s">
        <v>16937</v>
      </c>
      <c r="L5037" s="30" t="s">
        <v>15383</v>
      </c>
      <c r="M5037" s="156" t="s">
        <v>35501</v>
      </c>
      <c r="N5037" s="5" t="s">
        <v>31418</v>
      </c>
      <c r="O5037" s="3" t="s">
        <v>31082</v>
      </c>
      <c r="P5037" s="4" t="s">
        <v>31041</v>
      </c>
    </row>
    <row r="5038" spans="1:16" ht="30" x14ac:dyDescent="0.25">
      <c r="A5038" s="205"/>
      <c r="B5038" s="75">
        <v>13</v>
      </c>
      <c r="C5038" s="75">
        <v>1</v>
      </c>
      <c r="D5038" s="5" t="str">
        <f>NARRATIVA[[#This Row],[Columna]] &amp; "," &amp; NARRATIVA[[#This Row],[Charola]]</f>
        <v>13,1</v>
      </c>
      <c r="E5038" s="5" t="str">
        <f t="shared" si="78"/>
        <v xml:space="preserve">5037
</v>
      </c>
      <c r="F5038" s="2" t="s">
        <v>26254</v>
      </c>
      <c r="G5038" s="4" t="s">
        <v>3746</v>
      </c>
      <c r="H5038" s="4" t="s">
        <v>32817</v>
      </c>
      <c r="I5038" s="4" t="s">
        <v>6276</v>
      </c>
      <c r="J5038" s="5">
        <v>1988</v>
      </c>
      <c r="K5038" s="4" t="s">
        <v>16938</v>
      </c>
      <c r="L5038" s="30" t="s">
        <v>15384</v>
      </c>
      <c r="M5038" s="156" t="s">
        <v>35027</v>
      </c>
      <c r="N5038" s="5" t="s">
        <v>31418</v>
      </c>
      <c r="O5038" s="3"/>
      <c r="P5038" s="4" t="s">
        <v>31041</v>
      </c>
    </row>
    <row r="5039" spans="1:16" ht="30" x14ac:dyDescent="0.25">
      <c r="A5039" s="205"/>
      <c r="B5039" s="75">
        <v>13</v>
      </c>
      <c r="C5039" s="75">
        <v>1</v>
      </c>
      <c r="D5039" s="5" t="str">
        <f>NARRATIVA[[#This Row],[Columna]] &amp; "," &amp; NARRATIVA[[#This Row],[Charola]]</f>
        <v>13,1</v>
      </c>
      <c r="E5039" s="5" t="str">
        <f t="shared" si="78"/>
        <v xml:space="preserve">5038
</v>
      </c>
      <c r="F5039" s="2" t="s">
        <v>3752</v>
      </c>
      <c r="G5039" s="4" t="s">
        <v>3753</v>
      </c>
      <c r="H5039" s="4" t="s">
        <v>32817</v>
      </c>
      <c r="I5039" s="4" t="s">
        <v>26255</v>
      </c>
      <c r="J5039" s="5">
        <v>2005</v>
      </c>
      <c r="K5039" s="4" t="s">
        <v>16939</v>
      </c>
      <c r="L5039" s="30" t="s">
        <v>15385</v>
      </c>
      <c r="M5039" s="156" t="s">
        <v>35027</v>
      </c>
      <c r="N5039" s="5" t="s">
        <v>31418</v>
      </c>
      <c r="O5039" s="3"/>
      <c r="P5039" s="4" t="s">
        <v>31041</v>
      </c>
    </row>
    <row r="5040" spans="1:16" ht="30" x14ac:dyDescent="0.25">
      <c r="A5040" s="205"/>
      <c r="B5040" s="75">
        <v>13</v>
      </c>
      <c r="C5040" s="75">
        <v>1</v>
      </c>
      <c r="D5040" s="5" t="str">
        <f>NARRATIVA[[#This Row],[Columna]] &amp; "," &amp; NARRATIVA[[#This Row],[Charola]]</f>
        <v>13,1</v>
      </c>
      <c r="E5040" s="5" t="str">
        <f t="shared" si="78"/>
        <v xml:space="preserve">5039
</v>
      </c>
      <c r="F5040" s="2" t="s">
        <v>13903</v>
      </c>
      <c r="G5040" s="4" t="s">
        <v>3753</v>
      </c>
      <c r="H5040" s="4" t="s">
        <v>32817</v>
      </c>
      <c r="I5040" s="4" t="s">
        <v>3756</v>
      </c>
      <c r="J5040" s="5">
        <v>2006</v>
      </c>
      <c r="K5040" s="4" t="s">
        <v>16940</v>
      </c>
      <c r="L5040" s="30" t="s">
        <v>26030</v>
      </c>
      <c r="M5040" s="156" t="s">
        <v>35027</v>
      </c>
      <c r="N5040" s="5" t="s">
        <v>31418</v>
      </c>
      <c r="O5040" s="3"/>
      <c r="P5040" s="4" t="s">
        <v>31041</v>
      </c>
    </row>
    <row r="5041" spans="1:16" ht="45" x14ac:dyDescent="0.25">
      <c r="A5041" s="205"/>
      <c r="B5041" s="75">
        <v>13</v>
      </c>
      <c r="C5041" s="75">
        <v>1</v>
      </c>
      <c r="D5041" s="5" t="str">
        <f>NARRATIVA[[#This Row],[Columna]] &amp; "," &amp; NARRATIVA[[#This Row],[Charola]]</f>
        <v>13,1</v>
      </c>
      <c r="E5041" s="5" t="str">
        <f t="shared" si="78"/>
        <v xml:space="preserve">5040
</v>
      </c>
      <c r="F5041" s="2" t="s">
        <v>21347</v>
      </c>
      <c r="G5041" s="4" t="s">
        <v>3753</v>
      </c>
      <c r="H5041" s="4" t="s">
        <v>32817</v>
      </c>
      <c r="I5041" s="4" t="s">
        <v>34681</v>
      </c>
      <c r="J5041" s="5">
        <v>2008</v>
      </c>
      <c r="K5041" s="4" t="s">
        <v>16941</v>
      </c>
      <c r="L5041" s="30" t="s">
        <v>26031</v>
      </c>
      <c r="M5041" s="156" t="s">
        <v>35027</v>
      </c>
      <c r="N5041" s="30" t="s">
        <v>31418</v>
      </c>
      <c r="O5041" s="3"/>
      <c r="P5041" s="4" t="s">
        <v>31041</v>
      </c>
    </row>
    <row r="5042" spans="1:16" ht="30" x14ac:dyDescent="0.25">
      <c r="A5042" s="205"/>
      <c r="B5042" s="75">
        <v>13</v>
      </c>
      <c r="C5042" s="75">
        <v>1</v>
      </c>
      <c r="D5042" s="5" t="str">
        <f>NARRATIVA[[#This Row],[Columna]] &amp; "," &amp; NARRATIVA[[#This Row],[Charola]]</f>
        <v>13,1</v>
      </c>
      <c r="E5042" s="5" t="str">
        <f t="shared" si="78"/>
        <v xml:space="preserve">5041
</v>
      </c>
      <c r="F5042" s="2" t="s">
        <v>3755</v>
      </c>
      <c r="G5042" s="4" t="s">
        <v>3753</v>
      </c>
      <c r="H5042" s="4" t="s">
        <v>32817</v>
      </c>
      <c r="I5042" s="4" t="s">
        <v>3756</v>
      </c>
      <c r="J5042" s="5">
        <v>2001</v>
      </c>
      <c r="K5042" s="4" t="s">
        <v>16942</v>
      </c>
      <c r="L5042" s="30" t="s">
        <v>15386</v>
      </c>
      <c r="M5042" s="156" t="s">
        <v>35027</v>
      </c>
      <c r="N5042" s="5" t="s">
        <v>31418</v>
      </c>
      <c r="O5042" s="3" t="s">
        <v>31467</v>
      </c>
      <c r="P5042" s="4" t="s">
        <v>31041</v>
      </c>
    </row>
    <row r="5043" spans="1:16" ht="30" x14ac:dyDescent="0.25">
      <c r="A5043" s="205"/>
      <c r="B5043" s="75">
        <v>13</v>
      </c>
      <c r="C5043" s="75">
        <v>1</v>
      </c>
      <c r="D5043" s="5" t="str">
        <f>NARRATIVA[[#This Row],[Columna]] &amp; "," &amp; NARRATIVA[[#This Row],[Charola]]</f>
        <v>13,1</v>
      </c>
      <c r="E5043" s="5" t="str">
        <f t="shared" si="78"/>
        <v xml:space="preserve">5042
</v>
      </c>
      <c r="F5043" s="2" t="s">
        <v>3757</v>
      </c>
      <c r="G5043" s="4" t="s">
        <v>3753</v>
      </c>
      <c r="H5043" s="4" t="s">
        <v>32817</v>
      </c>
      <c r="I5043" s="7" t="s">
        <v>34696</v>
      </c>
      <c r="J5043" s="38">
        <v>1991</v>
      </c>
      <c r="K5043" s="4" t="s">
        <v>16943</v>
      </c>
      <c r="L5043" s="30" t="s">
        <v>15387</v>
      </c>
      <c r="M5043" s="156" t="s">
        <v>35027</v>
      </c>
      <c r="N5043" s="5" t="s">
        <v>31418</v>
      </c>
      <c r="O5043" s="3"/>
      <c r="P5043" s="4" t="s">
        <v>31041</v>
      </c>
    </row>
    <row r="5044" spans="1:16" ht="30" x14ac:dyDescent="0.25">
      <c r="A5044" s="205"/>
      <c r="B5044" s="75">
        <v>13</v>
      </c>
      <c r="C5044" s="75">
        <v>1</v>
      </c>
      <c r="D5044" s="5" t="str">
        <f>NARRATIVA[[#This Row],[Columna]] &amp; "," &amp; NARRATIVA[[#This Row],[Charola]]</f>
        <v>13,1</v>
      </c>
      <c r="E5044" s="5" t="str">
        <f t="shared" si="78"/>
        <v xml:space="preserve">5043
</v>
      </c>
      <c r="F5044" s="2" t="s">
        <v>3758</v>
      </c>
      <c r="G5044" s="4" t="s">
        <v>3753</v>
      </c>
      <c r="H5044" s="4" t="s">
        <v>18422</v>
      </c>
      <c r="I5044" s="4" t="s">
        <v>301</v>
      </c>
      <c r="J5044" s="5">
        <v>1999</v>
      </c>
      <c r="K5044" s="4" t="s">
        <v>16944</v>
      </c>
      <c r="L5044" s="30" t="s">
        <v>15388</v>
      </c>
      <c r="M5044" s="156" t="s">
        <v>35027</v>
      </c>
      <c r="N5044" s="5" t="s">
        <v>31418</v>
      </c>
      <c r="O5044" s="3"/>
      <c r="P5044" s="4" t="s">
        <v>31041</v>
      </c>
    </row>
    <row r="5045" spans="1:16" ht="30" x14ac:dyDescent="0.25">
      <c r="A5045" s="205"/>
      <c r="B5045" s="75">
        <v>13</v>
      </c>
      <c r="C5045" s="75">
        <v>1</v>
      </c>
      <c r="D5045" s="5" t="str">
        <f>NARRATIVA[[#This Row],[Columna]] &amp; "," &amp; NARRATIVA[[#This Row],[Charola]]</f>
        <v>13,1</v>
      </c>
      <c r="E5045" s="5" t="str">
        <f t="shared" si="78"/>
        <v xml:space="preserve">5044
</v>
      </c>
      <c r="F5045" s="2" t="s">
        <v>3759</v>
      </c>
      <c r="G5045" s="4" t="s">
        <v>3760</v>
      </c>
      <c r="H5045" s="4" t="s">
        <v>32817</v>
      </c>
      <c r="I5045" s="4" t="s">
        <v>34695</v>
      </c>
      <c r="J5045" s="5">
        <v>2001</v>
      </c>
      <c r="K5045" s="4" t="s">
        <v>16945</v>
      </c>
      <c r="L5045" s="30" t="s">
        <v>15389</v>
      </c>
      <c r="M5045" s="156" t="s">
        <v>35027</v>
      </c>
      <c r="N5045" s="5" t="s">
        <v>31418</v>
      </c>
      <c r="O5045" s="3" t="s">
        <v>31077</v>
      </c>
      <c r="P5045" s="4" t="s">
        <v>31041</v>
      </c>
    </row>
    <row r="5046" spans="1:16" ht="30" x14ac:dyDescent="0.25">
      <c r="A5046" s="205"/>
      <c r="B5046" s="75">
        <v>13</v>
      </c>
      <c r="C5046" s="75">
        <v>1</v>
      </c>
      <c r="D5046" s="5" t="str">
        <f>NARRATIVA[[#This Row],[Columna]] &amp; "," &amp; NARRATIVA[[#This Row],[Charola]]</f>
        <v>13,1</v>
      </c>
      <c r="E5046" s="5" t="str">
        <f t="shared" si="78"/>
        <v xml:space="preserve">5045
</v>
      </c>
      <c r="F5046" s="2" t="s">
        <v>3761</v>
      </c>
      <c r="G5046" s="4" t="s">
        <v>3762</v>
      </c>
      <c r="H5046" s="4" t="s">
        <v>18422</v>
      </c>
      <c r="I5046" s="4" t="s">
        <v>257</v>
      </c>
      <c r="J5046" s="5">
        <v>1978</v>
      </c>
      <c r="K5046" s="4" t="s">
        <v>16946</v>
      </c>
      <c r="L5046" s="30" t="s">
        <v>15390</v>
      </c>
      <c r="M5046" s="156" t="s">
        <v>35501</v>
      </c>
      <c r="N5046" s="5" t="s">
        <v>31418</v>
      </c>
      <c r="O5046" s="3"/>
      <c r="P5046" s="4" t="s">
        <v>31041</v>
      </c>
    </row>
    <row r="5047" spans="1:16" ht="30" x14ac:dyDescent="0.25">
      <c r="A5047" s="205"/>
      <c r="B5047" s="75">
        <v>13</v>
      </c>
      <c r="C5047" s="75">
        <v>1</v>
      </c>
      <c r="D5047" s="5" t="str">
        <f>NARRATIVA[[#This Row],[Columna]] &amp; "," &amp; NARRATIVA[[#This Row],[Charola]]</f>
        <v>13,1</v>
      </c>
      <c r="E5047" s="5" t="str">
        <f t="shared" si="78"/>
        <v xml:space="preserve">5046
</v>
      </c>
      <c r="F5047" s="2" t="s">
        <v>3763</v>
      </c>
      <c r="G5047" s="4" t="s">
        <v>3764</v>
      </c>
      <c r="H5047" s="4" t="s">
        <v>32817</v>
      </c>
      <c r="I5047" s="4" t="s">
        <v>13</v>
      </c>
      <c r="J5047" s="5">
        <v>2013</v>
      </c>
      <c r="K5047" s="4" t="s">
        <v>16947</v>
      </c>
      <c r="L5047" s="30" t="s">
        <v>26032</v>
      </c>
      <c r="M5047" s="156" t="s">
        <v>35027</v>
      </c>
      <c r="N5047" s="5" t="s">
        <v>31418</v>
      </c>
      <c r="O5047" s="3"/>
      <c r="P5047" s="4" t="s">
        <v>31041</v>
      </c>
    </row>
    <row r="5048" spans="1:16" ht="30" x14ac:dyDescent="0.25">
      <c r="A5048" s="205"/>
      <c r="B5048" s="75">
        <v>13</v>
      </c>
      <c r="C5048" s="75">
        <v>1</v>
      </c>
      <c r="D5048" s="5" t="str">
        <f>NARRATIVA[[#This Row],[Columna]] &amp; "," &amp; NARRATIVA[[#This Row],[Charola]]</f>
        <v>13,1</v>
      </c>
      <c r="E5048" s="5" t="str">
        <f t="shared" si="78"/>
        <v xml:space="preserve">5047
</v>
      </c>
      <c r="F5048" s="2" t="s">
        <v>3765</v>
      </c>
      <c r="G5048" s="4" t="s">
        <v>3764</v>
      </c>
      <c r="H5048" s="4" t="s">
        <v>32817</v>
      </c>
      <c r="I5048" s="4" t="s">
        <v>13</v>
      </c>
      <c r="J5048" s="5">
        <v>2006</v>
      </c>
      <c r="K5048" s="4" t="s">
        <v>16948</v>
      </c>
      <c r="L5048" s="30" t="s">
        <v>15391</v>
      </c>
      <c r="M5048" s="156" t="s">
        <v>35027</v>
      </c>
      <c r="N5048" s="5" t="s">
        <v>31418</v>
      </c>
      <c r="O5048" s="3"/>
      <c r="P5048" s="4" t="s">
        <v>31041</v>
      </c>
    </row>
    <row r="5049" spans="1:16" ht="30" x14ac:dyDescent="0.25">
      <c r="A5049" s="205"/>
      <c r="B5049" s="75">
        <v>13</v>
      </c>
      <c r="C5049" s="75">
        <v>2</v>
      </c>
      <c r="D5049" s="5" t="str">
        <f>NARRATIVA[[#This Row],[Columna]] &amp; "," &amp; NARRATIVA[[#This Row],[Charola]]</f>
        <v>13,2</v>
      </c>
      <c r="E5049" s="5" t="str">
        <f t="shared" si="78"/>
        <v xml:space="preserve">5048
</v>
      </c>
      <c r="F5049" s="2" t="s">
        <v>31045</v>
      </c>
      <c r="G5049" s="4" t="s">
        <v>3767</v>
      </c>
      <c r="H5049" s="4" t="s">
        <v>35106</v>
      </c>
      <c r="I5049" s="4" t="s">
        <v>21308</v>
      </c>
      <c r="J5049" s="5">
        <v>1980</v>
      </c>
      <c r="K5049" s="4" t="s">
        <v>31046</v>
      </c>
      <c r="L5049" s="30" t="s">
        <v>31047</v>
      </c>
      <c r="M5049" s="156" t="s">
        <v>36001</v>
      </c>
      <c r="N5049" s="5" t="s">
        <v>31418</v>
      </c>
      <c r="O5049" s="3"/>
      <c r="P5049" s="4" t="s">
        <v>31041</v>
      </c>
    </row>
    <row r="5050" spans="1:16" ht="30" x14ac:dyDescent="0.25">
      <c r="A5050" s="205"/>
      <c r="B5050" s="75">
        <v>13</v>
      </c>
      <c r="C5050" s="75">
        <v>2</v>
      </c>
      <c r="D5050" s="5" t="str">
        <f>NARRATIVA[[#This Row],[Columna]] &amp; "," &amp; NARRATIVA[[#This Row],[Charola]]</f>
        <v>13,2</v>
      </c>
      <c r="E5050" s="5" t="str">
        <f t="shared" si="78"/>
        <v xml:space="preserve">5049
</v>
      </c>
      <c r="F5050" s="2" t="s">
        <v>3768</v>
      </c>
      <c r="G5050" s="4" t="s">
        <v>3767</v>
      </c>
      <c r="H5050" s="4" t="s">
        <v>18422</v>
      </c>
      <c r="I5050" s="4" t="s">
        <v>257</v>
      </c>
      <c r="J5050" s="5">
        <v>1986</v>
      </c>
      <c r="K5050" s="4" t="s">
        <v>16949</v>
      </c>
      <c r="L5050" s="30" t="s">
        <v>26033</v>
      </c>
      <c r="M5050" s="156" t="s">
        <v>36001</v>
      </c>
      <c r="N5050" s="30" t="s">
        <v>31418</v>
      </c>
      <c r="O5050" s="3"/>
      <c r="P5050" s="4" t="s">
        <v>31041</v>
      </c>
    </row>
    <row r="5051" spans="1:16" ht="30" x14ac:dyDescent="0.25">
      <c r="A5051" s="205"/>
      <c r="B5051" s="75">
        <v>13</v>
      </c>
      <c r="C5051" s="75">
        <v>2</v>
      </c>
      <c r="D5051" s="5" t="str">
        <f>NARRATIVA[[#This Row],[Columna]] &amp; "," &amp; NARRATIVA[[#This Row],[Charola]]</f>
        <v>13,2</v>
      </c>
      <c r="E5051" s="5" t="str">
        <f t="shared" si="78"/>
        <v xml:space="preserve">5050
</v>
      </c>
      <c r="F5051" s="2" t="s">
        <v>15392</v>
      </c>
      <c r="G5051" s="4" t="s">
        <v>3767</v>
      </c>
      <c r="H5051" s="4" t="s">
        <v>32817</v>
      </c>
      <c r="I5051" s="4" t="s">
        <v>257</v>
      </c>
      <c r="J5051" s="5">
        <v>1978</v>
      </c>
      <c r="K5051" s="4" t="s">
        <v>16950</v>
      </c>
      <c r="L5051" s="30" t="s">
        <v>26034</v>
      </c>
      <c r="M5051" s="156" t="s">
        <v>36001</v>
      </c>
      <c r="N5051" s="30" t="s">
        <v>31418</v>
      </c>
      <c r="O5051" s="3"/>
      <c r="P5051" s="4" t="s">
        <v>31041</v>
      </c>
    </row>
    <row r="5052" spans="1:16" ht="30" x14ac:dyDescent="0.25">
      <c r="A5052" s="205"/>
      <c r="B5052" s="75">
        <v>13</v>
      </c>
      <c r="C5052" s="75">
        <v>2</v>
      </c>
      <c r="D5052" s="5" t="str">
        <f>NARRATIVA[[#This Row],[Columna]] &amp; "," &amp; NARRATIVA[[#This Row],[Charola]]</f>
        <v>13,2</v>
      </c>
      <c r="E5052" s="5" t="str">
        <f t="shared" si="78"/>
        <v xml:space="preserve">5051
</v>
      </c>
      <c r="F5052" s="2" t="s">
        <v>21348</v>
      </c>
      <c r="G5052" s="4" t="s">
        <v>3767</v>
      </c>
      <c r="H5052" s="4" t="s">
        <v>32817</v>
      </c>
      <c r="I5052" s="4" t="s">
        <v>723</v>
      </c>
      <c r="J5052" s="5">
        <v>2000</v>
      </c>
      <c r="K5052" s="4" t="s">
        <v>16951</v>
      </c>
      <c r="L5052" s="30" t="s">
        <v>15393</v>
      </c>
      <c r="M5052" s="156" t="s">
        <v>35027</v>
      </c>
      <c r="N5052" s="5" t="s">
        <v>31418</v>
      </c>
      <c r="O5052" s="2"/>
      <c r="P5052" s="4" t="s">
        <v>31041</v>
      </c>
    </row>
    <row r="5053" spans="1:16" ht="30" x14ac:dyDescent="0.25">
      <c r="A5053" s="205"/>
      <c r="B5053" s="75">
        <v>13</v>
      </c>
      <c r="C5053" s="75">
        <v>2</v>
      </c>
      <c r="D5053" s="5" t="str">
        <f>NARRATIVA[[#This Row],[Columna]] &amp; "," &amp; NARRATIVA[[#This Row],[Charola]]</f>
        <v>13,2</v>
      </c>
      <c r="E5053" s="5" t="str">
        <f t="shared" si="78"/>
        <v xml:space="preserve">5052
</v>
      </c>
      <c r="F5053" s="2" t="s">
        <v>3769</v>
      </c>
      <c r="G5053" s="4" t="s">
        <v>3770</v>
      </c>
      <c r="H5053" s="4" t="s">
        <v>32817</v>
      </c>
      <c r="I5053" s="4" t="s">
        <v>13</v>
      </c>
      <c r="J5053" s="5">
        <v>2006</v>
      </c>
      <c r="K5053" s="4" t="s">
        <v>16952</v>
      </c>
      <c r="L5053" s="30" t="s">
        <v>26035</v>
      </c>
      <c r="M5053" s="156" t="s">
        <v>35027</v>
      </c>
      <c r="N5053" s="5" t="s">
        <v>31418</v>
      </c>
      <c r="O5053" s="2"/>
      <c r="P5053" s="4" t="s">
        <v>31041</v>
      </c>
    </row>
    <row r="5054" spans="1:16" ht="30" x14ac:dyDescent="0.25">
      <c r="A5054" s="205"/>
      <c r="B5054" s="75">
        <v>13</v>
      </c>
      <c r="C5054" s="75">
        <v>2</v>
      </c>
      <c r="D5054" s="5" t="str">
        <f>NARRATIVA[[#This Row],[Columna]] &amp; "," &amp; NARRATIVA[[#This Row],[Charola]]</f>
        <v>13,2</v>
      </c>
      <c r="E5054" s="5" t="str">
        <f t="shared" si="78"/>
        <v xml:space="preserve">5053
</v>
      </c>
      <c r="F5054" s="2" t="s">
        <v>3771</v>
      </c>
      <c r="G5054" s="4" t="s">
        <v>3770</v>
      </c>
      <c r="H5054" s="4" t="s">
        <v>32817</v>
      </c>
      <c r="I5054" s="4" t="s">
        <v>13</v>
      </c>
      <c r="J5054" s="5">
        <v>2008</v>
      </c>
      <c r="K5054" s="4" t="s">
        <v>16953</v>
      </c>
      <c r="L5054" s="30" t="s">
        <v>26036</v>
      </c>
      <c r="M5054" s="156" t="s">
        <v>35027</v>
      </c>
      <c r="N5054" s="5" t="s">
        <v>31418</v>
      </c>
      <c r="O5054" s="2"/>
      <c r="P5054" s="4" t="s">
        <v>31041</v>
      </c>
    </row>
    <row r="5055" spans="1:16" ht="30" x14ac:dyDescent="0.25">
      <c r="A5055" s="205"/>
      <c r="B5055" s="75">
        <v>13</v>
      </c>
      <c r="C5055" s="75">
        <v>2</v>
      </c>
      <c r="D5055" s="5" t="str">
        <f>NARRATIVA[[#This Row],[Columna]] &amp; "," &amp; NARRATIVA[[#This Row],[Charola]]</f>
        <v>13,2</v>
      </c>
      <c r="E5055" s="5" t="str">
        <f t="shared" si="78"/>
        <v xml:space="preserve">5054
</v>
      </c>
      <c r="F5055" s="2" t="s">
        <v>3772</v>
      </c>
      <c r="G5055" s="4" t="s">
        <v>3773</v>
      </c>
      <c r="H5055" s="4" t="s">
        <v>32817</v>
      </c>
      <c r="I5055" s="4" t="s">
        <v>13</v>
      </c>
      <c r="J5055" s="5">
        <v>2011</v>
      </c>
      <c r="K5055" s="4" t="s">
        <v>16954</v>
      </c>
      <c r="L5055" s="30" t="s">
        <v>26037</v>
      </c>
      <c r="M5055" s="156" t="s">
        <v>35027</v>
      </c>
      <c r="N5055" s="5" t="s">
        <v>31418</v>
      </c>
      <c r="O5055" s="2"/>
      <c r="P5055" s="4" t="s">
        <v>31041</v>
      </c>
    </row>
    <row r="5056" spans="1:16" ht="30" x14ac:dyDescent="0.25">
      <c r="A5056" s="205"/>
      <c r="B5056" s="75">
        <v>13</v>
      </c>
      <c r="C5056" s="75">
        <v>2</v>
      </c>
      <c r="D5056" s="5" t="str">
        <f>NARRATIVA[[#This Row],[Columna]] &amp; "," &amp; NARRATIVA[[#This Row],[Charola]]</f>
        <v>13,2</v>
      </c>
      <c r="E5056" s="5" t="str">
        <f t="shared" si="78"/>
        <v xml:space="preserve">5055
</v>
      </c>
      <c r="F5056" s="2" t="s">
        <v>3774</v>
      </c>
      <c r="G5056" s="4" t="s">
        <v>3773</v>
      </c>
      <c r="H5056" s="4" t="s">
        <v>32817</v>
      </c>
      <c r="I5056" s="4" t="s">
        <v>13</v>
      </c>
      <c r="J5056" s="5">
        <v>2002</v>
      </c>
      <c r="K5056" s="4" t="s">
        <v>9602</v>
      </c>
      <c r="L5056" s="30" t="s">
        <v>26038</v>
      </c>
      <c r="M5056" s="156" t="s">
        <v>35027</v>
      </c>
      <c r="N5056" s="5" t="s">
        <v>31418</v>
      </c>
      <c r="O5056" s="2"/>
      <c r="P5056" s="4" t="s">
        <v>31041</v>
      </c>
    </row>
    <row r="5057" spans="1:16" ht="30" x14ac:dyDescent="0.25">
      <c r="A5057" s="205"/>
      <c r="B5057" s="75">
        <v>13</v>
      </c>
      <c r="C5057" s="75">
        <v>2</v>
      </c>
      <c r="D5057" s="5" t="str">
        <f>NARRATIVA[[#This Row],[Columna]] &amp; "," &amp; NARRATIVA[[#This Row],[Charola]]</f>
        <v>13,2</v>
      </c>
      <c r="E5057" s="5" t="str">
        <f t="shared" si="78"/>
        <v xml:space="preserve">5056
</v>
      </c>
      <c r="F5057" s="2" t="s">
        <v>3775</v>
      </c>
      <c r="G5057" s="4" t="s">
        <v>3773</v>
      </c>
      <c r="H5057" s="4" t="s">
        <v>32817</v>
      </c>
      <c r="I5057" s="4" t="s">
        <v>13</v>
      </c>
      <c r="J5057" s="5">
        <v>2012</v>
      </c>
      <c r="K5057" s="4" t="s">
        <v>16955</v>
      </c>
      <c r="L5057" s="30" t="s">
        <v>26039</v>
      </c>
      <c r="M5057" s="156" t="s">
        <v>35027</v>
      </c>
      <c r="N5057" s="5" t="s">
        <v>31418</v>
      </c>
      <c r="O5057" s="2"/>
      <c r="P5057" s="4" t="s">
        <v>31041</v>
      </c>
    </row>
    <row r="5058" spans="1:16" ht="30" x14ac:dyDescent="0.25">
      <c r="A5058" s="205"/>
      <c r="B5058" s="75">
        <v>13</v>
      </c>
      <c r="C5058" s="75">
        <v>2</v>
      </c>
      <c r="D5058" s="5" t="str">
        <f>NARRATIVA[[#This Row],[Columna]] &amp; "," &amp; NARRATIVA[[#This Row],[Charola]]</f>
        <v>13,2</v>
      </c>
      <c r="E5058" s="5" t="str">
        <f t="shared" si="78"/>
        <v xml:space="preserve">5057
</v>
      </c>
      <c r="F5058" s="2" t="s">
        <v>3776</v>
      </c>
      <c r="G5058" s="4" t="s">
        <v>3773</v>
      </c>
      <c r="H5058" s="4" t="s">
        <v>32817</v>
      </c>
      <c r="I5058" s="4" t="s">
        <v>13</v>
      </c>
      <c r="J5058" s="5">
        <v>2010</v>
      </c>
      <c r="K5058" s="4" t="s">
        <v>16956</v>
      </c>
      <c r="L5058" s="30" t="s">
        <v>26040</v>
      </c>
      <c r="M5058" s="156" t="s">
        <v>35868</v>
      </c>
      <c r="N5058" s="5" t="s">
        <v>31418</v>
      </c>
      <c r="O5058" s="2"/>
      <c r="P5058" s="4" t="s">
        <v>31041</v>
      </c>
    </row>
    <row r="5059" spans="1:16" ht="30" x14ac:dyDescent="0.25">
      <c r="A5059" s="205"/>
      <c r="B5059" s="75">
        <v>13</v>
      </c>
      <c r="C5059" s="75">
        <v>2</v>
      </c>
      <c r="D5059" s="5" t="str">
        <f>NARRATIVA[[#This Row],[Columna]] &amp; "," &amp; NARRATIVA[[#This Row],[Charola]]</f>
        <v>13,2</v>
      </c>
      <c r="E5059" s="5" t="str">
        <f t="shared" si="78"/>
        <v xml:space="preserve">5058
</v>
      </c>
      <c r="F5059" s="2" t="s">
        <v>3777</v>
      </c>
      <c r="G5059" s="4" t="s">
        <v>3773</v>
      </c>
      <c r="H5059" s="4" t="s">
        <v>32817</v>
      </c>
      <c r="I5059" s="4" t="s">
        <v>13</v>
      </c>
      <c r="J5059" s="5">
        <v>2009</v>
      </c>
      <c r="K5059" s="4" t="s">
        <v>16957</v>
      </c>
      <c r="L5059" s="30" t="s">
        <v>15394</v>
      </c>
      <c r="M5059" s="156" t="s">
        <v>35027</v>
      </c>
      <c r="N5059" s="5" t="s">
        <v>31418</v>
      </c>
      <c r="O5059" s="2"/>
      <c r="P5059" s="4" t="s">
        <v>31041</v>
      </c>
    </row>
    <row r="5060" spans="1:16" ht="30" x14ac:dyDescent="0.25">
      <c r="A5060" s="205"/>
      <c r="B5060" s="75">
        <v>13</v>
      </c>
      <c r="C5060" s="75">
        <v>2</v>
      </c>
      <c r="D5060" s="5" t="str">
        <f>NARRATIVA[[#This Row],[Columna]] &amp; "," &amp; NARRATIVA[[#This Row],[Charola]]</f>
        <v>13,2</v>
      </c>
      <c r="E5060" s="5" t="str">
        <f t="shared" si="78"/>
        <v xml:space="preserve">5059
</v>
      </c>
      <c r="F5060" s="2" t="s">
        <v>3778</v>
      </c>
      <c r="G5060" s="4" t="s">
        <v>3779</v>
      </c>
      <c r="H5060" s="4" t="s">
        <v>32817</v>
      </c>
      <c r="I5060" s="4" t="s">
        <v>621</v>
      </c>
      <c r="J5060" s="5">
        <v>2008</v>
      </c>
      <c r="K5060" s="4" t="s">
        <v>16958</v>
      </c>
      <c r="L5060" s="30" t="s">
        <v>15395</v>
      </c>
      <c r="M5060" s="156" t="s">
        <v>35027</v>
      </c>
      <c r="N5060" s="5" t="s">
        <v>31418</v>
      </c>
      <c r="O5060" s="2"/>
      <c r="P5060" s="4" t="s">
        <v>31041</v>
      </c>
    </row>
    <row r="5061" spans="1:16" ht="30" x14ac:dyDescent="0.25">
      <c r="A5061" s="205"/>
      <c r="B5061" s="75">
        <v>13</v>
      </c>
      <c r="C5061" s="75">
        <v>2</v>
      </c>
      <c r="D5061" s="5" t="str">
        <f>NARRATIVA[[#This Row],[Columna]] &amp; "," &amp; NARRATIVA[[#This Row],[Charola]]</f>
        <v>13,2</v>
      </c>
      <c r="E5061" s="5" t="str">
        <f t="shared" si="78"/>
        <v xml:space="preserve">5060
</v>
      </c>
      <c r="F5061" s="2" t="s">
        <v>3780</v>
      </c>
      <c r="G5061" s="4" t="s">
        <v>3779</v>
      </c>
      <c r="H5061" s="4" t="s">
        <v>32817</v>
      </c>
      <c r="I5061" s="4" t="s">
        <v>621</v>
      </c>
      <c r="J5061" s="5">
        <v>2007</v>
      </c>
      <c r="K5061" s="4" t="s">
        <v>16959</v>
      </c>
      <c r="L5061" s="30" t="s">
        <v>15396</v>
      </c>
      <c r="M5061" s="156" t="s">
        <v>35027</v>
      </c>
      <c r="N5061" s="5" t="s">
        <v>31418</v>
      </c>
      <c r="O5061" s="2"/>
      <c r="P5061" s="4" t="s">
        <v>31041</v>
      </c>
    </row>
    <row r="5062" spans="1:16" ht="30" x14ac:dyDescent="0.25">
      <c r="A5062" s="205"/>
      <c r="B5062" s="75">
        <v>13</v>
      </c>
      <c r="C5062" s="75">
        <v>2</v>
      </c>
      <c r="D5062" s="5" t="str">
        <f>NARRATIVA[[#This Row],[Columna]] &amp; "," &amp; NARRATIVA[[#This Row],[Charola]]</f>
        <v>13,2</v>
      </c>
      <c r="E5062" s="5" t="str">
        <f t="shared" si="78"/>
        <v xml:space="preserve">5061
</v>
      </c>
      <c r="F5062" s="4" t="s">
        <v>30498</v>
      </c>
      <c r="G5062" s="4" t="s">
        <v>3779</v>
      </c>
      <c r="H5062" s="4" t="s">
        <v>35991</v>
      </c>
      <c r="I5062" s="4" t="s">
        <v>30501</v>
      </c>
      <c r="J5062" s="5">
        <v>2007</v>
      </c>
      <c r="K5062" s="4" t="s">
        <v>30499</v>
      </c>
      <c r="L5062" s="30" t="s">
        <v>30500</v>
      </c>
      <c r="M5062" s="156" t="s">
        <v>35382</v>
      </c>
      <c r="N5062" s="5" t="s">
        <v>31433</v>
      </c>
      <c r="O5062" s="2"/>
      <c r="P5062" s="4" t="s">
        <v>31041</v>
      </c>
    </row>
    <row r="5063" spans="1:16" ht="30" x14ac:dyDescent="0.25">
      <c r="A5063" s="205"/>
      <c r="B5063" s="75">
        <v>13</v>
      </c>
      <c r="C5063" s="75">
        <v>2</v>
      </c>
      <c r="D5063" s="5" t="str">
        <f>NARRATIVA[[#This Row],[Columna]] &amp; "," &amp; NARRATIVA[[#This Row],[Charola]]</f>
        <v>13,2</v>
      </c>
      <c r="E5063" s="5" t="str">
        <f t="shared" si="78"/>
        <v xml:space="preserve">5062
</v>
      </c>
      <c r="F5063" s="2" t="s">
        <v>3781</v>
      </c>
      <c r="G5063" s="4" t="s">
        <v>3782</v>
      </c>
      <c r="H5063" s="4" t="s">
        <v>32817</v>
      </c>
      <c r="I5063" s="4" t="s">
        <v>13</v>
      </c>
      <c r="J5063" s="5">
        <v>2007</v>
      </c>
      <c r="K5063" s="4" t="s">
        <v>16960</v>
      </c>
      <c r="L5063" s="30" t="s">
        <v>15397</v>
      </c>
      <c r="M5063" s="156" t="s">
        <v>35027</v>
      </c>
      <c r="N5063" s="5" t="s">
        <v>31418</v>
      </c>
      <c r="O5063" s="2"/>
      <c r="P5063" s="4" t="s">
        <v>31041</v>
      </c>
    </row>
    <row r="5064" spans="1:16" ht="30" x14ac:dyDescent="0.25">
      <c r="A5064" s="205"/>
      <c r="B5064" s="75">
        <v>13</v>
      </c>
      <c r="C5064" s="75">
        <v>2</v>
      </c>
      <c r="D5064" s="5" t="str">
        <f>NARRATIVA[[#This Row],[Columna]] &amp; "," &amp; NARRATIVA[[#This Row],[Charola]]</f>
        <v>13,2</v>
      </c>
      <c r="E5064" s="5" t="str">
        <f t="shared" si="78"/>
        <v xml:space="preserve">5063
</v>
      </c>
      <c r="F5064" s="2" t="s">
        <v>14070</v>
      </c>
      <c r="G5064" s="4" t="s">
        <v>3782</v>
      </c>
      <c r="H5064" s="4" t="s">
        <v>32817</v>
      </c>
      <c r="I5064" s="4" t="s">
        <v>13</v>
      </c>
      <c r="J5064" s="5">
        <v>2016</v>
      </c>
      <c r="K5064" s="4" t="s">
        <v>14071</v>
      </c>
      <c r="L5064" s="45" t="s">
        <v>26041</v>
      </c>
      <c r="M5064" s="160" t="s">
        <v>35027</v>
      </c>
      <c r="N5064" s="39" t="s">
        <v>31418</v>
      </c>
      <c r="O5064" s="2"/>
      <c r="P5064" s="4" t="s">
        <v>31041</v>
      </c>
    </row>
    <row r="5065" spans="1:16" ht="30" x14ac:dyDescent="0.25">
      <c r="A5065" s="205"/>
      <c r="B5065" s="75">
        <v>13</v>
      </c>
      <c r="C5065" s="75">
        <v>2</v>
      </c>
      <c r="D5065" s="5" t="str">
        <f>NARRATIVA[[#This Row],[Columna]] &amp; "," &amp; NARRATIVA[[#This Row],[Charola]]</f>
        <v>13,2</v>
      </c>
      <c r="E5065" s="5" t="str">
        <f t="shared" si="78"/>
        <v xml:space="preserve">5064
</v>
      </c>
      <c r="F5065" s="2" t="s">
        <v>3783</v>
      </c>
      <c r="G5065" s="4" t="s">
        <v>3782</v>
      </c>
      <c r="H5065" s="4" t="s">
        <v>32817</v>
      </c>
      <c r="I5065" s="4" t="s">
        <v>13</v>
      </c>
      <c r="J5065" s="5">
        <v>2006</v>
      </c>
      <c r="K5065" s="4" t="s">
        <v>16961</v>
      </c>
      <c r="L5065" s="30" t="s">
        <v>15398</v>
      </c>
      <c r="M5065" s="156" t="s">
        <v>35027</v>
      </c>
      <c r="N5065" s="5" t="s">
        <v>31418</v>
      </c>
      <c r="O5065" s="2"/>
      <c r="P5065" s="4" t="s">
        <v>31041</v>
      </c>
    </row>
    <row r="5066" spans="1:16" ht="30" x14ac:dyDescent="0.25">
      <c r="A5066" s="205"/>
      <c r="B5066" s="75">
        <v>13</v>
      </c>
      <c r="C5066" s="75">
        <v>2</v>
      </c>
      <c r="D5066" s="5" t="str">
        <f>NARRATIVA[[#This Row],[Columna]] &amp; "," &amp; NARRATIVA[[#This Row],[Charola]]</f>
        <v>13,2</v>
      </c>
      <c r="E5066" s="5" t="str">
        <f t="shared" si="78"/>
        <v xml:space="preserve">5065
</v>
      </c>
      <c r="F5066" s="2" t="s">
        <v>36183</v>
      </c>
      <c r="G5066" s="4" t="s">
        <v>3782</v>
      </c>
      <c r="H5066" s="4" t="s">
        <v>32817</v>
      </c>
      <c r="I5066" s="4" t="s">
        <v>13</v>
      </c>
      <c r="J5066" s="5">
        <v>2011</v>
      </c>
      <c r="K5066" s="4" t="s">
        <v>14017</v>
      </c>
      <c r="L5066" s="30" t="s">
        <v>26042</v>
      </c>
      <c r="M5066" s="156" t="s">
        <v>35090</v>
      </c>
      <c r="N5066" s="5" t="s">
        <v>31418</v>
      </c>
      <c r="O5066" s="2"/>
      <c r="P5066" s="4" t="s">
        <v>31041</v>
      </c>
    </row>
    <row r="5067" spans="1:16" ht="30" x14ac:dyDescent="0.25">
      <c r="A5067" s="205"/>
      <c r="B5067" s="75">
        <v>13</v>
      </c>
      <c r="C5067" s="75">
        <v>2</v>
      </c>
      <c r="D5067" s="5" t="str">
        <f>NARRATIVA[[#This Row],[Columna]] &amp; "," &amp; NARRATIVA[[#This Row],[Charola]]</f>
        <v>13,2</v>
      </c>
      <c r="E5067" s="5" t="str">
        <f t="shared" si="78"/>
        <v xml:space="preserve">5066
</v>
      </c>
      <c r="F5067" s="2" t="s">
        <v>36183</v>
      </c>
      <c r="G5067" s="4" t="s">
        <v>3782</v>
      </c>
      <c r="H5067" s="4" t="s">
        <v>32817</v>
      </c>
      <c r="I5067" s="4" t="s">
        <v>13</v>
      </c>
      <c r="J5067" s="5">
        <v>2011</v>
      </c>
      <c r="K5067" s="4" t="s">
        <v>34599</v>
      </c>
      <c r="L5067" s="30" t="s">
        <v>26043</v>
      </c>
      <c r="M5067" s="156" t="s">
        <v>35090</v>
      </c>
      <c r="N5067" s="5" t="s">
        <v>31418</v>
      </c>
      <c r="O5067" s="2"/>
      <c r="P5067" s="4" t="s">
        <v>31041</v>
      </c>
    </row>
    <row r="5068" spans="1:16" ht="30" x14ac:dyDescent="0.25">
      <c r="A5068" s="205"/>
      <c r="B5068" s="75">
        <v>13</v>
      </c>
      <c r="C5068" s="75">
        <v>2</v>
      </c>
      <c r="D5068" s="5" t="str">
        <f>NARRATIVA[[#This Row],[Columna]] &amp; "," &amp; NARRATIVA[[#This Row],[Charola]]</f>
        <v>13,2</v>
      </c>
      <c r="E5068" s="5" t="str">
        <f t="shared" si="78"/>
        <v xml:space="preserve">5067
</v>
      </c>
      <c r="F5068" s="2" t="s">
        <v>3784</v>
      </c>
      <c r="G5068" s="4" t="s">
        <v>3782</v>
      </c>
      <c r="H5068" s="4" t="s">
        <v>32817</v>
      </c>
      <c r="I5068" s="4" t="s">
        <v>13</v>
      </c>
      <c r="J5068" s="5">
        <v>2005</v>
      </c>
      <c r="K5068" s="4" t="s">
        <v>16962</v>
      </c>
      <c r="L5068" s="30" t="s">
        <v>15399</v>
      </c>
      <c r="M5068" s="156" t="s">
        <v>35027</v>
      </c>
      <c r="N5068" s="5" t="s">
        <v>31418</v>
      </c>
      <c r="O5068" s="3"/>
      <c r="P5068" s="4" t="s">
        <v>31041</v>
      </c>
    </row>
    <row r="5069" spans="1:16" ht="30" x14ac:dyDescent="0.25">
      <c r="A5069" s="205"/>
      <c r="B5069" s="75">
        <v>13</v>
      </c>
      <c r="C5069" s="75">
        <v>2</v>
      </c>
      <c r="D5069" s="5" t="str">
        <f>NARRATIVA[[#This Row],[Columna]] &amp; "," &amp; NARRATIVA[[#This Row],[Charola]]</f>
        <v>13,2</v>
      </c>
      <c r="E5069" s="5" t="str">
        <f t="shared" si="78"/>
        <v xml:space="preserve">5068
</v>
      </c>
      <c r="F5069" s="2" t="s">
        <v>3785</v>
      </c>
      <c r="G5069" s="4" t="s">
        <v>3782</v>
      </c>
      <c r="H5069" s="4" t="s">
        <v>32817</v>
      </c>
      <c r="I5069" s="4" t="s">
        <v>13</v>
      </c>
      <c r="J5069" s="5">
        <v>2008</v>
      </c>
      <c r="K5069" s="4" t="s">
        <v>16963</v>
      </c>
      <c r="L5069" s="30" t="s">
        <v>15400</v>
      </c>
      <c r="M5069" s="156" t="s">
        <v>35027</v>
      </c>
      <c r="N5069" s="5" t="s">
        <v>31418</v>
      </c>
      <c r="O5069" s="3"/>
      <c r="P5069" s="4" t="s">
        <v>31041</v>
      </c>
    </row>
    <row r="5070" spans="1:16" ht="30" x14ac:dyDescent="0.25">
      <c r="A5070" s="205"/>
      <c r="B5070" s="75">
        <v>13</v>
      </c>
      <c r="C5070" s="75">
        <v>2</v>
      </c>
      <c r="D5070" s="5" t="str">
        <f>NARRATIVA[[#This Row],[Columna]] &amp; "," &amp; NARRATIVA[[#This Row],[Charola]]</f>
        <v>13,2</v>
      </c>
      <c r="E5070" s="5" t="str">
        <f t="shared" si="78"/>
        <v xml:space="preserve">5069
</v>
      </c>
      <c r="F5070" s="2" t="s">
        <v>1880</v>
      </c>
      <c r="G5070" s="4" t="s">
        <v>3782</v>
      </c>
      <c r="H5070" s="4" t="s">
        <v>32817</v>
      </c>
      <c r="I5070" s="4" t="s">
        <v>13</v>
      </c>
      <c r="J5070" s="5">
        <v>2008</v>
      </c>
      <c r="K5070" s="4" t="s">
        <v>16964</v>
      </c>
      <c r="L5070" s="30" t="s">
        <v>15401</v>
      </c>
      <c r="M5070" s="156" t="s">
        <v>35027</v>
      </c>
      <c r="N5070" s="5" t="s">
        <v>31418</v>
      </c>
      <c r="O5070" s="3"/>
      <c r="P5070" s="4" t="s">
        <v>31041</v>
      </c>
    </row>
    <row r="5071" spans="1:16" ht="30" x14ac:dyDescent="0.25">
      <c r="A5071" s="205"/>
      <c r="B5071" s="75">
        <v>13</v>
      </c>
      <c r="C5071" s="75">
        <v>2</v>
      </c>
      <c r="D5071" s="5" t="str">
        <f>NARRATIVA[[#This Row],[Columna]] &amp; "," &amp; NARRATIVA[[#This Row],[Charola]]</f>
        <v>13,2</v>
      </c>
      <c r="E5071" s="5" t="str">
        <f t="shared" si="78"/>
        <v xml:space="preserve">5070
</v>
      </c>
      <c r="F5071" s="2" t="s">
        <v>26256</v>
      </c>
      <c r="G5071" s="4" t="s">
        <v>3782</v>
      </c>
      <c r="H5071" s="4" t="s">
        <v>35036</v>
      </c>
      <c r="I5071" s="4" t="s">
        <v>3786</v>
      </c>
      <c r="J5071" s="5">
        <v>2001</v>
      </c>
      <c r="K5071" s="4" t="s">
        <v>16965</v>
      </c>
      <c r="L5071" s="30" t="s">
        <v>26044</v>
      </c>
      <c r="M5071" s="156" t="s">
        <v>35382</v>
      </c>
      <c r="N5071" s="5" t="s">
        <v>31448</v>
      </c>
      <c r="O5071" s="3"/>
      <c r="P5071" s="4" t="s">
        <v>31041</v>
      </c>
    </row>
    <row r="5072" spans="1:16" ht="30" x14ac:dyDescent="0.25">
      <c r="A5072" s="205"/>
      <c r="B5072" s="75">
        <v>13</v>
      </c>
      <c r="C5072" s="75">
        <v>2</v>
      </c>
      <c r="D5072" s="5" t="str">
        <f>NARRATIVA[[#This Row],[Columna]] &amp; "," &amp; NARRATIVA[[#This Row],[Charola]]</f>
        <v>13,2</v>
      </c>
      <c r="E5072" s="5" t="str">
        <f t="shared" si="78"/>
        <v xml:space="preserve">5071
</v>
      </c>
      <c r="F5072" s="2" t="s">
        <v>3787</v>
      </c>
      <c r="G5072" s="4" t="s">
        <v>3782</v>
      </c>
      <c r="H5072" s="4" t="s">
        <v>18422</v>
      </c>
      <c r="I5072" s="4" t="s">
        <v>183</v>
      </c>
      <c r="J5072" s="5">
        <v>2006</v>
      </c>
      <c r="K5072" s="4" t="s">
        <v>16966</v>
      </c>
      <c r="L5072" s="30" t="s">
        <v>15402</v>
      </c>
      <c r="M5072" s="156" t="s">
        <v>35027</v>
      </c>
      <c r="N5072" s="5" t="s">
        <v>31418</v>
      </c>
      <c r="O5072" s="3"/>
      <c r="P5072" s="4" t="s">
        <v>31041</v>
      </c>
    </row>
    <row r="5073" spans="1:16" ht="30" x14ac:dyDescent="0.25">
      <c r="A5073" s="205"/>
      <c r="B5073" s="75">
        <v>13</v>
      </c>
      <c r="C5073" s="75">
        <v>2</v>
      </c>
      <c r="D5073" s="5" t="str">
        <f>NARRATIVA[[#This Row],[Columna]] &amp; "," &amp; NARRATIVA[[#This Row],[Charola]]</f>
        <v>13,2</v>
      </c>
      <c r="E5073" s="5" t="str">
        <f t="shared" si="78"/>
        <v xml:space="preserve">5072
</v>
      </c>
      <c r="F5073" s="2" t="s">
        <v>14606</v>
      </c>
      <c r="G5073" s="4" t="s">
        <v>3782</v>
      </c>
      <c r="H5073" s="4" t="s">
        <v>32817</v>
      </c>
      <c r="I5073" s="4" t="s">
        <v>13</v>
      </c>
      <c r="J5073" s="5">
        <v>2019</v>
      </c>
      <c r="K5073" s="4" t="s">
        <v>14607</v>
      </c>
      <c r="L5073" s="30" t="s">
        <v>26045</v>
      </c>
      <c r="M5073" s="156" t="s">
        <v>35027</v>
      </c>
      <c r="N5073" s="5" t="s">
        <v>31418</v>
      </c>
      <c r="O5073" s="3"/>
      <c r="P5073" s="4" t="s">
        <v>31041</v>
      </c>
    </row>
    <row r="5074" spans="1:16" ht="30" x14ac:dyDescent="0.25">
      <c r="A5074" s="205"/>
      <c r="B5074" s="75">
        <v>13</v>
      </c>
      <c r="C5074" s="75">
        <v>2</v>
      </c>
      <c r="D5074" s="5" t="str">
        <f>NARRATIVA[[#This Row],[Columna]] &amp; "," &amp; NARRATIVA[[#This Row],[Charola]]</f>
        <v>13,2</v>
      </c>
      <c r="E5074" s="5" t="str">
        <f t="shared" si="78"/>
        <v xml:space="preserve">5073
</v>
      </c>
      <c r="F5074" s="2" t="s">
        <v>7709</v>
      </c>
      <c r="G5074" s="4" t="s">
        <v>3782</v>
      </c>
      <c r="H5074" s="4" t="s">
        <v>32817</v>
      </c>
      <c r="I5074" s="4" t="s">
        <v>13</v>
      </c>
      <c r="J5074" s="5">
        <v>2015</v>
      </c>
      <c r="K5074" s="4" t="s">
        <v>16967</v>
      </c>
      <c r="L5074" s="30" t="s">
        <v>26046</v>
      </c>
      <c r="M5074" s="156" t="s">
        <v>35027</v>
      </c>
      <c r="N5074" s="5" t="s">
        <v>31418</v>
      </c>
      <c r="O5074" s="3"/>
      <c r="P5074" s="4" t="s">
        <v>31041</v>
      </c>
    </row>
    <row r="5075" spans="1:16" ht="30" x14ac:dyDescent="0.25">
      <c r="A5075" s="205"/>
      <c r="B5075" s="75">
        <v>13</v>
      </c>
      <c r="C5075" s="75">
        <v>2</v>
      </c>
      <c r="D5075" s="5" t="str">
        <f>NARRATIVA[[#This Row],[Columna]] &amp; "," &amp; NARRATIVA[[#This Row],[Charola]]</f>
        <v>13,2</v>
      </c>
      <c r="E5075" s="5" t="str">
        <f t="shared" si="78"/>
        <v xml:space="preserve">5074
</v>
      </c>
      <c r="F5075" s="2" t="s">
        <v>7627</v>
      </c>
      <c r="G5075" s="4" t="s">
        <v>7628</v>
      </c>
      <c r="H5075" s="4" t="s">
        <v>32817</v>
      </c>
      <c r="I5075" s="4" t="s">
        <v>827</v>
      </c>
      <c r="J5075" s="5">
        <v>2013</v>
      </c>
      <c r="K5075" s="4" t="s">
        <v>16968</v>
      </c>
      <c r="L5075" s="30" t="s">
        <v>26047</v>
      </c>
      <c r="M5075" s="156" t="s">
        <v>35027</v>
      </c>
      <c r="N5075" s="5" t="s">
        <v>31418</v>
      </c>
      <c r="O5075" s="3"/>
      <c r="P5075" s="4" t="s">
        <v>31041</v>
      </c>
    </row>
    <row r="5076" spans="1:16" ht="30" x14ac:dyDescent="0.25">
      <c r="A5076" s="205"/>
      <c r="B5076" s="75">
        <v>13</v>
      </c>
      <c r="C5076" s="75">
        <v>2</v>
      </c>
      <c r="D5076" s="5" t="str">
        <f>NARRATIVA[[#This Row],[Columna]] &amp; "," &amp; NARRATIVA[[#This Row],[Charola]]</f>
        <v>13,2</v>
      </c>
      <c r="E5076" s="5" t="str">
        <f t="shared" si="78"/>
        <v xml:space="preserve">5075
</v>
      </c>
      <c r="F5076" s="2" t="s">
        <v>7629</v>
      </c>
      <c r="G5076" s="4" t="s">
        <v>7628</v>
      </c>
      <c r="H5076" s="4" t="s">
        <v>32817</v>
      </c>
      <c r="I5076" s="4" t="s">
        <v>827</v>
      </c>
      <c r="J5076" s="5">
        <v>2011</v>
      </c>
      <c r="K5076" s="4" t="s">
        <v>16969</v>
      </c>
      <c r="L5076" s="30" t="s">
        <v>26048</v>
      </c>
      <c r="M5076" s="156" t="s">
        <v>35027</v>
      </c>
      <c r="N5076" s="5" t="s">
        <v>31418</v>
      </c>
      <c r="O5076" s="3"/>
      <c r="P5076" s="4" t="s">
        <v>31041</v>
      </c>
    </row>
    <row r="5077" spans="1:16" ht="30" x14ac:dyDescent="0.25">
      <c r="A5077" s="205"/>
      <c r="B5077" s="75">
        <v>13</v>
      </c>
      <c r="C5077" s="75">
        <v>2</v>
      </c>
      <c r="D5077" s="5" t="str">
        <f>NARRATIVA[[#This Row],[Columna]] &amp; "," &amp; NARRATIVA[[#This Row],[Charola]]</f>
        <v>13,2</v>
      </c>
      <c r="E5077" s="5" t="str">
        <f t="shared" si="78"/>
        <v xml:space="preserve">5076
</v>
      </c>
      <c r="F5077" s="2" t="s">
        <v>7677</v>
      </c>
      <c r="G5077" s="4" t="s">
        <v>7628</v>
      </c>
      <c r="H5077" s="4" t="s">
        <v>32817</v>
      </c>
      <c r="I5077" s="4" t="s">
        <v>827</v>
      </c>
      <c r="J5077" s="5">
        <v>2013</v>
      </c>
      <c r="K5077" s="4" t="s">
        <v>16970</v>
      </c>
      <c r="L5077" s="30" t="s">
        <v>26049</v>
      </c>
      <c r="M5077" s="156" t="s">
        <v>35027</v>
      </c>
      <c r="N5077" s="5" t="s">
        <v>31418</v>
      </c>
      <c r="O5077" s="3"/>
      <c r="P5077" s="4" t="s">
        <v>31041</v>
      </c>
    </row>
    <row r="5078" spans="1:16" ht="30" x14ac:dyDescent="0.25">
      <c r="A5078" s="205"/>
      <c r="B5078" s="75">
        <v>13</v>
      </c>
      <c r="C5078" s="75">
        <v>2</v>
      </c>
      <c r="D5078" s="5" t="str">
        <f>NARRATIVA[[#This Row],[Columna]] &amp; "," &amp; NARRATIVA[[#This Row],[Charola]]</f>
        <v>13,2</v>
      </c>
      <c r="E5078" s="5" t="str">
        <f t="shared" si="78"/>
        <v xml:space="preserve">5077
</v>
      </c>
      <c r="F5078" s="2" t="s">
        <v>15403</v>
      </c>
      <c r="G5078" s="4" t="s">
        <v>7628</v>
      </c>
      <c r="H5078" s="4" t="s">
        <v>32817</v>
      </c>
      <c r="I5078" s="4" t="s">
        <v>827</v>
      </c>
      <c r="J5078" s="5">
        <v>2014</v>
      </c>
      <c r="K5078" s="4" t="s">
        <v>16971</v>
      </c>
      <c r="L5078" s="30" t="s">
        <v>26050</v>
      </c>
      <c r="M5078" s="156" t="s">
        <v>35027</v>
      </c>
      <c r="N5078" s="5" t="s">
        <v>31418</v>
      </c>
      <c r="O5078" s="3"/>
      <c r="P5078" s="4" t="s">
        <v>31041</v>
      </c>
    </row>
    <row r="5079" spans="1:16" ht="30" x14ac:dyDescent="0.25">
      <c r="A5079" s="205"/>
      <c r="B5079" s="75">
        <v>13</v>
      </c>
      <c r="C5079" s="75">
        <v>2</v>
      </c>
      <c r="D5079" s="5" t="str">
        <f>NARRATIVA[[#This Row],[Columna]] &amp; "," &amp; NARRATIVA[[#This Row],[Charola]]</f>
        <v>13,2</v>
      </c>
      <c r="E5079" s="5" t="str">
        <f t="shared" si="78"/>
        <v xml:space="preserve">5078
</v>
      </c>
      <c r="F5079" s="2" t="s">
        <v>7678</v>
      </c>
      <c r="G5079" s="4" t="s">
        <v>7628</v>
      </c>
      <c r="H5079" s="4" t="s">
        <v>32817</v>
      </c>
      <c r="I5079" s="4" t="s">
        <v>2620</v>
      </c>
      <c r="J5079" s="5">
        <v>2012</v>
      </c>
      <c r="K5079" s="4" t="s">
        <v>16972</v>
      </c>
      <c r="L5079" s="30" t="s">
        <v>26051</v>
      </c>
      <c r="M5079" s="156" t="s">
        <v>35027</v>
      </c>
      <c r="N5079" s="5" t="s">
        <v>31418</v>
      </c>
      <c r="O5079" s="3"/>
      <c r="P5079" s="4" t="s">
        <v>31041</v>
      </c>
    </row>
    <row r="5080" spans="1:16" ht="30" x14ac:dyDescent="0.25">
      <c r="A5080" s="205"/>
      <c r="B5080" s="75">
        <v>13</v>
      </c>
      <c r="C5080" s="75">
        <v>2</v>
      </c>
      <c r="D5080" s="5" t="str">
        <f>NARRATIVA[[#This Row],[Columna]] &amp; "," &amp; NARRATIVA[[#This Row],[Charola]]</f>
        <v>13,2</v>
      </c>
      <c r="E5080" s="5" t="str">
        <f t="shared" si="78"/>
        <v xml:space="preserve">5079
</v>
      </c>
      <c r="F5080" s="2" t="s">
        <v>15404</v>
      </c>
      <c r="G5080" s="4" t="s">
        <v>11916</v>
      </c>
      <c r="H5080" s="4" t="s">
        <v>32817</v>
      </c>
      <c r="I5080" s="4" t="s">
        <v>827</v>
      </c>
      <c r="J5080" s="5">
        <v>2014</v>
      </c>
      <c r="K5080" s="4" t="s">
        <v>11917</v>
      </c>
      <c r="L5080" s="30" t="s">
        <v>26052</v>
      </c>
      <c r="M5080" s="156" t="s">
        <v>35027</v>
      </c>
      <c r="N5080" s="5" t="s">
        <v>31418</v>
      </c>
      <c r="O5080" s="3"/>
      <c r="P5080" s="4" t="s">
        <v>31041</v>
      </c>
    </row>
    <row r="5081" spans="1:16" ht="30" x14ac:dyDescent="0.25">
      <c r="A5081" s="205"/>
      <c r="B5081" s="75">
        <v>13</v>
      </c>
      <c r="C5081" s="75">
        <v>2</v>
      </c>
      <c r="D5081" s="5" t="str">
        <f>NARRATIVA[[#This Row],[Columna]] &amp; "," &amp; NARRATIVA[[#This Row],[Charola]]</f>
        <v>13,2</v>
      </c>
      <c r="E5081" s="5" t="str">
        <f t="shared" si="78"/>
        <v xml:space="preserve">5080
</v>
      </c>
      <c r="F5081" s="2" t="s">
        <v>3789</v>
      </c>
      <c r="G5081" s="4" t="s">
        <v>3790</v>
      </c>
      <c r="H5081" s="4" t="s">
        <v>32817</v>
      </c>
      <c r="I5081" s="4" t="s">
        <v>34693</v>
      </c>
      <c r="J5081" s="5">
        <v>2004</v>
      </c>
      <c r="K5081" s="4" t="s">
        <v>16973</v>
      </c>
      <c r="L5081" s="30" t="s">
        <v>15405</v>
      </c>
      <c r="M5081" s="156" t="s">
        <v>35027</v>
      </c>
      <c r="N5081" s="5" t="s">
        <v>31418</v>
      </c>
      <c r="O5081" s="3"/>
      <c r="P5081" s="4" t="s">
        <v>31041</v>
      </c>
    </row>
    <row r="5082" spans="1:16" ht="30" x14ac:dyDescent="0.25">
      <c r="A5082" s="205"/>
      <c r="B5082" s="75">
        <v>13</v>
      </c>
      <c r="C5082" s="75">
        <v>2</v>
      </c>
      <c r="D5082" s="5" t="str">
        <f>NARRATIVA[[#This Row],[Columna]] &amp; "," &amp; NARRATIVA[[#This Row],[Charola]]</f>
        <v>13,2</v>
      </c>
      <c r="E5082" s="5" t="str">
        <f t="shared" ref="E5082:E5145" si="79">(ROW() - 1) &amp; CHAR(10)</f>
        <v xml:space="preserve">5081
</v>
      </c>
      <c r="F5082" s="2" t="s">
        <v>7961</v>
      </c>
      <c r="G5082" s="4" t="s">
        <v>7962</v>
      </c>
      <c r="H5082" s="4" t="s">
        <v>35106</v>
      </c>
      <c r="I5082" s="4" t="s">
        <v>34689</v>
      </c>
      <c r="J5082" s="5">
        <v>2012</v>
      </c>
      <c r="K5082" s="4" t="s">
        <v>16974</v>
      </c>
      <c r="L5082" s="30" t="s">
        <v>26053</v>
      </c>
      <c r="M5082" s="156" t="s">
        <v>35027</v>
      </c>
      <c r="N5082" s="5" t="s">
        <v>31418</v>
      </c>
      <c r="O5082" s="3"/>
      <c r="P5082" s="4" t="s">
        <v>31041</v>
      </c>
    </row>
    <row r="5083" spans="1:16" ht="30" x14ac:dyDescent="0.25">
      <c r="A5083" s="205"/>
      <c r="B5083" s="75">
        <v>13</v>
      </c>
      <c r="C5083" s="75">
        <v>2</v>
      </c>
      <c r="D5083" s="5" t="str">
        <f>NARRATIVA[[#This Row],[Columna]] &amp; "," &amp; NARRATIVA[[#This Row],[Charola]]</f>
        <v>13,2</v>
      </c>
      <c r="E5083" s="5" t="str">
        <f t="shared" si="79"/>
        <v xml:space="preserve">5082
</v>
      </c>
      <c r="F5083" s="2" t="s">
        <v>26257</v>
      </c>
      <c r="G5083" s="4" t="s">
        <v>3790</v>
      </c>
      <c r="H5083" s="4" t="s">
        <v>32817</v>
      </c>
      <c r="I5083" s="4" t="s">
        <v>20584</v>
      </c>
      <c r="J5083" s="5">
        <v>1991</v>
      </c>
      <c r="K5083" s="4" t="s">
        <v>16975</v>
      </c>
      <c r="L5083" s="30" t="s">
        <v>26054</v>
      </c>
      <c r="M5083" s="156" t="s">
        <v>35512</v>
      </c>
      <c r="N5083" s="5" t="s">
        <v>31418</v>
      </c>
      <c r="O5083" s="3"/>
      <c r="P5083" s="4" t="s">
        <v>31041</v>
      </c>
    </row>
    <row r="5084" spans="1:16" ht="30" x14ac:dyDescent="0.25">
      <c r="A5084" s="205"/>
      <c r="B5084" s="75">
        <v>13</v>
      </c>
      <c r="C5084" s="75">
        <v>2</v>
      </c>
      <c r="D5084" s="5" t="str">
        <f>NARRATIVA[[#This Row],[Columna]] &amp; "," &amp; NARRATIVA[[#This Row],[Charola]]</f>
        <v>13,2</v>
      </c>
      <c r="E5084" s="5" t="str">
        <f t="shared" si="79"/>
        <v xml:space="preserve">5083
</v>
      </c>
      <c r="F5084" s="2" t="s">
        <v>3791</v>
      </c>
      <c r="G5084" s="4" t="s">
        <v>3790</v>
      </c>
      <c r="H5084" s="4" t="s">
        <v>32817</v>
      </c>
      <c r="I5084" s="4" t="s">
        <v>34693</v>
      </c>
      <c r="J5084" s="5">
        <v>2006</v>
      </c>
      <c r="K5084" s="4" t="s">
        <v>16976</v>
      </c>
      <c r="L5084" s="30" t="s">
        <v>26055</v>
      </c>
      <c r="M5084" s="156" t="s">
        <v>35027</v>
      </c>
      <c r="N5084" s="5" t="s">
        <v>31418</v>
      </c>
      <c r="O5084" s="3"/>
      <c r="P5084" s="4" t="s">
        <v>31041</v>
      </c>
    </row>
    <row r="5085" spans="1:16" ht="30" x14ac:dyDescent="0.25">
      <c r="A5085" s="205"/>
      <c r="B5085" s="75">
        <v>13</v>
      </c>
      <c r="C5085" s="75">
        <v>2</v>
      </c>
      <c r="D5085" s="5" t="str">
        <f>NARRATIVA[[#This Row],[Columna]] &amp; "," &amp; NARRATIVA[[#This Row],[Charola]]</f>
        <v>13,2</v>
      </c>
      <c r="E5085" s="5" t="str">
        <f t="shared" si="79"/>
        <v xml:space="preserve">5084
</v>
      </c>
      <c r="F5085" s="2" t="s">
        <v>36184</v>
      </c>
      <c r="G5085" s="4" t="s">
        <v>3790</v>
      </c>
      <c r="H5085" s="4" t="s">
        <v>32817</v>
      </c>
      <c r="I5085" s="4" t="s">
        <v>34693</v>
      </c>
      <c r="J5085" s="5">
        <v>2005</v>
      </c>
      <c r="K5085" s="4" t="s">
        <v>16977</v>
      </c>
      <c r="L5085" s="30" t="s">
        <v>15406</v>
      </c>
      <c r="M5085" s="156" t="s">
        <v>35027</v>
      </c>
      <c r="N5085" s="5" t="s">
        <v>31418</v>
      </c>
      <c r="O5085" s="3"/>
      <c r="P5085" s="4" t="s">
        <v>31041</v>
      </c>
    </row>
    <row r="5086" spans="1:16" ht="30" x14ac:dyDescent="0.25">
      <c r="A5086" s="205"/>
      <c r="B5086" s="75">
        <v>13</v>
      </c>
      <c r="C5086" s="75">
        <v>2</v>
      </c>
      <c r="D5086" s="5" t="str">
        <f>NARRATIVA[[#This Row],[Columna]] &amp; "," &amp; NARRATIVA[[#This Row],[Charola]]</f>
        <v>13,2</v>
      </c>
      <c r="E5086" s="5" t="str">
        <f t="shared" si="79"/>
        <v xml:space="preserve">5085
</v>
      </c>
      <c r="F5086" s="2" t="s">
        <v>3792</v>
      </c>
      <c r="G5086" s="4" t="s">
        <v>3790</v>
      </c>
      <c r="H5086" s="4" t="s">
        <v>35329</v>
      </c>
      <c r="I5086" s="4" t="s">
        <v>3793</v>
      </c>
      <c r="J5086" s="5">
        <v>1983</v>
      </c>
      <c r="K5086" s="4" t="s">
        <v>16978</v>
      </c>
      <c r="L5086" s="30" t="s">
        <v>15407</v>
      </c>
      <c r="M5086" s="156" t="s">
        <v>35027</v>
      </c>
      <c r="N5086" s="5" t="s">
        <v>33237</v>
      </c>
      <c r="O5086" s="3"/>
      <c r="P5086" s="4" t="s">
        <v>31041</v>
      </c>
    </row>
    <row r="5087" spans="1:16" ht="30" x14ac:dyDescent="0.25">
      <c r="A5087" s="205"/>
      <c r="B5087" s="75">
        <v>13</v>
      </c>
      <c r="C5087" s="75">
        <v>2</v>
      </c>
      <c r="D5087" s="5" t="str">
        <f>NARRATIVA[[#This Row],[Columna]] &amp; "," &amp; NARRATIVA[[#This Row],[Charola]]</f>
        <v>13,2</v>
      </c>
      <c r="E5087" s="5" t="str">
        <f t="shared" si="79"/>
        <v xml:space="preserve">5086
</v>
      </c>
      <c r="F5087" s="2" t="s">
        <v>21349</v>
      </c>
      <c r="G5087" s="4" t="s">
        <v>3788</v>
      </c>
      <c r="H5087" s="4" t="s">
        <v>35991</v>
      </c>
      <c r="I5087" s="4" t="s">
        <v>21350</v>
      </c>
      <c r="J5087" s="5">
        <v>1986</v>
      </c>
      <c r="K5087" s="4" t="s">
        <v>16979</v>
      </c>
      <c r="L5087" s="30" t="s">
        <v>15408</v>
      </c>
      <c r="M5087" s="156" t="s">
        <v>14372</v>
      </c>
      <c r="N5087" s="5" t="s">
        <v>31433</v>
      </c>
      <c r="O5087" s="3"/>
      <c r="P5087" s="4" t="s">
        <v>31041</v>
      </c>
    </row>
    <row r="5088" spans="1:16" ht="30" x14ac:dyDescent="0.25">
      <c r="A5088" s="205"/>
      <c r="B5088" s="75">
        <v>13</v>
      </c>
      <c r="C5088" s="75">
        <v>2</v>
      </c>
      <c r="D5088" s="5" t="str">
        <f>NARRATIVA[[#This Row],[Columna]] &amp; "," &amp; NARRATIVA[[#This Row],[Charola]]</f>
        <v>13,2</v>
      </c>
      <c r="E5088" s="5" t="str">
        <f t="shared" si="79"/>
        <v xml:space="preserve">5087
</v>
      </c>
      <c r="F5088" s="2" t="s">
        <v>21351</v>
      </c>
      <c r="G5088" s="4" t="s">
        <v>3788</v>
      </c>
      <c r="H5088" s="4" t="s">
        <v>35991</v>
      </c>
      <c r="I5088" s="4" t="s">
        <v>21350</v>
      </c>
      <c r="J5088" s="5">
        <v>1986</v>
      </c>
      <c r="K5088" s="4" t="s">
        <v>16980</v>
      </c>
      <c r="L5088" s="30" t="s">
        <v>15409</v>
      </c>
      <c r="M5088" s="156" t="s">
        <v>14372</v>
      </c>
      <c r="N5088" s="5" t="s">
        <v>31433</v>
      </c>
      <c r="O5088" s="3"/>
      <c r="P5088" s="4" t="s">
        <v>31041</v>
      </c>
    </row>
    <row r="5089" spans="1:16" ht="30" x14ac:dyDescent="0.25">
      <c r="A5089" s="205"/>
      <c r="B5089" s="75">
        <v>13</v>
      </c>
      <c r="C5089" s="75">
        <v>3</v>
      </c>
      <c r="D5089" s="5" t="str">
        <f>NARRATIVA[[#This Row],[Columna]] &amp; "," &amp; NARRATIVA[[#This Row],[Charola]]</f>
        <v>13,3</v>
      </c>
      <c r="E5089" s="5" t="str">
        <f t="shared" si="79"/>
        <v xml:space="preserve">5088
</v>
      </c>
      <c r="F5089" s="2" t="s">
        <v>33271</v>
      </c>
      <c r="G5089" s="4" t="s">
        <v>3794</v>
      </c>
      <c r="H5089" s="4" t="s">
        <v>18422</v>
      </c>
      <c r="I5089" s="4" t="s">
        <v>18348</v>
      </c>
      <c r="J5089" s="5">
        <v>1997</v>
      </c>
      <c r="K5089" s="4" t="s">
        <v>16981</v>
      </c>
      <c r="L5089" s="30" t="s">
        <v>15410</v>
      </c>
      <c r="M5089" s="156" t="s">
        <v>35027</v>
      </c>
      <c r="N5089" s="5" t="s">
        <v>31418</v>
      </c>
      <c r="O5089" s="3"/>
      <c r="P5089" s="4" t="s">
        <v>31041</v>
      </c>
    </row>
    <row r="5090" spans="1:16" ht="30" x14ac:dyDescent="0.25">
      <c r="A5090" s="205"/>
      <c r="B5090" s="75">
        <v>13</v>
      </c>
      <c r="C5090" s="75">
        <v>3</v>
      </c>
      <c r="D5090" s="5" t="str">
        <f>NARRATIVA[[#This Row],[Columna]] &amp; "," &amp; NARRATIVA[[#This Row],[Charola]]</f>
        <v>13,3</v>
      </c>
      <c r="E5090" s="5" t="str">
        <f t="shared" si="79"/>
        <v xml:space="preserve">5089
</v>
      </c>
      <c r="F5090" s="2" t="s">
        <v>15411</v>
      </c>
      <c r="G5090" s="4" t="s">
        <v>3794</v>
      </c>
      <c r="H5090" s="4" t="s">
        <v>32817</v>
      </c>
      <c r="I5090" s="4" t="s">
        <v>21254</v>
      </c>
      <c r="J5090" s="5">
        <v>1989</v>
      </c>
      <c r="K5090" s="4" t="s">
        <v>16982</v>
      </c>
      <c r="L5090" s="30" t="s">
        <v>26056</v>
      </c>
      <c r="M5090" s="156" t="s">
        <v>35382</v>
      </c>
      <c r="N5090" s="5" t="s">
        <v>31418</v>
      </c>
      <c r="O5090" s="3"/>
      <c r="P5090" s="4" t="s">
        <v>31041</v>
      </c>
    </row>
    <row r="5091" spans="1:16" ht="30" x14ac:dyDescent="0.25">
      <c r="A5091" s="205"/>
      <c r="B5091" s="75">
        <v>13</v>
      </c>
      <c r="C5091" s="75">
        <v>3</v>
      </c>
      <c r="D5091" s="5" t="str">
        <f>NARRATIVA[[#This Row],[Columna]] &amp; "," &amp; NARRATIVA[[#This Row],[Charola]]</f>
        <v>13,3</v>
      </c>
      <c r="E5091" s="5" t="str">
        <f t="shared" si="79"/>
        <v xml:space="preserve">5090
</v>
      </c>
      <c r="F5091" s="2" t="s">
        <v>36185</v>
      </c>
      <c r="G5091" s="4" t="s">
        <v>3794</v>
      </c>
      <c r="H5091" s="4" t="s">
        <v>32817</v>
      </c>
      <c r="I5091" s="4" t="s">
        <v>1891</v>
      </c>
      <c r="J5091" s="5">
        <v>1998</v>
      </c>
      <c r="K5091" s="4" t="s">
        <v>16983</v>
      </c>
      <c r="L5091" s="30" t="s">
        <v>15412</v>
      </c>
      <c r="M5091" s="156" t="s">
        <v>35027</v>
      </c>
      <c r="N5091" s="5" t="s">
        <v>31418</v>
      </c>
      <c r="O5091" s="3"/>
      <c r="P5091" s="4" t="s">
        <v>31041</v>
      </c>
    </row>
    <row r="5092" spans="1:16" ht="30" x14ac:dyDescent="0.25">
      <c r="A5092" s="205"/>
      <c r="B5092" s="75">
        <v>13</v>
      </c>
      <c r="C5092" s="75">
        <v>3</v>
      </c>
      <c r="D5092" s="5" t="str">
        <f>NARRATIVA[[#This Row],[Columna]] &amp; "," &amp; NARRATIVA[[#This Row],[Charola]]</f>
        <v>13,3</v>
      </c>
      <c r="E5092" s="5" t="str">
        <f t="shared" si="79"/>
        <v xml:space="preserve">5091
</v>
      </c>
      <c r="F5092" s="2" t="s">
        <v>3795</v>
      </c>
      <c r="G5092" s="4" t="s">
        <v>3794</v>
      </c>
      <c r="H5092" s="4" t="s">
        <v>32817</v>
      </c>
      <c r="I5092" s="4" t="s">
        <v>1895</v>
      </c>
      <c r="J5092" s="5">
        <v>2002</v>
      </c>
      <c r="K5092" s="4" t="s">
        <v>33860</v>
      </c>
      <c r="L5092" s="30" t="s">
        <v>26057</v>
      </c>
      <c r="M5092" s="156" t="s">
        <v>32935</v>
      </c>
      <c r="N5092" s="5" t="s">
        <v>31418</v>
      </c>
      <c r="P5092" s="4" t="s">
        <v>31041</v>
      </c>
    </row>
    <row r="5093" spans="1:16" ht="30" x14ac:dyDescent="0.25">
      <c r="A5093" s="205"/>
      <c r="B5093" s="75">
        <v>13</v>
      </c>
      <c r="C5093" s="75">
        <v>3</v>
      </c>
      <c r="D5093" s="5" t="str">
        <f>NARRATIVA[[#This Row],[Columna]] &amp; "," &amp; NARRATIVA[[#This Row],[Charola]]</f>
        <v>13,3</v>
      </c>
      <c r="E5093" s="5" t="str">
        <f t="shared" si="79"/>
        <v xml:space="preserve">5092
</v>
      </c>
      <c r="F5093" s="2" t="s">
        <v>3796</v>
      </c>
      <c r="G5093" s="4" t="s">
        <v>3794</v>
      </c>
      <c r="H5093" s="4" t="s">
        <v>32817</v>
      </c>
      <c r="I5093" s="4" t="s">
        <v>1895</v>
      </c>
      <c r="J5093" s="5">
        <v>2002</v>
      </c>
      <c r="K5093" s="4" t="s">
        <v>33861</v>
      </c>
      <c r="L5093" s="30" t="s">
        <v>26058</v>
      </c>
      <c r="M5093" s="156" t="s">
        <v>35027</v>
      </c>
      <c r="N5093" s="5" t="s">
        <v>31418</v>
      </c>
      <c r="O5093" s="3"/>
      <c r="P5093" s="4" t="s">
        <v>31041</v>
      </c>
    </row>
    <row r="5094" spans="1:16" ht="30" x14ac:dyDescent="0.25">
      <c r="A5094" s="205"/>
      <c r="B5094" s="75">
        <v>13</v>
      </c>
      <c r="C5094" s="75">
        <v>3</v>
      </c>
      <c r="D5094" s="5" t="str">
        <f>NARRATIVA[[#This Row],[Columna]] &amp; "," &amp; NARRATIVA[[#This Row],[Charola]]</f>
        <v>13,3</v>
      </c>
      <c r="E5094" s="5" t="str">
        <f t="shared" si="79"/>
        <v xml:space="preserve">5093
</v>
      </c>
      <c r="F5094" s="2" t="s">
        <v>3797</v>
      </c>
      <c r="G5094" s="4" t="s">
        <v>3794</v>
      </c>
      <c r="H5094" s="4" t="s">
        <v>32817</v>
      </c>
      <c r="I5094" s="7" t="s">
        <v>34696</v>
      </c>
      <c r="J5094" s="38">
        <v>2005</v>
      </c>
      <c r="K5094" s="4" t="s">
        <v>16984</v>
      </c>
      <c r="L5094" s="30" t="s">
        <v>15413</v>
      </c>
      <c r="M5094" s="156" t="s">
        <v>35027</v>
      </c>
      <c r="N5094" s="5" t="s">
        <v>31418</v>
      </c>
      <c r="O5094" s="3"/>
      <c r="P5094" s="4" t="s">
        <v>31041</v>
      </c>
    </row>
    <row r="5095" spans="1:16" ht="30" x14ac:dyDescent="0.25">
      <c r="A5095" s="205"/>
      <c r="B5095" s="75">
        <v>13</v>
      </c>
      <c r="C5095" s="75">
        <v>3</v>
      </c>
      <c r="D5095" s="5" t="str">
        <f>NARRATIVA[[#This Row],[Columna]] &amp; "," &amp; NARRATIVA[[#This Row],[Charola]]</f>
        <v>13,3</v>
      </c>
      <c r="E5095" s="5" t="str">
        <f t="shared" si="79"/>
        <v xml:space="preserve">5094
</v>
      </c>
      <c r="F5095" s="2" t="s">
        <v>3275</v>
      </c>
      <c r="G5095" s="4" t="s">
        <v>3794</v>
      </c>
      <c r="H5095" s="4" t="s">
        <v>32817</v>
      </c>
      <c r="I5095" s="4" t="s">
        <v>175</v>
      </c>
      <c r="J5095" s="5">
        <v>2005</v>
      </c>
      <c r="K5095" s="4" t="s">
        <v>33862</v>
      </c>
      <c r="L5095" s="30" t="s">
        <v>15414</v>
      </c>
      <c r="M5095" s="156" t="s">
        <v>35027</v>
      </c>
      <c r="N5095" s="5" t="s">
        <v>31418</v>
      </c>
      <c r="O5095" s="3"/>
      <c r="P5095" s="4" t="s">
        <v>31041</v>
      </c>
    </row>
    <row r="5096" spans="1:16" ht="30" x14ac:dyDescent="0.25">
      <c r="A5096" s="205"/>
      <c r="B5096" s="75">
        <v>13</v>
      </c>
      <c r="C5096" s="75">
        <v>3</v>
      </c>
      <c r="D5096" s="5" t="str">
        <f>NARRATIVA[[#This Row],[Columna]] &amp; "," &amp; NARRATIVA[[#This Row],[Charola]]</f>
        <v>13,3</v>
      </c>
      <c r="E5096" s="5" t="str">
        <f t="shared" si="79"/>
        <v xml:space="preserve">5095
</v>
      </c>
      <c r="F5096" s="2" t="s">
        <v>21352</v>
      </c>
      <c r="G5096" s="4" t="s">
        <v>3794</v>
      </c>
      <c r="H5096" s="4" t="s">
        <v>32817</v>
      </c>
      <c r="I5096" s="4" t="s">
        <v>6276</v>
      </c>
      <c r="J5096" s="5">
        <v>2000</v>
      </c>
      <c r="K5096" s="4" t="s">
        <v>16985</v>
      </c>
      <c r="L5096" s="30" t="s">
        <v>26059</v>
      </c>
      <c r="M5096" s="156" t="s">
        <v>35027</v>
      </c>
      <c r="N5096" s="5" t="s">
        <v>31418</v>
      </c>
      <c r="O5096" s="3"/>
      <c r="P5096" s="4" t="s">
        <v>31041</v>
      </c>
    </row>
    <row r="5097" spans="1:16" ht="45" x14ac:dyDescent="0.25">
      <c r="A5097" s="205"/>
      <c r="B5097" s="75">
        <v>13</v>
      </c>
      <c r="C5097" s="75">
        <v>3</v>
      </c>
      <c r="D5097" s="5" t="str">
        <f>NARRATIVA[[#This Row],[Columna]] &amp; "," &amp; NARRATIVA[[#This Row],[Charola]]</f>
        <v>13,3</v>
      </c>
      <c r="E5097" s="5" t="str">
        <f t="shared" si="79"/>
        <v xml:space="preserve">5096
</v>
      </c>
      <c r="F5097" s="2" t="s">
        <v>21353</v>
      </c>
      <c r="G5097" s="4" t="s">
        <v>3794</v>
      </c>
      <c r="H5097" s="4" t="s">
        <v>32817</v>
      </c>
      <c r="I5097" s="4" t="s">
        <v>34683</v>
      </c>
      <c r="J5097" s="5">
        <v>2007</v>
      </c>
      <c r="K5097" s="4" t="s">
        <v>16986</v>
      </c>
      <c r="L5097" s="30" t="s">
        <v>15415</v>
      </c>
      <c r="M5097" s="156" t="s">
        <v>35027</v>
      </c>
      <c r="N5097" s="5" t="s">
        <v>33012</v>
      </c>
      <c r="O5097" s="3"/>
      <c r="P5097" s="4" t="s">
        <v>31041</v>
      </c>
    </row>
    <row r="5098" spans="1:16" ht="30" x14ac:dyDescent="0.25">
      <c r="A5098" s="205"/>
      <c r="B5098" s="75">
        <v>13</v>
      </c>
      <c r="C5098" s="75">
        <v>3</v>
      </c>
      <c r="D5098" s="5" t="str">
        <f>NARRATIVA[[#This Row],[Columna]] &amp; "," &amp; NARRATIVA[[#This Row],[Charola]]</f>
        <v>13,3</v>
      </c>
      <c r="E5098" s="5" t="str">
        <f t="shared" si="79"/>
        <v xml:space="preserve">5097
</v>
      </c>
      <c r="F5098" s="2" t="s">
        <v>13625</v>
      </c>
      <c r="G5098" s="4" t="s">
        <v>3794</v>
      </c>
      <c r="H5098" s="4" t="s">
        <v>32817</v>
      </c>
      <c r="I5098" s="4" t="s">
        <v>294</v>
      </c>
      <c r="J5098" s="5">
        <v>2008</v>
      </c>
      <c r="K5098" s="4" t="s">
        <v>16987</v>
      </c>
      <c r="L5098" s="30" t="s">
        <v>25813</v>
      </c>
      <c r="M5098" s="156" t="s">
        <v>35027</v>
      </c>
      <c r="N5098" s="5" t="s">
        <v>31418</v>
      </c>
      <c r="O5098" s="3"/>
      <c r="P5098" s="4" t="s">
        <v>31041</v>
      </c>
    </row>
    <row r="5099" spans="1:16" ht="30" x14ac:dyDescent="0.25">
      <c r="A5099" s="205"/>
      <c r="B5099" s="75">
        <v>13</v>
      </c>
      <c r="C5099" s="75">
        <v>3</v>
      </c>
      <c r="D5099" s="5" t="str">
        <f>NARRATIVA[[#This Row],[Columna]] &amp; "," &amp; NARRATIVA[[#This Row],[Charola]]</f>
        <v>13,3</v>
      </c>
      <c r="E5099" s="5" t="str">
        <f t="shared" si="79"/>
        <v xml:space="preserve">5098
</v>
      </c>
      <c r="F5099" s="2" t="s">
        <v>3798</v>
      </c>
      <c r="G5099" s="4" t="s">
        <v>3794</v>
      </c>
      <c r="H5099" s="4" t="s">
        <v>18422</v>
      </c>
      <c r="I5099" s="4" t="s">
        <v>301</v>
      </c>
      <c r="J5099" s="5">
        <v>1995</v>
      </c>
      <c r="K5099" s="4" t="s">
        <v>16988</v>
      </c>
      <c r="L5099" s="30" t="s">
        <v>16991</v>
      </c>
      <c r="M5099" s="156" t="s">
        <v>35027</v>
      </c>
      <c r="N5099" s="5" t="s">
        <v>31418</v>
      </c>
      <c r="O5099" s="3"/>
      <c r="P5099" s="4" t="s">
        <v>31041</v>
      </c>
    </row>
    <row r="5100" spans="1:16" ht="30" x14ac:dyDescent="0.25">
      <c r="A5100" s="205"/>
      <c r="B5100" s="75">
        <v>13</v>
      </c>
      <c r="C5100" s="75">
        <v>3</v>
      </c>
      <c r="D5100" s="5" t="str">
        <f>NARRATIVA[[#This Row],[Columna]] &amp; "," &amp; NARRATIVA[[#This Row],[Charola]]</f>
        <v>13,3</v>
      </c>
      <c r="E5100" s="5" t="str">
        <f t="shared" si="79"/>
        <v xml:space="preserve">5099
</v>
      </c>
      <c r="F5100" s="2" t="s">
        <v>1106</v>
      </c>
      <c r="G5100" s="4" t="s">
        <v>3800</v>
      </c>
      <c r="H5100" s="4" t="s">
        <v>32817</v>
      </c>
      <c r="I5100" s="4" t="s">
        <v>16992</v>
      </c>
      <c r="J5100" s="5">
        <v>2018</v>
      </c>
      <c r="K5100" s="4" t="s">
        <v>16993</v>
      </c>
      <c r="L5100" s="30" t="s">
        <v>25812</v>
      </c>
      <c r="M5100" s="156" t="s">
        <v>3800</v>
      </c>
      <c r="N5100" s="5" t="s">
        <v>31418</v>
      </c>
      <c r="O5100" s="2"/>
      <c r="P5100" s="4" t="s">
        <v>31041</v>
      </c>
    </row>
    <row r="5101" spans="1:16" ht="30" x14ac:dyDescent="0.25">
      <c r="A5101" s="205"/>
      <c r="B5101" s="75">
        <v>13</v>
      </c>
      <c r="C5101" s="75">
        <v>3</v>
      </c>
      <c r="D5101" s="5" t="str">
        <f>NARRATIVA[[#This Row],[Columna]] &amp; "," &amp; NARRATIVA[[#This Row],[Charola]]</f>
        <v>13,3</v>
      </c>
      <c r="E5101" s="5" t="str">
        <f t="shared" si="79"/>
        <v xml:space="preserve">5100
</v>
      </c>
      <c r="F5101" s="2" t="s">
        <v>3799</v>
      </c>
      <c r="G5101" s="4" t="s">
        <v>3800</v>
      </c>
      <c r="H5101" s="4" t="s">
        <v>35991</v>
      </c>
      <c r="I5101" s="4" t="s">
        <v>29291</v>
      </c>
      <c r="J5101" s="5">
        <v>2010</v>
      </c>
      <c r="K5101" s="4" t="s">
        <v>16989</v>
      </c>
      <c r="L5101" s="30" t="s">
        <v>25814</v>
      </c>
      <c r="M5101" s="156" t="s">
        <v>11910</v>
      </c>
      <c r="N5101" s="5" t="s">
        <v>31418</v>
      </c>
      <c r="O5101" s="2"/>
      <c r="P5101" s="4" t="s">
        <v>31041</v>
      </c>
    </row>
    <row r="5102" spans="1:16" ht="30" x14ac:dyDescent="0.25">
      <c r="A5102" s="205"/>
      <c r="B5102" s="75">
        <v>13</v>
      </c>
      <c r="C5102" s="75">
        <v>3</v>
      </c>
      <c r="D5102" s="5" t="str">
        <f>NARRATIVA[[#This Row],[Columna]] &amp; "," &amp; NARRATIVA[[#This Row],[Charola]]</f>
        <v>13,3</v>
      </c>
      <c r="E5102" s="5" t="str">
        <f t="shared" si="79"/>
        <v xml:space="preserve">5101
</v>
      </c>
      <c r="F5102" s="2" t="s">
        <v>25799</v>
      </c>
      <c r="G5102" s="4" t="s">
        <v>25800</v>
      </c>
      <c r="H5102" s="4" t="s">
        <v>18422</v>
      </c>
      <c r="I5102" s="4" t="s">
        <v>11910</v>
      </c>
      <c r="J5102" s="5">
        <v>2020</v>
      </c>
      <c r="K5102" s="4" t="s">
        <v>33903</v>
      </c>
      <c r="L5102" s="30" t="s">
        <v>25801</v>
      </c>
      <c r="M5102" s="156" t="s">
        <v>11910</v>
      </c>
      <c r="N5102" s="5" t="s">
        <v>31418</v>
      </c>
      <c r="O5102" s="2"/>
      <c r="P5102" s="4" t="s">
        <v>31041</v>
      </c>
    </row>
    <row r="5103" spans="1:16" ht="30" x14ac:dyDescent="0.25">
      <c r="A5103" s="205"/>
      <c r="B5103" s="75">
        <v>13</v>
      </c>
      <c r="C5103" s="75">
        <v>3</v>
      </c>
      <c r="D5103" s="5" t="str">
        <f>NARRATIVA[[#This Row],[Columna]] &amp; "," &amp; NARRATIVA[[#This Row],[Charola]]</f>
        <v>13,3</v>
      </c>
      <c r="E5103" s="5" t="str">
        <f t="shared" si="79"/>
        <v xml:space="preserve">5102
</v>
      </c>
      <c r="F5103" s="2" t="s">
        <v>25802</v>
      </c>
      <c r="G5103" s="4" t="s">
        <v>25800</v>
      </c>
      <c r="H5103" s="4" t="s">
        <v>18422</v>
      </c>
      <c r="I5103" s="4" t="s">
        <v>11910</v>
      </c>
      <c r="J5103" s="5">
        <v>2020</v>
      </c>
      <c r="K5103" s="4" t="s">
        <v>33876</v>
      </c>
      <c r="L5103" s="30" t="s">
        <v>25803</v>
      </c>
      <c r="M5103" s="156" t="s">
        <v>11910</v>
      </c>
      <c r="N5103" s="5" t="s">
        <v>31418</v>
      </c>
      <c r="O5103" s="2"/>
      <c r="P5103" s="4" t="s">
        <v>31041</v>
      </c>
    </row>
    <row r="5104" spans="1:16" ht="30" x14ac:dyDescent="0.25">
      <c r="A5104" s="205"/>
      <c r="B5104" s="75">
        <v>13</v>
      </c>
      <c r="C5104" s="75">
        <v>3</v>
      </c>
      <c r="D5104" s="5" t="str">
        <f>NARRATIVA[[#This Row],[Columna]] &amp; "," &amp; NARRATIVA[[#This Row],[Charola]]</f>
        <v>13,3</v>
      </c>
      <c r="E5104" s="5" t="str">
        <f t="shared" si="79"/>
        <v xml:space="preserve">5103
</v>
      </c>
      <c r="F5104" s="2" t="s">
        <v>25804</v>
      </c>
      <c r="G5104" s="4" t="s">
        <v>25800</v>
      </c>
      <c r="H5104" s="4" t="s">
        <v>18422</v>
      </c>
      <c r="I5104" s="4" t="s">
        <v>11910</v>
      </c>
      <c r="J5104" s="5">
        <v>2020</v>
      </c>
      <c r="K5104" s="4" t="s">
        <v>33877</v>
      </c>
      <c r="L5104" s="30" t="s">
        <v>25805</v>
      </c>
      <c r="M5104" s="156" t="s">
        <v>11910</v>
      </c>
      <c r="N5104" s="5" t="s">
        <v>31418</v>
      </c>
      <c r="O5104" s="2"/>
      <c r="P5104" s="4" t="s">
        <v>31041</v>
      </c>
    </row>
    <row r="5105" spans="1:16" ht="30" x14ac:dyDescent="0.25">
      <c r="A5105" s="205"/>
      <c r="B5105" s="75">
        <v>13</v>
      </c>
      <c r="C5105" s="75">
        <v>3</v>
      </c>
      <c r="D5105" s="5" t="str">
        <f>NARRATIVA[[#This Row],[Columna]] &amp; "," &amp; NARRATIVA[[#This Row],[Charola]]</f>
        <v>13,3</v>
      </c>
      <c r="E5105" s="5" t="str">
        <f t="shared" si="79"/>
        <v xml:space="preserve">5104
</v>
      </c>
      <c r="F5105" s="2" t="s">
        <v>25806</v>
      </c>
      <c r="G5105" s="4" t="s">
        <v>25800</v>
      </c>
      <c r="H5105" s="4" t="s">
        <v>18422</v>
      </c>
      <c r="I5105" s="4" t="s">
        <v>11910</v>
      </c>
      <c r="J5105" s="5">
        <v>2020</v>
      </c>
      <c r="K5105" s="4" t="s">
        <v>33878</v>
      </c>
      <c r="L5105" s="30" t="s">
        <v>25807</v>
      </c>
      <c r="M5105" s="156" t="s">
        <v>11910</v>
      </c>
      <c r="N5105" s="5" t="s">
        <v>31418</v>
      </c>
      <c r="O5105" s="2"/>
      <c r="P5105" s="4" t="s">
        <v>31041</v>
      </c>
    </row>
    <row r="5106" spans="1:16" ht="30" x14ac:dyDescent="0.25">
      <c r="A5106" s="205"/>
      <c r="B5106" s="75">
        <v>13</v>
      </c>
      <c r="C5106" s="75">
        <v>3</v>
      </c>
      <c r="D5106" s="5" t="str">
        <f>NARRATIVA[[#This Row],[Columna]] &amp; "," &amp; NARRATIVA[[#This Row],[Charola]]</f>
        <v>13,3</v>
      </c>
      <c r="E5106" s="5" t="str">
        <f t="shared" si="79"/>
        <v xml:space="preserve">5105
</v>
      </c>
      <c r="F5106" s="4" t="s">
        <v>25808</v>
      </c>
      <c r="G5106" s="4" t="s">
        <v>25800</v>
      </c>
      <c r="H5106" s="4" t="s">
        <v>18422</v>
      </c>
      <c r="I5106" s="4" t="s">
        <v>11910</v>
      </c>
      <c r="J5106" s="5">
        <v>2020</v>
      </c>
      <c r="K5106" s="4" t="s">
        <v>33879</v>
      </c>
      <c r="L5106" s="30" t="s">
        <v>25809</v>
      </c>
      <c r="M5106" s="156" t="s">
        <v>11910</v>
      </c>
      <c r="N5106" s="5" t="s">
        <v>31418</v>
      </c>
      <c r="O5106" s="2"/>
      <c r="P5106" s="4" t="s">
        <v>31041</v>
      </c>
    </row>
    <row r="5107" spans="1:16" ht="30" x14ac:dyDescent="0.25">
      <c r="A5107" s="205"/>
      <c r="B5107" s="75">
        <v>13</v>
      </c>
      <c r="C5107" s="75">
        <v>3</v>
      </c>
      <c r="D5107" s="5" t="str">
        <f>NARRATIVA[[#This Row],[Columna]] &amp; "," &amp; NARRATIVA[[#This Row],[Charola]]</f>
        <v>13,3</v>
      </c>
      <c r="E5107" s="5" t="str">
        <f t="shared" si="79"/>
        <v xml:space="preserve">5106
</v>
      </c>
      <c r="F5107" s="2" t="s">
        <v>25810</v>
      </c>
      <c r="G5107" s="4" t="s">
        <v>25800</v>
      </c>
      <c r="H5107" s="4" t="s">
        <v>18422</v>
      </c>
      <c r="I5107" s="4" t="s">
        <v>11910</v>
      </c>
      <c r="J5107" s="5">
        <v>2020</v>
      </c>
      <c r="K5107" s="4" t="s">
        <v>33880</v>
      </c>
      <c r="L5107" s="30" t="s">
        <v>25811</v>
      </c>
      <c r="M5107" s="156" t="s">
        <v>11910</v>
      </c>
      <c r="N5107" s="5" t="s">
        <v>31418</v>
      </c>
      <c r="O5107" s="2"/>
      <c r="P5107" s="4" t="s">
        <v>31041</v>
      </c>
    </row>
    <row r="5108" spans="1:16" ht="45" x14ac:dyDescent="0.25">
      <c r="A5108" s="205"/>
      <c r="B5108" s="75">
        <v>13</v>
      </c>
      <c r="C5108" s="75">
        <v>3</v>
      </c>
      <c r="D5108" s="5" t="str">
        <f>NARRATIVA[[#This Row],[Columna]] &amp; "," &amp; NARRATIVA[[#This Row],[Charola]]</f>
        <v>13,3</v>
      </c>
      <c r="E5108" s="5" t="str">
        <f t="shared" si="79"/>
        <v xml:space="preserve">5107
</v>
      </c>
      <c r="F5108" s="2" t="s">
        <v>26275</v>
      </c>
      <c r="G5108" s="4" t="s">
        <v>3801</v>
      </c>
      <c r="H5108" s="4" t="s">
        <v>18422</v>
      </c>
      <c r="I5108" s="4" t="s">
        <v>26685</v>
      </c>
      <c r="J5108" s="5">
        <v>1997</v>
      </c>
      <c r="K5108" s="4" t="s">
        <v>9603</v>
      </c>
      <c r="L5108" s="30" t="s">
        <v>26276</v>
      </c>
      <c r="M5108" s="156" t="s">
        <v>35027</v>
      </c>
      <c r="N5108" s="5" t="s">
        <v>31418</v>
      </c>
      <c r="O5108" s="2"/>
      <c r="P5108" s="4" t="s">
        <v>31041</v>
      </c>
    </row>
    <row r="5109" spans="1:16" ht="30" x14ac:dyDescent="0.25">
      <c r="A5109" s="205"/>
      <c r="B5109" s="75">
        <v>13</v>
      </c>
      <c r="C5109" s="75">
        <v>3</v>
      </c>
      <c r="D5109" s="5" t="str">
        <f>NARRATIVA[[#This Row],[Columna]] &amp; "," &amp; NARRATIVA[[#This Row],[Charola]]</f>
        <v>13,3</v>
      </c>
      <c r="E5109" s="5" t="str">
        <f t="shared" si="79"/>
        <v xml:space="preserve">5108
</v>
      </c>
      <c r="F5109" s="2" t="s">
        <v>29292</v>
      </c>
      <c r="G5109" s="4" t="s">
        <v>3802</v>
      </c>
      <c r="H5109" s="4" t="s">
        <v>32817</v>
      </c>
      <c r="I5109" s="4" t="s">
        <v>13</v>
      </c>
      <c r="J5109" s="5">
        <v>2009</v>
      </c>
      <c r="K5109" s="4" t="s">
        <v>16990</v>
      </c>
      <c r="L5109" s="30" t="s">
        <v>15416</v>
      </c>
      <c r="M5109" s="156" t="s">
        <v>35027</v>
      </c>
      <c r="N5109" s="5" t="s">
        <v>31418</v>
      </c>
      <c r="O5109" s="2"/>
      <c r="P5109" s="4" t="s">
        <v>31041</v>
      </c>
    </row>
    <row r="5110" spans="1:16" ht="30" x14ac:dyDescent="0.25">
      <c r="A5110" s="205"/>
      <c r="B5110" s="75">
        <v>13</v>
      </c>
      <c r="C5110" s="75">
        <v>3</v>
      </c>
      <c r="D5110" s="5" t="str">
        <f>NARRATIVA[[#This Row],[Columna]] &amp; "," &amp; NARRATIVA[[#This Row],[Charola]]</f>
        <v>13,3</v>
      </c>
      <c r="E5110" s="5" t="str">
        <f t="shared" si="79"/>
        <v xml:space="preserve">5109
</v>
      </c>
      <c r="F5110" s="2" t="s">
        <v>3803</v>
      </c>
      <c r="G5110" s="4" t="s">
        <v>3802</v>
      </c>
      <c r="H5110" s="4" t="s">
        <v>32817</v>
      </c>
      <c r="I5110" s="4" t="s">
        <v>13</v>
      </c>
      <c r="J5110" s="5">
        <v>2010</v>
      </c>
      <c r="K5110" s="4" t="s">
        <v>9604</v>
      </c>
      <c r="L5110" s="30" t="s">
        <v>25815</v>
      </c>
      <c r="M5110" s="156" t="s">
        <v>35027</v>
      </c>
      <c r="N5110" s="5" t="s">
        <v>31418</v>
      </c>
      <c r="O5110" s="2"/>
      <c r="P5110" s="4" t="s">
        <v>31041</v>
      </c>
    </row>
    <row r="5111" spans="1:16" ht="30" x14ac:dyDescent="0.25">
      <c r="A5111" s="205"/>
      <c r="B5111" s="75">
        <v>13</v>
      </c>
      <c r="C5111" s="75">
        <v>3</v>
      </c>
      <c r="D5111" s="5" t="str">
        <f>NARRATIVA[[#This Row],[Columna]] &amp; "," &amp; NARRATIVA[[#This Row],[Charola]]</f>
        <v>13,3</v>
      </c>
      <c r="E5111" s="5" t="str">
        <f t="shared" si="79"/>
        <v xml:space="preserve">5110
</v>
      </c>
      <c r="F5111" s="2" t="s">
        <v>7801</v>
      </c>
      <c r="G5111" s="4" t="s">
        <v>3802</v>
      </c>
      <c r="H5111" s="4" t="s">
        <v>32817</v>
      </c>
      <c r="I5111" s="4" t="s">
        <v>13</v>
      </c>
      <c r="J5111" s="5">
        <v>2014</v>
      </c>
      <c r="K5111" s="4" t="s">
        <v>7800</v>
      </c>
      <c r="L5111" s="30" t="s">
        <v>25816</v>
      </c>
      <c r="M5111" s="156" t="s">
        <v>35027</v>
      </c>
      <c r="N5111" s="5" t="s">
        <v>31418</v>
      </c>
      <c r="O5111" s="2"/>
      <c r="P5111" s="4" t="s">
        <v>31041</v>
      </c>
    </row>
    <row r="5112" spans="1:16" ht="30" x14ac:dyDescent="0.25">
      <c r="A5112" s="205"/>
      <c r="B5112" s="75">
        <v>13</v>
      </c>
      <c r="C5112" s="75">
        <v>3</v>
      </c>
      <c r="D5112" s="5" t="str">
        <f>NARRATIVA[[#This Row],[Columna]] &amp; "," &amp; NARRATIVA[[#This Row],[Charola]]</f>
        <v>13,3</v>
      </c>
      <c r="E5112" s="5" t="str">
        <f t="shared" si="79"/>
        <v xml:space="preserve">5111
</v>
      </c>
      <c r="F5112" s="2" t="s">
        <v>36186</v>
      </c>
      <c r="G5112" s="4" t="s">
        <v>3802</v>
      </c>
      <c r="H5112" s="4" t="s">
        <v>32817</v>
      </c>
      <c r="I5112" s="4" t="s">
        <v>874</v>
      </c>
      <c r="J5112" s="5">
        <v>2019</v>
      </c>
      <c r="K5112" s="4" t="s">
        <v>14593</v>
      </c>
      <c r="L5112" s="30" t="s">
        <v>25817</v>
      </c>
      <c r="M5112" s="156" t="s">
        <v>35027</v>
      </c>
      <c r="N5112" s="5" t="s">
        <v>31418</v>
      </c>
      <c r="O5112" s="2"/>
      <c r="P5112" s="4" t="s">
        <v>31041</v>
      </c>
    </row>
    <row r="5113" spans="1:16" ht="30" x14ac:dyDescent="0.25">
      <c r="A5113" s="205"/>
      <c r="B5113" s="75">
        <v>13</v>
      </c>
      <c r="C5113" s="75">
        <v>3</v>
      </c>
      <c r="D5113" s="5" t="str">
        <f>NARRATIVA[[#This Row],[Columna]] &amp; "," &amp; NARRATIVA[[#This Row],[Charola]]</f>
        <v>13,3</v>
      </c>
      <c r="E5113" s="5" t="str">
        <f t="shared" si="79"/>
        <v xml:space="preserve">5112
</v>
      </c>
      <c r="F5113" s="2" t="s">
        <v>3804</v>
      </c>
      <c r="G5113" s="4" t="s">
        <v>3802</v>
      </c>
      <c r="H5113" s="4" t="s">
        <v>32817</v>
      </c>
      <c r="I5113" s="4" t="s">
        <v>13</v>
      </c>
      <c r="J5113" s="5">
        <v>2004</v>
      </c>
      <c r="K5113" s="4" t="s">
        <v>9605</v>
      </c>
      <c r="L5113" s="30" t="s">
        <v>15417</v>
      </c>
      <c r="M5113" s="156" t="s">
        <v>35027</v>
      </c>
      <c r="N5113" s="5" t="s">
        <v>31418</v>
      </c>
      <c r="O5113" s="2"/>
      <c r="P5113" s="4" t="s">
        <v>31041</v>
      </c>
    </row>
    <row r="5114" spans="1:16" ht="30" x14ac:dyDescent="0.25">
      <c r="A5114" s="205"/>
      <c r="B5114" s="75">
        <v>13</v>
      </c>
      <c r="C5114" s="75">
        <v>3</v>
      </c>
      <c r="D5114" s="5" t="str">
        <f>NARRATIVA[[#This Row],[Columna]] &amp; "," &amp; NARRATIVA[[#This Row],[Charola]]</f>
        <v>13,3</v>
      </c>
      <c r="E5114" s="5" t="str">
        <f t="shared" si="79"/>
        <v xml:space="preserve">5113
</v>
      </c>
      <c r="F5114" s="2" t="s">
        <v>3805</v>
      </c>
      <c r="G5114" s="4" t="s">
        <v>3802</v>
      </c>
      <c r="H5114" s="4" t="s">
        <v>32817</v>
      </c>
      <c r="I5114" s="4" t="s">
        <v>13</v>
      </c>
      <c r="J5114" s="5">
        <v>2011</v>
      </c>
      <c r="K5114" s="4" t="s">
        <v>16994</v>
      </c>
      <c r="L5114" s="30" t="s">
        <v>26060</v>
      </c>
      <c r="M5114" s="156" t="s">
        <v>35027</v>
      </c>
      <c r="N5114" s="5" t="s">
        <v>31418</v>
      </c>
      <c r="O5114" s="2"/>
      <c r="P5114" s="4" t="s">
        <v>31041</v>
      </c>
    </row>
    <row r="5115" spans="1:16" ht="30" x14ac:dyDescent="0.25">
      <c r="A5115" s="205"/>
      <c r="B5115" s="75">
        <v>13</v>
      </c>
      <c r="C5115" s="75">
        <v>3</v>
      </c>
      <c r="D5115" s="5" t="str">
        <f>NARRATIVA[[#This Row],[Columna]] &amp; "," &amp; NARRATIVA[[#This Row],[Charola]]</f>
        <v>13,3</v>
      </c>
      <c r="E5115" s="5" t="str">
        <f t="shared" si="79"/>
        <v xml:space="preserve">5114
</v>
      </c>
      <c r="F5115" s="2" t="s">
        <v>26277</v>
      </c>
      <c r="G5115" s="4" t="s">
        <v>3806</v>
      </c>
      <c r="H5115" s="4" t="s">
        <v>32817</v>
      </c>
      <c r="I5115" s="4" t="s">
        <v>34699</v>
      </c>
      <c r="J5115" s="5">
        <v>2009</v>
      </c>
      <c r="K5115" s="4" t="s">
        <v>9606</v>
      </c>
      <c r="L5115" s="30" t="s">
        <v>26061</v>
      </c>
      <c r="M5115" s="156" t="s">
        <v>35027</v>
      </c>
      <c r="N5115" s="5" t="s">
        <v>31418</v>
      </c>
      <c r="O5115" s="2"/>
      <c r="P5115" s="4" t="s">
        <v>31041</v>
      </c>
    </row>
    <row r="5116" spans="1:16" ht="30" x14ac:dyDescent="0.25">
      <c r="A5116" s="205"/>
      <c r="B5116" s="75">
        <v>13</v>
      </c>
      <c r="C5116" s="75">
        <v>3</v>
      </c>
      <c r="D5116" s="5" t="str">
        <f>NARRATIVA[[#This Row],[Columna]] &amp; "," &amp; NARRATIVA[[#This Row],[Charola]]</f>
        <v>13,3</v>
      </c>
      <c r="E5116" s="5" t="str">
        <f t="shared" si="79"/>
        <v xml:space="preserve">5115
</v>
      </c>
      <c r="F5116" s="2" t="s">
        <v>22087</v>
      </c>
      <c r="G5116" s="4" t="s">
        <v>3806</v>
      </c>
      <c r="H5116" s="4" t="s">
        <v>32817</v>
      </c>
      <c r="I5116" s="4" t="s">
        <v>22088</v>
      </c>
      <c r="J5116" s="5">
        <v>1973</v>
      </c>
      <c r="K5116" s="4" t="s">
        <v>22089</v>
      </c>
      <c r="L5116" s="30" t="s">
        <v>22090</v>
      </c>
      <c r="M5116" s="156" t="s">
        <v>35114</v>
      </c>
      <c r="N5116" s="5" t="s">
        <v>31418</v>
      </c>
      <c r="O5116" s="3"/>
      <c r="P5116" s="4" t="s">
        <v>31041</v>
      </c>
    </row>
    <row r="5117" spans="1:16" ht="45" x14ac:dyDescent="0.25">
      <c r="A5117" s="205"/>
      <c r="B5117" s="75">
        <v>13</v>
      </c>
      <c r="C5117" s="75">
        <v>3</v>
      </c>
      <c r="D5117" s="5" t="str">
        <f>NARRATIVA[[#This Row],[Columna]] &amp; "," &amp; NARRATIVA[[#This Row],[Charola]]</f>
        <v>13,3</v>
      </c>
      <c r="E5117" s="5" t="str">
        <f t="shared" si="79"/>
        <v xml:space="preserve">5116
</v>
      </c>
      <c r="F5117" s="34" t="s">
        <v>3809</v>
      </c>
      <c r="G5117" s="34" t="s">
        <v>32679</v>
      </c>
      <c r="H5117" s="34" t="s">
        <v>35106</v>
      </c>
      <c r="I5117" s="34" t="s">
        <v>31814</v>
      </c>
      <c r="J5117" s="37">
        <v>1942</v>
      </c>
      <c r="K5117" s="34" t="s">
        <v>32680</v>
      </c>
      <c r="L5117" s="61" t="s">
        <v>32681</v>
      </c>
      <c r="M5117" s="161" t="s">
        <v>35114</v>
      </c>
      <c r="N5117" s="37" t="s">
        <v>31418</v>
      </c>
      <c r="O5117" s="34" t="s">
        <v>34366</v>
      </c>
      <c r="P5117" s="34" t="s">
        <v>31041</v>
      </c>
    </row>
    <row r="5118" spans="1:16" ht="30" x14ac:dyDescent="0.25">
      <c r="A5118" s="205"/>
      <c r="B5118" s="75">
        <v>13</v>
      </c>
      <c r="C5118" s="75">
        <v>3</v>
      </c>
      <c r="D5118" s="5" t="str">
        <f>NARRATIVA[[#This Row],[Columna]] &amp; "," &amp; NARRATIVA[[#This Row],[Charola]]</f>
        <v>13,3</v>
      </c>
      <c r="E5118" s="5" t="str">
        <f t="shared" si="79"/>
        <v xml:space="preserve">5117
</v>
      </c>
      <c r="F5118" s="2" t="s">
        <v>33275</v>
      </c>
      <c r="G5118" s="4" t="s">
        <v>3806</v>
      </c>
      <c r="H5118" s="4" t="s">
        <v>35106</v>
      </c>
      <c r="I5118" s="4" t="s">
        <v>31814</v>
      </c>
      <c r="J5118" s="5">
        <v>1983</v>
      </c>
      <c r="K5118" s="4" t="s">
        <v>29293</v>
      </c>
      <c r="L5118" s="30" t="s">
        <v>15418</v>
      </c>
      <c r="M5118" s="156" t="s">
        <v>35027</v>
      </c>
      <c r="N5118" s="5" t="s">
        <v>31418</v>
      </c>
      <c r="O5118" s="3"/>
      <c r="P5118" s="4" t="s">
        <v>31041</v>
      </c>
    </row>
    <row r="5119" spans="1:16" ht="30" x14ac:dyDescent="0.25">
      <c r="A5119" s="205"/>
      <c r="B5119" s="75">
        <v>13</v>
      </c>
      <c r="C5119" s="75">
        <v>3</v>
      </c>
      <c r="D5119" s="5" t="str">
        <f>NARRATIVA[[#This Row],[Columna]] &amp; "," &amp; NARRATIVA[[#This Row],[Charola]]</f>
        <v>13,3</v>
      </c>
      <c r="E5119" s="5" t="str">
        <f t="shared" si="79"/>
        <v xml:space="preserve">5118
</v>
      </c>
      <c r="F5119" s="2" t="s">
        <v>3810</v>
      </c>
      <c r="G5119" s="4" t="s">
        <v>3806</v>
      </c>
      <c r="H5119" s="4" t="s">
        <v>35991</v>
      </c>
      <c r="I5119" s="4" t="s">
        <v>3811</v>
      </c>
      <c r="J5119" s="5">
        <v>1968</v>
      </c>
      <c r="K5119" s="4" t="s">
        <v>9607</v>
      </c>
      <c r="L5119" s="30" t="s">
        <v>26062</v>
      </c>
      <c r="M5119" s="156" t="s">
        <v>35027</v>
      </c>
      <c r="N5119" s="5" t="s">
        <v>31433</v>
      </c>
      <c r="O5119" s="3"/>
      <c r="P5119" s="4" t="s">
        <v>31041</v>
      </c>
    </row>
    <row r="5120" spans="1:16" ht="30" x14ac:dyDescent="0.25">
      <c r="A5120" s="205"/>
      <c r="B5120" s="75">
        <v>13</v>
      </c>
      <c r="C5120" s="75">
        <v>3</v>
      </c>
      <c r="D5120" s="5" t="str">
        <f>NARRATIVA[[#This Row],[Columna]] &amp; "," &amp; NARRATIVA[[#This Row],[Charola]]</f>
        <v>13,3</v>
      </c>
      <c r="E5120" s="5" t="str">
        <f t="shared" si="79"/>
        <v xml:space="preserve">5119
</v>
      </c>
      <c r="F5120" s="2" t="s">
        <v>3812</v>
      </c>
      <c r="G5120" s="4" t="s">
        <v>3806</v>
      </c>
      <c r="H5120" s="4" t="s">
        <v>35106</v>
      </c>
      <c r="I5120" s="4" t="s">
        <v>31814</v>
      </c>
      <c r="J5120" s="5">
        <v>1999</v>
      </c>
      <c r="K5120" s="4" t="s">
        <v>16995</v>
      </c>
      <c r="L5120" s="30" t="s">
        <v>15419</v>
      </c>
      <c r="M5120" s="156" t="s">
        <v>35027</v>
      </c>
      <c r="N5120" s="5" t="s">
        <v>31418</v>
      </c>
      <c r="O5120" s="3"/>
      <c r="P5120" s="4" t="s">
        <v>31041</v>
      </c>
    </row>
    <row r="5121" spans="1:16" ht="30" x14ac:dyDescent="0.25">
      <c r="A5121" s="205"/>
      <c r="B5121" s="75">
        <v>13</v>
      </c>
      <c r="C5121" s="75">
        <v>3</v>
      </c>
      <c r="D5121" s="5" t="str">
        <f>NARRATIVA[[#This Row],[Columna]] &amp; "," &amp; NARRATIVA[[#This Row],[Charola]]</f>
        <v>13,3</v>
      </c>
      <c r="E5121" s="5" t="str">
        <f t="shared" si="79"/>
        <v xml:space="preserve">5120
</v>
      </c>
      <c r="F5121" s="11" t="s">
        <v>26278</v>
      </c>
      <c r="G5121" s="3" t="s">
        <v>3806</v>
      </c>
      <c r="H5121" s="3" t="s">
        <v>35386</v>
      </c>
      <c r="I5121" s="3" t="s">
        <v>3817</v>
      </c>
      <c r="J5121" s="39">
        <v>1994</v>
      </c>
      <c r="K5121" s="3" t="s">
        <v>16996</v>
      </c>
      <c r="L5121" s="45" t="s">
        <v>26279</v>
      </c>
      <c r="M5121" s="160" t="s">
        <v>36715</v>
      </c>
      <c r="N5121" s="39" t="s">
        <v>31433</v>
      </c>
      <c r="O5121" s="3"/>
      <c r="P5121" s="4" t="s">
        <v>31041</v>
      </c>
    </row>
    <row r="5122" spans="1:16" ht="60" x14ac:dyDescent="0.25">
      <c r="A5122" s="205"/>
      <c r="B5122" s="75">
        <v>13</v>
      </c>
      <c r="C5122" s="75">
        <v>3</v>
      </c>
      <c r="D5122" s="5" t="str">
        <f>NARRATIVA[[#This Row],[Columna]] &amp; "," &amp; NARRATIVA[[#This Row],[Charola]]</f>
        <v>13,3</v>
      </c>
      <c r="E5122" s="5" t="str">
        <f t="shared" si="79"/>
        <v xml:space="preserve">5121
</v>
      </c>
      <c r="F5122" s="8" t="s">
        <v>34732</v>
      </c>
      <c r="G5122" s="9" t="s">
        <v>3806</v>
      </c>
      <c r="H5122" s="9" t="s">
        <v>32817</v>
      </c>
      <c r="I5122" s="9" t="s">
        <v>34733</v>
      </c>
      <c r="J5122" s="15">
        <v>1954</v>
      </c>
      <c r="K5122" s="9" t="s">
        <v>34734</v>
      </c>
      <c r="L5122" s="32" t="s">
        <v>34735</v>
      </c>
      <c r="M5122" s="159" t="s">
        <v>35114</v>
      </c>
      <c r="N5122" s="15" t="s">
        <v>31418</v>
      </c>
      <c r="O5122" s="9" t="s">
        <v>34736</v>
      </c>
      <c r="P5122" s="9" t="s">
        <v>31041</v>
      </c>
    </row>
    <row r="5123" spans="1:16" ht="30" x14ac:dyDescent="0.25">
      <c r="A5123" s="205"/>
      <c r="B5123" s="75">
        <v>13</v>
      </c>
      <c r="C5123" s="75">
        <v>3</v>
      </c>
      <c r="D5123" s="5" t="str">
        <f>NARRATIVA[[#This Row],[Columna]] &amp; "," &amp; NARRATIVA[[#This Row],[Charola]]</f>
        <v>13,3</v>
      </c>
      <c r="E5123" s="5" t="str">
        <f t="shared" si="79"/>
        <v xml:space="preserve">5122
</v>
      </c>
      <c r="F5123" s="11" t="s">
        <v>15420</v>
      </c>
      <c r="G5123" s="3" t="s">
        <v>3806</v>
      </c>
      <c r="H5123" s="3" t="s">
        <v>35106</v>
      </c>
      <c r="I5123" s="4" t="s">
        <v>31814</v>
      </c>
      <c r="J5123" s="5">
        <v>1999</v>
      </c>
      <c r="K5123" s="4" t="s">
        <v>16997</v>
      </c>
      <c r="L5123" s="45" t="s">
        <v>15421</v>
      </c>
      <c r="M5123" s="160" t="s">
        <v>35819</v>
      </c>
      <c r="N5123" s="39" t="s">
        <v>31418</v>
      </c>
      <c r="O5123" s="3"/>
      <c r="P5123" s="4" t="s">
        <v>31041</v>
      </c>
    </row>
    <row r="5124" spans="1:16" ht="30" x14ac:dyDescent="0.25">
      <c r="A5124" s="205"/>
      <c r="B5124" s="75">
        <v>13</v>
      </c>
      <c r="C5124" s="75">
        <v>3</v>
      </c>
      <c r="D5124" s="5" t="str">
        <f>NARRATIVA[[#This Row],[Columna]] &amp; "," &amp; NARRATIVA[[#This Row],[Charola]]</f>
        <v>13,3</v>
      </c>
      <c r="E5124" s="5" t="str">
        <f t="shared" si="79"/>
        <v xml:space="preserve">5123
</v>
      </c>
      <c r="F5124" s="2" t="s">
        <v>26280</v>
      </c>
      <c r="G5124" s="4" t="s">
        <v>3806</v>
      </c>
      <c r="H5124" s="4" t="s">
        <v>18422</v>
      </c>
      <c r="I5124" s="4" t="s">
        <v>34694</v>
      </c>
      <c r="J5124" s="5">
        <v>1999</v>
      </c>
      <c r="K5124" s="4" t="s">
        <v>16998</v>
      </c>
      <c r="L5124" s="30" t="s">
        <v>16999</v>
      </c>
      <c r="M5124" s="156" t="s">
        <v>35027</v>
      </c>
      <c r="N5124" s="5" t="s">
        <v>31418</v>
      </c>
      <c r="O5124" s="3"/>
      <c r="P5124" s="4" t="s">
        <v>31041</v>
      </c>
    </row>
    <row r="5125" spans="1:16" ht="30" x14ac:dyDescent="0.25">
      <c r="A5125" s="205"/>
      <c r="B5125" s="75">
        <v>13</v>
      </c>
      <c r="C5125" s="75">
        <v>4</v>
      </c>
      <c r="D5125" s="5" t="str">
        <f>NARRATIVA[[#This Row],[Columna]] &amp; "," &amp; NARRATIVA[[#This Row],[Charola]]</f>
        <v>13,4</v>
      </c>
      <c r="E5125" s="5" t="str">
        <f t="shared" si="79"/>
        <v xml:space="preserve">5124
</v>
      </c>
      <c r="F5125" s="2" t="s">
        <v>3393</v>
      </c>
      <c r="G5125" s="4" t="s">
        <v>3806</v>
      </c>
      <c r="H5125" s="4" t="s">
        <v>35106</v>
      </c>
      <c r="I5125" s="4" t="s">
        <v>31814</v>
      </c>
      <c r="J5125" s="5">
        <v>1998</v>
      </c>
      <c r="K5125" s="4" t="s">
        <v>34097</v>
      </c>
      <c r="L5125" s="30" t="s">
        <v>15422</v>
      </c>
      <c r="M5125" s="156" t="s">
        <v>35027</v>
      </c>
      <c r="N5125" s="5" t="s">
        <v>31418</v>
      </c>
      <c r="O5125" s="3" t="s">
        <v>29294</v>
      </c>
      <c r="P5125" s="4" t="s">
        <v>31041</v>
      </c>
    </row>
    <row r="5126" spans="1:16" ht="30" x14ac:dyDescent="0.25">
      <c r="A5126" s="205"/>
      <c r="B5126" s="75">
        <v>13</v>
      </c>
      <c r="C5126" s="75">
        <v>4</v>
      </c>
      <c r="D5126" s="5" t="str">
        <f>NARRATIVA[[#This Row],[Columna]] &amp; "," &amp; NARRATIVA[[#This Row],[Charola]]</f>
        <v>13,4</v>
      </c>
      <c r="E5126" s="5" t="str">
        <f t="shared" si="79"/>
        <v xml:space="preserve">5125
</v>
      </c>
      <c r="F5126" s="2" t="s">
        <v>3393</v>
      </c>
      <c r="G5126" s="4" t="s">
        <v>3806</v>
      </c>
      <c r="H5126" s="4" t="s">
        <v>35106</v>
      </c>
      <c r="I5126" s="4" t="s">
        <v>31814</v>
      </c>
      <c r="J5126" s="5">
        <v>1980</v>
      </c>
      <c r="K5126" s="4" t="s">
        <v>22008</v>
      </c>
      <c r="L5126" s="30" t="s">
        <v>26063</v>
      </c>
      <c r="M5126" s="156" t="s">
        <v>35114</v>
      </c>
      <c r="N5126" s="5" t="s">
        <v>31418</v>
      </c>
      <c r="O5126" s="3"/>
      <c r="P5126" s="4" t="s">
        <v>31041</v>
      </c>
    </row>
    <row r="5127" spans="1:16" ht="30" x14ac:dyDescent="0.25">
      <c r="A5127" s="205"/>
      <c r="B5127" s="75">
        <v>13</v>
      </c>
      <c r="C5127" s="75">
        <v>4</v>
      </c>
      <c r="D5127" s="5" t="str">
        <f>NARRATIVA[[#This Row],[Columna]] &amp; "," &amp; NARRATIVA[[#This Row],[Charola]]</f>
        <v>13,4</v>
      </c>
      <c r="E5127" s="5" t="str">
        <f t="shared" si="79"/>
        <v xml:space="preserve">5126
</v>
      </c>
      <c r="F5127" s="2" t="s">
        <v>26281</v>
      </c>
      <c r="G5127" s="4" t="s">
        <v>3806</v>
      </c>
      <c r="H5127" s="4" t="s">
        <v>18422</v>
      </c>
      <c r="I5127" s="4" t="s">
        <v>2509</v>
      </c>
      <c r="J5127" s="5">
        <v>1983</v>
      </c>
      <c r="K5127" s="4" t="s">
        <v>9608</v>
      </c>
      <c r="L5127" s="30" t="s">
        <v>26064</v>
      </c>
      <c r="M5127" s="156" t="s">
        <v>35819</v>
      </c>
      <c r="N5127" s="5" t="s">
        <v>31418</v>
      </c>
      <c r="O5127" s="2" t="s">
        <v>34363</v>
      </c>
      <c r="P5127" s="4" t="s">
        <v>31041</v>
      </c>
    </row>
    <row r="5128" spans="1:16" ht="30" x14ac:dyDescent="0.25">
      <c r="A5128" s="205"/>
      <c r="B5128" s="75">
        <v>13</v>
      </c>
      <c r="C5128" s="75">
        <v>4</v>
      </c>
      <c r="D5128" s="5" t="str">
        <f>NARRATIVA[[#This Row],[Columna]] &amp; "," &amp; NARRATIVA[[#This Row],[Charola]]</f>
        <v>13,4</v>
      </c>
      <c r="E5128" s="5" t="str">
        <f t="shared" si="79"/>
        <v xml:space="preserve">5127
</v>
      </c>
      <c r="F5128" s="2" t="s">
        <v>3410</v>
      </c>
      <c r="G5128" s="4" t="s">
        <v>3806</v>
      </c>
      <c r="H5128" s="4" t="s">
        <v>32817</v>
      </c>
      <c r="I5128" s="4" t="s">
        <v>3468</v>
      </c>
      <c r="J5128" s="5">
        <v>1986</v>
      </c>
      <c r="K5128" s="4" t="s">
        <v>17000</v>
      </c>
      <c r="L5128" s="30" t="s">
        <v>15423</v>
      </c>
      <c r="M5128" s="156" t="s">
        <v>35869</v>
      </c>
      <c r="N5128" s="5" t="s">
        <v>31418</v>
      </c>
      <c r="O5128" s="3"/>
      <c r="P5128" s="4" t="s">
        <v>31041</v>
      </c>
    </row>
    <row r="5129" spans="1:16" ht="30" x14ac:dyDescent="0.25">
      <c r="A5129" s="205"/>
      <c r="B5129" s="75">
        <v>13</v>
      </c>
      <c r="C5129" s="75">
        <v>4</v>
      </c>
      <c r="D5129" s="5" t="str">
        <f>NARRATIVA[[#This Row],[Columna]] &amp; "," &amp; NARRATIVA[[#This Row],[Charola]]</f>
        <v>13,4</v>
      </c>
      <c r="E5129" s="5" t="str">
        <f t="shared" si="79"/>
        <v xml:space="preserve">5128
</v>
      </c>
      <c r="F5129" s="2" t="s">
        <v>3807</v>
      </c>
      <c r="G5129" s="4" t="s">
        <v>3808</v>
      </c>
      <c r="H5129" s="4" t="s">
        <v>32817</v>
      </c>
      <c r="I5129" s="4" t="s">
        <v>1223</v>
      </c>
      <c r="J5129" s="5">
        <v>1980</v>
      </c>
      <c r="K5129" s="4" t="s">
        <v>17001</v>
      </c>
      <c r="L5129" s="30" t="s">
        <v>15424</v>
      </c>
      <c r="M5129" s="156" t="s">
        <v>35502</v>
      </c>
      <c r="N5129" s="5" t="s">
        <v>31418</v>
      </c>
      <c r="O5129" s="3"/>
      <c r="P5129" s="4" t="s">
        <v>31041</v>
      </c>
    </row>
    <row r="5130" spans="1:16" ht="30" x14ac:dyDescent="0.25">
      <c r="A5130" s="205"/>
      <c r="B5130" s="75">
        <v>13</v>
      </c>
      <c r="C5130" s="75">
        <v>4</v>
      </c>
      <c r="D5130" s="5" t="str">
        <f>NARRATIVA[[#This Row],[Columna]] &amp; "," &amp; NARRATIVA[[#This Row],[Charola]]</f>
        <v>13,4</v>
      </c>
      <c r="E5130" s="5" t="str">
        <f t="shared" si="79"/>
        <v xml:space="preserve">5129
</v>
      </c>
      <c r="F5130" s="2" t="s">
        <v>32350</v>
      </c>
      <c r="G5130" s="4" t="s">
        <v>3806</v>
      </c>
      <c r="H5130" s="4" t="s">
        <v>32817</v>
      </c>
      <c r="I5130" s="4" t="s">
        <v>32351</v>
      </c>
      <c r="J5130" s="5" t="s">
        <v>35995</v>
      </c>
      <c r="K5130" s="4" t="s">
        <v>32352</v>
      </c>
      <c r="L5130" s="30" t="s">
        <v>32353</v>
      </c>
      <c r="M5130" s="156" t="s">
        <v>35114</v>
      </c>
      <c r="N5130" s="5" t="s">
        <v>31418</v>
      </c>
      <c r="O5130" s="3"/>
      <c r="P5130" s="4" t="s">
        <v>31041</v>
      </c>
    </row>
    <row r="5131" spans="1:16" ht="30" x14ac:dyDescent="0.25">
      <c r="A5131" s="205"/>
      <c r="B5131" s="75">
        <v>13</v>
      </c>
      <c r="C5131" s="75">
        <v>4</v>
      </c>
      <c r="D5131" s="5" t="str">
        <f>NARRATIVA[[#This Row],[Columna]] &amp; "," &amp; NARRATIVA[[#This Row],[Charola]]</f>
        <v>13,4</v>
      </c>
      <c r="E5131" s="5" t="str">
        <f t="shared" si="79"/>
        <v xml:space="preserve">5130
</v>
      </c>
      <c r="F5131" s="2" t="s">
        <v>7657</v>
      </c>
      <c r="G5131" s="4" t="s">
        <v>3806</v>
      </c>
      <c r="H5131" s="4" t="s">
        <v>18422</v>
      </c>
      <c r="I5131" s="4" t="s">
        <v>323</v>
      </c>
      <c r="J5131" s="5">
        <v>2015</v>
      </c>
      <c r="K5131" s="4" t="s">
        <v>17002</v>
      </c>
      <c r="L5131" s="30" t="s">
        <v>26065</v>
      </c>
      <c r="M5131" s="156" t="s">
        <v>35027</v>
      </c>
      <c r="N5131" s="5" t="s">
        <v>31418</v>
      </c>
      <c r="O5131" s="3"/>
      <c r="P5131" s="4" t="s">
        <v>31041</v>
      </c>
    </row>
    <row r="5132" spans="1:16" ht="30" x14ac:dyDescent="0.25">
      <c r="A5132" s="205"/>
      <c r="B5132" s="75">
        <v>13</v>
      </c>
      <c r="C5132" s="75">
        <v>4</v>
      </c>
      <c r="D5132" s="5" t="str">
        <f>NARRATIVA[[#This Row],[Columna]] &amp; "," &amp; NARRATIVA[[#This Row],[Charola]]</f>
        <v>13,4</v>
      </c>
      <c r="E5132" s="5" t="str">
        <f t="shared" si="79"/>
        <v xml:space="preserve">5131
</v>
      </c>
      <c r="F5132" s="2" t="s">
        <v>29295</v>
      </c>
      <c r="G5132" s="4" t="s">
        <v>3806</v>
      </c>
      <c r="H5132" s="4" t="s">
        <v>35994</v>
      </c>
      <c r="I5132" s="4" t="s">
        <v>1153</v>
      </c>
      <c r="J5132" s="5" t="s">
        <v>35995</v>
      </c>
      <c r="K5132" s="4" t="s">
        <v>9609</v>
      </c>
      <c r="L5132" s="30" t="s">
        <v>15425</v>
      </c>
      <c r="M5132" s="156" t="s">
        <v>35027</v>
      </c>
      <c r="N5132" s="5" t="s">
        <v>31418</v>
      </c>
      <c r="O5132" s="3"/>
      <c r="P5132" s="4" t="s">
        <v>31041</v>
      </c>
    </row>
    <row r="5133" spans="1:16" ht="30" x14ac:dyDescent="0.25">
      <c r="A5133" s="205"/>
      <c r="B5133" s="75">
        <v>13</v>
      </c>
      <c r="C5133" s="75">
        <v>4</v>
      </c>
      <c r="D5133" s="5" t="str">
        <f>NARRATIVA[[#This Row],[Columna]] &amp; "," &amp; NARRATIVA[[#This Row],[Charola]]</f>
        <v>13,4</v>
      </c>
      <c r="E5133" s="5" t="str">
        <f t="shared" si="79"/>
        <v xml:space="preserve">5132
</v>
      </c>
      <c r="F5133" s="2" t="s">
        <v>3813</v>
      </c>
      <c r="G5133" s="4" t="s">
        <v>3806</v>
      </c>
      <c r="H5133" s="4" t="s">
        <v>32817</v>
      </c>
      <c r="I5133" s="4" t="s">
        <v>34701</v>
      </c>
      <c r="J5133" s="5">
        <v>2008</v>
      </c>
      <c r="K5133" s="4" t="s">
        <v>9610</v>
      </c>
      <c r="L5133" s="30" t="s">
        <v>15426</v>
      </c>
      <c r="M5133" s="156" t="s">
        <v>35027</v>
      </c>
      <c r="N5133" s="5" t="s">
        <v>31418</v>
      </c>
      <c r="O5133" s="3"/>
      <c r="P5133" s="4" t="s">
        <v>31041</v>
      </c>
    </row>
    <row r="5134" spans="1:16" ht="45" x14ac:dyDescent="0.25">
      <c r="A5134" s="205"/>
      <c r="B5134" s="75">
        <v>13</v>
      </c>
      <c r="C5134" s="75">
        <v>4</v>
      </c>
      <c r="D5134" s="15" t="str">
        <f>NARRATIVA[[#This Row],[Columna]] &amp; "," &amp; NARRATIVA[[#This Row],[Charola]]</f>
        <v>13,4</v>
      </c>
      <c r="E5134" s="5" t="str">
        <f t="shared" si="79"/>
        <v xml:space="preserve">5133
</v>
      </c>
      <c r="F5134" s="8" t="s">
        <v>30533</v>
      </c>
      <c r="G5134" s="9" t="s">
        <v>3806</v>
      </c>
      <c r="H5134" s="9" t="s">
        <v>35106</v>
      </c>
      <c r="I5134" s="9" t="s">
        <v>31814</v>
      </c>
      <c r="J5134" s="15">
        <v>1951</v>
      </c>
      <c r="K5134" s="9" t="s">
        <v>30534</v>
      </c>
      <c r="L5134" s="32" t="s">
        <v>30535</v>
      </c>
      <c r="M5134" s="159" t="s">
        <v>35114</v>
      </c>
      <c r="N5134" s="15" t="s">
        <v>31418</v>
      </c>
      <c r="O5134" s="9" t="s">
        <v>34403</v>
      </c>
      <c r="P5134" s="9" t="s">
        <v>31041</v>
      </c>
    </row>
    <row r="5135" spans="1:16" ht="45" x14ac:dyDescent="0.25">
      <c r="A5135" s="205"/>
      <c r="B5135" s="75">
        <v>13</v>
      </c>
      <c r="C5135" s="75">
        <v>4</v>
      </c>
      <c r="D5135" s="28" t="str">
        <f>NARRATIVA[[#This Row],[Columna]] &amp; "," &amp; NARRATIVA[[#This Row],[Charola]]</f>
        <v>13,4</v>
      </c>
      <c r="E5135" s="5" t="str">
        <f t="shared" si="79"/>
        <v xml:space="preserve">5134
</v>
      </c>
      <c r="F5135" s="16" t="s">
        <v>3814</v>
      </c>
      <c r="G5135" s="27" t="s">
        <v>3806</v>
      </c>
      <c r="H5135" s="27" t="s">
        <v>35106</v>
      </c>
      <c r="I5135" s="27" t="s">
        <v>28703</v>
      </c>
      <c r="J5135" s="28">
        <v>1940</v>
      </c>
      <c r="K5135" s="27" t="s">
        <v>32233</v>
      </c>
      <c r="L5135" s="63" t="s">
        <v>32234</v>
      </c>
      <c r="M5135" s="164" t="s">
        <v>35114</v>
      </c>
      <c r="N5135" s="28" t="s">
        <v>31418</v>
      </c>
      <c r="O5135" s="9" t="s">
        <v>34403</v>
      </c>
      <c r="P5135" s="27" t="s">
        <v>31041</v>
      </c>
    </row>
    <row r="5136" spans="1:16" ht="30" x14ac:dyDescent="0.25">
      <c r="A5136" s="205"/>
      <c r="B5136" s="75">
        <v>13</v>
      </c>
      <c r="C5136" s="75">
        <v>4</v>
      </c>
      <c r="D5136" s="5" t="str">
        <f>NARRATIVA[[#This Row],[Columna]] &amp; "," &amp; NARRATIVA[[#This Row],[Charola]]</f>
        <v>13,4</v>
      </c>
      <c r="E5136" s="5" t="str">
        <f t="shared" si="79"/>
        <v xml:space="preserve">5135
</v>
      </c>
      <c r="F5136" s="2" t="s">
        <v>3814</v>
      </c>
      <c r="G5136" s="4" t="s">
        <v>3806</v>
      </c>
      <c r="H5136" s="4" t="s">
        <v>18422</v>
      </c>
      <c r="I5136" s="4" t="s">
        <v>7734</v>
      </c>
      <c r="J5136" s="5">
        <v>1997</v>
      </c>
      <c r="K5136" s="4" t="s">
        <v>17003</v>
      </c>
      <c r="L5136" s="30" t="s">
        <v>15427</v>
      </c>
      <c r="M5136" s="156" t="s">
        <v>35853</v>
      </c>
      <c r="N5136" s="5" t="s">
        <v>31418</v>
      </c>
      <c r="O5136" s="3"/>
      <c r="P5136" s="4" t="s">
        <v>31041</v>
      </c>
    </row>
    <row r="5137" spans="1:16" ht="30" x14ac:dyDescent="0.25">
      <c r="A5137" s="205"/>
      <c r="B5137" s="75">
        <v>13</v>
      </c>
      <c r="C5137" s="75">
        <v>4</v>
      </c>
      <c r="D5137" s="5" t="str">
        <f>NARRATIVA[[#This Row],[Columna]] &amp; "," &amp; NARRATIVA[[#This Row],[Charola]]</f>
        <v>13,4</v>
      </c>
      <c r="E5137" s="5" t="str">
        <f t="shared" si="79"/>
        <v xml:space="preserve">5136
</v>
      </c>
      <c r="F5137" s="2" t="s">
        <v>29296</v>
      </c>
      <c r="G5137" s="4" t="s">
        <v>3806</v>
      </c>
      <c r="H5137" s="4" t="s">
        <v>18422</v>
      </c>
      <c r="I5137" s="4" t="s">
        <v>7734</v>
      </c>
      <c r="J5137" s="5">
        <v>2010</v>
      </c>
      <c r="K5137" s="4" t="s">
        <v>17004</v>
      </c>
      <c r="L5137" s="30" t="s">
        <v>26066</v>
      </c>
      <c r="M5137" s="156" t="s">
        <v>35870</v>
      </c>
      <c r="N5137" s="5" t="s">
        <v>31418</v>
      </c>
      <c r="O5137" s="3"/>
      <c r="P5137" s="4" t="s">
        <v>31041</v>
      </c>
    </row>
    <row r="5138" spans="1:16" ht="30" x14ac:dyDescent="0.25">
      <c r="A5138" s="205"/>
      <c r="B5138" s="75">
        <v>13</v>
      </c>
      <c r="C5138" s="75">
        <v>4</v>
      </c>
      <c r="D5138" s="5" t="str">
        <f>NARRATIVA[[#This Row],[Columna]] &amp; "," &amp; NARRATIVA[[#This Row],[Charola]]</f>
        <v>13,4</v>
      </c>
      <c r="E5138" s="5" t="str">
        <f t="shared" si="79"/>
        <v xml:space="preserve">5137
</v>
      </c>
      <c r="F5138" s="2" t="s">
        <v>3815</v>
      </c>
      <c r="G5138" s="4" t="s">
        <v>3806</v>
      </c>
      <c r="H5138" s="4" t="s">
        <v>32817</v>
      </c>
      <c r="I5138" s="4" t="s">
        <v>231</v>
      </c>
      <c r="J5138" s="5">
        <v>2003</v>
      </c>
      <c r="K5138" s="4" t="s">
        <v>17005</v>
      </c>
      <c r="L5138" s="30" t="s">
        <v>15428</v>
      </c>
      <c r="M5138" s="156" t="s">
        <v>35027</v>
      </c>
      <c r="N5138" s="5" t="s">
        <v>31418</v>
      </c>
      <c r="O5138" s="3"/>
      <c r="P5138" s="4" t="s">
        <v>31041</v>
      </c>
    </row>
    <row r="5139" spans="1:16" ht="30" x14ac:dyDescent="0.25">
      <c r="A5139" s="205"/>
      <c r="B5139" s="75">
        <v>13</v>
      </c>
      <c r="C5139" s="75">
        <v>4</v>
      </c>
      <c r="D5139" s="5" t="str">
        <f>NARRATIVA[[#This Row],[Columna]] &amp; "," &amp; NARRATIVA[[#This Row],[Charola]]</f>
        <v>13,4</v>
      </c>
      <c r="E5139" s="5" t="str">
        <f t="shared" si="79"/>
        <v xml:space="preserve">5138
</v>
      </c>
      <c r="F5139" s="2" t="s">
        <v>3816</v>
      </c>
      <c r="G5139" s="4" t="s">
        <v>3806</v>
      </c>
      <c r="H5139" s="4" t="s">
        <v>35106</v>
      </c>
      <c r="I5139" s="4" t="s">
        <v>31814</v>
      </c>
      <c r="J5139" s="5">
        <v>1998</v>
      </c>
      <c r="K5139" s="4" t="s">
        <v>17006</v>
      </c>
      <c r="L5139" s="30" t="s">
        <v>15429</v>
      </c>
      <c r="M5139" s="156" t="s">
        <v>35027</v>
      </c>
      <c r="N5139" s="5" t="s">
        <v>31418</v>
      </c>
      <c r="O5139" s="3"/>
      <c r="P5139" s="4" t="s">
        <v>31041</v>
      </c>
    </row>
    <row r="5140" spans="1:16" ht="30" x14ac:dyDescent="0.25">
      <c r="A5140" s="205"/>
      <c r="B5140" s="75">
        <v>13</v>
      </c>
      <c r="C5140" s="75">
        <v>4</v>
      </c>
      <c r="D5140" s="5" t="str">
        <f>NARRATIVA[[#This Row],[Columna]] &amp; "," &amp; NARRATIVA[[#This Row],[Charola]]</f>
        <v>13,4</v>
      </c>
      <c r="E5140" s="5" t="str">
        <f t="shared" si="79"/>
        <v xml:space="preserve">5139
</v>
      </c>
      <c r="F5140" s="2" t="s">
        <v>26282</v>
      </c>
      <c r="G5140" s="4" t="s">
        <v>3806</v>
      </c>
      <c r="H5140" s="4" t="s">
        <v>32817</v>
      </c>
      <c r="I5140" s="4" t="s">
        <v>34699</v>
      </c>
      <c r="J5140" s="5">
        <v>2009</v>
      </c>
      <c r="K5140" s="4" t="s">
        <v>17007</v>
      </c>
      <c r="L5140" s="30" t="s">
        <v>15430</v>
      </c>
      <c r="M5140" s="156" t="s">
        <v>35027</v>
      </c>
      <c r="N5140" s="5" t="s">
        <v>31418</v>
      </c>
      <c r="O5140" s="3"/>
      <c r="P5140" s="4" t="s">
        <v>31041</v>
      </c>
    </row>
    <row r="5141" spans="1:16" ht="30" x14ac:dyDescent="0.25">
      <c r="A5141" s="205"/>
      <c r="B5141" s="75">
        <v>13</v>
      </c>
      <c r="C5141" s="75">
        <v>4</v>
      </c>
      <c r="D5141" s="5" t="str">
        <f>NARRATIVA[[#This Row],[Columna]] &amp; "," &amp; NARRATIVA[[#This Row],[Charola]]</f>
        <v>13,4</v>
      </c>
      <c r="E5141" s="5" t="str">
        <f t="shared" si="79"/>
        <v xml:space="preserve">5140
</v>
      </c>
      <c r="F5141" s="2" t="s">
        <v>26282</v>
      </c>
      <c r="G5141" s="4" t="s">
        <v>3806</v>
      </c>
      <c r="H5141" s="4" t="s">
        <v>18422</v>
      </c>
      <c r="I5141" s="4" t="s">
        <v>7734</v>
      </c>
      <c r="J5141" s="5">
        <v>2010</v>
      </c>
      <c r="K5141" s="4" t="s">
        <v>17008</v>
      </c>
      <c r="L5141" s="30" t="s">
        <v>26067</v>
      </c>
      <c r="M5141" s="156" t="s">
        <v>35027</v>
      </c>
      <c r="N5141" s="5" t="s">
        <v>31418</v>
      </c>
      <c r="O5141" s="3"/>
      <c r="P5141" s="4" t="s">
        <v>31041</v>
      </c>
    </row>
    <row r="5142" spans="1:16" ht="30" x14ac:dyDescent="0.25">
      <c r="A5142" s="205"/>
      <c r="B5142" s="75">
        <v>13</v>
      </c>
      <c r="C5142" s="75">
        <v>4</v>
      </c>
      <c r="D5142" s="5" t="str">
        <f>NARRATIVA[[#This Row],[Columna]] &amp; "," &amp; NARRATIVA[[#This Row],[Charola]]</f>
        <v>13,4</v>
      </c>
      <c r="E5142" s="5" t="str">
        <f t="shared" si="79"/>
        <v xml:space="preserve">5141
</v>
      </c>
      <c r="F5142" s="2" t="s">
        <v>3818</v>
      </c>
      <c r="G5142" s="4" t="s">
        <v>3806</v>
      </c>
      <c r="H5142" s="4" t="s">
        <v>18422</v>
      </c>
      <c r="I5142" s="4" t="s">
        <v>26283</v>
      </c>
      <c r="J5142" s="5">
        <v>2005</v>
      </c>
      <c r="K5142" s="4" t="s">
        <v>9611</v>
      </c>
      <c r="L5142" s="30" t="s">
        <v>15431</v>
      </c>
      <c r="M5142" s="156" t="s">
        <v>35027</v>
      </c>
      <c r="N5142" s="5" t="s">
        <v>31418</v>
      </c>
      <c r="O5142" s="3"/>
      <c r="P5142" s="4" t="s">
        <v>31041</v>
      </c>
    </row>
    <row r="5143" spans="1:16" ht="30" x14ac:dyDescent="0.25">
      <c r="A5143" s="205"/>
      <c r="B5143" s="75">
        <v>13</v>
      </c>
      <c r="C5143" s="75">
        <v>4</v>
      </c>
      <c r="D5143" s="5" t="str">
        <f>NARRATIVA[[#This Row],[Columna]] &amp; "," &amp; NARRATIVA[[#This Row],[Charola]]</f>
        <v>13,4</v>
      </c>
      <c r="E5143" s="5" t="str">
        <f t="shared" si="79"/>
        <v xml:space="preserve">5142
</v>
      </c>
      <c r="F5143" s="2" t="s">
        <v>3819</v>
      </c>
      <c r="G5143" s="4" t="s">
        <v>3806</v>
      </c>
      <c r="H5143" s="4" t="s">
        <v>32817</v>
      </c>
      <c r="I5143" s="4" t="s">
        <v>231</v>
      </c>
      <c r="J5143" s="5">
        <v>2000</v>
      </c>
      <c r="K5143" s="4" t="s">
        <v>17009</v>
      </c>
      <c r="L5143" s="30" t="s">
        <v>15432</v>
      </c>
      <c r="M5143" s="156" t="s">
        <v>35027</v>
      </c>
      <c r="N5143" s="5" t="s">
        <v>31418</v>
      </c>
      <c r="O5143" s="3"/>
      <c r="P5143" s="4" t="s">
        <v>31041</v>
      </c>
    </row>
    <row r="5144" spans="1:16" ht="30" x14ac:dyDescent="0.25">
      <c r="A5144" s="205"/>
      <c r="B5144" s="75">
        <v>13</v>
      </c>
      <c r="C5144" s="75">
        <v>4</v>
      </c>
      <c r="D5144" s="5" t="str">
        <f>NARRATIVA[[#This Row],[Columna]] &amp; "," &amp; NARRATIVA[[#This Row],[Charola]]</f>
        <v>13,4</v>
      </c>
      <c r="E5144" s="5" t="str">
        <f t="shared" si="79"/>
        <v xml:space="preserve">5143
</v>
      </c>
      <c r="F5144" s="2" t="s">
        <v>3820</v>
      </c>
      <c r="G5144" s="4" t="s">
        <v>3806</v>
      </c>
      <c r="H5144" s="4" t="s">
        <v>32817</v>
      </c>
      <c r="I5144" s="4" t="s">
        <v>3821</v>
      </c>
      <c r="J5144" s="5">
        <v>1991</v>
      </c>
      <c r="K5144" s="4" t="s">
        <v>17010</v>
      </c>
      <c r="L5144" s="30" t="s">
        <v>15433</v>
      </c>
      <c r="M5144" s="156" t="s">
        <v>35027</v>
      </c>
      <c r="N5144" s="5" t="s">
        <v>31418</v>
      </c>
      <c r="O5144" s="3"/>
      <c r="P5144" s="4" t="s">
        <v>31041</v>
      </c>
    </row>
    <row r="5145" spans="1:16" ht="30" x14ac:dyDescent="0.25">
      <c r="A5145" s="205"/>
      <c r="B5145" s="75">
        <v>13</v>
      </c>
      <c r="C5145" s="75">
        <v>4</v>
      </c>
      <c r="D5145" s="5" t="str">
        <f>NARRATIVA[[#This Row],[Columna]] &amp; "," &amp; NARRATIVA[[#This Row],[Charola]]</f>
        <v>13,4</v>
      </c>
      <c r="E5145" s="5" t="str">
        <f t="shared" si="79"/>
        <v xml:space="preserve">5144
</v>
      </c>
      <c r="F5145" s="2" t="s">
        <v>28952</v>
      </c>
      <c r="G5145" s="4" t="s">
        <v>28953</v>
      </c>
      <c r="H5145" s="4" t="s">
        <v>35106</v>
      </c>
      <c r="I5145" s="4" t="s">
        <v>31814</v>
      </c>
      <c r="J5145" s="5">
        <v>1962</v>
      </c>
      <c r="K5145" s="4" t="s">
        <v>28954</v>
      </c>
      <c r="L5145" s="30" t="s">
        <v>28955</v>
      </c>
      <c r="M5145" s="156" t="s">
        <v>35114</v>
      </c>
      <c r="N5145" s="5" t="s">
        <v>31418</v>
      </c>
      <c r="O5145" s="3"/>
      <c r="P5145" s="4" t="s">
        <v>31041</v>
      </c>
    </row>
    <row r="5146" spans="1:16" ht="30" x14ac:dyDescent="0.25">
      <c r="A5146" s="205"/>
      <c r="B5146" s="75">
        <v>13</v>
      </c>
      <c r="C5146" s="75">
        <v>4</v>
      </c>
      <c r="D5146" s="5" t="str">
        <f>NARRATIVA[[#This Row],[Columna]] &amp; "," &amp; NARRATIVA[[#This Row],[Charola]]</f>
        <v>13,4</v>
      </c>
      <c r="E5146" s="5" t="str">
        <f t="shared" ref="E5146:E5209" si="80">(ROW() - 1) &amp; CHAR(10)</f>
        <v xml:space="preserve">5145
</v>
      </c>
      <c r="F5146" s="2" t="s">
        <v>36187</v>
      </c>
      <c r="G5146" s="4" t="s">
        <v>3822</v>
      </c>
      <c r="H5146" s="4" t="s">
        <v>32817</v>
      </c>
      <c r="I5146" s="4" t="s">
        <v>34695</v>
      </c>
      <c r="J5146" s="5">
        <v>2002</v>
      </c>
      <c r="K5146" s="4" t="s">
        <v>17011</v>
      </c>
      <c r="L5146" s="30" t="s">
        <v>15434</v>
      </c>
      <c r="M5146" s="156" t="s">
        <v>35027</v>
      </c>
      <c r="N5146" s="5" t="s">
        <v>31418</v>
      </c>
      <c r="O5146" s="3"/>
      <c r="P5146" s="4" t="s">
        <v>31041</v>
      </c>
    </row>
    <row r="5147" spans="1:16" ht="30" x14ac:dyDescent="0.25">
      <c r="A5147" s="205"/>
      <c r="B5147" s="75">
        <v>13</v>
      </c>
      <c r="C5147" s="75">
        <v>4</v>
      </c>
      <c r="D5147" s="5" t="str">
        <f>NARRATIVA[[#This Row],[Columna]] &amp; "," &amp; NARRATIVA[[#This Row],[Charola]]</f>
        <v>13,4</v>
      </c>
      <c r="E5147" s="5" t="str">
        <f t="shared" si="80"/>
        <v xml:space="preserve">5146
</v>
      </c>
      <c r="F5147" s="2" t="s">
        <v>26298</v>
      </c>
      <c r="G5147" s="4" t="s">
        <v>3822</v>
      </c>
      <c r="H5147" s="4" t="s">
        <v>32817</v>
      </c>
      <c r="I5147" s="4" t="s">
        <v>14010</v>
      </c>
      <c r="J5147" s="5">
        <v>1997</v>
      </c>
      <c r="K5147" s="4" t="s">
        <v>17012</v>
      </c>
      <c r="L5147" s="30" t="s">
        <v>15435</v>
      </c>
      <c r="M5147" s="156" t="s">
        <v>35027</v>
      </c>
      <c r="N5147" s="5" t="s">
        <v>31418</v>
      </c>
      <c r="O5147" s="3"/>
      <c r="P5147" s="4" t="s">
        <v>31041</v>
      </c>
    </row>
    <row r="5148" spans="1:16" ht="30" x14ac:dyDescent="0.25">
      <c r="A5148" s="205"/>
      <c r="B5148" s="75">
        <v>13</v>
      </c>
      <c r="C5148" s="75">
        <v>4</v>
      </c>
      <c r="D5148" s="5" t="str">
        <f>NARRATIVA[[#This Row],[Columna]] &amp; "," &amp; NARRATIVA[[#This Row],[Charola]]</f>
        <v>13,4</v>
      </c>
      <c r="E5148" s="5" t="str">
        <f t="shared" si="80"/>
        <v xml:space="preserve">5147
</v>
      </c>
      <c r="F5148" s="2" t="s">
        <v>3823</v>
      </c>
      <c r="G5148" s="4" t="s">
        <v>3822</v>
      </c>
      <c r="H5148" s="4" t="s">
        <v>18422</v>
      </c>
      <c r="I5148" s="4" t="s">
        <v>20698</v>
      </c>
      <c r="J5148" s="5">
        <v>1982</v>
      </c>
      <c r="K5148" s="4" t="s">
        <v>33904</v>
      </c>
      <c r="L5148" s="30" t="s">
        <v>15436</v>
      </c>
      <c r="M5148" s="156" t="s">
        <v>35027</v>
      </c>
      <c r="N5148" s="5" t="s">
        <v>31418</v>
      </c>
      <c r="O5148" s="3"/>
      <c r="P5148" s="4" t="s">
        <v>31041</v>
      </c>
    </row>
    <row r="5149" spans="1:16" ht="30" x14ac:dyDescent="0.25">
      <c r="A5149" s="205"/>
      <c r="B5149" s="75">
        <v>13</v>
      </c>
      <c r="C5149" s="75">
        <v>4</v>
      </c>
      <c r="D5149" s="5" t="str">
        <f>NARRATIVA[[#This Row],[Columna]] &amp; "," &amp; NARRATIVA[[#This Row],[Charola]]</f>
        <v>13,4</v>
      </c>
      <c r="E5149" s="5" t="str">
        <f t="shared" si="80"/>
        <v xml:space="preserve">5148
</v>
      </c>
      <c r="F5149" s="2" t="s">
        <v>3824</v>
      </c>
      <c r="G5149" s="4" t="s">
        <v>3825</v>
      </c>
      <c r="H5149" s="4" t="s">
        <v>18422</v>
      </c>
      <c r="I5149" s="4" t="s">
        <v>3826</v>
      </c>
      <c r="J5149" s="5">
        <v>2005</v>
      </c>
      <c r="K5149" s="4" t="s">
        <v>17013</v>
      </c>
      <c r="L5149" s="30" t="s">
        <v>15437</v>
      </c>
      <c r="M5149" s="156" t="s">
        <v>35871</v>
      </c>
      <c r="N5149" s="5" t="s">
        <v>31418</v>
      </c>
      <c r="O5149" s="3"/>
      <c r="P5149" s="4" t="s">
        <v>31041</v>
      </c>
    </row>
    <row r="5150" spans="1:16" ht="30" x14ac:dyDescent="0.25">
      <c r="A5150" s="205"/>
      <c r="B5150" s="75">
        <v>13</v>
      </c>
      <c r="C5150" s="75">
        <v>4</v>
      </c>
      <c r="D5150" s="5" t="str">
        <f>NARRATIVA[[#This Row],[Columna]] &amp; "," &amp; NARRATIVA[[#This Row],[Charola]]</f>
        <v>13,4</v>
      </c>
      <c r="E5150" s="5" t="str">
        <f t="shared" si="80"/>
        <v xml:space="preserve">5149
</v>
      </c>
      <c r="F5150" s="2" t="s">
        <v>3827</v>
      </c>
      <c r="G5150" s="4" t="s">
        <v>3825</v>
      </c>
      <c r="H5150" s="4" t="s">
        <v>18422</v>
      </c>
      <c r="I5150" s="4" t="s">
        <v>396</v>
      </c>
      <c r="J5150" s="5">
        <v>2002</v>
      </c>
      <c r="K5150" s="4" t="s">
        <v>17014</v>
      </c>
      <c r="L5150" s="30" t="s">
        <v>15438</v>
      </c>
      <c r="M5150" s="156" t="s">
        <v>35027</v>
      </c>
      <c r="N5150" s="5" t="s">
        <v>31418</v>
      </c>
      <c r="O5150" s="3"/>
      <c r="P5150" s="4" t="s">
        <v>31041</v>
      </c>
    </row>
    <row r="5151" spans="1:16" ht="30" x14ac:dyDescent="0.25">
      <c r="A5151" s="205"/>
      <c r="B5151" s="75">
        <v>13</v>
      </c>
      <c r="C5151" s="75">
        <v>4</v>
      </c>
      <c r="D5151" s="5" t="str">
        <f>NARRATIVA[[#This Row],[Columna]] &amp; "," &amp; NARRATIVA[[#This Row],[Charola]]</f>
        <v>13,4</v>
      </c>
      <c r="E5151" s="5" t="str">
        <f t="shared" si="80"/>
        <v xml:space="preserve">5150
</v>
      </c>
      <c r="F5151" s="2" t="s">
        <v>3828</v>
      </c>
      <c r="G5151" s="4" t="s">
        <v>3825</v>
      </c>
      <c r="H5151" s="4" t="s">
        <v>18422</v>
      </c>
      <c r="I5151" s="4" t="s">
        <v>3826</v>
      </c>
      <c r="J5151" s="5">
        <v>2006</v>
      </c>
      <c r="K5151" s="4" t="s">
        <v>17015</v>
      </c>
      <c r="L5151" s="30" t="s">
        <v>17016</v>
      </c>
      <c r="M5151" s="156" t="s">
        <v>36716</v>
      </c>
      <c r="N5151" s="5" t="s">
        <v>31418</v>
      </c>
      <c r="O5151" s="2"/>
      <c r="P5151" s="4" t="s">
        <v>31041</v>
      </c>
    </row>
    <row r="5152" spans="1:16" ht="30" x14ac:dyDescent="0.25">
      <c r="A5152" s="205"/>
      <c r="B5152" s="75">
        <v>13</v>
      </c>
      <c r="C5152" s="75">
        <v>4</v>
      </c>
      <c r="D5152" s="5" t="str">
        <f>NARRATIVA[[#This Row],[Columna]] &amp; "," &amp; NARRATIVA[[#This Row],[Charola]]</f>
        <v>13,4</v>
      </c>
      <c r="E5152" s="5" t="str">
        <f t="shared" si="80"/>
        <v xml:space="preserve">5151
</v>
      </c>
      <c r="F5152" s="2" t="s">
        <v>26299</v>
      </c>
      <c r="G5152" s="4" t="s">
        <v>3829</v>
      </c>
      <c r="H5152" s="4" t="s">
        <v>32817</v>
      </c>
      <c r="I5152" s="4" t="s">
        <v>21759</v>
      </c>
      <c r="J5152" s="5">
        <v>2002</v>
      </c>
      <c r="K5152" s="4" t="s">
        <v>24165</v>
      </c>
      <c r="L5152" s="30" t="s">
        <v>26068</v>
      </c>
      <c r="M5152" s="156" t="s">
        <v>35342</v>
      </c>
      <c r="N5152" s="5" t="s">
        <v>31418</v>
      </c>
      <c r="O5152" s="2"/>
      <c r="P5152" s="4" t="s">
        <v>31041</v>
      </c>
    </row>
    <row r="5153" spans="1:16" ht="30" x14ac:dyDescent="0.25">
      <c r="A5153" s="205"/>
      <c r="B5153" s="75">
        <v>13</v>
      </c>
      <c r="C5153" s="75">
        <v>4</v>
      </c>
      <c r="D5153" s="5" t="str">
        <f>NARRATIVA[[#This Row],[Columna]] &amp; "," &amp; NARRATIVA[[#This Row],[Charola]]</f>
        <v>13,4</v>
      </c>
      <c r="E5153" s="5" t="str">
        <f t="shared" si="80"/>
        <v xml:space="preserve">5152
</v>
      </c>
      <c r="F5153" s="2" t="s">
        <v>3830</v>
      </c>
      <c r="G5153" s="4" t="s">
        <v>3829</v>
      </c>
      <c r="H5153" s="4" t="s">
        <v>18422</v>
      </c>
      <c r="I5153" s="4" t="s">
        <v>1781</v>
      </c>
      <c r="J5153" s="5">
        <v>1993</v>
      </c>
      <c r="K5153" s="4" t="s">
        <v>24166</v>
      </c>
      <c r="L5153" s="30" t="s">
        <v>15439</v>
      </c>
      <c r="M5153" s="156" t="s">
        <v>35027</v>
      </c>
      <c r="N5153" s="5" t="s">
        <v>31418</v>
      </c>
      <c r="O5153" s="2"/>
      <c r="P5153" s="4" t="s">
        <v>31041</v>
      </c>
    </row>
    <row r="5154" spans="1:16" ht="30" x14ac:dyDescent="0.25">
      <c r="A5154" s="205"/>
      <c r="B5154" s="75">
        <v>13</v>
      </c>
      <c r="C5154" s="75">
        <v>4</v>
      </c>
      <c r="D5154" s="5" t="str">
        <f>NARRATIVA[[#This Row],[Columna]] &amp; "," &amp; NARRATIVA[[#This Row],[Charola]]</f>
        <v>13,4</v>
      </c>
      <c r="E5154" s="5" t="str">
        <f t="shared" si="80"/>
        <v xml:space="preserve">5153
</v>
      </c>
      <c r="F5154" s="2" t="s">
        <v>3830</v>
      </c>
      <c r="G5154" s="4" t="s">
        <v>3829</v>
      </c>
      <c r="H5154" s="4" t="s">
        <v>18422</v>
      </c>
      <c r="I5154" s="4" t="s">
        <v>1781</v>
      </c>
      <c r="J5154" s="5">
        <v>1993</v>
      </c>
      <c r="K5154" s="4" t="s">
        <v>34600</v>
      </c>
      <c r="L5154" s="30" t="s">
        <v>17017</v>
      </c>
      <c r="M5154" s="156" t="s">
        <v>35027</v>
      </c>
      <c r="N5154" s="5" t="s">
        <v>31418</v>
      </c>
      <c r="O5154" s="2"/>
      <c r="P5154" s="4" t="s">
        <v>31041</v>
      </c>
    </row>
    <row r="5155" spans="1:16" ht="30" x14ac:dyDescent="0.25">
      <c r="A5155" s="205"/>
      <c r="B5155" s="75">
        <v>13</v>
      </c>
      <c r="C5155" s="75">
        <v>4</v>
      </c>
      <c r="D5155" s="5" t="str">
        <f>NARRATIVA[[#This Row],[Columna]] &amp; "," &amp; NARRATIVA[[#This Row],[Charola]]</f>
        <v>13,4</v>
      </c>
      <c r="E5155" s="5" t="str">
        <f t="shared" si="80"/>
        <v xml:space="preserve">5154
</v>
      </c>
      <c r="F5155" s="2" t="s">
        <v>26300</v>
      </c>
      <c r="G5155" s="4" t="s">
        <v>3829</v>
      </c>
      <c r="H5155" s="4" t="s">
        <v>18422</v>
      </c>
      <c r="I5155" s="4" t="s">
        <v>114</v>
      </c>
      <c r="J5155" s="5">
        <v>1991</v>
      </c>
      <c r="K5155" s="4" t="s">
        <v>24167</v>
      </c>
      <c r="L5155" s="30" t="s">
        <v>15440</v>
      </c>
      <c r="M5155" s="156" t="s">
        <v>35027</v>
      </c>
      <c r="N5155" s="5" t="s">
        <v>31418</v>
      </c>
      <c r="O5155" s="2"/>
      <c r="P5155" s="4" t="s">
        <v>31041</v>
      </c>
    </row>
    <row r="5156" spans="1:16" ht="30" x14ac:dyDescent="0.25">
      <c r="A5156" s="205"/>
      <c r="B5156" s="75">
        <v>13</v>
      </c>
      <c r="C5156" s="75">
        <v>4</v>
      </c>
      <c r="D5156" s="5" t="str">
        <f>NARRATIVA[[#This Row],[Columna]] &amp; "," &amp; NARRATIVA[[#This Row],[Charola]]</f>
        <v>13,4</v>
      </c>
      <c r="E5156" s="5" t="str">
        <f t="shared" si="80"/>
        <v xml:space="preserve">5155
</v>
      </c>
      <c r="F5156" s="2" t="s">
        <v>3831</v>
      </c>
      <c r="G5156" s="4" t="s">
        <v>3829</v>
      </c>
      <c r="H5156" s="4" t="s">
        <v>18422</v>
      </c>
      <c r="I5156" s="4" t="s">
        <v>28</v>
      </c>
      <c r="J5156" s="5">
        <v>1999</v>
      </c>
      <c r="K5156" s="4" t="s">
        <v>24168</v>
      </c>
      <c r="L5156" s="30" t="s">
        <v>15441</v>
      </c>
      <c r="M5156" s="156" t="s">
        <v>35872</v>
      </c>
      <c r="N5156" s="5" t="s">
        <v>31418</v>
      </c>
      <c r="O5156" s="2"/>
      <c r="P5156" s="4" t="s">
        <v>31041</v>
      </c>
    </row>
    <row r="5157" spans="1:16" ht="30" x14ac:dyDescent="0.25">
      <c r="A5157" s="205"/>
      <c r="B5157" s="75">
        <v>13</v>
      </c>
      <c r="C5157" s="75">
        <v>4</v>
      </c>
      <c r="D5157" s="5" t="str">
        <f>NARRATIVA[[#This Row],[Columna]] &amp; "," &amp; NARRATIVA[[#This Row],[Charola]]</f>
        <v>13,4</v>
      </c>
      <c r="E5157" s="5" t="str">
        <f t="shared" si="80"/>
        <v xml:space="preserve">5156
</v>
      </c>
      <c r="F5157" s="2" t="s">
        <v>3832</v>
      </c>
      <c r="G5157" s="4" t="s">
        <v>3829</v>
      </c>
      <c r="H5157" s="4" t="s">
        <v>18422</v>
      </c>
      <c r="I5157" s="4" t="s">
        <v>114</v>
      </c>
      <c r="J5157" s="5">
        <v>2005</v>
      </c>
      <c r="K5157" s="4" t="s">
        <v>17018</v>
      </c>
      <c r="L5157" s="30" t="s">
        <v>15457</v>
      </c>
      <c r="M5157" s="156" t="s">
        <v>35382</v>
      </c>
      <c r="N5157" s="5" t="s">
        <v>31418</v>
      </c>
      <c r="O5157" s="2"/>
      <c r="P5157" s="4" t="s">
        <v>31041</v>
      </c>
    </row>
    <row r="5158" spans="1:16" ht="30" x14ac:dyDescent="0.25">
      <c r="A5158" s="205"/>
      <c r="B5158" s="75">
        <v>13</v>
      </c>
      <c r="C5158" s="75">
        <v>4</v>
      </c>
      <c r="D5158" s="5" t="str">
        <f>NARRATIVA[[#This Row],[Columna]] &amp; "," &amp; NARRATIVA[[#This Row],[Charola]]</f>
        <v>13,4</v>
      </c>
      <c r="E5158" s="5" t="str">
        <f t="shared" si="80"/>
        <v xml:space="preserve">5157
</v>
      </c>
      <c r="F5158" s="2" t="s">
        <v>15442</v>
      </c>
      <c r="G5158" s="4" t="s">
        <v>15443</v>
      </c>
      <c r="H5158" s="4" t="s">
        <v>18422</v>
      </c>
      <c r="I5158" s="4" t="s">
        <v>17019</v>
      </c>
      <c r="J5158" s="5">
        <v>1992</v>
      </c>
      <c r="K5158" s="4" t="s">
        <v>17020</v>
      </c>
      <c r="L5158" s="30" t="s">
        <v>26069</v>
      </c>
      <c r="M5158" s="156" t="s">
        <v>35110</v>
      </c>
      <c r="N5158" s="5" t="s">
        <v>31418</v>
      </c>
      <c r="O5158" s="2"/>
      <c r="P5158" s="4" t="s">
        <v>31041</v>
      </c>
    </row>
    <row r="5159" spans="1:16" ht="30" x14ac:dyDescent="0.25">
      <c r="A5159" s="205"/>
      <c r="B5159" s="75">
        <v>13</v>
      </c>
      <c r="C5159" s="75">
        <v>4</v>
      </c>
      <c r="D5159" s="5" t="str">
        <f>NARRATIVA[[#This Row],[Columna]] &amp; "," &amp; NARRATIVA[[#This Row],[Charola]]</f>
        <v>13,4</v>
      </c>
      <c r="E5159" s="5" t="str">
        <f t="shared" si="80"/>
        <v xml:space="preserve">5158
</v>
      </c>
      <c r="F5159" s="2" t="s">
        <v>15444</v>
      </c>
      <c r="G5159" s="4" t="s">
        <v>3829</v>
      </c>
      <c r="H5159" s="4" t="s">
        <v>18422</v>
      </c>
      <c r="I5159" s="4" t="s">
        <v>114</v>
      </c>
      <c r="J5159" s="5">
        <v>1997</v>
      </c>
      <c r="K5159" s="4" t="s">
        <v>17021</v>
      </c>
      <c r="L5159" s="30" t="s">
        <v>15445</v>
      </c>
      <c r="M5159" s="156" t="s">
        <v>35027</v>
      </c>
      <c r="N5159" s="5" t="s">
        <v>31418</v>
      </c>
      <c r="O5159" s="2"/>
      <c r="P5159" s="4" t="s">
        <v>31041</v>
      </c>
    </row>
    <row r="5160" spans="1:16" ht="30" x14ac:dyDescent="0.25">
      <c r="A5160" s="205"/>
      <c r="B5160" s="75">
        <v>13</v>
      </c>
      <c r="C5160" s="75">
        <v>4</v>
      </c>
      <c r="D5160" s="5" t="str">
        <f>NARRATIVA[[#This Row],[Columna]] &amp; "," &amp; NARRATIVA[[#This Row],[Charola]]</f>
        <v>13,4</v>
      </c>
      <c r="E5160" s="5" t="str">
        <f t="shared" si="80"/>
        <v xml:space="preserve">5159
</v>
      </c>
      <c r="F5160" s="2" t="s">
        <v>3833</v>
      </c>
      <c r="G5160" s="4" t="s">
        <v>3829</v>
      </c>
      <c r="H5160" s="4" t="s">
        <v>18422</v>
      </c>
      <c r="I5160" s="4" t="s">
        <v>114</v>
      </c>
      <c r="J5160" s="5">
        <v>1990</v>
      </c>
      <c r="K5160" s="4" t="s">
        <v>17022</v>
      </c>
      <c r="L5160" s="30" t="s">
        <v>15446</v>
      </c>
      <c r="M5160" s="156" t="s">
        <v>35027</v>
      </c>
      <c r="N5160" s="5" t="s">
        <v>31418</v>
      </c>
      <c r="O5160" s="2" t="s">
        <v>33276</v>
      </c>
      <c r="P5160" s="4" t="s">
        <v>31041</v>
      </c>
    </row>
    <row r="5161" spans="1:16" ht="30" x14ac:dyDescent="0.25">
      <c r="A5161" s="205"/>
      <c r="B5161" s="75">
        <v>13</v>
      </c>
      <c r="C5161" s="75">
        <v>4</v>
      </c>
      <c r="D5161" s="5" t="str">
        <f>NARRATIVA[[#This Row],[Columna]] &amp; "," &amp; NARRATIVA[[#This Row],[Charola]]</f>
        <v>13,4</v>
      </c>
      <c r="E5161" s="5" t="str">
        <f t="shared" si="80"/>
        <v xml:space="preserve">5160
</v>
      </c>
      <c r="F5161" s="2" t="s">
        <v>3833</v>
      </c>
      <c r="G5161" s="4" t="s">
        <v>3829</v>
      </c>
      <c r="H5161" s="4" t="s">
        <v>18422</v>
      </c>
      <c r="I5161" s="4" t="s">
        <v>28</v>
      </c>
      <c r="J5161" s="5">
        <v>2011</v>
      </c>
      <c r="K5161" s="4" t="s">
        <v>31654</v>
      </c>
      <c r="L5161" s="30" t="s">
        <v>31655</v>
      </c>
      <c r="M5161" s="156" t="s">
        <v>35952</v>
      </c>
      <c r="N5161" s="5" t="s">
        <v>31418</v>
      </c>
      <c r="O5161" s="2"/>
      <c r="P5161" s="4" t="s">
        <v>31041</v>
      </c>
    </row>
    <row r="5162" spans="1:16" ht="30" x14ac:dyDescent="0.25">
      <c r="A5162" s="205"/>
      <c r="B5162" s="75">
        <v>13</v>
      </c>
      <c r="C5162" s="75">
        <v>4</v>
      </c>
      <c r="D5162" s="5" t="str">
        <f>NARRATIVA[[#This Row],[Columna]] &amp; "," &amp; NARRATIVA[[#This Row],[Charola]]</f>
        <v>13,4</v>
      </c>
      <c r="E5162" s="5" t="str">
        <f t="shared" si="80"/>
        <v xml:space="preserve">5161
</v>
      </c>
      <c r="F5162" s="2" t="s">
        <v>3833</v>
      </c>
      <c r="G5162" s="4" t="s">
        <v>3829</v>
      </c>
      <c r="H5162" s="4" t="s">
        <v>18422</v>
      </c>
      <c r="I5162" s="4" t="s">
        <v>114</v>
      </c>
      <c r="J5162" s="5">
        <v>2014</v>
      </c>
      <c r="K5162" s="4" t="s">
        <v>17885</v>
      </c>
      <c r="L5162" s="30" t="s">
        <v>26070</v>
      </c>
      <c r="M5162" s="156" t="s">
        <v>34685</v>
      </c>
      <c r="N5162" s="5" t="s">
        <v>31418</v>
      </c>
      <c r="O5162" s="2"/>
      <c r="P5162" s="4" t="s">
        <v>31041</v>
      </c>
    </row>
    <row r="5163" spans="1:16" ht="30" x14ac:dyDescent="0.25">
      <c r="A5163" s="205"/>
      <c r="B5163" s="75">
        <v>13</v>
      </c>
      <c r="C5163" s="75">
        <v>4</v>
      </c>
      <c r="D5163" s="5" t="str">
        <f>NARRATIVA[[#This Row],[Columna]] &amp; "," &amp; NARRATIVA[[#This Row],[Charola]]</f>
        <v>13,4</v>
      </c>
      <c r="E5163" s="5" t="str">
        <f t="shared" si="80"/>
        <v xml:space="preserve">5162
</v>
      </c>
      <c r="F5163" s="2" t="s">
        <v>3834</v>
      </c>
      <c r="G5163" s="4" t="s">
        <v>3835</v>
      </c>
      <c r="H5163" s="4" t="s">
        <v>18422</v>
      </c>
      <c r="I5163" s="4" t="s">
        <v>1970</v>
      </c>
      <c r="J5163" s="5">
        <v>2009</v>
      </c>
      <c r="K5163" s="4" t="s">
        <v>17023</v>
      </c>
      <c r="L5163" s="30" t="s">
        <v>26071</v>
      </c>
      <c r="M5163" s="156" t="s">
        <v>35027</v>
      </c>
      <c r="N5163" s="5" t="s">
        <v>31418</v>
      </c>
      <c r="O5163" s="2"/>
      <c r="P5163" s="4" t="s">
        <v>31041</v>
      </c>
    </row>
    <row r="5164" spans="1:16" ht="30" x14ac:dyDescent="0.25">
      <c r="A5164" s="205"/>
      <c r="B5164" s="75">
        <v>13</v>
      </c>
      <c r="C5164" s="75">
        <v>4</v>
      </c>
      <c r="D5164" s="5" t="str">
        <f>NARRATIVA[[#This Row],[Columna]] &amp; "," &amp; NARRATIVA[[#This Row],[Charola]]</f>
        <v>13,4</v>
      </c>
      <c r="E5164" s="5" t="str">
        <f t="shared" si="80"/>
        <v xml:space="preserve">5163
</v>
      </c>
      <c r="F5164" s="2" t="s">
        <v>27315</v>
      </c>
      <c r="G5164" s="4" t="s">
        <v>3829</v>
      </c>
      <c r="H5164" s="4" t="s">
        <v>18422</v>
      </c>
      <c r="I5164" s="4" t="s">
        <v>114</v>
      </c>
      <c r="J5164" s="5">
        <v>1989</v>
      </c>
      <c r="K5164" s="4" t="s">
        <v>17024</v>
      </c>
      <c r="L5164" s="30" t="s">
        <v>15447</v>
      </c>
      <c r="M5164" s="156" t="s">
        <v>35382</v>
      </c>
      <c r="N5164" s="5" t="s">
        <v>31418</v>
      </c>
      <c r="O5164" s="2"/>
      <c r="P5164" s="4" t="s">
        <v>31041</v>
      </c>
    </row>
    <row r="5165" spans="1:16" ht="30" x14ac:dyDescent="0.25">
      <c r="A5165" s="205"/>
      <c r="B5165" s="75">
        <v>13</v>
      </c>
      <c r="C5165" s="75">
        <v>4</v>
      </c>
      <c r="D5165" s="5" t="str">
        <f>NARRATIVA[[#This Row],[Columna]] &amp; "," &amp; NARRATIVA[[#This Row],[Charola]]</f>
        <v>13,4</v>
      </c>
      <c r="E5165" s="5" t="str">
        <f t="shared" si="80"/>
        <v xml:space="preserve">5164
</v>
      </c>
      <c r="F5165" s="2" t="s">
        <v>3836</v>
      </c>
      <c r="G5165" s="4" t="s">
        <v>3829</v>
      </c>
      <c r="H5165" s="4" t="s">
        <v>18422</v>
      </c>
      <c r="I5165" s="4" t="s">
        <v>114</v>
      </c>
      <c r="J5165" s="5">
        <v>1992</v>
      </c>
      <c r="K5165" s="4" t="s">
        <v>17025</v>
      </c>
      <c r="L5165" s="30" t="s">
        <v>15448</v>
      </c>
      <c r="M5165" s="156" t="s">
        <v>35873</v>
      </c>
      <c r="N5165" s="5" t="s">
        <v>31418</v>
      </c>
      <c r="O5165" s="2"/>
      <c r="P5165" s="4" t="s">
        <v>31041</v>
      </c>
    </row>
    <row r="5166" spans="1:16" ht="30" x14ac:dyDescent="0.25">
      <c r="A5166" s="205"/>
      <c r="B5166" s="75">
        <v>13</v>
      </c>
      <c r="C5166" s="75">
        <v>4</v>
      </c>
      <c r="D5166" s="5" t="str">
        <f>NARRATIVA[[#This Row],[Columna]] &amp; "," &amp; NARRATIVA[[#This Row],[Charola]]</f>
        <v>13,4</v>
      </c>
      <c r="E5166" s="5" t="str">
        <f t="shared" si="80"/>
        <v xml:space="preserve">5165
</v>
      </c>
      <c r="F5166" s="2" t="s">
        <v>3837</v>
      </c>
      <c r="G5166" s="4" t="s">
        <v>3829</v>
      </c>
      <c r="H5166" s="4" t="s">
        <v>18422</v>
      </c>
      <c r="I5166" s="4" t="s">
        <v>114</v>
      </c>
      <c r="J5166" s="5">
        <v>1997</v>
      </c>
      <c r="K5166" s="4" t="s">
        <v>17026</v>
      </c>
      <c r="L5166" s="30" t="s">
        <v>15449</v>
      </c>
      <c r="M5166" s="156" t="s">
        <v>35027</v>
      </c>
      <c r="N5166" s="5" t="s">
        <v>31418</v>
      </c>
      <c r="O5166" s="2"/>
      <c r="P5166" s="4" t="s">
        <v>31041</v>
      </c>
    </row>
    <row r="5167" spans="1:16" ht="30" x14ac:dyDescent="0.25">
      <c r="A5167" s="205"/>
      <c r="B5167" s="75">
        <v>13</v>
      </c>
      <c r="C5167" s="75">
        <v>4</v>
      </c>
      <c r="D5167" s="5" t="str">
        <f>NARRATIVA[[#This Row],[Columna]] &amp; "," &amp; NARRATIVA[[#This Row],[Charola]]</f>
        <v>13,4</v>
      </c>
      <c r="E5167" s="5" t="str">
        <f t="shared" si="80"/>
        <v xml:space="preserve">5166
</v>
      </c>
      <c r="F5167" s="2" t="s">
        <v>3838</v>
      </c>
      <c r="G5167" s="4" t="s">
        <v>3829</v>
      </c>
      <c r="H5167" s="4" t="s">
        <v>18422</v>
      </c>
      <c r="I5167" s="4" t="s">
        <v>114</v>
      </c>
      <c r="J5167" s="5">
        <v>1988</v>
      </c>
      <c r="K5167" s="4" t="s">
        <v>17027</v>
      </c>
      <c r="L5167" s="30" t="s">
        <v>15450</v>
      </c>
      <c r="M5167" s="156" t="s">
        <v>35382</v>
      </c>
      <c r="N5167" s="5" t="s">
        <v>31418</v>
      </c>
      <c r="O5167" s="2"/>
      <c r="P5167" s="4" t="s">
        <v>31041</v>
      </c>
    </row>
    <row r="5168" spans="1:16" s="33" customFormat="1" ht="30" x14ac:dyDescent="0.25">
      <c r="A5168" s="206"/>
      <c r="B5168" s="75">
        <v>13</v>
      </c>
      <c r="C5168" s="75">
        <v>4</v>
      </c>
      <c r="D5168" s="5" t="str">
        <f>NARRATIVA[[#This Row],[Columna]] &amp; "," &amp; NARRATIVA[[#This Row],[Charola]]</f>
        <v>13,4</v>
      </c>
      <c r="E5168" s="5" t="str">
        <f t="shared" si="80"/>
        <v xml:space="preserve">5167
</v>
      </c>
      <c r="F5168" s="2" t="s">
        <v>3839</v>
      </c>
      <c r="G5168" s="4" t="s">
        <v>3829</v>
      </c>
      <c r="H5168" s="4" t="s">
        <v>18422</v>
      </c>
      <c r="I5168" s="4" t="s">
        <v>34681</v>
      </c>
      <c r="J5168" s="5">
        <v>1994</v>
      </c>
      <c r="K5168" s="4" t="s">
        <v>17028</v>
      </c>
      <c r="L5168" s="30" t="s">
        <v>15451</v>
      </c>
      <c r="M5168" s="156" t="s">
        <v>35874</v>
      </c>
      <c r="N5168" s="5" t="s">
        <v>31418</v>
      </c>
      <c r="O5168" s="3"/>
      <c r="P5168" s="4" t="s">
        <v>31041</v>
      </c>
    </row>
    <row r="5169" spans="1:16" ht="30" x14ac:dyDescent="0.25">
      <c r="A5169" s="205"/>
      <c r="B5169" s="75">
        <v>13</v>
      </c>
      <c r="C5169" s="75">
        <v>4</v>
      </c>
      <c r="D5169" s="5" t="str">
        <f>NARRATIVA[[#This Row],[Columna]] &amp; "," &amp; NARRATIVA[[#This Row],[Charola]]</f>
        <v>13,4</v>
      </c>
      <c r="E5169" s="5" t="str">
        <f t="shared" si="80"/>
        <v xml:space="preserve">5168
</v>
      </c>
      <c r="F5169" s="2" t="s">
        <v>3840</v>
      </c>
      <c r="G5169" s="4" t="s">
        <v>3829</v>
      </c>
      <c r="H5169" s="4" t="s">
        <v>18422</v>
      </c>
      <c r="I5169" s="4" t="s">
        <v>114</v>
      </c>
      <c r="J5169" s="5">
        <v>1997</v>
      </c>
      <c r="K5169" s="4" t="s">
        <v>17029</v>
      </c>
      <c r="L5169" s="30" t="s">
        <v>15452</v>
      </c>
      <c r="M5169" s="156" t="s">
        <v>35027</v>
      </c>
      <c r="N5169" s="5" t="s">
        <v>31418</v>
      </c>
      <c r="O5169" s="3"/>
      <c r="P5169" s="4" t="s">
        <v>31041</v>
      </c>
    </row>
    <row r="5170" spans="1:16" ht="30" x14ac:dyDescent="0.25">
      <c r="A5170" s="205"/>
      <c r="B5170" s="75">
        <v>13</v>
      </c>
      <c r="C5170" s="75">
        <v>4</v>
      </c>
      <c r="D5170" s="5" t="str">
        <f>NARRATIVA[[#This Row],[Columna]] &amp; "," &amp; NARRATIVA[[#This Row],[Charola]]</f>
        <v>13,4</v>
      </c>
      <c r="E5170" s="5" t="str">
        <f t="shared" si="80"/>
        <v xml:space="preserve">5169
</v>
      </c>
      <c r="F5170" s="2" t="s">
        <v>3841</v>
      </c>
      <c r="G5170" s="4" t="s">
        <v>3829</v>
      </c>
      <c r="H5170" s="4" t="s">
        <v>18422</v>
      </c>
      <c r="I5170" s="4" t="s">
        <v>34694</v>
      </c>
      <c r="J5170" s="5">
        <v>1984</v>
      </c>
      <c r="K5170" s="4" t="s">
        <v>17030</v>
      </c>
      <c r="L5170" s="30" t="s">
        <v>15453</v>
      </c>
      <c r="M5170" s="156" t="s">
        <v>35875</v>
      </c>
      <c r="N5170" s="5" t="s">
        <v>31418</v>
      </c>
      <c r="O5170" s="3"/>
      <c r="P5170" s="4" t="s">
        <v>31041</v>
      </c>
    </row>
    <row r="5171" spans="1:16" ht="30" x14ac:dyDescent="0.25">
      <c r="A5171" s="205"/>
      <c r="B5171" s="75">
        <v>13</v>
      </c>
      <c r="C5171" s="75">
        <v>4</v>
      </c>
      <c r="D5171" s="5" t="str">
        <f>NARRATIVA[[#This Row],[Columna]] &amp; "," &amp; NARRATIVA[[#This Row],[Charola]]</f>
        <v>13,4</v>
      </c>
      <c r="E5171" s="5" t="str">
        <f t="shared" si="80"/>
        <v xml:space="preserve">5170
</v>
      </c>
      <c r="F5171" s="2" t="s">
        <v>3841</v>
      </c>
      <c r="G5171" s="4" t="s">
        <v>3829</v>
      </c>
      <c r="H5171" s="4" t="s">
        <v>18422</v>
      </c>
      <c r="I5171" s="4" t="s">
        <v>114</v>
      </c>
      <c r="J5171" s="5">
        <v>2006</v>
      </c>
      <c r="K5171" s="4" t="s">
        <v>17031</v>
      </c>
      <c r="L5171" s="30" t="s">
        <v>15454</v>
      </c>
      <c r="M5171" s="156" t="s">
        <v>35382</v>
      </c>
      <c r="N5171" s="5" t="s">
        <v>31418</v>
      </c>
      <c r="O5171" s="3" t="s">
        <v>31085</v>
      </c>
      <c r="P5171" s="4" t="s">
        <v>31041</v>
      </c>
    </row>
    <row r="5172" spans="1:16" ht="30" x14ac:dyDescent="0.25">
      <c r="A5172" s="205"/>
      <c r="B5172" s="75">
        <v>13</v>
      </c>
      <c r="C5172" s="75">
        <v>4</v>
      </c>
      <c r="D5172" s="5" t="str">
        <f>NARRATIVA[[#This Row],[Columna]] &amp; "," &amp; NARRATIVA[[#This Row],[Charola]]</f>
        <v>13,4</v>
      </c>
      <c r="E5172" s="5" t="str">
        <f t="shared" si="80"/>
        <v xml:space="preserve">5171
</v>
      </c>
      <c r="F5172" s="2" t="s">
        <v>26301</v>
      </c>
      <c r="G5172" s="4" t="s">
        <v>3829</v>
      </c>
      <c r="H5172" s="4" t="s">
        <v>18422</v>
      </c>
      <c r="I5172" s="4" t="s">
        <v>323</v>
      </c>
      <c r="J5172" s="5">
        <v>2005</v>
      </c>
      <c r="K5172" s="4" t="s">
        <v>17032</v>
      </c>
      <c r="L5172" s="30" t="s">
        <v>15455</v>
      </c>
      <c r="M5172" s="156" t="s">
        <v>35027</v>
      </c>
      <c r="N5172" s="5" t="s">
        <v>31418</v>
      </c>
      <c r="O5172" s="3"/>
      <c r="P5172" s="4" t="s">
        <v>31041</v>
      </c>
    </row>
    <row r="5173" spans="1:16" ht="30" x14ac:dyDescent="0.25">
      <c r="A5173" s="205"/>
      <c r="B5173" s="75">
        <v>13</v>
      </c>
      <c r="C5173" s="75">
        <v>4</v>
      </c>
      <c r="D5173" s="5" t="str">
        <f>NARRATIVA[[#This Row],[Columna]] &amp; "," &amp; NARRATIVA[[#This Row],[Charola]]</f>
        <v>13,4</v>
      </c>
      <c r="E5173" s="5" t="str">
        <f t="shared" si="80"/>
        <v xml:space="preserve">5172
</v>
      </c>
      <c r="F5173" s="2" t="s">
        <v>3842</v>
      </c>
      <c r="G5173" s="4" t="s">
        <v>3829</v>
      </c>
      <c r="H5173" s="4" t="s">
        <v>18422</v>
      </c>
      <c r="I5173" s="4" t="s">
        <v>28</v>
      </c>
      <c r="J5173" s="5">
        <v>1985</v>
      </c>
      <c r="K5173" s="4" t="s">
        <v>17033</v>
      </c>
      <c r="L5173" s="30" t="s">
        <v>26072</v>
      </c>
      <c r="M5173" s="156" t="s">
        <v>35342</v>
      </c>
      <c r="N5173" s="5" t="s">
        <v>31418</v>
      </c>
      <c r="O5173" s="3"/>
      <c r="P5173" s="4" t="s">
        <v>31041</v>
      </c>
    </row>
    <row r="5174" spans="1:16" ht="30" x14ac:dyDescent="0.25">
      <c r="A5174" s="205"/>
      <c r="B5174" s="75">
        <v>13</v>
      </c>
      <c r="C5174" s="75">
        <v>4</v>
      </c>
      <c r="D5174" s="5" t="str">
        <f>NARRATIVA[[#This Row],[Columna]] &amp; "," &amp; NARRATIVA[[#This Row],[Charola]]</f>
        <v>13,4</v>
      </c>
      <c r="E5174" s="5" t="str">
        <f t="shared" si="80"/>
        <v xml:space="preserve">5173
</v>
      </c>
      <c r="F5174" s="2" t="s">
        <v>3842</v>
      </c>
      <c r="G5174" s="4" t="s">
        <v>3829</v>
      </c>
      <c r="H5174" s="4" t="s">
        <v>18422</v>
      </c>
      <c r="I5174" s="4" t="s">
        <v>114</v>
      </c>
      <c r="J5174" s="5">
        <v>1991</v>
      </c>
      <c r="K5174" s="4" t="s">
        <v>17034</v>
      </c>
      <c r="L5174" s="30" t="s">
        <v>15456</v>
      </c>
      <c r="M5174" s="156" t="s">
        <v>35899</v>
      </c>
      <c r="N5174" s="5" t="s">
        <v>31418</v>
      </c>
      <c r="O5174" s="4"/>
      <c r="P5174" s="4" t="s">
        <v>31041</v>
      </c>
    </row>
    <row r="5175" spans="1:16" ht="30" x14ac:dyDescent="0.25">
      <c r="A5175" s="205"/>
      <c r="B5175" s="75">
        <v>13</v>
      </c>
      <c r="C5175" s="75">
        <v>4</v>
      </c>
      <c r="D5175" s="5" t="str">
        <f>NARRATIVA[[#This Row],[Columna]] &amp; "," &amp; NARRATIVA[[#This Row],[Charola]]</f>
        <v>13,4</v>
      </c>
      <c r="E5175" s="5" t="str">
        <f t="shared" si="80"/>
        <v xml:space="preserve">5174
</v>
      </c>
      <c r="F5175" s="2" t="s">
        <v>3843</v>
      </c>
      <c r="G5175" s="4" t="s">
        <v>3829</v>
      </c>
      <c r="H5175" s="4" t="s">
        <v>18422</v>
      </c>
      <c r="I5175" s="4" t="s">
        <v>114</v>
      </c>
      <c r="J5175" s="5">
        <v>1993</v>
      </c>
      <c r="K5175" s="4" t="s">
        <v>17035</v>
      </c>
      <c r="L5175" s="30" t="s">
        <v>15458</v>
      </c>
      <c r="M5175" s="156" t="s">
        <v>35027</v>
      </c>
      <c r="N5175" s="5" t="s">
        <v>31418</v>
      </c>
      <c r="O5175" s="3"/>
      <c r="P5175" s="4" t="s">
        <v>31041</v>
      </c>
    </row>
    <row r="5176" spans="1:16" ht="30" x14ac:dyDescent="0.25">
      <c r="A5176" s="205"/>
      <c r="B5176" s="75">
        <v>13</v>
      </c>
      <c r="C5176" s="75">
        <v>4</v>
      </c>
      <c r="D5176" s="5" t="str">
        <f>NARRATIVA[[#This Row],[Columna]] &amp; "," &amp; NARRATIVA[[#This Row],[Charola]]</f>
        <v>13,4</v>
      </c>
      <c r="E5176" s="5" t="str">
        <f t="shared" si="80"/>
        <v xml:space="preserve">5175
</v>
      </c>
      <c r="F5176" s="2" t="s">
        <v>3844</v>
      </c>
      <c r="G5176" s="4" t="s">
        <v>3829</v>
      </c>
      <c r="H5176" s="4" t="s">
        <v>18422</v>
      </c>
      <c r="I5176" s="4" t="s">
        <v>114</v>
      </c>
      <c r="J5176" s="5">
        <v>1988</v>
      </c>
      <c r="K5176" s="4" t="s">
        <v>17036</v>
      </c>
      <c r="L5176" s="30" t="s">
        <v>15459</v>
      </c>
      <c r="M5176" s="156" t="s">
        <v>35027</v>
      </c>
      <c r="N5176" s="5" t="s">
        <v>31418</v>
      </c>
      <c r="O5176" s="3"/>
      <c r="P5176" s="4" t="s">
        <v>31041</v>
      </c>
    </row>
    <row r="5177" spans="1:16" ht="30" x14ac:dyDescent="0.25">
      <c r="A5177" s="205"/>
      <c r="B5177" s="75">
        <v>13</v>
      </c>
      <c r="C5177" s="75">
        <v>5</v>
      </c>
      <c r="D5177" s="5" t="str">
        <f>NARRATIVA[[#This Row],[Columna]] &amp; "," &amp; NARRATIVA[[#This Row],[Charola]]</f>
        <v>13,5</v>
      </c>
      <c r="E5177" s="5" t="str">
        <f t="shared" si="80"/>
        <v xml:space="preserve">5176
</v>
      </c>
      <c r="F5177" s="2" t="s">
        <v>3845</v>
      </c>
      <c r="G5177" s="4" t="s">
        <v>3846</v>
      </c>
      <c r="H5177" s="4" t="s">
        <v>32817</v>
      </c>
      <c r="I5177" s="4" t="s">
        <v>3847</v>
      </c>
      <c r="J5177" s="5">
        <v>2005</v>
      </c>
      <c r="K5177" s="4" t="s">
        <v>17037</v>
      </c>
      <c r="L5177" s="30" t="s">
        <v>15460</v>
      </c>
      <c r="M5177" s="156" t="s">
        <v>3846</v>
      </c>
      <c r="N5177" s="5" t="s">
        <v>31418</v>
      </c>
      <c r="O5177" s="3"/>
      <c r="P5177" s="4" t="s">
        <v>31041</v>
      </c>
    </row>
    <row r="5178" spans="1:16" ht="30" x14ac:dyDescent="0.25">
      <c r="A5178" s="205"/>
      <c r="B5178" s="75">
        <v>13</v>
      </c>
      <c r="C5178" s="75">
        <v>5</v>
      </c>
      <c r="D5178" s="5" t="str">
        <f>NARRATIVA[[#This Row],[Columna]] &amp; "," &amp; NARRATIVA[[#This Row],[Charola]]</f>
        <v>13,5</v>
      </c>
      <c r="E5178" s="5" t="str">
        <f t="shared" si="80"/>
        <v xml:space="preserve">5177
</v>
      </c>
      <c r="F5178" s="2" t="s">
        <v>3848</v>
      </c>
      <c r="G5178" s="4" t="s">
        <v>3849</v>
      </c>
      <c r="H5178" s="4" t="s">
        <v>32817</v>
      </c>
      <c r="I5178" s="4" t="s">
        <v>13801</v>
      </c>
      <c r="J5178" s="5">
        <v>2007</v>
      </c>
      <c r="K5178" s="4" t="s">
        <v>17038</v>
      </c>
      <c r="L5178" s="30" t="s">
        <v>15461</v>
      </c>
      <c r="M5178" s="156" t="s">
        <v>35027</v>
      </c>
      <c r="N5178" s="5" t="s">
        <v>31418</v>
      </c>
      <c r="O5178" s="3" t="s">
        <v>31085</v>
      </c>
      <c r="P5178" s="4" t="s">
        <v>31041</v>
      </c>
    </row>
    <row r="5179" spans="1:16" ht="30" x14ac:dyDescent="0.25">
      <c r="A5179" s="205"/>
      <c r="B5179" s="75">
        <v>13</v>
      </c>
      <c r="C5179" s="75">
        <v>5</v>
      </c>
      <c r="D5179" s="5" t="str">
        <f>NARRATIVA[[#This Row],[Columna]] &amp; "," &amp; NARRATIVA[[#This Row],[Charola]]</f>
        <v>13,5</v>
      </c>
      <c r="E5179" s="5" t="str">
        <f t="shared" si="80"/>
        <v xml:space="preserve">5178
</v>
      </c>
      <c r="F5179" s="2" t="s">
        <v>26302</v>
      </c>
      <c r="G5179" s="4" t="s">
        <v>3850</v>
      </c>
      <c r="H5179" s="4" t="s">
        <v>32817</v>
      </c>
      <c r="I5179" s="4" t="s">
        <v>323</v>
      </c>
      <c r="J5179" s="5">
        <v>1996</v>
      </c>
      <c r="K5179" s="4" t="s">
        <v>17039</v>
      </c>
      <c r="L5179" s="30" t="s">
        <v>15462</v>
      </c>
      <c r="M5179" s="156" t="s">
        <v>35027</v>
      </c>
      <c r="N5179" s="5" t="s">
        <v>31418</v>
      </c>
      <c r="O5179" s="3" t="s">
        <v>31077</v>
      </c>
      <c r="P5179" s="4" t="s">
        <v>31041</v>
      </c>
    </row>
    <row r="5180" spans="1:16" ht="45" x14ac:dyDescent="0.25">
      <c r="A5180" s="205"/>
      <c r="B5180" s="75">
        <v>13</v>
      </c>
      <c r="C5180" s="75">
        <v>5</v>
      </c>
      <c r="D5180" s="15" t="str">
        <f>NARRATIVA[[#This Row],[Columna]] &amp; "," &amp; NARRATIVA[[#This Row],[Charola]]</f>
        <v>13,5</v>
      </c>
      <c r="E5180" s="5" t="str">
        <f t="shared" si="80"/>
        <v xml:space="preserve">5179
</v>
      </c>
      <c r="F5180" s="8" t="s">
        <v>3851</v>
      </c>
      <c r="G5180" s="9" t="s">
        <v>3852</v>
      </c>
      <c r="H5180" s="9" t="s">
        <v>35994</v>
      </c>
      <c r="I5180" s="9" t="s">
        <v>26303</v>
      </c>
      <c r="J5180" s="15">
        <v>1962</v>
      </c>
      <c r="K5180" s="9" t="s">
        <v>17040</v>
      </c>
      <c r="L5180" s="32" t="s">
        <v>26073</v>
      </c>
      <c r="M5180" s="159" t="s">
        <v>35342</v>
      </c>
      <c r="N5180" s="15" t="s">
        <v>31418</v>
      </c>
      <c r="O5180" s="9" t="s">
        <v>34403</v>
      </c>
      <c r="P5180" s="9" t="s">
        <v>31041</v>
      </c>
    </row>
    <row r="5181" spans="1:16" ht="30" x14ac:dyDescent="0.25">
      <c r="A5181" s="205"/>
      <c r="B5181" s="75">
        <v>13</v>
      </c>
      <c r="C5181" s="75">
        <v>5</v>
      </c>
      <c r="D5181" s="5" t="str">
        <f>NARRATIVA[[#This Row],[Columna]] &amp; "," &amp; NARRATIVA[[#This Row],[Charola]]</f>
        <v>13,5</v>
      </c>
      <c r="E5181" s="5" t="str">
        <f t="shared" si="80"/>
        <v xml:space="preserve">5180
</v>
      </c>
      <c r="F5181" s="2" t="s">
        <v>23029</v>
      </c>
      <c r="G5181" s="4" t="s">
        <v>23030</v>
      </c>
      <c r="H5181" s="4" t="s">
        <v>32817</v>
      </c>
      <c r="I5181" s="4" t="s">
        <v>23031</v>
      </c>
      <c r="J5181" s="5">
        <v>2012</v>
      </c>
      <c r="K5181" s="4" t="s">
        <v>23032</v>
      </c>
      <c r="L5181" s="30" t="s">
        <v>23033</v>
      </c>
      <c r="M5181" s="156" t="s">
        <v>34685</v>
      </c>
      <c r="N5181" s="5" t="s">
        <v>31418</v>
      </c>
      <c r="O5181" s="3"/>
      <c r="P5181" s="4" t="s">
        <v>31041</v>
      </c>
    </row>
    <row r="5182" spans="1:16" ht="30" x14ac:dyDescent="0.25">
      <c r="A5182" s="205"/>
      <c r="B5182" s="75">
        <v>13</v>
      </c>
      <c r="C5182" s="75">
        <v>5</v>
      </c>
      <c r="D5182" s="5" t="str">
        <f>NARRATIVA[[#This Row],[Columna]] &amp; "," &amp; NARRATIVA[[#This Row],[Charola]]</f>
        <v>13,5</v>
      </c>
      <c r="E5182" s="5" t="str">
        <f t="shared" si="80"/>
        <v xml:space="preserve">5181
</v>
      </c>
      <c r="F5182" s="2" t="s">
        <v>3853</v>
      </c>
      <c r="G5182" s="4" t="s">
        <v>3854</v>
      </c>
      <c r="H5182" s="4" t="s">
        <v>32817</v>
      </c>
      <c r="I5182" s="4" t="s">
        <v>183</v>
      </c>
      <c r="J5182" s="5">
        <v>2003</v>
      </c>
      <c r="K5182" s="4" t="s">
        <v>17041</v>
      </c>
      <c r="L5182" s="30" t="s">
        <v>26074</v>
      </c>
      <c r="M5182" s="156" t="s">
        <v>32935</v>
      </c>
      <c r="N5182" s="5" t="s">
        <v>31418</v>
      </c>
      <c r="O5182" s="3"/>
      <c r="P5182" s="4" t="s">
        <v>31041</v>
      </c>
    </row>
    <row r="5183" spans="1:16" ht="30" x14ac:dyDescent="0.25">
      <c r="A5183" s="205"/>
      <c r="B5183" s="75">
        <v>13</v>
      </c>
      <c r="C5183" s="75">
        <v>5</v>
      </c>
      <c r="D5183" s="5" t="str">
        <f>NARRATIVA[[#This Row],[Columna]] &amp; "," &amp; NARRATIVA[[#This Row],[Charola]]</f>
        <v>13,5</v>
      </c>
      <c r="E5183" s="5" t="str">
        <f t="shared" si="80"/>
        <v xml:space="preserve">5182
</v>
      </c>
      <c r="F5183" s="2" t="s">
        <v>3855</v>
      </c>
      <c r="G5183" s="4" t="s">
        <v>3856</v>
      </c>
      <c r="H5183" s="4" t="s">
        <v>32817</v>
      </c>
      <c r="I5183" s="4" t="s">
        <v>1128</v>
      </c>
      <c r="J5183" s="5">
        <v>2013</v>
      </c>
      <c r="K5183" s="4" t="s">
        <v>17042</v>
      </c>
      <c r="L5183" s="30" t="s">
        <v>26075</v>
      </c>
      <c r="M5183" s="156" t="s">
        <v>35027</v>
      </c>
      <c r="N5183" s="5" t="s">
        <v>31418</v>
      </c>
      <c r="O5183" s="3"/>
      <c r="P5183" s="4" t="s">
        <v>31041</v>
      </c>
    </row>
    <row r="5184" spans="1:16" ht="45" x14ac:dyDescent="0.25">
      <c r="A5184" s="205"/>
      <c r="B5184" s="80">
        <v>13</v>
      </c>
      <c r="C5184" s="75">
        <v>5</v>
      </c>
      <c r="D5184" s="15" t="str">
        <f>NARRATIVA[[#This Row],[Columna]] &amp; "," &amp; NARRATIVA[[#This Row],[Charola]]</f>
        <v>13,5</v>
      </c>
      <c r="E5184" s="5" t="str">
        <f t="shared" si="80"/>
        <v xml:space="preserve">5183
</v>
      </c>
      <c r="F5184" s="8" t="s">
        <v>34474</v>
      </c>
      <c r="G5184" s="9" t="s">
        <v>34475</v>
      </c>
      <c r="H5184" s="9" t="s">
        <v>18422</v>
      </c>
      <c r="I5184" s="9" t="s">
        <v>229</v>
      </c>
      <c r="J5184" s="15">
        <v>1957</v>
      </c>
      <c r="K5184" s="9" t="s">
        <v>34476</v>
      </c>
      <c r="L5184" s="32" t="s">
        <v>34477</v>
      </c>
      <c r="M5184" s="159" t="s">
        <v>35114</v>
      </c>
      <c r="N5184" s="15" t="s">
        <v>31418</v>
      </c>
      <c r="O5184" s="9" t="s">
        <v>34403</v>
      </c>
      <c r="P5184" s="9" t="s">
        <v>31041</v>
      </c>
    </row>
    <row r="5185" spans="1:16" ht="30" x14ac:dyDescent="0.25">
      <c r="A5185" s="205"/>
      <c r="B5185" s="75">
        <v>13</v>
      </c>
      <c r="C5185" s="75">
        <v>5</v>
      </c>
      <c r="D5185" s="5" t="str">
        <f>NARRATIVA[[#This Row],[Columna]] &amp; "," &amp; NARRATIVA[[#This Row],[Charola]]</f>
        <v>13,5</v>
      </c>
      <c r="E5185" s="5" t="str">
        <f t="shared" si="80"/>
        <v xml:space="preserve">5184
</v>
      </c>
      <c r="F5185" s="2" t="s">
        <v>33283</v>
      </c>
      <c r="G5185" s="4" t="s">
        <v>21354</v>
      </c>
      <c r="H5185" s="4" t="s">
        <v>32817</v>
      </c>
      <c r="I5185" s="4" t="s">
        <v>31610</v>
      </c>
      <c r="J5185" s="5">
        <v>2014</v>
      </c>
      <c r="K5185" s="4" t="s">
        <v>17043</v>
      </c>
      <c r="L5185" s="30" t="s">
        <v>26076</v>
      </c>
      <c r="M5185" s="156" t="s">
        <v>35027</v>
      </c>
      <c r="N5185" s="5" t="s">
        <v>31418</v>
      </c>
      <c r="O5185" s="2"/>
      <c r="P5185" s="4" t="s">
        <v>31041</v>
      </c>
    </row>
    <row r="5186" spans="1:16" ht="30" x14ac:dyDescent="0.25">
      <c r="A5186" s="205"/>
      <c r="B5186" s="75">
        <v>13</v>
      </c>
      <c r="C5186" s="75">
        <v>5</v>
      </c>
      <c r="D5186" s="5" t="str">
        <f>NARRATIVA[[#This Row],[Columna]] &amp; "," &amp; NARRATIVA[[#This Row],[Charola]]</f>
        <v>13,5</v>
      </c>
      <c r="E5186" s="5" t="str">
        <f t="shared" si="80"/>
        <v xml:space="preserve">5185
</v>
      </c>
      <c r="F5186" s="2" t="s">
        <v>13292</v>
      </c>
      <c r="G5186" s="4" t="s">
        <v>21354</v>
      </c>
      <c r="H5186" s="4" t="s">
        <v>32817</v>
      </c>
      <c r="I5186" s="4" t="s">
        <v>31610</v>
      </c>
      <c r="J5186" s="5">
        <v>2016</v>
      </c>
      <c r="K5186" s="4" t="s">
        <v>13293</v>
      </c>
      <c r="L5186" s="30" t="s">
        <v>26077</v>
      </c>
      <c r="M5186" s="156" t="s">
        <v>35027</v>
      </c>
      <c r="N5186" s="5" t="s">
        <v>31418</v>
      </c>
      <c r="O5186" s="2"/>
      <c r="P5186" s="4" t="s">
        <v>31041</v>
      </c>
    </row>
    <row r="5187" spans="1:16" ht="45" x14ac:dyDescent="0.25">
      <c r="A5187" s="205"/>
      <c r="B5187" s="75">
        <v>13</v>
      </c>
      <c r="C5187" s="75">
        <v>5</v>
      </c>
      <c r="D5187" s="5" t="str">
        <f>NARRATIVA[[#This Row],[Columna]] &amp; "," &amp; NARRATIVA[[#This Row],[Charola]]</f>
        <v>13,5</v>
      </c>
      <c r="E5187" s="5" t="str">
        <f t="shared" si="80"/>
        <v xml:space="preserve">5186
</v>
      </c>
      <c r="F5187" s="8" t="s">
        <v>3857</v>
      </c>
      <c r="G5187" s="9" t="s">
        <v>3858</v>
      </c>
      <c r="H5187" s="9" t="s">
        <v>32817</v>
      </c>
      <c r="I5187" s="9" t="s">
        <v>21355</v>
      </c>
      <c r="J5187" s="15">
        <v>1903</v>
      </c>
      <c r="K5187" s="9" t="s">
        <v>33692</v>
      </c>
      <c r="L5187" s="32" t="s">
        <v>15464</v>
      </c>
      <c r="M5187" s="159" t="s">
        <v>35117</v>
      </c>
      <c r="N5187" s="15" t="s">
        <v>31418</v>
      </c>
      <c r="O5187" s="9" t="s">
        <v>34403</v>
      </c>
      <c r="P5187" s="9" t="s">
        <v>31041</v>
      </c>
    </row>
    <row r="5188" spans="1:16" ht="45" x14ac:dyDescent="0.25">
      <c r="A5188" s="205"/>
      <c r="B5188" s="75">
        <v>13</v>
      </c>
      <c r="C5188" s="75">
        <v>5</v>
      </c>
      <c r="D5188" s="5" t="str">
        <f>NARRATIVA[[#This Row],[Columna]] &amp; "," &amp; NARRATIVA[[#This Row],[Charola]]</f>
        <v>13,5</v>
      </c>
      <c r="E5188" s="5" t="str">
        <f t="shared" si="80"/>
        <v xml:space="preserve">5187
</v>
      </c>
      <c r="F5188" s="35" t="s">
        <v>3857</v>
      </c>
      <c r="G5188" s="34" t="s">
        <v>3858</v>
      </c>
      <c r="H5188" s="34" t="s">
        <v>32817</v>
      </c>
      <c r="I5188" s="34" t="s">
        <v>21355</v>
      </c>
      <c r="J5188" s="37">
        <v>1903</v>
      </c>
      <c r="K5188" s="34" t="s">
        <v>33693</v>
      </c>
      <c r="L5188" s="61" t="s">
        <v>15463</v>
      </c>
      <c r="M5188" s="161" t="s">
        <v>35117</v>
      </c>
      <c r="N5188" s="37" t="s">
        <v>31418</v>
      </c>
      <c r="O5188" s="34" t="s">
        <v>33729</v>
      </c>
      <c r="P5188" s="34" t="s">
        <v>31041</v>
      </c>
    </row>
    <row r="5189" spans="1:16" ht="45" x14ac:dyDescent="0.25">
      <c r="A5189" s="205"/>
      <c r="B5189" s="75">
        <v>13</v>
      </c>
      <c r="C5189" s="75">
        <v>5</v>
      </c>
      <c r="D5189" s="5" t="str">
        <f>NARRATIVA[[#This Row],[Columna]] &amp; "," &amp; NARRATIVA[[#This Row],[Charola]]</f>
        <v>13,5</v>
      </c>
      <c r="E5189" s="5" t="str">
        <f t="shared" si="80"/>
        <v xml:space="preserve">5188
</v>
      </c>
      <c r="F5189" s="2" t="s">
        <v>3859</v>
      </c>
      <c r="G5189" s="4" t="s">
        <v>3860</v>
      </c>
      <c r="H5189" s="4" t="s">
        <v>18422</v>
      </c>
      <c r="I5189" s="4" t="s">
        <v>29307</v>
      </c>
      <c r="J5189" s="5">
        <v>2000</v>
      </c>
      <c r="K5189" s="4" t="s">
        <v>17044</v>
      </c>
      <c r="L5189" s="30" t="s">
        <v>15465</v>
      </c>
      <c r="M5189" s="156" t="s">
        <v>35027</v>
      </c>
      <c r="N5189" s="5" t="s">
        <v>31418</v>
      </c>
      <c r="O5189" s="2"/>
      <c r="P5189" s="4" t="s">
        <v>31041</v>
      </c>
    </row>
    <row r="5190" spans="1:16" ht="30" x14ac:dyDescent="0.25">
      <c r="A5190" s="205"/>
      <c r="B5190" s="75">
        <v>13</v>
      </c>
      <c r="C5190" s="75">
        <v>5</v>
      </c>
      <c r="D5190" s="5" t="str">
        <f>NARRATIVA[[#This Row],[Columna]] &amp; "," &amp; NARRATIVA[[#This Row],[Charola]]</f>
        <v>13,5</v>
      </c>
      <c r="E5190" s="5" t="str">
        <f t="shared" si="80"/>
        <v xml:space="preserve">5189
</v>
      </c>
      <c r="F5190" s="2" t="s">
        <v>15466</v>
      </c>
      <c r="G5190" s="4" t="s">
        <v>3862</v>
      </c>
      <c r="H5190" s="4" t="s">
        <v>35106</v>
      </c>
      <c r="I5190" s="4" t="s">
        <v>46</v>
      </c>
      <c r="J5190" s="5">
        <v>2004</v>
      </c>
      <c r="K5190" s="4" t="s">
        <v>17045</v>
      </c>
      <c r="L5190" s="30" t="s">
        <v>15467</v>
      </c>
      <c r="M5190" s="156" t="s">
        <v>35027</v>
      </c>
      <c r="N5190" s="5" t="s">
        <v>31418</v>
      </c>
      <c r="O5190" s="2"/>
      <c r="P5190" s="4" t="s">
        <v>31041</v>
      </c>
    </row>
    <row r="5191" spans="1:16" ht="30" x14ac:dyDescent="0.25">
      <c r="A5191" s="205"/>
      <c r="B5191" s="75">
        <v>13</v>
      </c>
      <c r="C5191" s="75">
        <v>5</v>
      </c>
      <c r="D5191" s="5" t="str">
        <f>NARRATIVA[[#This Row],[Columna]] &amp; "," &amp; NARRATIVA[[#This Row],[Charola]]</f>
        <v>13,5</v>
      </c>
      <c r="E5191" s="5" t="str">
        <f t="shared" si="80"/>
        <v xml:space="preserve">5190
</v>
      </c>
      <c r="F5191" s="2" t="s">
        <v>26304</v>
      </c>
      <c r="G5191" s="4" t="s">
        <v>3862</v>
      </c>
      <c r="H5191" s="4" t="s">
        <v>32817</v>
      </c>
      <c r="I5191" s="4" t="s">
        <v>3934</v>
      </c>
      <c r="J5191" s="5">
        <v>2007</v>
      </c>
      <c r="K5191" s="4" t="s">
        <v>17046</v>
      </c>
      <c r="L5191" s="30" t="s">
        <v>26078</v>
      </c>
      <c r="M5191" s="156" t="s">
        <v>35027</v>
      </c>
      <c r="N5191" s="5" t="s">
        <v>31418</v>
      </c>
      <c r="O5191" s="2"/>
      <c r="P5191" s="4" t="s">
        <v>31041</v>
      </c>
    </row>
    <row r="5192" spans="1:16" ht="30" x14ac:dyDescent="0.25">
      <c r="A5192" s="205"/>
      <c r="B5192" s="75">
        <v>13</v>
      </c>
      <c r="C5192" s="75">
        <v>5</v>
      </c>
      <c r="D5192" s="5" t="str">
        <f>NARRATIVA[[#This Row],[Columna]] &amp; "," &amp; NARRATIVA[[#This Row],[Charola]]</f>
        <v>13,5</v>
      </c>
      <c r="E5192" s="5" t="str">
        <f t="shared" si="80"/>
        <v xml:space="preserve">5191
</v>
      </c>
      <c r="F5192" s="2" t="s">
        <v>3861</v>
      </c>
      <c r="G5192" s="4" t="s">
        <v>3862</v>
      </c>
      <c r="H5192" s="4" t="s">
        <v>32817</v>
      </c>
      <c r="I5192" s="4" t="s">
        <v>17</v>
      </c>
      <c r="J5192" s="5">
        <v>2007</v>
      </c>
      <c r="K5192" s="4" t="s">
        <v>17047</v>
      </c>
      <c r="L5192" s="30" t="s">
        <v>26079</v>
      </c>
      <c r="M5192" s="156" t="s">
        <v>35027</v>
      </c>
      <c r="N5192" s="5" t="s">
        <v>31418</v>
      </c>
      <c r="O5192" s="2"/>
      <c r="P5192" s="4" t="s">
        <v>31041</v>
      </c>
    </row>
    <row r="5193" spans="1:16" ht="30" x14ac:dyDescent="0.25">
      <c r="A5193" s="205"/>
      <c r="B5193" s="75">
        <v>13</v>
      </c>
      <c r="C5193" s="75">
        <v>5</v>
      </c>
      <c r="D5193" s="5" t="str">
        <f>NARRATIVA[[#This Row],[Columna]] &amp; "," &amp; NARRATIVA[[#This Row],[Charola]]</f>
        <v>13,5</v>
      </c>
      <c r="E5193" s="5" t="str">
        <f t="shared" si="80"/>
        <v xml:space="preserve">5192
</v>
      </c>
      <c r="F5193" s="2" t="s">
        <v>30919</v>
      </c>
      <c r="G5193" s="4" t="s">
        <v>30920</v>
      </c>
      <c r="H5193" s="4" t="s">
        <v>32817</v>
      </c>
      <c r="I5193" s="4" t="s">
        <v>34693</v>
      </c>
      <c r="J5193" s="5">
        <v>2020</v>
      </c>
      <c r="K5193" s="4" t="s">
        <v>30921</v>
      </c>
      <c r="L5193" s="30" t="s">
        <v>30922</v>
      </c>
      <c r="M5193" s="156" t="s">
        <v>28642</v>
      </c>
      <c r="N5193" s="5" t="s">
        <v>31418</v>
      </c>
      <c r="O5193" s="2"/>
      <c r="P5193" s="4" t="s">
        <v>31041</v>
      </c>
    </row>
    <row r="5194" spans="1:16" ht="30" x14ac:dyDescent="0.25">
      <c r="A5194" s="205"/>
      <c r="B5194" s="75">
        <v>13</v>
      </c>
      <c r="C5194" s="75">
        <v>5</v>
      </c>
      <c r="D5194" s="5" t="str">
        <f>NARRATIVA[[#This Row],[Columna]] &amp; "," &amp; NARRATIVA[[#This Row],[Charola]]</f>
        <v>13,5</v>
      </c>
      <c r="E5194" s="5" t="str">
        <f t="shared" si="80"/>
        <v xml:space="preserve">5193
</v>
      </c>
      <c r="F5194" s="2" t="s">
        <v>3863</v>
      </c>
      <c r="G5194" s="4" t="s">
        <v>3864</v>
      </c>
      <c r="H5194" s="4" t="s">
        <v>32817</v>
      </c>
      <c r="I5194" s="4" t="s">
        <v>34697</v>
      </c>
      <c r="J5194" s="5">
        <v>2005</v>
      </c>
      <c r="K5194" s="4" t="s">
        <v>17048</v>
      </c>
      <c r="L5194" s="30" t="s">
        <v>15468</v>
      </c>
      <c r="M5194" s="156" t="s">
        <v>35027</v>
      </c>
      <c r="N5194" s="5" t="s">
        <v>31418</v>
      </c>
      <c r="O5194" s="2"/>
      <c r="P5194" s="4" t="s">
        <v>31041</v>
      </c>
    </row>
    <row r="5195" spans="1:16" ht="30" x14ac:dyDescent="0.25">
      <c r="A5195" s="205"/>
      <c r="B5195" s="75">
        <v>13</v>
      </c>
      <c r="C5195" s="75">
        <v>5</v>
      </c>
      <c r="D5195" s="5" t="str">
        <f>NARRATIVA[[#This Row],[Columna]] &amp; "," &amp; NARRATIVA[[#This Row],[Charola]]</f>
        <v>13,5</v>
      </c>
      <c r="E5195" s="5" t="str">
        <f t="shared" si="80"/>
        <v xml:space="preserve">5194
</v>
      </c>
      <c r="F5195" s="2" t="s">
        <v>3541</v>
      </c>
      <c r="G5195" s="4" t="s">
        <v>26305</v>
      </c>
      <c r="H5195" s="4" t="s">
        <v>18422</v>
      </c>
      <c r="I5195" s="4" t="s">
        <v>175</v>
      </c>
      <c r="J5195" s="5">
        <v>1980</v>
      </c>
      <c r="K5195" s="4" t="s">
        <v>26306</v>
      </c>
      <c r="L5195" s="30" t="s">
        <v>26307</v>
      </c>
      <c r="M5195" s="156" t="s">
        <v>35114</v>
      </c>
      <c r="N5195" s="5" t="s">
        <v>31418</v>
      </c>
      <c r="O5195" s="2"/>
      <c r="P5195" s="4" t="s">
        <v>31041</v>
      </c>
    </row>
    <row r="5196" spans="1:16" ht="30" x14ac:dyDescent="0.25">
      <c r="A5196" s="205"/>
      <c r="B5196" s="75">
        <v>13</v>
      </c>
      <c r="C5196" s="75">
        <v>5</v>
      </c>
      <c r="D5196" s="5" t="str">
        <f>NARRATIVA[[#This Row],[Columna]] &amp; "," &amp; NARRATIVA[[#This Row],[Charola]]</f>
        <v>13,5</v>
      </c>
      <c r="E5196" s="5" t="str">
        <f t="shared" si="80"/>
        <v xml:space="preserve">5195
</v>
      </c>
      <c r="F5196" s="2" t="s">
        <v>11901</v>
      </c>
      <c r="G5196" s="4" t="s">
        <v>3866</v>
      </c>
      <c r="H5196" s="4" t="s">
        <v>18422</v>
      </c>
      <c r="I5196" s="4" t="s">
        <v>14010</v>
      </c>
      <c r="J5196" s="5">
        <v>2016</v>
      </c>
      <c r="K5196" s="4" t="s">
        <v>17049</v>
      </c>
      <c r="L5196" s="30" t="s">
        <v>26080</v>
      </c>
      <c r="M5196" s="156" t="s">
        <v>35027</v>
      </c>
      <c r="N5196" s="5" t="s">
        <v>31418</v>
      </c>
      <c r="O5196" s="2"/>
      <c r="P5196" s="4" t="s">
        <v>31041</v>
      </c>
    </row>
    <row r="5197" spans="1:16" ht="30" x14ac:dyDescent="0.25">
      <c r="A5197" s="205"/>
      <c r="B5197" s="75">
        <v>13</v>
      </c>
      <c r="C5197" s="75">
        <v>5</v>
      </c>
      <c r="D5197" s="5" t="str">
        <f>NARRATIVA[[#This Row],[Columna]] &amp; "," &amp; NARRATIVA[[#This Row],[Charola]]</f>
        <v>13,5</v>
      </c>
      <c r="E5197" s="5" t="str">
        <f t="shared" si="80"/>
        <v xml:space="preserve">5196
</v>
      </c>
      <c r="F5197" s="2" t="s">
        <v>3865</v>
      </c>
      <c r="G5197" s="4" t="s">
        <v>3866</v>
      </c>
      <c r="H5197" s="4" t="s">
        <v>18422</v>
      </c>
      <c r="I5197" s="4" t="s">
        <v>14010</v>
      </c>
      <c r="J5197" s="5">
        <v>2001</v>
      </c>
      <c r="K5197" s="4" t="s">
        <v>17050</v>
      </c>
      <c r="L5197" s="30" t="s">
        <v>15469</v>
      </c>
      <c r="M5197" s="156" t="s">
        <v>35027</v>
      </c>
      <c r="N5197" s="5" t="s">
        <v>31418</v>
      </c>
      <c r="O5197" s="2"/>
      <c r="P5197" s="4" t="s">
        <v>31041</v>
      </c>
    </row>
    <row r="5198" spans="1:16" ht="30" x14ac:dyDescent="0.25">
      <c r="A5198" s="205"/>
      <c r="B5198" s="75">
        <v>13</v>
      </c>
      <c r="C5198" s="75">
        <v>5</v>
      </c>
      <c r="D5198" s="5" t="str">
        <f>NARRATIVA[[#This Row],[Columna]] &amp; "," &amp; NARRATIVA[[#This Row],[Charola]]</f>
        <v>13,5</v>
      </c>
      <c r="E5198" s="5" t="str">
        <f t="shared" si="80"/>
        <v xml:space="preserve">5197
</v>
      </c>
      <c r="F5198" s="2" t="s">
        <v>3867</v>
      </c>
      <c r="G5198" s="4" t="s">
        <v>3866</v>
      </c>
      <c r="H5198" s="4" t="s">
        <v>32817</v>
      </c>
      <c r="I5198" s="4" t="s">
        <v>13</v>
      </c>
      <c r="J5198" s="5">
        <v>2002</v>
      </c>
      <c r="K5198" s="4" t="s">
        <v>17051</v>
      </c>
      <c r="L5198" s="30" t="s">
        <v>15470</v>
      </c>
      <c r="M5198" s="156" t="s">
        <v>35027</v>
      </c>
      <c r="N5198" s="5" t="s">
        <v>31418</v>
      </c>
      <c r="O5198" s="2"/>
      <c r="P5198" s="4" t="s">
        <v>31041</v>
      </c>
    </row>
    <row r="5199" spans="1:16" ht="30" x14ac:dyDescent="0.25">
      <c r="A5199" s="205"/>
      <c r="B5199" s="75">
        <v>13</v>
      </c>
      <c r="C5199" s="75">
        <v>5</v>
      </c>
      <c r="D5199" s="5" t="str">
        <f>NARRATIVA[[#This Row],[Columna]] &amp; "," &amp; NARRATIVA[[#This Row],[Charola]]</f>
        <v>13,5</v>
      </c>
      <c r="E5199" s="5" t="str">
        <f t="shared" si="80"/>
        <v xml:space="preserve">5198
</v>
      </c>
      <c r="F5199" s="2" t="s">
        <v>3868</v>
      </c>
      <c r="G5199" s="4" t="s">
        <v>3866</v>
      </c>
      <c r="H5199" s="4" t="s">
        <v>18422</v>
      </c>
      <c r="I5199" s="4" t="s">
        <v>18348</v>
      </c>
      <c r="J5199" s="5">
        <v>1990</v>
      </c>
      <c r="K5199" s="4" t="s">
        <v>17052</v>
      </c>
      <c r="L5199" s="30" t="s">
        <v>15471</v>
      </c>
      <c r="M5199" s="156" t="s">
        <v>35027</v>
      </c>
      <c r="N5199" s="5" t="s">
        <v>31418</v>
      </c>
      <c r="O5199" s="2"/>
      <c r="P5199" s="4" t="s">
        <v>31041</v>
      </c>
    </row>
    <row r="5200" spans="1:16" ht="30" x14ac:dyDescent="0.25">
      <c r="A5200" s="205"/>
      <c r="B5200" s="75">
        <v>13</v>
      </c>
      <c r="C5200" s="75">
        <v>5</v>
      </c>
      <c r="D5200" s="5" t="str">
        <f>NARRATIVA[[#This Row],[Columna]] &amp; "," &amp; NARRATIVA[[#This Row],[Charola]]</f>
        <v>13,5</v>
      </c>
      <c r="E5200" s="5" t="str">
        <f t="shared" si="80"/>
        <v xml:space="preserve">5199
</v>
      </c>
      <c r="F5200" s="2" t="s">
        <v>3869</v>
      </c>
      <c r="G5200" s="4" t="s">
        <v>3866</v>
      </c>
      <c r="H5200" s="4" t="s">
        <v>18422</v>
      </c>
      <c r="I5200" s="4" t="s">
        <v>14010</v>
      </c>
      <c r="J5200" s="5">
        <v>2006</v>
      </c>
      <c r="K5200" s="4" t="s">
        <v>17053</v>
      </c>
      <c r="L5200" s="30" t="s">
        <v>15472</v>
      </c>
      <c r="M5200" s="156" t="s">
        <v>35027</v>
      </c>
      <c r="N5200" s="5" t="s">
        <v>31418</v>
      </c>
      <c r="O5200" s="2"/>
      <c r="P5200" s="4" t="s">
        <v>31041</v>
      </c>
    </row>
    <row r="5201" spans="1:16" ht="45" x14ac:dyDescent="0.25">
      <c r="A5201" s="205"/>
      <c r="B5201" s="75">
        <v>13</v>
      </c>
      <c r="C5201" s="75">
        <v>5</v>
      </c>
      <c r="D5201" s="15" t="str">
        <f>NARRATIVA[[#This Row],[Columna]] &amp; "," &amp; NARRATIVA[[#This Row],[Charola]]</f>
        <v>13,5</v>
      </c>
      <c r="E5201" s="5" t="str">
        <f t="shared" si="80"/>
        <v xml:space="preserve">5200
</v>
      </c>
      <c r="F5201" s="8" t="s">
        <v>3870</v>
      </c>
      <c r="G5201" s="9" t="s">
        <v>3866</v>
      </c>
      <c r="H5201" s="9" t="s">
        <v>32817</v>
      </c>
      <c r="I5201" s="9" t="s">
        <v>14010</v>
      </c>
      <c r="J5201" s="15">
        <v>1995</v>
      </c>
      <c r="K5201" s="9" t="s">
        <v>17054</v>
      </c>
      <c r="L5201" s="32" t="s">
        <v>15473</v>
      </c>
      <c r="M5201" s="159" t="s">
        <v>3866</v>
      </c>
      <c r="N5201" s="15" t="s">
        <v>31418</v>
      </c>
      <c r="O5201" s="9" t="s">
        <v>34408</v>
      </c>
      <c r="P5201" s="9" t="s">
        <v>31041</v>
      </c>
    </row>
    <row r="5202" spans="1:16" ht="30" x14ac:dyDescent="0.25">
      <c r="A5202" s="205"/>
      <c r="B5202" s="75">
        <v>13</v>
      </c>
      <c r="C5202" s="75">
        <v>5</v>
      </c>
      <c r="D5202" s="5" t="str">
        <f>NARRATIVA[[#This Row],[Columna]] &amp; "," &amp; NARRATIVA[[#This Row],[Charola]]</f>
        <v>13,5</v>
      </c>
      <c r="E5202" s="5" t="str">
        <f t="shared" si="80"/>
        <v xml:space="preserve">5201
</v>
      </c>
      <c r="F5202" s="2" t="s">
        <v>3870</v>
      </c>
      <c r="G5202" s="4" t="s">
        <v>3866</v>
      </c>
      <c r="H5202" s="4" t="s">
        <v>32817</v>
      </c>
      <c r="I5202" s="4" t="s">
        <v>14010</v>
      </c>
      <c r="J5202" s="5">
        <v>2001</v>
      </c>
      <c r="K5202" s="4" t="s">
        <v>29847</v>
      </c>
      <c r="L5202" s="30" t="s">
        <v>29848</v>
      </c>
      <c r="M5202" s="156" t="s">
        <v>35027</v>
      </c>
      <c r="N5202" s="5" t="s">
        <v>31418</v>
      </c>
      <c r="O5202" s="3"/>
      <c r="P5202" s="4" t="s">
        <v>31041</v>
      </c>
    </row>
    <row r="5203" spans="1:16" ht="30" x14ac:dyDescent="0.25">
      <c r="A5203" s="205"/>
      <c r="B5203" s="75">
        <v>13</v>
      </c>
      <c r="C5203" s="75">
        <v>5</v>
      </c>
      <c r="D5203" s="5" t="str">
        <f>NARRATIVA[[#This Row],[Columna]] &amp; "," &amp; NARRATIVA[[#This Row],[Charola]]</f>
        <v>13,5</v>
      </c>
      <c r="E5203" s="5" t="str">
        <f t="shared" si="80"/>
        <v xml:space="preserve">5202
</v>
      </c>
      <c r="F5203" s="2" t="s">
        <v>3871</v>
      </c>
      <c r="G5203" s="4" t="s">
        <v>3866</v>
      </c>
      <c r="H5203" s="4" t="s">
        <v>32817</v>
      </c>
      <c r="I5203" s="4" t="s">
        <v>14010</v>
      </c>
      <c r="J5203" s="5">
        <v>2003</v>
      </c>
      <c r="K5203" s="4" t="s">
        <v>17055</v>
      </c>
      <c r="L5203" s="30" t="s">
        <v>15474</v>
      </c>
      <c r="M5203" s="156" t="s">
        <v>35027</v>
      </c>
      <c r="N5203" s="5" t="s">
        <v>31418</v>
      </c>
      <c r="O5203" s="3"/>
      <c r="P5203" s="4" t="s">
        <v>31041</v>
      </c>
    </row>
    <row r="5204" spans="1:16" ht="30" x14ac:dyDescent="0.25">
      <c r="A5204" s="205"/>
      <c r="B5204" s="75">
        <v>13</v>
      </c>
      <c r="C5204" s="75">
        <v>5</v>
      </c>
      <c r="D5204" s="5" t="str">
        <f>NARRATIVA[[#This Row],[Columna]] &amp; "," &amp; NARRATIVA[[#This Row],[Charola]]</f>
        <v>13,5</v>
      </c>
      <c r="E5204" s="5" t="str">
        <f t="shared" si="80"/>
        <v xml:space="preserve">5203
</v>
      </c>
      <c r="F5204" s="2" t="s">
        <v>3872</v>
      </c>
      <c r="G5204" s="4" t="s">
        <v>3866</v>
      </c>
      <c r="H5204" s="4" t="s">
        <v>32817</v>
      </c>
      <c r="I5204" s="4" t="s">
        <v>14010</v>
      </c>
      <c r="J5204" s="5">
        <v>1999</v>
      </c>
      <c r="K5204" s="4" t="s">
        <v>17056</v>
      </c>
      <c r="L5204" s="30" t="s">
        <v>17057</v>
      </c>
      <c r="M5204" s="156" t="s">
        <v>35027</v>
      </c>
      <c r="N5204" s="5" t="s">
        <v>31418</v>
      </c>
      <c r="O5204" s="3"/>
      <c r="P5204" s="4" t="s">
        <v>31041</v>
      </c>
    </row>
    <row r="5205" spans="1:16" ht="30" x14ac:dyDescent="0.25">
      <c r="A5205" s="205"/>
      <c r="B5205" s="75">
        <v>13</v>
      </c>
      <c r="C5205" s="75">
        <v>5</v>
      </c>
      <c r="D5205" s="5" t="str">
        <f>NARRATIVA[[#This Row],[Columna]] &amp; "," &amp; NARRATIVA[[#This Row],[Charola]]</f>
        <v>13,5</v>
      </c>
      <c r="E5205" s="5" t="str">
        <f t="shared" si="80"/>
        <v xml:space="preserve">5204
</v>
      </c>
      <c r="F5205" s="2" t="s">
        <v>3873</v>
      </c>
      <c r="G5205" s="4" t="s">
        <v>3866</v>
      </c>
      <c r="H5205" s="4" t="s">
        <v>32817</v>
      </c>
      <c r="I5205" s="4" t="s">
        <v>14010</v>
      </c>
      <c r="J5205" s="5">
        <v>1994</v>
      </c>
      <c r="K5205" s="4" t="s">
        <v>17058</v>
      </c>
      <c r="L5205" s="30" t="s">
        <v>15475</v>
      </c>
      <c r="M5205" s="156" t="s">
        <v>35943</v>
      </c>
      <c r="N5205" s="5" t="s">
        <v>31418</v>
      </c>
      <c r="O5205" s="3"/>
      <c r="P5205" s="4" t="s">
        <v>31041</v>
      </c>
    </row>
    <row r="5206" spans="1:16" ht="30" x14ac:dyDescent="0.25">
      <c r="A5206" s="205"/>
      <c r="B5206" s="75">
        <v>13</v>
      </c>
      <c r="C5206" s="75">
        <v>5</v>
      </c>
      <c r="D5206" s="5" t="str">
        <f>NARRATIVA[[#This Row],[Columna]] &amp; "," &amp; NARRATIVA[[#This Row],[Charola]]</f>
        <v>13,5</v>
      </c>
      <c r="E5206" s="5" t="str">
        <f t="shared" si="80"/>
        <v xml:space="preserve">5205
</v>
      </c>
      <c r="F5206" s="2" t="s">
        <v>3873</v>
      </c>
      <c r="G5206" s="4" t="s">
        <v>3866</v>
      </c>
      <c r="H5206" s="4" t="s">
        <v>32817</v>
      </c>
      <c r="I5206" s="4" t="s">
        <v>1354</v>
      </c>
      <c r="J5206" s="5">
        <v>1994</v>
      </c>
      <c r="K5206" s="4" t="s">
        <v>17059</v>
      </c>
      <c r="L5206" s="30" t="s">
        <v>15476</v>
      </c>
      <c r="M5206" s="156" t="s">
        <v>35943</v>
      </c>
      <c r="N5206" s="5" t="s">
        <v>31418</v>
      </c>
      <c r="O5206" s="3"/>
      <c r="P5206" s="4" t="s">
        <v>31041</v>
      </c>
    </row>
    <row r="5207" spans="1:16" ht="30" x14ac:dyDescent="0.25">
      <c r="A5207" s="205"/>
      <c r="B5207" s="75">
        <v>13</v>
      </c>
      <c r="C5207" s="75">
        <v>5</v>
      </c>
      <c r="D5207" s="5" t="str">
        <f>NARRATIVA[[#This Row],[Columna]] &amp; "," &amp; NARRATIVA[[#This Row],[Charola]]</f>
        <v>13,5</v>
      </c>
      <c r="E5207" s="5" t="str">
        <f t="shared" si="80"/>
        <v xml:space="preserve">5206
</v>
      </c>
      <c r="F5207" s="2" t="s">
        <v>3874</v>
      </c>
      <c r="G5207" s="4" t="s">
        <v>3866</v>
      </c>
      <c r="H5207" s="4" t="s">
        <v>32817</v>
      </c>
      <c r="I5207" s="4" t="s">
        <v>14010</v>
      </c>
      <c r="J5207" s="5">
        <v>1997</v>
      </c>
      <c r="K5207" s="4" t="s">
        <v>17060</v>
      </c>
      <c r="L5207" s="30" t="s">
        <v>15477</v>
      </c>
      <c r="M5207" s="156" t="s">
        <v>35027</v>
      </c>
      <c r="N5207" s="5" t="s">
        <v>31418</v>
      </c>
      <c r="O5207" s="3"/>
      <c r="P5207" s="4" t="s">
        <v>31041</v>
      </c>
    </row>
    <row r="5208" spans="1:16" ht="30" x14ac:dyDescent="0.25">
      <c r="A5208" s="205"/>
      <c r="B5208" s="75">
        <v>13</v>
      </c>
      <c r="C5208" s="75">
        <v>5</v>
      </c>
      <c r="D5208" s="5" t="str">
        <f>NARRATIVA[[#This Row],[Columna]] &amp; "," &amp; NARRATIVA[[#This Row],[Charola]]</f>
        <v>13,5</v>
      </c>
      <c r="E5208" s="5" t="str">
        <f t="shared" si="80"/>
        <v xml:space="preserve">5207
</v>
      </c>
      <c r="F5208" s="2" t="s">
        <v>3875</v>
      </c>
      <c r="G5208" s="4" t="s">
        <v>3866</v>
      </c>
      <c r="H5208" s="4" t="s">
        <v>32817</v>
      </c>
      <c r="I5208" s="4" t="s">
        <v>14010</v>
      </c>
      <c r="J5208" s="5">
        <v>1989</v>
      </c>
      <c r="K5208" s="4" t="s">
        <v>17061</v>
      </c>
      <c r="L5208" s="30" t="s">
        <v>15478</v>
      </c>
      <c r="M5208" s="156" t="s">
        <v>35027</v>
      </c>
      <c r="N5208" s="5" t="s">
        <v>31418</v>
      </c>
      <c r="O5208" s="3"/>
      <c r="P5208" s="4" t="s">
        <v>31041</v>
      </c>
    </row>
    <row r="5209" spans="1:16" ht="45" x14ac:dyDescent="0.25">
      <c r="A5209" s="205"/>
      <c r="B5209" s="75">
        <v>13</v>
      </c>
      <c r="C5209" s="75">
        <v>6</v>
      </c>
      <c r="D5209" s="15" t="str">
        <f>NARRATIVA[[#This Row],[Columna]] &amp; "," &amp; NARRATIVA[[#This Row],[Charola]]</f>
        <v>13,6</v>
      </c>
      <c r="E5209" s="5" t="str">
        <f t="shared" si="80"/>
        <v xml:space="preserve">5208
</v>
      </c>
      <c r="F5209" s="8" t="s">
        <v>3876</v>
      </c>
      <c r="G5209" s="9" t="s">
        <v>3866</v>
      </c>
      <c r="H5209" s="9" t="s">
        <v>32817</v>
      </c>
      <c r="I5209" s="9" t="s">
        <v>14010</v>
      </c>
      <c r="J5209" s="15">
        <v>1996</v>
      </c>
      <c r="K5209" s="9" t="s">
        <v>17062</v>
      </c>
      <c r="L5209" s="32" t="s">
        <v>15479</v>
      </c>
      <c r="M5209" s="159" t="s">
        <v>3866</v>
      </c>
      <c r="N5209" s="15" t="s">
        <v>31418</v>
      </c>
      <c r="O5209" s="9" t="s">
        <v>34408</v>
      </c>
      <c r="P5209" s="9" t="s">
        <v>31041</v>
      </c>
    </row>
    <row r="5210" spans="1:16" ht="30" x14ac:dyDescent="0.25">
      <c r="A5210" s="205"/>
      <c r="B5210" s="75">
        <v>13</v>
      </c>
      <c r="C5210" s="75">
        <v>6</v>
      </c>
      <c r="D5210" s="5" t="str">
        <f>NARRATIVA[[#This Row],[Columna]] &amp; "," &amp; NARRATIVA[[#This Row],[Charola]]</f>
        <v>13,6</v>
      </c>
      <c r="E5210" s="5" t="str">
        <f t="shared" ref="E5210:E5273" si="81">(ROW() - 1) &amp; CHAR(10)</f>
        <v xml:space="preserve">5209
</v>
      </c>
      <c r="F5210" s="11" t="s">
        <v>29844</v>
      </c>
      <c r="G5210" s="3" t="s">
        <v>3866</v>
      </c>
      <c r="H5210" s="3" t="s">
        <v>32817</v>
      </c>
      <c r="I5210" s="4" t="s">
        <v>14010</v>
      </c>
      <c r="J5210" s="5">
        <v>2003</v>
      </c>
      <c r="K5210" s="3" t="s">
        <v>29845</v>
      </c>
      <c r="L5210" s="45" t="s">
        <v>29846</v>
      </c>
      <c r="M5210" s="160" t="s">
        <v>35027</v>
      </c>
      <c r="N5210" s="5" t="s">
        <v>31418</v>
      </c>
      <c r="O5210" s="3" t="s">
        <v>33160</v>
      </c>
      <c r="P5210" s="4" t="s">
        <v>31041</v>
      </c>
    </row>
    <row r="5211" spans="1:16" ht="30" x14ac:dyDescent="0.25">
      <c r="A5211" s="205"/>
      <c r="B5211" s="75">
        <v>13</v>
      </c>
      <c r="C5211" s="75">
        <v>6</v>
      </c>
      <c r="D5211" s="5" t="str">
        <f>NARRATIVA[[#This Row],[Columna]] &amp; "," &amp; NARRATIVA[[#This Row],[Charola]]</f>
        <v>13,6</v>
      </c>
      <c r="E5211" s="5" t="str">
        <f t="shared" si="81"/>
        <v xml:space="preserve">5210
</v>
      </c>
      <c r="F5211" s="11" t="s">
        <v>3877</v>
      </c>
      <c r="G5211" s="3" t="s">
        <v>3866</v>
      </c>
      <c r="H5211" s="3" t="s">
        <v>18422</v>
      </c>
      <c r="I5211" s="4" t="s">
        <v>14010</v>
      </c>
      <c r="J5211" s="5">
        <v>2013</v>
      </c>
      <c r="K5211" s="3" t="s">
        <v>17063</v>
      </c>
      <c r="L5211" s="45" t="s">
        <v>26081</v>
      </c>
      <c r="M5211" s="160" t="s">
        <v>35027</v>
      </c>
      <c r="N5211" s="5" t="s">
        <v>31418</v>
      </c>
      <c r="O5211" s="3"/>
      <c r="P5211" s="4" t="s">
        <v>31041</v>
      </c>
    </row>
    <row r="5212" spans="1:16" ht="45" x14ac:dyDescent="0.25">
      <c r="A5212" s="205"/>
      <c r="B5212" s="75">
        <v>13</v>
      </c>
      <c r="C5212" s="75">
        <v>6</v>
      </c>
      <c r="D5212" s="15" t="str">
        <f>NARRATIVA[[#This Row],[Columna]] &amp; "," &amp; NARRATIVA[[#This Row],[Charola]]</f>
        <v>13,6</v>
      </c>
      <c r="E5212" s="5" t="str">
        <f t="shared" si="81"/>
        <v xml:space="preserve">5211
</v>
      </c>
      <c r="F5212" s="8" t="s">
        <v>3878</v>
      </c>
      <c r="G5212" s="9" t="s">
        <v>3879</v>
      </c>
      <c r="H5212" s="9" t="s">
        <v>35329</v>
      </c>
      <c r="I5212" s="9" t="s">
        <v>1434</v>
      </c>
      <c r="J5212" s="15" t="s">
        <v>35995</v>
      </c>
      <c r="K5212" s="9" t="s">
        <v>17064</v>
      </c>
      <c r="L5212" s="32" t="s">
        <v>26082</v>
      </c>
      <c r="M5212" s="159" t="s">
        <v>35342</v>
      </c>
      <c r="N5212" s="15" t="s">
        <v>31418</v>
      </c>
      <c r="O5212" s="9" t="s">
        <v>34403</v>
      </c>
      <c r="P5212" s="9" t="s">
        <v>31041</v>
      </c>
    </row>
    <row r="5213" spans="1:16" ht="45" x14ac:dyDescent="0.25">
      <c r="A5213" s="205"/>
      <c r="B5213" s="75">
        <v>13</v>
      </c>
      <c r="C5213" s="75">
        <v>6</v>
      </c>
      <c r="D5213" s="15" t="str">
        <f>NARRATIVA[[#This Row],[Columna]] &amp; "," &amp; NARRATIVA[[#This Row],[Charola]]</f>
        <v>13,6</v>
      </c>
      <c r="E5213" s="5" t="str">
        <f t="shared" si="81"/>
        <v xml:space="preserve">5212
</v>
      </c>
      <c r="F5213" s="8" t="s">
        <v>3878</v>
      </c>
      <c r="G5213" s="9" t="s">
        <v>3879</v>
      </c>
      <c r="H5213" s="9" t="s">
        <v>32817</v>
      </c>
      <c r="I5213" s="9" t="s">
        <v>29860</v>
      </c>
      <c r="J5213" s="15">
        <v>1959</v>
      </c>
      <c r="K5213" s="9" t="s">
        <v>29861</v>
      </c>
      <c r="L5213" s="32" t="s">
        <v>29862</v>
      </c>
      <c r="M5213" s="159" t="s">
        <v>35114</v>
      </c>
      <c r="N5213" s="15" t="s">
        <v>31418</v>
      </c>
      <c r="O5213" s="9" t="s">
        <v>34403</v>
      </c>
      <c r="P5213" s="9" t="s">
        <v>31041</v>
      </c>
    </row>
    <row r="5214" spans="1:16" ht="30" x14ac:dyDescent="0.25">
      <c r="A5214" s="205"/>
      <c r="B5214" s="75">
        <v>13</v>
      </c>
      <c r="C5214" s="75">
        <v>6</v>
      </c>
      <c r="D5214" s="5" t="str">
        <f>NARRATIVA[[#This Row],[Columna]] &amp; "," &amp; NARRATIVA[[#This Row],[Charola]]</f>
        <v>13,6</v>
      </c>
      <c r="E5214" s="5" t="str">
        <f t="shared" si="81"/>
        <v xml:space="preserve">5213
</v>
      </c>
      <c r="F5214" s="2" t="s">
        <v>3878</v>
      </c>
      <c r="G5214" s="4" t="s">
        <v>3879</v>
      </c>
      <c r="H5214" s="4" t="s">
        <v>32817</v>
      </c>
      <c r="I5214" s="3" t="s">
        <v>175</v>
      </c>
      <c r="J5214" s="39">
        <v>1976</v>
      </c>
      <c r="K5214" s="4" t="s">
        <v>30330</v>
      </c>
      <c r="L5214" s="45" t="s">
        <v>30331</v>
      </c>
      <c r="M5214" s="160" t="s">
        <v>14372</v>
      </c>
      <c r="N5214" s="5" t="s">
        <v>31418</v>
      </c>
      <c r="O5214" s="3"/>
      <c r="P5214" s="4" t="s">
        <v>31041</v>
      </c>
    </row>
    <row r="5215" spans="1:16" ht="30" x14ac:dyDescent="0.25">
      <c r="A5215" s="205"/>
      <c r="B5215" s="75">
        <v>13</v>
      </c>
      <c r="C5215" s="75">
        <v>6</v>
      </c>
      <c r="D5215" s="5" t="str">
        <f>NARRATIVA[[#This Row],[Columna]] &amp; "," &amp; NARRATIVA[[#This Row],[Charola]]</f>
        <v>13,6</v>
      </c>
      <c r="E5215" s="5" t="str">
        <f t="shared" si="81"/>
        <v xml:space="preserve">5214
</v>
      </c>
      <c r="F5215" s="2" t="s">
        <v>3878</v>
      </c>
      <c r="G5215" s="4" t="s">
        <v>3879</v>
      </c>
      <c r="H5215" s="4" t="s">
        <v>32817</v>
      </c>
      <c r="I5215" s="4" t="s">
        <v>15480</v>
      </c>
      <c r="J5215" s="5">
        <v>1978</v>
      </c>
      <c r="K5215" s="4" t="s">
        <v>17065</v>
      </c>
      <c r="L5215" s="30" t="s">
        <v>26083</v>
      </c>
      <c r="M5215" s="156" t="s">
        <v>35110</v>
      </c>
      <c r="N5215" s="5" t="s">
        <v>31418</v>
      </c>
      <c r="O5215" s="3"/>
      <c r="P5215" s="4" t="s">
        <v>31041</v>
      </c>
    </row>
    <row r="5216" spans="1:16" ht="30" x14ac:dyDescent="0.25">
      <c r="A5216" s="205"/>
      <c r="B5216" s="75">
        <v>13</v>
      </c>
      <c r="C5216" s="75">
        <v>6</v>
      </c>
      <c r="D5216" s="5" t="str">
        <f>NARRATIVA[[#This Row],[Columna]] &amp; "," &amp; NARRATIVA[[#This Row],[Charola]]</f>
        <v>13,6</v>
      </c>
      <c r="E5216" s="5" t="str">
        <f t="shared" si="81"/>
        <v xml:space="preserve">5215
</v>
      </c>
      <c r="F5216" s="2" t="s">
        <v>3878</v>
      </c>
      <c r="G5216" s="4" t="s">
        <v>3879</v>
      </c>
      <c r="H5216" s="4" t="s">
        <v>18422</v>
      </c>
      <c r="I5216" s="4" t="s">
        <v>18348</v>
      </c>
      <c r="J5216" s="5">
        <v>2009</v>
      </c>
      <c r="K5216" s="4" t="s">
        <v>17066</v>
      </c>
      <c r="L5216" s="30" t="s">
        <v>26084</v>
      </c>
      <c r="M5216" s="156" t="s">
        <v>35027</v>
      </c>
      <c r="N5216" s="5" t="s">
        <v>31418</v>
      </c>
      <c r="O5216" s="3"/>
      <c r="P5216" s="4" t="s">
        <v>31041</v>
      </c>
    </row>
    <row r="5217" spans="1:16" ht="30" x14ac:dyDescent="0.25">
      <c r="A5217" s="205"/>
      <c r="B5217" s="75">
        <v>13</v>
      </c>
      <c r="C5217" s="75">
        <v>6</v>
      </c>
      <c r="D5217" s="5" t="str">
        <f>NARRATIVA[[#This Row],[Columna]] &amp; "," &amp; NARRATIVA[[#This Row],[Charola]]</f>
        <v>13,6</v>
      </c>
      <c r="E5217" s="5" t="str">
        <f t="shared" si="81"/>
        <v xml:space="preserve">5216
</v>
      </c>
      <c r="F5217" s="2" t="s">
        <v>21356</v>
      </c>
      <c r="G5217" s="4" t="s">
        <v>3879</v>
      </c>
      <c r="H5217" s="4" t="s">
        <v>32817</v>
      </c>
      <c r="I5217" s="4" t="s">
        <v>3880</v>
      </c>
      <c r="J5217" s="5">
        <v>1989</v>
      </c>
      <c r="K5217" s="4" t="s">
        <v>17067</v>
      </c>
      <c r="L5217" s="30" t="s">
        <v>26085</v>
      </c>
      <c r="M5217" s="156" t="s">
        <v>35035</v>
      </c>
      <c r="N5217" s="5" t="s">
        <v>31418</v>
      </c>
      <c r="O5217" s="2"/>
      <c r="P5217" s="4" t="s">
        <v>31041</v>
      </c>
    </row>
    <row r="5218" spans="1:16" ht="30" x14ac:dyDescent="0.25">
      <c r="A5218" s="205"/>
      <c r="B5218" s="75">
        <v>13</v>
      </c>
      <c r="C5218" s="75">
        <v>6</v>
      </c>
      <c r="D5218" s="5" t="str">
        <f>NARRATIVA[[#This Row],[Columna]] &amp; "," &amp; NARRATIVA[[#This Row],[Charola]]</f>
        <v>13,6</v>
      </c>
      <c r="E5218" s="5" t="str">
        <f t="shared" si="81"/>
        <v xml:space="preserve">5217
</v>
      </c>
      <c r="F5218" s="2" t="s">
        <v>3881</v>
      </c>
      <c r="G5218" s="4" t="s">
        <v>13969</v>
      </c>
      <c r="H5218" s="4" t="s">
        <v>32817</v>
      </c>
      <c r="I5218" s="4" t="s">
        <v>6276</v>
      </c>
      <c r="J5218" s="5">
        <v>1987</v>
      </c>
      <c r="K5218" s="4" t="s">
        <v>17068</v>
      </c>
      <c r="L5218" s="30" t="s">
        <v>15481</v>
      </c>
      <c r="M5218" s="156" t="s">
        <v>35027</v>
      </c>
      <c r="N5218" s="5" t="s">
        <v>31418</v>
      </c>
      <c r="O5218" s="2"/>
      <c r="P5218" s="4" t="s">
        <v>31041</v>
      </c>
    </row>
    <row r="5219" spans="1:16" ht="30" x14ac:dyDescent="0.25">
      <c r="A5219" s="205"/>
      <c r="B5219" s="75">
        <v>13</v>
      </c>
      <c r="C5219" s="75">
        <v>6</v>
      </c>
      <c r="D5219" s="5" t="str">
        <f>NARRATIVA[[#This Row],[Columna]] &amp; "," &amp; NARRATIVA[[#This Row],[Charola]]</f>
        <v>13,6</v>
      </c>
      <c r="E5219" s="5" t="str">
        <f t="shared" si="81"/>
        <v xml:space="preserve">5218
</v>
      </c>
      <c r="F5219" s="2" t="s">
        <v>13968</v>
      </c>
      <c r="G5219" s="4" t="s">
        <v>13969</v>
      </c>
      <c r="H5219" s="4" t="s">
        <v>32817</v>
      </c>
      <c r="I5219" s="4" t="s">
        <v>15480</v>
      </c>
      <c r="J5219" s="5">
        <v>1994</v>
      </c>
      <c r="K5219" s="4" t="s">
        <v>13970</v>
      </c>
      <c r="L5219" s="30" t="s">
        <v>26086</v>
      </c>
      <c r="M5219" s="156" t="s">
        <v>35111</v>
      </c>
      <c r="N5219" s="5" t="s">
        <v>31433</v>
      </c>
      <c r="O5219" s="2"/>
      <c r="P5219" s="4" t="s">
        <v>31041</v>
      </c>
    </row>
    <row r="5220" spans="1:16" ht="30" x14ac:dyDescent="0.25">
      <c r="A5220" s="205"/>
      <c r="B5220" s="75">
        <v>13</v>
      </c>
      <c r="C5220" s="75">
        <v>6</v>
      </c>
      <c r="D5220" s="5" t="str">
        <f>NARRATIVA[[#This Row],[Columna]] &amp; "," &amp; NARRATIVA[[#This Row],[Charola]]</f>
        <v>13,6</v>
      </c>
      <c r="E5220" s="5" t="str">
        <f t="shared" si="81"/>
        <v xml:space="preserve">5219
</v>
      </c>
      <c r="F5220" s="2" t="s">
        <v>3882</v>
      </c>
      <c r="G5220" s="4" t="s">
        <v>3883</v>
      </c>
      <c r="H5220" s="4" t="s">
        <v>18422</v>
      </c>
      <c r="I5220" s="4" t="s">
        <v>3884</v>
      </c>
      <c r="J5220" s="5">
        <v>2008</v>
      </c>
      <c r="K5220" s="4" t="s">
        <v>17069</v>
      </c>
      <c r="L5220" s="30" t="s">
        <v>15482</v>
      </c>
      <c r="M5220" s="156" t="s">
        <v>35027</v>
      </c>
      <c r="N5220" s="5" t="s">
        <v>31418</v>
      </c>
      <c r="O5220" s="2"/>
      <c r="P5220" s="4" t="s">
        <v>31041</v>
      </c>
    </row>
    <row r="5221" spans="1:16" ht="30" x14ac:dyDescent="0.25">
      <c r="A5221" s="205"/>
      <c r="B5221" s="75">
        <v>13</v>
      </c>
      <c r="C5221" s="75">
        <v>6</v>
      </c>
      <c r="D5221" s="5" t="str">
        <f>NARRATIVA[[#This Row],[Columna]] &amp; "," &amp; NARRATIVA[[#This Row],[Charola]]</f>
        <v>13,6</v>
      </c>
      <c r="E5221" s="5" t="str">
        <f t="shared" si="81"/>
        <v xml:space="preserve">5220
</v>
      </c>
      <c r="F5221" s="2" t="s">
        <v>3885</v>
      </c>
      <c r="G5221" s="4" t="s">
        <v>3886</v>
      </c>
      <c r="H5221" s="4" t="s">
        <v>35106</v>
      </c>
      <c r="I5221" s="4" t="s">
        <v>46</v>
      </c>
      <c r="J5221" s="5">
        <v>1976</v>
      </c>
      <c r="K5221" s="4" t="s">
        <v>17070</v>
      </c>
      <c r="L5221" s="30" t="s">
        <v>15483</v>
      </c>
      <c r="M5221" s="156" t="s">
        <v>35502</v>
      </c>
      <c r="N5221" s="5" t="s">
        <v>31418</v>
      </c>
      <c r="O5221" s="2"/>
      <c r="P5221" s="4" t="s">
        <v>31041</v>
      </c>
    </row>
    <row r="5222" spans="1:16" ht="30" x14ac:dyDescent="0.25">
      <c r="A5222" s="205"/>
      <c r="B5222" s="75">
        <v>13</v>
      </c>
      <c r="C5222" s="75">
        <v>6</v>
      </c>
      <c r="D5222" s="5" t="str">
        <f>NARRATIVA[[#This Row],[Columna]] &amp; "," &amp; NARRATIVA[[#This Row],[Charola]]</f>
        <v>13,6</v>
      </c>
      <c r="E5222" s="5" t="str">
        <f t="shared" si="81"/>
        <v xml:space="preserve">5221
</v>
      </c>
      <c r="F5222" s="2" t="s">
        <v>3887</v>
      </c>
      <c r="G5222" s="4" t="s">
        <v>3888</v>
      </c>
      <c r="H5222" s="4" t="s">
        <v>32817</v>
      </c>
      <c r="I5222" s="4" t="s">
        <v>874</v>
      </c>
      <c r="J5222" s="5">
        <v>1967</v>
      </c>
      <c r="K5222" s="4" t="s">
        <v>17071</v>
      </c>
      <c r="L5222" s="30" t="s">
        <v>15484</v>
      </c>
      <c r="M5222" s="156" t="s">
        <v>35027</v>
      </c>
      <c r="N5222" s="5" t="s">
        <v>31418</v>
      </c>
      <c r="O5222" s="2"/>
      <c r="P5222" s="4" t="s">
        <v>31041</v>
      </c>
    </row>
    <row r="5223" spans="1:16" ht="30" x14ac:dyDescent="0.25">
      <c r="A5223" s="205"/>
      <c r="B5223" s="75">
        <v>13</v>
      </c>
      <c r="C5223" s="75">
        <v>6</v>
      </c>
      <c r="D5223" s="5" t="str">
        <f>NARRATIVA[[#This Row],[Columna]] &amp; "," &amp; NARRATIVA[[#This Row],[Charola]]</f>
        <v>13,6</v>
      </c>
      <c r="E5223" s="5" t="str">
        <f t="shared" si="81"/>
        <v xml:space="preserve">5222
</v>
      </c>
      <c r="F5223" s="2" t="s">
        <v>3889</v>
      </c>
      <c r="G5223" s="4" t="s">
        <v>3888</v>
      </c>
      <c r="H5223" s="4" t="s">
        <v>18422</v>
      </c>
      <c r="I5223" s="4" t="s">
        <v>18348</v>
      </c>
      <c r="J5223" s="5">
        <v>1990</v>
      </c>
      <c r="K5223" s="4" t="s">
        <v>17072</v>
      </c>
      <c r="L5223" s="30" t="s">
        <v>15485</v>
      </c>
      <c r="M5223" s="156" t="s">
        <v>35027</v>
      </c>
      <c r="N5223" s="5" t="s">
        <v>31418</v>
      </c>
      <c r="O5223" s="2"/>
      <c r="P5223" s="4" t="s">
        <v>31041</v>
      </c>
    </row>
    <row r="5224" spans="1:16" ht="30" x14ac:dyDescent="0.25">
      <c r="A5224" s="205"/>
      <c r="B5224" s="75">
        <v>13</v>
      </c>
      <c r="C5224" s="75">
        <v>6</v>
      </c>
      <c r="D5224" s="5" t="str">
        <f>NARRATIVA[[#This Row],[Columna]] &amp; "," &amp; NARRATIVA[[#This Row],[Charola]]</f>
        <v>13,6</v>
      </c>
      <c r="E5224" s="5" t="str">
        <f t="shared" si="81"/>
        <v xml:space="preserve">5223
</v>
      </c>
      <c r="F5224" s="2" t="s">
        <v>36188</v>
      </c>
      <c r="G5224" s="4" t="s">
        <v>3890</v>
      </c>
      <c r="H5224" s="4" t="s">
        <v>32817</v>
      </c>
      <c r="I5224" s="4" t="s">
        <v>13</v>
      </c>
      <c r="J5224" s="5">
        <v>1994</v>
      </c>
      <c r="K5224" s="4" t="s">
        <v>17073</v>
      </c>
      <c r="L5224" s="30" t="s">
        <v>15486</v>
      </c>
      <c r="M5224" s="156" t="s">
        <v>35027</v>
      </c>
      <c r="N5224" s="5" t="s">
        <v>31418</v>
      </c>
      <c r="O5224" s="2"/>
      <c r="P5224" s="4" t="s">
        <v>31041</v>
      </c>
    </row>
    <row r="5225" spans="1:16" ht="30" x14ac:dyDescent="0.25">
      <c r="A5225" s="205"/>
      <c r="B5225" s="75">
        <v>13</v>
      </c>
      <c r="C5225" s="75">
        <v>6</v>
      </c>
      <c r="D5225" s="5" t="str">
        <f>NARRATIVA[[#This Row],[Columna]] &amp; "," &amp; NARRATIVA[[#This Row],[Charola]]</f>
        <v>13,6</v>
      </c>
      <c r="E5225" s="5" t="str">
        <f t="shared" si="81"/>
        <v xml:space="preserve">5224
</v>
      </c>
      <c r="F5225" s="2" t="s">
        <v>3891</v>
      </c>
      <c r="G5225" s="4" t="s">
        <v>3890</v>
      </c>
      <c r="H5225" s="4" t="s">
        <v>32817</v>
      </c>
      <c r="I5225" s="4" t="s">
        <v>13</v>
      </c>
      <c r="J5225" s="5">
        <v>2001</v>
      </c>
      <c r="K5225" s="4" t="s">
        <v>17074</v>
      </c>
      <c r="L5225" s="30" t="s">
        <v>15487</v>
      </c>
      <c r="M5225" s="156" t="s">
        <v>35027</v>
      </c>
      <c r="N5225" s="5" t="s">
        <v>31418</v>
      </c>
      <c r="O5225" s="2"/>
      <c r="P5225" s="4" t="s">
        <v>31041</v>
      </c>
    </row>
    <row r="5226" spans="1:16" ht="30" x14ac:dyDescent="0.25">
      <c r="A5226" s="205"/>
      <c r="B5226" s="75">
        <v>13</v>
      </c>
      <c r="C5226" s="75">
        <v>6</v>
      </c>
      <c r="D5226" s="5" t="str">
        <f>NARRATIVA[[#This Row],[Columna]] &amp; "," &amp; NARRATIVA[[#This Row],[Charola]]</f>
        <v>13,6</v>
      </c>
      <c r="E5226" s="5" t="str">
        <f t="shared" si="81"/>
        <v xml:space="preserve">5225
</v>
      </c>
      <c r="F5226" s="2" t="s">
        <v>32711</v>
      </c>
      <c r="G5226" s="4" t="s">
        <v>3890</v>
      </c>
      <c r="H5226" s="4" t="s">
        <v>32817</v>
      </c>
      <c r="I5226" s="4" t="s">
        <v>13</v>
      </c>
      <c r="J5226" s="5">
        <v>2016</v>
      </c>
      <c r="K5226" s="4" t="s">
        <v>32707</v>
      </c>
      <c r="L5226" s="30" t="s">
        <v>32708</v>
      </c>
      <c r="M5226" s="156" t="s">
        <v>35731</v>
      </c>
      <c r="N5226" s="5" t="s">
        <v>31418</v>
      </c>
      <c r="O5226" s="2"/>
      <c r="P5226" s="4" t="s">
        <v>31041</v>
      </c>
    </row>
    <row r="5227" spans="1:16" ht="30" x14ac:dyDescent="0.25">
      <c r="A5227" s="205"/>
      <c r="B5227" s="75">
        <v>13</v>
      </c>
      <c r="C5227" s="75">
        <v>6</v>
      </c>
      <c r="D5227" s="5" t="str">
        <f>NARRATIVA[[#This Row],[Columna]] &amp; "," &amp; NARRATIVA[[#This Row],[Charola]]</f>
        <v>13,6</v>
      </c>
      <c r="E5227" s="5" t="str">
        <f t="shared" si="81"/>
        <v xml:space="preserve">5226
</v>
      </c>
      <c r="F5227" s="2" t="s">
        <v>3892</v>
      </c>
      <c r="G5227" s="4" t="s">
        <v>3890</v>
      </c>
      <c r="H5227" s="4" t="s">
        <v>32817</v>
      </c>
      <c r="I5227" s="4" t="s">
        <v>13</v>
      </c>
      <c r="J5227" s="5">
        <v>1999</v>
      </c>
      <c r="K5227" s="4" t="s">
        <v>17075</v>
      </c>
      <c r="L5227" s="30" t="s">
        <v>15488</v>
      </c>
      <c r="M5227" s="156" t="s">
        <v>35027</v>
      </c>
      <c r="N5227" s="5" t="s">
        <v>31418</v>
      </c>
      <c r="O5227" s="2"/>
      <c r="P5227" s="4" t="s">
        <v>31041</v>
      </c>
    </row>
    <row r="5228" spans="1:16" ht="30" x14ac:dyDescent="0.25">
      <c r="A5228" s="205"/>
      <c r="B5228" s="75">
        <v>13</v>
      </c>
      <c r="C5228" s="75">
        <v>6</v>
      </c>
      <c r="D5228" s="5" t="str">
        <f>NARRATIVA[[#This Row],[Columna]] &amp; "," &amp; NARRATIVA[[#This Row],[Charola]]</f>
        <v>13,6</v>
      </c>
      <c r="E5228" s="5" t="str">
        <f t="shared" si="81"/>
        <v xml:space="preserve">5227
</v>
      </c>
      <c r="F5228" s="2" t="s">
        <v>3893</v>
      </c>
      <c r="G5228" s="4" t="s">
        <v>3890</v>
      </c>
      <c r="H5228" s="4" t="s">
        <v>32817</v>
      </c>
      <c r="I5228" s="4" t="s">
        <v>13</v>
      </c>
      <c r="J5228" s="5">
        <v>2010</v>
      </c>
      <c r="K5228" s="4" t="s">
        <v>17076</v>
      </c>
      <c r="L5228" s="30" t="s">
        <v>26087</v>
      </c>
      <c r="M5228" s="156" t="s">
        <v>35027</v>
      </c>
      <c r="N5228" s="5" t="s">
        <v>31418</v>
      </c>
      <c r="O5228" s="2"/>
      <c r="P5228" s="4" t="s">
        <v>31041</v>
      </c>
    </row>
    <row r="5229" spans="1:16" ht="30" x14ac:dyDescent="0.25">
      <c r="A5229" s="205"/>
      <c r="B5229" s="75">
        <v>13</v>
      </c>
      <c r="C5229" s="75">
        <v>6</v>
      </c>
      <c r="D5229" s="5" t="str">
        <f>NARRATIVA[[#This Row],[Columna]] &amp; "," &amp; NARRATIVA[[#This Row],[Charola]]</f>
        <v>13,6</v>
      </c>
      <c r="E5229" s="5" t="str">
        <f t="shared" si="81"/>
        <v xml:space="preserve">5228
</v>
      </c>
      <c r="F5229" s="2" t="s">
        <v>3894</v>
      </c>
      <c r="G5229" s="4" t="s">
        <v>3890</v>
      </c>
      <c r="H5229" s="4" t="s">
        <v>32817</v>
      </c>
      <c r="I5229" s="4" t="s">
        <v>13</v>
      </c>
      <c r="J5229" s="5">
        <v>2007</v>
      </c>
      <c r="K5229" s="4" t="s">
        <v>34098</v>
      </c>
      <c r="L5229" s="30" t="s">
        <v>29297</v>
      </c>
      <c r="M5229" s="156" t="s">
        <v>35027</v>
      </c>
      <c r="N5229" s="5" t="s">
        <v>31418</v>
      </c>
      <c r="O5229" s="2"/>
      <c r="P5229" s="4" t="s">
        <v>31041</v>
      </c>
    </row>
    <row r="5230" spans="1:16" ht="30" x14ac:dyDescent="0.25">
      <c r="A5230" s="205"/>
      <c r="B5230" s="75">
        <v>13</v>
      </c>
      <c r="C5230" s="75">
        <v>6</v>
      </c>
      <c r="D5230" s="5" t="str">
        <f>NARRATIVA[[#This Row],[Columna]] &amp; "," &amp; NARRATIVA[[#This Row],[Charola]]</f>
        <v>13,6</v>
      </c>
      <c r="E5230" s="5" t="str">
        <f t="shared" si="81"/>
        <v xml:space="preserve">5229
</v>
      </c>
      <c r="F5230" s="2" t="s">
        <v>3894</v>
      </c>
      <c r="G5230" s="4" t="s">
        <v>3890</v>
      </c>
      <c r="H5230" s="4" t="s">
        <v>35991</v>
      </c>
      <c r="I5230" s="4" t="s">
        <v>2710</v>
      </c>
      <c r="J5230" s="5">
        <v>2010</v>
      </c>
      <c r="K5230" s="4" t="s">
        <v>32769</v>
      </c>
      <c r="L5230" s="30" t="s">
        <v>32770</v>
      </c>
      <c r="M5230" s="156" t="s">
        <v>35731</v>
      </c>
      <c r="N5230" s="5" t="s">
        <v>31418</v>
      </c>
      <c r="O5230" s="2"/>
      <c r="P5230" s="4" t="s">
        <v>31041</v>
      </c>
    </row>
    <row r="5231" spans="1:16" ht="30" x14ac:dyDescent="0.25">
      <c r="A5231" s="205"/>
      <c r="B5231" s="75">
        <v>13</v>
      </c>
      <c r="C5231" s="75">
        <v>6</v>
      </c>
      <c r="D5231" s="5" t="str">
        <f>NARRATIVA[[#This Row],[Columna]] &amp; "," &amp; NARRATIVA[[#This Row],[Charola]]</f>
        <v>13,6</v>
      </c>
      <c r="E5231" s="5" t="str">
        <f t="shared" si="81"/>
        <v xml:space="preserve">5230
</v>
      </c>
      <c r="F5231" s="2" t="s">
        <v>32712</v>
      </c>
      <c r="G5231" s="4" t="s">
        <v>3890</v>
      </c>
      <c r="H5231" s="4" t="s">
        <v>32817</v>
      </c>
      <c r="I5231" s="4" t="s">
        <v>13</v>
      </c>
      <c r="J5231" s="5">
        <v>2015</v>
      </c>
      <c r="K5231" s="4" t="s">
        <v>32709</v>
      </c>
      <c r="L5231" s="30" t="s">
        <v>32710</v>
      </c>
      <c r="M5231" s="156" t="s">
        <v>35731</v>
      </c>
      <c r="N5231" s="5" t="s">
        <v>31418</v>
      </c>
      <c r="O5231" s="2"/>
      <c r="P5231" s="4" t="s">
        <v>31041</v>
      </c>
    </row>
    <row r="5232" spans="1:16" ht="30" x14ac:dyDescent="0.25">
      <c r="A5232" s="205"/>
      <c r="B5232" s="75">
        <v>13</v>
      </c>
      <c r="C5232" s="75">
        <v>6</v>
      </c>
      <c r="D5232" s="5" t="str">
        <f>NARRATIVA[[#This Row],[Columna]] &amp; "," &amp; NARRATIVA[[#This Row],[Charola]]</f>
        <v>13,6</v>
      </c>
      <c r="E5232" s="5" t="str">
        <f t="shared" si="81"/>
        <v xml:space="preserve">5231
</v>
      </c>
      <c r="F5232" s="2" t="s">
        <v>3895</v>
      </c>
      <c r="G5232" s="4" t="s">
        <v>3896</v>
      </c>
      <c r="H5232" s="4" t="s">
        <v>18422</v>
      </c>
      <c r="I5232" s="4" t="s">
        <v>26309</v>
      </c>
      <c r="J5232" s="5">
        <v>1986</v>
      </c>
      <c r="K5232" s="4" t="s">
        <v>17077</v>
      </c>
      <c r="L5232" s="30" t="s">
        <v>15489</v>
      </c>
      <c r="M5232" s="156" t="s">
        <v>35501</v>
      </c>
      <c r="N5232" s="5" t="s">
        <v>31418</v>
      </c>
      <c r="O5232" s="2"/>
      <c r="P5232" s="4" t="s">
        <v>31041</v>
      </c>
    </row>
    <row r="5233" spans="1:16" ht="30" x14ac:dyDescent="0.25">
      <c r="A5233" s="205"/>
      <c r="B5233" s="75">
        <v>13</v>
      </c>
      <c r="C5233" s="75">
        <v>6</v>
      </c>
      <c r="D5233" s="5" t="str">
        <f>NARRATIVA[[#This Row],[Columna]] &amp; "," &amp; NARRATIVA[[#This Row],[Charola]]</f>
        <v>13,6</v>
      </c>
      <c r="E5233" s="5" t="str">
        <f t="shared" si="81"/>
        <v xml:space="preserve">5232
</v>
      </c>
      <c r="F5233" s="2" t="s">
        <v>3897</v>
      </c>
      <c r="G5233" s="4" t="s">
        <v>3898</v>
      </c>
      <c r="H5233" s="4" t="s">
        <v>18422</v>
      </c>
      <c r="I5233" s="4" t="s">
        <v>326</v>
      </c>
      <c r="J5233" s="5">
        <v>1985</v>
      </c>
      <c r="K5233" s="4" t="s">
        <v>17078</v>
      </c>
      <c r="L5233" s="30" t="s">
        <v>15490</v>
      </c>
      <c r="M5233" s="156" t="s">
        <v>32591</v>
      </c>
      <c r="N5233" s="5" t="s">
        <v>31418</v>
      </c>
      <c r="O5233" s="2"/>
      <c r="P5233" s="4" t="s">
        <v>31041</v>
      </c>
    </row>
    <row r="5234" spans="1:16" ht="30" x14ac:dyDescent="0.25">
      <c r="A5234" s="205"/>
      <c r="B5234" s="75">
        <v>13</v>
      </c>
      <c r="C5234" s="75">
        <v>6</v>
      </c>
      <c r="D5234" s="5" t="str">
        <f>NARRATIVA[[#This Row],[Columna]] &amp; "," &amp; NARRATIVA[[#This Row],[Charola]]</f>
        <v>13,6</v>
      </c>
      <c r="E5234" s="5" t="str">
        <f t="shared" si="81"/>
        <v xml:space="preserve">5233
</v>
      </c>
      <c r="F5234" s="2" t="s">
        <v>15491</v>
      </c>
      <c r="G5234" s="4" t="s">
        <v>3900</v>
      </c>
      <c r="H5234" s="4" t="s">
        <v>32817</v>
      </c>
      <c r="I5234" s="4" t="s">
        <v>3233</v>
      </c>
      <c r="J5234" s="5">
        <v>2011</v>
      </c>
      <c r="K5234" s="4" t="s">
        <v>17079</v>
      </c>
      <c r="L5234" s="30" t="s">
        <v>26088</v>
      </c>
      <c r="M5234" s="156" t="s">
        <v>35027</v>
      </c>
      <c r="N5234" s="5" t="s">
        <v>31418</v>
      </c>
      <c r="O5234" s="2"/>
      <c r="P5234" s="4" t="s">
        <v>31041</v>
      </c>
    </row>
    <row r="5235" spans="1:16" ht="30" x14ac:dyDescent="0.25">
      <c r="A5235" s="205"/>
      <c r="B5235" s="75">
        <v>13</v>
      </c>
      <c r="C5235" s="75">
        <v>6</v>
      </c>
      <c r="D5235" s="5" t="str">
        <f>NARRATIVA[[#This Row],[Columna]] &amp; "," &amp; NARRATIVA[[#This Row],[Charola]]</f>
        <v>13,6</v>
      </c>
      <c r="E5235" s="5" t="str">
        <f t="shared" si="81"/>
        <v xml:space="preserve">5234
</v>
      </c>
      <c r="F5235" s="2" t="s">
        <v>3899</v>
      </c>
      <c r="G5235" s="4" t="s">
        <v>3900</v>
      </c>
      <c r="H5235" s="4" t="s">
        <v>18422</v>
      </c>
      <c r="I5235" s="4" t="s">
        <v>425</v>
      </c>
      <c r="J5235" s="5">
        <v>2013</v>
      </c>
      <c r="K5235" s="4" t="s">
        <v>17080</v>
      </c>
      <c r="L5235" s="30" t="s">
        <v>26089</v>
      </c>
      <c r="M5235" s="156" t="s">
        <v>35027</v>
      </c>
      <c r="N5235" s="5" t="s">
        <v>31418</v>
      </c>
      <c r="O5235" s="3"/>
      <c r="P5235" s="4" t="s">
        <v>31041</v>
      </c>
    </row>
    <row r="5236" spans="1:16" ht="30" x14ac:dyDescent="0.25">
      <c r="A5236" s="205"/>
      <c r="B5236" s="75">
        <v>13</v>
      </c>
      <c r="C5236" s="75">
        <v>6</v>
      </c>
      <c r="D5236" s="5" t="str">
        <f>NARRATIVA[[#This Row],[Columna]] &amp; "," &amp; NARRATIVA[[#This Row],[Charola]]</f>
        <v>13,6</v>
      </c>
      <c r="E5236" s="5" t="str">
        <f t="shared" si="81"/>
        <v xml:space="preserve">5235
</v>
      </c>
      <c r="F5236" s="2" t="s">
        <v>3901</v>
      </c>
      <c r="G5236" s="4" t="s">
        <v>3900</v>
      </c>
      <c r="H5236" s="4" t="s">
        <v>32817</v>
      </c>
      <c r="I5236" s="4" t="s">
        <v>183</v>
      </c>
      <c r="J5236" s="5">
        <v>2005</v>
      </c>
      <c r="K5236" s="4" t="s">
        <v>17081</v>
      </c>
      <c r="L5236" s="30" t="s">
        <v>26090</v>
      </c>
      <c r="M5236" s="156" t="s">
        <v>35027</v>
      </c>
      <c r="N5236" s="5" t="s">
        <v>31418</v>
      </c>
      <c r="O5236" s="3"/>
      <c r="P5236" s="4" t="s">
        <v>31041</v>
      </c>
    </row>
    <row r="5237" spans="1:16" ht="30" x14ac:dyDescent="0.25">
      <c r="A5237" s="205"/>
      <c r="B5237" s="75">
        <v>13</v>
      </c>
      <c r="C5237" s="75">
        <v>6</v>
      </c>
      <c r="D5237" s="5" t="str">
        <f>NARRATIVA[[#This Row],[Columna]] &amp; "," &amp; NARRATIVA[[#This Row],[Charola]]</f>
        <v>13,6</v>
      </c>
      <c r="E5237" s="5" t="str">
        <f t="shared" si="81"/>
        <v xml:space="preserve">5236
</v>
      </c>
      <c r="F5237" s="2" t="s">
        <v>3902</v>
      </c>
      <c r="G5237" s="4" t="s">
        <v>3903</v>
      </c>
      <c r="H5237" s="4" t="s">
        <v>35991</v>
      </c>
      <c r="I5237" s="4" t="s">
        <v>3904</v>
      </c>
      <c r="J5237" s="5">
        <v>1995</v>
      </c>
      <c r="K5237" s="4" t="s">
        <v>17082</v>
      </c>
      <c r="L5237" s="30" t="s">
        <v>15492</v>
      </c>
      <c r="M5237" s="156" t="s">
        <v>35845</v>
      </c>
      <c r="N5237" s="5" t="s">
        <v>31433</v>
      </c>
      <c r="O5237" s="3"/>
      <c r="P5237" s="4" t="s">
        <v>31041</v>
      </c>
    </row>
    <row r="5238" spans="1:16" ht="30" x14ac:dyDescent="0.25">
      <c r="A5238" s="205"/>
      <c r="B5238" s="75">
        <v>13</v>
      </c>
      <c r="C5238" s="75">
        <v>6</v>
      </c>
      <c r="D5238" s="5" t="str">
        <f>NARRATIVA[[#This Row],[Columna]] &amp; "," &amp; NARRATIVA[[#This Row],[Charola]]</f>
        <v>13,6</v>
      </c>
      <c r="E5238" s="5" t="str">
        <f t="shared" si="81"/>
        <v xml:space="preserve">5237
</v>
      </c>
      <c r="F5238" s="2" t="s">
        <v>3905</v>
      </c>
      <c r="G5238" s="4" t="s">
        <v>3906</v>
      </c>
      <c r="H5238" s="4" t="s">
        <v>18422</v>
      </c>
      <c r="I5238" s="4" t="s">
        <v>18348</v>
      </c>
      <c r="J5238" s="5">
        <v>1994</v>
      </c>
      <c r="K5238" s="4" t="s">
        <v>17083</v>
      </c>
      <c r="L5238" s="30" t="s">
        <v>15493</v>
      </c>
      <c r="M5238" s="156" t="s">
        <v>35860</v>
      </c>
      <c r="N5238" s="5" t="s">
        <v>31418</v>
      </c>
      <c r="O5238" s="3"/>
      <c r="P5238" s="4" t="s">
        <v>31041</v>
      </c>
    </row>
    <row r="5239" spans="1:16" ht="30" x14ac:dyDescent="0.25">
      <c r="A5239" s="205"/>
      <c r="B5239" s="75">
        <v>13</v>
      </c>
      <c r="C5239" s="75">
        <v>6</v>
      </c>
      <c r="D5239" s="5" t="str">
        <f>NARRATIVA[[#This Row],[Columna]] &amp; "," &amp; NARRATIVA[[#This Row],[Charola]]</f>
        <v>13,6</v>
      </c>
      <c r="E5239" s="5" t="str">
        <f t="shared" si="81"/>
        <v xml:space="preserve">5238
</v>
      </c>
      <c r="F5239" s="2" t="s">
        <v>26310</v>
      </c>
      <c r="G5239" s="4" t="s">
        <v>35424</v>
      </c>
      <c r="H5239" s="4" t="s">
        <v>35106</v>
      </c>
      <c r="I5239" s="4" t="s">
        <v>3276</v>
      </c>
      <c r="J5239" s="5">
        <v>2001</v>
      </c>
      <c r="K5239" s="4" t="s">
        <v>17084</v>
      </c>
      <c r="L5239" s="30" t="s">
        <v>15494</v>
      </c>
      <c r="M5239" s="156" t="s">
        <v>35027</v>
      </c>
      <c r="N5239" s="5" t="s">
        <v>31418</v>
      </c>
      <c r="O5239" s="3" t="s">
        <v>33602</v>
      </c>
      <c r="P5239" s="4" t="s">
        <v>31041</v>
      </c>
    </row>
    <row r="5240" spans="1:16" ht="30" x14ac:dyDescent="0.25">
      <c r="A5240" s="205"/>
      <c r="B5240" s="75">
        <v>13</v>
      </c>
      <c r="C5240" s="75">
        <v>6</v>
      </c>
      <c r="D5240" s="5" t="str">
        <f>NARRATIVA[[#This Row],[Columna]] &amp; "," &amp; NARRATIVA[[#This Row],[Charola]]</f>
        <v>13,6</v>
      </c>
      <c r="E5240" s="5" t="str">
        <f t="shared" si="81"/>
        <v xml:space="preserve">5239
</v>
      </c>
      <c r="F5240" s="2" t="s">
        <v>17658</v>
      </c>
      <c r="G5240" s="4" t="s">
        <v>17659</v>
      </c>
      <c r="H5240" s="4" t="s">
        <v>18422</v>
      </c>
      <c r="I5240" s="4" t="s">
        <v>183</v>
      </c>
      <c r="J5240" s="5">
        <v>2000</v>
      </c>
      <c r="K5240" s="4" t="s">
        <v>17660</v>
      </c>
      <c r="L5240" s="30" t="s">
        <v>26091</v>
      </c>
      <c r="M5240" s="156" t="s">
        <v>34685</v>
      </c>
      <c r="N5240" s="5" t="s">
        <v>31418</v>
      </c>
      <c r="O5240" s="3"/>
      <c r="P5240" s="4" t="s">
        <v>31041</v>
      </c>
    </row>
    <row r="5241" spans="1:16" ht="30" x14ac:dyDescent="0.25">
      <c r="A5241" s="205"/>
      <c r="B5241" s="75">
        <v>13</v>
      </c>
      <c r="C5241" s="75">
        <v>6</v>
      </c>
      <c r="D5241" s="5" t="str">
        <f>NARRATIVA[[#This Row],[Columna]] &amp; "," &amp; NARRATIVA[[#This Row],[Charola]]</f>
        <v>13,6</v>
      </c>
      <c r="E5241" s="5" t="str">
        <f t="shared" si="81"/>
        <v xml:space="preserve">5240
</v>
      </c>
      <c r="F5241" s="2" t="s">
        <v>3907</v>
      </c>
      <c r="G5241" s="4" t="s">
        <v>3908</v>
      </c>
      <c r="H5241" s="4" t="s">
        <v>18422</v>
      </c>
      <c r="I5241" s="4" t="s">
        <v>2780</v>
      </c>
      <c r="J5241" s="5">
        <v>1979</v>
      </c>
      <c r="K5241" s="4" t="s">
        <v>17085</v>
      </c>
      <c r="L5241" s="30" t="s">
        <v>15495</v>
      </c>
      <c r="M5241" s="156" t="s">
        <v>14372</v>
      </c>
      <c r="N5241" s="5" t="s">
        <v>31418</v>
      </c>
      <c r="O5241" s="3"/>
      <c r="P5241" s="4" t="s">
        <v>31041</v>
      </c>
    </row>
    <row r="5242" spans="1:16" ht="30" x14ac:dyDescent="0.25">
      <c r="A5242" s="205"/>
      <c r="B5242" s="75">
        <v>13</v>
      </c>
      <c r="C5242" s="75">
        <v>6</v>
      </c>
      <c r="D5242" s="5" t="str">
        <f>NARRATIVA[[#This Row],[Columna]] &amp; "," &amp; NARRATIVA[[#This Row],[Charola]]</f>
        <v>13,6</v>
      </c>
      <c r="E5242" s="5" t="str">
        <f t="shared" si="81"/>
        <v xml:space="preserve">5241
</v>
      </c>
      <c r="F5242" s="2" t="s">
        <v>3909</v>
      </c>
      <c r="G5242" s="4" t="s">
        <v>3910</v>
      </c>
      <c r="H5242" s="4" t="s">
        <v>32817</v>
      </c>
      <c r="I5242" s="4" t="s">
        <v>34695</v>
      </c>
      <c r="J5242" s="5">
        <v>2000</v>
      </c>
      <c r="K5242" s="4" t="s">
        <v>17086</v>
      </c>
      <c r="L5242" s="30" t="s">
        <v>15496</v>
      </c>
      <c r="M5242" s="156" t="s">
        <v>35027</v>
      </c>
      <c r="N5242" s="5" t="s">
        <v>31418</v>
      </c>
      <c r="O5242" s="3"/>
      <c r="P5242" s="4" t="s">
        <v>31041</v>
      </c>
    </row>
    <row r="5243" spans="1:16" ht="30" x14ac:dyDescent="0.25">
      <c r="A5243" s="205"/>
      <c r="B5243" s="75">
        <v>13</v>
      </c>
      <c r="C5243" s="75">
        <v>6</v>
      </c>
      <c r="D5243" s="5" t="str">
        <f>NARRATIVA[[#This Row],[Columna]] &amp; "," &amp; NARRATIVA[[#This Row],[Charola]]</f>
        <v>13,6</v>
      </c>
      <c r="E5243" s="5" t="str">
        <f t="shared" si="81"/>
        <v xml:space="preserve">5242
</v>
      </c>
      <c r="F5243" s="2" t="s">
        <v>3911</v>
      </c>
      <c r="G5243" s="4" t="s">
        <v>3912</v>
      </c>
      <c r="H5243" s="4" t="s">
        <v>32817</v>
      </c>
      <c r="I5243" s="4" t="s">
        <v>34693</v>
      </c>
      <c r="J5243" s="5">
        <v>2003</v>
      </c>
      <c r="K5243" s="4" t="s">
        <v>17087</v>
      </c>
      <c r="L5243" s="30" t="s">
        <v>15497</v>
      </c>
      <c r="M5243" s="156" t="s">
        <v>35027</v>
      </c>
      <c r="N5243" s="5" t="s">
        <v>31418</v>
      </c>
      <c r="O5243" s="4" t="s">
        <v>33284</v>
      </c>
      <c r="P5243" s="4" t="s">
        <v>31041</v>
      </c>
    </row>
    <row r="5244" spans="1:16" ht="30" x14ac:dyDescent="0.25">
      <c r="A5244" s="205"/>
      <c r="B5244" s="75">
        <v>13</v>
      </c>
      <c r="C5244" s="75">
        <v>6</v>
      </c>
      <c r="D5244" s="5" t="str">
        <f>NARRATIVA[[#This Row],[Columna]] &amp; "," &amp; NARRATIVA[[#This Row],[Charola]]</f>
        <v>13,6</v>
      </c>
      <c r="E5244" s="5" t="str">
        <f t="shared" si="81"/>
        <v xml:space="preserve">5243
</v>
      </c>
      <c r="F5244" s="2" t="s">
        <v>26311</v>
      </c>
      <c r="G5244" s="4" t="s">
        <v>13678</v>
      </c>
      <c r="H5244" s="4" t="s">
        <v>18422</v>
      </c>
      <c r="I5244" s="4" t="s">
        <v>2568</v>
      </c>
      <c r="J5244" s="5">
        <v>1991</v>
      </c>
      <c r="K5244" s="4" t="s">
        <v>17088</v>
      </c>
      <c r="L5244" s="30" t="s">
        <v>26092</v>
      </c>
      <c r="M5244" s="156" t="s">
        <v>35110</v>
      </c>
      <c r="N5244" s="5" t="s">
        <v>31418</v>
      </c>
      <c r="O5244" s="3"/>
      <c r="P5244" s="4" t="s">
        <v>31041</v>
      </c>
    </row>
    <row r="5245" spans="1:16" ht="30" x14ac:dyDescent="0.25">
      <c r="A5245" s="205"/>
      <c r="B5245" s="75">
        <v>13</v>
      </c>
      <c r="C5245" s="75">
        <v>6</v>
      </c>
      <c r="D5245" s="5" t="str">
        <f>NARRATIVA[[#This Row],[Columna]] &amp; "," &amp; NARRATIVA[[#This Row],[Charola]]</f>
        <v>13,6</v>
      </c>
      <c r="E5245" s="5" t="str">
        <f t="shared" si="81"/>
        <v xml:space="preserve">5244
</v>
      </c>
      <c r="F5245" s="2" t="s">
        <v>3914</v>
      </c>
      <c r="G5245" s="4" t="s">
        <v>3915</v>
      </c>
      <c r="H5245" s="4" t="s">
        <v>32817</v>
      </c>
      <c r="I5245" s="4" t="s">
        <v>836</v>
      </c>
      <c r="J5245" s="5">
        <v>2011</v>
      </c>
      <c r="K5245" s="4" t="s">
        <v>17089</v>
      </c>
      <c r="L5245" s="30" t="s">
        <v>26093</v>
      </c>
      <c r="M5245" s="156" t="s">
        <v>35027</v>
      </c>
      <c r="N5245" s="5" t="s">
        <v>31418</v>
      </c>
      <c r="O5245" s="3"/>
      <c r="P5245" s="4" t="s">
        <v>31041</v>
      </c>
    </row>
    <row r="5246" spans="1:16" ht="45" x14ac:dyDescent="0.25">
      <c r="A5246" s="205"/>
      <c r="B5246" s="75">
        <v>13</v>
      </c>
      <c r="C5246" s="75">
        <v>6</v>
      </c>
      <c r="D5246" s="5" t="str">
        <f>NARRATIVA[[#This Row],[Columna]] &amp; "," &amp; NARRATIVA[[#This Row],[Charola]]</f>
        <v>13,6</v>
      </c>
      <c r="E5246" s="5" t="str">
        <f t="shared" si="81"/>
        <v xml:space="preserve">5245
</v>
      </c>
      <c r="F5246" s="2" t="s">
        <v>3917</v>
      </c>
      <c r="G5246" s="4" t="s">
        <v>3915</v>
      </c>
      <c r="H5246" s="4" t="s">
        <v>32817</v>
      </c>
      <c r="I5246" s="4" t="s">
        <v>365</v>
      </c>
      <c r="J5246" s="5">
        <v>1999</v>
      </c>
      <c r="K5246" s="4" t="s">
        <v>17090</v>
      </c>
      <c r="L5246" s="30" t="s">
        <v>15499</v>
      </c>
      <c r="M5246" s="156" t="s">
        <v>35027</v>
      </c>
      <c r="N5246" s="5" t="s">
        <v>31418</v>
      </c>
      <c r="O5246" s="3" t="s">
        <v>33617</v>
      </c>
      <c r="P5246" s="4" t="s">
        <v>31041</v>
      </c>
    </row>
    <row r="5247" spans="1:16" ht="30" x14ac:dyDescent="0.25">
      <c r="A5247" s="205"/>
      <c r="B5247" s="75">
        <v>13</v>
      </c>
      <c r="C5247" s="75">
        <v>6</v>
      </c>
      <c r="D5247" s="5" t="str">
        <f>NARRATIVA[[#This Row],[Columna]] &amp; "," &amp; NARRATIVA[[#This Row],[Charola]]</f>
        <v>13,6</v>
      </c>
      <c r="E5247" s="5" t="str">
        <f t="shared" si="81"/>
        <v xml:space="preserve">5246
</v>
      </c>
      <c r="F5247" s="2" t="s">
        <v>3916</v>
      </c>
      <c r="G5247" s="4" t="s">
        <v>3915</v>
      </c>
      <c r="H5247" s="4" t="s">
        <v>32817</v>
      </c>
      <c r="I5247" s="4" t="s">
        <v>34683</v>
      </c>
      <c r="J5247" s="5">
        <v>2007</v>
      </c>
      <c r="K5247" s="4" t="s">
        <v>17091</v>
      </c>
      <c r="L5247" s="30" t="s">
        <v>15500</v>
      </c>
      <c r="M5247" s="156" t="s">
        <v>35027</v>
      </c>
      <c r="N5247" s="5" t="s">
        <v>31418</v>
      </c>
      <c r="O5247" s="4" t="s">
        <v>33284</v>
      </c>
      <c r="P5247" s="4" t="s">
        <v>31041</v>
      </c>
    </row>
    <row r="5248" spans="1:16" ht="30" x14ac:dyDescent="0.25">
      <c r="A5248" s="205"/>
      <c r="B5248" s="75">
        <v>13</v>
      </c>
      <c r="C5248" s="75">
        <v>6</v>
      </c>
      <c r="D5248" s="5" t="str">
        <f>NARRATIVA[[#This Row],[Columna]] &amp; "," &amp; NARRATIVA[[#This Row],[Charola]]</f>
        <v>13,6</v>
      </c>
      <c r="E5248" s="5" t="str">
        <f t="shared" si="81"/>
        <v xml:space="preserve">5247
</v>
      </c>
      <c r="F5248" s="2" t="s">
        <v>3918</v>
      </c>
      <c r="G5248" s="4" t="s">
        <v>3915</v>
      </c>
      <c r="H5248" s="4" t="s">
        <v>32817</v>
      </c>
      <c r="I5248" s="4" t="s">
        <v>448</v>
      </c>
      <c r="J5248" s="5">
        <v>2006</v>
      </c>
      <c r="K5248" s="4" t="s">
        <v>17092</v>
      </c>
      <c r="L5248" s="30" t="s">
        <v>15501</v>
      </c>
      <c r="M5248" s="156" t="s">
        <v>35027</v>
      </c>
      <c r="N5248" s="5" t="s">
        <v>31418</v>
      </c>
      <c r="O5248" s="4" t="s">
        <v>33284</v>
      </c>
      <c r="P5248" s="4" t="s">
        <v>31041</v>
      </c>
    </row>
    <row r="5249" spans="1:16" ht="30" x14ac:dyDescent="0.25">
      <c r="A5249" s="205"/>
      <c r="B5249" s="75">
        <v>13</v>
      </c>
      <c r="C5249" s="75">
        <v>6</v>
      </c>
      <c r="D5249" s="5" t="str">
        <f>NARRATIVA[[#This Row],[Columna]] &amp; "," &amp; NARRATIVA[[#This Row],[Charola]]</f>
        <v>13,6</v>
      </c>
      <c r="E5249" s="5" t="str">
        <f t="shared" si="81"/>
        <v xml:space="preserve">5248
</v>
      </c>
      <c r="F5249" s="2" t="s">
        <v>15502</v>
      </c>
      <c r="G5249" s="4" t="s">
        <v>3915</v>
      </c>
      <c r="H5249" s="4" t="s">
        <v>32817</v>
      </c>
      <c r="I5249" s="4" t="s">
        <v>17</v>
      </c>
      <c r="J5249" s="5">
        <v>2011</v>
      </c>
      <c r="K5249" s="4" t="s">
        <v>17093</v>
      </c>
      <c r="L5249" s="30" t="s">
        <v>26094</v>
      </c>
      <c r="M5249" s="156" t="s">
        <v>35027</v>
      </c>
      <c r="N5249" s="5" t="s">
        <v>31418</v>
      </c>
      <c r="O5249" s="4" t="s">
        <v>33284</v>
      </c>
      <c r="P5249" s="4" t="s">
        <v>31041</v>
      </c>
    </row>
    <row r="5250" spans="1:16" ht="30" x14ac:dyDescent="0.25">
      <c r="A5250" s="205"/>
      <c r="B5250" s="75">
        <v>13</v>
      </c>
      <c r="C5250" s="75">
        <v>6</v>
      </c>
      <c r="D5250" s="5" t="str">
        <f>NARRATIVA[[#This Row],[Columna]] &amp; "," &amp; NARRATIVA[[#This Row],[Charola]]</f>
        <v>13,6</v>
      </c>
      <c r="E5250" s="5" t="str">
        <f t="shared" si="81"/>
        <v xml:space="preserve">5249
</v>
      </c>
      <c r="F5250" s="2" t="s">
        <v>3919</v>
      </c>
      <c r="G5250" s="4" t="s">
        <v>3915</v>
      </c>
      <c r="H5250" s="4" t="s">
        <v>32817</v>
      </c>
      <c r="I5250" s="4" t="s">
        <v>365</v>
      </c>
      <c r="J5250" s="5">
        <v>1998</v>
      </c>
      <c r="K5250" s="4" t="s">
        <v>17094</v>
      </c>
      <c r="L5250" s="30" t="s">
        <v>15503</v>
      </c>
      <c r="M5250" s="156" t="s">
        <v>35027</v>
      </c>
      <c r="N5250" s="5" t="s">
        <v>31418</v>
      </c>
      <c r="O5250" s="4" t="s">
        <v>33284</v>
      </c>
      <c r="P5250" s="4" t="s">
        <v>31041</v>
      </c>
    </row>
    <row r="5251" spans="1:16" ht="30" x14ac:dyDescent="0.25">
      <c r="A5251" s="205"/>
      <c r="B5251" s="75">
        <v>13</v>
      </c>
      <c r="C5251" s="75">
        <v>6</v>
      </c>
      <c r="D5251" s="5" t="str">
        <f>NARRATIVA[[#This Row],[Columna]] &amp; "," &amp; NARRATIVA[[#This Row],[Charola]]</f>
        <v>13,6</v>
      </c>
      <c r="E5251" s="5" t="str">
        <f t="shared" si="81"/>
        <v xml:space="preserve">5250
</v>
      </c>
      <c r="F5251" s="2" t="s">
        <v>3920</v>
      </c>
      <c r="G5251" s="4" t="s">
        <v>3915</v>
      </c>
      <c r="H5251" s="4" t="s">
        <v>32817</v>
      </c>
      <c r="I5251" s="4" t="s">
        <v>1061</v>
      </c>
      <c r="J5251" s="5">
        <v>2000</v>
      </c>
      <c r="K5251" s="4" t="s">
        <v>17095</v>
      </c>
      <c r="L5251" s="30" t="s">
        <v>15504</v>
      </c>
      <c r="M5251" s="156" t="s">
        <v>35027</v>
      </c>
      <c r="N5251" s="5" t="s">
        <v>31418</v>
      </c>
      <c r="O5251" s="4" t="s">
        <v>33284</v>
      </c>
      <c r="P5251" s="4" t="s">
        <v>31041</v>
      </c>
    </row>
    <row r="5252" spans="1:16" ht="30" x14ac:dyDescent="0.25">
      <c r="A5252" s="205"/>
      <c r="B5252" s="75">
        <v>13</v>
      </c>
      <c r="C5252" s="75">
        <v>7</v>
      </c>
      <c r="D5252" s="5" t="str">
        <f>NARRATIVA[[#This Row],[Columna]] &amp; "," &amp; NARRATIVA[[#This Row],[Charola]]</f>
        <v>13,7</v>
      </c>
      <c r="E5252" s="5" t="str">
        <f t="shared" si="81"/>
        <v xml:space="preserve">5251
</v>
      </c>
      <c r="F5252" s="2" t="s">
        <v>3921</v>
      </c>
      <c r="G5252" s="4" t="s">
        <v>3922</v>
      </c>
      <c r="H5252" s="4" t="s">
        <v>32817</v>
      </c>
      <c r="I5252" s="4" t="s">
        <v>3923</v>
      </c>
      <c r="J5252" s="5">
        <v>2000</v>
      </c>
      <c r="K5252" s="4" t="s">
        <v>17096</v>
      </c>
      <c r="L5252" s="30" t="s">
        <v>15505</v>
      </c>
      <c r="M5252" s="156" t="s">
        <v>35027</v>
      </c>
      <c r="N5252" s="5" t="s">
        <v>31418</v>
      </c>
      <c r="O5252" s="4" t="s">
        <v>33284</v>
      </c>
      <c r="P5252" s="4" t="s">
        <v>31041</v>
      </c>
    </row>
    <row r="5253" spans="1:16" ht="30" x14ac:dyDescent="0.25">
      <c r="A5253" s="205"/>
      <c r="B5253" s="75">
        <v>13</v>
      </c>
      <c r="C5253" s="75">
        <v>7</v>
      </c>
      <c r="D5253" s="5" t="str">
        <f>NARRATIVA[[#This Row],[Columna]] &amp; "," &amp; NARRATIVA[[#This Row],[Charola]]</f>
        <v>13,7</v>
      </c>
      <c r="E5253" s="5" t="str">
        <f t="shared" si="81"/>
        <v xml:space="preserve">5252
</v>
      </c>
      <c r="F5253" s="2" t="s">
        <v>3924</v>
      </c>
      <c r="G5253" s="4" t="s">
        <v>3915</v>
      </c>
      <c r="H5253" s="4" t="s">
        <v>18422</v>
      </c>
      <c r="I5253" s="4" t="s">
        <v>18340</v>
      </c>
      <c r="J5253" s="5">
        <v>1984</v>
      </c>
      <c r="K5253" s="4" t="s">
        <v>17097</v>
      </c>
      <c r="L5253" s="30" t="s">
        <v>26095</v>
      </c>
      <c r="M5253" s="156" t="s">
        <v>35027</v>
      </c>
      <c r="N5253" s="5" t="s">
        <v>31418</v>
      </c>
      <c r="O5253" s="4" t="s">
        <v>33284</v>
      </c>
      <c r="P5253" s="4" t="s">
        <v>31041</v>
      </c>
    </row>
    <row r="5254" spans="1:16" ht="30" x14ac:dyDescent="0.25">
      <c r="A5254" s="205"/>
      <c r="B5254" s="75">
        <v>13</v>
      </c>
      <c r="C5254" s="75">
        <v>7</v>
      </c>
      <c r="D5254" s="5" t="str">
        <f>NARRATIVA[[#This Row],[Columna]] &amp; "," &amp; NARRATIVA[[#This Row],[Charola]]</f>
        <v>13,7</v>
      </c>
      <c r="E5254" s="5" t="str">
        <f t="shared" si="81"/>
        <v xml:space="preserve">5253
</v>
      </c>
      <c r="F5254" s="2" t="s">
        <v>13836</v>
      </c>
      <c r="G5254" s="4" t="s">
        <v>3915</v>
      </c>
      <c r="H5254" s="4" t="s">
        <v>32817</v>
      </c>
      <c r="I5254" s="4" t="s">
        <v>32375</v>
      </c>
      <c r="J5254" s="5">
        <v>2000</v>
      </c>
      <c r="K5254" s="4" t="s">
        <v>32376</v>
      </c>
      <c r="L5254" s="30" t="s">
        <v>32377</v>
      </c>
      <c r="M5254" s="156" t="s">
        <v>35090</v>
      </c>
      <c r="N5254" s="5" t="s">
        <v>31418</v>
      </c>
      <c r="O5254" s="3"/>
      <c r="P5254" s="4" t="s">
        <v>31041</v>
      </c>
    </row>
    <row r="5255" spans="1:16" ht="30" x14ac:dyDescent="0.25">
      <c r="A5255" s="205"/>
      <c r="B5255" s="75">
        <v>13</v>
      </c>
      <c r="C5255" s="75">
        <v>7</v>
      </c>
      <c r="D5255" s="5" t="str">
        <f>NARRATIVA[[#This Row],[Columna]] &amp; "," &amp; NARRATIVA[[#This Row],[Charola]]</f>
        <v>13,7</v>
      </c>
      <c r="E5255" s="5" t="str">
        <f t="shared" si="81"/>
        <v xml:space="preserve">5254
</v>
      </c>
      <c r="F5255" s="2" t="s">
        <v>13836</v>
      </c>
      <c r="G5255" s="4" t="s">
        <v>3915</v>
      </c>
      <c r="H5255" s="4" t="s">
        <v>32817</v>
      </c>
      <c r="I5255" s="4" t="s">
        <v>13248</v>
      </c>
      <c r="J5255" s="5">
        <v>2001</v>
      </c>
      <c r="K5255" s="4" t="s">
        <v>17098</v>
      </c>
      <c r="L5255" s="30" t="s">
        <v>26096</v>
      </c>
      <c r="M5255" s="156" t="s">
        <v>35382</v>
      </c>
      <c r="N5255" s="5" t="s">
        <v>31418</v>
      </c>
      <c r="O5255" s="4" t="s">
        <v>33284</v>
      </c>
      <c r="P5255" s="4" t="s">
        <v>31041</v>
      </c>
    </row>
    <row r="5256" spans="1:16" ht="30" x14ac:dyDescent="0.25">
      <c r="A5256" s="205"/>
      <c r="B5256" s="75">
        <v>13</v>
      </c>
      <c r="C5256" s="75">
        <v>7</v>
      </c>
      <c r="D5256" s="5" t="str">
        <f>NARRATIVA[[#This Row],[Columna]] &amp; "," &amp; NARRATIVA[[#This Row],[Charola]]</f>
        <v>13,7</v>
      </c>
      <c r="E5256" s="5" t="str">
        <f t="shared" si="81"/>
        <v xml:space="preserve">5255
</v>
      </c>
      <c r="F5256" s="2" t="s">
        <v>25190</v>
      </c>
      <c r="G5256" s="4" t="s">
        <v>3915</v>
      </c>
      <c r="H5256" s="4" t="s">
        <v>18422</v>
      </c>
      <c r="I5256" s="4" t="s">
        <v>25191</v>
      </c>
      <c r="J5256" s="5">
        <v>2003</v>
      </c>
      <c r="K5256" s="4" t="s">
        <v>25192</v>
      </c>
      <c r="L5256" s="30" t="s">
        <v>25193</v>
      </c>
      <c r="M5256" s="156" t="s">
        <v>35114</v>
      </c>
      <c r="N5256" s="5" t="s">
        <v>31418</v>
      </c>
      <c r="O5256" s="3"/>
      <c r="P5256" s="4" t="s">
        <v>31041</v>
      </c>
    </row>
    <row r="5257" spans="1:16" ht="30" x14ac:dyDescent="0.25">
      <c r="A5257" s="205"/>
      <c r="B5257" s="75">
        <v>13</v>
      </c>
      <c r="C5257" s="75">
        <v>7</v>
      </c>
      <c r="D5257" s="5" t="str">
        <f>NARRATIVA[[#This Row],[Columna]] &amp; "," &amp; NARRATIVA[[#This Row],[Charola]]</f>
        <v>13,7</v>
      </c>
      <c r="E5257" s="5" t="str">
        <f t="shared" si="81"/>
        <v xml:space="preserve">5256
</v>
      </c>
      <c r="F5257" s="2" t="s">
        <v>33499</v>
      </c>
      <c r="G5257" s="4" t="s">
        <v>3915</v>
      </c>
      <c r="H5257" s="4" t="s">
        <v>32817</v>
      </c>
      <c r="I5257" s="4" t="s">
        <v>1312</v>
      </c>
      <c r="J5257" s="5">
        <v>1997</v>
      </c>
      <c r="K5257" s="4" t="s">
        <v>17099</v>
      </c>
      <c r="L5257" s="30" t="s">
        <v>15506</v>
      </c>
      <c r="M5257" s="156" t="s">
        <v>35027</v>
      </c>
      <c r="N5257" s="5" t="s">
        <v>31418</v>
      </c>
      <c r="O5257" s="3"/>
      <c r="P5257" s="4" t="s">
        <v>31041</v>
      </c>
    </row>
    <row r="5258" spans="1:16" ht="30" x14ac:dyDescent="0.25">
      <c r="A5258" s="205"/>
      <c r="B5258" s="75">
        <v>13</v>
      </c>
      <c r="C5258" s="75">
        <v>7</v>
      </c>
      <c r="D5258" s="5" t="str">
        <f>NARRATIVA[[#This Row],[Columna]] &amp; "," &amp; NARRATIVA[[#This Row],[Charola]]</f>
        <v>13,7</v>
      </c>
      <c r="E5258" s="5" t="str">
        <f t="shared" si="81"/>
        <v xml:space="preserve">5257
</v>
      </c>
      <c r="F5258" s="2" t="s">
        <v>3925</v>
      </c>
      <c r="G5258" s="4" t="s">
        <v>3915</v>
      </c>
      <c r="H5258" s="4" t="s">
        <v>32817</v>
      </c>
      <c r="I5258" s="4" t="s">
        <v>874</v>
      </c>
      <c r="J5258" s="5">
        <v>1996</v>
      </c>
      <c r="K5258" s="4" t="s">
        <v>17100</v>
      </c>
      <c r="L5258" s="30" t="s">
        <v>15507</v>
      </c>
      <c r="M5258" s="156" t="s">
        <v>35027</v>
      </c>
      <c r="N5258" s="5" t="s">
        <v>31418</v>
      </c>
      <c r="O5258" s="4" t="s">
        <v>33284</v>
      </c>
      <c r="P5258" s="4" t="s">
        <v>31041</v>
      </c>
    </row>
    <row r="5259" spans="1:16" ht="30" x14ac:dyDescent="0.25">
      <c r="A5259" s="205"/>
      <c r="B5259" s="75">
        <v>13</v>
      </c>
      <c r="C5259" s="75">
        <v>7</v>
      </c>
      <c r="D5259" s="5" t="str">
        <f>NARRATIVA[[#This Row],[Columna]] &amp; "," &amp; NARRATIVA[[#This Row],[Charola]]</f>
        <v>13,7</v>
      </c>
      <c r="E5259" s="5" t="str">
        <f t="shared" si="81"/>
        <v xml:space="preserve">5258
</v>
      </c>
      <c r="F5259" s="2" t="s">
        <v>3927</v>
      </c>
      <c r="G5259" s="4" t="s">
        <v>3915</v>
      </c>
      <c r="H5259" s="4" t="s">
        <v>32817</v>
      </c>
      <c r="I5259" s="4" t="s">
        <v>2211</v>
      </c>
      <c r="J5259" s="5">
        <v>2006</v>
      </c>
      <c r="K5259" s="4" t="s">
        <v>17101</v>
      </c>
      <c r="L5259" s="30" t="s">
        <v>15508</v>
      </c>
      <c r="M5259" s="156" t="s">
        <v>35027</v>
      </c>
      <c r="N5259" s="5" t="s">
        <v>31418</v>
      </c>
      <c r="O5259" s="4" t="s">
        <v>33284</v>
      </c>
      <c r="P5259" s="4" t="s">
        <v>31041</v>
      </c>
    </row>
    <row r="5260" spans="1:16" ht="30" x14ac:dyDescent="0.25">
      <c r="A5260" s="205"/>
      <c r="B5260" s="75">
        <v>13</v>
      </c>
      <c r="C5260" s="75">
        <v>7</v>
      </c>
      <c r="D5260" s="5" t="str">
        <f>NARRATIVA[[#This Row],[Columna]] &amp; "," &amp; NARRATIVA[[#This Row],[Charola]]</f>
        <v>13,7</v>
      </c>
      <c r="E5260" s="5" t="str">
        <f t="shared" si="81"/>
        <v xml:space="preserve">5259
</v>
      </c>
      <c r="F5260" s="2" t="s">
        <v>3928</v>
      </c>
      <c r="G5260" s="4" t="s">
        <v>3915</v>
      </c>
      <c r="H5260" s="4" t="s">
        <v>32817</v>
      </c>
      <c r="I5260" s="4" t="s">
        <v>198</v>
      </c>
      <c r="J5260" s="5">
        <v>1981</v>
      </c>
      <c r="K5260" s="4" t="s">
        <v>17102</v>
      </c>
      <c r="L5260" s="30" t="s">
        <v>15509</v>
      </c>
      <c r="M5260" s="156" t="s">
        <v>35502</v>
      </c>
      <c r="N5260" s="5" t="s">
        <v>31418</v>
      </c>
      <c r="O5260" s="3" t="s">
        <v>33285</v>
      </c>
      <c r="P5260" s="4" t="s">
        <v>31041</v>
      </c>
    </row>
    <row r="5261" spans="1:16" ht="30" x14ac:dyDescent="0.25">
      <c r="A5261" s="205"/>
      <c r="B5261" s="75">
        <v>13</v>
      </c>
      <c r="C5261" s="75">
        <v>7</v>
      </c>
      <c r="D5261" s="5" t="str">
        <f>NARRATIVA[[#This Row],[Columna]] &amp; "," &amp; NARRATIVA[[#This Row],[Charola]]</f>
        <v>13,7</v>
      </c>
      <c r="E5261" s="5" t="str">
        <f t="shared" si="81"/>
        <v xml:space="preserve">5260
</v>
      </c>
      <c r="F5261" s="2" t="s">
        <v>3928</v>
      </c>
      <c r="G5261" s="4" t="s">
        <v>3915</v>
      </c>
      <c r="H5261" s="4" t="s">
        <v>32817</v>
      </c>
      <c r="I5261" s="4" t="s">
        <v>1895</v>
      </c>
      <c r="J5261" s="5">
        <v>2002</v>
      </c>
      <c r="K5261" s="4" t="s">
        <v>17103</v>
      </c>
      <c r="L5261" s="30" t="s">
        <v>26097</v>
      </c>
      <c r="M5261" s="156" t="s">
        <v>32935</v>
      </c>
      <c r="N5261" s="5" t="s">
        <v>31418</v>
      </c>
      <c r="O5261" s="3"/>
      <c r="P5261" s="4" t="s">
        <v>31041</v>
      </c>
    </row>
    <row r="5262" spans="1:16" ht="30" x14ac:dyDescent="0.25">
      <c r="A5262" s="205"/>
      <c r="B5262" s="75">
        <v>13</v>
      </c>
      <c r="C5262" s="75">
        <v>7</v>
      </c>
      <c r="D5262" s="5" t="str">
        <f>NARRATIVA[[#This Row],[Columna]] &amp; "," &amp; NARRATIVA[[#This Row],[Charola]]</f>
        <v>13,7</v>
      </c>
      <c r="E5262" s="5" t="str">
        <f t="shared" si="81"/>
        <v xml:space="preserve">5261
</v>
      </c>
      <c r="F5262" s="2" t="s">
        <v>11909</v>
      </c>
      <c r="G5262" s="4" t="s">
        <v>3915</v>
      </c>
      <c r="H5262" s="4" t="s">
        <v>18422</v>
      </c>
      <c r="I5262" s="4" t="s">
        <v>11910</v>
      </c>
      <c r="J5262" s="5">
        <v>2016</v>
      </c>
      <c r="K5262" s="4" t="s">
        <v>26312</v>
      </c>
      <c r="L5262" s="30" t="s">
        <v>26098</v>
      </c>
      <c r="M5262" s="156" t="s">
        <v>35027</v>
      </c>
      <c r="N5262" s="5" t="s">
        <v>31418</v>
      </c>
      <c r="O5262" s="4" t="s">
        <v>33284</v>
      </c>
      <c r="P5262" s="4" t="s">
        <v>31041</v>
      </c>
    </row>
    <row r="5263" spans="1:16" ht="30" x14ac:dyDescent="0.25">
      <c r="A5263" s="205"/>
      <c r="B5263" s="75">
        <v>13</v>
      </c>
      <c r="C5263" s="75">
        <v>7</v>
      </c>
      <c r="D5263" s="5" t="str">
        <f>NARRATIVA[[#This Row],[Columna]] &amp; "," &amp; NARRATIVA[[#This Row],[Charola]]</f>
        <v>13,7</v>
      </c>
      <c r="E5263" s="5" t="str">
        <f t="shared" si="81"/>
        <v xml:space="preserve">5262
</v>
      </c>
      <c r="F5263" s="2" t="s">
        <v>3929</v>
      </c>
      <c r="G5263" s="4" t="s">
        <v>3915</v>
      </c>
      <c r="H5263" s="4" t="s">
        <v>32817</v>
      </c>
      <c r="I5263" s="4" t="s">
        <v>2023</v>
      </c>
      <c r="J5263" s="5">
        <v>2008</v>
      </c>
      <c r="K5263" s="4" t="s">
        <v>26313</v>
      </c>
      <c r="L5263" s="30" t="s">
        <v>26099</v>
      </c>
      <c r="M5263" s="156" t="s">
        <v>35027</v>
      </c>
      <c r="N5263" s="5" t="s">
        <v>31418</v>
      </c>
      <c r="O5263" s="3"/>
      <c r="P5263" s="4" t="s">
        <v>31041</v>
      </c>
    </row>
    <row r="5264" spans="1:16" ht="30" x14ac:dyDescent="0.25">
      <c r="A5264" s="205"/>
      <c r="B5264" s="75">
        <v>13</v>
      </c>
      <c r="C5264" s="75">
        <v>7</v>
      </c>
      <c r="D5264" s="5" t="str">
        <f>NARRATIVA[[#This Row],[Columna]] &amp; "," &amp; NARRATIVA[[#This Row],[Charola]]</f>
        <v>13,7</v>
      </c>
      <c r="E5264" s="5" t="str">
        <f t="shared" si="81"/>
        <v xml:space="preserve">5263
</v>
      </c>
      <c r="F5264" s="2" t="s">
        <v>3930</v>
      </c>
      <c r="G5264" s="4" t="s">
        <v>3915</v>
      </c>
      <c r="H5264" s="4" t="s">
        <v>32817</v>
      </c>
      <c r="I5264" s="4" t="s">
        <v>34695</v>
      </c>
      <c r="J5264" s="5">
        <v>1996</v>
      </c>
      <c r="K5264" s="4" t="s">
        <v>26314</v>
      </c>
      <c r="L5264" s="30" t="s">
        <v>15510</v>
      </c>
      <c r="M5264" s="156" t="s">
        <v>35027</v>
      </c>
      <c r="N5264" s="5" t="s">
        <v>31418</v>
      </c>
      <c r="O5264" s="3"/>
      <c r="P5264" s="4" t="s">
        <v>31041</v>
      </c>
    </row>
    <row r="5265" spans="1:16" ht="30" x14ac:dyDescent="0.25">
      <c r="A5265" s="205"/>
      <c r="B5265" s="75">
        <v>13</v>
      </c>
      <c r="C5265" s="75">
        <v>7</v>
      </c>
      <c r="D5265" s="5" t="str">
        <f>NARRATIVA[[#This Row],[Columna]] &amp; "," &amp; NARRATIVA[[#This Row],[Charola]]</f>
        <v>13,7</v>
      </c>
      <c r="E5265" s="5" t="str">
        <f t="shared" si="81"/>
        <v xml:space="preserve">5264
</v>
      </c>
      <c r="F5265" s="4" t="s">
        <v>21357</v>
      </c>
      <c r="G5265" s="4" t="s">
        <v>3915</v>
      </c>
      <c r="H5265" s="4" t="s">
        <v>32817</v>
      </c>
      <c r="I5265" s="4" t="s">
        <v>365</v>
      </c>
      <c r="J5265" s="5">
        <v>2000</v>
      </c>
      <c r="K5265" s="4" t="s">
        <v>17104</v>
      </c>
      <c r="L5265" s="30" t="s">
        <v>26100</v>
      </c>
      <c r="M5265" s="156" t="s">
        <v>35027</v>
      </c>
      <c r="N5265" s="5" t="s">
        <v>31418</v>
      </c>
      <c r="O5265" s="3"/>
      <c r="P5265" s="4" t="s">
        <v>31041</v>
      </c>
    </row>
    <row r="5266" spans="1:16" ht="30" x14ac:dyDescent="0.25">
      <c r="A5266" s="205"/>
      <c r="B5266" s="75">
        <v>13</v>
      </c>
      <c r="C5266" s="75">
        <v>7</v>
      </c>
      <c r="D5266" s="5" t="str">
        <f>NARRATIVA[[#This Row],[Columna]] &amp; "," &amp; NARRATIVA[[#This Row],[Charola]]</f>
        <v>13,7</v>
      </c>
      <c r="E5266" s="5" t="str">
        <f t="shared" si="81"/>
        <v xml:space="preserve">5265
</v>
      </c>
      <c r="F5266" s="2" t="s">
        <v>3926</v>
      </c>
      <c r="G5266" s="4" t="s">
        <v>3915</v>
      </c>
      <c r="H5266" s="4" t="s">
        <v>32817</v>
      </c>
      <c r="I5266" s="4" t="s">
        <v>365</v>
      </c>
      <c r="J5266" s="5">
        <v>1995</v>
      </c>
      <c r="K5266" s="4" t="s">
        <v>17105</v>
      </c>
      <c r="L5266" s="30" t="s">
        <v>15511</v>
      </c>
      <c r="M5266" s="156" t="s">
        <v>35027</v>
      </c>
      <c r="N5266" s="5" t="s">
        <v>31418</v>
      </c>
      <c r="O5266" s="3"/>
      <c r="P5266" s="4" t="s">
        <v>31041</v>
      </c>
    </row>
    <row r="5267" spans="1:16" ht="30" x14ac:dyDescent="0.25">
      <c r="A5267" s="205"/>
      <c r="B5267" s="75">
        <v>13</v>
      </c>
      <c r="C5267" s="75">
        <v>7</v>
      </c>
      <c r="D5267" s="5" t="str">
        <f>NARRATIVA[[#This Row],[Columna]] &amp; "," &amp; NARRATIVA[[#This Row],[Charola]]</f>
        <v>13,7</v>
      </c>
      <c r="E5267" s="5" t="str">
        <f t="shared" si="81"/>
        <v xml:space="preserve">5266
</v>
      </c>
      <c r="F5267" s="2" t="s">
        <v>3931</v>
      </c>
      <c r="G5267" s="4" t="s">
        <v>3915</v>
      </c>
      <c r="H5267" s="4" t="s">
        <v>32817</v>
      </c>
      <c r="I5267" s="4" t="s">
        <v>294</v>
      </c>
      <c r="J5267" s="5">
        <v>2004</v>
      </c>
      <c r="K5267" s="4" t="s">
        <v>17106</v>
      </c>
      <c r="L5267" s="30" t="s">
        <v>15512</v>
      </c>
      <c r="M5267" s="156" t="s">
        <v>35027</v>
      </c>
      <c r="N5267" s="5" t="s">
        <v>31418</v>
      </c>
      <c r="O5267" s="3" t="s">
        <v>31085</v>
      </c>
      <c r="P5267" s="4" t="s">
        <v>31041</v>
      </c>
    </row>
    <row r="5268" spans="1:16" ht="30" x14ac:dyDescent="0.25">
      <c r="A5268" s="205"/>
      <c r="B5268" s="75">
        <v>13</v>
      </c>
      <c r="C5268" s="75">
        <v>7</v>
      </c>
      <c r="D5268" s="5" t="str">
        <f>NARRATIVA[[#This Row],[Columna]] &amp; "," &amp; NARRATIVA[[#This Row],[Charola]]</f>
        <v>13,7</v>
      </c>
      <c r="E5268" s="5" t="str">
        <f t="shared" si="81"/>
        <v xml:space="preserve">5267
</v>
      </c>
      <c r="F5268" s="2" t="s">
        <v>26315</v>
      </c>
      <c r="G5268" s="4" t="s">
        <v>3915</v>
      </c>
      <c r="H5268" s="4" t="s">
        <v>32817</v>
      </c>
      <c r="I5268" s="4" t="s">
        <v>34695</v>
      </c>
      <c r="J5268" s="5">
        <v>1995</v>
      </c>
      <c r="K5268" s="4" t="s">
        <v>17107</v>
      </c>
      <c r="L5268" s="30" t="s">
        <v>15513</v>
      </c>
      <c r="M5268" s="156" t="s">
        <v>35027</v>
      </c>
      <c r="N5268" s="5" t="s">
        <v>31418</v>
      </c>
      <c r="O5268" s="3"/>
      <c r="P5268" s="4" t="s">
        <v>31041</v>
      </c>
    </row>
    <row r="5269" spans="1:16" ht="30" x14ac:dyDescent="0.25">
      <c r="A5269" s="205"/>
      <c r="B5269" s="75">
        <v>13</v>
      </c>
      <c r="C5269" s="75">
        <v>7</v>
      </c>
      <c r="D5269" s="5" t="str">
        <f>NARRATIVA[[#This Row],[Columna]] &amp; "," &amp; NARRATIVA[[#This Row],[Charola]]</f>
        <v>13,7</v>
      </c>
      <c r="E5269" s="5" t="str">
        <f t="shared" si="81"/>
        <v xml:space="preserve">5268
</v>
      </c>
      <c r="F5269" s="2" t="s">
        <v>3932</v>
      </c>
      <c r="G5269" s="4" t="s">
        <v>3915</v>
      </c>
      <c r="H5269" s="4" t="s">
        <v>32817</v>
      </c>
      <c r="I5269" s="4" t="s">
        <v>2211</v>
      </c>
      <c r="J5269" s="5">
        <v>2005</v>
      </c>
      <c r="K5269" s="4" t="s">
        <v>17108</v>
      </c>
      <c r="L5269" s="30" t="s">
        <v>26101</v>
      </c>
      <c r="M5269" s="156" t="s">
        <v>35027</v>
      </c>
      <c r="N5269" s="5" t="s">
        <v>31418</v>
      </c>
      <c r="O5269" s="3" t="s">
        <v>31077</v>
      </c>
      <c r="P5269" s="4" t="s">
        <v>31041</v>
      </c>
    </row>
    <row r="5270" spans="1:16" ht="30" x14ac:dyDescent="0.25">
      <c r="A5270" s="205"/>
      <c r="B5270" s="75">
        <v>13</v>
      </c>
      <c r="C5270" s="75">
        <v>7</v>
      </c>
      <c r="D5270" s="5" t="str">
        <f>NARRATIVA[[#This Row],[Columna]] &amp; "," &amp; NARRATIVA[[#This Row],[Charola]]</f>
        <v>13,7</v>
      </c>
      <c r="E5270" s="5" t="str">
        <f t="shared" si="81"/>
        <v xml:space="preserve">5269
</v>
      </c>
      <c r="F5270" s="2" t="s">
        <v>3933</v>
      </c>
      <c r="G5270" s="4" t="s">
        <v>3915</v>
      </c>
      <c r="H5270" s="4" t="s">
        <v>18422</v>
      </c>
      <c r="I5270" s="4" t="s">
        <v>31610</v>
      </c>
      <c r="J5270" s="5">
        <v>2004</v>
      </c>
      <c r="K5270" s="4" t="s">
        <v>17109</v>
      </c>
      <c r="L5270" s="30" t="s">
        <v>15514</v>
      </c>
      <c r="M5270" s="156" t="s">
        <v>35027</v>
      </c>
      <c r="N5270" s="5" t="s">
        <v>31418</v>
      </c>
      <c r="O5270" s="3"/>
      <c r="P5270" s="4" t="s">
        <v>31041</v>
      </c>
    </row>
    <row r="5271" spans="1:16" ht="30" x14ac:dyDescent="0.25">
      <c r="A5271" s="205"/>
      <c r="B5271" s="75">
        <v>13</v>
      </c>
      <c r="C5271" s="75">
        <v>7</v>
      </c>
      <c r="D5271" s="5" t="str">
        <f>NARRATIVA[[#This Row],[Columna]] &amp; "," &amp; NARRATIVA[[#This Row],[Charola]]</f>
        <v>13,7</v>
      </c>
      <c r="E5271" s="5" t="str">
        <f t="shared" si="81"/>
        <v xml:space="preserve">5270
</v>
      </c>
      <c r="F5271" s="2" t="s">
        <v>3933</v>
      </c>
      <c r="G5271" s="4" t="s">
        <v>3915</v>
      </c>
      <c r="H5271" s="4" t="s">
        <v>18422</v>
      </c>
      <c r="I5271" s="4" t="s">
        <v>31610</v>
      </c>
      <c r="J5271" s="5">
        <v>2008</v>
      </c>
      <c r="K5271" s="4" t="s">
        <v>30210</v>
      </c>
      <c r="L5271" s="30" t="s">
        <v>30211</v>
      </c>
      <c r="M5271" s="156" t="s">
        <v>35027</v>
      </c>
      <c r="N5271" s="5" t="s">
        <v>31418</v>
      </c>
      <c r="O5271" s="3"/>
      <c r="P5271" s="4" t="s">
        <v>31041</v>
      </c>
    </row>
    <row r="5272" spans="1:16" ht="30" x14ac:dyDescent="0.25">
      <c r="A5272" s="205"/>
      <c r="B5272" s="75">
        <v>13</v>
      </c>
      <c r="C5272" s="75">
        <v>7</v>
      </c>
      <c r="D5272" s="5" t="str">
        <f>NARRATIVA[[#This Row],[Columna]] &amp; "," &amp; NARRATIVA[[#This Row],[Charola]]</f>
        <v>13,7</v>
      </c>
      <c r="E5272" s="5" t="str">
        <f t="shared" si="81"/>
        <v xml:space="preserve">5271
</v>
      </c>
      <c r="F5272" s="2" t="s">
        <v>21358</v>
      </c>
      <c r="G5272" s="4" t="s">
        <v>3915</v>
      </c>
      <c r="H5272" s="4" t="s">
        <v>18422</v>
      </c>
      <c r="I5272" s="4" t="s">
        <v>3934</v>
      </c>
      <c r="J5272" s="5">
        <v>2013</v>
      </c>
      <c r="K5272" s="4" t="s">
        <v>17110</v>
      </c>
      <c r="L5272" s="30" t="s">
        <v>26102</v>
      </c>
      <c r="M5272" s="156" t="s">
        <v>35027</v>
      </c>
      <c r="N5272" s="5" t="s">
        <v>31418</v>
      </c>
      <c r="O5272" s="4" t="s">
        <v>33284</v>
      </c>
      <c r="P5272" s="4" t="s">
        <v>31041</v>
      </c>
    </row>
    <row r="5273" spans="1:16" ht="30" x14ac:dyDescent="0.25">
      <c r="A5273" s="205"/>
      <c r="B5273" s="75">
        <v>13</v>
      </c>
      <c r="C5273" s="75">
        <v>7</v>
      </c>
      <c r="D5273" s="5" t="str">
        <f>NARRATIVA[[#This Row],[Columna]] &amp; "," &amp; NARRATIVA[[#This Row],[Charola]]</f>
        <v>13,7</v>
      </c>
      <c r="E5273" s="5" t="str">
        <f t="shared" si="81"/>
        <v xml:space="preserve">5272
</v>
      </c>
      <c r="F5273" s="2" t="s">
        <v>3936</v>
      </c>
      <c r="G5273" s="4" t="s">
        <v>3915</v>
      </c>
      <c r="H5273" s="4" t="s">
        <v>35106</v>
      </c>
      <c r="I5273" s="4" t="s">
        <v>2673</v>
      </c>
      <c r="J5273" s="5">
        <v>2006</v>
      </c>
      <c r="K5273" s="4" t="s">
        <v>17120</v>
      </c>
      <c r="L5273" s="30" t="s">
        <v>15515</v>
      </c>
      <c r="M5273" s="156" t="s">
        <v>35027</v>
      </c>
      <c r="N5273" s="5" t="s">
        <v>31418</v>
      </c>
      <c r="O5273" s="3"/>
      <c r="P5273" s="4" t="s">
        <v>31041</v>
      </c>
    </row>
    <row r="5274" spans="1:16" ht="30" x14ac:dyDescent="0.25">
      <c r="A5274" s="205"/>
      <c r="B5274" s="75">
        <v>13</v>
      </c>
      <c r="C5274" s="75">
        <v>7</v>
      </c>
      <c r="D5274" s="5" t="str">
        <f>NARRATIVA[[#This Row],[Columna]] &amp; "," &amp; NARRATIVA[[#This Row],[Charola]]</f>
        <v>13,7</v>
      </c>
      <c r="E5274" s="5" t="str">
        <f t="shared" ref="E5274:E5337" si="82">(ROW() - 1) &amp; CHAR(10)</f>
        <v xml:space="preserve">5273
</v>
      </c>
      <c r="F5274" s="2" t="s">
        <v>3935</v>
      </c>
      <c r="G5274" s="4" t="s">
        <v>3915</v>
      </c>
      <c r="H5274" s="4" t="s">
        <v>32817</v>
      </c>
      <c r="I5274" s="4" t="s">
        <v>34683</v>
      </c>
      <c r="J5274" s="5">
        <v>1993</v>
      </c>
      <c r="K5274" s="4" t="s">
        <v>17121</v>
      </c>
      <c r="L5274" s="30" t="s">
        <v>15516</v>
      </c>
      <c r="M5274" s="156" t="s">
        <v>35027</v>
      </c>
      <c r="N5274" s="5" t="s">
        <v>31418</v>
      </c>
      <c r="O5274" s="3"/>
      <c r="P5274" s="4" t="s">
        <v>31041</v>
      </c>
    </row>
    <row r="5275" spans="1:16" ht="30" x14ac:dyDescent="0.25">
      <c r="A5275" s="205"/>
      <c r="B5275" s="75">
        <v>13</v>
      </c>
      <c r="C5275" s="75">
        <v>7</v>
      </c>
      <c r="D5275" s="22" t="str">
        <f>NARRATIVA[[#This Row],[Columna]] &amp; "," &amp; NARRATIVA[[#This Row],[Charola]]</f>
        <v>13,7</v>
      </c>
      <c r="E5275" s="5" t="str">
        <f t="shared" si="82"/>
        <v xml:space="preserve">5274
</v>
      </c>
      <c r="F5275" s="14" t="s">
        <v>3937</v>
      </c>
      <c r="G5275" s="17" t="s">
        <v>3915</v>
      </c>
      <c r="H5275" s="17" t="s">
        <v>35346</v>
      </c>
      <c r="I5275" s="17" t="s">
        <v>3938</v>
      </c>
      <c r="J5275" s="22">
        <v>1998</v>
      </c>
      <c r="K5275" s="17" t="s">
        <v>17122</v>
      </c>
      <c r="L5275" s="46" t="s">
        <v>15517</v>
      </c>
      <c r="M5275" s="157" t="s">
        <v>35027</v>
      </c>
      <c r="N5275" s="22" t="s">
        <v>31418</v>
      </c>
      <c r="O5275" s="29" t="s">
        <v>31086</v>
      </c>
      <c r="P5275" s="17" t="s">
        <v>31041</v>
      </c>
    </row>
    <row r="5276" spans="1:16" ht="30" x14ac:dyDescent="0.25">
      <c r="A5276" s="205"/>
      <c r="B5276" s="75">
        <v>13</v>
      </c>
      <c r="C5276" s="75">
        <v>7</v>
      </c>
      <c r="D5276" s="5" t="str">
        <f>NARRATIVA[[#This Row],[Columna]] &amp; "," &amp; NARRATIVA[[#This Row],[Charola]]</f>
        <v>13,7</v>
      </c>
      <c r="E5276" s="5" t="str">
        <f t="shared" si="82"/>
        <v xml:space="preserve">5275
</v>
      </c>
      <c r="F5276" s="2" t="s">
        <v>3937</v>
      </c>
      <c r="G5276" s="4" t="s">
        <v>3915</v>
      </c>
      <c r="H5276" s="4" t="s">
        <v>18422</v>
      </c>
      <c r="I5276" s="4" t="s">
        <v>859</v>
      </c>
      <c r="J5276" s="5">
        <v>2000</v>
      </c>
      <c r="K5276" s="4" t="s">
        <v>17123</v>
      </c>
      <c r="L5276" s="30" t="s">
        <v>26103</v>
      </c>
      <c r="M5276" s="156" t="s">
        <v>35382</v>
      </c>
      <c r="N5276" s="5" t="s">
        <v>31418</v>
      </c>
      <c r="O5276" s="3"/>
      <c r="P5276" s="4" t="s">
        <v>31041</v>
      </c>
    </row>
    <row r="5277" spans="1:16" ht="30" x14ac:dyDescent="0.25">
      <c r="A5277" s="205"/>
      <c r="B5277" s="75">
        <v>13</v>
      </c>
      <c r="C5277" s="75">
        <v>7</v>
      </c>
      <c r="D5277" s="5" t="str">
        <f>NARRATIVA[[#This Row],[Columna]] &amp; "," &amp; NARRATIVA[[#This Row],[Charola]]</f>
        <v>13,7</v>
      </c>
      <c r="E5277" s="5" t="str">
        <f t="shared" si="82"/>
        <v xml:space="preserve">5276
</v>
      </c>
      <c r="F5277" s="2" t="s">
        <v>21359</v>
      </c>
      <c r="G5277" s="4" t="s">
        <v>3915</v>
      </c>
      <c r="H5277" s="4" t="s">
        <v>32817</v>
      </c>
      <c r="I5277" s="4" t="s">
        <v>34695</v>
      </c>
      <c r="J5277" s="5">
        <v>2000</v>
      </c>
      <c r="K5277" s="4" t="s">
        <v>17124</v>
      </c>
      <c r="L5277" s="30" t="s">
        <v>15518</v>
      </c>
      <c r="M5277" s="156" t="s">
        <v>35027</v>
      </c>
      <c r="N5277" s="5" t="s">
        <v>31418</v>
      </c>
      <c r="O5277" s="3"/>
      <c r="P5277" s="4" t="s">
        <v>31041</v>
      </c>
    </row>
    <row r="5278" spans="1:16" ht="30" x14ac:dyDescent="0.25">
      <c r="A5278" s="205"/>
      <c r="B5278" s="75">
        <v>13</v>
      </c>
      <c r="C5278" s="75">
        <v>7</v>
      </c>
      <c r="D5278" s="5" t="str">
        <f>NARRATIVA[[#This Row],[Columna]] &amp; "," &amp; NARRATIVA[[#This Row],[Charola]]</f>
        <v>13,7</v>
      </c>
      <c r="E5278" s="5" t="str">
        <f t="shared" si="82"/>
        <v xml:space="preserve">5277
</v>
      </c>
      <c r="F5278" s="4" t="s">
        <v>30242</v>
      </c>
      <c r="G5278" s="4" t="s">
        <v>3915</v>
      </c>
      <c r="H5278" s="4" t="s">
        <v>35386</v>
      </c>
      <c r="I5278" s="4" t="s">
        <v>30245</v>
      </c>
      <c r="J5278" s="5">
        <v>1947</v>
      </c>
      <c r="K5278" s="4" t="s">
        <v>30243</v>
      </c>
      <c r="L5278" s="30" t="s">
        <v>30244</v>
      </c>
      <c r="M5278" s="156" t="s">
        <v>35382</v>
      </c>
      <c r="N5278" s="5" t="s">
        <v>31433</v>
      </c>
      <c r="O5278" s="3"/>
      <c r="P5278" s="4" t="s">
        <v>31041</v>
      </c>
    </row>
    <row r="5279" spans="1:16" ht="30" x14ac:dyDescent="0.25">
      <c r="A5279" s="205"/>
      <c r="B5279" s="75">
        <v>13</v>
      </c>
      <c r="C5279" s="75">
        <v>7</v>
      </c>
      <c r="D5279" s="5" t="str">
        <f>NARRATIVA[[#This Row],[Columna]] &amp; "," &amp; NARRATIVA[[#This Row],[Charola]]</f>
        <v>13,7</v>
      </c>
      <c r="E5279" s="5" t="str">
        <f t="shared" si="82"/>
        <v xml:space="preserve">5278
</v>
      </c>
      <c r="F5279" s="2" t="s">
        <v>3939</v>
      </c>
      <c r="G5279" s="4" t="s">
        <v>3915</v>
      </c>
      <c r="H5279" s="4" t="s">
        <v>32817</v>
      </c>
      <c r="I5279" s="4" t="s">
        <v>34681</v>
      </c>
      <c r="J5279" s="5">
        <v>1999</v>
      </c>
      <c r="K5279" s="4" t="s">
        <v>17125</v>
      </c>
      <c r="L5279" s="30" t="s">
        <v>15519</v>
      </c>
      <c r="M5279" s="156" t="s">
        <v>35027</v>
      </c>
      <c r="N5279" s="5" t="s">
        <v>31418</v>
      </c>
      <c r="O5279" s="3"/>
      <c r="P5279" s="4" t="s">
        <v>31041</v>
      </c>
    </row>
    <row r="5280" spans="1:16" ht="30" x14ac:dyDescent="0.25">
      <c r="A5280" s="205"/>
      <c r="B5280" s="75">
        <v>13</v>
      </c>
      <c r="C5280" s="75">
        <v>7</v>
      </c>
      <c r="D5280" s="5" t="str">
        <f>NARRATIVA[[#This Row],[Columna]] &amp; "," &amp; NARRATIVA[[#This Row],[Charola]]</f>
        <v>13,7</v>
      </c>
      <c r="E5280" s="5" t="str">
        <f t="shared" si="82"/>
        <v xml:space="preserve">5279
</v>
      </c>
      <c r="F5280" s="2" t="s">
        <v>15520</v>
      </c>
      <c r="G5280" s="4" t="s">
        <v>3915</v>
      </c>
      <c r="H5280" s="4" t="s">
        <v>35991</v>
      </c>
      <c r="I5280" s="4" t="s">
        <v>4391</v>
      </c>
      <c r="J5280" s="5">
        <v>1987</v>
      </c>
      <c r="K5280" s="4" t="s">
        <v>13971</v>
      </c>
      <c r="L5280" s="30" t="s">
        <v>26104</v>
      </c>
      <c r="M5280" s="156" t="s">
        <v>35382</v>
      </c>
      <c r="N5280" s="5" t="s">
        <v>31433</v>
      </c>
      <c r="O5280" s="3"/>
      <c r="P5280" s="4" t="s">
        <v>31041</v>
      </c>
    </row>
    <row r="5281" spans="1:16" ht="30" x14ac:dyDescent="0.25">
      <c r="A5281" s="205"/>
      <c r="B5281" s="75">
        <v>13</v>
      </c>
      <c r="C5281" s="75">
        <v>7</v>
      </c>
      <c r="D5281" s="5" t="str">
        <f>NARRATIVA[[#This Row],[Columna]] &amp; "," &amp; NARRATIVA[[#This Row],[Charola]]</f>
        <v>13,7</v>
      </c>
      <c r="E5281" s="5" t="str">
        <f t="shared" si="82"/>
        <v xml:space="preserve">5280
</v>
      </c>
      <c r="F5281" s="2" t="s">
        <v>3940</v>
      </c>
      <c r="G5281" s="4" t="s">
        <v>3915</v>
      </c>
      <c r="H5281" s="4" t="s">
        <v>35106</v>
      </c>
      <c r="I5281" s="4" t="s">
        <v>2673</v>
      </c>
      <c r="J5281" s="5">
        <v>2004</v>
      </c>
      <c r="K5281" s="4" t="s">
        <v>17126</v>
      </c>
      <c r="L5281" s="30" t="s">
        <v>15521</v>
      </c>
      <c r="M5281" s="156" t="s">
        <v>35027</v>
      </c>
      <c r="N5281" s="5" t="s">
        <v>31418</v>
      </c>
      <c r="O5281" s="3" t="s">
        <v>31077</v>
      </c>
      <c r="P5281" s="4" t="s">
        <v>31041</v>
      </c>
    </row>
    <row r="5282" spans="1:16" ht="30" x14ac:dyDescent="0.25">
      <c r="A5282" s="205"/>
      <c r="B5282" s="75">
        <v>13</v>
      </c>
      <c r="C5282" s="75">
        <v>7</v>
      </c>
      <c r="D5282" s="5" t="str">
        <f>NARRATIVA[[#This Row],[Columna]] &amp; "," &amp; NARRATIVA[[#This Row],[Charola]]</f>
        <v>13,7</v>
      </c>
      <c r="E5282" s="5" t="str">
        <f t="shared" si="82"/>
        <v xml:space="preserve">5281
</v>
      </c>
      <c r="F5282" s="2" t="s">
        <v>3941</v>
      </c>
      <c r="G5282" s="4" t="s">
        <v>3915</v>
      </c>
      <c r="H5282" s="4" t="s">
        <v>18422</v>
      </c>
      <c r="I5282" s="4" t="s">
        <v>21360</v>
      </c>
      <c r="J5282" s="5">
        <v>2011</v>
      </c>
      <c r="K5282" s="4" t="s">
        <v>17127</v>
      </c>
      <c r="L5282" s="30" t="s">
        <v>26105</v>
      </c>
      <c r="M5282" s="156" t="s">
        <v>35027</v>
      </c>
      <c r="N5282" s="5" t="s">
        <v>31418</v>
      </c>
      <c r="O5282" s="3"/>
      <c r="P5282" s="4" t="s">
        <v>31041</v>
      </c>
    </row>
    <row r="5283" spans="1:16" s="33" customFormat="1" ht="30" x14ac:dyDescent="0.25">
      <c r="A5283" s="206"/>
      <c r="B5283" s="75">
        <v>13</v>
      </c>
      <c r="C5283" s="75">
        <v>7</v>
      </c>
      <c r="D5283" s="5" t="str">
        <f>NARRATIVA[[#This Row],[Columna]] &amp; "," &amp; NARRATIVA[[#This Row],[Charola]]</f>
        <v>13,7</v>
      </c>
      <c r="E5283" s="5" t="str">
        <f t="shared" si="82"/>
        <v xml:space="preserve">5282
</v>
      </c>
      <c r="F5283" s="2" t="s">
        <v>1283</v>
      </c>
      <c r="G5283" s="4" t="s">
        <v>3915</v>
      </c>
      <c r="H5283" s="4" t="s">
        <v>18422</v>
      </c>
      <c r="I5283" s="4" t="s">
        <v>1205</v>
      </c>
      <c r="J5283" s="5">
        <v>1991</v>
      </c>
      <c r="K5283" s="4" t="s">
        <v>17128</v>
      </c>
      <c r="L5283" s="30" t="s">
        <v>15522</v>
      </c>
      <c r="M5283" s="156" t="s">
        <v>35027</v>
      </c>
      <c r="N5283" s="5" t="s">
        <v>31418</v>
      </c>
      <c r="O5283" s="3"/>
      <c r="P5283" s="4" t="s">
        <v>31041</v>
      </c>
    </row>
    <row r="5284" spans="1:16" ht="30" x14ac:dyDescent="0.25">
      <c r="A5284" s="205"/>
      <c r="B5284" s="75">
        <v>13</v>
      </c>
      <c r="C5284" s="75">
        <v>7</v>
      </c>
      <c r="D5284" s="5" t="str">
        <f>NARRATIVA[[#This Row],[Columna]] &amp; "," &amp; NARRATIVA[[#This Row],[Charola]]</f>
        <v>13,7</v>
      </c>
      <c r="E5284" s="5" t="str">
        <f t="shared" si="82"/>
        <v xml:space="preserve">5283
</v>
      </c>
      <c r="F5284" s="2" t="s">
        <v>1283</v>
      </c>
      <c r="G5284" s="4" t="s">
        <v>3915</v>
      </c>
      <c r="H5284" s="4" t="s">
        <v>32817</v>
      </c>
      <c r="I5284" s="4" t="s">
        <v>86</v>
      </c>
      <c r="J5284" s="5">
        <v>2001</v>
      </c>
      <c r="K5284" s="4" t="s">
        <v>17129</v>
      </c>
      <c r="L5284" s="30" t="s">
        <v>15523</v>
      </c>
      <c r="M5284" s="156" t="s">
        <v>35027</v>
      </c>
      <c r="N5284" s="5" t="s">
        <v>31418</v>
      </c>
      <c r="O5284" s="3"/>
      <c r="P5284" s="4" t="s">
        <v>31041</v>
      </c>
    </row>
    <row r="5285" spans="1:16" ht="30" x14ac:dyDescent="0.25">
      <c r="A5285" s="205"/>
      <c r="B5285" s="75">
        <v>13</v>
      </c>
      <c r="C5285" s="75">
        <v>7</v>
      </c>
      <c r="D5285" s="5" t="str">
        <f>NARRATIVA[[#This Row],[Columna]] &amp; "," &amp; NARRATIVA[[#This Row],[Charola]]</f>
        <v>13,7</v>
      </c>
      <c r="E5285" s="5" t="str">
        <f t="shared" si="82"/>
        <v xml:space="preserve">5284
</v>
      </c>
      <c r="F5285" s="2" t="s">
        <v>3943</v>
      </c>
      <c r="G5285" s="4" t="s">
        <v>3915</v>
      </c>
      <c r="H5285" s="4" t="s">
        <v>18422</v>
      </c>
      <c r="I5285" s="4" t="s">
        <v>18340</v>
      </c>
      <c r="J5285" s="5">
        <v>1975</v>
      </c>
      <c r="K5285" s="4" t="s">
        <v>33694</v>
      </c>
      <c r="L5285" s="30" t="s">
        <v>15524</v>
      </c>
      <c r="M5285" s="156" t="s">
        <v>35027</v>
      </c>
      <c r="N5285" s="5" t="s">
        <v>31418</v>
      </c>
      <c r="O5285" s="3"/>
      <c r="P5285" s="4" t="s">
        <v>31041</v>
      </c>
    </row>
    <row r="5286" spans="1:16" s="33" customFormat="1" ht="30" x14ac:dyDescent="0.25">
      <c r="A5286" s="206"/>
      <c r="B5286" s="75">
        <v>13</v>
      </c>
      <c r="C5286" s="75">
        <v>7</v>
      </c>
      <c r="D5286" s="5" t="str">
        <f>NARRATIVA[[#This Row],[Columna]] &amp; "," &amp; NARRATIVA[[#This Row],[Charola]]</f>
        <v>13,7</v>
      </c>
      <c r="E5286" s="5" t="str">
        <f t="shared" si="82"/>
        <v xml:space="preserve">5285
</v>
      </c>
      <c r="F5286" s="2" t="s">
        <v>3944</v>
      </c>
      <c r="G5286" s="4" t="s">
        <v>3915</v>
      </c>
      <c r="H5286" s="4" t="s">
        <v>32817</v>
      </c>
      <c r="I5286" s="4" t="s">
        <v>18340</v>
      </c>
      <c r="J5286" s="5">
        <v>1975</v>
      </c>
      <c r="K5286" s="4" t="s">
        <v>33695</v>
      </c>
      <c r="L5286" s="30" t="s">
        <v>15525</v>
      </c>
      <c r="M5286" s="156" t="s">
        <v>35027</v>
      </c>
      <c r="N5286" s="5" t="s">
        <v>31418</v>
      </c>
      <c r="O5286" s="3"/>
      <c r="P5286" s="4" t="s">
        <v>31041</v>
      </c>
    </row>
    <row r="5287" spans="1:16" ht="30" x14ac:dyDescent="0.25">
      <c r="A5287" s="205"/>
      <c r="B5287" s="75">
        <v>13</v>
      </c>
      <c r="C5287" s="75">
        <v>7</v>
      </c>
      <c r="D5287" s="5" t="str">
        <f>NARRATIVA[[#This Row],[Columna]] &amp; "," &amp; NARRATIVA[[#This Row],[Charola]]</f>
        <v>13,7</v>
      </c>
      <c r="E5287" s="5" t="str">
        <f t="shared" si="82"/>
        <v xml:space="preserve">5286
</v>
      </c>
      <c r="F5287" s="2" t="s">
        <v>3942</v>
      </c>
      <c r="G5287" s="4" t="s">
        <v>3915</v>
      </c>
      <c r="H5287" s="4" t="s">
        <v>35991</v>
      </c>
      <c r="I5287" s="4" t="s">
        <v>68</v>
      </c>
      <c r="J5287" s="5">
        <v>1997</v>
      </c>
      <c r="K5287" s="4" t="s">
        <v>17130</v>
      </c>
      <c r="L5287" s="30" t="s">
        <v>15526</v>
      </c>
      <c r="M5287" s="156" t="s">
        <v>35027</v>
      </c>
      <c r="N5287" s="5" t="s">
        <v>31418</v>
      </c>
      <c r="O5287" s="3"/>
      <c r="P5287" s="4" t="s">
        <v>31041</v>
      </c>
    </row>
    <row r="5288" spans="1:16" ht="30" x14ac:dyDescent="0.25">
      <c r="A5288" s="205"/>
      <c r="B5288" s="75">
        <v>13</v>
      </c>
      <c r="C5288" s="75">
        <v>7</v>
      </c>
      <c r="D5288" s="22" t="str">
        <f>NARRATIVA[[#This Row],[Columna]] &amp; "," &amp; NARRATIVA[[#This Row],[Charola]]</f>
        <v>13,7</v>
      </c>
      <c r="E5288" s="5" t="str">
        <f t="shared" si="82"/>
        <v xml:space="preserve">5287
</v>
      </c>
      <c r="F5288" s="14" t="s">
        <v>3945</v>
      </c>
      <c r="G5288" s="17" t="s">
        <v>3915</v>
      </c>
      <c r="H5288" s="17" t="s">
        <v>32817</v>
      </c>
      <c r="I5288" s="17" t="s">
        <v>11910</v>
      </c>
      <c r="J5288" s="22">
        <v>1945</v>
      </c>
      <c r="K5288" s="17" t="s">
        <v>24169</v>
      </c>
      <c r="L5288" s="46" t="s">
        <v>26106</v>
      </c>
      <c r="M5288" s="157" t="s">
        <v>35027</v>
      </c>
      <c r="N5288" s="22" t="s">
        <v>31433</v>
      </c>
      <c r="O5288" s="29" t="s">
        <v>31086</v>
      </c>
      <c r="P5288" s="17" t="s">
        <v>31041</v>
      </c>
    </row>
    <row r="5289" spans="1:16" ht="30" x14ac:dyDescent="0.25">
      <c r="A5289" s="205"/>
      <c r="B5289" s="75">
        <v>13</v>
      </c>
      <c r="C5289" s="75">
        <v>7</v>
      </c>
      <c r="D5289" s="5" t="str">
        <f>NARRATIVA[[#This Row],[Columna]] &amp; "," &amp; NARRATIVA[[#This Row],[Charola]]</f>
        <v>13,7</v>
      </c>
      <c r="E5289" s="5" t="str">
        <f t="shared" si="82"/>
        <v xml:space="preserve">5288
</v>
      </c>
      <c r="F5289" s="2" t="s">
        <v>3946</v>
      </c>
      <c r="G5289" s="4" t="s">
        <v>3915</v>
      </c>
      <c r="H5289" s="4" t="s">
        <v>32817</v>
      </c>
      <c r="I5289" s="4" t="s">
        <v>1061</v>
      </c>
      <c r="J5289" s="5">
        <v>2003</v>
      </c>
      <c r="K5289" s="4" t="s">
        <v>17131</v>
      </c>
      <c r="L5289" s="30" t="s">
        <v>15527</v>
      </c>
      <c r="M5289" s="156" t="s">
        <v>35027</v>
      </c>
      <c r="N5289" s="5" t="s">
        <v>31418</v>
      </c>
      <c r="O5289" s="3" t="s">
        <v>33205</v>
      </c>
      <c r="P5289" s="4" t="s">
        <v>31041</v>
      </c>
    </row>
    <row r="5290" spans="1:16" s="33" customFormat="1" ht="30" x14ac:dyDescent="0.25">
      <c r="A5290" s="206"/>
      <c r="B5290" s="75">
        <v>13</v>
      </c>
      <c r="C5290" s="75">
        <v>7</v>
      </c>
      <c r="D5290" s="5" t="str">
        <f>NARRATIVA[[#This Row],[Columna]] &amp; "," &amp; NARRATIVA[[#This Row],[Charola]]</f>
        <v>13,7</v>
      </c>
      <c r="E5290" s="5" t="str">
        <f t="shared" si="82"/>
        <v xml:space="preserve">5289
</v>
      </c>
      <c r="F5290" s="2" t="s">
        <v>3947</v>
      </c>
      <c r="G5290" s="4" t="s">
        <v>3915</v>
      </c>
      <c r="H5290" s="4" t="s">
        <v>32817</v>
      </c>
      <c r="I5290" s="4" t="s">
        <v>34695</v>
      </c>
      <c r="J5290" s="5">
        <v>1997</v>
      </c>
      <c r="K5290" s="4" t="s">
        <v>17132</v>
      </c>
      <c r="L5290" s="30" t="s">
        <v>15528</v>
      </c>
      <c r="M5290" s="156" t="s">
        <v>35027</v>
      </c>
      <c r="N5290" s="5" t="s">
        <v>31418</v>
      </c>
      <c r="O5290" s="3"/>
      <c r="P5290" s="4" t="s">
        <v>31041</v>
      </c>
    </row>
    <row r="5291" spans="1:16" ht="30" x14ac:dyDescent="0.25">
      <c r="A5291" s="205"/>
      <c r="B5291" s="75">
        <v>13</v>
      </c>
      <c r="C5291" s="75">
        <v>7</v>
      </c>
      <c r="D5291" s="5" t="str">
        <f>NARRATIVA[[#This Row],[Columna]] &amp; "," &amp; NARRATIVA[[#This Row],[Charola]]</f>
        <v>13,7</v>
      </c>
      <c r="E5291" s="5" t="str">
        <f t="shared" si="82"/>
        <v xml:space="preserve">5290
</v>
      </c>
      <c r="F5291" s="2" t="s">
        <v>3949</v>
      </c>
      <c r="G5291" s="4" t="s">
        <v>3915</v>
      </c>
      <c r="H5291" s="4" t="s">
        <v>32817</v>
      </c>
      <c r="I5291" s="4" t="s">
        <v>836</v>
      </c>
      <c r="J5291" s="5">
        <v>2011</v>
      </c>
      <c r="K5291" s="4" t="s">
        <v>17133</v>
      </c>
      <c r="L5291" s="30" t="s">
        <v>26107</v>
      </c>
      <c r="M5291" s="156" t="s">
        <v>35027</v>
      </c>
      <c r="N5291" s="5" t="s">
        <v>31418</v>
      </c>
      <c r="O5291" s="3"/>
      <c r="P5291" s="4" t="s">
        <v>31041</v>
      </c>
    </row>
    <row r="5292" spans="1:16" ht="30" x14ac:dyDescent="0.25">
      <c r="A5292" s="205"/>
      <c r="B5292" s="75">
        <v>13</v>
      </c>
      <c r="C5292" s="75">
        <v>7</v>
      </c>
      <c r="D5292" s="5" t="str">
        <f>NARRATIVA[[#This Row],[Columna]] &amp; "," &amp; NARRATIVA[[#This Row],[Charola]]</f>
        <v>13,7</v>
      </c>
      <c r="E5292" s="5" t="str">
        <f t="shared" si="82"/>
        <v xml:space="preserve">5291
</v>
      </c>
      <c r="F5292" s="2" t="s">
        <v>3948</v>
      </c>
      <c r="G5292" s="4" t="s">
        <v>3915</v>
      </c>
      <c r="H5292" s="4" t="s">
        <v>35106</v>
      </c>
      <c r="I5292" s="4" t="s">
        <v>2673</v>
      </c>
      <c r="J5292" s="5">
        <v>2006</v>
      </c>
      <c r="K5292" s="4" t="s">
        <v>17134</v>
      </c>
      <c r="L5292" s="30" t="s">
        <v>15529</v>
      </c>
      <c r="M5292" s="156" t="s">
        <v>35027</v>
      </c>
      <c r="N5292" s="5" t="s">
        <v>31418</v>
      </c>
      <c r="O5292" s="3"/>
      <c r="P5292" s="4" t="s">
        <v>31041</v>
      </c>
    </row>
    <row r="5293" spans="1:16" ht="30" x14ac:dyDescent="0.25">
      <c r="A5293" s="205"/>
      <c r="B5293" s="75">
        <v>13</v>
      </c>
      <c r="C5293" s="75">
        <v>7</v>
      </c>
      <c r="D5293" s="5" t="str">
        <f>NARRATIVA[[#This Row],[Columna]] &amp; "," &amp; NARRATIVA[[#This Row],[Charola]]</f>
        <v>13,7</v>
      </c>
      <c r="E5293" s="5" t="str">
        <f t="shared" si="82"/>
        <v xml:space="preserve">5292
</v>
      </c>
      <c r="F5293" s="2" t="s">
        <v>3950</v>
      </c>
      <c r="G5293" s="4" t="s">
        <v>3915</v>
      </c>
      <c r="H5293" s="4" t="s">
        <v>18422</v>
      </c>
      <c r="I5293" s="4" t="s">
        <v>18348</v>
      </c>
      <c r="J5293" s="5">
        <v>1996</v>
      </c>
      <c r="K5293" s="4" t="s">
        <v>17135</v>
      </c>
      <c r="L5293" s="30" t="s">
        <v>15530</v>
      </c>
      <c r="M5293" s="156" t="s">
        <v>35998</v>
      </c>
      <c r="N5293" s="5" t="s">
        <v>31418</v>
      </c>
      <c r="O5293" s="3"/>
      <c r="P5293" s="4" t="s">
        <v>31041</v>
      </c>
    </row>
    <row r="5294" spans="1:16" ht="30" x14ac:dyDescent="0.25">
      <c r="A5294" s="205"/>
      <c r="B5294" s="75">
        <v>13</v>
      </c>
      <c r="C5294" s="75">
        <v>8</v>
      </c>
      <c r="D5294" s="5" t="str">
        <f>NARRATIVA[[#This Row],[Columna]] &amp; "," &amp; NARRATIVA[[#This Row],[Charola]]</f>
        <v>13,8</v>
      </c>
      <c r="E5294" s="5" t="str">
        <f t="shared" si="82"/>
        <v xml:space="preserve">5293
</v>
      </c>
      <c r="F5294" s="2" t="s">
        <v>3951</v>
      </c>
      <c r="G5294" s="4" t="s">
        <v>33500</v>
      </c>
      <c r="H5294" s="4" t="s">
        <v>32817</v>
      </c>
      <c r="I5294" s="4" t="s">
        <v>34695</v>
      </c>
      <c r="J5294" s="5">
        <v>2002</v>
      </c>
      <c r="K5294" s="4" t="s">
        <v>17136</v>
      </c>
      <c r="L5294" s="30" t="s">
        <v>26108</v>
      </c>
      <c r="M5294" s="156" t="s">
        <v>35027</v>
      </c>
      <c r="N5294" s="5" t="s">
        <v>31418</v>
      </c>
      <c r="O5294" s="3"/>
      <c r="P5294" s="4" t="s">
        <v>31041</v>
      </c>
    </row>
    <row r="5295" spans="1:16" ht="45" x14ac:dyDescent="0.25">
      <c r="A5295" s="205"/>
      <c r="B5295" s="75">
        <v>13</v>
      </c>
      <c r="C5295" s="75">
        <v>8</v>
      </c>
      <c r="D5295" s="15" t="str">
        <f>NARRATIVA[[#This Row],[Columna]] &amp; "," &amp; NARRATIVA[[#This Row],[Charola]]</f>
        <v>13,8</v>
      </c>
      <c r="E5295" s="5" t="str">
        <f t="shared" si="82"/>
        <v xml:space="preserve">5294
</v>
      </c>
      <c r="F5295" s="8" t="s">
        <v>34283</v>
      </c>
      <c r="G5295" s="9" t="s">
        <v>3952</v>
      </c>
      <c r="H5295" s="9" t="s">
        <v>35036</v>
      </c>
      <c r="I5295" s="9" t="s">
        <v>26316</v>
      </c>
      <c r="J5295" s="15">
        <v>1987</v>
      </c>
      <c r="K5295" s="9" t="s">
        <v>17137</v>
      </c>
      <c r="L5295" s="32" t="s">
        <v>15531</v>
      </c>
      <c r="M5295" s="159" t="s">
        <v>3952</v>
      </c>
      <c r="N5295" s="15" t="s">
        <v>31448</v>
      </c>
      <c r="O5295" s="9" t="s">
        <v>34408</v>
      </c>
      <c r="P5295" s="9" t="s">
        <v>31041</v>
      </c>
    </row>
    <row r="5296" spans="1:16" ht="30" x14ac:dyDescent="0.25">
      <c r="A5296" s="205"/>
      <c r="B5296" s="75">
        <v>13</v>
      </c>
      <c r="C5296" s="75">
        <v>8</v>
      </c>
      <c r="D5296" s="5" t="str">
        <f>NARRATIVA[[#This Row],[Columna]] &amp; "," &amp; NARRATIVA[[#This Row],[Charola]]</f>
        <v>13,8</v>
      </c>
      <c r="E5296" s="5" t="str">
        <f t="shared" si="82"/>
        <v xml:space="preserve">5295
</v>
      </c>
      <c r="F5296" s="2" t="s">
        <v>15532</v>
      </c>
      <c r="G5296" s="4" t="s">
        <v>3954</v>
      </c>
      <c r="H5296" s="4" t="s">
        <v>18422</v>
      </c>
      <c r="I5296" s="4" t="s">
        <v>12464</v>
      </c>
      <c r="J5296" s="5">
        <v>2017</v>
      </c>
      <c r="K5296" s="4" t="s">
        <v>17138</v>
      </c>
      <c r="L5296" s="30" t="s">
        <v>26109</v>
      </c>
      <c r="M5296" s="156" t="s">
        <v>3954</v>
      </c>
      <c r="N5296" s="5" t="s">
        <v>31418</v>
      </c>
      <c r="O5296" s="3"/>
      <c r="P5296" s="4" t="s">
        <v>31041</v>
      </c>
    </row>
    <row r="5297" spans="1:16" ht="30" x14ac:dyDescent="0.25">
      <c r="A5297" s="205"/>
      <c r="B5297" s="75">
        <v>13</v>
      </c>
      <c r="C5297" s="75">
        <v>8</v>
      </c>
      <c r="D5297" s="5" t="str">
        <f>NARRATIVA[[#This Row],[Columna]] &amp; "," &amp; NARRATIVA[[#This Row],[Charola]]</f>
        <v>13,8</v>
      </c>
      <c r="E5297" s="5" t="str">
        <f t="shared" si="82"/>
        <v xml:space="preserve">5296
</v>
      </c>
      <c r="F5297" s="2" t="s">
        <v>3953</v>
      </c>
      <c r="G5297" s="4" t="s">
        <v>3954</v>
      </c>
      <c r="H5297" s="4" t="s">
        <v>18422</v>
      </c>
      <c r="I5297" s="4" t="s">
        <v>758</v>
      </c>
      <c r="J5297" s="5">
        <v>2004</v>
      </c>
      <c r="K5297" s="4" t="s">
        <v>17139</v>
      </c>
      <c r="L5297" s="30" t="s">
        <v>15533</v>
      </c>
      <c r="M5297" s="156" t="s">
        <v>35891</v>
      </c>
      <c r="N5297" s="5" t="s">
        <v>31418</v>
      </c>
      <c r="O5297" s="3"/>
      <c r="P5297" s="4" t="s">
        <v>31041</v>
      </c>
    </row>
    <row r="5298" spans="1:16" ht="45" x14ac:dyDescent="0.25">
      <c r="A5298" s="205"/>
      <c r="B5298" s="75">
        <v>13</v>
      </c>
      <c r="C5298" s="75">
        <v>8</v>
      </c>
      <c r="D5298" s="15" t="str">
        <f>NARRATIVA[[#This Row],[Columna]] &amp; "," &amp; NARRATIVA[[#This Row],[Charola]]</f>
        <v>13,8</v>
      </c>
      <c r="E5298" s="5" t="str">
        <f t="shared" si="82"/>
        <v xml:space="preserve">5297
</v>
      </c>
      <c r="F5298" s="8" t="s">
        <v>3955</v>
      </c>
      <c r="G5298" s="9" t="s">
        <v>3954</v>
      </c>
      <c r="H5298" s="9" t="s">
        <v>18422</v>
      </c>
      <c r="I5298" s="9" t="s">
        <v>28</v>
      </c>
      <c r="J5298" s="15">
        <v>2008</v>
      </c>
      <c r="K5298" s="9" t="s">
        <v>17140</v>
      </c>
      <c r="L5298" s="32" t="s">
        <v>15534</v>
      </c>
      <c r="M5298" s="159" t="s">
        <v>35027</v>
      </c>
      <c r="N5298" s="15" t="s">
        <v>31418</v>
      </c>
      <c r="O5298" s="9" t="s">
        <v>34408</v>
      </c>
      <c r="P5298" s="9" t="s">
        <v>31041</v>
      </c>
    </row>
    <row r="5299" spans="1:16" ht="45" x14ac:dyDescent="0.25">
      <c r="A5299" s="205"/>
      <c r="B5299" s="75">
        <v>13</v>
      </c>
      <c r="C5299" s="75">
        <v>8</v>
      </c>
      <c r="D5299" s="5" t="str">
        <f>NARRATIVA[[#This Row],[Columna]] &amp; "," &amp; NARRATIVA[[#This Row],[Charola]]</f>
        <v>13,8</v>
      </c>
      <c r="E5299" s="5" t="str">
        <f t="shared" si="82"/>
        <v xml:space="preserve">5298
</v>
      </c>
      <c r="F5299" s="8" t="s">
        <v>3956</v>
      </c>
      <c r="G5299" s="9" t="s">
        <v>3954</v>
      </c>
      <c r="H5299" s="9" t="s">
        <v>18422</v>
      </c>
      <c r="I5299" s="9" t="s">
        <v>114</v>
      </c>
      <c r="J5299" s="15">
        <v>1995</v>
      </c>
      <c r="K5299" s="9" t="s">
        <v>17141</v>
      </c>
      <c r="L5299" s="32" t="s">
        <v>15535</v>
      </c>
      <c r="M5299" s="159" t="s">
        <v>3954</v>
      </c>
      <c r="N5299" s="15" t="s">
        <v>31418</v>
      </c>
      <c r="O5299" s="9" t="s">
        <v>34408</v>
      </c>
      <c r="P5299" s="9" t="s">
        <v>31041</v>
      </c>
    </row>
    <row r="5300" spans="1:16" ht="30" x14ac:dyDescent="0.25">
      <c r="A5300" s="205"/>
      <c r="B5300" s="75">
        <v>13</v>
      </c>
      <c r="C5300" s="75">
        <v>8</v>
      </c>
      <c r="D5300" s="5" t="str">
        <f>NARRATIVA[[#This Row],[Columna]] &amp; "," &amp; NARRATIVA[[#This Row],[Charola]]</f>
        <v>13,8</v>
      </c>
      <c r="E5300" s="5" t="str">
        <f t="shared" si="82"/>
        <v xml:space="preserve">5299
</v>
      </c>
      <c r="F5300" s="2" t="s">
        <v>3957</v>
      </c>
      <c r="G5300" s="4" t="s">
        <v>3954</v>
      </c>
      <c r="H5300" s="4" t="s">
        <v>18422</v>
      </c>
      <c r="I5300" s="4" t="s">
        <v>34685</v>
      </c>
      <c r="J5300" s="5">
        <v>2007</v>
      </c>
      <c r="K5300" s="4" t="s">
        <v>17142</v>
      </c>
      <c r="L5300" s="30" t="s">
        <v>26317</v>
      </c>
      <c r="M5300" s="156" t="s">
        <v>35307</v>
      </c>
      <c r="N5300" s="5" t="s">
        <v>31418</v>
      </c>
      <c r="O5300" s="4" t="s">
        <v>33153</v>
      </c>
      <c r="P5300" s="4" t="s">
        <v>31041</v>
      </c>
    </row>
    <row r="5301" spans="1:16" ht="45" x14ac:dyDescent="0.25">
      <c r="A5301" s="205"/>
      <c r="B5301" s="75">
        <v>13</v>
      </c>
      <c r="C5301" s="75">
        <v>8</v>
      </c>
      <c r="D5301" s="5" t="str">
        <f>NARRATIVA[[#This Row],[Columna]] &amp; "," &amp; NARRATIVA[[#This Row],[Charola]]</f>
        <v>13,8</v>
      </c>
      <c r="E5301" s="5" t="str">
        <f t="shared" si="82"/>
        <v xml:space="preserve">5300
</v>
      </c>
      <c r="F5301" s="8" t="s">
        <v>3958</v>
      </c>
      <c r="G5301" s="9" t="s">
        <v>3954</v>
      </c>
      <c r="H5301" s="9" t="s">
        <v>18422</v>
      </c>
      <c r="I5301" s="9" t="s">
        <v>874</v>
      </c>
      <c r="J5301" s="15">
        <v>1996</v>
      </c>
      <c r="K5301" s="9" t="s">
        <v>17143</v>
      </c>
      <c r="L5301" s="32" t="s">
        <v>15536</v>
      </c>
      <c r="M5301" s="159" t="s">
        <v>35027</v>
      </c>
      <c r="N5301" s="15" t="s">
        <v>31418</v>
      </c>
      <c r="O5301" s="9" t="s">
        <v>34408</v>
      </c>
      <c r="P5301" s="9" t="s">
        <v>31041</v>
      </c>
    </row>
    <row r="5302" spans="1:16" ht="45" x14ac:dyDescent="0.25">
      <c r="A5302" s="205"/>
      <c r="B5302" s="75">
        <v>13</v>
      </c>
      <c r="C5302" s="75">
        <v>8</v>
      </c>
      <c r="D5302" s="15" t="str">
        <f>NARRATIVA[[#This Row],[Columna]] &amp; "," &amp; NARRATIVA[[#This Row],[Charola]]</f>
        <v>13,8</v>
      </c>
      <c r="E5302" s="5" t="str">
        <f t="shared" si="82"/>
        <v xml:space="preserve">5301
</v>
      </c>
      <c r="F5302" s="8" t="s">
        <v>3960</v>
      </c>
      <c r="G5302" s="9" t="s">
        <v>3954</v>
      </c>
      <c r="H5302" s="9" t="s">
        <v>18422</v>
      </c>
      <c r="I5302" s="9" t="s">
        <v>114</v>
      </c>
      <c r="J5302" s="15">
        <v>2000</v>
      </c>
      <c r="K5302" s="9" t="s">
        <v>17144</v>
      </c>
      <c r="L5302" s="32" t="s">
        <v>15537</v>
      </c>
      <c r="M5302" s="159" t="s">
        <v>3954</v>
      </c>
      <c r="N5302" s="15" t="s">
        <v>31418</v>
      </c>
      <c r="O5302" s="9" t="s">
        <v>34408</v>
      </c>
      <c r="P5302" s="9" t="s">
        <v>31041</v>
      </c>
    </row>
    <row r="5303" spans="1:16" ht="30" x14ac:dyDescent="0.25">
      <c r="A5303" s="205"/>
      <c r="B5303" s="75">
        <v>13</v>
      </c>
      <c r="C5303" s="75">
        <v>8</v>
      </c>
      <c r="D5303" s="5" t="str">
        <f>NARRATIVA[[#This Row],[Columna]] &amp; "," &amp; NARRATIVA[[#This Row],[Charola]]</f>
        <v>13,8</v>
      </c>
      <c r="E5303" s="5" t="str">
        <f t="shared" si="82"/>
        <v xml:space="preserve">5302
</v>
      </c>
      <c r="F5303" s="2" t="s">
        <v>3959</v>
      </c>
      <c r="G5303" s="4" t="s">
        <v>3954</v>
      </c>
      <c r="H5303" s="4" t="s">
        <v>18422</v>
      </c>
      <c r="I5303" s="4" t="s">
        <v>34685</v>
      </c>
      <c r="J5303" s="5">
        <v>2011</v>
      </c>
      <c r="K5303" s="4" t="s">
        <v>17145</v>
      </c>
      <c r="L5303" s="30" t="s">
        <v>26110</v>
      </c>
      <c r="M5303" s="156" t="s">
        <v>36717</v>
      </c>
      <c r="N5303" s="5" t="s">
        <v>31418</v>
      </c>
      <c r="O5303" s="3"/>
      <c r="P5303" s="4" t="s">
        <v>31041</v>
      </c>
    </row>
    <row r="5304" spans="1:16" ht="30" x14ac:dyDescent="0.25">
      <c r="A5304" s="205"/>
      <c r="B5304" s="75">
        <v>13</v>
      </c>
      <c r="C5304" s="75">
        <v>8</v>
      </c>
      <c r="D5304" s="22" t="str">
        <f>NARRATIVA[[#This Row],[Columna]] &amp; "," &amp; NARRATIVA[[#This Row],[Charola]]</f>
        <v>13,8</v>
      </c>
      <c r="E5304" s="5" t="str">
        <f t="shared" si="82"/>
        <v xml:space="preserve">5303
</v>
      </c>
      <c r="F5304" s="14" t="s">
        <v>3961</v>
      </c>
      <c r="G5304" s="17" t="s">
        <v>3954</v>
      </c>
      <c r="H5304" s="17" t="s">
        <v>18422</v>
      </c>
      <c r="I5304" s="17" t="s">
        <v>114</v>
      </c>
      <c r="J5304" s="22">
        <v>1990</v>
      </c>
      <c r="K5304" s="17" t="s">
        <v>33696</v>
      </c>
      <c r="L5304" s="46" t="s">
        <v>15538</v>
      </c>
      <c r="M5304" s="157" t="s">
        <v>3954</v>
      </c>
      <c r="N5304" s="22" t="s">
        <v>31418</v>
      </c>
      <c r="O5304" s="29" t="s">
        <v>31086</v>
      </c>
      <c r="P5304" s="17" t="s">
        <v>31041</v>
      </c>
    </row>
    <row r="5305" spans="1:16" ht="30" x14ac:dyDescent="0.25">
      <c r="A5305" s="205"/>
      <c r="B5305" s="75">
        <v>13</v>
      </c>
      <c r="C5305" s="75">
        <v>8</v>
      </c>
      <c r="D5305" s="5" t="str">
        <f>NARRATIVA[[#This Row],[Columna]] &amp; "," &amp; NARRATIVA[[#This Row],[Charola]]</f>
        <v>13,8</v>
      </c>
      <c r="E5305" s="5" t="str">
        <f t="shared" si="82"/>
        <v xml:space="preserve">5304
</v>
      </c>
      <c r="F5305" s="2" t="s">
        <v>15539</v>
      </c>
      <c r="G5305" s="4" t="s">
        <v>3954</v>
      </c>
      <c r="H5305" s="4" t="s">
        <v>18422</v>
      </c>
      <c r="I5305" s="4" t="s">
        <v>114</v>
      </c>
      <c r="J5305" s="5">
        <v>1990</v>
      </c>
      <c r="K5305" s="4" t="s">
        <v>33697</v>
      </c>
      <c r="L5305" s="30" t="s">
        <v>15540</v>
      </c>
      <c r="M5305" s="156" t="s">
        <v>3954</v>
      </c>
      <c r="N5305" s="5" t="s">
        <v>31418</v>
      </c>
      <c r="O5305" s="3"/>
      <c r="P5305" s="4" t="s">
        <v>31041</v>
      </c>
    </row>
    <row r="5306" spans="1:16" ht="45" x14ac:dyDescent="0.25">
      <c r="A5306" s="205"/>
      <c r="B5306" s="75">
        <v>13</v>
      </c>
      <c r="C5306" s="75">
        <v>8</v>
      </c>
      <c r="D5306" s="5" t="str">
        <f>NARRATIVA[[#This Row],[Columna]] &amp; "," &amp; NARRATIVA[[#This Row],[Charola]]</f>
        <v>13,8</v>
      </c>
      <c r="E5306" s="5" t="str">
        <f t="shared" si="82"/>
        <v xml:space="preserve">5305
</v>
      </c>
      <c r="F5306" s="8" t="s">
        <v>15541</v>
      </c>
      <c r="G5306" s="9" t="s">
        <v>3954</v>
      </c>
      <c r="H5306" s="9" t="s">
        <v>18422</v>
      </c>
      <c r="I5306" s="9" t="s">
        <v>114</v>
      </c>
      <c r="J5306" s="15">
        <v>1990</v>
      </c>
      <c r="K5306" s="9" t="s">
        <v>33698</v>
      </c>
      <c r="L5306" s="32" t="s">
        <v>26111</v>
      </c>
      <c r="M5306" s="159" t="s">
        <v>3954</v>
      </c>
      <c r="N5306" s="15" t="s">
        <v>31418</v>
      </c>
      <c r="O5306" s="9" t="s">
        <v>34408</v>
      </c>
      <c r="P5306" s="9" t="s">
        <v>31041</v>
      </c>
    </row>
    <row r="5307" spans="1:16" ht="45" x14ac:dyDescent="0.25">
      <c r="A5307" s="205"/>
      <c r="B5307" s="75">
        <v>13</v>
      </c>
      <c r="C5307" s="75">
        <v>8</v>
      </c>
      <c r="D5307" s="15" t="str">
        <f>NARRATIVA[[#This Row],[Columna]] &amp; "," &amp; NARRATIVA[[#This Row],[Charola]]</f>
        <v>13,8</v>
      </c>
      <c r="E5307" s="5" t="str">
        <f t="shared" si="82"/>
        <v xml:space="preserve">5306
</v>
      </c>
      <c r="F5307" s="8" t="s">
        <v>3962</v>
      </c>
      <c r="G5307" s="9" t="s">
        <v>3954</v>
      </c>
      <c r="H5307" s="9" t="s">
        <v>18422</v>
      </c>
      <c r="I5307" s="9" t="s">
        <v>34685</v>
      </c>
      <c r="J5307" s="15">
        <v>2005</v>
      </c>
      <c r="K5307" s="9" t="s">
        <v>17146</v>
      </c>
      <c r="L5307" s="32" t="s">
        <v>15542</v>
      </c>
      <c r="M5307" s="159" t="s">
        <v>3954</v>
      </c>
      <c r="N5307" s="15" t="s">
        <v>31418</v>
      </c>
      <c r="O5307" s="9" t="s">
        <v>34408</v>
      </c>
      <c r="P5307" s="9" t="s">
        <v>31041</v>
      </c>
    </row>
    <row r="5308" spans="1:16" ht="30" x14ac:dyDescent="0.25">
      <c r="A5308" s="205"/>
      <c r="B5308" s="75">
        <v>13</v>
      </c>
      <c r="C5308" s="75">
        <v>8</v>
      </c>
      <c r="D5308" s="5" t="str">
        <f>NARRATIVA[[#This Row],[Columna]] &amp; "," &amp; NARRATIVA[[#This Row],[Charola]]</f>
        <v>13,8</v>
      </c>
      <c r="E5308" s="5" t="str">
        <f t="shared" si="82"/>
        <v xml:space="preserve">5307
</v>
      </c>
      <c r="F5308" s="2" t="s">
        <v>3962</v>
      </c>
      <c r="G5308" s="4" t="s">
        <v>3954</v>
      </c>
      <c r="H5308" s="4" t="s">
        <v>18422</v>
      </c>
      <c r="I5308" s="4" t="s">
        <v>34685</v>
      </c>
      <c r="J5308" s="5">
        <v>2005</v>
      </c>
      <c r="K5308" s="4" t="s">
        <v>34601</v>
      </c>
      <c r="L5308" s="30" t="s">
        <v>29807</v>
      </c>
      <c r="M5308" s="156" t="s">
        <v>35307</v>
      </c>
      <c r="N5308" s="5" t="s">
        <v>31418</v>
      </c>
      <c r="O5308" s="3"/>
      <c r="P5308" s="4" t="s">
        <v>31041</v>
      </c>
    </row>
    <row r="5309" spans="1:16" ht="30" x14ac:dyDescent="0.25">
      <c r="A5309" s="205"/>
      <c r="B5309" s="75">
        <v>13</v>
      </c>
      <c r="C5309" s="75">
        <v>8</v>
      </c>
      <c r="D5309" s="5" t="str">
        <f>NARRATIVA[[#This Row],[Columna]] &amp; "," &amp; NARRATIVA[[#This Row],[Charola]]</f>
        <v>13,8</v>
      </c>
      <c r="E5309" s="5" t="str">
        <f t="shared" si="82"/>
        <v xml:space="preserve">5308
</v>
      </c>
      <c r="F5309" s="2" t="s">
        <v>3970</v>
      </c>
      <c r="G5309" s="4" t="s">
        <v>3954</v>
      </c>
      <c r="H5309" s="4" t="s">
        <v>32817</v>
      </c>
      <c r="I5309" s="4" t="s">
        <v>3971</v>
      </c>
      <c r="J5309" s="5">
        <v>1999</v>
      </c>
      <c r="K5309" s="4" t="s">
        <v>17147</v>
      </c>
      <c r="L5309" s="30" t="s">
        <v>26112</v>
      </c>
      <c r="M5309" s="156" t="s">
        <v>36717</v>
      </c>
      <c r="N5309" s="5" t="s">
        <v>31418</v>
      </c>
      <c r="O5309" s="3"/>
      <c r="P5309" s="4" t="s">
        <v>31041</v>
      </c>
    </row>
    <row r="5310" spans="1:16" ht="45" x14ac:dyDescent="0.25">
      <c r="A5310" s="205"/>
      <c r="B5310" s="75">
        <v>13</v>
      </c>
      <c r="C5310" s="75">
        <v>8</v>
      </c>
      <c r="D5310" s="5" t="str">
        <f>NARRATIVA[[#This Row],[Columna]] &amp; "," &amp; NARRATIVA[[#This Row],[Charola]]</f>
        <v>13,8</v>
      </c>
      <c r="E5310" s="5" t="str">
        <f t="shared" si="82"/>
        <v xml:space="preserve">5309
</v>
      </c>
      <c r="F5310" s="8" t="s">
        <v>3963</v>
      </c>
      <c r="G5310" s="9" t="s">
        <v>3954</v>
      </c>
      <c r="H5310" s="9" t="s">
        <v>32817</v>
      </c>
      <c r="I5310" s="9" t="s">
        <v>185</v>
      </c>
      <c r="J5310" s="15">
        <v>2014</v>
      </c>
      <c r="K5310" s="9" t="s">
        <v>17148</v>
      </c>
      <c r="L5310" s="32" t="s">
        <v>26113</v>
      </c>
      <c r="M5310" s="159" t="s">
        <v>36717</v>
      </c>
      <c r="N5310" s="15" t="s">
        <v>31418</v>
      </c>
      <c r="O5310" s="9" t="s">
        <v>34408</v>
      </c>
      <c r="P5310" s="9" t="s">
        <v>31041</v>
      </c>
    </row>
    <row r="5311" spans="1:16" ht="30" x14ac:dyDescent="0.25">
      <c r="A5311" s="205"/>
      <c r="B5311" s="75">
        <v>13</v>
      </c>
      <c r="C5311" s="75">
        <v>8</v>
      </c>
      <c r="D5311" s="5" t="str">
        <f>NARRATIVA[[#This Row],[Columna]] &amp; "," &amp; NARRATIVA[[#This Row],[Charola]]</f>
        <v>13,8</v>
      </c>
      <c r="E5311" s="5" t="str">
        <f t="shared" si="82"/>
        <v xml:space="preserve">5310
</v>
      </c>
      <c r="F5311" s="2" t="s">
        <v>3964</v>
      </c>
      <c r="G5311" s="4" t="s">
        <v>3954</v>
      </c>
      <c r="H5311" s="4" t="s">
        <v>18422</v>
      </c>
      <c r="I5311" s="4" t="s">
        <v>34685</v>
      </c>
      <c r="J5311" s="5">
        <v>2009</v>
      </c>
      <c r="K5311" s="4" t="s">
        <v>17149</v>
      </c>
      <c r="L5311" s="30" t="s">
        <v>15543</v>
      </c>
      <c r="M5311" s="156" t="s">
        <v>35027</v>
      </c>
      <c r="N5311" s="5" t="s">
        <v>31418</v>
      </c>
      <c r="O5311" s="3"/>
      <c r="P5311" s="4" t="s">
        <v>31041</v>
      </c>
    </row>
    <row r="5312" spans="1:16" ht="30" x14ac:dyDescent="0.25">
      <c r="A5312" s="205"/>
      <c r="B5312" s="75">
        <v>13</v>
      </c>
      <c r="C5312" s="75">
        <v>8</v>
      </c>
      <c r="D5312" s="5" t="str">
        <f>NARRATIVA[[#This Row],[Columna]] &amp; "," &amp; NARRATIVA[[#This Row],[Charola]]</f>
        <v>13,8</v>
      </c>
      <c r="E5312" s="5" t="str">
        <f t="shared" si="82"/>
        <v xml:space="preserve">5311
</v>
      </c>
      <c r="F5312" s="2" t="s">
        <v>26322</v>
      </c>
      <c r="G5312" s="4" t="s">
        <v>3954</v>
      </c>
      <c r="H5312" s="4" t="s">
        <v>18422</v>
      </c>
      <c r="I5312" s="4" t="s">
        <v>1223</v>
      </c>
      <c r="J5312" s="5">
        <v>2005</v>
      </c>
      <c r="K5312" s="4" t="s">
        <v>17150</v>
      </c>
      <c r="L5312" s="30" t="s">
        <v>15544</v>
      </c>
      <c r="M5312" s="156" t="s">
        <v>3954</v>
      </c>
      <c r="N5312" s="5" t="s">
        <v>31418</v>
      </c>
      <c r="O5312" s="3"/>
      <c r="P5312" s="4" t="s">
        <v>31041</v>
      </c>
    </row>
    <row r="5313" spans="1:16" ht="45" x14ac:dyDescent="0.25">
      <c r="A5313" s="205"/>
      <c r="B5313" s="75">
        <v>13</v>
      </c>
      <c r="C5313" s="75">
        <v>8</v>
      </c>
      <c r="D5313" s="5" t="str">
        <f>NARRATIVA[[#This Row],[Columna]] &amp; "," &amp; NARRATIVA[[#This Row],[Charola]]</f>
        <v>13,8</v>
      </c>
      <c r="E5313" s="5" t="str">
        <f t="shared" si="82"/>
        <v xml:space="preserve">5312
</v>
      </c>
      <c r="F5313" s="8" t="s">
        <v>3965</v>
      </c>
      <c r="G5313" s="9" t="s">
        <v>3954</v>
      </c>
      <c r="H5313" s="9" t="s">
        <v>18422</v>
      </c>
      <c r="I5313" s="9" t="s">
        <v>114</v>
      </c>
      <c r="J5313" s="15">
        <v>1991</v>
      </c>
      <c r="K5313" s="9" t="s">
        <v>17151</v>
      </c>
      <c r="L5313" s="32" t="s">
        <v>15545</v>
      </c>
      <c r="M5313" s="159" t="s">
        <v>35876</v>
      </c>
      <c r="N5313" s="15" t="s">
        <v>31418</v>
      </c>
      <c r="O5313" s="9" t="s">
        <v>34408</v>
      </c>
      <c r="P5313" s="9" t="s">
        <v>31041</v>
      </c>
    </row>
    <row r="5314" spans="1:16" ht="30" x14ac:dyDescent="0.25">
      <c r="A5314" s="205"/>
      <c r="B5314" s="75">
        <v>13</v>
      </c>
      <c r="C5314" s="75">
        <v>8</v>
      </c>
      <c r="D5314" s="5" t="str">
        <f>NARRATIVA[[#This Row],[Columna]] &amp; "," &amp; NARRATIVA[[#This Row],[Charola]]</f>
        <v>13,8</v>
      </c>
      <c r="E5314" s="5" t="str">
        <f t="shared" si="82"/>
        <v xml:space="preserve">5313
</v>
      </c>
      <c r="F5314" s="2" t="s">
        <v>3965</v>
      </c>
      <c r="G5314" s="4" t="s">
        <v>3954</v>
      </c>
      <c r="H5314" s="4" t="s">
        <v>18422</v>
      </c>
      <c r="I5314" s="4" t="s">
        <v>34685</v>
      </c>
      <c r="J5314" s="5">
        <v>2005</v>
      </c>
      <c r="K5314" s="4" t="s">
        <v>17152</v>
      </c>
      <c r="L5314" s="30" t="s">
        <v>15546</v>
      </c>
      <c r="M5314" s="156" t="s">
        <v>3954</v>
      </c>
      <c r="N5314" s="5" t="s">
        <v>31418</v>
      </c>
      <c r="O5314" s="3"/>
      <c r="P5314" s="4" t="s">
        <v>31041</v>
      </c>
    </row>
    <row r="5315" spans="1:16" ht="30" x14ac:dyDescent="0.25">
      <c r="A5315" s="205"/>
      <c r="B5315" s="75">
        <v>13</v>
      </c>
      <c r="C5315" s="75">
        <v>8</v>
      </c>
      <c r="D5315" s="5" t="str">
        <f>NARRATIVA[[#This Row],[Columna]] &amp; "," &amp; NARRATIVA[[#This Row],[Charola]]</f>
        <v>13,8</v>
      </c>
      <c r="E5315" s="5" t="str">
        <f t="shared" si="82"/>
        <v xml:space="preserve">5314
</v>
      </c>
      <c r="F5315" s="2" t="s">
        <v>3972</v>
      </c>
      <c r="G5315" s="4" t="s">
        <v>3954</v>
      </c>
      <c r="H5315" s="4" t="s">
        <v>18422</v>
      </c>
      <c r="I5315" s="4" t="s">
        <v>3973</v>
      </c>
      <c r="J5315" s="5">
        <v>2008</v>
      </c>
      <c r="K5315" s="4" t="s">
        <v>17153</v>
      </c>
      <c r="L5315" s="30" t="s">
        <v>15547</v>
      </c>
      <c r="M5315" s="156" t="s">
        <v>3954</v>
      </c>
      <c r="N5315" s="5" t="s">
        <v>31418</v>
      </c>
      <c r="O5315" s="2"/>
      <c r="P5315" s="4" t="s">
        <v>31041</v>
      </c>
    </row>
    <row r="5316" spans="1:16" ht="30" x14ac:dyDescent="0.25">
      <c r="A5316" s="205"/>
      <c r="B5316" s="75">
        <v>13</v>
      </c>
      <c r="C5316" s="75">
        <v>8</v>
      </c>
      <c r="D5316" s="5" t="str">
        <f>NARRATIVA[[#This Row],[Columna]] &amp; "," &amp; NARRATIVA[[#This Row],[Charola]]</f>
        <v>13,8</v>
      </c>
      <c r="E5316" s="5" t="str">
        <f t="shared" si="82"/>
        <v xml:space="preserve">5315
</v>
      </c>
      <c r="F5316" s="2" t="s">
        <v>3966</v>
      </c>
      <c r="G5316" s="4" t="s">
        <v>3954</v>
      </c>
      <c r="H5316" s="4" t="s">
        <v>18422</v>
      </c>
      <c r="I5316" s="4" t="s">
        <v>34685</v>
      </c>
      <c r="J5316" s="5">
        <v>2012</v>
      </c>
      <c r="K5316" s="4" t="s">
        <v>17154</v>
      </c>
      <c r="L5316" s="30" t="s">
        <v>26114</v>
      </c>
      <c r="M5316" s="156" t="s">
        <v>35307</v>
      </c>
      <c r="N5316" s="5" t="s">
        <v>31418</v>
      </c>
      <c r="O5316" s="2"/>
      <c r="P5316" s="4" t="s">
        <v>31041</v>
      </c>
    </row>
    <row r="5317" spans="1:16" ht="45" x14ac:dyDescent="0.25">
      <c r="A5317" s="205"/>
      <c r="B5317" s="75">
        <v>13</v>
      </c>
      <c r="C5317" s="75">
        <v>8</v>
      </c>
      <c r="D5317" s="5" t="str">
        <f>NARRATIVA[[#This Row],[Columna]] &amp; "," &amp; NARRATIVA[[#This Row],[Charola]]</f>
        <v>13,8</v>
      </c>
      <c r="E5317" s="5" t="str">
        <f t="shared" si="82"/>
        <v xml:space="preserve">5316
</v>
      </c>
      <c r="F5317" s="8" t="s">
        <v>3967</v>
      </c>
      <c r="G5317" s="9" t="s">
        <v>3954</v>
      </c>
      <c r="H5317" s="9" t="s">
        <v>18422</v>
      </c>
      <c r="I5317" s="9" t="s">
        <v>34685</v>
      </c>
      <c r="J5317" s="15">
        <v>2013</v>
      </c>
      <c r="K5317" s="9" t="s">
        <v>17155</v>
      </c>
      <c r="L5317" s="32" t="s">
        <v>26115</v>
      </c>
      <c r="M5317" s="159" t="s">
        <v>3954</v>
      </c>
      <c r="N5317" s="15" t="s">
        <v>31418</v>
      </c>
      <c r="O5317" s="9" t="s">
        <v>34408</v>
      </c>
      <c r="P5317" s="9" t="s">
        <v>31041</v>
      </c>
    </row>
    <row r="5318" spans="1:16" ht="45" x14ac:dyDescent="0.25">
      <c r="A5318" s="205"/>
      <c r="B5318" s="75">
        <v>13</v>
      </c>
      <c r="C5318" s="75">
        <v>8</v>
      </c>
      <c r="D5318" s="5" t="str">
        <f>NARRATIVA[[#This Row],[Columna]] &amp; "," &amp; NARRATIVA[[#This Row],[Charola]]</f>
        <v>13,8</v>
      </c>
      <c r="E5318" s="5" t="str">
        <f t="shared" si="82"/>
        <v xml:space="preserve">5317
</v>
      </c>
      <c r="F5318" s="8" t="s">
        <v>3974</v>
      </c>
      <c r="G5318" s="9" t="s">
        <v>3954</v>
      </c>
      <c r="H5318" s="9" t="s">
        <v>18422</v>
      </c>
      <c r="I5318" s="9" t="s">
        <v>114</v>
      </c>
      <c r="J5318" s="15">
        <v>1994</v>
      </c>
      <c r="K5318" s="9" t="s">
        <v>24170</v>
      </c>
      <c r="L5318" s="32" t="s">
        <v>15548</v>
      </c>
      <c r="M5318" s="159" t="s">
        <v>3954</v>
      </c>
      <c r="N5318" s="15" t="s">
        <v>31418</v>
      </c>
      <c r="O5318" s="9" t="s">
        <v>34408</v>
      </c>
      <c r="P5318" s="9" t="s">
        <v>31041</v>
      </c>
    </row>
    <row r="5319" spans="1:16" ht="30" x14ac:dyDescent="0.25">
      <c r="A5319" s="205"/>
      <c r="B5319" s="75">
        <v>13</v>
      </c>
      <c r="C5319" s="75">
        <v>8</v>
      </c>
      <c r="D5319" s="5" t="str">
        <f>NARRATIVA[[#This Row],[Columna]] &amp; "," &amp; NARRATIVA[[#This Row],[Charola]]</f>
        <v>13,8</v>
      </c>
      <c r="E5319" s="5" t="str">
        <f t="shared" si="82"/>
        <v xml:space="preserve">5318
</v>
      </c>
      <c r="F5319" s="2" t="s">
        <v>3968</v>
      </c>
      <c r="G5319" s="4" t="s">
        <v>3954</v>
      </c>
      <c r="H5319" s="4" t="s">
        <v>18422</v>
      </c>
      <c r="I5319" s="4" t="s">
        <v>34685</v>
      </c>
      <c r="J5319" s="5">
        <v>2005</v>
      </c>
      <c r="K5319" s="4" t="s">
        <v>17156</v>
      </c>
      <c r="L5319" s="30" t="s">
        <v>15549</v>
      </c>
      <c r="M5319" s="156" t="s">
        <v>35027</v>
      </c>
      <c r="N5319" s="5" t="s">
        <v>31418</v>
      </c>
      <c r="O5319" s="2"/>
      <c r="P5319" s="4" t="s">
        <v>31041</v>
      </c>
    </row>
    <row r="5320" spans="1:16" ht="30" x14ac:dyDescent="0.25">
      <c r="A5320" s="205"/>
      <c r="B5320" s="75">
        <v>13</v>
      </c>
      <c r="C5320" s="75">
        <v>8</v>
      </c>
      <c r="D5320" s="5" t="str">
        <f>NARRATIVA[[#This Row],[Columna]] &amp; "," &amp; NARRATIVA[[#This Row],[Charola]]</f>
        <v>13,8</v>
      </c>
      <c r="E5320" s="5" t="str">
        <f t="shared" si="82"/>
        <v xml:space="preserve">5319
</v>
      </c>
      <c r="F5320" s="2" t="s">
        <v>15550</v>
      </c>
      <c r="G5320" s="4" t="s">
        <v>3975</v>
      </c>
      <c r="H5320" s="4" t="s">
        <v>18422</v>
      </c>
      <c r="I5320" s="4" t="s">
        <v>114</v>
      </c>
      <c r="J5320" s="5">
        <v>1992</v>
      </c>
      <c r="K5320" s="4" t="s">
        <v>17157</v>
      </c>
      <c r="L5320" s="30" t="s">
        <v>26116</v>
      </c>
      <c r="M5320" s="156" t="s">
        <v>36717</v>
      </c>
      <c r="N5320" s="5" t="s">
        <v>31418</v>
      </c>
      <c r="O5320" s="2"/>
      <c r="P5320" s="4" t="s">
        <v>31041</v>
      </c>
    </row>
    <row r="5321" spans="1:16" ht="30" x14ac:dyDescent="0.25">
      <c r="A5321" s="205"/>
      <c r="B5321" s="75">
        <v>13</v>
      </c>
      <c r="C5321" s="75">
        <v>8</v>
      </c>
      <c r="D5321" s="5" t="str">
        <f>NARRATIVA[[#This Row],[Columna]] &amp; "," &amp; NARRATIVA[[#This Row],[Charola]]</f>
        <v>13,8</v>
      </c>
      <c r="E5321" s="5" t="str">
        <f t="shared" si="82"/>
        <v xml:space="preserve">5320
</v>
      </c>
      <c r="F5321" s="2" t="s">
        <v>21361</v>
      </c>
      <c r="G5321" s="4" t="s">
        <v>3975</v>
      </c>
      <c r="H5321" s="4" t="s">
        <v>18422</v>
      </c>
      <c r="I5321" s="4" t="s">
        <v>114</v>
      </c>
      <c r="J5321" s="5">
        <v>1990</v>
      </c>
      <c r="K5321" s="4" t="s">
        <v>17158</v>
      </c>
      <c r="L5321" s="30" t="s">
        <v>26117</v>
      </c>
      <c r="M5321" s="156" t="s">
        <v>3954</v>
      </c>
      <c r="N5321" s="5" t="s">
        <v>31418</v>
      </c>
      <c r="O5321" s="2"/>
      <c r="P5321" s="4" t="s">
        <v>31041</v>
      </c>
    </row>
    <row r="5322" spans="1:16" ht="30" x14ac:dyDescent="0.25">
      <c r="A5322" s="205"/>
      <c r="B5322" s="75">
        <v>13</v>
      </c>
      <c r="C5322" s="75">
        <v>8</v>
      </c>
      <c r="D5322" s="5" t="str">
        <f>NARRATIVA[[#This Row],[Columna]] &amp; "," &amp; NARRATIVA[[#This Row],[Charola]]</f>
        <v>13,8</v>
      </c>
      <c r="E5322" s="5" t="str">
        <f t="shared" si="82"/>
        <v xml:space="preserve">5321
</v>
      </c>
      <c r="F5322" s="2" t="s">
        <v>3969</v>
      </c>
      <c r="G5322" s="4" t="s">
        <v>3954</v>
      </c>
      <c r="H5322" s="4" t="s">
        <v>18422</v>
      </c>
      <c r="I5322" s="4" t="s">
        <v>34685</v>
      </c>
      <c r="J5322" s="5">
        <v>2009</v>
      </c>
      <c r="K5322" s="4" t="s">
        <v>17159</v>
      </c>
      <c r="L5322" s="30" t="s">
        <v>15551</v>
      </c>
      <c r="M5322" s="156" t="s">
        <v>35027</v>
      </c>
      <c r="N5322" s="5" t="s">
        <v>31418</v>
      </c>
      <c r="O5322" s="2"/>
      <c r="P5322" s="4" t="s">
        <v>31041</v>
      </c>
    </row>
    <row r="5323" spans="1:16" ht="30" x14ac:dyDescent="0.25">
      <c r="A5323" s="205"/>
      <c r="B5323" s="75">
        <v>13</v>
      </c>
      <c r="C5323" s="75">
        <v>8</v>
      </c>
      <c r="D5323" s="5" t="str">
        <f>NARRATIVA[[#This Row],[Columna]] &amp; "," &amp; NARRATIVA[[#This Row],[Charola]]</f>
        <v>13,8</v>
      </c>
      <c r="E5323" s="5" t="str">
        <f t="shared" si="82"/>
        <v xml:space="preserve">5322
</v>
      </c>
      <c r="F5323" s="2" t="s">
        <v>3980</v>
      </c>
      <c r="G5323" s="4" t="s">
        <v>3981</v>
      </c>
      <c r="H5323" s="4" t="s">
        <v>35991</v>
      </c>
      <c r="I5323" s="4" t="s">
        <v>21362</v>
      </c>
      <c r="J5323" s="5">
        <v>1987</v>
      </c>
      <c r="K5323" s="4" t="s">
        <v>17160</v>
      </c>
      <c r="L5323" s="30" t="s">
        <v>15552</v>
      </c>
      <c r="M5323" s="156" t="s">
        <v>35027</v>
      </c>
      <c r="N5323" s="5" t="s">
        <v>31433</v>
      </c>
      <c r="O5323" s="2"/>
      <c r="P5323" s="4" t="s">
        <v>31041</v>
      </c>
    </row>
    <row r="5324" spans="1:16" ht="30" x14ac:dyDescent="0.25">
      <c r="A5324" s="205"/>
      <c r="B5324" s="75">
        <v>13</v>
      </c>
      <c r="C5324" s="75">
        <v>8</v>
      </c>
      <c r="D5324" s="5" t="str">
        <f>NARRATIVA[[#This Row],[Columna]] &amp; "," &amp; NARRATIVA[[#This Row],[Charola]]</f>
        <v>13,8</v>
      </c>
      <c r="E5324" s="5" t="str">
        <f t="shared" si="82"/>
        <v xml:space="preserve">5323
</v>
      </c>
      <c r="F5324" s="2" t="s">
        <v>3976</v>
      </c>
      <c r="G5324" s="4" t="s">
        <v>3977</v>
      </c>
      <c r="H5324" s="4" t="s">
        <v>32817</v>
      </c>
      <c r="I5324" s="4" t="s">
        <v>34683</v>
      </c>
      <c r="J5324" s="5">
        <v>2007</v>
      </c>
      <c r="K5324" s="4" t="s">
        <v>17161</v>
      </c>
      <c r="L5324" s="30" t="s">
        <v>26118</v>
      </c>
      <c r="M5324" s="156" t="s">
        <v>35027</v>
      </c>
      <c r="N5324" s="5" t="s">
        <v>31418</v>
      </c>
      <c r="O5324" s="2"/>
      <c r="P5324" s="4" t="s">
        <v>31041</v>
      </c>
    </row>
    <row r="5325" spans="1:16" ht="30" x14ac:dyDescent="0.25">
      <c r="A5325" s="205"/>
      <c r="B5325" s="75">
        <v>13</v>
      </c>
      <c r="C5325" s="75">
        <v>8</v>
      </c>
      <c r="D5325" s="5" t="str">
        <f>NARRATIVA[[#This Row],[Columna]] &amp; "," &amp; NARRATIVA[[#This Row],[Charola]]</f>
        <v>13,8</v>
      </c>
      <c r="E5325" s="5" t="str">
        <f t="shared" si="82"/>
        <v xml:space="preserve">5324
</v>
      </c>
      <c r="F5325" s="2" t="s">
        <v>3978</v>
      </c>
      <c r="G5325" s="4" t="s">
        <v>3979</v>
      </c>
      <c r="H5325" s="4" t="s">
        <v>32817</v>
      </c>
      <c r="I5325" s="4" t="s">
        <v>86</v>
      </c>
      <c r="J5325" s="5">
        <v>2000</v>
      </c>
      <c r="K5325" s="4" t="s">
        <v>17162</v>
      </c>
      <c r="L5325" s="30" t="s">
        <v>15553</v>
      </c>
      <c r="M5325" s="156" t="s">
        <v>35027</v>
      </c>
      <c r="N5325" s="5" t="s">
        <v>31418</v>
      </c>
      <c r="O5325" s="2"/>
      <c r="P5325" s="4" t="s">
        <v>31041</v>
      </c>
    </row>
    <row r="5326" spans="1:16" ht="30" x14ac:dyDescent="0.25">
      <c r="A5326" s="205"/>
      <c r="B5326" s="75">
        <v>13</v>
      </c>
      <c r="C5326" s="75">
        <v>8</v>
      </c>
      <c r="D5326" s="5" t="str">
        <f>NARRATIVA[[#This Row],[Columna]] &amp; "," &amp; NARRATIVA[[#This Row],[Charola]]</f>
        <v>13,8</v>
      </c>
      <c r="E5326" s="5" t="str">
        <f t="shared" si="82"/>
        <v xml:space="preserve">5325
</v>
      </c>
      <c r="F5326" s="2" t="s">
        <v>3982</v>
      </c>
      <c r="G5326" s="4" t="s">
        <v>3983</v>
      </c>
      <c r="H5326" s="4" t="s">
        <v>18422</v>
      </c>
      <c r="I5326" s="4" t="s">
        <v>34698</v>
      </c>
      <c r="J5326" s="5">
        <v>1996</v>
      </c>
      <c r="K5326" s="4" t="s">
        <v>17163</v>
      </c>
      <c r="L5326" s="30" t="s">
        <v>15554</v>
      </c>
      <c r="M5326" s="156" t="s">
        <v>35710</v>
      </c>
      <c r="N5326" s="5" t="s">
        <v>31418</v>
      </c>
      <c r="O5326" s="2"/>
      <c r="P5326" s="4" t="s">
        <v>31041</v>
      </c>
    </row>
    <row r="5327" spans="1:16" ht="30" x14ac:dyDescent="0.25">
      <c r="A5327" s="205"/>
      <c r="B5327" s="75">
        <v>13</v>
      </c>
      <c r="C5327" s="75">
        <v>8</v>
      </c>
      <c r="D5327" s="5" t="str">
        <f>NARRATIVA[[#This Row],[Columna]] &amp; "," &amp; NARRATIVA[[#This Row],[Charola]]</f>
        <v>13,8</v>
      </c>
      <c r="E5327" s="5" t="str">
        <f t="shared" si="82"/>
        <v xml:space="preserve">5326
</v>
      </c>
      <c r="F5327" s="2" t="s">
        <v>26323</v>
      </c>
      <c r="G5327" s="4" t="s">
        <v>26324</v>
      </c>
      <c r="H5327" s="4" t="s">
        <v>18422</v>
      </c>
      <c r="I5327" s="4" t="s">
        <v>632</v>
      </c>
      <c r="J5327" s="5">
        <v>1995</v>
      </c>
      <c r="K5327" s="4" t="s">
        <v>17164</v>
      </c>
      <c r="L5327" s="30" t="s">
        <v>15555</v>
      </c>
      <c r="M5327" s="156" t="s">
        <v>35027</v>
      </c>
      <c r="N5327" s="5" t="s">
        <v>31418</v>
      </c>
      <c r="O5327" s="2"/>
      <c r="P5327" s="4" t="s">
        <v>31041</v>
      </c>
    </row>
    <row r="5328" spans="1:16" ht="30" x14ac:dyDescent="0.25">
      <c r="A5328" s="205"/>
      <c r="B5328" s="75">
        <v>13</v>
      </c>
      <c r="C5328" s="75">
        <v>8</v>
      </c>
      <c r="D5328" s="5" t="str">
        <f>NARRATIVA[[#This Row],[Columna]] &amp; "," &amp; NARRATIVA[[#This Row],[Charola]]</f>
        <v>13,8</v>
      </c>
      <c r="E5328" s="5" t="str">
        <f t="shared" si="82"/>
        <v xml:space="preserve">5327
</v>
      </c>
      <c r="F5328" s="2" t="s">
        <v>3984</v>
      </c>
      <c r="G5328" s="4" t="s">
        <v>3985</v>
      </c>
      <c r="H5328" s="4" t="s">
        <v>35991</v>
      </c>
      <c r="I5328" s="4" t="s">
        <v>17019</v>
      </c>
      <c r="J5328" s="5" t="s">
        <v>35995</v>
      </c>
      <c r="K5328" s="4" t="s">
        <v>17165</v>
      </c>
      <c r="L5328" s="30" t="s">
        <v>26325</v>
      </c>
      <c r="M5328" s="156" t="s">
        <v>35877</v>
      </c>
      <c r="N5328" s="5" t="s">
        <v>31433</v>
      </c>
      <c r="O5328" s="2"/>
      <c r="P5328" s="4" t="s">
        <v>31041</v>
      </c>
    </row>
    <row r="5329" spans="1:16" ht="30" x14ac:dyDescent="0.25">
      <c r="A5329" s="205"/>
      <c r="B5329" s="75">
        <v>13</v>
      </c>
      <c r="C5329" s="75">
        <v>8</v>
      </c>
      <c r="D5329" s="5" t="str">
        <f>NARRATIVA[[#This Row],[Columna]] &amp; "," &amp; NARRATIVA[[#This Row],[Charola]]</f>
        <v>13,8</v>
      </c>
      <c r="E5329" s="5" t="str">
        <f t="shared" si="82"/>
        <v xml:space="preserve">5328
</v>
      </c>
      <c r="F5329" s="2" t="s">
        <v>15556</v>
      </c>
      <c r="G5329" s="4" t="s">
        <v>36326</v>
      </c>
      <c r="H5329" s="4" t="s">
        <v>32817</v>
      </c>
      <c r="I5329" s="4" t="s">
        <v>26326</v>
      </c>
      <c r="J5329" s="5">
        <v>2000</v>
      </c>
      <c r="K5329" s="4" t="s">
        <v>17166</v>
      </c>
      <c r="L5329" s="30" t="s">
        <v>15557</v>
      </c>
      <c r="M5329" s="156" t="s">
        <v>35604</v>
      </c>
      <c r="N5329" s="5" t="s">
        <v>31418</v>
      </c>
      <c r="O5329" s="2"/>
      <c r="P5329" s="4" t="s">
        <v>31041</v>
      </c>
    </row>
    <row r="5330" spans="1:16" ht="30" x14ac:dyDescent="0.25">
      <c r="A5330" s="205"/>
      <c r="B5330" s="75">
        <v>13</v>
      </c>
      <c r="C5330" s="75">
        <v>8</v>
      </c>
      <c r="D5330" s="5" t="str">
        <f>NARRATIVA[[#This Row],[Columna]] &amp; "," &amp; NARRATIVA[[#This Row],[Charola]]</f>
        <v>13,8</v>
      </c>
      <c r="E5330" s="5" t="str">
        <f t="shared" si="82"/>
        <v xml:space="preserve">5329
</v>
      </c>
      <c r="F5330" s="2" t="s">
        <v>26327</v>
      </c>
      <c r="G5330" s="4" t="s">
        <v>3986</v>
      </c>
      <c r="H5330" s="4" t="s">
        <v>32817</v>
      </c>
      <c r="I5330" s="4" t="s">
        <v>3988</v>
      </c>
      <c r="J5330" s="5">
        <v>2004</v>
      </c>
      <c r="K5330" s="4" t="s">
        <v>17167</v>
      </c>
      <c r="L5330" s="30" t="s">
        <v>17170</v>
      </c>
      <c r="M5330" s="156" t="s">
        <v>35931</v>
      </c>
      <c r="N5330" s="5" t="s">
        <v>31418</v>
      </c>
      <c r="O5330" s="2"/>
      <c r="P5330" s="4" t="s">
        <v>31041</v>
      </c>
    </row>
    <row r="5331" spans="1:16" ht="30" x14ac:dyDescent="0.25">
      <c r="A5331" s="205"/>
      <c r="B5331" s="75">
        <v>13</v>
      </c>
      <c r="C5331" s="75">
        <v>8</v>
      </c>
      <c r="D5331" s="5" t="str">
        <f>NARRATIVA[[#This Row],[Columna]] &amp; "," &amp; NARRATIVA[[#This Row],[Charola]]</f>
        <v>13,8</v>
      </c>
      <c r="E5331" s="5" t="str">
        <f t="shared" si="82"/>
        <v xml:space="preserve">5330
</v>
      </c>
      <c r="F5331" s="2" t="s">
        <v>3987</v>
      </c>
      <c r="G5331" s="4" t="s">
        <v>3986</v>
      </c>
      <c r="H5331" s="4" t="s">
        <v>32817</v>
      </c>
      <c r="I5331" s="4" t="s">
        <v>6276</v>
      </c>
      <c r="J5331" s="5">
        <v>1999</v>
      </c>
      <c r="K5331" s="4" t="s">
        <v>17168</v>
      </c>
      <c r="L5331" s="30" t="s">
        <v>15558</v>
      </c>
      <c r="M5331" s="156" t="s">
        <v>35027</v>
      </c>
      <c r="N5331" s="5" t="s">
        <v>31418</v>
      </c>
      <c r="O5331" s="2"/>
      <c r="P5331" s="4" t="s">
        <v>31041</v>
      </c>
    </row>
    <row r="5332" spans="1:16" ht="30" x14ac:dyDescent="0.25">
      <c r="A5332" s="205"/>
      <c r="B5332" s="75">
        <v>13</v>
      </c>
      <c r="C5332" s="75">
        <v>8</v>
      </c>
      <c r="D5332" s="5" t="str">
        <f>NARRATIVA[[#This Row],[Columna]] &amp; "," &amp; NARRATIVA[[#This Row],[Charola]]</f>
        <v>13,8</v>
      </c>
      <c r="E5332" s="5" t="str">
        <f t="shared" si="82"/>
        <v xml:space="preserve">5331
</v>
      </c>
      <c r="F5332" s="2" t="s">
        <v>3989</v>
      </c>
      <c r="G5332" s="4" t="s">
        <v>3986</v>
      </c>
      <c r="H5332" s="4" t="s">
        <v>32817</v>
      </c>
      <c r="I5332" s="4" t="s">
        <v>240</v>
      </c>
      <c r="J5332" s="5">
        <v>1994</v>
      </c>
      <c r="K5332" s="4" t="s">
        <v>17169</v>
      </c>
      <c r="L5332" s="30" t="s">
        <v>15559</v>
      </c>
      <c r="M5332" s="156" t="s">
        <v>35027</v>
      </c>
      <c r="N5332" s="5" t="s">
        <v>31418</v>
      </c>
      <c r="O5332" s="2"/>
      <c r="P5332" s="4" t="s">
        <v>31041</v>
      </c>
    </row>
    <row r="5333" spans="1:16" ht="30" x14ac:dyDescent="0.25">
      <c r="A5333" s="205"/>
      <c r="B5333" s="75">
        <v>13</v>
      </c>
      <c r="C5333" s="75">
        <v>8</v>
      </c>
      <c r="D5333" s="5" t="str">
        <f>NARRATIVA[[#This Row],[Columna]] &amp; "," &amp; NARRATIVA[[#This Row],[Charola]]</f>
        <v>13,8</v>
      </c>
      <c r="E5333" s="5" t="str">
        <f t="shared" si="82"/>
        <v xml:space="preserve">5332
</v>
      </c>
      <c r="F5333" s="2" t="s">
        <v>3989</v>
      </c>
      <c r="G5333" s="4" t="s">
        <v>3986</v>
      </c>
      <c r="H5333" s="4" t="s">
        <v>18422</v>
      </c>
      <c r="I5333" s="4" t="s">
        <v>34695</v>
      </c>
      <c r="J5333" s="5">
        <v>1997</v>
      </c>
      <c r="K5333" s="4" t="s">
        <v>24171</v>
      </c>
      <c r="L5333" s="30" t="s">
        <v>15560</v>
      </c>
      <c r="M5333" s="156" t="s">
        <v>35027</v>
      </c>
      <c r="N5333" s="5" t="s">
        <v>31418</v>
      </c>
      <c r="O5333" s="2"/>
      <c r="P5333" s="4" t="s">
        <v>31041</v>
      </c>
    </row>
    <row r="5334" spans="1:16" ht="30" x14ac:dyDescent="0.25">
      <c r="A5334" s="205"/>
      <c r="B5334" s="75">
        <v>13</v>
      </c>
      <c r="C5334" s="75">
        <v>8</v>
      </c>
      <c r="D5334" s="5" t="str">
        <f>NARRATIVA[[#This Row],[Columna]] &amp; "," &amp; NARRATIVA[[#This Row],[Charola]]</f>
        <v>13,8</v>
      </c>
      <c r="E5334" s="5" t="str">
        <f t="shared" si="82"/>
        <v xml:space="preserve">5333
</v>
      </c>
      <c r="F5334" s="2" t="s">
        <v>3990</v>
      </c>
      <c r="G5334" s="4" t="s">
        <v>3991</v>
      </c>
      <c r="H5334" s="4" t="s">
        <v>32817</v>
      </c>
      <c r="I5334" s="4" t="s">
        <v>859</v>
      </c>
      <c r="J5334" s="5">
        <v>2000</v>
      </c>
      <c r="K5334" s="4" t="s">
        <v>17171</v>
      </c>
      <c r="L5334" s="30" t="s">
        <v>15561</v>
      </c>
      <c r="M5334" s="156" t="s">
        <v>35027</v>
      </c>
      <c r="N5334" s="5" t="s">
        <v>31418</v>
      </c>
      <c r="O5334" s="2"/>
      <c r="P5334" s="4" t="s">
        <v>31041</v>
      </c>
    </row>
    <row r="5335" spans="1:16" ht="30" x14ac:dyDescent="0.25">
      <c r="A5335" s="205"/>
      <c r="B5335" s="75">
        <v>13</v>
      </c>
      <c r="C5335" s="75">
        <v>8</v>
      </c>
      <c r="D5335" s="5" t="str">
        <f>NARRATIVA[[#This Row],[Columna]] &amp; "," &amp; NARRATIVA[[#This Row],[Charola]]</f>
        <v>13,8</v>
      </c>
      <c r="E5335" s="5" t="str">
        <f t="shared" si="82"/>
        <v xml:space="preserve">5334
</v>
      </c>
      <c r="F5335" s="2" t="s">
        <v>3992</v>
      </c>
      <c r="G5335" s="4" t="s">
        <v>3993</v>
      </c>
      <c r="H5335" s="4" t="s">
        <v>18422</v>
      </c>
      <c r="I5335" s="4" t="s">
        <v>2620</v>
      </c>
      <c r="J5335" s="5">
        <v>2004</v>
      </c>
      <c r="K5335" s="4" t="s">
        <v>17172</v>
      </c>
      <c r="L5335" s="30" t="s">
        <v>17183</v>
      </c>
      <c r="M5335" s="156" t="s">
        <v>35027</v>
      </c>
      <c r="N5335" s="5" t="s">
        <v>31418</v>
      </c>
      <c r="O5335" s="2"/>
      <c r="P5335" s="4" t="s">
        <v>31041</v>
      </c>
    </row>
    <row r="5336" spans="1:16" ht="30" x14ac:dyDescent="0.25">
      <c r="A5336" s="205"/>
      <c r="B5336" s="75">
        <v>13</v>
      </c>
      <c r="C5336" s="75">
        <v>8</v>
      </c>
      <c r="D5336" s="5" t="str">
        <f>NARRATIVA[[#This Row],[Columna]] &amp; "," &amp; NARRATIVA[[#This Row],[Charola]]</f>
        <v>13,8</v>
      </c>
      <c r="E5336" s="5" t="str">
        <f t="shared" si="82"/>
        <v xml:space="preserve">5335
</v>
      </c>
      <c r="F5336" s="2" t="s">
        <v>29298</v>
      </c>
      <c r="G5336" s="4" t="s">
        <v>3993</v>
      </c>
      <c r="H5336" s="4" t="s">
        <v>32817</v>
      </c>
      <c r="I5336" s="4" t="s">
        <v>20584</v>
      </c>
      <c r="J5336" s="5">
        <v>2006</v>
      </c>
      <c r="K5336" s="4" t="s">
        <v>17173</v>
      </c>
      <c r="L5336" s="30" t="s">
        <v>15562</v>
      </c>
      <c r="M5336" s="156" t="s">
        <v>35027</v>
      </c>
      <c r="N5336" s="5" t="s">
        <v>31418</v>
      </c>
      <c r="O5336" s="2"/>
      <c r="P5336" s="4" t="s">
        <v>31041</v>
      </c>
    </row>
    <row r="5337" spans="1:16" ht="30" x14ac:dyDescent="0.25">
      <c r="A5337" s="205"/>
      <c r="B5337" s="75">
        <v>13</v>
      </c>
      <c r="C5337" s="75">
        <v>8</v>
      </c>
      <c r="D5337" s="5" t="str">
        <f>NARRATIVA[[#This Row],[Columna]] &amp; "," &amp; NARRATIVA[[#This Row],[Charola]]</f>
        <v>13,8</v>
      </c>
      <c r="E5337" s="5" t="str">
        <f t="shared" si="82"/>
        <v xml:space="preserve">5336
</v>
      </c>
      <c r="F5337" s="2" t="s">
        <v>3994</v>
      </c>
      <c r="G5337" s="4" t="s">
        <v>3993</v>
      </c>
      <c r="H5337" s="4" t="s">
        <v>18422</v>
      </c>
      <c r="I5337" s="4" t="s">
        <v>20584</v>
      </c>
      <c r="J5337" s="5">
        <v>2004</v>
      </c>
      <c r="K5337" s="4" t="s">
        <v>17174</v>
      </c>
      <c r="L5337" s="30" t="s">
        <v>15563</v>
      </c>
      <c r="M5337" s="156" t="s">
        <v>35027</v>
      </c>
      <c r="N5337" s="5" t="s">
        <v>31418</v>
      </c>
      <c r="O5337" s="2"/>
      <c r="P5337" s="4" t="s">
        <v>31041</v>
      </c>
    </row>
    <row r="5338" spans="1:16" ht="30" x14ac:dyDescent="0.25">
      <c r="A5338" s="205"/>
      <c r="B5338" s="75">
        <v>13</v>
      </c>
      <c r="C5338" s="75">
        <v>8</v>
      </c>
      <c r="D5338" s="5" t="str">
        <f>NARRATIVA[[#This Row],[Columna]] &amp; "," &amp; NARRATIVA[[#This Row],[Charola]]</f>
        <v>13,8</v>
      </c>
      <c r="E5338" s="5" t="str">
        <f t="shared" ref="E5338:E5401" si="83">(ROW() - 1) &amp; CHAR(10)</f>
        <v xml:space="preserve">5337
</v>
      </c>
      <c r="F5338" s="2" t="s">
        <v>3995</v>
      </c>
      <c r="G5338" s="4" t="s">
        <v>3993</v>
      </c>
      <c r="H5338" s="4" t="s">
        <v>32817</v>
      </c>
      <c r="I5338" s="4" t="s">
        <v>448</v>
      </c>
      <c r="J5338" s="5">
        <v>2005</v>
      </c>
      <c r="K5338" s="4" t="s">
        <v>17175</v>
      </c>
      <c r="L5338" s="30" t="s">
        <v>15564</v>
      </c>
      <c r="M5338" s="156" t="s">
        <v>35027</v>
      </c>
      <c r="N5338" s="5" t="s">
        <v>31418</v>
      </c>
      <c r="O5338" s="2"/>
      <c r="P5338" s="4" t="s">
        <v>31041</v>
      </c>
    </row>
    <row r="5339" spans="1:16" ht="30" x14ac:dyDescent="0.25">
      <c r="A5339" s="205"/>
      <c r="B5339" s="75">
        <v>13</v>
      </c>
      <c r="C5339" s="75">
        <v>8</v>
      </c>
      <c r="D5339" s="5" t="str">
        <f>NARRATIVA[[#This Row],[Columna]] &amp; "," &amp; NARRATIVA[[#This Row],[Charola]]</f>
        <v>13,8</v>
      </c>
      <c r="E5339" s="5" t="str">
        <f t="shared" si="83"/>
        <v xml:space="preserve">5338
</v>
      </c>
      <c r="F5339" s="2" t="s">
        <v>3995</v>
      </c>
      <c r="G5339" s="4" t="s">
        <v>3993</v>
      </c>
      <c r="H5339" s="4" t="s">
        <v>18422</v>
      </c>
      <c r="I5339" s="4" t="s">
        <v>448</v>
      </c>
      <c r="J5339" s="5">
        <v>2006</v>
      </c>
      <c r="K5339" s="4" t="s">
        <v>29299</v>
      </c>
      <c r="L5339" s="30" t="s">
        <v>26119</v>
      </c>
      <c r="M5339" s="156" t="s">
        <v>34685</v>
      </c>
      <c r="N5339" s="5" t="s">
        <v>31418</v>
      </c>
      <c r="O5339" s="2"/>
      <c r="P5339" s="4" t="s">
        <v>31041</v>
      </c>
    </row>
    <row r="5340" spans="1:16" ht="30" x14ac:dyDescent="0.25">
      <c r="A5340" s="205"/>
      <c r="B5340" s="75">
        <v>13</v>
      </c>
      <c r="C5340" s="75">
        <v>8</v>
      </c>
      <c r="D5340" s="5" t="str">
        <f>NARRATIVA[[#This Row],[Columna]] &amp; "," &amp; NARRATIVA[[#This Row],[Charola]]</f>
        <v>13,8</v>
      </c>
      <c r="E5340" s="5" t="str">
        <f t="shared" si="83"/>
        <v xml:space="preserve">5339
</v>
      </c>
      <c r="F5340" s="2" t="s">
        <v>26328</v>
      </c>
      <c r="G5340" s="4" t="s">
        <v>3993</v>
      </c>
      <c r="H5340" s="4" t="s">
        <v>32817</v>
      </c>
      <c r="I5340" s="4" t="s">
        <v>1061</v>
      </c>
      <c r="J5340" s="5">
        <v>2008</v>
      </c>
      <c r="K5340" s="4" t="s">
        <v>17176</v>
      </c>
      <c r="L5340" s="30" t="s">
        <v>15565</v>
      </c>
      <c r="M5340" s="156" t="s">
        <v>35027</v>
      </c>
      <c r="N5340" s="5" t="s">
        <v>31418</v>
      </c>
      <c r="O5340" s="2"/>
      <c r="P5340" s="4" t="s">
        <v>31041</v>
      </c>
    </row>
    <row r="5341" spans="1:16" ht="30" x14ac:dyDescent="0.25">
      <c r="A5341" s="205"/>
      <c r="B5341" s="75">
        <v>13</v>
      </c>
      <c r="C5341" s="75">
        <v>9</v>
      </c>
      <c r="D5341" s="5" t="str">
        <f>NARRATIVA[[#This Row],[Columna]] &amp; "," &amp; NARRATIVA[[#This Row],[Charola]]</f>
        <v>13,9</v>
      </c>
      <c r="E5341" s="5" t="str">
        <f t="shared" si="83"/>
        <v xml:space="preserve">5340
</v>
      </c>
      <c r="F5341" s="2" t="s">
        <v>3996</v>
      </c>
      <c r="G5341" s="4" t="s">
        <v>3993</v>
      </c>
      <c r="H5341" s="4" t="s">
        <v>32817</v>
      </c>
      <c r="I5341" s="4" t="s">
        <v>2620</v>
      </c>
      <c r="J5341" s="5">
        <v>2005</v>
      </c>
      <c r="K5341" s="4" t="s">
        <v>17177</v>
      </c>
      <c r="L5341" s="30" t="s">
        <v>15566</v>
      </c>
      <c r="M5341" s="156" t="s">
        <v>35027</v>
      </c>
      <c r="N5341" s="5" t="s">
        <v>31418</v>
      </c>
      <c r="O5341" s="2"/>
      <c r="P5341" s="4" t="s">
        <v>31041</v>
      </c>
    </row>
    <row r="5342" spans="1:16" ht="30" x14ac:dyDescent="0.25">
      <c r="A5342" s="205"/>
      <c r="B5342" s="75">
        <v>13</v>
      </c>
      <c r="C5342" s="75">
        <v>9</v>
      </c>
      <c r="D5342" s="5" t="str">
        <f>NARRATIVA[[#This Row],[Columna]] &amp; "," &amp; NARRATIVA[[#This Row],[Charola]]</f>
        <v>13,9</v>
      </c>
      <c r="E5342" s="5" t="str">
        <f t="shared" si="83"/>
        <v xml:space="preserve">5341
</v>
      </c>
      <c r="F5342" s="11" t="s">
        <v>21363</v>
      </c>
      <c r="G5342" s="3" t="s">
        <v>3993</v>
      </c>
      <c r="H5342" s="3" t="s">
        <v>18422</v>
      </c>
      <c r="I5342" s="3" t="s">
        <v>3997</v>
      </c>
      <c r="J5342" s="39">
        <v>2007</v>
      </c>
      <c r="K5342" s="4" t="s">
        <v>17178</v>
      </c>
      <c r="L5342" s="45" t="s">
        <v>17184</v>
      </c>
      <c r="M5342" s="160" t="s">
        <v>35027</v>
      </c>
      <c r="N5342" s="5" t="s">
        <v>31418</v>
      </c>
      <c r="O5342" s="2"/>
      <c r="P5342" s="4" t="s">
        <v>31041</v>
      </c>
    </row>
    <row r="5343" spans="1:16" ht="30" x14ac:dyDescent="0.25">
      <c r="A5343" s="205"/>
      <c r="B5343" s="75">
        <v>13</v>
      </c>
      <c r="C5343" s="75">
        <v>9</v>
      </c>
      <c r="D5343" s="5" t="str">
        <f>NARRATIVA[[#This Row],[Columna]] &amp; "," &amp; NARRATIVA[[#This Row],[Charola]]</f>
        <v>13,9</v>
      </c>
      <c r="E5343" s="5" t="str">
        <f t="shared" si="83"/>
        <v xml:space="preserve">5342
</v>
      </c>
      <c r="F5343" s="2" t="s">
        <v>3998</v>
      </c>
      <c r="G5343" s="4" t="s">
        <v>3993</v>
      </c>
      <c r="H5343" s="4" t="s">
        <v>32817</v>
      </c>
      <c r="I5343" s="4" t="s">
        <v>448</v>
      </c>
      <c r="J5343" s="5">
        <v>2004</v>
      </c>
      <c r="K5343" s="4" t="s">
        <v>17179</v>
      </c>
      <c r="L5343" s="30" t="s">
        <v>15567</v>
      </c>
      <c r="M5343" s="156" t="s">
        <v>35027</v>
      </c>
      <c r="N5343" s="5" t="s">
        <v>31418</v>
      </c>
      <c r="O5343" s="2"/>
      <c r="P5343" s="4" t="s">
        <v>31041</v>
      </c>
    </row>
    <row r="5344" spans="1:16" ht="30" x14ac:dyDescent="0.25">
      <c r="A5344" s="205"/>
      <c r="B5344" s="75">
        <v>13</v>
      </c>
      <c r="C5344" s="75">
        <v>9</v>
      </c>
      <c r="D5344" s="5" t="str">
        <f>NARRATIVA[[#This Row],[Columna]] &amp; "," &amp; NARRATIVA[[#This Row],[Charola]]</f>
        <v>13,9</v>
      </c>
      <c r="E5344" s="5" t="str">
        <f t="shared" si="83"/>
        <v xml:space="preserve">5343
</v>
      </c>
      <c r="F5344" s="2" t="s">
        <v>30153</v>
      </c>
      <c r="G5344" s="4" t="s">
        <v>30154</v>
      </c>
      <c r="H5344" s="4" t="s">
        <v>32817</v>
      </c>
      <c r="I5344" s="4" t="s">
        <v>34699</v>
      </c>
      <c r="J5344" s="5">
        <v>1956</v>
      </c>
      <c r="K5344" s="4" t="s">
        <v>30155</v>
      </c>
      <c r="L5344" s="30" t="s">
        <v>30156</v>
      </c>
      <c r="M5344" s="156" t="s">
        <v>35114</v>
      </c>
      <c r="N5344" s="5" t="s">
        <v>31418</v>
      </c>
      <c r="O5344" s="2"/>
      <c r="P5344" s="4" t="s">
        <v>31041</v>
      </c>
    </row>
    <row r="5345" spans="1:16" ht="30" x14ac:dyDescent="0.25">
      <c r="A5345" s="205"/>
      <c r="B5345" s="75">
        <v>13</v>
      </c>
      <c r="C5345" s="75">
        <v>9</v>
      </c>
      <c r="D5345" s="5" t="str">
        <f>NARRATIVA[[#This Row],[Columna]] &amp; "," &amp; NARRATIVA[[#This Row],[Charola]]</f>
        <v>13,9</v>
      </c>
      <c r="E5345" s="5" t="str">
        <f t="shared" si="83"/>
        <v xml:space="preserve">5344
</v>
      </c>
      <c r="F5345" s="2" t="s">
        <v>30157</v>
      </c>
      <c r="G5345" s="4" t="s">
        <v>30154</v>
      </c>
      <c r="H5345" s="4" t="s">
        <v>32817</v>
      </c>
      <c r="I5345" s="4" t="s">
        <v>34699</v>
      </c>
      <c r="J5345" s="5">
        <v>1956</v>
      </c>
      <c r="K5345" s="4" t="s">
        <v>30158</v>
      </c>
      <c r="L5345" s="30" t="s">
        <v>30159</v>
      </c>
      <c r="M5345" s="156" t="s">
        <v>35114</v>
      </c>
      <c r="N5345" s="5" t="s">
        <v>31418</v>
      </c>
      <c r="O5345" s="2"/>
      <c r="P5345" s="4" t="s">
        <v>31041</v>
      </c>
    </row>
    <row r="5346" spans="1:16" ht="30" x14ac:dyDescent="0.25">
      <c r="A5346" s="205"/>
      <c r="B5346" s="75">
        <v>13</v>
      </c>
      <c r="C5346" s="75">
        <v>9</v>
      </c>
      <c r="D5346" s="5" t="str">
        <f>NARRATIVA[[#This Row],[Columna]] &amp; "," &amp; NARRATIVA[[#This Row],[Charola]]</f>
        <v>13,9</v>
      </c>
      <c r="E5346" s="5" t="str">
        <f t="shared" si="83"/>
        <v xml:space="preserve">5345
</v>
      </c>
      <c r="F5346" s="2" t="s">
        <v>3999</v>
      </c>
      <c r="G5346" s="4" t="s">
        <v>4000</v>
      </c>
      <c r="H5346" s="4" t="s">
        <v>18422</v>
      </c>
      <c r="I5346" s="4" t="s">
        <v>28</v>
      </c>
      <c r="J5346" s="5">
        <v>1999</v>
      </c>
      <c r="K5346" s="4" t="s">
        <v>17180</v>
      </c>
      <c r="L5346" s="30" t="s">
        <v>15568</v>
      </c>
      <c r="M5346" s="156" t="s">
        <v>35027</v>
      </c>
      <c r="N5346" s="5" t="s">
        <v>31418</v>
      </c>
      <c r="O5346" s="2"/>
      <c r="P5346" s="4" t="s">
        <v>31041</v>
      </c>
    </row>
    <row r="5347" spans="1:16" ht="30" x14ac:dyDescent="0.25">
      <c r="A5347" s="205"/>
      <c r="B5347" s="75">
        <v>13</v>
      </c>
      <c r="C5347" s="75">
        <v>9</v>
      </c>
      <c r="D5347" s="5" t="str">
        <f>NARRATIVA[[#This Row],[Columna]] &amp; "," &amp; NARRATIVA[[#This Row],[Charola]]</f>
        <v>13,9</v>
      </c>
      <c r="E5347" s="5" t="str">
        <f t="shared" si="83"/>
        <v xml:space="preserve">5346
</v>
      </c>
      <c r="F5347" s="2" t="s">
        <v>4001</v>
      </c>
      <c r="G5347" s="4" t="s">
        <v>4000</v>
      </c>
      <c r="H5347" s="4" t="s">
        <v>32817</v>
      </c>
      <c r="I5347" s="4" t="s">
        <v>28</v>
      </c>
      <c r="J5347" s="5">
        <v>2003</v>
      </c>
      <c r="K5347" s="4" t="s">
        <v>17181</v>
      </c>
      <c r="L5347" s="30" t="s">
        <v>15569</v>
      </c>
      <c r="M5347" s="156" t="s">
        <v>35027</v>
      </c>
      <c r="N5347" s="5" t="s">
        <v>31418</v>
      </c>
      <c r="O5347" s="2"/>
      <c r="P5347" s="4" t="s">
        <v>31041</v>
      </c>
    </row>
    <row r="5348" spans="1:16" ht="30" x14ac:dyDescent="0.25">
      <c r="A5348" s="205"/>
      <c r="B5348" s="75">
        <v>13</v>
      </c>
      <c r="C5348" s="75">
        <v>9</v>
      </c>
      <c r="D5348" s="5" t="str">
        <f>NARRATIVA[[#This Row],[Columna]] &amp; "," &amp; NARRATIVA[[#This Row],[Charola]]</f>
        <v>13,9</v>
      </c>
      <c r="E5348" s="5" t="str">
        <f t="shared" si="83"/>
        <v xml:space="preserve">5347
</v>
      </c>
      <c r="F5348" s="2" t="s">
        <v>26329</v>
      </c>
      <c r="G5348" s="4" t="s">
        <v>4000</v>
      </c>
      <c r="H5348" s="4" t="s">
        <v>18422</v>
      </c>
      <c r="I5348" s="4" t="s">
        <v>28</v>
      </c>
      <c r="J5348" s="5">
        <v>1985</v>
      </c>
      <c r="K5348" s="4" t="s">
        <v>17182</v>
      </c>
      <c r="L5348" s="30" t="s">
        <v>26120</v>
      </c>
      <c r="M5348" s="156" t="s">
        <v>35027</v>
      </c>
      <c r="N5348" s="5" t="s">
        <v>31418</v>
      </c>
      <c r="O5348" s="2"/>
      <c r="P5348" s="4" t="s">
        <v>31041</v>
      </c>
    </row>
    <row r="5349" spans="1:16" ht="30" x14ac:dyDescent="0.25">
      <c r="A5349" s="205"/>
      <c r="B5349" s="75">
        <v>13</v>
      </c>
      <c r="C5349" s="75">
        <v>9</v>
      </c>
      <c r="D5349" s="5" t="str">
        <f>NARRATIVA[[#This Row],[Columna]] &amp; "," &amp; NARRATIVA[[#This Row],[Charola]]</f>
        <v>13,9</v>
      </c>
      <c r="E5349" s="5" t="str">
        <f t="shared" si="83"/>
        <v xml:space="preserve">5348
</v>
      </c>
      <c r="F5349" s="2" t="s">
        <v>7712</v>
      </c>
      <c r="G5349" s="4" t="s">
        <v>7713</v>
      </c>
      <c r="H5349" s="4" t="s">
        <v>32817</v>
      </c>
      <c r="I5349" s="4" t="s">
        <v>5127</v>
      </c>
      <c r="J5349" s="5">
        <v>2014</v>
      </c>
      <c r="K5349" s="4" t="s">
        <v>7714</v>
      </c>
      <c r="L5349" s="30" t="s">
        <v>26121</v>
      </c>
      <c r="M5349" s="156" t="s">
        <v>35027</v>
      </c>
      <c r="N5349" s="5" t="s">
        <v>31418</v>
      </c>
      <c r="O5349" s="2"/>
      <c r="P5349" s="4" t="s">
        <v>31041</v>
      </c>
    </row>
    <row r="5350" spans="1:16" ht="30" x14ac:dyDescent="0.25">
      <c r="A5350" s="205"/>
      <c r="B5350" s="75">
        <v>13</v>
      </c>
      <c r="C5350" s="75">
        <v>9</v>
      </c>
      <c r="D5350" s="5" t="str">
        <f>NARRATIVA[[#This Row],[Columna]] &amp; "," &amp; NARRATIVA[[#This Row],[Charola]]</f>
        <v>13,9</v>
      </c>
      <c r="E5350" s="5" t="str">
        <f t="shared" si="83"/>
        <v xml:space="preserve">5349
</v>
      </c>
      <c r="F5350" s="2" t="s">
        <v>4002</v>
      </c>
      <c r="G5350" s="4" t="s">
        <v>4003</v>
      </c>
      <c r="H5350" s="4" t="s">
        <v>18422</v>
      </c>
      <c r="I5350" s="4" t="s">
        <v>183</v>
      </c>
      <c r="J5350" s="5">
        <v>2002</v>
      </c>
      <c r="K5350" s="4" t="s">
        <v>17185</v>
      </c>
      <c r="L5350" s="30" t="s">
        <v>15570</v>
      </c>
      <c r="M5350" s="156" t="s">
        <v>35027</v>
      </c>
      <c r="N5350" s="5" t="s">
        <v>31418</v>
      </c>
      <c r="O5350" s="2"/>
      <c r="P5350" s="4" t="s">
        <v>31041</v>
      </c>
    </row>
    <row r="5351" spans="1:16" ht="30" x14ac:dyDescent="0.25">
      <c r="A5351" s="205"/>
      <c r="B5351" s="75">
        <v>13</v>
      </c>
      <c r="C5351" s="75">
        <v>9</v>
      </c>
      <c r="D5351" s="5" t="str">
        <f>NARRATIVA[[#This Row],[Columna]] &amp; "," &amp; NARRATIVA[[#This Row],[Charola]]</f>
        <v>13,9</v>
      </c>
      <c r="E5351" s="5" t="str">
        <f t="shared" si="83"/>
        <v xml:space="preserve">5350
</v>
      </c>
      <c r="F5351" s="2" t="s">
        <v>3940</v>
      </c>
      <c r="G5351" s="4" t="s">
        <v>4004</v>
      </c>
      <c r="H5351" s="4" t="s">
        <v>18422</v>
      </c>
      <c r="I5351" s="4" t="s">
        <v>323</v>
      </c>
      <c r="J5351" s="5">
        <v>1999</v>
      </c>
      <c r="K5351" s="4" t="s">
        <v>17186</v>
      </c>
      <c r="L5351" s="30" t="s">
        <v>15571</v>
      </c>
      <c r="M5351" s="156" t="s">
        <v>35027</v>
      </c>
      <c r="N5351" s="5" t="s">
        <v>31418</v>
      </c>
      <c r="O5351" s="2"/>
      <c r="P5351" s="4" t="s">
        <v>31041</v>
      </c>
    </row>
    <row r="5352" spans="1:16" ht="30" x14ac:dyDescent="0.25">
      <c r="A5352" s="205"/>
      <c r="B5352" s="75">
        <v>13</v>
      </c>
      <c r="C5352" s="75">
        <v>9</v>
      </c>
      <c r="D5352" s="5" t="str">
        <f>NARRATIVA[[#This Row],[Columna]] &amp; "," &amp; NARRATIVA[[#This Row],[Charola]]</f>
        <v>13,9</v>
      </c>
      <c r="E5352" s="5" t="str">
        <f t="shared" si="83"/>
        <v xml:space="preserve">5351
</v>
      </c>
      <c r="F5352" s="2" t="s">
        <v>21364</v>
      </c>
      <c r="G5352" s="4" t="s">
        <v>4005</v>
      </c>
      <c r="H5352" s="4" t="s">
        <v>18422</v>
      </c>
      <c r="I5352" s="4" t="s">
        <v>323</v>
      </c>
      <c r="J5352" s="5">
        <v>2002</v>
      </c>
      <c r="K5352" s="4" t="s">
        <v>17187</v>
      </c>
      <c r="L5352" s="30" t="s">
        <v>15572</v>
      </c>
      <c r="M5352" s="156" t="s">
        <v>35027</v>
      </c>
      <c r="N5352" s="5" t="s">
        <v>31418</v>
      </c>
      <c r="O5352" s="2"/>
      <c r="P5352" s="4" t="s">
        <v>31041</v>
      </c>
    </row>
    <row r="5353" spans="1:16" ht="30" x14ac:dyDescent="0.25">
      <c r="A5353" s="205"/>
      <c r="B5353" s="75">
        <v>13</v>
      </c>
      <c r="C5353" s="75">
        <v>9</v>
      </c>
      <c r="D5353" s="5" t="str">
        <f>NARRATIVA[[#This Row],[Columna]] &amp; "," &amp; NARRATIVA[[#This Row],[Charola]]</f>
        <v>13,9</v>
      </c>
      <c r="E5353" s="5" t="str">
        <f t="shared" si="83"/>
        <v xml:space="preserve">5352
</v>
      </c>
      <c r="F5353" s="2" t="s">
        <v>4006</v>
      </c>
      <c r="G5353" s="4" t="s">
        <v>4005</v>
      </c>
      <c r="H5353" s="4" t="s">
        <v>18422</v>
      </c>
      <c r="I5353" s="4" t="s">
        <v>114</v>
      </c>
      <c r="J5353" s="5">
        <v>1981</v>
      </c>
      <c r="K5353" s="4" t="s">
        <v>17188</v>
      </c>
      <c r="L5353" s="30" t="s">
        <v>26122</v>
      </c>
      <c r="M5353" s="156" t="s">
        <v>35342</v>
      </c>
      <c r="N5353" s="5" t="s">
        <v>31418</v>
      </c>
      <c r="O5353" s="2"/>
      <c r="P5353" s="4" t="s">
        <v>31041</v>
      </c>
    </row>
    <row r="5354" spans="1:16" ht="30" x14ac:dyDescent="0.25">
      <c r="A5354" s="205"/>
      <c r="B5354" s="75">
        <v>13</v>
      </c>
      <c r="C5354" s="75">
        <v>9</v>
      </c>
      <c r="D5354" s="39" t="str">
        <f>NARRATIVA[[#This Row],[Columna]] &amp; "," &amp; NARRATIVA[[#This Row],[Charola]]</f>
        <v>13,9</v>
      </c>
      <c r="E5354" s="5" t="str">
        <f t="shared" si="83"/>
        <v xml:space="preserve">5353
</v>
      </c>
      <c r="F5354" s="11" t="s">
        <v>21365</v>
      </c>
      <c r="G5354" s="3" t="s">
        <v>4005</v>
      </c>
      <c r="H5354" s="3" t="s">
        <v>18422</v>
      </c>
      <c r="I5354" s="4" t="s">
        <v>18340</v>
      </c>
      <c r="J5354" s="5">
        <v>1979</v>
      </c>
      <c r="K5354" s="3" t="s">
        <v>17189</v>
      </c>
      <c r="L5354" s="45" t="s">
        <v>26123</v>
      </c>
      <c r="M5354" s="160" t="s">
        <v>35342</v>
      </c>
      <c r="N5354" s="5" t="s">
        <v>31418</v>
      </c>
      <c r="O5354" s="53"/>
      <c r="P5354" s="4" t="s">
        <v>31041</v>
      </c>
    </row>
    <row r="5355" spans="1:16" ht="30" x14ac:dyDescent="0.25">
      <c r="A5355" s="205"/>
      <c r="B5355" s="75">
        <v>13</v>
      </c>
      <c r="C5355" s="75">
        <v>9</v>
      </c>
      <c r="D5355" s="5" t="str">
        <f>NARRATIVA[[#This Row],[Columna]] &amp; "," &amp; NARRATIVA[[#This Row],[Charola]]</f>
        <v>13,9</v>
      </c>
      <c r="E5355" s="5" t="str">
        <f t="shared" si="83"/>
        <v xml:space="preserve">5354
</v>
      </c>
      <c r="F5355" s="2" t="s">
        <v>4010</v>
      </c>
      <c r="G5355" s="4" t="s">
        <v>4008</v>
      </c>
      <c r="H5355" s="4" t="s">
        <v>18422</v>
      </c>
      <c r="I5355" s="4" t="s">
        <v>112</v>
      </c>
      <c r="J5355" s="5">
        <v>1963</v>
      </c>
      <c r="K5355" s="4" t="s">
        <v>17190</v>
      </c>
      <c r="L5355" s="30" t="s">
        <v>15573</v>
      </c>
      <c r="M5355" s="156" t="s">
        <v>35093</v>
      </c>
      <c r="N5355" s="5" t="s">
        <v>31418</v>
      </c>
      <c r="O5355" s="2"/>
      <c r="P5355" s="4" t="s">
        <v>31041</v>
      </c>
    </row>
    <row r="5356" spans="1:16" ht="30" x14ac:dyDescent="0.25">
      <c r="A5356" s="205"/>
      <c r="B5356" s="75">
        <v>13</v>
      </c>
      <c r="C5356" s="75">
        <v>9</v>
      </c>
      <c r="D5356" s="5" t="str">
        <f>NARRATIVA[[#This Row],[Columna]] &amp; "," &amp; NARRATIVA[[#This Row],[Charola]]</f>
        <v>13,9</v>
      </c>
      <c r="E5356" s="5" t="str">
        <f t="shared" si="83"/>
        <v xml:space="preserve">5355
</v>
      </c>
      <c r="F5356" s="2" t="s">
        <v>20004</v>
      </c>
      <c r="G5356" s="4" t="s">
        <v>4008</v>
      </c>
      <c r="H5356" s="4" t="s">
        <v>18422</v>
      </c>
      <c r="I5356" s="4" t="s">
        <v>448</v>
      </c>
      <c r="J5356" s="5">
        <v>2013</v>
      </c>
      <c r="K5356" s="4" t="s">
        <v>20005</v>
      </c>
      <c r="L5356" s="30" t="s">
        <v>26124</v>
      </c>
      <c r="M5356" s="156" t="s">
        <v>35876</v>
      </c>
      <c r="N5356" s="5" t="s">
        <v>31418</v>
      </c>
      <c r="O5356" s="2"/>
      <c r="P5356" s="4" t="s">
        <v>31041</v>
      </c>
    </row>
    <row r="5357" spans="1:16" ht="30" x14ac:dyDescent="0.25">
      <c r="A5357" s="205"/>
      <c r="B5357" s="75">
        <v>13</v>
      </c>
      <c r="C5357" s="75">
        <v>9</v>
      </c>
      <c r="D5357" s="5" t="str">
        <f>NARRATIVA[[#This Row],[Columna]] &amp; "," &amp; NARRATIVA[[#This Row],[Charola]]</f>
        <v>13,9</v>
      </c>
      <c r="E5357" s="5" t="str">
        <f t="shared" si="83"/>
        <v xml:space="preserve">5356
</v>
      </c>
      <c r="F5357" s="2" t="s">
        <v>4012</v>
      </c>
      <c r="G5357" s="4" t="s">
        <v>4008</v>
      </c>
      <c r="H5357" s="4" t="s">
        <v>32817</v>
      </c>
      <c r="I5357" s="4" t="s">
        <v>176</v>
      </c>
      <c r="J5357" s="5">
        <v>2006</v>
      </c>
      <c r="K5357" s="4" t="s">
        <v>17192</v>
      </c>
      <c r="L5357" s="30" t="s">
        <v>29300</v>
      </c>
      <c r="M5357" s="156" t="s">
        <v>35027</v>
      </c>
      <c r="N5357" s="5" t="s">
        <v>31418</v>
      </c>
      <c r="O5357" s="2"/>
      <c r="P5357" s="4" t="s">
        <v>31041</v>
      </c>
    </row>
    <row r="5358" spans="1:16" ht="30" x14ac:dyDescent="0.25">
      <c r="A5358" s="205"/>
      <c r="B5358" s="75">
        <v>13</v>
      </c>
      <c r="C5358" s="75">
        <v>9</v>
      </c>
      <c r="D5358" s="5" t="str">
        <f>NARRATIVA[[#This Row],[Columna]] &amp; "," &amp; NARRATIVA[[#This Row],[Charola]]</f>
        <v>13,9</v>
      </c>
      <c r="E5358" s="5" t="str">
        <f t="shared" si="83"/>
        <v xml:space="preserve">5357
</v>
      </c>
      <c r="F5358" s="2" t="s">
        <v>36189</v>
      </c>
      <c r="G5358" s="4" t="s">
        <v>4008</v>
      </c>
      <c r="H5358" s="4" t="s">
        <v>18422</v>
      </c>
      <c r="I5358" s="4" t="s">
        <v>34683</v>
      </c>
      <c r="J5358" s="5">
        <v>2007</v>
      </c>
      <c r="K5358" s="4" t="s">
        <v>17193</v>
      </c>
      <c r="L5358" s="30" t="s">
        <v>15575</v>
      </c>
      <c r="M5358" s="156" t="s">
        <v>35027</v>
      </c>
      <c r="N5358" s="5" t="s">
        <v>31418</v>
      </c>
      <c r="O5358" s="2"/>
      <c r="P5358" s="4" t="s">
        <v>31041</v>
      </c>
    </row>
    <row r="5359" spans="1:16" ht="30" x14ac:dyDescent="0.25">
      <c r="A5359" s="205"/>
      <c r="B5359" s="75">
        <v>13</v>
      </c>
      <c r="C5359" s="75">
        <v>9</v>
      </c>
      <c r="D5359" s="5" t="str">
        <f>NARRATIVA[[#This Row],[Columna]] &amp; "," &amp; NARRATIVA[[#This Row],[Charola]]</f>
        <v>13,9</v>
      </c>
      <c r="E5359" s="5" t="str">
        <f t="shared" si="83"/>
        <v xml:space="preserve">5358
</v>
      </c>
      <c r="F5359" s="2" t="s">
        <v>26333</v>
      </c>
      <c r="G5359" s="4" t="s">
        <v>4008</v>
      </c>
      <c r="H5359" s="4" t="s">
        <v>32817</v>
      </c>
      <c r="I5359" s="4" t="s">
        <v>176</v>
      </c>
      <c r="J5359" s="5">
        <v>2006</v>
      </c>
      <c r="K5359" s="4" t="s">
        <v>17194</v>
      </c>
      <c r="L5359" s="30" t="s">
        <v>15576</v>
      </c>
      <c r="M5359" s="156" t="s">
        <v>35027</v>
      </c>
      <c r="N5359" s="5" t="s">
        <v>31418</v>
      </c>
      <c r="O5359" s="2"/>
      <c r="P5359" s="4" t="s">
        <v>31041</v>
      </c>
    </row>
    <row r="5360" spans="1:16" ht="30" x14ac:dyDescent="0.25">
      <c r="A5360" s="205"/>
      <c r="B5360" s="75">
        <v>13</v>
      </c>
      <c r="C5360" s="75">
        <v>9</v>
      </c>
      <c r="D5360" s="5" t="str">
        <f>NARRATIVA[[#This Row],[Columna]] &amp; "," &amp; NARRATIVA[[#This Row],[Charola]]</f>
        <v>13,9</v>
      </c>
      <c r="E5360" s="5" t="str">
        <f t="shared" si="83"/>
        <v xml:space="preserve">5359
</v>
      </c>
      <c r="F5360" s="2" t="s">
        <v>4007</v>
      </c>
      <c r="G5360" s="4" t="s">
        <v>4008</v>
      </c>
      <c r="H5360" s="4" t="s">
        <v>18422</v>
      </c>
      <c r="I5360" s="4" t="s">
        <v>4009</v>
      </c>
      <c r="J5360" s="5">
        <v>2002</v>
      </c>
      <c r="K5360" s="4" t="s">
        <v>17195</v>
      </c>
      <c r="L5360" s="30" t="s">
        <v>15577</v>
      </c>
      <c r="M5360" s="156" t="s">
        <v>35027</v>
      </c>
      <c r="N5360" s="5" t="s">
        <v>31418</v>
      </c>
      <c r="O5360" s="2"/>
      <c r="P5360" s="4" t="s">
        <v>31041</v>
      </c>
    </row>
    <row r="5361" spans="1:16" ht="30" x14ac:dyDescent="0.25">
      <c r="A5361" s="205"/>
      <c r="B5361" s="75">
        <v>13</v>
      </c>
      <c r="C5361" s="75">
        <v>9</v>
      </c>
      <c r="D5361" s="5" t="str">
        <f>NARRATIVA[[#This Row],[Columna]] &amp; "," &amp; NARRATIVA[[#This Row],[Charola]]</f>
        <v>13,9</v>
      </c>
      <c r="E5361" s="5" t="str">
        <f t="shared" si="83"/>
        <v xml:space="preserve">5360
</v>
      </c>
      <c r="F5361" s="2" t="s">
        <v>26334</v>
      </c>
      <c r="G5361" s="4" t="s">
        <v>4008</v>
      </c>
      <c r="H5361" s="4" t="s">
        <v>18422</v>
      </c>
      <c r="I5361" s="4" t="s">
        <v>257</v>
      </c>
      <c r="J5361" s="5">
        <v>1999</v>
      </c>
      <c r="K5361" s="4" t="s">
        <v>17196</v>
      </c>
      <c r="L5361" s="30" t="s">
        <v>15578</v>
      </c>
      <c r="M5361" s="156" t="s">
        <v>35027</v>
      </c>
      <c r="N5361" s="5" t="s">
        <v>31418</v>
      </c>
      <c r="O5361" s="2"/>
      <c r="P5361" s="4" t="s">
        <v>31041</v>
      </c>
    </row>
    <row r="5362" spans="1:16" ht="30" x14ac:dyDescent="0.25">
      <c r="A5362" s="205"/>
      <c r="B5362" s="75">
        <v>13</v>
      </c>
      <c r="C5362" s="75">
        <v>9</v>
      </c>
      <c r="D5362" s="5" t="str">
        <f>NARRATIVA[[#This Row],[Columna]] &amp; "," &amp; NARRATIVA[[#This Row],[Charola]]</f>
        <v>13,9</v>
      </c>
      <c r="E5362" s="5" t="str">
        <f t="shared" si="83"/>
        <v xml:space="preserve">5361
</v>
      </c>
      <c r="F5362" s="2" t="s">
        <v>26335</v>
      </c>
      <c r="G5362" s="4" t="s">
        <v>4008</v>
      </c>
      <c r="H5362" s="4" t="s">
        <v>18422</v>
      </c>
      <c r="I5362" s="4" t="s">
        <v>4009</v>
      </c>
      <c r="J5362" s="5">
        <v>2001</v>
      </c>
      <c r="K5362" s="4" t="s">
        <v>17197</v>
      </c>
      <c r="L5362" s="30" t="s">
        <v>26336</v>
      </c>
      <c r="M5362" s="156" t="s">
        <v>35027</v>
      </c>
      <c r="N5362" s="5" t="s">
        <v>31418</v>
      </c>
      <c r="O5362" s="3"/>
      <c r="P5362" s="4" t="s">
        <v>31041</v>
      </c>
    </row>
    <row r="5363" spans="1:16" ht="30" x14ac:dyDescent="0.25">
      <c r="A5363" s="205"/>
      <c r="B5363" s="75">
        <v>13</v>
      </c>
      <c r="C5363" s="75">
        <v>9</v>
      </c>
      <c r="D5363" s="5" t="str">
        <f>NARRATIVA[[#This Row],[Columna]] &amp; "," &amp; NARRATIVA[[#This Row],[Charola]]</f>
        <v>13,9</v>
      </c>
      <c r="E5363" s="5" t="str">
        <f t="shared" si="83"/>
        <v xml:space="preserve">5362
</v>
      </c>
      <c r="F5363" s="2" t="s">
        <v>26337</v>
      </c>
      <c r="G5363" s="4" t="s">
        <v>4008</v>
      </c>
      <c r="H5363" s="4" t="s">
        <v>18422</v>
      </c>
      <c r="I5363" s="4" t="s">
        <v>34683</v>
      </c>
      <c r="J5363" s="5">
        <v>2007</v>
      </c>
      <c r="K5363" s="4" t="s">
        <v>17198</v>
      </c>
      <c r="L5363" s="30" t="s">
        <v>15579</v>
      </c>
      <c r="M5363" s="156" t="s">
        <v>35027</v>
      </c>
      <c r="N5363" s="5" t="s">
        <v>31418</v>
      </c>
      <c r="O5363" s="3"/>
      <c r="P5363" s="4" t="s">
        <v>31041</v>
      </c>
    </row>
    <row r="5364" spans="1:16" ht="30" x14ac:dyDescent="0.25">
      <c r="A5364" s="205"/>
      <c r="B5364" s="75">
        <v>13</v>
      </c>
      <c r="C5364" s="75">
        <v>9</v>
      </c>
      <c r="D5364" s="5" t="str">
        <f>NARRATIVA[[#This Row],[Columna]] &amp; "," &amp; NARRATIVA[[#This Row],[Charola]]</f>
        <v>13,9</v>
      </c>
      <c r="E5364" s="5" t="str">
        <f t="shared" si="83"/>
        <v xml:space="preserve">5363
</v>
      </c>
      <c r="F5364" s="2" t="s">
        <v>4013</v>
      </c>
      <c r="G5364" s="4" t="s">
        <v>4014</v>
      </c>
      <c r="H5364" s="4" t="s">
        <v>32817</v>
      </c>
      <c r="I5364" s="4" t="s">
        <v>13</v>
      </c>
      <c r="J5364" s="5">
        <v>2009</v>
      </c>
      <c r="K5364" s="4" t="s">
        <v>17199</v>
      </c>
      <c r="L5364" s="30" t="s">
        <v>26125</v>
      </c>
      <c r="M5364" s="156" t="s">
        <v>35027</v>
      </c>
      <c r="N5364" s="5" t="s">
        <v>31418</v>
      </c>
      <c r="O5364" s="3"/>
      <c r="P5364" s="4" t="s">
        <v>31041</v>
      </c>
    </row>
    <row r="5365" spans="1:16" ht="30" x14ac:dyDescent="0.25">
      <c r="A5365" s="205"/>
      <c r="B5365" s="75">
        <v>13</v>
      </c>
      <c r="C5365" s="75">
        <v>9</v>
      </c>
      <c r="D5365" s="5" t="str">
        <f>NARRATIVA[[#This Row],[Columna]] &amp; "," &amp; NARRATIVA[[#This Row],[Charola]]</f>
        <v>13,9</v>
      </c>
      <c r="E5365" s="5" t="str">
        <f t="shared" si="83"/>
        <v xml:space="preserve">5364
</v>
      </c>
      <c r="F5365" s="2" t="s">
        <v>26338</v>
      </c>
      <c r="G5365" s="4" t="s">
        <v>4014</v>
      </c>
      <c r="H5365" s="4" t="s">
        <v>32817</v>
      </c>
      <c r="I5365" s="4" t="s">
        <v>448</v>
      </c>
      <c r="J5365" s="5">
        <v>2008</v>
      </c>
      <c r="K5365" s="4" t="s">
        <v>17200</v>
      </c>
      <c r="L5365" s="30" t="s">
        <v>26126</v>
      </c>
      <c r="M5365" s="156" t="s">
        <v>35027</v>
      </c>
      <c r="N5365" s="5" t="s">
        <v>31418</v>
      </c>
      <c r="O5365" s="3"/>
      <c r="P5365" s="4" t="s">
        <v>31041</v>
      </c>
    </row>
    <row r="5366" spans="1:16" ht="30" x14ac:dyDescent="0.25">
      <c r="A5366" s="205"/>
      <c r="B5366" s="75">
        <v>13</v>
      </c>
      <c r="C5366" s="75">
        <v>9</v>
      </c>
      <c r="D5366" s="5" t="str">
        <f>NARRATIVA[[#This Row],[Columna]] &amp; "," &amp; NARRATIVA[[#This Row],[Charola]]</f>
        <v>13,9</v>
      </c>
      <c r="E5366" s="5" t="str">
        <f t="shared" si="83"/>
        <v xml:space="preserve">5365
</v>
      </c>
      <c r="F5366" s="2" t="s">
        <v>15580</v>
      </c>
      <c r="G5366" s="4" t="s">
        <v>4014</v>
      </c>
      <c r="H5366" s="4" t="s">
        <v>35991</v>
      </c>
      <c r="I5366" s="4" t="s">
        <v>15581</v>
      </c>
      <c r="J5366" s="5">
        <v>2007</v>
      </c>
      <c r="K5366" s="4" t="s">
        <v>17201</v>
      </c>
      <c r="L5366" s="30" t="s">
        <v>26127</v>
      </c>
      <c r="M5366" s="156" t="s">
        <v>35111</v>
      </c>
      <c r="N5366" s="5" t="s">
        <v>31433</v>
      </c>
      <c r="O5366" s="3"/>
      <c r="P5366" s="4" t="s">
        <v>31041</v>
      </c>
    </row>
    <row r="5367" spans="1:16" ht="30" x14ac:dyDescent="0.25">
      <c r="A5367" s="205"/>
      <c r="B5367" s="75">
        <v>13</v>
      </c>
      <c r="C5367" s="75">
        <v>9</v>
      </c>
      <c r="D5367" s="5" t="str">
        <f>NARRATIVA[[#This Row],[Columna]] &amp; "," &amp; NARRATIVA[[#This Row],[Charola]]</f>
        <v>13,9</v>
      </c>
      <c r="E5367" s="5" t="str">
        <f t="shared" si="83"/>
        <v xml:space="preserve">5366
</v>
      </c>
      <c r="F5367" s="2" t="s">
        <v>26339</v>
      </c>
      <c r="G5367" s="4" t="s">
        <v>4015</v>
      </c>
      <c r="H5367" s="4" t="s">
        <v>32817</v>
      </c>
      <c r="I5367" s="4" t="s">
        <v>663</v>
      </c>
      <c r="J5367" s="5">
        <v>1983</v>
      </c>
      <c r="K5367" s="4" t="s">
        <v>17202</v>
      </c>
      <c r="L5367" s="30" t="s">
        <v>26128</v>
      </c>
      <c r="M5367" s="156" t="s">
        <v>35689</v>
      </c>
      <c r="N5367" s="5" t="s">
        <v>31418</v>
      </c>
      <c r="O5367" s="3"/>
      <c r="P5367" s="4" t="s">
        <v>31041</v>
      </c>
    </row>
    <row r="5368" spans="1:16" ht="30" x14ac:dyDescent="0.25">
      <c r="A5368" s="205"/>
      <c r="B5368" s="75">
        <v>13</v>
      </c>
      <c r="C5368" s="75">
        <v>9</v>
      </c>
      <c r="D5368" s="5" t="str">
        <f>NARRATIVA[[#This Row],[Columna]] &amp; "," &amp; NARRATIVA[[#This Row],[Charola]]</f>
        <v>13,9</v>
      </c>
      <c r="E5368" s="5" t="str">
        <f t="shared" si="83"/>
        <v xml:space="preserve">5367
</v>
      </c>
      <c r="F5368" s="2" t="s">
        <v>26340</v>
      </c>
      <c r="G5368" s="4" t="s">
        <v>4016</v>
      </c>
      <c r="H5368" s="4" t="s">
        <v>32817</v>
      </c>
      <c r="I5368" s="4" t="s">
        <v>13801</v>
      </c>
      <c r="J5368" s="5">
        <v>2008</v>
      </c>
      <c r="K5368" s="4" t="s">
        <v>17203</v>
      </c>
      <c r="L5368" s="30" t="s">
        <v>26129</v>
      </c>
      <c r="M5368" s="156" t="s">
        <v>35027</v>
      </c>
      <c r="N5368" s="5" t="s">
        <v>31418</v>
      </c>
      <c r="O5368" s="3"/>
      <c r="P5368" s="4" t="s">
        <v>31041</v>
      </c>
    </row>
    <row r="5369" spans="1:16" ht="45" x14ac:dyDescent="0.25">
      <c r="A5369" s="205"/>
      <c r="B5369" s="75">
        <v>13</v>
      </c>
      <c r="C5369" s="75">
        <v>9</v>
      </c>
      <c r="D5369" s="5" t="str">
        <f>NARRATIVA[[#This Row],[Columna]] &amp; "," &amp; NARRATIVA[[#This Row],[Charola]]</f>
        <v>13,9</v>
      </c>
      <c r="E5369" s="5" t="str">
        <f t="shared" si="83"/>
        <v xml:space="preserve">5368
</v>
      </c>
      <c r="F5369" s="8" t="s">
        <v>15582</v>
      </c>
      <c r="G5369" s="9" t="s">
        <v>15583</v>
      </c>
      <c r="H5369" s="9" t="s">
        <v>35991</v>
      </c>
      <c r="I5369" s="9" t="s">
        <v>15584</v>
      </c>
      <c r="J5369" s="15">
        <v>1986</v>
      </c>
      <c r="K5369" s="9" t="s">
        <v>17204</v>
      </c>
      <c r="L5369" s="32" t="s">
        <v>22505</v>
      </c>
      <c r="M5369" s="159" t="s">
        <v>15583</v>
      </c>
      <c r="N5369" s="15" t="s">
        <v>31433</v>
      </c>
      <c r="O5369" s="9" t="s">
        <v>34408</v>
      </c>
      <c r="P5369" s="9" t="s">
        <v>31041</v>
      </c>
    </row>
    <row r="5370" spans="1:16" ht="30" x14ac:dyDescent="0.25">
      <c r="A5370" s="205"/>
      <c r="B5370" s="75">
        <v>13</v>
      </c>
      <c r="C5370" s="75">
        <v>9</v>
      </c>
      <c r="D5370" s="5" t="str">
        <f>NARRATIVA[[#This Row],[Columna]] &amp; "," &amp; NARRATIVA[[#This Row],[Charola]]</f>
        <v>13,9</v>
      </c>
      <c r="E5370" s="5" t="str">
        <f t="shared" si="83"/>
        <v xml:space="preserve">5369
</v>
      </c>
      <c r="F5370" s="2" t="s">
        <v>4017</v>
      </c>
      <c r="G5370" s="4" t="s">
        <v>4018</v>
      </c>
      <c r="H5370" s="4" t="s">
        <v>35106</v>
      </c>
      <c r="I5370" s="4" t="s">
        <v>31814</v>
      </c>
      <c r="J5370" s="5">
        <v>1980</v>
      </c>
      <c r="K5370" s="4" t="s">
        <v>17205</v>
      </c>
      <c r="L5370" s="30" t="s">
        <v>26130</v>
      </c>
      <c r="M5370" s="156" t="s">
        <v>35035</v>
      </c>
      <c r="N5370" s="5" t="s">
        <v>31418</v>
      </c>
      <c r="O5370" s="3"/>
      <c r="P5370" s="4" t="s">
        <v>31041</v>
      </c>
    </row>
    <row r="5371" spans="1:16" ht="30" x14ac:dyDescent="0.25">
      <c r="A5371" s="205"/>
      <c r="B5371" s="75">
        <v>13</v>
      </c>
      <c r="C5371" s="75">
        <v>9</v>
      </c>
      <c r="D5371" s="5" t="str">
        <f>NARRATIVA[[#This Row],[Columna]] &amp; "," &amp; NARRATIVA[[#This Row],[Charola]]</f>
        <v>13,9</v>
      </c>
      <c r="E5371" s="5" t="str">
        <f t="shared" si="83"/>
        <v xml:space="preserve">5370
</v>
      </c>
      <c r="F5371" s="2" t="s">
        <v>36190</v>
      </c>
      <c r="G5371" s="4" t="s">
        <v>32802</v>
      </c>
      <c r="H5371" s="4" t="s">
        <v>32817</v>
      </c>
      <c r="I5371" s="4" t="s">
        <v>621</v>
      </c>
      <c r="J5371" s="5">
        <v>2014</v>
      </c>
      <c r="K5371" s="4" t="s">
        <v>32803</v>
      </c>
      <c r="L5371" s="30" t="s">
        <v>32804</v>
      </c>
      <c r="M5371" s="156" t="s">
        <v>32935</v>
      </c>
      <c r="N5371" s="5" t="s">
        <v>31418</v>
      </c>
      <c r="O5371" s="3"/>
      <c r="P5371" s="4" t="s">
        <v>31041</v>
      </c>
    </row>
    <row r="5372" spans="1:16" ht="30" x14ac:dyDescent="0.25">
      <c r="A5372" s="205"/>
      <c r="B5372" s="75">
        <v>13</v>
      </c>
      <c r="C5372" s="75">
        <v>9</v>
      </c>
      <c r="D5372" s="5" t="str">
        <f>NARRATIVA[[#This Row],[Columna]] &amp; "," &amp; NARRATIVA[[#This Row],[Charola]]</f>
        <v>13,9</v>
      </c>
      <c r="E5372" s="5" t="str">
        <f t="shared" si="83"/>
        <v xml:space="preserve">5371
</v>
      </c>
      <c r="F5372" s="2" t="s">
        <v>26341</v>
      </c>
      <c r="G5372" s="4" t="s">
        <v>4019</v>
      </c>
      <c r="H5372" s="4" t="s">
        <v>18422</v>
      </c>
      <c r="I5372" s="4" t="s">
        <v>18348</v>
      </c>
      <c r="J5372" s="5">
        <v>1997</v>
      </c>
      <c r="K5372" s="4" t="s">
        <v>17206</v>
      </c>
      <c r="L5372" s="30" t="s">
        <v>15585</v>
      </c>
      <c r="M5372" s="156" t="s">
        <v>18348</v>
      </c>
      <c r="N5372" s="5" t="s">
        <v>31418</v>
      </c>
      <c r="O5372" s="3"/>
      <c r="P5372" s="4" t="s">
        <v>31041</v>
      </c>
    </row>
    <row r="5373" spans="1:16" ht="30" x14ac:dyDescent="0.25">
      <c r="A5373" s="205"/>
      <c r="B5373" s="75">
        <v>13</v>
      </c>
      <c r="C5373" s="75">
        <v>9</v>
      </c>
      <c r="D5373" s="5" t="str">
        <f>NARRATIVA[[#This Row],[Columna]] &amp; "," &amp; NARRATIVA[[#This Row],[Charola]]</f>
        <v>13,9</v>
      </c>
      <c r="E5373" s="5" t="str">
        <f t="shared" si="83"/>
        <v xml:space="preserve">5372
</v>
      </c>
      <c r="F5373" s="4" t="s">
        <v>30611</v>
      </c>
      <c r="G5373" s="4" t="s">
        <v>30612</v>
      </c>
      <c r="H5373" s="4" t="s">
        <v>32817</v>
      </c>
      <c r="I5373" s="4" t="s">
        <v>34699</v>
      </c>
      <c r="J5373" s="5">
        <v>1957</v>
      </c>
      <c r="K5373" s="4" t="s">
        <v>32790</v>
      </c>
      <c r="L5373" s="30" t="s">
        <v>30613</v>
      </c>
      <c r="M5373" s="156" t="s">
        <v>35114</v>
      </c>
      <c r="N5373" s="5" t="s">
        <v>31418</v>
      </c>
      <c r="O5373" s="3"/>
      <c r="P5373" s="4" t="s">
        <v>31041</v>
      </c>
    </row>
    <row r="5374" spans="1:16" ht="30" x14ac:dyDescent="0.25">
      <c r="A5374" s="205"/>
      <c r="B5374" s="75">
        <v>13</v>
      </c>
      <c r="C5374" s="75">
        <v>9</v>
      </c>
      <c r="D5374" s="5" t="str">
        <f>NARRATIVA[[#This Row],[Columna]] &amp; "," &amp; NARRATIVA[[#This Row],[Charola]]</f>
        <v>13,9</v>
      </c>
      <c r="E5374" s="5" t="str">
        <f t="shared" si="83"/>
        <v xml:space="preserve">5373
</v>
      </c>
      <c r="F5374" s="2" t="s">
        <v>30595</v>
      </c>
      <c r="G5374" s="4" t="s">
        <v>5123</v>
      </c>
      <c r="H5374" s="4" t="s">
        <v>35991</v>
      </c>
      <c r="I5374" s="4" t="s">
        <v>30596</v>
      </c>
      <c r="J5374" s="5">
        <v>1987</v>
      </c>
      <c r="K5374" s="4" t="s">
        <v>30597</v>
      </c>
      <c r="L5374" s="30" t="s">
        <v>30598</v>
      </c>
      <c r="M5374" s="156" t="s">
        <v>35382</v>
      </c>
      <c r="N5374" s="5" t="s">
        <v>31418</v>
      </c>
      <c r="O5374" s="3"/>
      <c r="P5374" s="4" t="s">
        <v>31041</v>
      </c>
    </row>
    <row r="5375" spans="1:16" ht="30" x14ac:dyDescent="0.25">
      <c r="A5375" s="205"/>
      <c r="B5375" s="75">
        <v>13</v>
      </c>
      <c r="C5375" s="75">
        <v>9</v>
      </c>
      <c r="D5375" s="5" t="str">
        <f>NARRATIVA[[#This Row],[Columna]] &amp; "," &amp; NARRATIVA[[#This Row],[Charola]]</f>
        <v>13,9</v>
      </c>
      <c r="E5375" s="5" t="str">
        <f t="shared" si="83"/>
        <v xml:space="preserve">5374
</v>
      </c>
      <c r="F5375" s="2" t="s">
        <v>2835</v>
      </c>
      <c r="G5375" s="4" t="s">
        <v>4020</v>
      </c>
      <c r="H5375" s="4" t="s">
        <v>18422</v>
      </c>
      <c r="I5375" s="4" t="s">
        <v>18348</v>
      </c>
      <c r="J5375" s="5">
        <v>2010</v>
      </c>
      <c r="K5375" s="4" t="s">
        <v>17207</v>
      </c>
      <c r="L5375" s="30" t="s">
        <v>26131</v>
      </c>
      <c r="M5375" s="156" t="s">
        <v>35027</v>
      </c>
      <c r="N5375" s="5" t="s">
        <v>31418</v>
      </c>
      <c r="O5375" s="3"/>
      <c r="P5375" s="4" t="s">
        <v>31041</v>
      </c>
    </row>
    <row r="5376" spans="1:16" ht="45" x14ac:dyDescent="0.25">
      <c r="A5376" s="205"/>
      <c r="B5376" s="75">
        <v>13</v>
      </c>
      <c r="C5376" s="75">
        <v>9</v>
      </c>
      <c r="D5376" s="5" t="str">
        <f>NARRATIVA[[#This Row],[Columna]] &amp; "," &amp; NARRATIVA[[#This Row],[Charola]]</f>
        <v>13,9</v>
      </c>
      <c r="E5376" s="5" t="str">
        <f t="shared" si="83"/>
        <v xml:space="preserve">5375
</v>
      </c>
      <c r="F5376" s="8" t="s">
        <v>4021</v>
      </c>
      <c r="G5376" s="9" t="s">
        <v>4022</v>
      </c>
      <c r="H5376" s="9" t="s">
        <v>32817</v>
      </c>
      <c r="I5376" s="9" t="s">
        <v>31517</v>
      </c>
      <c r="J5376" s="15">
        <v>2011</v>
      </c>
      <c r="K5376" s="9" t="s">
        <v>14203</v>
      </c>
      <c r="L5376" s="32" t="s">
        <v>26132</v>
      </c>
      <c r="M5376" s="159" t="s">
        <v>35638</v>
      </c>
      <c r="N5376" s="15" t="s">
        <v>31418</v>
      </c>
      <c r="O5376" s="9" t="s">
        <v>34408</v>
      </c>
      <c r="P5376" s="9" t="s">
        <v>31041</v>
      </c>
    </row>
    <row r="5377" spans="1:16" ht="45" x14ac:dyDescent="0.25">
      <c r="A5377" s="205"/>
      <c r="B5377" s="75">
        <v>13</v>
      </c>
      <c r="C5377" s="75">
        <v>9</v>
      </c>
      <c r="D5377" s="5" t="str">
        <f>NARRATIVA[[#This Row],[Columna]] &amp; "," &amp; NARRATIVA[[#This Row],[Charola]]</f>
        <v>13,9</v>
      </c>
      <c r="E5377" s="5" t="str">
        <f t="shared" si="83"/>
        <v xml:space="preserve">5376
</v>
      </c>
      <c r="F5377" s="8" t="s">
        <v>4023</v>
      </c>
      <c r="G5377" s="9" t="s">
        <v>4022</v>
      </c>
      <c r="H5377" s="9" t="s">
        <v>32817</v>
      </c>
      <c r="I5377" s="9" t="s">
        <v>31517</v>
      </c>
      <c r="J5377" s="15">
        <v>2011</v>
      </c>
      <c r="K5377" s="9" t="s">
        <v>14204</v>
      </c>
      <c r="L5377" s="32" t="s">
        <v>26133</v>
      </c>
      <c r="M5377" s="159" t="s">
        <v>35638</v>
      </c>
      <c r="N5377" s="15" t="s">
        <v>31418</v>
      </c>
      <c r="O5377" s="9" t="s">
        <v>34408</v>
      </c>
      <c r="P5377" s="9" t="s">
        <v>31041</v>
      </c>
    </row>
    <row r="5378" spans="1:16" ht="30" x14ac:dyDescent="0.25">
      <c r="A5378" s="205"/>
      <c r="B5378" s="75">
        <v>13</v>
      </c>
      <c r="C5378" s="75">
        <v>9</v>
      </c>
      <c r="D5378" s="5" t="str">
        <f>NARRATIVA[[#This Row],[Columna]] &amp; "," &amp; NARRATIVA[[#This Row],[Charola]]</f>
        <v>13,9</v>
      </c>
      <c r="E5378" s="5" t="str">
        <f t="shared" si="83"/>
        <v xml:space="preserve">5377
</v>
      </c>
      <c r="F5378" s="2" t="s">
        <v>6239</v>
      </c>
      <c r="G5378" s="4" t="s">
        <v>22068</v>
      </c>
      <c r="H5378" s="4" t="s">
        <v>18422</v>
      </c>
      <c r="I5378" s="4" t="s">
        <v>34685</v>
      </c>
      <c r="J5378" s="5">
        <v>2012</v>
      </c>
      <c r="K5378" s="4" t="s">
        <v>35363</v>
      </c>
      <c r="L5378" s="30" t="s">
        <v>28616</v>
      </c>
      <c r="M5378" s="156" t="s">
        <v>35027</v>
      </c>
      <c r="N5378" s="5" t="s">
        <v>31418</v>
      </c>
      <c r="O5378" s="4"/>
      <c r="P5378" s="4" t="s">
        <v>31041</v>
      </c>
    </row>
    <row r="5379" spans="1:16" ht="30" x14ac:dyDescent="0.25">
      <c r="A5379" s="205"/>
      <c r="B5379" s="75">
        <v>13</v>
      </c>
      <c r="C5379" s="75">
        <v>9</v>
      </c>
      <c r="D5379" s="5" t="str">
        <f>NARRATIVA[[#This Row],[Columna]] &amp; "," &amp; NARRATIVA[[#This Row],[Charola]]</f>
        <v>13,9</v>
      </c>
      <c r="E5379" s="5" t="str">
        <f t="shared" si="83"/>
        <v xml:space="preserve">5378
</v>
      </c>
      <c r="F5379" s="2" t="s">
        <v>35365</v>
      </c>
      <c r="G5379" s="4" t="s">
        <v>22068</v>
      </c>
      <c r="H5379" s="4" t="s">
        <v>18422</v>
      </c>
      <c r="I5379" s="4" t="s">
        <v>34685</v>
      </c>
      <c r="J5379" s="5">
        <v>2023</v>
      </c>
      <c r="K5379" s="4" t="s">
        <v>35366</v>
      </c>
      <c r="L5379" s="30" t="s">
        <v>35367</v>
      </c>
      <c r="M5379" s="156" t="s">
        <v>35368</v>
      </c>
      <c r="N5379" s="5" t="s">
        <v>31418</v>
      </c>
      <c r="O5379" s="4"/>
      <c r="P5379" s="4" t="s">
        <v>31041</v>
      </c>
    </row>
    <row r="5380" spans="1:16" ht="45" x14ac:dyDescent="0.25">
      <c r="A5380" s="205"/>
      <c r="B5380" s="75">
        <v>13</v>
      </c>
      <c r="C5380" s="75">
        <v>9</v>
      </c>
      <c r="D5380" s="5" t="str">
        <f>NARRATIVA[[#This Row],[Columna]] &amp; "," &amp; NARRATIVA[[#This Row],[Charola]]</f>
        <v>13,9</v>
      </c>
      <c r="E5380" s="5" t="str">
        <f t="shared" si="83"/>
        <v xml:space="preserve">5379
</v>
      </c>
      <c r="F5380" s="2" t="s">
        <v>22069</v>
      </c>
      <c r="G5380" s="4" t="s">
        <v>22068</v>
      </c>
      <c r="H5380" s="4" t="s">
        <v>18422</v>
      </c>
      <c r="I5380" s="4" t="s">
        <v>20698</v>
      </c>
      <c r="J5380" s="5">
        <v>2006</v>
      </c>
      <c r="K5380" s="4" t="s">
        <v>35364</v>
      </c>
      <c r="L5380" s="30" t="s">
        <v>28617</v>
      </c>
      <c r="M5380" s="156" t="s">
        <v>35027</v>
      </c>
      <c r="N5380" s="5" t="s">
        <v>33011</v>
      </c>
      <c r="O5380" s="4"/>
      <c r="P5380" s="4" t="s">
        <v>31041</v>
      </c>
    </row>
    <row r="5381" spans="1:16" ht="45" x14ac:dyDescent="0.25">
      <c r="A5381" s="205"/>
      <c r="B5381" s="75">
        <v>13</v>
      </c>
      <c r="C5381" s="75">
        <v>9</v>
      </c>
      <c r="D5381" s="15" t="str">
        <f>NARRATIVA[[#This Row],[Columna]] &amp; "," &amp; NARRATIVA[[#This Row],[Charola]]</f>
        <v>13,9</v>
      </c>
      <c r="E5381" s="5" t="str">
        <f t="shared" si="83"/>
        <v xml:space="preserve">5380
</v>
      </c>
      <c r="F5381" s="8" t="s">
        <v>30036</v>
      </c>
      <c r="G5381" s="9" t="s">
        <v>30037</v>
      </c>
      <c r="H5381" s="9" t="s">
        <v>32817</v>
      </c>
      <c r="I5381" s="9" t="s">
        <v>36325</v>
      </c>
      <c r="J5381" s="15">
        <v>1944</v>
      </c>
      <c r="K5381" s="9" t="s">
        <v>30038</v>
      </c>
      <c r="L5381" s="32" t="s">
        <v>30039</v>
      </c>
      <c r="M5381" s="159" t="s">
        <v>35114</v>
      </c>
      <c r="N5381" s="15" t="s">
        <v>31418</v>
      </c>
      <c r="O5381" s="9" t="s">
        <v>34403</v>
      </c>
      <c r="P5381" s="9" t="s">
        <v>31041</v>
      </c>
    </row>
    <row r="5382" spans="1:16" ht="30" x14ac:dyDescent="0.25">
      <c r="A5382" s="205"/>
      <c r="B5382" s="75">
        <v>14</v>
      </c>
      <c r="C5382" s="75">
        <v>1</v>
      </c>
      <c r="D5382" s="5" t="str">
        <f>NARRATIVA[[#This Row],[Columna]] &amp; "," &amp; NARRATIVA[[#This Row],[Charola]]</f>
        <v>14,1</v>
      </c>
      <c r="E5382" s="5" t="str">
        <f t="shared" si="83"/>
        <v xml:space="preserve">5381
</v>
      </c>
      <c r="F5382" s="2" t="s">
        <v>4024</v>
      </c>
      <c r="G5382" s="4" t="s">
        <v>4025</v>
      </c>
      <c r="H5382" s="4" t="s">
        <v>35992</v>
      </c>
      <c r="I5382" s="4" t="s">
        <v>14010</v>
      </c>
      <c r="J5382" s="5">
        <v>2000</v>
      </c>
      <c r="K5382" s="4" t="s">
        <v>17208</v>
      </c>
      <c r="L5382" s="30" t="s">
        <v>15586</v>
      </c>
      <c r="M5382" s="156" t="s">
        <v>35027</v>
      </c>
      <c r="N5382" s="5" t="s">
        <v>31418</v>
      </c>
      <c r="O5382" s="2"/>
      <c r="P5382" s="4" t="s">
        <v>31041</v>
      </c>
    </row>
    <row r="5383" spans="1:16" ht="30" x14ac:dyDescent="0.25">
      <c r="A5383" s="205"/>
      <c r="B5383" s="75">
        <v>14</v>
      </c>
      <c r="C5383" s="75">
        <v>1</v>
      </c>
      <c r="D5383" s="5" t="str">
        <f>NARRATIVA[[#This Row],[Columna]] &amp; "," &amp; NARRATIVA[[#This Row],[Charola]]</f>
        <v>14,1</v>
      </c>
      <c r="E5383" s="5" t="str">
        <f t="shared" si="83"/>
        <v xml:space="preserve">5382
</v>
      </c>
      <c r="F5383" s="2" t="s">
        <v>15587</v>
      </c>
      <c r="G5383" s="4" t="s">
        <v>4025</v>
      </c>
      <c r="H5383" s="4" t="s">
        <v>32817</v>
      </c>
      <c r="I5383" s="4" t="s">
        <v>2023</v>
      </c>
      <c r="J5383" s="5">
        <v>2014</v>
      </c>
      <c r="K5383" s="4" t="s">
        <v>17209</v>
      </c>
      <c r="L5383" s="30" t="s">
        <v>26134</v>
      </c>
      <c r="M5383" s="156" t="s">
        <v>35027</v>
      </c>
      <c r="N5383" s="5" t="s">
        <v>31418</v>
      </c>
      <c r="O5383" s="2"/>
      <c r="P5383" s="4" t="s">
        <v>31041</v>
      </c>
    </row>
    <row r="5384" spans="1:16" ht="30" x14ac:dyDescent="0.25">
      <c r="A5384" s="205"/>
      <c r="B5384" s="75">
        <v>14</v>
      </c>
      <c r="C5384" s="75">
        <v>1</v>
      </c>
      <c r="D5384" s="15" t="str">
        <f>NARRATIVA[[#This Row],[Columna]] &amp; "," &amp; NARRATIVA[[#This Row],[Charola]]</f>
        <v>14,1</v>
      </c>
      <c r="E5384" s="5" t="str">
        <f t="shared" si="83"/>
        <v xml:space="preserve">5383
</v>
      </c>
      <c r="F5384" s="8" t="s">
        <v>32465</v>
      </c>
      <c r="G5384" s="9" t="s">
        <v>4027</v>
      </c>
      <c r="H5384" s="9" t="s">
        <v>35106</v>
      </c>
      <c r="I5384" s="9" t="s">
        <v>294</v>
      </c>
      <c r="J5384" s="15">
        <v>1938</v>
      </c>
      <c r="K5384" s="9" t="s">
        <v>32464</v>
      </c>
      <c r="L5384" s="32" t="s">
        <v>34807</v>
      </c>
      <c r="M5384" s="159" t="s">
        <v>35114</v>
      </c>
      <c r="N5384" s="15" t="s">
        <v>31418</v>
      </c>
      <c r="O5384" s="9" t="s">
        <v>34379</v>
      </c>
      <c r="P5384" s="9" t="s">
        <v>31041</v>
      </c>
    </row>
    <row r="5385" spans="1:16" ht="30" x14ac:dyDescent="0.25">
      <c r="A5385" s="205"/>
      <c r="B5385" s="75">
        <v>14</v>
      </c>
      <c r="C5385" s="75">
        <v>1</v>
      </c>
      <c r="D5385" s="5" t="str">
        <f>NARRATIVA[[#This Row],[Columna]] &amp; "," &amp; NARRATIVA[[#This Row],[Charola]]</f>
        <v>14,1</v>
      </c>
      <c r="E5385" s="5" t="str">
        <f t="shared" si="83"/>
        <v xml:space="preserve">5384
</v>
      </c>
      <c r="F5385" s="2" t="s">
        <v>7710</v>
      </c>
      <c r="G5385" s="4" t="s">
        <v>15588</v>
      </c>
      <c r="H5385" s="4" t="s">
        <v>32817</v>
      </c>
      <c r="I5385" s="4" t="s">
        <v>7654</v>
      </c>
      <c r="J5385" s="5">
        <v>2013</v>
      </c>
      <c r="K5385" s="4" t="s">
        <v>9612</v>
      </c>
      <c r="L5385" s="30" t="s">
        <v>26135</v>
      </c>
      <c r="M5385" s="156" t="s">
        <v>35027</v>
      </c>
      <c r="N5385" s="5" t="s">
        <v>31418</v>
      </c>
      <c r="O5385" s="2"/>
      <c r="P5385" s="4" t="s">
        <v>31041</v>
      </c>
    </row>
    <row r="5386" spans="1:16" ht="30" x14ac:dyDescent="0.25">
      <c r="A5386" s="205"/>
      <c r="B5386" s="75">
        <v>14</v>
      </c>
      <c r="C5386" s="75">
        <v>1</v>
      </c>
      <c r="D5386" s="5" t="str">
        <f>NARRATIVA[[#This Row],[Columna]] &amp; "," &amp; NARRATIVA[[#This Row],[Charola]]</f>
        <v>14,1</v>
      </c>
      <c r="E5386" s="5" t="str">
        <f t="shared" si="83"/>
        <v xml:space="preserve">5385
</v>
      </c>
      <c r="F5386" s="2" t="s">
        <v>4026</v>
      </c>
      <c r="G5386" s="4" t="s">
        <v>4027</v>
      </c>
      <c r="H5386" s="4" t="s">
        <v>18422</v>
      </c>
      <c r="I5386" s="4" t="s">
        <v>859</v>
      </c>
      <c r="J5386" s="5">
        <v>1995</v>
      </c>
      <c r="K5386" s="4" t="s">
        <v>17210</v>
      </c>
      <c r="L5386" s="30" t="s">
        <v>15589</v>
      </c>
      <c r="M5386" s="156" t="s">
        <v>35027</v>
      </c>
      <c r="N5386" s="5" t="s">
        <v>31418</v>
      </c>
      <c r="O5386" s="2"/>
      <c r="P5386" s="4" t="s">
        <v>31041</v>
      </c>
    </row>
    <row r="5387" spans="1:16" ht="30" x14ac:dyDescent="0.25">
      <c r="A5387" s="205"/>
      <c r="B5387" s="75">
        <v>14</v>
      </c>
      <c r="C5387" s="75">
        <v>1</v>
      </c>
      <c r="D5387" s="5" t="str">
        <f>NARRATIVA[[#This Row],[Columna]] &amp; "," &amp; NARRATIVA[[#This Row],[Charola]]</f>
        <v>14,1</v>
      </c>
      <c r="E5387" s="5" t="str">
        <f t="shared" si="83"/>
        <v xml:space="preserve">5386
</v>
      </c>
      <c r="F5387" s="2" t="s">
        <v>4028</v>
      </c>
      <c r="G5387" s="4" t="s">
        <v>4027</v>
      </c>
      <c r="H5387" s="4" t="s">
        <v>18422</v>
      </c>
      <c r="I5387" s="4" t="s">
        <v>874</v>
      </c>
      <c r="J5387" s="5">
        <v>1984</v>
      </c>
      <c r="K5387" s="4" t="s">
        <v>17211</v>
      </c>
      <c r="L5387" s="30" t="s">
        <v>15590</v>
      </c>
      <c r="M5387" s="156" t="s">
        <v>35027</v>
      </c>
      <c r="N5387" s="5" t="s">
        <v>31418</v>
      </c>
      <c r="O5387" s="2"/>
      <c r="P5387" s="4" t="s">
        <v>31041</v>
      </c>
    </row>
    <row r="5388" spans="1:16" ht="30" x14ac:dyDescent="0.25">
      <c r="A5388" s="205"/>
      <c r="B5388" s="75">
        <v>14</v>
      </c>
      <c r="C5388" s="75">
        <v>1</v>
      </c>
      <c r="D5388" s="5" t="str">
        <f>NARRATIVA[[#This Row],[Columna]] &amp; "," &amp; NARRATIVA[[#This Row],[Charola]]</f>
        <v>14,1</v>
      </c>
      <c r="E5388" s="5" t="str">
        <f t="shared" si="83"/>
        <v xml:space="preserve">5387
</v>
      </c>
      <c r="F5388" s="2" t="s">
        <v>4029</v>
      </c>
      <c r="G5388" s="4" t="s">
        <v>4027</v>
      </c>
      <c r="H5388" s="4" t="s">
        <v>35991</v>
      </c>
      <c r="I5388" s="4" t="s">
        <v>1438</v>
      </c>
      <c r="J5388" s="5">
        <v>1991</v>
      </c>
      <c r="K5388" s="4" t="s">
        <v>17212</v>
      </c>
      <c r="L5388" s="30" t="s">
        <v>15591</v>
      </c>
      <c r="M5388" s="156" t="s">
        <v>35712</v>
      </c>
      <c r="N5388" s="5" t="s">
        <v>31433</v>
      </c>
      <c r="O5388" s="2"/>
      <c r="P5388" s="4" t="s">
        <v>31041</v>
      </c>
    </row>
    <row r="5389" spans="1:16" ht="30" x14ac:dyDescent="0.25">
      <c r="A5389" s="205"/>
      <c r="B5389" s="75">
        <v>14</v>
      </c>
      <c r="C5389" s="75">
        <v>1</v>
      </c>
      <c r="D5389" s="5" t="str">
        <f>NARRATIVA[[#This Row],[Columna]] &amp; "," &amp; NARRATIVA[[#This Row],[Charola]]</f>
        <v>14,1</v>
      </c>
      <c r="E5389" s="5" t="str">
        <f t="shared" si="83"/>
        <v xml:space="preserve">5388
</v>
      </c>
      <c r="F5389" s="2" t="s">
        <v>4028</v>
      </c>
      <c r="G5389" s="4" t="s">
        <v>4027</v>
      </c>
      <c r="H5389" s="4" t="s">
        <v>32817</v>
      </c>
      <c r="I5389" s="4" t="s">
        <v>723</v>
      </c>
      <c r="J5389" s="5">
        <v>1999</v>
      </c>
      <c r="K5389" s="4" t="s">
        <v>17213</v>
      </c>
      <c r="L5389" s="30" t="s">
        <v>15592</v>
      </c>
      <c r="M5389" s="156" t="s">
        <v>35027</v>
      </c>
      <c r="N5389" s="5" t="s">
        <v>31418</v>
      </c>
      <c r="O5389" s="2"/>
      <c r="P5389" s="4" t="s">
        <v>31041</v>
      </c>
    </row>
    <row r="5390" spans="1:16" ht="30" x14ac:dyDescent="0.25">
      <c r="A5390" s="205"/>
      <c r="B5390" s="75">
        <v>14</v>
      </c>
      <c r="C5390" s="75">
        <v>1</v>
      </c>
      <c r="D5390" s="5" t="str">
        <f>NARRATIVA[[#This Row],[Columna]] &amp; "," &amp; NARRATIVA[[#This Row],[Charola]]</f>
        <v>14,1</v>
      </c>
      <c r="E5390" s="5" t="str">
        <f t="shared" si="83"/>
        <v xml:space="preserve">5389
</v>
      </c>
      <c r="F5390" s="2" t="s">
        <v>4028</v>
      </c>
      <c r="G5390" s="4" t="s">
        <v>4027</v>
      </c>
      <c r="H5390" s="4" t="s">
        <v>35106</v>
      </c>
      <c r="I5390" s="4" t="s">
        <v>34684</v>
      </c>
      <c r="J5390" s="5">
        <v>2015</v>
      </c>
      <c r="K5390" s="4" t="s">
        <v>17214</v>
      </c>
      <c r="L5390" s="30" t="s">
        <v>26136</v>
      </c>
      <c r="M5390" s="156" t="s">
        <v>35027</v>
      </c>
      <c r="N5390" s="5" t="s">
        <v>31418</v>
      </c>
      <c r="O5390" s="2"/>
      <c r="P5390" s="4" t="s">
        <v>31041</v>
      </c>
    </row>
    <row r="5391" spans="1:16" ht="30" x14ac:dyDescent="0.25">
      <c r="A5391" s="205"/>
      <c r="B5391" s="75">
        <v>14</v>
      </c>
      <c r="C5391" s="75">
        <v>1</v>
      </c>
      <c r="D5391" s="5" t="str">
        <f>NARRATIVA[[#This Row],[Columna]] &amp; "," &amp; NARRATIVA[[#This Row],[Charola]]</f>
        <v>14,1</v>
      </c>
      <c r="E5391" s="5" t="str">
        <f t="shared" si="83"/>
        <v xml:space="preserve">5390
</v>
      </c>
      <c r="F5391" s="2" t="s">
        <v>4028</v>
      </c>
      <c r="G5391" s="4" t="s">
        <v>4027</v>
      </c>
      <c r="H5391" s="4" t="s">
        <v>18422</v>
      </c>
      <c r="I5391" s="4" t="s">
        <v>7734</v>
      </c>
      <c r="J5391" s="5">
        <v>2016</v>
      </c>
      <c r="K5391" s="4" t="s">
        <v>17215</v>
      </c>
      <c r="L5391" s="30" t="s">
        <v>26137</v>
      </c>
      <c r="M5391" s="156" t="s">
        <v>35027</v>
      </c>
      <c r="N5391" s="5" t="s">
        <v>31418</v>
      </c>
      <c r="O5391" s="2"/>
      <c r="P5391" s="4" t="s">
        <v>31041</v>
      </c>
    </row>
    <row r="5392" spans="1:16" ht="30" x14ac:dyDescent="0.25">
      <c r="A5392" s="205"/>
      <c r="B5392" s="75">
        <v>14</v>
      </c>
      <c r="C5392" s="75">
        <v>1</v>
      </c>
      <c r="D5392" s="5" t="str">
        <f>NARRATIVA[[#This Row],[Columna]] &amp; "," &amp; NARRATIVA[[#This Row],[Charola]]</f>
        <v>14,1</v>
      </c>
      <c r="E5392" s="5" t="str">
        <f t="shared" si="83"/>
        <v xml:space="preserve">5391
</v>
      </c>
      <c r="F5392" s="2" t="s">
        <v>4027</v>
      </c>
      <c r="G5392" s="4" t="s">
        <v>4031</v>
      </c>
      <c r="H5392" s="4" t="s">
        <v>32817</v>
      </c>
      <c r="I5392" s="4" t="s">
        <v>13</v>
      </c>
      <c r="J5392" s="5">
        <v>1991</v>
      </c>
      <c r="K5392" s="4" t="s">
        <v>17216</v>
      </c>
      <c r="L5392" s="30" t="s">
        <v>15593</v>
      </c>
      <c r="M5392" s="156" t="s">
        <v>35027</v>
      </c>
      <c r="N5392" s="5" t="s">
        <v>31418</v>
      </c>
      <c r="O5392" s="2"/>
      <c r="P5392" s="4" t="s">
        <v>31041</v>
      </c>
    </row>
    <row r="5393" spans="1:16" ht="30" x14ac:dyDescent="0.25">
      <c r="A5393" s="205"/>
      <c r="B5393" s="75">
        <v>14</v>
      </c>
      <c r="C5393" s="75">
        <v>1</v>
      </c>
      <c r="D5393" s="5" t="str">
        <f>NARRATIVA[[#This Row],[Columna]] &amp; "," &amp; NARRATIVA[[#This Row],[Charola]]</f>
        <v>14,1</v>
      </c>
      <c r="E5393" s="5" t="str">
        <f t="shared" si="83"/>
        <v xml:space="preserve">5392
</v>
      </c>
      <c r="F5393" s="2" t="s">
        <v>4032</v>
      </c>
      <c r="G5393" s="4" t="s">
        <v>4027</v>
      </c>
      <c r="H5393" s="4" t="s">
        <v>32817</v>
      </c>
      <c r="I5393" s="4" t="s">
        <v>1104</v>
      </c>
      <c r="J5393" s="5">
        <v>1996</v>
      </c>
      <c r="K5393" s="4" t="s">
        <v>17217</v>
      </c>
      <c r="L5393" s="30" t="s">
        <v>15594</v>
      </c>
      <c r="M5393" s="156" t="s">
        <v>35027</v>
      </c>
      <c r="N5393" s="5" t="s">
        <v>31418</v>
      </c>
      <c r="O5393" s="2"/>
      <c r="P5393" s="4" t="s">
        <v>31041</v>
      </c>
    </row>
    <row r="5394" spans="1:16" ht="30" x14ac:dyDescent="0.25">
      <c r="A5394" s="205"/>
      <c r="B5394" s="75">
        <v>14</v>
      </c>
      <c r="C5394" s="75">
        <v>1</v>
      </c>
      <c r="D5394" s="5" t="str">
        <f>NARRATIVA[[#This Row],[Columna]] &amp; "," &amp; NARRATIVA[[#This Row],[Charola]]</f>
        <v>14,1</v>
      </c>
      <c r="E5394" s="5" t="str">
        <f t="shared" si="83"/>
        <v xml:space="preserve">5393
</v>
      </c>
      <c r="F5394" s="2" t="s">
        <v>4052</v>
      </c>
      <c r="G5394" s="4" t="s">
        <v>4027</v>
      </c>
      <c r="H5394" s="4" t="s">
        <v>32817</v>
      </c>
      <c r="I5394" s="4" t="s">
        <v>34681</v>
      </c>
      <c r="J5394" s="5">
        <v>1983</v>
      </c>
      <c r="K5394" s="4" t="s">
        <v>17218</v>
      </c>
      <c r="L5394" s="30" t="s">
        <v>15595</v>
      </c>
      <c r="M5394" s="156" t="s">
        <v>35027</v>
      </c>
      <c r="N5394" s="5" t="s">
        <v>31418</v>
      </c>
      <c r="O5394" s="2"/>
      <c r="P5394" s="4" t="s">
        <v>31041</v>
      </c>
    </row>
    <row r="5395" spans="1:16" ht="30" x14ac:dyDescent="0.25">
      <c r="A5395" s="205"/>
      <c r="B5395" s="75">
        <v>14</v>
      </c>
      <c r="C5395" s="75">
        <v>1</v>
      </c>
      <c r="D5395" s="5" t="str">
        <f>NARRATIVA[[#This Row],[Columna]] &amp; "," &amp; NARRATIVA[[#This Row],[Charola]]</f>
        <v>14,1</v>
      </c>
      <c r="E5395" s="5" t="str">
        <f t="shared" si="83"/>
        <v xml:space="preserve">5394
</v>
      </c>
      <c r="F5395" s="2" t="s">
        <v>7687</v>
      </c>
      <c r="G5395" s="4" t="s">
        <v>4027</v>
      </c>
      <c r="H5395" s="4" t="s">
        <v>32817</v>
      </c>
      <c r="I5395" s="4" t="s">
        <v>974</v>
      </c>
      <c r="J5395" s="5">
        <v>1993</v>
      </c>
      <c r="K5395" s="4" t="s">
        <v>9613</v>
      </c>
      <c r="L5395" s="30" t="s">
        <v>26138</v>
      </c>
      <c r="M5395" s="156" t="s">
        <v>36718</v>
      </c>
      <c r="N5395" s="5" t="s">
        <v>31418</v>
      </c>
      <c r="O5395" s="2"/>
      <c r="P5395" s="4" t="s">
        <v>31041</v>
      </c>
    </row>
    <row r="5396" spans="1:16" ht="30" x14ac:dyDescent="0.25">
      <c r="A5396" s="205"/>
      <c r="B5396" s="75">
        <v>14</v>
      </c>
      <c r="C5396" s="75">
        <v>1</v>
      </c>
      <c r="D5396" s="5" t="str">
        <f>NARRATIVA[[#This Row],[Columna]] &amp; "," &amp; NARRATIVA[[#This Row],[Charola]]</f>
        <v>14,1</v>
      </c>
      <c r="E5396" s="5" t="str">
        <f t="shared" si="83"/>
        <v xml:space="preserve">5395
</v>
      </c>
      <c r="F5396" s="2" t="s">
        <v>15596</v>
      </c>
      <c r="G5396" s="4" t="s">
        <v>4027</v>
      </c>
      <c r="H5396" s="4" t="s">
        <v>18422</v>
      </c>
      <c r="I5396" s="4" t="s">
        <v>323</v>
      </c>
      <c r="J5396" s="5">
        <v>1980</v>
      </c>
      <c r="K5396" s="4" t="s">
        <v>13841</v>
      </c>
      <c r="L5396" s="30" t="s">
        <v>26139</v>
      </c>
      <c r="M5396" s="156" t="s">
        <v>35027</v>
      </c>
      <c r="N5396" s="5" t="s">
        <v>31418</v>
      </c>
      <c r="O5396" s="2"/>
      <c r="P5396" s="4" t="s">
        <v>31041</v>
      </c>
    </row>
    <row r="5397" spans="1:16" ht="30" x14ac:dyDescent="0.25">
      <c r="A5397" s="205"/>
      <c r="B5397" s="75">
        <v>14</v>
      </c>
      <c r="C5397" s="75">
        <v>1</v>
      </c>
      <c r="D5397" s="5" t="str">
        <f>NARRATIVA[[#This Row],[Columna]] &amp; "," &amp; NARRATIVA[[#This Row],[Charola]]</f>
        <v>14,1</v>
      </c>
      <c r="E5397" s="5" t="str">
        <f t="shared" si="83"/>
        <v xml:space="preserve">5396
</v>
      </c>
      <c r="F5397" s="2" t="s">
        <v>4034</v>
      </c>
      <c r="G5397" s="4" t="s">
        <v>36326</v>
      </c>
      <c r="H5397" s="4" t="s">
        <v>32817</v>
      </c>
      <c r="I5397" s="4" t="s">
        <v>4035</v>
      </c>
      <c r="J5397" s="5">
        <v>2004</v>
      </c>
      <c r="K5397" s="4" t="s">
        <v>17219</v>
      </c>
      <c r="L5397" s="30" t="s">
        <v>15597</v>
      </c>
      <c r="M5397" s="156" t="s">
        <v>35027</v>
      </c>
      <c r="N5397" s="5" t="s">
        <v>31418</v>
      </c>
      <c r="O5397" s="2"/>
      <c r="P5397" s="4" t="s">
        <v>31041</v>
      </c>
    </row>
    <row r="5398" spans="1:16" ht="30" x14ac:dyDescent="0.25">
      <c r="A5398" s="205"/>
      <c r="B5398" s="75">
        <v>14</v>
      </c>
      <c r="C5398" s="75">
        <v>1</v>
      </c>
      <c r="D5398" s="5" t="str">
        <f>NARRATIVA[[#This Row],[Columna]] &amp; "," &amp; NARRATIVA[[#This Row],[Charola]]</f>
        <v>14,1</v>
      </c>
      <c r="E5398" s="5" t="str">
        <f t="shared" si="83"/>
        <v xml:space="preserve">5397
</v>
      </c>
      <c r="F5398" s="2" t="s">
        <v>4033</v>
      </c>
      <c r="G5398" s="4" t="s">
        <v>36326</v>
      </c>
      <c r="H5398" s="4" t="s">
        <v>35991</v>
      </c>
      <c r="I5398" s="4" t="s">
        <v>26342</v>
      </c>
      <c r="J5398" s="5">
        <v>1994</v>
      </c>
      <c r="K5398" s="4" t="s">
        <v>17220</v>
      </c>
      <c r="L5398" s="30" t="s">
        <v>15598</v>
      </c>
      <c r="M5398" s="156" t="s">
        <v>35027</v>
      </c>
      <c r="N5398" s="5" t="s">
        <v>31433</v>
      </c>
      <c r="O5398" s="2" t="s">
        <v>33177</v>
      </c>
      <c r="P5398" s="4" t="s">
        <v>31041</v>
      </c>
    </row>
    <row r="5399" spans="1:16" ht="30" x14ac:dyDescent="0.25">
      <c r="A5399" s="205"/>
      <c r="B5399" s="75">
        <v>14</v>
      </c>
      <c r="C5399" s="75">
        <v>1</v>
      </c>
      <c r="D5399" s="5" t="str">
        <f>NARRATIVA[[#This Row],[Columna]] &amp; "," &amp; NARRATIVA[[#This Row],[Charola]]</f>
        <v>14,1</v>
      </c>
      <c r="E5399" s="5" t="str">
        <f t="shared" si="83"/>
        <v xml:space="preserve">5398
</v>
      </c>
      <c r="F5399" s="2" t="s">
        <v>4036</v>
      </c>
      <c r="G5399" s="4" t="s">
        <v>4037</v>
      </c>
      <c r="H5399" s="4" t="s">
        <v>35106</v>
      </c>
      <c r="I5399" s="4" t="s">
        <v>34689</v>
      </c>
      <c r="J5399" s="5">
        <v>2000</v>
      </c>
      <c r="K5399" s="4" t="s">
        <v>17221</v>
      </c>
      <c r="L5399" s="30" t="s">
        <v>15599</v>
      </c>
      <c r="M5399" s="156" t="s">
        <v>35027</v>
      </c>
      <c r="N5399" s="5" t="s">
        <v>31418</v>
      </c>
      <c r="O5399" s="2"/>
      <c r="P5399" s="4" t="s">
        <v>31041</v>
      </c>
    </row>
    <row r="5400" spans="1:16" ht="30" x14ac:dyDescent="0.25">
      <c r="A5400" s="205"/>
      <c r="B5400" s="75">
        <v>14</v>
      </c>
      <c r="C5400" s="75">
        <v>1</v>
      </c>
      <c r="D5400" s="39" t="str">
        <f>NARRATIVA[[#This Row],[Columna]] &amp; "," &amp; NARRATIVA[[#This Row],[Charola]]</f>
        <v>14,1</v>
      </c>
      <c r="E5400" s="5" t="str">
        <f t="shared" si="83"/>
        <v xml:space="preserve">5399
</v>
      </c>
      <c r="F5400" s="2" t="s">
        <v>26343</v>
      </c>
      <c r="G5400" s="4" t="s">
        <v>4038</v>
      </c>
      <c r="H5400" s="4" t="s">
        <v>18422</v>
      </c>
      <c r="I5400" s="4" t="s">
        <v>323</v>
      </c>
      <c r="J5400" s="5">
        <v>1973</v>
      </c>
      <c r="K5400" s="4" t="s">
        <v>17222</v>
      </c>
      <c r="L5400" s="30" t="s">
        <v>15600</v>
      </c>
      <c r="M5400" s="156" t="s">
        <v>35027</v>
      </c>
      <c r="N5400" s="5" t="s">
        <v>31418</v>
      </c>
      <c r="O5400" s="2"/>
      <c r="P5400" s="4" t="s">
        <v>31041</v>
      </c>
    </row>
    <row r="5401" spans="1:16" ht="30" x14ac:dyDescent="0.25">
      <c r="A5401" s="205"/>
      <c r="B5401" s="75">
        <v>14</v>
      </c>
      <c r="C5401" s="75">
        <v>1</v>
      </c>
      <c r="D5401" s="5" t="str">
        <f>NARRATIVA[[#This Row],[Columna]] &amp; "," &amp; NARRATIVA[[#This Row],[Charola]]</f>
        <v>14,1</v>
      </c>
      <c r="E5401" s="5" t="str">
        <f t="shared" si="83"/>
        <v xml:space="preserve">5400
</v>
      </c>
      <c r="F5401" s="2" t="s">
        <v>26344</v>
      </c>
      <c r="G5401" s="4" t="s">
        <v>4039</v>
      </c>
      <c r="H5401" s="4" t="s">
        <v>18422</v>
      </c>
      <c r="I5401" s="4" t="s">
        <v>312</v>
      </c>
      <c r="J5401" s="5">
        <v>2002</v>
      </c>
      <c r="K5401" s="4" t="s">
        <v>17223</v>
      </c>
      <c r="L5401" s="30" t="s">
        <v>15601</v>
      </c>
      <c r="M5401" s="156" t="s">
        <v>35027</v>
      </c>
      <c r="N5401" s="5" t="s">
        <v>31418</v>
      </c>
      <c r="O5401" s="2"/>
      <c r="P5401" s="4" t="s">
        <v>31041</v>
      </c>
    </row>
    <row r="5402" spans="1:16" ht="30" x14ac:dyDescent="0.25">
      <c r="A5402" s="205"/>
      <c r="B5402" s="75">
        <v>14</v>
      </c>
      <c r="C5402" s="75">
        <v>1</v>
      </c>
      <c r="D5402" s="5" t="str">
        <f>NARRATIVA[[#This Row],[Columna]] &amp; "," &amp; NARRATIVA[[#This Row],[Charola]]</f>
        <v>14,1</v>
      </c>
      <c r="E5402" s="5" t="str">
        <f t="shared" ref="E5402:E5466" si="84">(ROW() - 1) &amp; CHAR(10)</f>
        <v xml:space="preserve">5401
</v>
      </c>
      <c r="F5402" s="2" t="s">
        <v>4040</v>
      </c>
      <c r="G5402" s="4" t="s">
        <v>4041</v>
      </c>
      <c r="H5402" s="4" t="s">
        <v>32817</v>
      </c>
      <c r="I5402" s="4" t="s">
        <v>3267</v>
      </c>
      <c r="J5402" s="5">
        <v>2011</v>
      </c>
      <c r="K5402" s="4" t="s">
        <v>17224</v>
      </c>
      <c r="L5402" s="30" t="s">
        <v>26140</v>
      </c>
      <c r="M5402" s="156" t="s">
        <v>35027</v>
      </c>
      <c r="N5402" s="5" t="s">
        <v>31418</v>
      </c>
      <c r="O5402" s="2" t="s">
        <v>31085</v>
      </c>
      <c r="P5402" s="4" t="s">
        <v>31041</v>
      </c>
    </row>
    <row r="5403" spans="1:16" ht="30" x14ac:dyDescent="0.25">
      <c r="A5403" s="205"/>
      <c r="B5403" s="75">
        <v>14</v>
      </c>
      <c r="C5403" s="75">
        <v>1</v>
      </c>
      <c r="D5403" s="5" t="str">
        <f>NARRATIVA[[#This Row],[Columna]] &amp; "," &amp; NARRATIVA[[#This Row],[Charola]]</f>
        <v>14,1</v>
      </c>
      <c r="E5403" s="5" t="str">
        <f t="shared" si="84"/>
        <v xml:space="preserve">5402
</v>
      </c>
      <c r="F5403" s="2" t="s">
        <v>26345</v>
      </c>
      <c r="G5403" s="4" t="s">
        <v>26346</v>
      </c>
      <c r="H5403" s="4" t="s">
        <v>18422</v>
      </c>
      <c r="I5403" s="4" t="s">
        <v>132</v>
      </c>
      <c r="J5403" s="5">
        <v>2004</v>
      </c>
      <c r="K5403" s="4" t="s">
        <v>17225</v>
      </c>
      <c r="L5403" s="30" t="s">
        <v>15602</v>
      </c>
      <c r="M5403" s="156" t="s">
        <v>35027</v>
      </c>
      <c r="N5403" s="5" t="s">
        <v>31418</v>
      </c>
      <c r="O5403" s="2"/>
      <c r="P5403" s="4" t="s">
        <v>31041</v>
      </c>
    </row>
    <row r="5404" spans="1:16" ht="30" x14ac:dyDescent="0.25">
      <c r="A5404" s="205"/>
      <c r="B5404" s="75">
        <v>14</v>
      </c>
      <c r="C5404" s="75">
        <v>1</v>
      </c>
      <c r="D5404" s="5" t="str">
        <f>NARRATIVA[[#This Row],[Columna]] &amp; "," &amp; NARRATIVA[[#This Row],[Charola]]</f>
        <v>14,1</v>
      </c>
      <c r="E5404" s="5" t="str">
        <f t="shared" si="84"/>
        <v xml:space="preserve">5403
</v>
      </c>
      <c r="F5404" s="8" t="s">
        <v>4042</v>
      </c>
      <c r="G5404" s="9" t="s">
        <v>4027</v>
      </c>
      <c r="H5404" s="9" t="s">
        <v>18422</v>
      </c>
      <c r="I5404" s="9" t="s">
        <v>34681</v>
      </c>
      <c r="J5404" s="15">
        <v>1994</v>
      </c>
      <c r="K5404" s="9" t="s">
        <v>17226</v>
      </c>
      <c r="L5404" s="32" t="s">
        <v>15603</v>
      </c>
      <c r="M5404" s="159" t="s">
        <v>35027</v>
      </c>
      <c r="N5404" s="15" t="s">
        <v>31418</v>
      </c>
      <c r="O5404" s="9" t="s">
        <v>34379</v>
      </c>
      <c r="P5404" s="9" t="s">
        <v>31041</v>
      </c>
    </row>
    <row r="5405" spans="1:16" ht="30" x14ac:dyDescent="0.25">
      <c r="A5405" s="205"/>
      <c r="B5405" s="75">
        <v>14</v>
      </c>
      <c r="C5405" s="75">
        <v>1</v>
      </c>
      <c r="D5405" s="5" t="str">
        <f>NARRATIVA[[#This Row],[Columna]] &amp; "," &amp; NARRATIVA[[#This Row],[Charola]]</f>
        <v>14,1</v>
      </c>
      <c r="E5405" s="5" t="str">
        <f t="shared" si="84"/>
        <v xml:space="preserve">5404
</v>
      </c>
      <c r="F5405" s="2" t="s">
        <v>4027</v>
      </c>
      <c r="G5405" s="4" t="s">
        <v>4043</v>
      </c>
      <c r="H5405" s="4" t="s">
        <v>35386</v>
      </c>
      <c r="I5405" s="4" t="s">
        <v>26347</v>
      </c>
      <c r="J5405" s="5">
        <v>1999</v>
      </c>
      <c r="K5405" s="4" t="s">
        <v>17238</v>
      </c>
      <c r="L5405" s="30" t="s">
        <v>15604</v>
      </c>
      <c r="M5405" s="156" t="s">
        <v>35027</v>
      </c>
      <c r="N5405" s="5" t="s">
        <v>31433</v>
      </c>
      <c r="O5405" s="2"/>
      <c r="P5405" s="4" t="s">
        <v>31041</v>
      </c>
    </row>
    <row r="5406" spans="1:16" ht="30" x14ac:dyDescent="0.25">
      <c r="A5406" s="205"/>
      <c r="B5406" s="75">
        <v>14</v>
      </c>
      <c r="C5406" s="75">
        <v>1</v>
      </c>
      <c r="D5406" s="5" t="str">
        <f>NARRATIVA[[#This Row],[Columna]] &amp; "," &amp; NARRATIVA[[#This Row],[Charola]]</f>
        <v>14,1</v>
      </c>
      <c r="E5406" s="5" t="str">
        <f t="shared" si="84"/>
        <v xml:space="preserve">5405
</v>
      </c>
      <c r="F5406" s="2" t="s">
        <v>26348</v>
      </c>
      <c r="G5406" s="4" t="s">
        <v>4043</v>
      </c>
      <c r="H5406" s="4" t="s">
        <v>32817</v>
      </c>
      <c r="I5406" s="4" t="s">
        <v>448</v>
      </c>
      <c r="J5406" s="5">
        <v>2001</v>
      </c>
      <c r="K5406" s="4" t="s">
        <v>17239</v>
      </c>
      <c r="L5406" s="30" t="s">
        <v>15605</v>
      </c>
      <c r="M5406" s="156" t="s">
        <v>35027</v>
      </c>
      <c r="N5406" s="5" t="s">
        <v>31418</v>
      </c>
      <c r="O5406" s="2"/>
      <c r="P5406" s="4" t="s">
        <v>31041</v>
      </c>
    </row>
    <row r="5407" spans="1:16" ht="30" x14ac:dyDescent="0.25">
      <c r="A5407" s="205"/>
      <c r="B5407" s="75">
        <v>14</v>
      </c>
      <c r="C5407" s="75">
        <v>1</v>
      </c>
      <c r="D5407" s="5" t="str">
        <f>NARRATIVA[[#This Row],[Columna]] &amp; "," &amp; NARRATIVA[[#This Row],[Charola]]</f>
        <v>14,1</v>
      </c>
      <c r="E5407" s="5" t="str">
        <f t="shared" si="84"/>
        <v xml:space="preserve">5406
</v>
      </c>
      <c r="F5407" s="2" t="s">
        <v>26349</v>
      </c>
      <c r="G5407" s="4" t="s">
        <v>4044</v>
      </c>
      <c r="H5407" s="4" t="s">
        <v>18422</v>
      </c>
      <c r="I5407" s="4" t="s">
        <v>4045</v>
      </c>
      <c r="J5407" s="5">
        <v>1959</v>
      </c>
      <c r="K5407" s="4" t="s">
        <v>9614</v>
      </c>
      <c r="L5407" s="30" t="s">
        <v>26141</v>
      </c>
      <c r="M5407" s="156" t="s">
        <v>35656</v>
      </c>
      <c r="N5407" s="5" t="s">
        <v>31418</v>
      </c>
      <c r="O5407" s="2"/>
      <c r="P5407" s="4" t="s">
        <v>31041</v>
      </c>
    </row>
    <row r="5408" spans="1:16" ht="30" x14ac:dyDescent="0.25">
      <c r="A5408" s="205"/>
      <c r="B5408" s="75">
        <v>14</v>
      </c>
      <c r="C5408" s="75">
        <v>1</v>
      </c>
      <c r="D5408" s="5" t="str">
        <f>NARRATIVA[[#This Row],[Columna]] &amp; "," &amp; NARRATIVA[[#This Row],[Charola]]</f>
        <v>14,1</v>
      </c>
      <c r="E5408" s="5" t="str">
        <f t="shared" si="84"/>
        <v xml:space="preserve">5407
</v>
      </c>
      <c r="F5408" s="2" t="s">
        <v>4027</v>
      </c>
      <c r="G5408" s="4" t="s">
        <v>26350</v>
      </c>
      <c r="H5408" s="4" t="s">
        <v>32817</v>
      </c>
      <c r="I5408" s="4" t="s">
        <v>34694</v>
      </c>
      <c r="J5408" s="5">
        <v>2002</v>
      </c>
      <c r="K5408" s="4" t="s">
        <v>9615</v>
      </c>
      <c r="L5408" s="30" t="s">
        <v>15606</v>
      </c>
      <c r="M5408" s="156" t="s">
        <v>35027</v>
      </c>
      <c r="N5408" s="5" t="s">
        <v>31418</v>
      </c>
      <c r="O5408" s="2"/>
      <c r="P5408" s="4" t="s">
        <v>31041</v>
      </c>
    </row>
    <row r="5409" spans="1:16" ht="30" x14ac:dyDescent="0.25">
      <c r="A5409" s="205"/>
      <c r="B5409" s="75">
        <v>14</v>
      </c>
      <c r="C5409" s="75">
        <v>1</v>
      </c>
      <c r="D5409" s="5" t="str">
        <f>NARRATIVA[[#This Row],[Columna]] &amp; "," &amp; NARRATIVA[[#This Row],[Charola]]</f>
        <v>14,1</v>
      </c>
      <c r="E5409" s="5" t="str">
        <f t="shared" si="84"/>
        <v xml:space="preserve">5408
</v>
      </c>
      <c r="F5409" s="2" t="s">
        <v>14113</v>
      </c>
      <c r="G5409" s="4" t="s">
        <v>4027</v>
      </c>
      <c r="H5409" s="4" t="s">
        <v>35991</v>
      </c>
      <c r="I5409" s="4" t="s">
        <v>1438</v>
      </c>
      <c r="J5409" s="5">
        <v>1994</v>
      </c>
      <c r="K5409" s="4" t="s">
        <v>26351</v>
      </c>
      <c r="L5409" s="30" t="s">
        <v>26142</v>
      </c>
      <c r="M5409" s="156" t="s">
        <v>35778</v>
      </c>
      <c r="N5409" s="5" t="s">
        <v>31433</v>
      </c>
      <c r="O5409" s="2"/>
      <c r="P5409" s="4" t="s">
        <v>31041</v>
      </c>
    </row>
    <row r="5410" spans="1:16" ht="30" x14ac:dyDescent="0.25">
      <c r="A5410" s="205"/>
      <c r="B5410" s="75">
        <v>14</v>
      </c>
      <c r="C5410" s="75">
        <v>1</v>
      </c>
      <c r="D5410" s="5" t="str">
        <f>NARRATIVA[[#This Row],[Columna]] &amp; "," &amp; NARRATIVA[[#This Row],[Charola]]</f>
        <v>14,1</v>
      </c>
      <c r="E5410" s="5" t="str">
        <f t="shared" si="84"/>
        <v xml:space="preserve">5409
</v>
      </c>
      <c r="F5410" s="2" t="s">
        <v>4046</v>
      </c>
      <c r="G5410" s="4" t="s">
        <v>4027</v>
      </c>
      <c r="H5410" s="4" t="s">
        <v>32817</v>
      </c>
      <c r="I5410" s="4" t="s">
        <v>974</v>
      </c>
      <c r="J5410" s="5">
        <v>1998</v>
      </c>
      <c r="K5410" s="4" t="s">
        <v>17240</v>
      </c>
      <c r="L5410" s="30" t="s">
        <v>15607</v>
      </c>
      <c r="M5410" s="156" t="s">
        <v>35027</v>
      </c>
      <c r="N5410" s="5" t="s">
        <v>31418</v>
      </c>
      <c r="O5410" s="2" t="s">
        <v>31082</v>
      </c>
      <c r="P5410" s="4" t="s">
        <v>31041</v>
      </c>
    </row>
    <row r="5411" spans="1:16" ht="30" x14ac:dyDescent="0.25">
      <c r="A5411" s="205"/>
      <c r="B5411" s="75">
        <v>14</v>
      </c>
      <c r="C5411" s="75">
        <v>1</v>
      </c>
      <c r="D5411" s="5" t="str">
        <f>NARRATIVA[[#This Row],[Columna]] &amp; "," &amp; NARRATIVA[[#This Row],[Charola]]</f>
        <v>14,1</v>
      </c>
      <c r="E5411" s="5" t="str">
        <f t="shared" si="84"/>
        <v xml:space="preserve">5410
</v>
      </c>
      <c r="F5411" s="2" t="s">
        <v>4047</v>
      </c>
      <c r="G5411" s="4" t="s">
        <v>4027</v>
      </c>
      <c r="H5411" s="4" t="s">
        <v>32817</v>
      </c>
      <c r="I5411" s="4" t="s">
        <v>974</v>
      </c>
      <c r="J5411" s="5">
        <v>1984</v>
      </c>
      <c r="K5411" s="4" t="s">
        <v>17241</v>
      </c>
      <c r="L5411" s="30" t="s">
        <v>15608</v>
      </c>
      <c r="M5411" s="156" t="s">
        <v>35027</v>
      </c>
      <c r="N5411" s="5" t="s">
        <v>31418</v>
      </c>
      <c r="O5411" s="2" t="s">
        <v>31085</v>
      </c>
      <c r="P5411" s="4" t="s">
        <v>31041</v>
      </c>
    </row>
    <row r="5412" spans="1:16" ht="30" x14ac:dyDescent="0.25">
      <c r="A5412" s="205"/>
      <c r="B5412" s="75">
        <v>14</v>
      </c>
      <c r="C5412" s="75">
        <v>1</v>
      </c>
      <c r="D5412" s="5" t="str">
        <f>NARRATIVA[[#This Row],[Columna]] &amp; "," &amp; NARRATIVA[[#This Row],[Charola]]</f>
        <v>14,1</v>
      </c>
      <c r="E5412" s="5" t="str">
        <f t="shared" si="84"/>
        <v xml:space="preserve">5411
</v>
      </c>
      <c r="F5412" s="2" t="s">
        <v>4048</v>
      </c>
      <c r="G5412" s="4" t="s">
        <v>4049</v>
      </c>
      <c r="H5412" s="4" t="s">
        <v>32817</v>
      </c>
      <c r="I5412" s="4" t="s">
        <v>1312</v>
      </c>
      <c r="J5412" s="5">
        <v>1990</v>
      </c>
      <c r="K5412" s="4" t="s">
        <v>17242</v>
      </c>
      <c r="L5412" s="30" t="s">
        <v>15609</v>
      </c>
      <c r="M5412" s="156" t="s">
        <v>35027</v>
      </c>
      <c r="N5412" s="5" t="s">
        <v>31418</v>
      </c>
      <c r="O5412" s="2"/>
      <c r="P5412" s="4" t="s">
        <v>31041</v>
      </c>
    </row>
    <row r="5413" spans="1:16" ht="30" x14ac:dyDescent="0.25">
      <c r="A5413" s="205"/>
      <c r="B5413" s="75">
        <v>14</v>
      </c>
      <c r="C5413" s="75">
        <v>1</v>
      </c>
      <c r="D5413" s="5" t="str">
        <f>NARRATIVA[[#This Row],[Columna]] &amp; "," &amp; NARRATIVA[[#This Row],[Charola]]</f>
        <v>14,1</v>
      </c>
      <c r="E5413" s="5" t="str">
        <f t="shared" si="84"/>
        <v xml:space="preserve">5412
</v>
      </c>
      <c r="F5413" s="2" t="s">
        <v>26352</v>
      </c>
      <c r="G5413" s="4" t="s">
        <v>4049</v>
      </c>
      <c r="H5413" s="4" t="s">
        <v>32817</v>
      </c>
      <c r="I5413" s="4" t="s">
        <v>941</v>
      </c>
      <c r="J5413" s="5">
        <v>1990</v>
      </c>
      <c r="K5413" s="4" t="s">
        <v>17243</v>
      </c>
      <c r="L5413" s="30" t="s">
        <v>15610</v>
      </c>
      <c r="M5413" s="156" t="s">
        <v>35027</v>
      </c>
      <c r="N5413" s="5" t="s">
        <v>31418</v>
      </c>
      <c r="O5413" s="2"/>
      <c r="P5413" s="4" t="s">
        <v>31041</v>
      </c>
    </row>
    <row r="5414" spans="1:16" ht="30" x14ac:dyDescent="0.25">
      <c r="A5414" s="205"/>
      <c r="B5414" s="75">
        <v>14</v>
      </c>
      <c r="C5414" s="75">
        <v>1</v>
      </c>
      <c r="D5414" s="5" t="str">
        <f>NARRATIVA[[#This Row],[Columna]] &amp; "," &amp; NARRATIVA[[#This Row],[Charola]]</f>
        <v>14,1</v>
      </c>
      <c r="E5414" s="5" t="str">
        <f t="shared" si="84"/>
        <v xml:space="preserve">5413
</v>
      </c>
      <c r="F5414" s="2" t="s">
        <v>4051</v>
      </c>
      <c r="G5414" s="4" t="s">
        <v>4027</v>
      </c>
      <c r="H5414" s="4" t="s">
        <v>35991</v>
      </c>
      <c r="I5414" s="4" t="s">
        <v>4391</v>
      </c>
      <c r="J5414" s="5">
        <v>1986</v>
      </c>
      <c r="K5414" s="4" t="s">
        <v>17244</v>
      </c>
      <c r="L5414" s="30" t="s">
        <v>15611</v>
      </c>
      <c r="M5414" s="156" t="s">
        <v>35712</v>
      </c>
      <c r="N5414" s="5" t="s">
        <v>31433</v>
      </c>
      <c r="O5414" s="2" t="s">
        <v>33289</v>
      </c>
      <c r="P5414" s="4" t="s">
        <v>31041</v>
      </c>
    </row>
    <row r="5415" spans="1:16" ht="30" x14ac:dyDescent="0.25">
      <c r="A5415" s="205"/>
      <c r="B5415" s="75">
        <v>14</v>
      </c>
      <c r="C5415" s="75">
        <v>1</v>
      </c>
      <c r="D5415" s="5" t="str">
        <f>NARRATIVA[[#This Row],[Columna]] &amp; "," &amp; NARRATIVA[[#This Row],[Charola]]</f>
        <v>14,1</v>
      </c>
      <c r="E5415" s="5" t="str">
        <f t="shared" si="84"/>
        <v xml:space="preserve">5414
</v>
      </c>
      <c r="F5415" s="2" t="s">
        <v>4050</v>
      </c>
      <c r="G5415" s="4" t="s">
        <v>4027</v>
      </c>
      <c r="H5415" s="4" t="s">
        <v>32817</v>
      </c>
      <c r="I5415" s="4" t="s">
        <v>13870</v>
      </c>
      <c r="J5415" s="5">
        <v>2009</v>
      </c>
      <c r="K5415" s="4" t="s">
        <v>17245</v>
      </c>
      <c r="L5415" s="30" t="s">
        <v>26143</v>
      </c>
      <c r="M5415" s="156" t="s">
        <v>35027</v>
      </c>
      <c r="N5415" s="5" t="s">
        <v>31418</v>
      </c>
      <c r="O5415" s="3" t="s">
        <v>33160</v>
      </c>
      <c r="P5415" s="4" t="s">
        <v>31041</v>
      </c>
    </row>
    <row r="5416" spans="1:16" ht="30" x14ac:dyDescent="0.25">
      <c r="A5416" s="205"/>
      <c r="B5416" s="75">
        <v>14</v>
      </c>
      <c r="C5416" s="75">
        <v>1</v>
      </c>
      <c r="D5416" s="5" t="str">
        <f>NARRATIVA[[#This Row],[Columna]] &amp; "," &amp; NARRATIVA[[#This Row],[Charola]]</f>
        <v>14,1</v>
      </c>
      <c r="E5416" s="5" t="str">
        <f t="shared" si="84"/>
        <v xml:space="preserve">5415
</v>
      </c>
      <c r="F5416" s="2" t="s">
        <v>4053</v>
      </c>
      <c r="G5416" s="4" t="s">
        <v>26353</v>
      </c>
      <c r="H5416" s="4" t="s">
        <v>18422</v>
      </c>
      <c r="I5416" s="4" t="s">
        <v>26354</v>
      </c>
      <c r="J5416" s="5">
        <v>2005</v>
      </c>
      <c r="K5416" s="4" t="s">
        <v>17246</v>
      </c>
      <c r="L5416" s="30" t="s">
        <v>15612</v>
      </c>
      <c r="M5416" s="156" t="s">
        <v>35027</v>
      </c>
      <c r="N5416" s="5" t="s">
        <v>31418</v>
      </c>
      <c r="O5416" s="3"/>
      <c r="P5416" s="4" t="s">
        <v>31041</v>
      </c>
    </row>
    <row r="5417" spans="1:16" ht="45" x14ac:dyDescent="0.25">
      <c r="A5417" s="205"/>
      <c r="B5417" s="75">
        <v>14</v>
      </c>
      <c r="C5417" s="75">
        <v>1</v>
      </c>
      <c r="D5417" s="15" t="str">
        <f>NARRATIVA[[#This Row],[Columna]] &amp; "," &amp; NARRATIVA[[#This Row],[Charola]]</f>
        <v>14,1</v>
      </c>
      <c r="E5417" s="5" t="str">
        <f t="shared" si="84"/>
        <v xml:space="preserve">5416
</v>
      </c>
      <c r="F5417" s="8" t="s">
        <v>4054</v>
      </c>
      <c r="G5417" s="9" t="s">
        <v>4055</v>
      </c>
      <c r="H5417" s="9" t="s">
        <v>35106</v>
      </c>
      <c r="I5417" s="9" t="s">
        <v>26355</v>
      </c>
      <c r="J5417" s="15" t="s">
        <v>35995</v>
      </c>
      <c r="K5417" s="9" t="s">
        <v>17247</v>
      </c>
      <c r="L5417" s="32" t="s">
        <v>26144</v>
      </c>
      <c r="M5417" s="159" t="s">
        <v>35035</v>
      </c>
      <c r="N5417" s="15" t="s">
        <v>31418</v>
      </c>
      <c r="O5417" s="9" t="s">
        <v>34403</v>
      </c>
      <c r="P5417" s="9" t="s">
        <v>31041</v>
      </c>
    </row>
    <row r="5418" spans="1:16" ht="30" x14ac:dyDescent="0.25">
      <c r="A5418" s="205"/>
      <c r="B5418" s="75">
        <v>14</v>
      </c>
      <c r="C5418" s="75">
        <v>1</v>
      </c>
      <c r="D5418" s="5" t="str">
        <f>NARRATIVA[[#This Row],[Columna]] &amp; "," &amp; NARRATIVA[[#This Row],[Charola]]</f>
        <v>14,1</v>
      </c>
      <c r="E5418" s="5" t="str">
        <f t="shared" si="84"/>
        <v xml:space="preserve">5417
</v>
      </c>
      <c r="F5418" s="8" t="s">
        <v>21528</v>
      </c>
      <c r="G5418" s="9" t="s">
        <v>4055</v>
      </c>
      <c r="H5418" s="9" t="s">
        <v>18422</v>
      </c>
      <c r="I5418" s="9" t="s">
        <v>175</v>
      </c>
      <c r="J5418" s="15">
        <v>1976</v>
      </c>
      <c r="K5418" s="9" t="s">
        <v>21529</v>
      </c>
      <c r="L5418" s="32" t="s">
        <v>26146</v>
      </c>
      <c r="M5418" s="159" t="s">
        <v>35114</v>
      </c>
      <c r="N5418" s="15" t="s">
        <v>31418</v>
      </c>
      <c r="O5418" s="9" t="s">
        <v>34379</v>
      </c>
      <c r="P5418" s="9" t="s">
        <v>31041</v>
      </c>
    </row>
    <row r="5419" spans="1:16" ht="30" x14ac:dyDescent="0.25">
      <c r="A5419" s="205"/>
      <c r="B5419" s="75">
        <v>14</v>
      </c>
      <c r="C5419" s="75">
        <v>1</v>
      </c>
      <c r="D5419" s="5" t="str">
        <f>NARRATIVA[[#This Row],[Columna]] &amp; "," &amp; NARRATIVA[[#This Row],[Charola]]</f>
        <v>14,1</v>
      </c>
      <c r="E5419" s="5" t="str">
        <f t="shared" si="84"/>
        <v xml:space="preserve">5418
</v>
      </c>
      <c r="F5419" s="2" t="s">
        <v>26356</v>
      </c>
      <c r="G5419" s="4" t="s">
        <v>4055</v>
      </c>
      <c r="H5419" s="4" t="s">
        <v>35106</v>
      </c>
      <c r="I5419" s="4" t="s">
        <v>46</v>
      </c>
      <c r="J5419" s="5">
        <v>1974</v>
      </c>
      <c r="K5419" s="4" t="s">
        <v>17249</v>
      </c>
      <c r="L5419" s="30" t="s">
        <v>15613</v>
      </c>
      <c r="M5419" s="156" t="s">
        <v>35502</v>
      </c>
      <c r="N5419" s="5" t="s">
        <v>31418</v>
      </c>
      <c r="O5419" s="3"/>
      <c r="P5419" s="4" t="s">
        <v>31041</v>
      </c>
    </row>
    <row r="5420" spans="1:16" ht="30" x14ac:dyDescent="0.25">
      <c r="A5420" s="205"/>
      <c r="B5420" s="75">
        <v>14</v>
      </c>
      <c r="C5420" s="75">
        <v>1</v>
      </c>
      <c r="D5420" s="5" t="str">
        <f>NARRATIVA[[#This Row],[Columna]] &amp; "," &amp; NARRATIVA[[#This Row],[Charola]]</f>
        <v>14,1</v>
      </c>
      <c r="E5420" s="5" t="str">
        <f t="shared" si="84"/>
        <v xml:space="preserve">5419
</v>
      </c>
      <c r="F5420" s="2" t="s">
        <v>26356</v>
      </c>
      <c r="G5420" s="4" t="s">
        <v>4055</v>
      </c>
      <c r="H5420" s="4" t="s">
        <v>32817</v>
      </c>
      <c r="I5420" s="4" t="s">
        <v>46</v>
      </c>
      <c r="J5420" s="5">
        <v>1998</v>
      </c>
      <c r="K5420" s="4" t="s">
        <v>17250</v>
      </c>
      <c r="L5420" s="30" t="s">
        <v>15614</v>
      </c>
      <c r="M5420" s="156" t="s">
        <v>35027</v>
      </c>
      <c r="N5420" s="5" t="s">
        <v>31418</v>
      </c>
      <c r="O5420" s="3"/>
      <c r="P5420" s="4" t="s">
        <v>31041</v>
      </c>
    </row>
    <row r="5421" spans="1:16" ht="30" x14ac:dyDescent="0.25">
      <c r="A5421" s="205"/>
      <c r="B5421" s="75">
        <v>14</v>
      </c>
      <c r="C5421" s="75">
        <v>1</v>
      </c>
      <c r="D5421" s="5" t="str">
        <f>NARRATIVA[[#This Row],[Columna]] &amp; "," &amp; NARRATIVA[[#This Row],[Charola]]</f>
        <v>14,1</v>
      </c>
      <c r="E5421" s="5" t="str">
        <f>(ROW() - 1) &amp; CHAR(10)</f>
        <v xml:space="preserve">5420
</v>
      </c>
      <c r="F5421" s="2" t="s">
        <v>36864</v>
      </c>
      <c r="G5421" s="4" t="s">
        <v>36865</v>
      </c>
      <c r="H5421" s="4" t="s">
        <v>18422</v>
      </c>
      <c r="I5421" s="4" t="s">
        <v>11910</v>
      </c>
      <c r="J5421" s="5">
        <v>2023</v>
      </c>
      <c r="K5421" s="4" t="s">
        <v>36866</v>
      </c>
      <c r="L5421" s="30" t="s">
        <v>36867</v>
      </c>
      <c r="M5421" s="156" t="s">
        <v>28642</v>
      </c>
      <c r="N5421" s="5" t="s">
        <v>31418</v>
      </c>
      <c r="O5421" s="3"/>
      <c r="P5421" s="4" t="s">
        <v>31041</v>
      </c>
    </row>
    <row r="5422" spans="1:16" ht="30" x14ac:dyDescent="0.25">
      <c r="A5422" s="205"/>
      <c r="B5422" s="75">
        <v>14</v>
      </c>
      <c r="C5422" s="75">
        <v>1</v>
      </c>
      <c r="D5422" s="5" t="str">
        <f>NARRATIVA[[#This Row],[Columna]] &amp; "," &amp; NARRATIVA[[#This Row],[Charola]]</f>
        <v>14,1</v>
      </c>
      <c r="E5422" s="5" t="str">
        <f t="shared" si="84"/>
        <v xml:space="preserve">5421
</v>
      </c>
      <c r="F5422" s="2" t="s">
        <v>4058</v>
      </c>
      <c r="G5422" s="4" t="s">
        <v>4056</v>
      </c>
      <c r="H5422" s="4" t="s">
        <v>32817</v>
      </c>
      <c r="I5422" s="4" t="s">
        <v>34681</v>
      </c>
      <c r="J5422" s="5">
        <v>1985</v>
      </c>
      <c r="K5422" s="4" t="s">
        <v>17251</v>
      </c>
      <c r="L5422" s="30" t="s">
        <v>15615</v>
      </c>
      <c r="M5422" s="156" t="s">
        <v>35027</v>
      </c>
      <c r="N5422" s="5" t="s">
        <v>31418</v>
      </c>
      <c r="O5422" s="3"/>
      <c r="P5422" s="4" t="s">
        <v>31041</v>
      </c>
    </row>
    <row r="5423" spans="1:16" ht="30" x14ac:dyDescent="0.25">
      <c r="A5423" s="205"/>
      <c r="B5423" s="75">
        <v>14</v>
      </c>
      <c r="C5423" s="75">
        <v>1</v>
      </c>
      <c r="D5423" s="5" t="str">
        <f>NARRATIVA[[#This Row],[Columna]] &amp; "," &amp; NARRATIVA[[#This Row],[Charola]]</f>
        <v>14,1</v>
      </c>
      <c r="E5423" s="5" t="str">
        <f t="shared" si="84"/>
        <v xml:space="preserve">5422
</v>
      </c>
      <c r="F5423" s="2" t="s">
        <v>15616</v>
      </c>
      <c r="G5423" s="4" t="s">
        <v>4056</v>
      </c>
      <c r="H5423" s="4" t="s">
        <v>32817</v>
      </c>
      <c r="I5423" s="4" t="s">
        <v>14010</v>
      </c>
      <c r="J5423" s="5">
        <v>2000</v>
      </c>
      <c r="K5423" s="4" t="s">
        <v>17252</v>
      </c>
      <c r="L5423" s="30" t="s">
        <v>26357</v>
      </c>
      <c r="M5423" s="156" t="s">
        <v>35027</v>
      </c>
      <c r="N5423" s="5" t="s">
        <v>31418</v>
      </c>
      <c r="O5423" s="3"/>
      <c r="P5423" s="4" t="s">
        <v>31041</v>
      </c>
    </row>
    <row r="5424" spans="1:16" ht="30" x14ac:dyDescent="0.25">
      <c r="A5424" s="205"/>
      <c r="B5424" s="75">
        <v>14</v>
      </c>
      <c r="C5424" s="75">
        <v>1</v>
      </c>
      <c r="D5424" s="5" t="str">
        <f>NARRATIVA[[#This Row],[Columna]] &amp; "," &amp; NARRATIVA[[#This Row],[Charola]]</f>
        <v>14,1</v>
      </c>
      <c r="E5424" s="5" t="str">
        <f t="shared" si="84"/>
        <v xml:space="preserve">5423
</v>
      </c>
      <c r="F5424" s="2" t="s">
        <v>26358</v>
      </c>
      <c r="G5424" s="4" t="s">
        <v>4056</v>
      </c>
      <c r="H5424" s="4" t="s">
        <v>32817</v>
      </c>
      <c r="I5424" s="4" t="s">
        <v>14010</v>
      </c>
      <c r="J5424" s="5">
        <v>2013</v>
      </c>
      <c r="K5424" s="4" t="s">
        <v>17253</v>
      </c>
      <c r="L5424" s="30" t="s">
        <v>26147</v>
      </c>
      <c r="M5424" s="156" t="s">
        <v>35027</v>
      </c>
      <c r="N5424" s="5" t="s">
        <v>31418</v>
      </c>
      <c r="O5424" s="3"/>
      <c r="P5424" s="4" t="s">
        <v>31041</v>
      </c>
    </row>
    <row r="5425" spans="1:16" ht="30" x14ac:dyDescent="0.25">
      <c r="A5425" s="205"/>
      <c r="B5425" s="75">
        <v>14</v>
      </c>
      <c r="C5425" s="75">
        <v>1</v>
      </c>
      <c r="D5425" s="5" t="str">
        <f>NARRATIVA[[#This Row],[Columna]] &amp; "," &amp; NARRATIVA[[#This Row],[Charola]]</f>
        <v>14,1</v>
      </c>
      <c r="E5425" s="5" t="str">
        <f t="shared" si="84"/>
        <v xml:space="preserve">5424
</v>
      </c>
      <c r="F5425" s="2" t="s">
        <v>4059</v>
      </c>
      <c r="G5425" s="4" t="s">
        <v>4056</v>
      </c>
      <c r="H5425" s="4" t="s">
        <v>32817</v>
      </c>
      <c r="I5425" s="4" t="s">
        <v>34690</v>
      </c>
      <c r="J5425" s="5">
        <v>1996</v>
      </c>
      <c r="K5425" s="4" t="s">
        <v>17254</v>
      </c>
      <c r="L5425" s="30" t="s">
        <v>15617</v>
      </c>
      <c r="M5425" s="156" t="s">
        <v>35027</v>
      </c>
      <c r="N5425" s="5" t="s">
        <v>31418</v>
      </c>
      <c r="O5425" s="3"/>
      <c r="P5425" s="4" t="s">
        <v>31041</v>
      </c>
    </row>
    <row r="5426" spans="1:16" ht="30" x14ac:dyDescent="0.25">
      <c r="A5426" s="205"/>
      <c r="B5426" s="75">
        <v>14</v>
      </c>
      <c r="C5426" s="75">
        <v>1</v>
      </c>
      <c r="D5426" s="5" t="str">
        <f>NARRATIVA[[#This Row],[Columna]] &amp; "," &amp; NARRATIVA[[#This Row],[Charola]]</f>
        <v>14,1</v>
      </c>
      <c r="E5426" s="5" t="str">
        <f t="shared" si="84"/>
        <v xml:space="preserve">5425
</v>
      </c>
      <c r="F5426" s="2" t="s">
        <v>4059</v>
      </c>
      <c r="G5426" s="4" t="s">
        <v>4056</v>
      </c>
      <c r="H5426" s="4" t="s">
        <v>32817</v>
      </c>
      <c r="I5426" s="4" t="s">
        <v>34690</v>
      </c>
      <c r="J5426" s="5">
        <v>2014</v>
      </c>
      <c r="K5426" s="4" t="s">
        <v>17255</v>
      </c>
      <c r="L5426" s="30" t="s">
        <v>26148</v>
      </c>
      <c r="M5426" s="156" t="s">
        <v>35027</v>
      </c>
      <c r="N5426" s="5" t="s">
        <v>31418</v>
      </c>
      <c r="O5426" s="3"/>
      <c r="P5426" s="4" t="s">
        <v>31041</v>
      </c>
    </row>
    <row r="5427" spans="1:16" ht="30" x14ac:dyDescent="0.25">
      <c r="A5427" s="205"/>
      <c r="B5427" s="75">
        <v>14</v>
      </c>
      <c r="C5427" s="75">
        <v>1</v>
      </c>
      <c r="D5427" s="5" t="str">
        <f>NARRATIVA[[#This Row],[Columna]] &amp; "," &amp; NARRATIVA[[#This Row],[Charola]]</f>
        <v>14,1</v>
      </c>
      <c r="E5427" s="5" t="str">
        <f t="shared" si="84"/>
        <v xml:space="preserve">5426
</v>
      </c>
      <c r="F5427" s="2" t="s">
        <v>29301</v>
      </c>
      <c r="G5427" s="4" t="s">
        <v>4060</v>
      </c>
      <c r="H5427" s="4" t="s">
        <v>32817</v>
      </c>
      <c r="I5427" s="4" t="s">
        <v>1061</v>
      </c>
      <c r="J5427" s="5">
        <v>2010</v>
      </c>
      <c r="K5427" s="4" t="s">
        <v>17256</v>
      </c>
      <c r="L5427" s="30" t="s">
        <v>26149</v>
      </c>
      <c r="M5427" s="156" t="s">
        <v>35027</v>
      </c>
      <c r="N5427" s="5" t="s">
        <v>31418</v>
      </c>
      <c r="O5427" s="3"/>
      <c r="P5427" s="4" t="s">
        <v>31041</v>
      </c>
    </row>
    <row r="5428" spans="1:16" ht="30" x14ac:dyDescent="0.25">
      <c r="A5428" s="205"/>
      <c r="B5428" s="75">
        <v>14</v>
      </c>
      <c r="C5428" s="75">
        <v>1</v>
      </c>
      <c r="D5428" s="5" t="str">
        <f>NARRATIVA[[#This Row],[Columna]] &amp; "," &amp; NARRATIVA[[#This Row],[Charola]]</f>
        <v>14,1</v>
      </c>
      <c r="E5428" s="5" t="str">
        <f t="shared" si="84"/>
        <v xml:space="preserve">5427
</v>
      </c>
      <c r="F5428" s="2" t="s">
        <v>26359</v>
      </c>
      <c r="G5428" s="4" t="s">
        <v>4056</v>
      </c>
      <c r="H5428" s="4" t="s">
        <v>32817</v>
      </c>
      <c r="I5428" s="4" t="s">
        <v>14010</v>
      </c>
      <c r="J5428" s="5">
        <v>2003</v>
      </c>
      <c r="K5428" s="4" t="s">
        <v>17257</v>
      </c>
      <c r="L5428" s="30" t="s">
        <v>15618</v>
      </c>
      <c r="M5428" s="156" t="s">
        <v>35027</v>
      </c>
      <c r="N5428" s="5" t="s">
        <v>31418</v>
      </c>
      <c r="O5428" s="3"/>
      <c r="P5428" s="4" t="s">
        <v>31041</v>
      </c>
    </row>
    <row r="5429" spans="1:16" ht="30" x14ac:dyDescent="0.25">
      <c r="A5429" s="205"/>
      <c r="B5429" s="75">
        <v>14</v>
      </c>
      <c r="C5429" s="75">
        <v>1</v>
      </c>
      <c r="D5429" s="5" t="str">
        <f>NARRATIVA[[#This Row],[Columna]] &amp; "," &amp; NARRATIVA[[#This Row],[Charola]]</f>
        <v>14,1</v>
      </c>
      <c r="E5429" s="5" t="str">
        <f t="shared" si="84"/>
        <v xml:space="preserve">5428
</v>
      </c>
      <c r="F5429" s="2" t="s">
        <v>4061</v>
      </c>
      <c r="G5429" s="4" t="s">
        <v>4056</v>
      </c>
      <c r="H5429" s="4" t="s">
        <v>32817</v>
      </c>
      <c r="I5429" s="4" t="s">
        <v>14010</v>
      </c>
      <c r="J5429" s="5">
        <v>1988</v>
      </c>
      <c r="K5429" s="4" t="s">
        <v>17258</v>
      </c>
      <c r="L5429" s="30" t="s">
        <v>15619</v>
      </c>
      <c r="M5429" s="156" t="s">
        <v>35027</v>
      </c>
      <c r="N5429" s="5" t="s">
        <v>31418</v>
      </c>
      <c r="O5429" s="3"/>
      <c r="P5429" s="4" t="s">
        <v>31041</v>
      </c>
    </row>
    <row r="5430" spans="1:16" ht="30" x14ac:dyDescent="0.25">
      <c r="A5430" s="205"/>
      <c r="B5430" s="75">
        <v>14</v>
      </c>
      <c r="C5430" s="75">
        <v>1</v>
      </c>
      <c r="D5430" s="5" t="str">
        <f>NARRATIVA[[#This Row],[Columna]] &amp; "," &amp; NARRATIVA[[#This Row],[Charola]]</f>
        <v>14,1</v>
      </c>
      <c r="E5430" s="5" t="str">
        <f t="shared" si="84"/>
        <v xml:space="preserve">5429
</v>
      </c>
      <c r="F5430" s="11" t="s">
        <v>15620</v>
      </c>
      <c r="G5430" s="3" t="s">
        <v>4056</v>
      </c>
      <c r="H5430" s="3" t="s">
        <v>32817</v>
      </c>
      <c r="I5430" s="3" t="s">
        <v>4057</v>
      </c>
      <c r="J5430" s="39">
        <v>2002</v>
      </c>
      <c r="K5430" s="3" t="s">
        <v>17259</v>
      </c>
      <c r="L5430" s="30" t="s">
        <v>17267</v>
      </c>
      <c r="M5430" s="156" t="s">
        <v>35027</v>
      </c>
      <c r="N5430" s="5" t="s">
        <v>31418</v>
      </c>
      <c r="O5430" s="3" t="s">
        <v>31077</v>
      </c>
      <c r="P5430" s="4" t="s">
        <v>31041</v>
      </c>
    </row>
    <row r="5431" spans="1:16" ht="30" x14ac:dyDescent="0.25">
      <c r="A5431" s="205"/>
      <c r="B5431" s="75">
        <v>14</v>
      </c>
      <c r="C5431" s="75">
        <v>1</v>
      </c>
      <c r="D5431" s="5" t="str">
        <f>NARRATIVA[[#This Row],[Columna]] &amp; "," &amp; NARRATIVA[[#This Row],[Charola]]</f>
        <v>14,1</v>
      </c>
      <c r="E5431" s="5" t="str">
        <f t="shared" si="84"/>
        <v xml:space="preserve">5430
</v>
      </c>
      <c r="F5431" s="11" t="s">
        <v>15620</v>
      </c>
      <c r="G5431" s="3" t="s">
        <v>4056</v>
      </c>
      <c r="H5431" s="3" t="s">
        <v>32817</v>
      </c>
      <c r="I5431" s="3" t="s">
        <v>4057</v>
      </c>
      <c r="J5431" s="39">
        <v>2002</v>
      </c>
      <c r="K5431" s="3" t="s">
        <v>34602</v>
      </c>
      <c r="L5431" s="30" t="s">
        <v>17268</v>
      </c>
      <c r="M5431" s="156" t="s">
        <v>35027</v>
      </c>
      <c r="N5431" s="5" t="s">
        <v>31418</v>
      </c>
      <c r="O5431" s="2"/>
      <c r="P5431" s="4" t="s">
        <v>31041</v>
      </c>
    </row>
    <row r="5432" spans="1:16" ht="30" x14ac:dyDescent="0.25">
      <c r="A5432" s="205"/>
      <c r="B5432" s="75">
        <v>14</v>
      </c>
      <c r="C5432" s="75">
        <v>2</v>
      </c>
      <c r="D5432" s="5" t="str">
        <f>NARRATIVA[[#This Row],[Columna]] &amp; "," &amp; NARRATIVA[[#This Row],[Charola]]</f>
        <v>14,2</v>
      </c>
      <c r="E5432" s="5" t="str">
        <f t="shared" si="84"/>
        <v xml:space="preserve">5431
</v>
      </c>
      <c r="F5432" s="2" t="s">
        <v>26360</v>
      </c>
      <c r="G5432" s="4" t="s">
        <v>15621</v>
      </c>
      <c r="H5432" s="4" t="s">
        <v>32817</v>
      </c>
      <c r="I5432" s="4" t="s">
        <v>4491</v>
      </c>
      <c r="J5432" s="5">
        <v>2006</v>
      </c>
      <c r="K5432" s="4" t="s">
        <v>17260</v>
      </c>
      <c r="L5432" s="30" t="s">
        <v>15622</v>
      </c>
      <c r="M5432" s="156" t="s">
        <v>35027</v>
      </c>
      <c r="N5432" s="5" t="s">
        <v>31418</v>
      </c>
      <c r="O5432" s="2"/>
      <c r="P5432" s="4" t="s">
        <v>31041</v>
      </c>
    </row>
    <row r="5433" spans="1:16" ht="30" x14ac:dyDescent="0.25">
      <c r="A5433" s="205"/>
      <c r="B5433" s="75">
        <v>14</v>
      </c>
      <c r="C5433" s="75">
        <v>2</v>
      </c>
      <c r="D5433" s="5" t="str">
        <f>NARRATIVA[[#This Row],[Columna]] &amp; "," &amp; NARRATIVA[[#This Row],[Charola]]</f>
        <v>14,2</v>
      </c>
      <c r="E5433" s="5" t="str">
        <f t="shared" si="84"/>
        <v xml:space="preserve">5432
</v>
      </c>
      <c r="F5433" s="2" t="s">
        <v>26361</v>
      </c>
      <c r="G5433" s="4" t="s">
        <v>4056</v>
      </c>
      <c r="H5433" s="4" t="s">
        <v>32817</v>
      </c>
      <c r="I5433" s="4" t="s">
        <v>14010</v>
      </c>
      <c r="J5433" s="5">
        <v>2005</v>
      </c>
      <c r="K5433" s="4" t="s">
        <v>17261</v>
      </c>
      <c r="L5433" s="30" t="s">
        <v>15623</v>
      </c>
      <c r="M5433" s="156" t="s">
        <v>35110</v>
      </c>
      <c r="N5433" s="5" t="s">
        <v>31418</v>
      </c>
      <c r="O5433" s="2"/>
      <c r="P5433" s="4" t="s">
        <v>31041</v>
      </c>
    </row>
    <row r="5434" spans="1:16" ht="30" x14ac:dyDescent="0.25">
      <c r="A5434" s="205"/>
      <c r="B5434" s="75">
        <v>14</v>
      </c>
      <c r="C5434" s="75">
        <v>2</v>
      </c>
      <c r="D5434" s="5" t="str">
        <f>NARRATIVA[[#This Row],[Columna]] &amp; "," &amp; NARRATIVA[[#This Row],[Charola]]</f>
        <v>14,2</v>
      </c>
      <c r="E5434" s="5" t="str">
        <f t="shared" si="84"/>
        <v xml:space="preserve">5433
</v>
      </c>
      <c r="F5434" s="2" t="s">
        <v>13923</v>
      </c>
      <c r="G5434" s="4" t="s">
        <v>4056</v>
      </c>
      <c r="H5434" s="4" t="s">
        <v>32817</v>
      </c>
      <c r="I5434" s="4" t="s">
        <v>874</v>
      </c>
      <c r="J5434" s="5">
        <v>1980</v>
      </c>
      <c r="K5434" s="4" t="s">
        <v>17262</v>
      </c>
      <c r="L5434" s="30" t="s">
        <v>26150</v>
      </c>
      <c r="M5434" s="156" t="s">
        <v>35027</v>
      </c>
      <c r="N5434" s="5" t="s">
        <v>31418</v>
      </c>
      <c r="O5434" s="2"/>
      <c r="P5434" s="4" t="s">
        <v>31041</v>
      </c>
    </row>
    <row r="5435" spans="1:16" ht="30" x14ac:dyDescent="0.25">
      <c r="A5435" s="205"/>
      <c r="B5435" s="75">
        <v>14</v>
      </c>
      <c r="C5435" s="75">
        <v>2</v>
      </c>
      <c r="D5435" s="5" t="str">
        <f>NARRATIVA[[#This Row],[Columna]] &amp; "," &amp; NARRATIVA[[#This Row],[Charola]]</f>
        <v>14,2</v>
      </c>
      <c r="E5435" s="5" t="str">
        <f t="shared" si="84"/>
        <v xml:space="preserve">5434
</v>
      </c>
      <c r="F5435" s="2" t="s">
        <v>26362</v>
      </c>
      <c r="G5435" s="4" t="s">
        <v>4056</v>
      </c>
      <c r="H5435" s="4" t="s">
        <v>32817</v>
      </c>
      <c r="I5435" s="4" t="s">
        <v>874</v>
      </c>
      <c r="J5435" s="5">
        <v>1987</v>
      </c>
      <c r="K5435" s="4" t="s">
        <v>17263</v>
      </c>
      <c r="L5435" s="30" t="s">
        <v>15624</v>
      </c>
      <c r="M5435" s="156" t="s">
        <v>35027</v>
      </c>
      <c r="N5435" s="5" t="s">
        <v>31418</v>
      </c>
      <c r="O5435" s="2"/>
      <c r="P5435" s="4" t="s">
        <v>31041</v>
      </c>
    </row>
    <row r="5436" spans="1:16" ht="30" x14ac:dyDescent="0.25">
      <c r="A5436" s="205"/>
      <c r="B5436" s="75">
        <v>14</v>
      </c>
      <c r="C5436" s="75">
        <v>2</v>
      </c>
      <c r="D5436" s="5" t="str">
        <f>NARRATIVA[[#This Row],[Columna]] &amp; "," &amp; NARRATIVA[[#This Row],[Charola]]</f>
        <v>14,2</v>
      </c>
      <c r="E5436" s="5" t="str">
        <f t="shared" si="84"/>
        <v xml:space="preserve">5435
</v>
      </c>
      <c r="F5436" s="2" t="s">
        <v>4062</v>
      </c>
      <c r="G5436" s="4" t="s">
        <v>4063</v>
      </c>
      <c r="H5436" s="4" t="s">
        <v>18422</v>
      </c>
      <c r="I5436" s="4" t="s">
        <v>323</v>
      </c>
      <c r="J5436" s="5">
        <v>1990</v>
      </c>
      <c r="K5436" s="4" t="s">
        <v>17264</v>
      </c>
      <c r="L5436" s="30" t="s">
        <v>15625</v>
      </c>
      <c r="M5436" s="156" t="s">
        <v>35110</v>
      </c>
      <c r="N5436" s="5" t="s">
        <v>31418</v>
      </c>
      <c r="O5436" s="2" t="s">
        <v>31044</v>
      </c>
      <c r="P5436" s="4" t="s">
        <v>31041</v>
      </c>
    </row>
    <row r="5437" spans="1:16" ht="30" x14ac:dyDescent="0.25">
      <c r="A5437" s="205"/>
      <c r="B5437" s="75">
        <v>14</v>
      </c>
      <c r="C5437" s="75">
        <v>2</v>
      </c>
      <c r="D5437" s="5" t="str">
        <f>NARRATIVA[[#This Row],[Columna]] &amp; "," &amp; NARRATIVA[[#This Row],[Charola]]</f>
        <v>14,2</v>
      </c>
      <c r="E5437" s="5" t="str">
        <f t="shared" si="84"/>
        <v xml:space="preserve">5436
</v>
      </c>
      <c r="F5437" s="2" t="s">
        <v>26363</v>
      </c>
      <c r="G5437" s="4" t="s">
        <v>4056</v>
      </c>
      <c r="H5437" s="4" t="s">
        <v>35036</v>
      </c>
      <c r="I5437" s="4" t="s">
        <v>15626</v>
      </c>
      <c r="J5437" s="5">
        <v>1979</v>
      </c>
      <c r="K5437" s="4" t="s">
        <v>17265</v>
      </c>
      <c r="L5437" s="30" t="s">
        <v>26151</v>
      </c>
      <c r="M5437" s="156" t="s">
        <v>35027</v>
      </c>
      <c r="N5437" s="5" t="s">
        <v>31448</v>
      </c>
      <c r="O5437" s="2"/>
      <c r="P5437" s="4" t="s">
        <v>31041</v>
      </c>
    </row>
    <row r="5438" spans="1:16" ht="30" x14ac:dyDescent="0.25">
      <c r="A5438" s="205"/>
      <c r="B5438" s="75">
        <v>14</v>
      </c>
      <c r="C5438" s="75">
        <v>2</v>
      </c>
      <c r="D5438" s="5" t="str">
        <f>NARRATIVA[[#This Row],[Columna]] &amp; "," &amp; NARRATIVA[[#This Row],[Charola]]</f>
        <v>14,2</v>
      </c>
      <c r="E5438" s="5" t="str">
        <f t="shared" si="84"/>
        <v xml:space="preserve">5437
</v>
      </c>
      <c r="F5438" s="2" t="s">
        <v>4064</v>
      </c>
      <c r="G5438" s="4" t="s">
        <v>4056</v>
      </c>
      <c r="H5438" s="4" t="s">
        <v>32817</v>
      </c>
      <c r="I5438" s="4" t="s">
        <v>14010</v>
      </c>
      <c r="J5438" s="5">
        <v>2004</v>
      </c>
      <c r="K5438" s="4" t="s">
        <v>17266</v>
      </c>
      <c r="L5438" s="30" t="s">
        <v>15627</v>
      </c>
      <c r="M5438" s="156" t="s">
        <v>35027</v>
      </c>
      <c r="N5438" s="5" t="s">
        <v>31418</v>
      </c>
      <c r="O5438" s="2"/>
      <c r="P5438" s="4" t="s">
        <v>31041</v>
      </c>
    </row>
    <row r="5439" spans="1:16" ht="30" x14ac:dyDescent="0.25">
      <c r="A5439" s="205"/>
      <c r="B5439" s="75">
        <v>14</v>
      </c>
      <c r="C5439" s="75">
        <v>2</v>
      </c>
      <c r="D5439" s="5" t="str">
        <f>NARRATIVA[[#This Row],[Columna]] &amp; "," &amp; NARRATIVA[[#This Row],[Charola]]</f>
        <v>14,2</v>
      </c>
      <c r="E5439" s="5" t="str">
        <f t="shared" si="84"/>
        <v xml:space="preserve">5438
</v>
      </c>
      <c r="F5439" s="2" t="s">
        <v>4065</v>
      </c>
      <c r="G5439" s="4" t="s">
        <v>4056</v>
      </c>
      <c r="H5439" s="4" t="s">
        <v>32817</v>
      </c>
      <c r="I5439" s="4" t="s">
        <v>14010</v>
      </c>
      <c r="J5439" s="5">
        <v>1998</v>
      </c>
      <c r="K5439" s="4" t="s">
        <v>17269</v>
      </c>
      <c r="L5439" s="30" t="s">
        <v>15628</v>
      </c>
      <c r="M5439" s="156" t="s">
        <v>35027</v>
      </c>
      <c r="N5439" s="5" t="s">
        <v>31418</v>
      </c>
      <c r="O5439" s="2"/>
      <c r="P5439" s="4" t="s">
        <v>31041</v>
      </c>
    </row>
    <row r="5440" spans="1:16" ht="30" x14ac:dyDescent="0.25">
      <c r="A5440" s="205"/>
      <c r="B5440" s="75">
        <v>14</v>
      </c>
      <c r="C5440" s="75">
        <v>2</v>
      </c>
      <c r="D5440" s="5" t="str">
        <f>NARRATIVA[[#This Row],[Columna]] &amp; "," &amp; NARRATIVA[[#This Row],[Charola]]</f>
        <v>14,2</v>
      </c>
      <c r="E5440" s="5" t="str">
        <f t="shared" si="84"/>
        <v xml:space="preserve">5439
</v>
      </c>
      <c r="F5440" s="2" t="s">
        <v>4066</v>
      </c>
      <c r="G5440" s="4" t="s">
        <v>4056</v>
      </c>
      <c r="H5440" s="4" t="s">
        <v>18422</v>
      </c>
      <c r="I5440" s="4" t="s">
        <v>301</v>
      </c>
      <c r="J5440" s="5">
        <v>2004</v>
      </c>
      <c r="K5440" s="4" t="s">
        <v>17270</v>
      </c>
      <c r="L5440" s="30" t="s">
        <v>15629</v>
      </c>
      <c r="M5440" s="156" t="s">
        <v>35878</v>
      </c>
      <c r="N5440" s="5" t="s">
        <v>31418</v>
      </c>
      <c r="O5440" s="2"/>
      <c r="P5440" s="4" t="s">
        <v>31041</v>
      </c>
    </row>
    <row r="5441" spans="1:16" ht="45" x14ac:dyDescent="0.25">
      <c r="A5441" s="205"/>
      <c r="B5441" s="75">
        <v>14</v>
      </c>
      <c r="C5441" s="75">
        <v>2</v>
      </c>
      <c r="D5441" s="5" t="str">
        <f>NARRATIVA[[#This Row],[Columna]] &amp; "," &amp; NARRATIVA[[#This Row],[Charola]]</f>
        <v>14,2</v>
      </c>
      <c r="E5441" s="5" t="str">
        <f t="shared" si="84"/>
        <v xml:space="preserve">5440
</v>
      </c>
      <c r="F5441" s="2" t="s">
        <v>29302</v>
      </c>
      <c r="G5441" s="4" t="s">
        <v>4056</v>
      </c>
      <c r="H5441" s="4" t="s">
        <v>32817</v>
      </c>
      <c r="I5441" s="4" t="s">
        <v>1061</v>
      </c>
      <c r="J5441" s="5">
        <v>2005</v>
      </c>
      <c r="K5441" s="4" t="s">
        <v>17271</v>
      </c>
      <c r="L5441" s="30" t="s">
        <v>15630</v>
      </c>
      <c r="M5441" s="156" t="s">
        <v>35027</v>
      </c>
      <c r="N5441" s="5" t="s">
        <v>31418</v>
      </c>
      <c r="O5441" s="2"/>
      <c r="P5441" s="4" t="s">
        <v>31041</v>
      </c>
    </row>
    <row r="5442" spans="1:16" ht="30" x14ac:dyDescent="0.25">
      <c r="A5442" s="205"/>
      <c r="B5442" s="75">
        <v>14</v>
      </c>
      <c r="C5442" s="75">
        <v>2</v>
      </c>
      <c r="D5442" s="5" t="str">
        <f>NARRATIVA[[#This Row],[Columna]] &amp; "," &amp; NARRATIVA[[#This Row],[Charola]]</f>
        <v>14,2</v>
      </c>
      <c r="E5442" s="5" t="str">
        <f t="shared" si="84"/>
        <v xml:space="preserve">5441
</v>
      </c>
      <c r="F5442" s="2" t="s">
        <v>4067</v>
      </c>
      <c r="G5442" s="4" t="s">
        <v>4056</v>
      </c>
      <c r="H5442" s="4" t="s">
        <v>32817</v>
      </c>
      <c r="I5442" s="4" t="s">
        <v>14010</v>
      </c>
      <c r="J5442" s="5">
        <v>1995</v>
      </c>
      <c r="K5442" s="4" t="s">
        <v>33699</v>
      </c>
      <c r="L5442" s="30" t="s">
        <v>15631</v>
      </c>
      <c r="M5442" s="156" t="s">
        <v>35027</v>
      </c>
      <c r="N5442" s="5" t="s">
        <v>31418</v>
      </c>
      <c r="O5442" s="2"/>
      <c r="P5442" s="4" t="s">
        <v>31041</v>
      </c>
    </row>
    <row r="5443" spans="1:16" ht="30" x14ac:dyDescent="0.25">
      <c r="A5443" s="205"/>
      <c r="B5443" s="75">
        <v>14</v>
      </c>
      <c r="C5443" s="75">
        <v>2</v>
      </c>
      <c r="D5443" s="5" t="str">
        <f>NARRATIVA[[#This Row],[Columna]] &amp; "," &amp; NARRATIVA[[#This Row],[Charola]]</f>
        <v>14,2</v>
      </c>
      <c r="E5443" s="5" t="str">
        <f t="shared" si="84"/>
        <v xml:space="preserve">5442
</v>
      </c>
      <c r="F5443" s="2" t="s">
        <v>26364</v>
      </c>
      <c r="G5443" s="4" t="s">
        <v>4056</v>
      </c>
      <c r="H5443" s="4" t="s">
        <v>32817</v>
      </c>
      <c r="I5443" s="4" t="s">
        <v>14010</v>
      </c>
      <c r="J5443" s="5">
        <v>2006</v>
      </c>
      <c r="K5443" s="4" t="s">
        <v>33700</v>
      </c>
      <c r="L5443" s="30" t="s">
        <v>15632</v>
      </c>
      <c r="M5443" s="156" t="s">
        <v>35027</v>
      </c>
      <c r="N5443" s="5" t="s">
        <v>31418</v>
      </c>
      <c r="O5443" s="2"/>
      <c r="P5443" s="4" t="s">
        <v>31041</v>
      </c>
    </row>
    <row r="5444" spans="1:16" ht="30" x14ac:dyDescent="0.25">
      <c r="A5444" s="205"/>
      <c r="B5444" s="75">
        <v>14</v>
      </c>
      <c r="C5444" s="75">
        <v>2</v>
      </c>
      <c r="D5444" s="5" t="str">
        <f>NARRATIVA[[#This Row],[Columna]] &amp; "," &amp; NARRATIVA[[#This Row],[Charola]]</f>
        <v>14,2</v>
      </c>
      <c r="E5444" s="5" t="str">
        <f t="shared" si="84"/>
        <v xml:space="preserve">5443
</v>
      </c>
      <c r="F5444" s="2" t="s">
        <v>26365</v>
      </c>
      <c r="G5444" s="4" t="s">
        <v>4056</v>
      </c>
      <c r="H5444" s="4" t="s">
        <v>32817</v>
      </c>
      <c r="I5444" s="4" t="s">
        <v>14010</v>
      </c>
      <c r="J5444" s="5">
        <v>2006</v>
      </c>
      <c r="K5444" s="4" t="s">
        <v>33701</v>
      </c>
      <c r="L5444" s="30" t="s">
        <v>15633</v>
      </c>
      <c r="M5444" s="156" t="s">
        <v>35027</v>
      </c>
      <c r="N5444" s="5" t="s">
        <v>31418</v>
      </c>
      <c r="O5444" s="2"/>
      <c r="P5444" s="4" t="s">
        <v>31041</v>
      </c>
    </row>
    <row r="5445" spans="1:16" ht="30" x14ac:dyDescent="0.25">
      <c r="A5445" s="205"/>
      <c r="B5445" s="75">
        <v>14</v>
      </c>
      <c r="C5445" s="75">
        <v>2</v>
      </c>
      <c r="D5445" s="5" t="str">
        <f>NARRATIVA[[#This Row],[Columna]] &amp; "," &amp; NARRATIVA[[#This Row],[Charola]]</f>
        <v>14,2</v>
      </c>
      <c r="E5445" s="5" t="str">
        <f t="shared" si="84"/>
        <v xml:space="preserve">5444
</v>
      </c>
      <c r="F5445" s="2" t="s">
        <v>26366</v>
      </c>
      <c r="G5445" s="4" t="s">
        <v>4056</v>
      </c>
      <c r="H5445" s="4" t="s">
        <v>32817</v>
      </c>
      <c r="I5445" s="4" t="s">
        <v>14010</v>
      </c>
      <c r="J5445" s="5">
        <v>2006</v>
      </c>
      <c r="K5445" s="4" t="s">
        <v>33702</v>
      </c>
      <c r="L5445" s="30" t="s">
        <v>26152</v>
      </c>
      <c r="M5445" s="156" t="s">
        <v>35027</v>
      </c>
      <c r="N5445" s="5" t="s">
        <v>31418</v>
      </c>
      <c r="O5445" s="2"/>
      <c r="P5445" s="4" t="s">
        <v>31041</v>
      </c>
    </row>
    <row r="5446" spans="1:16" ht="30" x14ac:dyDescent="0.25">
      <c r="A5446" s="205"/>
      <c r="B5446" s="75">
        <v>14</v>
      </c>
      <c r="C5446" s="75">
        <v>2</v>
      </c>
      <c r="D5446" s="5" t="str">
        <f>NARRATIVA[[#This Row],[Columna]] &amp; "," &amp; NARRATIVA[[#This Row],[Charola]]</f>
        <v>14,2</v>
      </c>
      <c r="E5446" s="5" t="str">
        <f t="shared" si="84"/>
        <v xml:space="preserve">5445
</v>
      </c>
      <c r="F5446" s="2" t="s">
        <v>26367</v>
      </c>
      <c r="G5446" s="4" t="s">
        <v>4056</v>
      </c>
      <c r="H5446" s="4" t="s">
        <v>32817</v>
      </c>
      <c r="I5446" s="4" t="s">
        <v>14010</v>
      </c>
      <c r="J5446" s="5">
        <v>1979</v>
      </c>
      <c r="K5446" s="4" t="s">
        <v>17272</v>
      </c>
      <c r="L5446" s="30" t="s">
        <v>15634</v>
      </c>
      <c r="M5446" s="156" t="s">
        <v>35027</v>
      </c>
      <c r="N5446" s="5" t="s">
        <v>31418</v>
      </c>
      <c r="O5446" s="2" t="s">
        <v>33160</v>
      </c>
      <c r="P5446" s="4" t="s">
        <v>31041</v>
      </c>
    </row>
    <row r="5447" spans="1:16" ht="30" x14ac:dyDescent="0.25">
      <c r="A5447" s="205"/>
      <c r="B5447" s="75">
        <v>14</v>
      </c>
      <c r="C5447" s="75">
        <v>2</v>
      </c>
      <c r="D5447" s="5" t="str">
        <f>NARRATIVA[[#This Row],[Columna]] &amp; "," &amp; NARRATIVA[[#This Row],[Charola]]</f>
        <v>14,2</v>
      </c>
      <c r="E5447" s="5" t="str">
        <f t="shared" si="84"/>
        <v xml:space="preserve">5446
</v>
      </c>
      <c r="F5447" s="2" t="s">
        <v>4068</v>
      </c>
      <c r="G5447" s="4" t="s">
        <v>4056</v>
      </c>
      <c r="H5447" s="4" t="s">
        <v>32817</v>
      </c>
      <c r="I5447" s="7" t="s">
        <v>34696</v>
      </c>
      <c r="J5447" s="38">
        <v>1987</v>
      </c>
      <c r="K5447" s="4" t="s">
        <v>17273</v>
      </c>
      <c r="L5447" s="30" t="s">
        <v>15635</v>
      </c>
      <c r="M5447" s="156" t="s">
        <v>35027</v>
      </c>
      <c r="N5447" s="5" t="s">
        <v>31418</v>
      </c>
      <c r="O5447" s="2"/>
      <c r="P5447" s="4" t="s">
        <v>31041</v>
      </c>
    </row>
    <row r="5448" spans="1:16" ht="30" x14ac:dyDescent="0.25">
      <c r="A5448" s="205"/>
      <c r="B5448" s="75">
        <v>14</v>
      </c>
      <c r="C5448" s="75">
        <v>2</v>
      </c>
      <c r="D5448" s="5" t="str">
        <f>NARRATIVA[[#This Row],[Columna]] &amp; "," &amp; NARRATIVA[[#This Row],[Charola]]</f>
        <v>14,2</v>
      </c>
      <c r="E5448" s="5" t="str">
        <f t="shared" si="84"/>
        <v xml:space="preserve">5447
</v>
      </c>
      <c r="F5448" s="2" t="s">
        <v>26369</v>
      </c>
      <c r="G5448" s="4" t="s">
        <v>4056</v>
      </c>
      <c r="H5448" s="4" t="s">
        <v>32817</v>
      </c>
      <c r="I5448" s="4" t="s">
        <v>14010</v>
      </c>
      <c r="J5448" s="5">
        <v>1992</v>
      </c>
      <c r="K5448" s="4" t="s">
        <v>33703</v>
      </c>
      <c r="L5448" s="30" t="s">
        <v>15636</v>
      </c>
      <c r="M5448" s="156" t="s">
        <v>35027</v>
      </c>
      <c r="N5448" s="5" t="s">
        <v>31418</v>
      </c>
      <c r="O5448" s="2"/>
      <c r="P5448" s="4" t="s">
        <v>31041</v>
      </c>
    </row>
    <row r="5449" spans="1:16" ht="30" x14ac:dyDescent="0.25">
      <c r="A5449" s="205"/>
      <c r="B5449" s="75">
        <v>14</v>
      </c>
      <c r="C5449" s="75">
        <v>2</v>
      </c>
      <c r="D5449" s="5" t="str">
        <f>NARRATIVA[[#This Row],[Columna]] &amp; "," &amp; NARRATIVA[[#This Row],[Charola]]</f>
        <v>14,2</v>
      </c>
      <c r="E5449" s="5" t="str">
        <f t="shared" si="84"/>
        <v xml:space="preserve">5448
</v>
      </c>
      <c r="F5449" s="2" t="s">
        <v>26368</v>
      </c>
      <c r="G5449" s="4" t="s">
        <v>4056</v>
      </c>
      <c r="H5449" s="4" t="s">
        <v>32817</v>
      </c>
      <c r="I5449" s="4" t="s">
        <v>14010</v>
      </c>
      <c r="J5449" s="5">
        <v>1992</v>
      </c>
      <c r="K5449" s="4" t="s">
        <v>33704</v>
      </c>
      <c r="L5449" s="30" t="s">
        <v>15637</v>
      </c>
      <c r="M5449" s="156" t="s">
        <v>35027</v>
      </c>
      <c r="N5449" s="5" t="s">
        <v>31418</v>
      </c>
      <c r="O5449" s="2"/>
      <c r="P5449" s="4" t="s">
        <v>31041</v>
      </c>
    </row>
    <row r="5450" spans="1:16" ht="30" x14ac:dyDescent="0.25">
      <c r="A5450" s="205"/>
      <c r="B5450" s="75">
        <v>14</v>
      </c>
      <c r="C5450" s="75">
        <v>2</v>
      </c>
      <c r="D5450" s="5" t="str">
        <f>NARRATIVA[[#This Row],[Columna]] &amp; "," &amp; NARRATIVA[[#This Row],[Charola]]</f>
        <v>14,2</v>
      </c>
      <c r="E5450" s="5" t="str">
        <f t="shared" si="84"/>
        <v xml:space="preserve">5449
</v>
      </c>
      <c r="F5450" s="2" t="s">
        <v>4069</v>
      </c>
      <c r="G5450" s="4" t="s">
        <v>4056</v>
      </c>
      <c r="H5450" s="4" t="s">
        <v>32817</v>
      </c>
      <c r="I5450" s="4" t="s">
        <v>20584</v>
      </c>
      <c r="J5450" s="5">
        <v>1990</v>
      </c>
      <c r="K5450" s="4" t="s">
        <v>17274</v>
      </c>
      <c r="L5450" s="30" t="s">
        <v>15638</v>
      </c>
      <c r="M5450" s="156" t="s">
        <v>35027</v>
      </c>
      <c r="N5450" s="5" t="s">
        <v>31418</v>
      </c>
      <c r="O5450" s="2"/>
      <c r="P5450" s="4" t="s">
        <v>31041</v>
      </c>
    </row>
    <row r="5451" spans="1:16" ht="30" x14ac:dyDescent="0.25">
      <c r="A5451" s="205"/>
      <c r="B5451" s="75">
        <v>14</v>
      </c>
      <c r="C5451" s="75">
        <v>2</v>
      </c>
      <c r="D5451" s="5" t="str">
        <f>NARRATIVA[[#This Row],[Columna]] &amp; "," &amp; NARRATIVA[[#This Row],[Charola]]</f>
        <v>14,2</v>
      </c>
      <c r="E5451" s="5" t="str">
        <f t="shared" si="84"/>
        <v xml:space="preserve">5450
</v>
      </c>
      <c r="F5451" s="2" t="s">
        <v>33501</v>
      </c>
      <c r="G5451" s="4" t="s">
        <v>4056</v>
      </c>
      <c r="H5451" s="4" t="s">
        <v>32817</v>
      </c>
      <c r="I5451" s="4" t="s">
        <v>14010</v>
      </c>
      <c r="J5451" s="5">
        <v>2003</v>
      </c>
      <c r="K5451" s="4" t="s">
        <v>17275</v>
      </c>
      <c r="L5451" s="30" t="s">
        <v>15639</v>
      </c>
      <c r="M5451" s="156" t="s">
        <v>35027</v>
      </c>
      <c r="N5451" s="5" t="s">
        <v>31418</v>
      </c>
      <c r="O5451" s="2"/>
      <c r="P5451" s="4" t="s">
        <v>31041</v>
      </c>
    </row>
    <row r="5452" spans="1:16" ht="30" x14ac:dyDescent="0.25">
      <c r="A5452" s="205"/>
      <c r="B5452" s="75">
        <v>14</v>
      </c>
      <c r="C5452" s="75">
        <v>2</v>
      </c>
      <c r="D5452" s="5" t="str">
        <f>NARRATIVA[[#This Row],[Columna]] &amp; "," &amp; NARRATIVA[[#This Row],[Charola]]</f>
        <v>14,2</v>
      </c>
      <c r="E5452" s="5" t="str">
        <f t="shared" si="84"/>
        <v xml:space="preserve">5451
</v>
      </c>
      <c r="F5452" s="2" t="s">
        <v>4070</v>
      </c>
      <c r="G5452" s="4" t="s">
        <v>4056</v>
      </c>
      <c r="H5452" s="4" t="s">
        <v>32817</v>
      </c>
      <c r="I5452" s="4" t="s">
        <v>14010</v>
      </c>
      <c r="J5452" s="5">
        <v>1998</v>
      </c>
      <c r="K5452" s="4" t="s">
        <v>17276</v>
      </c>
      <c r="L5452" s="30" t="s">
        <v>15640</v>
      </c>
      <c r="M5452" s="156" t="s">
        <v>35027</v>
      </c>
      <c r="N5452" s="5" t="s">
        <v>31418</v>
      </c>
      <c r="O5452" s="2"/>
      <c r="P5452" s="4" t="s">
        <v>31041</v>
      </c>
    </row>
    <row r="5453" spans="1:16" ht="30" x14ac:dyDescent="0.25">
      <c r="A5453" s="205"/>
      <c r="B5453" s="75">
        <v>14</v>
      </c>
      <c r="C5453" s="75">
        <v>2</v>
      </c>
      <c r="D5453" s="5" t="str">
        <f>NARRATIVA[[#This Row],[Columna]] &amp; "," &amp; NARRATIVA[[#This Row],[Charola]]</f>
        <v>14,2</v>
      </c>
      <c r="E5453" s="5" t="str">
        <f t="shared" si="84"/>
        <v xml:space="preserve">5452
</v>
      </c>
      <c r="F5453" s="2" t="s">
        <v>4071</v>
      </c>
      <c r="G5453" s="4" t="s">
        <v>4056</v>
      </c>
      <c r="H5453" s="4" t="s">
        <v>18422</v>
      </c>
      <c r="I5453" s="4" t="s">
        <v>14010</v>
      </c>
      <c r="J5453" s="5">
        <v>2014</v>
      </c>
      <c r="K5453" s="4" t="s">
        <v>17277</v>
      </c>
      <c r="L5453" s="30" t="s">
        <v>26153</v>
      </c>
      <c r="M5453" s="156" t="s">
        <v>35027</v>
      </c>
      <c r="N5453" s="5" t="s">
        <v>31418</v>
      </c>
      <c r="O5453" s="2"/>
      <c r="P5453" s="4" t="s">
        <v>31041</v>
      </c>
    </row>
    <row r="5454" spans="1:16" ht="30" x14ac:dyDescent="0.25">
      <c r="A5454" s="205"/>
      <c r="B5454" s="75">
        <v>14</v>
      </c>
      <c r="C5454" s="75">
        <v>2</v>
      </c>
      <c r="D5454" s="5" t="str">
        <f>NARRATIVA[[#This Row],[Columna]] &amp; "," &amp; NARRATIVA[[#This Row],[Charola]]</f>
        <v>14,2</v>
      </c>
      <c r="E5454" s="5" t="str">
        <f t="shared" si="84"/>
        <v xml:space="preserve">5453
</v>
      </c>
      <c r="F5454" s="2" t="s">
        <v>4072</v>
      </c>
      <c r="G5454" s="4" t="s">
        <v>4056</v>
      </c>
      <c r="H5454" s="4" t="s">
        <v>32817</v>
      </c>
      <c r="I5454" s="4" t="s">
        <v>14010</v>
      </c>
      <c r="J5454" s="5">
        <v>1997</v>
      </c>
      <c r="K5454" s="4" t="s">
        <v>17278</v>
      </c>
      <c r="L5454" s="30" t="s">
        <v>15641</v>
      </c>
      <c r="M5454" s="156" t="s">
        <v>35027</v>
      </c>
      <c r="N5454" s="5" t="s">
        <v>31418</v>
      </c>
      <c r="O5454" s="2" t="s">
        <v>33160</v>
      </c>
      <c r="P5454" s="4" t="s">
        <v>31041</v>
      </c>
    </row>
    <row r="5455" spans="1:16" ht="30" x14ac:dyDescent="0.25">
      <c r="A5455" s="205"/>
      <c r="B5455" s="75">
        <v>14</v>
      </c>
      <c r="C5455" s="75">
        <v>2</v>
      </c>
      <c r="D5455" s="5" t="str">
        <f>NARRATIVA[[#This Row],[Columna]] &amp; "," &amp; NARRATIVA[[#This Row],[Charola]]</f>
        <v>14,2</v>
      </c>
      <c r="E5455" s="5" t="str">
        <f t="shared" si="84"/>
        <v xml:space="preserve">5454
</v>
      </c>
      <c r="F5455" s="2" t="s">
        <v>4073</v>
      </c>
      <c r="G5455" s="4" t="s">
        <v>4056</v>
      </c>
      <c r="H5455" s="4" t="s">
        <v>32817</v>
      </c>
      <c r="I5455" s="4" t="s">
        <v>14010</v>
      </c>
      <c r="J5455" s="5">
        <v>1987</v>
      </c>
      <c r="K5455" s="4" t="s">
        <v>17279</v>
      </c>
      <c r="L5455" s="30" t="s">
        <v>15642</v>
      </c>
      <c r="M5455" s="156" t="s">
        <v>35027</v>
      </c>
      <c r="N5455" s="5" t="s">
        <v>31418</v>
      </c>
      <c r="O5455" s="2"/>
      <c r="P5455" s="4" t="s">
        <v>31041</v>
      </c>
    </row>
    <row r="5456" spans="1:16" ht="30" x14ac:dyDescent="0.25">
      <c r="A5456" s="205"/>
      <c r="B5456" s="75">
        <v>14</v>
      </c>
      <c r="C5456" s="75">
        <v>2</v>
      </c>
      <c r="D5456" s="5" t="str">
        <f>NARRATIVA[[#This Row],[Columna]] &amp; "," &amp; NARRATIVA[[#This Row],[Charola]]</f>
        <v>14,2</v>
      </c>
      <c r="E5456" s="5" t="str">
        <f t="shared" si="84"/>
        <v xml:space="preserve">5455
</v>
      </c>
      <c r="F5456" s="2" t="s">
        <v>4074</v>
      </c>
      <c r="G5456" s="4" t="s">
        <v>4056</v>
      </c>
      <c r="H5456" s="4" t="s">
        <v>32817</v>
      </c>
      <c r="I5456" s="4" t="s">
        <v>1312</v>
      </c>
      <c r="J5456" s="5">
        <v>1998</v>
      </c>
      <c r="K5456" s="4" t="s">
        <v>17280</v>
      </c>
      <c r="L5456" s="30" t="s">
        <v>15643</v>
      </c>
      <c r="M5456" s="156" t="s">
        <v>35027</v>
      </c>
      <c r="N5456" s="5" t="s">
        <v>31418</v>
      </c>
      <c r="O5456" s="2"/>
      <c r="P5456" s="4" t="s">
        <v>31041</v>
      </c>
    </row>
    <row r="5457" spans="1:16" ht="30" x14ac:dyDescent="0.25">
      <c r="A5457" s="205"/>
      <c r="B5457" s="75">
        <v>14</v>
      </c>
      <c r="C5457" s="75">
        <v>2</v>
      </c>
      <c r="D5457" s="5" t="str">
        <f>NARRATIVA[[#This Row],[Columna]] &amp; "," &amp; NARRATIVA[[#This Row],[Charola]]</f>
        <v>14,2</v>
      </c>
      <c r="E5457" s="5" t="str">
        <f t="shared" si="84"/>
        <v xml:space="preserve">5456
</v>
      </c>
      <c r="F5457" s="2" t="s">
        <v>29303</v>
      </c>
      <c r="G5457" s="4" t="s">
        <v>4056</v>
      </c>
      <c r="H5457" s="4" t="s">
        <v>32817</v>
      </c>
      <c r="I5457" s="4" t="s">
        <v>14010</v>
      </c>
      <c r="J5457" s="5">
        <v>1993</v>
      </c>
      <c r="K5457" s="4" t="s">
        <v>17281</v>
      </c>
      <c r="L5457" s="30" t="s">
        <v>15644</v>
      </c>
      <c r="M5457" s="156" t="s">
        <v>35027</v>
      </c>
      <c r="N5457" s="5" t="s">
        <v>31418</v>
      </c>
      <c r="O5457" s="2" t="s">
        <v>33160</v>
      </c>
      <c r="P5457" s="4" t="s">
        <v>31041</v>
      </c>
    </row>
    <row r="5458" spans="1:16" ht="30" x14ac:dyDescent="0.25">
      <c r="A5458" s="205"/>
      <c r="B5458" s="75">
        <v>14</v>
      </c>
      <c r="C5458" s="75">
        <v>2</v>
      </c>
      <c r="D5458" s="5" t="str">
        <f>NARRATIVA[[#This Row],[Columna]] &amp; "," &amp; NARRATIVA[[#This Row],[Charola]]</f>
        <v>14,2</v>
      </c>
      <c r="E5458" s="5" t="str">
        <f t="shared" si="84"/>
        <v xml:space="preserve">5457
</v>
      </c>
      <c r="F5458" s="2" t="s">
        <v>4075</v>
      </c>
      <c r="G5458" s="4" t="s">
        <v>4056</v>
      </c>
      <c r="H5458" s="4" t="s">
        <v>32817</v>
      </c>
      <c r="I5458" s="4" t="s">
        <v>14010</v>
      </c>
      <c r="J5458" s="5">
        <v>2009</v>
      </c>
      <c r="K5458" s="4" t="s">
        <v>17282</v>
      </c>
      <c r="L5458" s="30" t="s">
        <v>15645</v>
      </c>
      <c r="M5458" s="156" t="s">
        <v>35027</v>
      </c>
      <c r="N5458" s="5" t="s">
        <v>31418</v>
      </c>
      <c r="O5458" s="2"/>
      <c r="P5458" s="4" t="s">
        <v>31041</v>
      </c>
    </row>
    <row r="5459" spans="1:16" ht="30" x14ac:dyDescent="0.25">
      <c r="A5459" s="205"/>
      <c r="B5459" s="75">
        <v>14</v>
      </c>
      <c r="C5459" s="75">
        <v>2</v>
      </c>
      <c r="D5459" s="5" t="str">
        <f>NARRATIVA[[#This Row],[Columna]] &amp; "," &amp; NARRATIVA[[#This Row],[Charola]]</f>
        <v>14,2</v>
      </c>
      <c r="E5459" s="5" t="str">
        <f t="shared" si="84"/>
        <v xml:space="preserve">5458
</v>
      </c>
      <c r="F5459" s="2" t="s">
        <v>35077</v>
      </c>
      <c r="G5459" s="4" t="s">
        <v>4056</v>
      </c>
      <c r="H5459" s="4" t="s">
        <v>35036</v>
      </c>
      <c r="I5459" s="4" t="s">
        <v>15626</v>
      </c>
      <c r="J5459" s="5">
        <v>1968</v>
      </c>
      <c r="K5459" s="4" t="s">
        <v>17283</v>
      </c>
      <c r="L5459" s="30" t="s">
        <v>26154</v>
      </c>
      <c r="M5459" s="156" t="s">
        <v>35110</v>
      </c>
      <c r="N5459" s="5" t="s">
        <v>31448</v>
      </c>
      <c r="O5459" s="2"/>
      <c r="P5459" s="4" t="s">
        <v>31041</v>
      </c>
    </row>
    <row r="5460" spans="1:16" ht="30" x14ac:dyDescent="0.25">
      <c r="A5460" s="205"/>
      <c r="B5460" s="75">
        <v>14</v>
      </c>
      <c r="C5460" s="75">
        <v>2</v>
      </c>
      <c r="D5460" s="5" t="str">
        <f>NARRATIVA[[#This Row],[Columna]] &amp; "," &amp; NARRATIVA[[#This Row],[Charola]]</f>
        <v>14,2</v>
      </c>
      <c r="E5460" s="5" t="str">
        <f t="shared" si="84"/>
        <v xml:space="preserve">5459
</v>
      </c>
      <c r="F5460" s="2" t="s">
        <v>4076</v>
      </c>
      <c r="G5460" s="4" t="s">
        <v>4077</v>
      </c>
      <c r="H5460" s="4" t="s">
        <v>32817</v>
      </c>
      <c r="I5460" s="4" t="s">
        <v>34681</v>
      </c>
      <c r="J5460" s="5">
        <v>2001</v>
      </c>
      <c r="K5460" s="4" t="s">
        <v>17284</v>
      </c>
      <c r="L5460" s="30" t="s">
        <v>26155</v>
      </c>
      <c r="M5460" s="156" t="s">
        <v>35027</v>
      </c>
      <c r="N5460" s="5" t="s">
        <v>31418</v>
      </c>
      <c r="O5460" s="2"/>
      <c r="P5460" s="4" t="s">
        <v>31041</v>
      </c>
    </row>
    <row r="5461" spans="1:16" ht="30" x14ac:dyDescent="0.25">
      <c r="A5461" s="205"/>
      <c r="B5461" s="75">
        <v>14</v>
      </c>
      <c r="C5461" s="75">
        <v>2</v>
      </c>
      <c r="D5461" s="5" t="str">
        <f>NARRATIVA[[#This Row],[Columna]] &amp; "," &amp; NARRATIVA[[#This Row],[Charola]]</f>
        <v>14,2</v>
      </c>
      <c r="E5461" s="5" t="str">
        <f t="shared" si="84"/>
        <v xml:space="preserve">5460
</v>
      </c>
      <c r="F5461" s="2" t="s">
        <v>26370</v>
      </c>
      <c r="G5461" s="4" t="s">
        <v>4077</v>
      </c>
      <c r="H5461" s="4" t="s">
        <v>32817</v>
      </c>
      <c r="I5461" s="4" t="s">
        <v>34681</v>
      </c>
      <c r="J5461" s="5">
        <v>2010</v>
      </c>
      <c r="K5461" s="4" t="s">
        <v>17285</v>
      </c>
      <c r="L5461" s="30" t="s">
        <v>26156</v>
      </c>
      <c r="M5461" s="156" t="s">
        <v>35027</v>
      </c>
      <c r="N5461" s="5" t="s">
        <v>31418</v>
      </c>
      <c r="O5461" s="2"/>
      <c r="P5461" s="4" t="s">
        <v>31041</v>
      </c>
    </row>
    <row r="5462" spans="1:16" ht="30" x14ac:dyDescent="0.25">
      <c r="A5462" s="205"/>
      <c r="B5462" s="75">
        <v>14</v>
      </c>
      <c r="C5462" s="75">
        <v>2</v>
      </c>
      <c r="D5462" s="5" t="str">
        <f>NARRATIVA[[#This Row],[Columna]] &amp; "," &amp; NARRATIVA[[#This Row],[Charola]]</f>
        <v>14,2</v>
      </c>
      <c r="E5462" s="5" t="str">
        <f t="shared" si="84"/>
        <v xml:space="preserve">5461
</v>
      </c>
      <c r="F5462" s="2" t="s">
        <v>4078</v>
      </c>
      <c r="G5462" s="4" t="s">
        <v>4077</v>
      </c>
      <c r="H5462" s="4" t="s">
        <v>32817</v>
      </c>
      <c r="I5462" s="4" t="s">
        <v>34681</v>
      </c>
      <c r="J5462" s="5">
        <v>2007</v>
      </c>
      <c r="K5462" s="4" t="s">
        <v>17286</v>
      </c>
      <c r="L5462" s="30" t="s">
        <v>26157</v>
      </c>
      <c r="M5462" s="156" t="s">
        <v>35027</v>
      </c>
      <c r="N5462" s="5" t="s">
        <v>31418</v>
      </c>
      <c r="O5462" s="2"/>
      <c r="P5462" s="4" t="s">
        <v>31041</v>
      </c>
    </row>
    <row r="5463" spans="1:16" ht="30" x14ac:dyDescent="0.25">
      <c r="A5463" s="205"/>
      <c r="B5463" s="75">
        <v>14</v>
      </c>
      <c r="C5463" s="75">
        <v>2</v>
      </c>
      <c r="D5463" s="5" t="str">
        <f>NARRATIVA[[#This Row],[Columna]] &amp; "," &amp; NARRATIVA[[#This Row],[Charola]]</f>
        <v>14,2</v>
      </c>
      <c r="E5463" s="5" t="str">
        <f t="shared" si="84"/>
        <v xml:space="preserve">5462
</v>
      </c>
      <c r="F5463" s="2" t="s">
        <v>26371</v>
      </c>
      <c r="G5463" s="4" t="s">
        <v>4077</v>
      </c>
      <c r="H5463" s="4" t="s">
        <v>32817</v>
      </c>
      <c r="I5463" s="4" t="s">
        <v>34681</v>
      </c>
      <c r="J5463" s="5">
        <v>2002</v>
      </c>
      <c r="K5463" s="4" t="s">
        <v>17287</v>
      </c>
      <c r="L5463" s="30" t="s">
        <v>15646</v>
      </c>
      <c r="M5463" s="156" t="s">
        <v>35027</v>
      </c>
      <c r="N5463" s="5" t="s">
        <v>31418</v>
      </c>
      <c r="O5463" s="3"/>
      <c r="P5463" s="4" t="s">
        <v>31041</v>
      </c>
    </row>
    <row r="5464" spans="1:16" ht="30" x14ac:dyDescent="0.25">
      <c r="A5464" s="205"/>
      <c r="B5464" s="75">
        <v>14</v>
      </c>
      <c r="C5464" s="75">
        <v>2</v>
      </c>
      <c r="D5464" s="5" t="str">
        <f>NARRATIVA[[#This Row],[Columna]] &amp; "," &amp; NARRATIVA[[#This Row],[Charola]]</f>
        <v>14,2</v>
      </c>
      <c r="E5464" s="5" t="str">
        <f t="shared" si="84"/>
        <v xml:space="preserve">5463
</v>
      </c>
      <c r="F5464" s="2" t="s">
        <v>4079</v>
      </c>
      <c r="G5464" s="4" t="s">
        <v>4077</v>
      </c>
      <c r="H5464" s="4" t="s">
        <v>32817</v>
      </c>
      <c r="I5464" s="4" t="s">
        <v>34681</v>
      </c>
      <c r="J5464" s="5">
        <v>2001</v>
      </c>
      <c r="K5464" s="4" t="s">
        <v>17288</v>
      </c>
      <c r="L5464" s="30" t="s">
        <v>15647</v>
      </c>
      <c r="M5464" s="156" t="s">
        <v>35027</v>
      </c>
      <c r="N5464" s="5" t="s">
        <v>31418</v>
      </c>
      <c r="O5464" s="3"/>
      <c r="P5464" s="4" t="s">
        <v>31041</v>
      </c>
    </row>
    <row r="5465" spans="1:16" ht="30" x14ac:dyDescent="0.25">
      <c r="A5465" s="205"/>
      <c r="B5465" s="75">
        <v>14</v>
      </c>
      <c r="C5465" s="75">
        <v>2</v>
      </c>
      <c r="D5465" s="5" t="str">
        <f>NARRATIVA[[#This Row],[Columna]] &amp; "," &amp; NARRATIVA[[#This Row],[Charola]]</f>
        <v>14,2</v>
      </c>
      <c r="E5465" s="5" t="str">
        <f t="shared" si="84"/>
        <v xml:space="preserve">5464
</v>
      </c>
      <c r="F5465" s="2" t="s">
        <v>4080</v>
      </c>
      <c r="G5465" s="4" t="s">
        <v>4077</v>
      </c>
      <c r="H5465" s="4" t="s">
        <v>32817</v>
      </c>
      <c r="I5465" s="4" t="s">
        <v>300</v>
      </c>
      <c r="J5465" s="5">
        <v>1997</v>
      </c>
      <c r="K5465" s="4" t="s">
        <v>17289</v>
      </c>
      <c r="L5465" s="30" t="s">
        <v>15648</v>
      </c>
      <c r="M5465" s="156" t="s">
        <v>35027</v>
      </c>
      <c r="N5465" s="5" t="s">
        <v>31418</v>
      </c>
      <c r="O5465" s="3"/>
      <c r="P5465" s="4" t="s">
        <v>31041</v>
      </c>
    </row>
    <row r="5466" spans="1:16" ht="30" x14ac:dyDescent="0.25">
      <c r="A5466" s="205"/>
      <c r="B5466" s="75">
        <v>14</v>
      </c>
      <c r="C5466" s="75">
        <v>2</v>
      </c>
      <c r="D5466" s="5" t="str">
        <f>NARRATIVA[[#This Row],[Columna]] &amp; "," &amp; NARRATIVA[[#This Row],[Charola]]</f>
        <v>14,2</v>
      </c>
      <c r="E5466" s="5" t="str">
        <f t="shared" si="84"/>
        <v xml:space="preserve">5465
</v>
      </c>
      <c r="F5466" s="2" t="s">
        <v>4081</v>
      </c>
      <c r="G5466" s="4" t="s">
        <v>4077</v>
      </c>
      <c r="H5466" s="4" t="s">
        <v>32817</v>
      </c>
      <c r="I5466" s="4" t="s">
        <v>34681</v>
      </c>
      <c r="J5466" s="5">
        <v>2001</v>
      </c>
      <c r="K5466" s="4" t="s">
        <v>17290</v>
      </c>
      <c r="L5466" s="30" t="s">
        <v>15649</v>
      </c>
      <c r="M5466" s="156" t="s">
        <v>35027</v>
      </c>
      <c r="N5466" s="5" t="s">
        <v>31418</v>
      </c>
      <c r="O5466" s="3"/>
      <c r="P5466" s="4" t="s">
        <v>31041</v>
      </c>
    </row>
    <row r="5467" spans="1:16" ht="30" x14ac:dyDescent="0.25">
      <c r="A5467" s="205"/>
      <c r="B5467" s="75">
        <v>14</v>
      </c>
      <c r="C5467" s="75">
        <v>2</v>
      </c>
      <c r="D5467" s="5" t="str">
        <f>NARRATIVA[[#This Row],[Columna]] &amp; "," &amp; NARRATIVA[[#This Row],[Charola]]</f>
        <v>14,2</v>
      </c>
      <c r="E5467" s="5" t="str">
        <f t="shared" ref="E5467:E5530" si="85">(ROW() - 1) &amp; CHAR(10)</f>
        <v xml:space="preserve">5466
</v>
      </c>
      <c r="F5467" s="2" t="s">
        <v>4082</v>
      </c>
      <c r="G5467" s="4" t="s">
        <v>4077</v>
      </c>
      <c r="H5467" s="4" t="s">
        <v>32817</v>
      </c>
      <c r="I5467" s="7" t="s">
        <v>34696</v>
      </c>
      <c r="J5467" s="38">
        <v>1999</v>
      </c>
      <c r="K5467" s="4" t="s">
        <v>17291</v>
      </c>
      <c r="L5467" s="30" t="s">
        <v>15650</v>
      </c>
      <c r="M5467" s="156" t="s">
        <v>35027</v>
      </c>
      <c r="N5467" s="5" t="s">
        <v>31418</v>
      </c>
      <c r="O5467" s="3"/>
      <c r="P5467" s="4" t="s">
        <v>31041</v>
      </c>
    </row>
    <row r="5468" spans="1:16" ht="30" x14ac:dyDescent="0.25">
      <c r="A5468" s="205"/>
      <c r="B5468" s="75">
        <v>14</v>
      </c>
      <c r="C5468" s="75">
        <v>2</v>
      </c>
      <c r="D5468" s="5" t="str">
        <f>NARRATIVA[[#This Row],[Columna]] &amp; "," &amp; NARRATIVA[[#This Row],[Charola]]</f>
        <v>14,2</v>
      </c>
      <c r="E5468" s="5" t="str">
        <f t="shared" si="85"/>
        <v xml:space="preserve">5467
</v>
      </c>
      <c r="F5468" s="2" t="s">
        <v>4082</v>
      </c>
      <c r="G5468" s="4" t="s">
        <v>4077</v>
      </c>
      <c r="H5468" s="4" t="s">
        <v>32817</v>
      </c>
      <c r="I5468" s="4" t="s">
        <v>34681</v>
      </c>
      <c r="J5468" s="5">
        <v>2007</v>
      </c>
      <c r="K5468" s="4" t="s">
        <v>17292</v>
      </c>
      <c r="L5468" s="30" t="s">
        <v>26158</v>
      </c>
      <c r="M5468" s="156" t="s">
        <v>35027</v>
      </c>
      <c r="N5468" s="5" t="s">
        <v>31418</v>
      </c>
      <c r="O5468" s="3"/>
      <c r="P5468" s="4" t="s">
        <v>31041</v>
      </c>
    </row>
    <row r="5469" spans="1:16" ht="30" x14ac:dyDescent="0.25">
      <c r="A5469" s="205"/>
      <c r="B5469" s="75">
        <v>14</v>
      </c>
      <c r="C5469" s="75">
        <v>2</v>
      </c>
      <c r="D5469" s="5" t="str">
        <f>NARRATIVA[[#This Row],[Columna]] &amp; "," &amp; NARRATIVA[[#This Row],[Charola]]</f>
        <v>14,2</v>
      </c>
      <c r="E5469" s="5" t="str">
        <f t="shared" si="85"/>
        <v xml:space="preserve">5468
</v>
      </c>
      <c r="F5469" s="2" t="s">
        <v>4085</v>
      </c>
      <c r="G5469" s="4" t="s">
        <v>4084</v>
      </c>
      <c r="H5469" s="4" t="s">
        <v>32817</v>
      </c>
      <c r="I5469" s="4" t="s">
        <v>34695</v>
      </c>
      <c r="J5469" s="5">
        <v>1999</v>
      </c>
      <c r="K5469" s="4" t="s">
        <v>17293</v>
      </c>
      <c r="L5469" s="30" t="s">
        <v>15651</v>
      </c>
      <c r="M5469" s="156" t="s">
        <v>35027</v>
      </c>
      <c r="N5469" s="5" t="s">
        <v>31418</v>
      </c>
      <c r="O5469" s="3"/>
      <c r="P5469" s="4" t="s">
        <v>31041</v>
      </c>
    </row>
    <row r="5470" spans="1:16" ht="30" x14ac:dyDescent="0.25">
      <c r="A5470" s="205"/>
      <c r="B5470" s="75">
        <v>14</v>
      </c>
      <c r="C5470" s="75">
        <v>2</v>
      </c>
      <c r="D5470" s="5" t="str">
        <f>NARRATIVA[[#This Row],[Columna]] &amp; "," &amp; NARRATIVA[[#This Row],[Charola]]</f>
        <v>14,2</v>
      </c>
      <c r="E5470" s="5" t="str">
        <f t="shared" si="85"/>
        <v xml:space="preserve">5469
</v>
      </c>
      <c r="F5470" s="2" t="s">
        <v>4083</v>
      </c>
      <c r="G5470" s="4" t="s">
        <v>4084</v>
      </c>
      <c r="H5470" s="4" t="s">
        <v>18422</v>
      </c>
      <c r="I5470" s="4" t="s">
        <v>31610</v>
      </c>
      <c r="J5470" s="5">
        <v>2005</v>
      </c>
      <c r="K5470" s="4" t="s">
        <v>17294</v>
      </c>
      <c r="L5470" s="30" t="s">
        <v>15652</v>
      </c>
      <c r="M5470" s="156" t="s">
        <v>35027</v>
      </c>
      <c r="N5470" s="5" t="s">
        <v>31418</v>
      </c>
      <c r="O5470" s="3"/>
      <c r="P5470" s="4" t="s">
        <v>31041</v>
      </c>
    </row>
    <row r="5471" spans="1:16" ht="45" x14ac:dyDescent="0.25">
      <c r="A5471" s="205"/>
      <c r="B5471" s="75">
        <v>14</v>
      </c>
      <c r="C5471" s="75">
        <v>2</v>
      </c>
      <c r="D5471" s="22" t="str">
        <f>NARRATIVA[[#This Row],[Columna]] &amp; "," &amp; NARRATIVA[[#This Row],[Charola]]</f>
        <v>14,2</v>
      </c>
      <c r="E5471" s="5" t="str">
        <f t="shared" si="85"/>
        <v xml:space="preserve">5470
</v>
      </c>
      <c r="F5471" s="35" t="s">
        <v>2749</v>
      </c>
      <c r="G5471" s="34" t="s">
        <v>4084</v>
      </c>
      <c r="H5471" s="34" t="s">
        <v>35106</v>
      </c>
      <c r="I5471" s="34" t="s">
        <v>34692</v>
      </c>
      <c r="J5471" s="37">
        <v>1950</v>
      </c>
      <c r="K5471" s="34" t="s">
        <v>31031</v>
      </c>
      <c r="L5471" s="61" t="s">
        <v>31032</v>
      </c>
      <c r="M5471" s="161" t="s">
        <v>35114</v>
      </c>
      <c r="N5471" s="37" t="s">
        <v>31418</v>
      </c>
      <c r="O5471" s="34" t="s">
        <v>33729</v>
      </c>
      <c r="P5471" s="35" t="s">
        <v>31041</v>
      </c>
    </row>
    <row r="5472" spans="1:16" ht="30" x14ac:dyDescent="0.25">
      <c r="A5472" s="205"/>
      <c r="B5472" s="75">
        <v>14</v>
      </c>
      <c r="C5472" s="75">
        <v>2</v>
      </c>
      <c r="D5472" s="5" t="str">
        <f>NARRATIVA[[#This Row],[Columna]] &amp; "," &amp; NARRATIVA[[#This Row],[Charola]]</f>
        <v>14,2</v>
      </c>
      <c r="E5472" s="5" t="str">
        <f t="shared" si="85"/>
        <v xml:space="preserve">5471
</v>
      </c>
      <c r="F5472" s="2" t="s">
        <v>2749</v>
      </c>
      <c r="G5472" s="4" t="s">
        <v>4084</v>
      </c>
      <c r="H5472" s="4" t="s">
        <v>32817</v>
      </c>
      <c r="I5472" s="4" t="s">
        <v>34681</v>
      </c>
      <c r="J5472" s="5">
        <v>1980</v>
      </c>
      <c r="K5472" s="4" t="s">
        <v>17295</v>
      </c>
      <c r="L5472" s="30" t="s">
        <v>15653</v>
      </c>
      <c r="M5472" s="156" t="s">
        <v>35879</v>
      </c>
      <c r="N5472" s="5" t="s">
        <v>31418</v>
      </c>
      <c r="O5472" s="3"/>
      <c r="P5472" s="4" t="s">
        <v>31041</v>
      </c>
    </row>
    <row r="5473" spans="1:16" ht="30" x14ac:dyDescent="0.25">
      <c r="A5473" s="205"/>
      <c r="B5473" s="75">
        <v>14</v>
      </c>
      <c r="C5473" s="75">
        <v>2</v>
      </c>
      <c r="D5473" s="5" t="str">
        <f>NARRATIVA[[#This Row],[Columna]] &amp; "," &amp; NARRATIVA[[#This Row],[Charola]]</f>
        <v>14,2</v>
      </c>
      <c r="E5473" s="5" t="str">
        <f t="shared" si="85"/>
        <v xml:space="preserve">5472
</v>
      </c>
      <c r="F5473" s="2" t="s">
        <v>2749</v>
      </c>
      <c r="G5473" s="4" t="s">
        <v>4084</v>
      </c>
      <c r="H5473" s="4" t="s">
        <v>18422</v>
      </c>
      <c r="I5473" s="4" t="s">
        <v>3678</v>
      </c>
      <c r="J5473" s="5">
        <v>1993</v>
      </c>
      <c r="K5473" s="4" t="s">
        <v>17296</v>
      </c>
      <c r="L5473" s="30" t="s">
        <v>15654</v>
      </c>
      <c r="M5473" s="156" t="s">
        <v>35038</v>
      </c>
      <c r="N5473" s="5" t="s">
        <v>31418</v>
      </c>
      <c r="O5473" s="3"/>
      <c r="P5473" s="4" t="s">
        <v>31041</v>
      </c>
    </row>
    <row r="5474" spans="1:16" ht="30" x14ac:dyDescent="0.25">
      <c r="A5474" s="205"/>
      <c r="B5474" s="75">
        <v>14</v>
      </c>
      <c r="C5474" s="75">
        <v>2</v>
      </c>
      <c r="D5474" s="5" t="str">
        <f>NARRATIVA[[#This Row],[Columna]] &amp; "," &amp; NARRATIVA[[#This Row],[Charola]]</f>
        <v>14,2</v>
      </c>
      <c r="E5474" s="5" t="str">
        <f t="shared" si="85"/>
        <v xml:space="preserve">5473
</v>
      </c>
      <c r="F5474" s="2" t="s">
        <v>4093</v>
      </c>
      <c r="G5474" s="4" t="s">
        <v>4094</v>
      </c>
      <c r="H5474" s="4" t="s">
        <v>18422</v>
      </c>
      <c r="I5474" s="4" t="s">
        <v>779</v>
      </c>
      <c r="J5474" s="5">
        <v>1977</v>
      </c>
      <c r="K5474" s="4" t="s">
        <v>17298</v>
      </c>
      <c r="L5474" s="30" t="s">
        <v>15656</v>
      </c>
      <c r="M5474" s="156" t="s">
        <v>35502</v>
      </c>
      <c r="N5474" s="5" t="s">
        <v>31418</v>
      </c>
      <c r="O5474" s="3"/>
      <c r="P5474" s="4" t="s">
        <v>31041</v>
      </c>
    </row>
    <row r="5475" spans="1:16" ht="45" x14ac:dyDescent="0.25">
      <c r="A5475" s="205"/>
      <c r="B5475" s="75">
        <v>14</v>
      </c>
      <c r="C5475" s="75">
        <v>2</v>
      </c>
      <c r="D5475" s="5" t="str">
        <f>NARRATIVA[[#This Row],[Columna]] &amp; "," &amp; NARRATIVA[[#This Row],[Charola]]</f>
        <v>14,2</v>
      </c>
      <c r="E5475" s="5" t="str">
        <f t="shared" si="85"/>
        <v xml:space="preserve">5474
</v>
      </c>
      <c r="F5475" s="2" t="s">
        <v>190</v>
      </c>
      <c r="G5475" s="4" t="s">
        <v>4084</v>
      </c>
      <c r="H5475" s="4" t="s">
        <v>18422</v>
      </c>
      <c r="I5475" s="4" t="s">
        <v>13</v>
      </c>
      <c r="J5475" s="5">
        <v>1999</v>
      </c>
      <c r="K5475" s="4" t="s">
        <v>34531</v>
      </c>
      <c r="L5475" s="30" t="s">
        <v>15655</v>
      </c>
      <c r="M5475" s="156" t="s">
        <v>35027</v>
      </c>
      <c r="N5475" s="5" t="s">
        <v>31418</v>
      </c>
      <c r="O5475" s="4" t="s">
        <v>17297</v>
      </c>
      <c r="P5475" s="4" t="s">
        <v>31041</v>
      </c>
    </row>
    <row r="5476" spans="1:16" ht="30" x14ac:dyDescent="0.25">
      <c r="A5476" s="205"/>
      <c r="B5476" s="75">
        <v>14</v>
      </c>
      <c r="C5476" s="75">
        <v>2</v>
      </c>
      <c r="D5476" s="5" t="str">
        <f>NARRATIVA[[#This Row],[Columna]] &amp; "," &amp; NARRATIVA[[#This Row],[Charola]]</f>
        <v>14,2</v>
      </c>
      <c r="E5476" s="5" t="str">
        <f t="shared" si="85"/>
        <v xml:space="preserve">5475
</v>
      </c>
      <c r="F5476" s="2" t="s">
        <v>26372</v>
      </c>
      <c r="G5476" s="4" t="s">
        <v>4098</v>
      </c>
      <c r="H5476" s="4" t="s">
        <v>32817</v>
      </c>
      <c r="I5476" s="4" t="s">
        <v>365</v>
      </c>
      <c r="J5476" s="5">
        <v>2009</v>
      </c>
      <c r="K5476" s="4" t="s">
        <v>17299</v>
      </c>
      <c r="L5476" s="30" t="s">
        <v>26159</v>
      </c>
      <c r="M5476" s="156" t="s">
        <v>35027</v>
      </c>
      <c r="N5476" s="5" t="s">
        <v>31418</v>
      </c>
      <c r="O5476" s="3"/>
      <c r="P5476" s="4" t="s">
        <v>31041</v>
      </c>
    </row>
    <row r="5477" spans="1:16" ht="30" x14ac:dyDescent="0.25">
      <c r="A5477" s="205"/>
      <c r="B5477" s="75">
        <v>14</v>
      </c>
      <c r="C5477" s="75">
        <v>3</v>
      </c>
      <c r="D5477" s="5" t="str">
        <f>NARRATIVA[[#This Row],[Columna]] &amp; "," &amp; NARRATIVA[[#This Row],[Charola]]</f>
        <v>14,3</v>
      </c>
      <c r="E5477" s="5" t="str">
        <f t="shared" si="85"/>
        <v xml:space="preserve">5476
</v>
      </c>
      <c r="F5477" s="2" t="s">
        <v>4095</v>
      </c>
      <c r="G5477" s="4" t="s">
        <v>1467</v>
      </c>
      <c r="H5477" s="4" t="s">
        <v>18422</v>
      </c>
      <c r="I5477" s="4" t="s">
        <v>323</v>
      </c>
      <c r="J5477" s="5">
        <v>1991</v>
      </c>
      <c r="K5477" s="4" t="s">
        <v>17300</v>
      </c>
      <c r="L5477" s="30" t="s">
        <v>15657</v>
      </c>
      <c r="M5477" s="156" t="s">
        <v>35027</v>
      </c>
      <c r="N5477" s="5" t="s">
        <v>31418</v>
      </c>
      <c r="O5477" s="3"/>
      <c r="P5477" s="4" t="s">
        <v>31041</v>
      </c>
    </row>
    <row r="5478" spans="1:16" ht="30" x14ac:dyDescent="0.25">
      <c r="A5478" s="205"/>
      <c r="B5478" s="75">
        <v>14</v>
      </c>
      <c r="C5478" s="75">
        <v>3</v>
      </c>
      <c r="D5478" s="5" t="str">
        <f>NARRATIVA[[#This Row],[Columna]] &amp; "," &amp; NARRATIVA[[#This Row],[Charola]]</f>
        <v>14,3</v>
      </c>
      <c r="E5478" s="5" t="str">
        <f t="shared" si="85"/>
        <v xml:space="preserve">5477
</v>
      </c>
      <c r="F5478" s="2" t="s">
        <v>26373</v>
      </c>
      <c r="G5478" s="4" t="s">
        <v>4084</v>
      </c>
      <c r="H5478" s="4" t="s">
        <v>35991</v>
      </c>
      <c r="I5478" s="4" t="s">
        <v>15658</v>
      </c>
      <c r="J5478" s="5">
        <v>2016</v>
      </c>
      <c r="K5478" s="4" t="s">
        <v>17301</v>
      </c>
      <c r="L5478" s="30" t="s">
        <v>26160</v>
      </c>
      <c r="M5478" s="156" t="s">
        <v>35111</v>
      </c>
      <c r="N5478" s="5" t="s">
        <v>31418</v>
      </c>
      <c r="O5478" s="3"/>
      <c r="P5478" s="4" t="s">
        <v>31041</v>
      </c>
    </row>
    <row r="5479" spans="1:16" ht="30" x14ac:dyDescent="0.25">
      <c r="A5479" s="205"/>
      <c r="B5479" s="75">
        <v>14</v>
      </c>
      <c r="C5479" s="75">
        <v>3</v>
      </c>
      <c r="D5479" s="5" t="str">
        <f>NARRATIVA[[#This Row],[Columna]] &amp; "," &amp; NARRATIVA[[#This Row],[Charola]]</f>
        <v>14,3</v>
      </c>
      <c r="E5479" s="5" t="str">
        <f t="shared" si="85"/>
        <v xml:space="preserve">5478
</v>
      </c>
      <c r="F5479" s="2" t="s">
        <v>4097</v>
      </c>
      <c r="G5479" s="4" t="s">
        <v>4096</v>
      </c>
      <c r="H5479" s="4" t="s">
        <v>35106</v>
      </c>
      <c r="I5479" s="4" t="s">
        <v>34692</v>
      </c>
      <c r="J5479" s="5">
        <v>2000</v>
      </c>
      <c r="K5479" s="4" t="s">
        <v>17302</v>
      </c>
      <c r="L5479" s="30" t="s">
        <v>15659</v>
      </c>
      <c r="M5479" s="156" t="s">
        <v>35027</v>
      </c>
      <c r="N5479" s="5" t="s">
        <v>31418</v>
      </c>
      <c r="O5479" s="2"/>
      <c r="P5479" s="4" t="s">
        <v>31041</v>
      </c>
    </row>
    <row r="5480" spans="1:16" ht="45" x14ac:dyDescent="0.25">
      <c r="A5480" s="205"/>
      <c r="B5480" s="75">
        <v>14</v>
      </c>
      <c r="C5480" s="75">
        <v>3</v>
      </c>
      <c r="D5480" s="5" t="str">
        <f>NARRATIVA[[#This Row],[Columna]] &amp; "," &amp; NARRATIVA[[#This Row],[Charola]]</f>
        <v>14,3</v>
      </c>
      <c r="E5480" s="5" t="str">
        <f t="shared" si="85"/>
        <v xml:space="preserve">5479
</v>
      </c>
      <c r="F5480" s="8" t="s">
        <v>4086</v>
      </c>
      <c r="G5480" s="9" t="s">
        <v>4084</v>
      </c>
      <c r="H5480" s="9" t="s">
        <v>32817</v>
      </c>
      <c r="I5480" s="9" t="s">
        <v>34683</v>
      </c>
      <c r="J5480" s="15">
        <v>1988</v>
      </c>
      <c r="K5480" s="9" t="s">
        <v>17303</v>
      </c>
      <c r="L5480" s="32" t="s">
        <v>15660</v>
      </c>
      <c r="M5480" s="159" t="s">
        <v>35880</v>
      </c>
      <c r="N5480" s="15" t="s">
        <v>31418</v>
      </c>
      <c r="O5480" s="9" t="s">
        <v>34403</v>
      </c>
      <c r="P5480" s="9" t="s">
        <v>31041</v>
      </c>
    </row>
    <row r="5481" spans="1:16" ht="30" x14ac:dyDescent="0.25">
      <c r="A5481" s="205"/>
      <c r="B5481" s="75">
        <v>14</v>
      </c>
      <c r="C5481" s="75">
        <v>3</v>
      </c>
      <c r="D5481" s="22" t="str">
        <f>NARRATIVA[[#This Row],[Columna]] &amp; "," &amp; NARRATIVA[[#This Row],[Charola]]</f>
        <v>14,3</v>
      </c>
      <c r="E5481" s="5" t="str">
        <f t="shared" si="85"/>
        <v xml:space="preserve">5480
</v>
      </c>
      <c r="F5481" s="14" t="s">
        <v>4087</v>
      </c>
      <c r="G5481" s="17" t="s">
        <v>4084</v>
      </c>
      <c r="H5481" s="17" t="s">
        <v>35106</v>
      </c>
      <c r="I5481" s="17" t="s">
        <v>34692</v>
      </c>
      <c r="J5481" s="22">
        <v>1951</v>
      </c>
      <c r="K5481" s="17" t="s">
        <v>29882</v>
      </c>
      <c r="L5481" s="46" t="s">
        <v>29883</v>
      </c>
      <c r="M5481" s="157" t="s">
        <v>35114</v>
      </c>
      <c r="N5481" s="22" t="s">
        <v>31418</v>
      </c>
      <c r="O5481" s="29" t="s">
        <v>31086</v>
      </c>
      <c r="P5481" s="17" t="s">
        <v>31041</v>
      </c>
    </row>
    <row r="5482" spans="1:16" ht="30" x14ac:dyDescent="0.25">
      <c r="A5482" s="205"/>
      <c r="B5482" s="75">
        <v>14</v>
      </c>
      <c r="C5482" s="75">
        <v>3</v>
      </c>
      <c r="D5482" s="5" t="str">
        <f>NARRATIVA[[#This Row],[Columna]] &amp; "," &amp; NARRATIVA[[#This Row],[Charola]]</f>
        <v>14,3</v>
      </c>
      <c r="E5482" s="5" t="str">
        <f t="shared" si="85"/>
        <v xml:space="preserve">5481
</v>
      </c>
      <c r="F5482" s="14" t="s">
        <v>4087</v>
      </c>
      <c r="G5482" s="17" t="s">
        <v>4084</v>
      </c>
      <c r="H5482" s="17" t="s">
        <v>32817</v>
      </c>
      <c r="I5482" s="17" t="s">
        <v>34681</v>
      </c>
      <c r="J5482" s="22">
        <v>1973</v>
      </c>
      <c r="K5482" s="17" t="s">
        <v>17318</v>
      </c>
      <c r="L5482" s="46" t="s">
        <v>17317</v>
      </c>
      <c r="M5482" s="157" t="s">
        <v>35342</v>
      </c>
      <c r="N5482" s="22" t="s">
        <v>31418</v>
      </c>
      <c r="O5482" s="29" t="s">
        <v>31086</v>
      </c>
      <c r="P5482" s="17" t="s">
        <v>31041</v>
      </c>
    </row>
    <row r="5483" spans="1:16" ht="45" x14ac:dyDescent="0.25">
      <c r="A5483" s="205"/>
      <c r="B5483" s="75">
        <v>14</v>
      </c>
      <c r="C5483" s="75">
        <v>3</v>
      </c>
      <c r="D5483" s="5" t="str">
        <f>NARRATIVA[[#This Row],[Columna]] &amp; "," &amp; NARRATIVA[[#This Row],[Charola]]</f>
        <v>14,3</v>
      </c>
      <c r="E5483" s="5" t="str">
        <f t="shared" si="85"/>
        <v xml:space="preserve">5482
</v>
      </c>
      <c r="F5483" s="8" t="s">
        <v>4087</v>
      </c>
      <c r="G5483" s="9" t="s">
        <v>4084</v>
      </c>
      <c r="H5483" s="9" t="s">
        <v>32817</v>
      </c>
      <c r="I5483" s="9" t="s">
        <v>34681</v>
      </c>
      <c r="J5483" s="15">
        <v>1979</v>
      </c>
      <c r="K5483" s="9" t="s">
        <v>17319</v>
      </c>
      <c r="L5483" s="32" t="s">
        <v>15662</v>
      </c>
      <c r="M5483" s="159" t="s">
        <v>35027</v>
      </c>
      <c r="N5483" s="15" t="s">
        <v>31418</v>
      </c>
      <c r="O5483" s="9" t="s">
        <v>34403</v>
      </c>
      <c r="P5483" s="9" t="s">
        <v>31041</v>
      </c>
    </row>
    <row r="5484" spans="1:16" ht="30" x14ac:dyDescent="0.25">
      <c r="A5484" s="205"/>
      <c r="B5484" s="75">
        <v>14</v>
      </c>
      <c r="C5484" s="75">
        <v>3</v>
      </c>
      <c r="D5484" s="5" t="str">
        <f>NARRATIVA[[#This Row],[Columna]] &amp; "," &amp; NARRATIVA[[#This Row],[Charola]]</f>
        <v>14,3</v>
      </c>
      <c r="E5484" s="5" t="str">
        <f t="shared" si="85"/>
        <v xml:space="preserve">5483
</v>
      </c>
      <c r="F5484" s="14" t="s">
        <v>26374</v>
      </c>
      <c r="G5484" s="17" t="s">
        <v>1899</v>
      </c>
      <c r="H5484" s="17" t="s">
        <v>32817</v>
      </c>
      <c r="I5484" s="17" t="s">
        <v>32272</v>
      </c>
      <c r="J5484" s="22">
        <v>1981</v>
      </c>
      <c r="K5484" s="17" t="s">
        <v>17304</v>
      </c>
      <c r="L5484" s="46" t="s">
        <v>15661</v>
      </c>
      <c r="M5484" s="157" t="s">
        <v>35027</v>
      </c>
      <c r="N5484" s="22" t="s">
        <v>31418</v>
      </c>
      <c r="O5484" s="29" t="s">
        <v>31086</v>
      </c>
      <c r="P5484" s="17" t="s">
        <v>31041</v>
      </c>
    </row>
    <row r="5485" spans="1:16" ht="30" x14ac:dyDescent="0.25">
      <c r="A5485" s="205"/>
      <c r="B5485" s="75">
        <v>14</v>
      </c>
      <c r="C5485" s="75">
        <v>3</v>
      </c>
      <c r="D5485" s="5" t="str">
        <f>NARRATIVA[[#This Row],[Columna]] &amp; "," &amp; NARRATIVA[[#This Row],[Charola]]</f>
        <v>14,3</v>
      </c>
      <c r="E5485" s="5" t="str">
        <f t="shared" si="85"/>
        <v xml:space="preserve">5484
</v>
      </c>
      <c r="F5485" s="2" t="s">
        <v>26375</v>
      </c>
      <c r="G5485" s="4" t="s">
        <v>4084</v>
      </c>
      <c r="H5485" s="4" t="s">
        <v>32817</v>
      </c>
      <c r="I5485" s="4" t="s">
        <v>34681</v>
      </c>
      <c r="J5485" s="5">
        <v>1979</v>
      </c>
      <c r="K5485" s="4" t="s">
        <v>17305</v>
      </c>
      <c r="L5485" s="30" t="s">
        <v>15663</v>
      </c>
      <c r="M5485" s="156" t="s">
        <v>35111</v>
      </c>
      <c r="N5485" s="5" t="s">
        <v>31418</v>
      </c>
      <c r="O5485" s="2"/>
      <c r="P5485" s="4" t="s">
        <v>31041</v>
      </c>
    </row>
    <row r="5486" spans="1:16" ht="30" x14ac:dyDescent="0.25">
      <c r="A5486" s="205"/>
      <c r="B5486" s="75">
        <v>14</v>
      </c>
      <c r="C5486" s="75">
        <v>3</v>
      </c>
      <c r="D5486" s="5" t="str">
        <f>NARRATIVA[[#This Row],[Columna]] &amp; "," &amp; NARRATIVA[[#This Row],[Charola]]</f>
        <v>14,3</v>
      </c>
      <c r="E5486" s="5" t="str">
        <f t="shared" si="85"/>
        <v xml:space="preserve">5485
</v>
      </c>
      <c r="F5486" s="2" t="s">
        <v>15664</v>
      </c>
      <c r="G5486" s="4" t="s">
        <v>4084</v>
      </c>
      <c r="H5486" s="4" t="s">
        <v>32817</v>
      </c>
      <c r="I5486" s="4" t="s">
        <v>1682</v>
      </c>
      <c r="J5486" s="5">
        <v>2013</v>
      </c>
      <c r="K5486" s="4" t="s">
        <v>26376</v>
      </c>
      <c r="L5486" s="30" t="s">
        <v>26161</v>
      </c>
      <c r="M5486" s="156" t="s">
        <v>35027</v>
      </c>
      <c r="N5486" s="5" t="s">
        <v>31418</v>
      </c>
      <c r="O5486" s="2"/>
      <c r="P5486" s="4" t="s">
        <v>31041</v>
      </c>
    </row>
    <row r="5487" spans="1:16" ht="30" x14ac:dyDescent="0.25">
      <c r="A5487" s="205"/>
      <c r="B5487" s="75">
        <v>14</v>
      </c>
      <c r="C5487" s="75">
        <v>3</v>
      </c>
      <c r="D5487" s="5" t="str">
        <f>NARRATIVA[[#This Row],[Columna]] &amp; "," &amp; NARRATIVA[[#This Row],[Charola]]</f>
        <v>14,3</v>
      </c>
      <c r="E5487" s="5" t="str">
        <f t="shared" si="85"/>
        <v xml:space="preserve">5486
</v>
      </c>
      <c r="F5487" s="2" t="s">
        <v>4090</v>
      </c>
      <c r="G5487" s="4" t="s">
        <v>4084</v>
      </c>
      <c r="H5487" s="4" t="s">
        <v>32817</v>
      </c>
      <c r="I5487" s="4" t="s">
        <v>34681</v>
      </c>
      <c r="J5487" s="5">
        <v>1998</v>
      </c>
      <c r="K5487" s="4" t="s">
        <v>17306</v>
      </c>
      <c r="L5487" s="30" t="s">
        <v>15665</v>
      </c>
      <c r="M5487" s="156" t="s">
        <v>35027</v>
      </c>
      <c r="N5487" s="5" t="s">
        <v>31418</v>
      </c>
      <c r="O5487" s="2"/>
      <c r="P5487" s="4" t="s">
        <v>31041</v>
      </c>
    </row>
    <row r="5488" spans="1:16" ht="30" x14ac:dyDescent="0.25">
      <c r="A5488" s="205"/>
      <c r="B5488" s="75">
        <v>14</v>
      </c>
      <c r="C5488" s="75">
        <v>3</v>
      </c>
      <c r="D5488" s="5" t="str">
        <f>NARRATIVA[[#This Row],[Columna]] &amp; "," &amp; NARRATIVA[[#This Row],[Charola]]</f>
        <v>14,3</v>
      </c>
      <c r="E5488" s="5" t="str">
        <f t="shared" si="85"/>
        <v xml:space="preserve">5487
</v>
      </c>
      <c r="F5488" s="2" t="s">
        <v>4088</v>
      </c>
      <c r="G5488" s="4" t="s">
        <v>4084</v>
      </c>
      <c r="H5488" s="4" t="s">
        <v>18422</v>
      </c>
      <c r="I5488" s="4" t="s">
        <v>29127</v>
      </c>
      <c r="J5488" s="5">
        <v>1980</v>
      </c>
      <c r="K5488" s="4" t="s">
        <v>17307</v>
      </c>
      <c r="L5488" s="30" t="s">
        <v>15666</v>
      </c>
      <c r="M5488" s="156" t="s">
        <v>36719</v>
      </c>
      <c r="N5488" s="5" t="s">
        <v>31418</v>
      </c>
      <c r="O5488" s="2"/>
      <c r="P5488" s="4" t="s">
        <v>31041</v>
      </c>
    </row>
    <row r="5489" spans="1:16" ht="30" x14ac:dyDescent="0.25">
      <c r="A5489" s="205"/>
      <c r="B5489" s="75">
        <v>14</v>
      </c>
      <c r="C5489" s="75">
        <v>3</v>
      </c>
      <c r="D5489" s="5" t="str">
        <f>NARRATIVA[[#This Row],[Columna]] &amp; "," &amp; NARRATIVA[[#This Row],[Charola]]</f>
        <v>14,3</v>
      </c>
      <c r="E5489" s="5" t="str">
        <f t="shared" si="85"/>
        <v xml:space="preserve">5488
</v>
      </c>
      <c r="F5489" s="2" t="s">
        <v>4088</v>
      </c>
      <c r="G5489" s="4" t="s">
        <v>4084</v>
      </c>
      <c r="H5489" s="4" t="s">
        <v>35993</v>
      </c>
      <c r="I5489" s="4" t="s">
        <v>4091</v>
      </c>
      <c r="J5489" s="5">
        <v>2007</v>
      </c>
      <c r="K5489" s="4" t="s">
        <v>17320</v>
      </c>
      <c r="L5489" s="30" t="s">
        <v>15667</v>
      </c>
      <c r="M5489" s="156" t="s">
        <v>35881</v>
      </c>
      <c r="N5489" s="5" t="s">
        <v>31418</v>
      </c>
      <c r="O5489" s="2"/>
      <c r="P5489" s="4" t="s">
        <v>31041</v>
      </c>
    </row>
    <row r="5490" spans="1:16" ht="30" x14ac:dyDescent="0.25">
      <c r="A5490" s="205"/>
      <c r="B5490" s="75">
        <v>14</v>
      </c>
      <c r="C5490" s="75">
        <v>3</v>
      </c>
      <c r="D5490" s="5" t="str">
        <f>NARRATIVA[[#This Row],[Columna]] &amp; "," &amp; NARRATIVA[[#This Row],[Charola]]</f>
        <v>14,3</v>
      </c>
      <c r="E5490" s="5" t="str">
        <f t="shared" si="85"/>
        <v xml:space="preserve">5489
</v>
      </c>
      <c r="F5490" s="2" t="s">
        <v>26377</v>
      </c>
      <c r="G5490" s="4" t="s">
        <v>4084</v>
      </c>
      <c r="H5490" s="4" t="s">
        <v>18422</v>
      </c>
      <c r="I5490" s="4" t="s">
        <v>14033</v>
      </c>
      <c r="J5490" s="5">
        <v>1994</v>
      </c>
      <c r="K5490" s="4" t="s">
        <v>14034</v>
      </c>
      <c r="L5490" s="30" t="s">
        <v>26162</v>
      </c>
      <c r="M5490" s="156" t="s">
        <v>35477</v>
      </c>
      <c r="N5490" s="5" t="s">
        <v>31418</v>
      </c>
      <c r="O5490" s="2"/>
      <c r="P5490" s="4" t="s">
        <v>31041</v>
      </c>
    </row>
    <row r="5491" spans="1:16" ht="30" x14ac:dyDescent="0.25">
      <c r="A5491" s="205"/>
      <c r="B5491" s="75">
        <v>14</v>
      </c>
      <c r="C5491" s="75">
        <v>3</v>
      </c>
      <c r="D5491" s="5" t="str">
        <f>NARRATIVA[[#This Row],[Columna]] &amp; "," &amp; NARRATIVA[[#This Row],[Charola]]</f>
        <v>14,3</v>
      </c>
      <c r="E5491" s="5" t="str">
        <f t="shared" si="85"/>
        <v xml:space="preserve">5490
</v>
      </c>
      <c r="F5491" s="2" t="s">
        <v>26378</v>
      </c>
      <c r="G5491" s="4" t="s">
        <v>4084</v>
      </c>
      <c r="H5491" s="4" t="s">
        <v>32817</v>
      </c>
      <c r="I5491" s="4" t="s">
        <v>4089</v>
      </c>
      <c r="J5491" s="5">
        <v>1992</v>
      </c>
      <c r="K5491" s="4" t="s">
        <v>17308</v>
      </c>
      <c r="L5491" s="30" t="s">
        <v>15668</v>
      </c>
      <c r="M5491" s="156" t="s">
        <v>35027</v>
      </c>
      <c r="N5491" s="5" t="s">
        <v>31418</v>
      </c>
      <c r="O5491" s="2"/>
      <c r="P5491" s="4" t="s">
        <v>31041</v>
      </c>
    </row>
    <row r="5492" spans="1:16" ht="30" x14ac:dyDescent="0.25">
      <c r="A5492" s="205"/>
      <c r="B5492" s="75">
        <v>14</v>
      </c>
      <c r="C5492" s="75">
        <v>3</v>
      </c>
      <c r="D5492" s="5" t="str">
        <f>NARRATIVA[[#This Row],[Columna]] &amp; "," &amp; NARRATIVA[[#This Row],[Charola]]</f>
        <v>14,3</v>
      </c>
      <c r="E5492" s="5" t="str">
        <f t="shared" si="85"/>
        <v xml:space="preserve">5491
</v>
      </c>
      <c r="F5492" s="2" t="s">
        <v>4092</v>
      </c>
      <c r="G5492" s="4" t="s">
        <v>4084</v>
      </c>
      <c r="H5492" s="4" t="s">
        <v>18422</v>
      </c>
      <c r="I5492" s="4" t="s">
        <v>301</v>
      </c>
      <c r="J5492" s="5">
        <v>2000</v>
      </c>
      <c r="K5492" s="4" t="s">
        <v>17309</v>
      </c>
      <c r="L5492" s="30" t="s">
        <v>15669</v>
      </c>
      <c r="M5492" s="156" t="s">
        <v>35027</v>
      </c>
      <c r="N5492" s="5" t="s">
        <v>31418</v>
      </c>
      <c r="O5492" s="2"/>
      <c r="P5492" s="4" t="s">
        <v>31041</v>
      </c>
    </row>
    <row r="5493" spans="1:16" ht="30" x14ac:dyDescent="0.25">
      <c r="A5493" s="205"/>
      <c r="B5493" s="75">
        <v>14</v>
      </c>
      <c r="C5493" s="75">
        <v>3</v>
      </c>
      <c r="D5493" s="5" t="str">
        <f>NARRATIVA[[#This Row],[Columna]] &amp; "," &amp; NARRATIVA[[#This Row],[Charola]]</f>
        <v>14,3</v>
      </c>
      <c r="E5493" s="5" t="str">
        <f t="shared" si="85"/>
        <v xml:space="preserve">5492
</v>
      </c>
      <c r="F5493" s="2" t="s">
        <v>4097</v>
      </c>
      <c r="G5493" s="4" t="s">
        <v>2081</v>
      </c>
      <c r="H5493" s="4" t="s">
        <v>35036</v>
      </c>
      <c r="I5493" s="4" t="s">
        <v>1528</v>
      </c>
      <c r="J5493" s="5">
        <v>1991</v>
      </c>
      <c r="K5493" s="4" t="s">
        <v>17310</v>
      </c>
      <c r="L5493" s="30" t="s">
        <v>15670</v>
      </c>
      <c r="M5493" s="156" t="s">
        <v>35027</v>
      </c>
      <c r="N5493" s="5" t="s">
        <v>31433</v>
      </c>
      <c r="O5493" s="2"/>
      <c r="P5493" s="4" t="s">
        <v>31041</v>
      </c>
    </row>
    <row r="5494" spans="1:16" ht="30" x14ac:dyDescent="0.25">
      <c r="A5494" s="205"/>
      <c r="B5494" s="75">
        <v>14</v>
      </c>
      <c r="C5494" s="75">
        <v>3</v>
      </c>
      <c r="D5494" s="5" t="str">
        <f>NARRATIVA[[#This Row],[Columna]] &amp; "," &amp; NARRATIVA[[#This Row],[Charola]]</f>
        <v>14,3</v>
      </c>
      <c r="E5494" s="5" t="str">
        <f t="shared" si="85"/>
        <v xml:space="preserve">5493
</v>
      </c>
      <c r="F5494" s="2" t="s">
        <v>4097</v>
      </c>
      <c r="G5494" s="4" t="s">
        <v>2081</v>
      </c>
      <c r="H5494" s="4" t="s">
        <v>32817</v>
      </c>
      <c r="I5494" s="4" t="s">
        <v>1070</v>
      </c>
      <c r="J5494" s="5">
        <v>1993</v>
      </c>
      <c r="K5494" s="4" t="s">
        <v>17311</v>
      </c>
      <c r="L5494" s="30" t="s">
        <v>15671</v>
      </c>
      <c r="M5494" s="156" t="s">
        <v>35382</v>
      </c>
      <c r="N5494" s="5" t="s">
        <v>31418</v>
      </c>
      <c r="O5494" s="2"/>
      <c r="P5494" s="4" t="s">
        <v>31041</v>
      </c>
    </row>
    <row r="5495" spans="1:16" ht="30" x14ac:dyDescent="0.25">
      <c r="A5495" s="205"/>
      <c r="B5495" s="75">
        <v>14</v>
      </c>
      <c r="C5495" s="75">
        <v>3</v>
      </c>
      <c r="D5495" s="5" t="str">
        <f>NARRATIVA[[#This Row],[Columna]] &amp; "," &amp; NARRATIVA[[#This Row],[Charola]]</f>
        <v>14,3</v>
      </c>
      <c r="E5495" s="5" t="str">
        <f t="shared" si="85"/>
        <v xml:space="preserve">5494
</v>
      </c>
      <c r="F5495" s="2" t="s">
        <v>4099</v>
      </c>
      <c r="G5495" s="4" t="s">
        <v>4084</v>
      </c>
      <c r="H5495" s="4" t="s">
        <v>35991</v>
      </c>
      <c r="I5495" s="4" t="s">
        <v>26379</v>
      </c>
      <c r="J5495" s="5">
        <v>1971</v>
      </c>
      <c r="K5495" s="4" t="s">
        <v>17313</v>
      </c>
      <c r="L5495" s="30" t="s">
        <v>26163</v>
      </c>
      <c r="M5495" s="156" t="s">
        <v>35382</v>
      </c>
      <c r="N5495" s="5" t="s">
        <v>31433</v>
      </c>
      <c r="O5495" s="2"/>
      <c r="P5495" s="4" t="s">
        <v>31041</v>
      </c>
    </row>
    <row r="5496" spans="1:16" ht="30" x14ac:dyDescent="0.25">
      <c r="A5496" s="205"/>
      <c r="B5496" s="75">
        <v>14</v>
      </c>
      <c r="C5496" s="75">
        <v>3</v>
      </c>
      <c r="D5496" s="5" t="str">
        <f>NARRATIVA[[#This Row],[Columna]] &amp; "," &amp; NARRATIVA[[#This Row],[Charola]]</f>
        <v>14,3</v>
      </c>
      <c r="E5496" s="5" t="str">
        <f t="shared" si="85"/>
        <v xml:space="preserve">5495
</v>
      </c>
      <c r="F5496" s="2" t="s">
        <v>15673</v>
      </c>
      <c r="G5496" s="4" t="s">
        <v>4084</v>
      </c>
      <c r="H5496" s="4" t="s">
        <v>32817</v>
      </c>
      <c r="I5496" s="4" t="s">
        <v>34681</v>
      </c>
      <c r="J5496" s="5">
        <v>1980</v>
      </c>
      <c r="K5496" s="4" t="s">
        <v>17314</v>
      </c>
      <c r="L5496" s="30" t="s">
        <v>26164</v>
      </c>
      <c r="M5496" s="156" t="s">
        <v>35342</v>
      </c>
      <c r="N5496" s="5" t="s">
        <v>31418</v>
      </c>
      <c r="O5496" s="2"/>
      <c r="P5496" s="4" t="s">
        <v>31041</v>
      </c>
    </row>
    <row r="5497" spans="1:16" ht="30" x14ac:dyDescent="0.25">
      <c r="A5497" s="205"/>
      <c r="B5497" s="75">
        <v>14</v>
      </c>
      <c r="C5497" s="75">
        <v>3</v>
      </c>
      <c r="D5497" s="5" t="str">
        <f>NARRATIVA[[#This Row],[Columna]] &amp; "," &amp; NARRATIVA[[#This Row],[Charola]]</f>
        <v>14,3</v>
      </c>
      <c r="E5497" s="5" t="str">
        <f t="shared" si="85"/>
        <v xml:space="preserve">5496
</v>
      </c>
      <c r="F5497" s="2" t="s">
        <v>26380</v>
      </c>
      <c r="G5497" s="4" t="s">
        <v>4084</v>
      </c>
      <c r="H5497" s="4" t="s">
        <v>18422</v>
      </c>
      <c r="I5497" s="4" t="s">
        <v>3695</v>
      </c>
      <c r="J5497" s="5">
        <v>1982</v>
      </c>
      <c r="K5497" s="4" t="s">
        <v>17315</v>
      </c>
      <c r="L5497" s="30" t="s">
        <v>15674</v>
      </c>
      <c r="M5497" s="156" t="s">
        <v>35882</v>
      </c>
      <c r="N5497" s="5" t="s">
        <v>31418</v>
      </c>
      <c r="O5497" s="2"/>
      <c r="P5497" s="4" t="s">
        <v>31041</v>
      </c>
    </row>
    <row r="5498" spans="1:16" ht="30" x14ac:dyDescent="0.25">
      <c r="A5498" s="205"/>
      <c r="B5498" s="75">
        <v>14</v>
      </c>
      <c r="C5498" s="75">
        <v>3</v>
      </c>
      <c r="D5498" s="5" t="str">
        <f>NARRATIVA[[#This Row],[Columna]] &amp; "," &amp; NARRATIVA[[#This Row],[Charola]]</f>
        <v>14,3</v>
      </c>
      <c r="E5498" s="5" t="str">
        <f t="shared" si="85"/>
        <v xml:space="preserve">5497
</v>
      </c>
      <c r="F5498" s="2" t="s">
        <v>4097</v>
      </c>
      <c r="G5498" s="4" t="s">
        <v>4101</v>
      </c>
      <c r="H5498" s="4" t="s">
        <v>32817</v>
      </c>
      <c r="I5498" s="4" t="s">
        <v>4102</v>
      </c>
      <c r="J5498" s="5">
        <v>2014</v>
      </c>
      <c r="K5498" s="4" t="s">
        <v>17316</v>
      </c>
      <c r="L5498" s="30" t="s">
        <v>26165</v>
      </c>
      <c r="M5498" s="156" t="s">
        <v>35086</v>
      </c>
      <c r="N5498" s="5" t="s">
        <v>31418</v>
      </c>
      <c r="O5498" s="2"/>
      <c r="P5498" s="4" t="s">
        <v>31041</v>
      </c>
    </row>
    <row r="5499" spans="1:16" ht="30" x14ac:dyDescent="0.25">
      <c r="A5499" s="205"/>
      <c r="B5499" s="75">
        <v>14</v>
      </c>
      <c r="C5499" s="75">
        <v>3</v>
      </c>
      <c r="D5499" s="5" t="str">
        <f>NARRATIVA[[#This Row],[Columna]] &amp; "," &amp; NARRATIVA[[#This Row],[Charola]]</f>
        <v>14,3</v>
      </c>
      <c r="E5499" s="5" t="str">
        <f t="shared" si="85"/>
        <v xml:space="preserve">5498
</v>
      </c>
      <c r="F5499" s="2" t="s">
        <v>26381</v>
      </c>
      <c r="G5499" s="4" t="s">
        <v>4084</v>
      </c>
      <c r="H5499" s="4" t="s">
        <v>32817</v>
      </c>
      <c r="I5499" s="4" t="s">
        <v>34681</v>
      </c>
      <c r="J5499" s="5">
        <v>1999</v>
      </c>
      <c r="K5499" s="4" t="s">
        <v>17322</v>
      </c>
      <c r="L5499" s="30" t="s">
        <v>17321</v>
      </c>
      <c r="M5499" s="156" t="s">
        <v>35027</v>
      </c>
      <c r="N5499" s="5" t="s">
        <v>31418</v>
      </c>
      <c r="O5499" s="2"/>
      <c r="P5499" s="4" t="s">
        <v>31041</v>
      </c>
    </row>
    <row r="5500" spans="1:16" ht="30" x14ac:dyDescent="0.25">
      <c r="A5500" s="205"/>
      <c r="B5500" s="75">
        <v>14</v>
      </c>
      <c r="C5500" s="75">
        <v>3</v>
      </c>
      <c r="D5500" s="5" t="str">
        <f>NARRATIVA[[#This Row],[Columna]] &amp; "," &amp; NARRATIVA[[#This Row],[Charola]]</f>
        <v>14,3</v>
      </c>
      <c r="E5500" s="5" t="str">
        <f t="shared" si="85"/>
        <v xml:space="preserve">5499
</v>
      </c>
      <c r="F5500" s="2" t="s">
        <v>26382</v>
      </c>
      <c r="G5500" s="4" t="s">
        <v>4084</v>
      </c>
      <c r="H5500" s="4" t="s">
        <v>32817</v>
      </c>
      <c r="I5500" s="4" t="s">
        <v>34695</v>
      </c>
      <c r="J5500" s="5">
        <v>2001</v>
      </c>
      <c r="K5500" s="4" t="s">
        <v>17323</v>
      </c>
      <c r="L5500" s="30" t="s">
        <v>15675</v>
      </c>
      <c r="M5500" s="156" t="s">
        <v>35027</v>
      </c>
      <c r="N5500" s="5" t="s">
        <v>31418</v>
      </c>
      <c r="O5500" s="2"/>
      <c r="P5500" s="4" t="s">
        <v>31041</v>
      </c>
    </row>
    <row r="5501" spans="1:16" ht="30" x14ac:dyDescent="0.25">
      <c r="A5501" s="205"/>
      <c r="B5501" s="75">
        <v>14</v>
      </c>
      <c r="C5501" s="75">
        <v>3</v>
      </c>
      <c r="D5501" s="5" t="str">
        <f>NARRATIVA[[#This Row],[Columna]] &amp; "," &amp; NARRATIVA[[#This Row],[Charola]]</f>
        <v>14,3</v>
      </c>
      <c r="E5501" s="5" t="str">
        <f t="shared" si="85"/>
        <v xml:space="preserve">5500
</v>
      </c>
      <c r="F5501" s="2" t="s">
        <v>4084</v>
      </c>
      <c r="G5501" s="4" t="s">
        <v>4103</v>
      </c>
      <c r="H5501" s="4" t="s">
        <v>18422</v>
      </c>
      <c r="I5501" s="4" t="s">
        <v>4104</v>
      </c>
      <c r="J5501" s="5">
        <v>2003</v>
      </c>
      <c r="K5501" s="4" t="s">
        <v>17324</v>
      </c>
      <c r="L5501" s="30" t="s">
        <v>15676</v>
      </c>
      <c r="M5501" s="156" t="s">
        <v>35027</v>
      </c>
      <c r="N5501" s="5" t="s">
        <v>31418</v>
      </c>
      <c r="O5501" s="2"/>
      <c r="P5501" s="4" t="s">
        <v>31041</v>
      </c>
    </row>
    <row r="5502" spans="1:16" ht="30" x14ac:dyDescent="0.25">
      <c r="A5502" s="205"/>
      <c r="B5502" s="75">
        <v>14</v>
      </c>
      <c r="C5502" s="75">
        <v>3</v>
      </c>
      <c r="D5502" s="5" t="str">
        <f>NARRATIVA[[#This Row],[Columna]] &amp; "," &amp; NARRATIVA[[#This Row],[Charola]]</f>
        <v>14,3</v>
      </c>
      <c r="E5502" s="5" t="str">
        <f t="shared" si="85"/>
        <v xml:space="preserve">5501
</v>
      </c>
      <c r="F5502" s="2" t="s">
        <v>26383</v>
      </c>
      <c r="G5502" s="4" t="s">
        <v>33318</v>
      </c>
      <c r="H5502" s="4" t="s">
        <v>18422</v>
      </c>
      <c r="I5502" s="4" t="s">
        <v>34682</v>
      </c>
      <c r="J5502" s="5">
        <v>1978</v>
      </c>
      <c r="K5502" s="4" t="s">
        <v>17325</v>
      </c>
      <c r="L5502" s="30" t="s">
        <v>15677</v>
      </c>
      <c r="M5502" s="156" t="s">
        <v>35027</v>
      </c>
      <c r="N5502" s="5" t="s">
        <v>31418</v>
      </c>
      <c r="O5502" s="2"/>
      <c r="P5502" s="4" t="s">
        <v>31041</v>
      </c>
    </row>
    <row r="5503" spans="1:16" ht="30" x14ac:dyDescent="0.25">
      <c r="A5503" s="205"/>
      <c r="B5503" s="75">
        <v>14</v>
      </c>
      <c r="C5503" s="75">
        <v>3</v>
      </c>
      <c r="D5503" s="5" t="str">
        <f>NARRATIVA[[#This Row],[Columna]] &amp; "," &amp; NARRATIVA[[#This Row],[Charola]]</f>
        <v>14,3</v>
      </c>
      <c r="E5503" s="5" t="str">
        <f t="shared" si="85"/>
        <v xml:space="preserve">5502
</v>
      </c>
      <c r="F5503" s="2" t="s">
        <v>26383</v>
      </c>
      <c r="G5503" s="4" t="s">
        <v>33318</v>
      </c>
      <c r="H5503" s="4" t="s">
        <v>18422</v>
      </c>
      <c r="I5503" s="4" t="s">
        <v>34682</v>
      </c>
      <c r="J5503" s="5">
        <v>1978</v>
      </c>
      <c r="K5503" s="4" t="s">
        <v>34603</v>
      </c>
      <c r="L5503" s="30" t="s">
        <v>26166</v>
      </c>
      <c r="M5503" s="156" t="s">
        <v>35027</v>
      </c>
      <c r="N5503" s="5" t="s">
        <v>31418</v>
      </c>
      <c r="O5503" s="2"/>
      <c r="P5503" s="4" t="s">
        <v>31041</v>
      </c>
    </row>
    <row r="5504" spans="1:16" ht="30" x14ac:dyDescent="0.25">
      <c r="A5504" s="205"/>
      <c r="B5504" s="75">
        <v>14</v>
      </c>
      <c r="C5504" s="75">
        <v>3</v>
      </c>
      <c r="D5504" s="5" t="str">
        <f>NARRATIVA[[#This Row],[Columna]] &amp; "," &amp; NARRATIVA[[#This Row],[Charola]]</f>
        <v>14,3</v>
      </c>
      <c r="E5504" s="5" t="str">
        <f t="shared" si="85"/>
        <v xml:space="preserve">5503
</v>
      </c>
      <c r="F5504" s="2" t="s">
        <v>4105</v>
      </c>
      <c r="G5504" s="4" t="s">
        <v>4106</v>
      </c>
      <c r="H5504" s="4" t="s">
        <v>32817</v>
      </c>
      <c r="I5504" s="4" t="s">
        <v>1034</v>
      </c>
      <c r="J5504" s="5">
        <v>2003</v>
      </c>
      <c r="K5504" s="4" t="s">
        <v>17326</v>
      </c>
      <c r="L5504" s="30" t="s">
        <v>15678</v>
      </c>
      <c r="M5504" s="156" t="s">
        <v>35027</v>
      </c>
      <c r="N5504" s="5" t="s">
        <v>31418</v>
      </c>
      <c r="O5504" s="2" t="s">
        <v>33160</v>
      </c>
      <c r="P5504" s="4" t="s">
        <v>31041</v>
      </c>
    </row>
    <row r="5505" spans="1:16" ht="30" x14ac:dyDescent="0.25">
      <c r="A5505" s="205"/>
      <c r="B5505" s="75">
        <v>14</v>
      </c>
      <c r="C5505" s="75">
        <v>3</v>
      </c>
      <c r="D5505" s="5" t="str">
        <f>NARRATIVA[[#This Row],[Columna]] &amp; "," &amp; NARRATIVA[[#This Row],[Charola]]</f>
        <v>14,3</v>
      </c>
      <c r="E5505" s="5" t="str">
        <f t="shared" si="85"/>
        <v xml:space="preserve">5504
</v>
      </c>
      <c r="F5505" s="2" t="s">
        <v>4107</v>
      </c>
      <c r="G5505" s="4" t="s">
        <v>4084</v>
      </c>
      <c r="H5505" s="4" t="s">
        <v>32817</v>
      </c>
      <c r="I5505" s="4" t="s">
        <v>14010</v>
      </c>
      <c r="J5505" s="5">
        <v>1995</v>
      </c>
      <c r="K5505" s="4" t="s">
        <v>17327</v>
      </c>
      <c r="L5505" s="30" t="s">
        <v>15679</v>
      </c>
      <c r="M5505" s="156" t="s">
        <v>35027</v>
      </c>
      <c r="N5505" s="5" t="s">
        <v>31418</v>
      </c>
      <c r="O5505" s="2"/>
      <c r="P5505" s="4" t="s">
        <v>31041</v>
      </c>
    </row>
    <row r="5506" spans="1:16" ht="30" x14ac:dyDescent="0.25">
      <c r="A5506" s="205"/>
      <c r="B5506" s="75">
        <v>14</v>
      </c>
      <c r="C5506" s="75">
        <v>3</v>
      </c>
      <c r="D5506" s="5" t="str">
        <f>NARRATIVA[[#This Row],[Columna]] &amp; "," &amp; NARRATIVA[[#This Row],[Charola]]</f>
        <v>14,3</v>
      </c>
      <c r="E5506" s="5" t="str">
        <f t="shared" si="85"/>
        <v xml:space="preserve">5505
</v>
      </c>
      <c r="F5506" s="2" t="s">
        <v>4108</v>
      </c>
      <c r="G5506" s="4" t="s">
        <v>4084</v>
      </c>
      <c r="H5506" s="4" t="s">
        <v>35991</v>
      </c>
      <c r="I5506" s="4" t="s">
        <v>4100</v>
      </c>
      <c r="J5506" s="5">
        <v>1965</v>
      </c>
      <c r="K5506" s="4" t="s">
        <v>17328</v>
      </c>
      <c r="L5506" s="30" t="s">
        <v>26167</v>
      </c>
      <c r="M5506" s="156" t="s">
        <v>35382</v>
      </c>
      <c r="N5506" s="5" t="s">
        <v>31433</v>
      </c>
      <c r="O5506" s="2"/>
      <c r="P5506" s="4" t="s">
        <v>31041</v>
      </c>
    </row>
    <row r="5507" spans="1:16" ht="30" x14ac:dyDescent="0.25">
      <c r="A5507" s="205"/>
      <c r="B5507" s="75">
        <v>14</v>
      </c>
      <c r="C5507" s="75">
        <v>3</v>
      </c>
      <c r="D5507" s="5" t="str">
        <f>NARRATIVA[[#This Row],[Columna]] &amp; "," &amp; NARRATIVA[[#This Row],[Charola]]</f>
        <v>14,3</v>
      </c>
      <c r="E5507" s="5" t="str">
        <f t="shared" si="85"/>
        <v xml:space="preserve">5506
</v>
      </c>
      <c r="F5507" s="2" t="s">
        <v>4109</v>
      </c>
      <c r="G5507" s="4" t="s">
        <v>4084</v>
      </c>
      <c r="H5507" s="4" t="s">
        <v>18422</v>
      </c>
      <c r="I5507" s="4" t="s">
        <v>31610</v>
      </c>
      <c r="J5507" s="5">
        <v>2011</v>
      </c>
      <c r="K5507" s="4" t="s">
        <v>17329</v>
      </c>
      <c r="L5507" s="30" t="s">
        <v>26168</v>
      </c>
      <c r="M5507" s="156" t="s">
        <v>35027</v>
      </c>
      <c r="N5507" s="5" t="s">
        <v>31418</v>
      </c>
      <c r="O5507" s="2"/>
      <c r="P5507" s="4" t="s">
        <v>31041</v>
      </c>
    </row>
    <row r="5508" spans="1:16" ht="30" x14ac:dyDescent="0.25">
      <c r="A5508" s="205"/>
      <c r="B5508" s="75">
        <v>14</v>
      </c>
      <c r="C5508" s="75">
        <v>3</v>
      </c>
      <c r="D5508" s="5" t="str">
        <f>NARRATIVA[[#This Row],[Columna]] &amp; "," &amp; NARRATIVA[[#This Row],[Charola]]</f>
        <v>14,3</v>
      </c>
      <c r="E5508" s="5" t="str">
        <f t="shared" si="85"/>
        <v xml:space="preserve">5507
</v>
      </c>
      <c r="F5508" s="2" t="s">
        <v>26384</v>
      </c>
      <c r="G5508" s="4" t="s">
        <v>395</v>
      </c>
      <c r="H5508" s="4" t="s">
        <v>18422</v>
      </c>
      <c r="I5508" s="4" t="s">
        <v>396</v>
      </c>
      <c r="J5508" s="5">
        <v>1985</v>
      </c>
      <c r="K5508" s="4" t="s">
        <v>17330</v>
      </c>
      <c r="L5508" s="30" t="s">
        <v>15680</v>
      </c>
      <c r="M5508" s="156" t="s">
        <v>35027</v>
      </c>
      <c r="N5508" s="5" t="s">
        <v>31418</v>
      </c>
      <c r="O5508" s="2"/>
      <c r="P5508" s="4" t="s">
        <v>31041</v>
      </c>
    </row>
    <row r="5509" spans="1:16" ht="30" x14ac:dyDescent="0.25">
      <c r="A5509" s="205"/>
      <c r="B5509" s="75">
        <v>14</v>
      </c>
      <c r="C5509" s="75">
        <v>3</v>
      </c>
      <c r="D5509" s="5" t="str">
        <f>NARRATIVA[[#This Row],[Columna]] &amp; "," &amp; NARRATIVA[[#This Row],[Charola]]</f>
        <v>14,3</v>
      </c>
      <c r="E5509" s="5" t="str">
        <f t="shared" si="85"/>
        <v xml:space="preserve">5508
</v>
      </c>
      <c r="F5509" s="2" t="s">
        <v>26385</v>
      </c>
      <c r="G5509" s="4" t="s">
        <v>4084</v>
      </c>
      <c r="H5509" s="4" t="s">
        <v>35993</v>
      </c>
      <c r="I5509" s="4" t="s">
        <v>4091</v>
      </c>
      <c r="J5509" s="5">
        <v>2007</v>
      </c>
      <c r="K5509" s="4" t="s">
        <v>17331</v>
      </c>
      <c r="L5509" s="30" t="s">
        <v>15681</v>
      </c>
      <c r="M5509" s="156" t="s">
        <v>35881</v>
      </c>
      <c r="N5509" s="5" t="s">
        <v>31433</v>
      </c>
      <c r="O5509" s="2"/>
      <c r="P5509" s="4" t="s">
        <v>31041</v>
      </c>
    </row>
    <row r="5510" spans="1:16" ht="30" x14ac:dyDescent="0.25">
      <c r="A5510" s="205"/>
      <c r="B5510" s="75">
        <v>14</v>
      </c>
      <c r="C5510" s="75">
        <v>3</v>
      </c>
      <c r="D5510" s="5" t="str">
        <f>NARRATIVA[[#This Row],[Columna]] &amp; "," &amp; NARRATIVA[[#This Row],[Charola]]</f>
        <v>14,3</v>
      </c>
      <c r="E5510" s="5" t="str">
        <f t="shared" si="85"/>
        <v xml:space="preserve">5509
</v>
      </c>
      <c r="F5510" s="2" t="s">
        <v>4110</v>
      </c>
      <c r="G5510" s="4" t="s">
        <v>4111</v>
      </c>
      <c r="H5510" s="4" t="s">
        <v>18422</v>
      </c>
      <c r="I5510" s="4" t="s">
        <v>323</v>
      </c>
      <c r="J5510" s="5">
        <v>1979</v>
      </c>
      <c r="K5510" s="4" t="s">
        <v>17332</v>
      </c>
      <c r="L5510" s="30" t="s">
        <v>15682</v>
      </c>
      <c r="M5510" s="156" t="s">
        <v>35027</v>
      </c>
      <c r="N5510" s="5" t="s">
        <v>31418</v>
      </c>
      <c r="O5510" s="2"/>
      <c r="P5510" s="4" t="s">
        <v>31041</v>
      </c>
    </row>
    <row r="5511" spans="1:16" ht="45" x14ac:dyDescent="0.25">
      <c r="A5511" s="205"/>
      <c r="B5511" s="75">
        <v>14</v>
      </c>
      <c r="C5511" s="75">
        <v>3</v>
      </c>
      <c r="D5511" s="5" t="str">
        <f>NARRATIVA[[#This Row],[Columna]] &amp; "," &amp; NARRATIVA[[#This Row],[Charola]]</f>
        <v>14,3</v>
      </c>
      <c r="E5511" s="5" t="str">
        <f t="shared" si="85"/>
        <v xml:space="preserve">5510
</v>
      </c>
      <c r="F5511" s="2" t="s">
        <v>33306</v>
      </c>
      <c r="G5511" s="4" t="s">
        <v>4084</v>
      </c>
      <c r="H5511" s="4" t="s">
        <v>18422</v>
      </c>
      <c r="I5511" s="4" t="s">
        <v>235</v>
      </c>
      <c r="J5511" s="5">
        <v>2010</v>
      </c>
      <c r="K5511" s="4" t="s">
        <v>17333</v>
      </c>
      <c r="L5511" s="30" t="s">
        <v>26169</v>
      </c>
      <c r="M5511" s="156" t="s">
        <v>35027</v>
      </c>
      <c r="N5511" s="5" t="s">
        <v>33236</v>
      </c>
      <c r="O5511" s="2"/>
      <c r="P5511" s="4" t="s">
        <v>31041</v>
      </c>
    </row>
    <row r="5512" spans="1:16" ht="30" x14ac:dyDescent="0.25">
      <c r="A5512" s="205"/>
      <c r="B5512" s="75">
        <v>14</v>
      </c>
      <c r="C5512" s="75">
        <v>3</v>
      </c>
      <c r="D5512" s="5" t="str">
        <f>NARRATIVA[[#This Row],[Columna]] &amp; "," &amp; NARRATIVA[[#This Row],[Charola]]</f>
        <v>14,3</v>
      </c>
      <c r="E5512" s="5" t="str">
        <f t="shared" si="85"/>
        <v xml:space="preserve">5511
</v>
      </c>
      <c r="F5512" s="2" t="s">
        <v>4112</v>
      </c>
      <c r="G5512" s="4" t="s">
        <v>4113</v>
      </c>
      <c r="H5512" s="4" t="s">
        <v>32817</v>
      </c>
      <c r="I5512" s="4" t="s">
        <v>20584</v>
      </c>
      <c r="J5512" s="5">
        <v>1997</v>
      </c>
      <c r="K5512" s="4" t="s">
        <v>17334</v>
      </c>
      <c r="L5512" s="30" t="s">
        <v>15683</v>
      </c>
      <c r="M5512" s="156" t="s">
        <v>35027</v>
      </c>
      <c r="N5512" s="5" t="s">
        <v>31418</v>
      </c>
      <c r="O5512" s="2"/>
      <c r="P5512" s="4" t="s">
        <v>31041</v>
      </c>
    </row>
    <row r="5513" spans="1:16" ht="30" x14ac:dyDescent="0.25">
      <c r="A5513" s="205"/>
      <c r="B5513" s="75">
        <v>14</v>
      </c>
      <c r="C5513" s="75">
        <v>3</v>
      </c>
      <c r="D5513" s="5" t="str">
        <f>NARRATIVA[[#This Row],[Columna]] &amp; "," &amp; NARRATIVA[[#This Row],[Charola]]</f>
        <v>14,3</v>
      </c>
      <c r="E5513" s="5" t="str">
        <f t="shared" si="85"/>
        <v xml:space="preserve">5512
</v>
      </c>
      <c r="F5513" s="2" t="s">
        <v>4114</v>
      </c>
      <c r="G5513" s="4" t="s">
        <v>36326</v>
      </c>
      <c r="H5513" s="4" t="s">
        <v>35993</v>
      </c>
      <c r="I5513" s="4" t="s">
        <v>4084</v>
      </c>
      <c r="J5513" s="5">
        <v>1991</v>
      </c>
      <c r="K5513" s="4" t="s">
        <v>17335</v>
      </c>
      <c r="L5513" s="30" t="s">
        <v>26170</v>
      </c>
      <c r="M5513" s="156" t="s">
        <v>14372</v>
      </c>
      <c r="N5513" s="5" t="s">
        <v>31433</v>
      </c>
      <c r="O5513" s="2"/>
      <c r="P5513" s="4" t="s">
        <v>31041</v>
      </c>
    </row>
    <row r="5514" spans="1:16" ht="30" x14ac:dyDescent="0.25">
      <c r="A5514" s="205"/>
      <c r="B5514" s="75">
        <v>14</v>
      </c>
      <c r="C5514" s="75">
        <v>3</v>
      </c>
      <c r="D5514" s="5" t="str">
        <f>NARRATIVA[[#This Row],[Columna]] &amp; "," &amp; NARRATIVA[[#This Row],[Charola]]</f>
        <v>14,3</v>
      </c>
      <c r="E5514" s="5" t="str">
        <f t="shared" si="85"/>
        <v xml:space="preserve">5513
</v>
      </c>
      <c r="F5514" s="2" t="s">
        <v>4116</v>
      </c>
      <c r="G5514" s="4" t="s">
        <v>4117</v>
      </c>
      <c r="H5514" s="4" t="s">
        <v>18422</v>
      </c>
      <c r="I5514" s="4" t="s">
        <v>132</v>
      </c>
      <c r="J5514" s="5">
        <v>2007</v>
      </c>
      <c r="K5514" s="4" t="s">
        <v>17336</v>
      </c>
      <c r="L5514" s="30" t="s">
        <v>15684</v>
      </c>
      <c r="M5514" s="156" t="s">
        <v>35027</v>
      </c>
      <c r="N5514" s="5" t="s">
        <v>31418</v>
      </c>
      <c r="O5514" s="2"/>
      <c r="P5514" s="4" t="s">
        <v>31041</v>
      </c>
    </row>
    <row r="5515" spans="1:16" ht="30" x14ac:dyDescent="0.25">
      <c r="A5515" s="205"/>
      <c r="B5515" s="75">
        <v>14</v>
      </c>
      <c r="C5515" s="75">
        <v>3</v>
      </c>
      <c r="D5515" s="5" t="str">
        <f>NARRATIVA[[#This Row],[Columna]] &amp; "," &amp; NARRATIVA[[#This Row],[Charola]]</f>
        <v>14,3</v>
      </c>
      <c r="E5515" s="5" t="str">
        <f t="shared" si="85"/>
        <v xml:space="preserve">5514
</v>
      </c>
      <c r="F5515" s="2" t="s">
        <v>15685</v>
      </c>
      <c r="G5515" s="4" t="s">
        <v>4084</v>
      </c>
      <c r="H5515" s="4" t="s">
        <v>32817</v>
      </c>
      <c r="I5515" s="4" t="s">
        <v>13951</v>
      </c>
      <c r="J5515" s="5">
        <v>2000</v>
      </c>
      <c r="K5515" s="4" t="s">
        <v>17337</v>
      </c>
      <c r="L5515" s="30" t="s">
        <v>26171</v>
      </c>
      <c r="M5515" s="156" t="s">
        <v>35883</v>
      </c>
      <c r="N5515" s="5" t="s">
        <v>31418</v>
      </c>
      <c r="O5515" s="2"/>
      <c r="P5515" s="4" t="s">
        <v>31041</v>
      </c>
    </row>
    <row r="5516" spans="1:16" ht="30" x14ac:dyDescent="0.25">
      <c r="A5516" s="205"/>
      <c r="B5516" s="75">
        <v>14</v>
      </c>
      <c r="C5516" s="75">
        <v>3</v>
      </c>
      <c r="D5516" s="5" t="str">
        <f>NARRATIVA[[#This Row],[Columna]] &amp; "," &amp; NARRATIVA[[#This Row],[Charola]]</f>
        <v>14,3</v>
      </c>
      <c r="E5516" s="5" t="str">
        <f t="shared" si="85"/>
        <v xml:space="preserve">5515
</v>
      </c>
      <c r="F5516" s="2" t="s">
        <v>4118</v>
      </c>
      <c r="G5516" s="4" t="s">
        <v>4084</v>
      </c>
      <c r="H5516" s="4" t="s">
        <v>35106</v>
      </c>
      <c r="I5516" s="4" t="s">
        <v>46</v>
      </c>
      <c r="J5516" s="5">
        <v>1979</v>
      </c>
      <c r="K5516" s="4" t="s">
        <v>17338</v>
      </c>
      <c r="L5516" s="30" t="s">
        <v>26172</v>
      </c>
      <c r="M5516" s="156" t="s">
        <v>35342</v>
      </c>
      <c r="N5516" s="5" t="s">
        <v>31418</v>
      </c>
      <c r="O5516" s="2"/>
      <c r="P5516" s="4" t="s">
        <v>31041</v>
      </c>
    </row>
    <row r="5517" spans="1:16" ht="30" x14ac:dyDescent="0.25">
      <c r="A5517" s="205"/>
      <c r="B5517" s="75">
        <v>14</v>
      </c>
      <c r="C5517" s="75">
        <v>3</v>
      </c>
      <c r="D5517" s="5" t="str">
        <f>NARRATIVA[[#This Row],[Columna]] &amp; "," &amp; NARRATIVA[[#This Row],[Charola]]</f>
        <v>14,3</v>
      </c>
      <c r="E5517" s="5" t="str">
        <f t="shared" si="85"/>
        <v xml:space="preserve">5516
</v>
      </c>
      <c r="F5517" s="2" t="s">
        <v>4118</v>
      </c>
      <c r="G5517" s="4" t="s">
        <v>4084</v>
      </c>
      <c r="H5517" s="4" t="s">
        <v>32817</v>
      </c>
      <c r="I5517" s="4" t="s">
        <v>34681</v>
      </c>
      <c r="J5517" s="5">
        <v>1996</v>
      </c>
      <c r="K5517" s="4" t="s">
        <v>17339</v>
      </c>
      <c r="L5517" s="30" t="s">
        <v>15686</v>
      </c>
      <c r="M5517" s="156" t="s">
        <v>35027</v>
      </c>
      <c r="N5517" s="5" t="s">
        <v>31418</v>
      </c>
      <c r="O5517" s="2"/>
      <c r="P5517" s="4" t="s">
        <v>31041</v>
      </c>
    </row>
    <row r="5518" spans="1:16" ht="30" x14ac:dyDescent="0.25">
      <c r="A5518" s="205"/>
      <c r="B5518" s="75">
        <v>14</v>
      </c>
      <c r="C5518" s="75">
        <v>3</v>
      </c>
      <c r="D5518" s="5" t="str">
        <f>NARRATIVA[[#This Row],[Columna]] &amp; "," &amp; NARRATIVA[[#This Row],[Charola]]</f>
        <v>14,3</v>
      </c>
      <c r="E5518" s="5" t="str">
        <f t="shared" si="85"/>
        <v xml:space="preserve">5517
</v>
      </c>
      <c r="F5518" s="2" t="s">
        <v>4118</v>
      </c>
      <c r="G5518" s="4" t="s">
        <v>4084</v>
      </c>
      <c r="H5518" s="4" t="s">
        <v>18422</v>
      </c>
      <c r="I5518" s="4" t="s">
        <v>46</v>
      </c>
      <c r="J5518" s="5">
        <v>1997</v>
      </c>
      <c r="K5518" s="4" t="s">
        <v>17340</v>
      </c>
      <c r="L5518" s="30" t="s">
        <v>15687</v>
      </c>
      <c r="M5518" s="156" t="s">
        <v>35027</v>
      </c>
      <c r="N5518" s="5" t="s">
        <v>31418</v>
      </c>
      <c r="O5518" s="2"/>
      <c r="P5518" s="4" t="s">
        <v>31041</v>
      </c>
    </row>
    <row r="5519" spans="1:16" ht="30" x14ac:dyDescent="0.25">
      <c r="A5519" s="205"/>
      <c r="B5519" s="75">
        <v>14</v>
      </c>
      <c r="C5519" s="75">
        <v>3</v>
      </c>
      <c r="D5519" s="5" t="str">
        <f>NARRATIVA[[#This Row],[Columna]] &amp; "," &amp; NARRATIVA[[#This Row],[Charola]]</f>
        <v>14,3</v>
      </c>
      <c r="E5519" s="5" t="str">
        <f t="shared" si="85"/>
        <v xml:space="preserve">5518
</v>
      </c>
      <c r="F5519" s="2" t="s">
        <v>26390</v>
      </c>
      <c r="G5519" s="4" t="s">
        <v>4084</v>
      </c>
      <c r="H5519" s="4" t="s">
        <v>32817</v>
      </c>
      <c r="I5519" s="4" t="s">
        <v>1034</v>
      </c>
      <c r="J5519" s="5">
        <v>1998</v>
      </c>
      <c r="K5519" s="4" t="s">
        <v>17341</v>
      </c>
      <c r="L5519" s="30" t="s">
        <v>15688</v>
      </c>
      <c r="M5519" s="156" t="s">
        <v>35027</v>
      </c>
      <c r="N5519" s="5" t="s">
        <v>31418</v>
      </c>
      <c r="O5519" s="2"/>
      <c r="P5519" s="4" t="s">
        <v>31041</v>
      </c>
    </row>
    <row r="5520" spans="1:16" ht="30" x14ac:dyDescent="0.25">
      <c r="A5520" s="205"/>
      <c r="B5520" s="75">
        <v>14</v>
      </c>
      <c r="C5520" s="75">
        <v>3</v>
      </c>
      <c r="D5520" s="5" t="str">
        <f>NARRATIVA[[#This Row],[Columna]] &amp; "," &amp; NARRATIVA[[#This Row],[Charola]]</f>
        <v>14,3</v>
      </c>
      <c r="E5520" s="5" t="str">
        <f t="shared" si="85"/>
        <v xml:space="preserve">5519
</v>
      </c>
      <c r="F5520" s="2" t="s">
        <v>4118</v>
      </c>
      <c r="G5520" s="4" t="s">
        <v>4084</v>
      </c>
      <c r="H5520" s="4" t="s">
        <v>32817</v>
      </c>
      <c r="I5520" s="4" t="s">
        <v>827</v>
      </c>
      <c r="J5520" s="5">
        <v>1999</v>
      </c>
      <c r="K5520" s="4" t="s">
        <v>17342</v>
      </c>
      <c r="L5520" s="30" t="s">
        <v>15689</v>
      </c>
      <c r="M5520" s="156" t="s">
        <v>35027</v>
      </c>
      <c r="N5520" s="5" t="s">
        <v>31418</v>
      </c>
      <c r="O5520" s="2"/>
      <c r="P5520" s="4" t="s">
        <v>31041</v>
      </c>
    </row>
    <row r="5521" spans="1:16" ht="30" x14ac:dyDescent="0.25">
      <c r="A5521" s="205"/>
      <c r="B5521" s="75">
        <v>14</v>
      </c>
      <c r="C5521" s="75">
        <v>3</v>
      </c>
      <c r="D5521" s="5" t="str">
        <f>NARRATIVA[[#This Row],[Columna]] &amp; "," &amp; NARRATIVA[[#This Row],[Charola]]</f>
        <v>14,3</v>
      </c>
      <c r="E5521" s="5" t="str">
        <f t="shared" si="85"/>
        <v xml:space="preserve">5520
</v>
      </c>
      <c r="F5521" s="2" t="s">
        <v>4118</v>
      </c>
      <c r="G5521" s="4" t="s">
        <v>4084</v>
      </c>
      <c r="H5521" s="4" t="s">
        <v>32817</v>
      </c>
      <c r="I5521" s="4" t="s">
        <v>4119</v>
      </c>
      <c r="J5521" s="5">
        <v>2004</v>
      </c>
      <c r="K5521" s="4" t="s">
        <v>17343</v>
      </c>
      <c r="L5521" s="30" t="s">
        <v>15690</v>
      </c>
      <c r="M5521" s="156" t="s">
        <v>35027</v>
      </c>
      <c r="N5521" s="5" t="s">
        <v>31418</v>
      </c>
      <c r="O5521" s="2"/>
      <c r="P5521" s="4" t="s">
        <v>31041</v>
      </c>
    </row>
    <row r="5522" spans="1:16" ht="30" x14ac:dyDescent="0.25">
      <c r="A5522" s="205"/>
      <c r="B5522" s="75">
        <v>14</v>
      </c>
      <c r="C5522" s="75">
        <v>3</v>
      </c>
      <c r="D5522" s="5" t="str">
        <f>NARRATIVA[[#This Row],[Columna]] &amp; "," &amp; NARRATIVA[[#This Row],[Charola]]</f>
        <v>14,3</v>
      </c>
      <c r="E5522" s="5" t="str">
        <f t="shared" si="85"/>
        <v xml:space="preserve">5521
</v>
      </c>
      <c r="F5522" s="2" t="s">
        <v>4118</v>
      </c>
      <c r="G5522" s="4" t="s">
        <v>4084</v>
      </c>
      <c r="H5522" s="4" t="s">
        <v>18422</v>
      </c>
      <c r="I5522" s="4" t="s">
        <v>34682</v>
      </c>
      <c r="J5522" s="5">
        <v>2018</v>
      </c>
      <c r="K5522" s="4" t="s">
        <v>14382</v>
      </c>
      <c r="L5522" s="30" t="s">
        <v>26173</v>
      </c>
      <c r="M5522" s="156" t="s">
        <v>35027</v>
      </c>
      <c r="N5522" s="5" t="s">
        <v>31418</v>
      </c>
      <c r="O5522" s="2"/>
      <c r="P5522" s="4" t="s">
        <v>31041</v>
      </c>
    </row>
    <row r="5523" spans="1:16" ht="30" x14ac:dyDescent="0.25">
      <c r="A5523" s="205"/>
      <c r="B5523" s="75">
        <v>14</v>
      </c>
      <c r="C5523" s="75">
        <v>3</v>
      </c>
      <c r="D5523" s="5" t="str">
        <f>NARRATIVA[[#This Row],[Columna]] &amp; "," &amp; NARRATIVA[[#This Row],[Charola]]</f>
        <v>14,3</v>
      </c>
      <c r="E5523" s="5" t="str">
        <f t="shared" si="85"/>
        <v xml:space="preserve">5522
</v>
      </c>
      <c r="F5523" s="4" t="s">
        <v>30661</v>
      </c>
      <c r="G5523" s="4" t="s">
        <v>4084</v>
      </c>
      <c r="H5523" s="4" t="s">
        <v>35991</v>
      </c>
      <c r="I5523" s="4" t="s">
        <v>4100</v>
      </c>
      <c r="J5523" s="5">
        <v>1988</v>
      </c>
      <c r="K5523" s="4" t="s">
        <v>30662</v>
      </c>
      <c r="L5523" s="30" t="s">
        <v>30663</v>
      </c>
      <c r="M5523" s="156" t="s">
        <v>35382</v>
      </c>
      <c r="N5523" s="5" t="s">
        <v>31433</v>
      </c>
      <c r="O5523" s="2"/>
      <c r="P5523" s="4" t="s">
        <v>31041</v>
      </c>
    </row>
    <row r="5524" spans="1:16" ht="30" x14ac:dyDescent="0.25">
      <c r="A5524" s="205"/>
      <c r="B5524" s="75">
        <v>14</v>
      </c>
      <c r="C5524" s="75">
        <v>3</v>
      </c>
      <c r="D5524" s="5" t="str">
        <f>NARRATIVA[[#This Row],[Columna]] &amp; "," &amp; NARRATIVA[[#This Row],[Charola]]</f>
        <v>14,3</v>
      </c>
      <c r="E5524" s="5" t="str">
        <f t="shared" si="85"/>
        <v xml:space="preserve">5523
</v>
      </c>
      <c r="F5524" s="2" t="s">
        <v>4115</v>
      </c>
      <c r="G5524" s="4" t="s">
        <v>32995</v>
      </c>
      <c r="H5524" s="4" t="s">
        <v>32817</v>
      </c>
      <c r="I5524" s="4" t="s">
        <v>34694</v>
      </c>
      <c r="J5524" s="5">
        <v>2000</v>
      </c>
      <c r="K5524" s="4" t="s">
        <v>17344</v>
      </c>
      <c r="L5524" s="30" t="s">
        <v>15691</v>
      </c>
      <c r="M5524" s="156" t="s">
        <v>35027</v>
      </c>
      <c r="N5524" s="5" t="s">
        <v>31418</v>
      </c>
      <c r="O5524" s="2"/>
      <c r="P5524" s="4" t="s">
        <v>31041</v>
      </c>
    </row>
    <row r="5525" spans="1:16" ht="30" x14ac:dyDescent="0.25">
      <c r="A5525" s="205"/>
      <c r="B5525" s="75">
        <v>14</v>
      </c>
      <c r="C5525" s="75">
        <v>3</v>
      </c>
      <c r="D5525" s="5" t="str">
        <f>NARRATIVA[[#This Row],[Columna]] &amp; "," &amp; NARRATIVA[[#This Row],[Charola]]</f>
        <v>14,3</v>
      </c>
      <c r="E5525" s="5" t="str">
        <f t="shared" si="85"/>
        <v xml:space="preserve">5524
</v>
      </c>
      <c r="F5525" s="2" t="s">
        <v>26391</v>
      </c>
      <c r="G5525" s="4" t="s">
        <v>4084</v>
      </c>
      <c r="H5525" s="4" t="s">
        <v>32817</v>
      </c>
      <c r="I5525" s="4" t="s">
        <v>34681</v>
      </c>
      <c r="J5525" s="5">
        <v>1985</v>
      </c>
      <c r="K5525" s="4" t="s">
        <v>17345</v>
      </c>
      <c r="L5525" s="30" t="s">
        <v>15692</v>
      </c>
      <c r="M5525" s="156" t="s">
        <v>35027</v>
      </c>
      <c r="N5525" s="5" t="s">
        <v>31418</v>
      </c>
      <c r="O5525" s="2"/>
      <c r="P5525" s="4" t="s">
        <v>31041</v>
      </c>
    </row>
    <row r="5526" spans="1:16" ht="30" x14ac:dyDescent="0.25">
      <c r="A5526" s="205"/>
      <c r="B5526" s="75">
        <v>14</v>
      </c>
      <c r="C5526" s="75">
        <v>3</v>
      </c>
      <c r="D5526" s="5" t="str">
        <f>NARRATIVA[[#This Row],[Columna]] &amp; "," &amp; NARRATIVA[[#This Row],[Charola]]</f>
        <v>14,3</v>
      </c>
      <c r="E5526" s="5" t="str">
        <f t="shared" si="85"/>
        <v xml:space="preserve">5525
</v>
      </c>
      <c r="F5526" s="2" t="s">
        <v>4097</v>
      </c>
      <c r="G5526" s="4" t="s">
        <v>4120</v>
      </c>
      <c r="H5526" s="4" t="s">
        <v>35106</v>
      </c>
      <c r="I5526" s="4" t="s">
        <v>1532</v>
      </c>
      <c r="J5526" s="5">
        <v>2006</v>
      </c>
      <c r="K5526" s="4" t="s">
        <v>17346</v>
      </c>
      <c r="L5526" s="30" t="s">
        <v>15693</v>
      </c>
      <c r="M5526" s="156" t="s">
        <v>35027</v>
      </c>
      <c r="N5526" s="5" t="s">
        <v>31418</v>
      </c>
      <c r="O5526" s="2"/>
      <c r="P5526" s="4" t="s">
        <v>31041</v>
      </c>
    </row>
    <row r="5527" spans="1:16" ht="30" x14ac:dyDescent="0.25">
      <c r="A5527" s="205"/>
      <c r="B5527" s="75">
        <v>14</v>
      </c>
      <c r="C5527" s="75">
        <v>4</v>
      </c>
      <c r="D5527" s="5" t="str">
        <f>NARRATIVA[[#This Row],[Columna]] &amp; "," &amp; NARRATIVA[[#This Row],[Charola]]</f>
        <v>14,4</v>
      </c>
      <c r="E5527" s="5" t="str">
        <f t="shared" si="85"/>
        <v xml:space="preserve">5526
</v>
      </c>
      <c r="F5527" s="2" t="s">
        <v>4121</v>
      </c>
      <c r="G5527" s="4" t="s">
        <v>4084</v>
      </c>
      <c r="H5527" s="4" t="s">
        <v>32817</v>
      </c>
      <c r="I5527" s="4" t="s">
        <v>34695</v>
      </c>
      <c r="J5527" s="5">
        <v>2001</v>
      </c>
      <c r="K5527" s="4" t="s">
        <v>17347</v>
      </c>
      <c r="L5527" s="30" t="s">
        <v>15694</v>
      </c>
      <c r="M5527" s="156" t="s">
        <v>35027</v>
      </c>
      <c r="N5527" s="5" t="s">
        <v>31418</v>
      </c>
      <c r="O5527" s="2"/>
      <c r="P5527" s="4" t="s">
        <v>31041</v>
      </c>
    </row>
    <row r="5528" spans="1:16" ht="30" x14ac:dyDescent="0.25">
      <c r="A5528" s="205"/>
      <c r="B5528" s="75">
        <v>14</v>
      </c>
      <c r="C5528" s="75">
        <v>4</v>
      </c>
      <c r="D5528" s="5" t="str">
        <f>NARRATIVA[[#This Row],[Columna]] &amp; "," &amp; NARRATIVA[[#This Row],[Charola]]</f>
        <v>14,4</v>
      </c>
      <c r="E5528" s="5" t="str">
        <f t="shared" si="85"/>
        <v xml:space="preserve">5527
</v>
      </c>
      <c r="F5528" s="2" t="s">
        <v>26392</v>
      </c>
      <c r="G5528" s="4" t="s">
        <v>4084</v>
      </c>
      <c r="H5528" s="4" t="s">
        <v>32817</v>
      </c>
      <c r="I5528" s="4" t="s">
        <v>827</v>
      </c>
      <c r="J5528" s="5">
        <v>1999</v>
      </c>
      <c r="K5528" s="4" t="s">
        <v>33741</v>
      </c>
      <c r="L5528" s="30" t="s">
        <v>15695</v>
      </c>
      <c r="M5528" s="156" t="s">
        <v>35027</v>
      </c>
      <c r="N5528" s="5" t="s">
        <v>31418</v>
      </c>
      <c r="O5528" s="2"/>
      <c r="P5528" s="4" t="s">
        <v>31041</v>
      </c>
    </row>
    <row r="5529" spans="1:16" ht="30" x14ac:dyDescent="0.25">
      <c r="A5529" s="205"/>
      <c r="B5529" s="75">
        <v>14</v>
      </c>
      <c r="C5529" s="75">
        <v>4</v>
      </c>
      <c r="D5529" s="5" t="str">
        <f>NARRATIVA[[#This Row],[Columna]] &amp; "," &amp; NARRATIVA[[#This Row],[Charola]]</f>
        <v>14,4</v>
      </c>
      <c r="E5529" s="5" t="str">
        <f t="shared" si="85"/>
        <v xml:space="preserve">5528
</v>
      </c>
      <c r="F5529" s="2" t="s">
        <v>26393</v>
      </c>
      <c r="G5529" s="4" t="s">
        <v>4084</v>
      </c>
      <c r="H5529" s="4" t="s">
        <v>32817</v>
      </c>
      <c r="I5529" s="4" t="s">
        <v>827</v>
      </c>
      <c r="J5529" s="5">
        <v>1999</v>
      </c>
      <c r="K5529" s="4" t="s">
        <v>33742</v>
      </c>
      <c r="L5529" s="30" t="s">
        <v>15696</v>
      </c>
      <c r="M5529" s="156" t="s">
        <v>35027</v>
      </c>
      <c r="N5529" s="5" t="s">
        <v>31418</v>
      </c>
      <c r="O5529" s="2"/>
      <c r="P5529" s="4" t="s">
        <v>31041</v>
      </c>
    </row>
    <row r="5530" spans="1:16" ht="30" x14ac:dyDescent="0.25">
      <c r="A5530" s="205"/>
      <c r="B5530" s="75">
        <v>14</v>
      </c>
      <c r="C5530" s="75">
        <v>4</v>
      </c>
      <c r="D5530" s="5" t="str">
        <f>NARRATIVA[[#This Row],[Columna]] &amp; "," &amp; NARRATIVA[[#This Row],[Charola]]</f>
        <v>14,4</v>
      </c>
      <c r="E5530" s="5" t="str">
        <f t="shared" si="85"/>
        <v xml:space="preserve">5529
</v>
      </c>
      <c r="F5530" s="2" t="s">
        <v>26394</v>
      </c>
      <c r="G5530" s="4" t="s">
        <v>4084</v>
      </c>
      <c r="H5530" s="4" t="s">
        <v>32817</v>
      </c>
      <c r="I5530" s="4" t="s">
        <v>827</v>
      </c>
      <c r="J5530" s="5">
        <v>1999</v>
      </c>
      <c r="K5530" s="4" t="s">
        <v>33743</v>
      </c>
      <c r="L5530" s="30" t="s">
        <v>15697</v>
      </c>
      <c r="M5530" s="156" t="s">
        <v>35027</v>
      </c>
      <c r="N5530" s="5" t="s">
        <v>31418</v>
      </c>
      <c r="O5530" s="2"/>
      <c r="P5530" s="4" t="s">
        <v>31041</v>
      </c>
    </row>
    <row r="5531" spans="1:16" ht="30" x14ac:dyDescent="0.25">
      <c r="A5531" s="205"/>
      <c r="B5531" s="75">
        <v>14</v>
      </c>
      <c r="C5531" s="75">
        <v>4</v>
      </c>
      <c r="D5531" s="5" t="str">
        <f>NARRATIVA[[#This Row],[Columna]] &amp; "," &amp; NARRATIVA[[#This Row],[Charola]]</f>
        <v>14,4</v>
      </c>
      <c r="E5531" s="5" t="str">
        <f t="shared" ref="E5531:E5594" si="86">(ROW() - 1) &amp; CHAR(10)</f>
        <v xml:space="preserve">5530
</v>
      </c>
      <c r="F5531" s="2" t="s">
        <v>26395</v>
      </c>
      <c r="G5531" s="4" t="s">
        <v>4084</v>
      </c>
      <c r="H5531" s="4" t="s">
        <v>32817</v>
      </c>
      <c r="I5531" s="4" t="s">
        <v>827</v>
      </c>
      <c r="J5531" s="5">
        <v>1999</v>
      </c>
      <c r="K5531" s="4" t="s">
        <v>33744</v>
      </c>
      <c r="L5531" s="30" t="s">
        <v>26174</v>
      </c>
      <c r="M5531" s="156" t="s">
        <v>35027</v>
      </c>
      <c r="N5531" s="5" t="s">
        <v>31418</v>
      </c>
      <c r="O5531" s="2"/>
      <c r="P5531" s="4" t="s">
        <v>31041</v>
      </c>
    </row>
    <row r="5532" spans="1:16" ht="30" x14ac:dyDescent="0.25">
      <c r="A5532" s="205"/>
      <c r="B5532" s="75">
        <v>14</v>
      </c>
      <c r="C5532" s="75">
        <v>4</v>
      </c>
      <c r="D5532" s="5" t="str">
        <f>NARRATIVA[[#This Row],[Columna]] &amp; "," &amp; NARRATIVA[[#This Row],[Charola]]</f>
        <v>14,4</v>
      </c>
      <c r="E5532" s="5" t="str">
        <f t="shared" si="86"/>
        <v xml:space="preserve">5531
</v>
      </c>
      <c r="F5532" s="2" t="s">
        <v>26396</v>
      </c>
      <c r="G5532" s="4" t="s">
        <v>4084</v>
      </c>
      <c r="H5532" s="4" t="s">
        <v>32817</v>
      </c>
      <c r="I5532" s="4" t="s">
        <v>1086</v>
      </c>
      <c r="J5532" s="5">
        <v>1999</v>
      </c>
      <c r="K5532" s="4" t="s">
        <v>33745</v>
      </c>
      <c r="L5532" s="30" t="s">
        <v>15698</v>
      </c>
      <c r="M5532" s="156" t="s">
        <v>35027</v>
      </c>
      <c r="N5532" s="5" t="s">
        <v>31418</v>
      </c>
      <c r="O5532" s="2"/>
      <c r="P5532" s="4" t="s">
        <v>31041</v>
      </c>
    </row>
    <row r="5533" spans="1:16" ht="30" x14ac:dyDescent="0.25">
      <c r="A5533" s="205"/>
      <c r="B5533" s="75">
        <v>14</v>
      </c>
      <c r="C5533" s="75">
        <v>4</v>
      </c>
      <c r="D5533" s="5" t="str">
        <f>NARRATIVA[[#This Row],[Columna]] &amp; "," &amp; NARRATIVA[[#This Row],[Charola]]</f>
        <v>14,4</v>
      </c>
      <c r="E5533" s="5" t="str">
        <f t="shared" si="86"/>
        <v xml:space="preserve">5532
</v>
      </c>
      <c r="F5533" s="2" t="s">
        <v>4122</v>
      </c>
      <c r="G5533" s="4" t="s">
        <v>4084</v>
      </c>
      <c r="H5533" s="4" t="s">
        <v>32817</v>
      </c>
      <c r="I5533" s="4" t="s">
        <v>1086</v>
      </c>
      <c r="J5533" s="5">
        <v>1999</v>
      </c>
      <c r="K5533" s="4" t="s">
        <v>33746</v>
      </c>
      <c r="L5533" s="30" t="s">
        <v>15699</v>
      </c>
      <c r="M5533" s="156" t="s">
        <v>35027</v>
      </c>
      <c r="N5533" s="5" t="s">
        <v>31418</v>
      </c>
      <c r="O5533" s="2"/>
      <c r="P5533" s="4" t="s">
        <v>31041</v>
      </c>
    </row>
    <row r="5534" spans="1:16" ht="30" x14ac:dyDescent="0.25">
      <c r="A5534" s="205"/>
      <c r="B5534" s="75">
        <v>14</v>
      </c>
      <c r="C5534" s="75">
        <v>4</v>
      </c>
      <c r="D5534" s="5" t="str">
        <f>NARRATIVA[[#This Row],[Columna]] &amp; "," &amp; NARRATIVA[[#This Row],[Charola]]</f>
        <v>14,4</v>
      </c>
      <c r="E5534" s="5" t="str">
        <f t="shared" si="86"/>
        <v xml:space="preserve">5533
</v>
      </c>
      <c r="F5534" s="2" t="s">
        <v>1132</v>
      </c>
      <c r="G5534" s="4" t="s">
        <v>4084</v>
      </c>
      <c r="H5534" s="4" t="s">
        <v>32817</v>
      </c>
      <c r="I5534" s="4" t="s">
        <v>1086</v>
      </c>
      <c r="J5534" s="5">
        <v>1999</v>
      </c>
      <c r="K5534" s="4" t="s">
        <v>33747</v>
      </c>
      <c r="L5534" s="30" t="s">
        <v>15700</v>
      </c>
      <c r="M5534" s="156" t="s">
        <v>35027</v>
      </c>
      <c r="N5534" s="5" t="s">
        <v>31418</v>
      </c>
      <c r="O5534" s="2"/>
      <c r="P5534" s="4" t="s">
        <v>31041</v>
      </c>
    </row>
    <row r="5535" spans="1:16" ht="30" x14ac:dyDescent="0.25">
      <c r="A5535" s="205"/>
      <c r="B5535" s="75">
        <v>14</v>
      </c>
      <c r="C5535" s="75">
        <v>4</v>
      </c>
      <c r="D5535" s="5" t="str">
        <f>NARRATIVA[[#This Row],[Columna]] &amp; "," &amp; NARRATIVA[[#This Row],[Charola]]</f>
        <v>14,4</v>
      </c>
      <c r="E5535" s="5" t="str">
        <f t="shared" si="86"/>
        <v xml:space="preserve">5534
</v>
      </c>
      <c r="F5535" s="2" t="s">
        <v>15701</v>
      </c>
      <c r="G5535" s="4" t="s">
        <v>4084</v>
      </c>
      <c r="H5535" s="4" t="s">
        <v>32817</v>
      </c>
      <c r="I5535" s="4" t="s">
        <v>1086</v>
      </c>
      <c r="J5535" s="5">
        <v>1999</v>
      </c>
      <c r="K5535" s="4" t="s">
        <v>33748</v>
      </c>
      <c r="L5535" s="30" t="s">
        <v>15702</v>
      </c>
      <c r="M5535" s="156" t="s">
        <v>35027</v>
      </c>
      <c r="N5535" s="5" t="s">
        <v>31418</v>
      </c>
      <c r="O5535" s="2"/>
      <c r="P5535" s="4" t="s">
        <v>31041</v>
      </c>
    </row>
    <row r="5536" spans="1:16" ht="30" x14ac:dyDescent="0.25">
      <c r="A5536" s="205"/>
      <c r="B5536" s="75">
        <v>14</v>
      </c>
      <c r="C5536" s="75">
        <v>4</v>
      </c>
      <c r="D5536" s="5" t="str">
        <f>NARRATIVA[[#This Row],[Columna]] &amp; "," &amp; NARRATIVA[[#This Row],[Charola]]</f>
        <v>14,4</v>
      </c>
      <c r="E5536" s="5" t="str">
        <f t="shared" si="86"/>
        <v xml:space="preserve">5535
</v>
      </c>
      <c r="F5536" s="2" t="s">
        <v>7619</v>
      </c>
      <c r="G5536" s="4" t="s">
        <v>4084</v>
      </c>
      <c r="H5536" s="4" t="s">
        <v>35993</v>
      </c>
      <c r="I5536" s="4" t="s">
        <v>4091</v>
      </c>
      <c r="J5536" s="5">
        <v>2011</v>
      </c>
      <c r="K5536" s="4" t="s">
        <v>17348</v>
      </c>
      <c r="L5536" s="30" t="s">
        <v>26175</v>
      </c>
      <c r="M5536" s="156" t="s">
        <v>35027</v>
      </c>
      <c r="N5536" s="5" t="s">
        <v>31418</v>
      </c>
      <c r="O5536" s="2"/>
      <c r="P5536" s="4" t="s">
        <v>31041</v>
      </c>
    </row>
    <row r="5537" spans="1:16" ht="30" x14ac:dyDescent="0.25">
      <c r="A5537" s="205"/>
      <c r="B5537" s="75">
        <v>14</v>
      </c>
      <c r="C5537" s="75">
        <v>4</v>
      </c>
      <c r="D5537" s="22" t="str">
        <f>NARRATIVA[[#This Row],[Columna]] &amp; "," &amp; NARRATIVA[[#This Row],[Charola]]</f>
        <v>14,4</v>
      </c>
      <c r="E5537" s="5" t="str">
        <f t="shared" si="86"/>
        <v xml:space="preserve">5536
</v>
      </c>
      <c r="F5537" s="2" t="s">
        <v>4123</v>
      </c>
      <c r="G5537" s="4" t="s">
        <v>4084</v>
      </c>
      <c r="H5537" s="4" t="s">
        <v>18422</v>
      </c>
      <c r="I5537" s="4" t="s">
        <v>7734</v>
      </c>
      <c r="J5537" s="5">
        <v>1985</v>
      </c>
      <c r="K5537" s="4" t="s">
        <v>17349</v>
      </c>
      <c r="L5537" s="30" t="s">
        <v>15703</v>
      </c>
      <c r="M5537" s="156" t="s">
        <v>35793</v>
      </c>
      <c r="N5537" s="5" t="s">
        <v>31418</v>
      </c>
      <c r="O5537" s="3"/>
      <c r="P5537" s="4" t="s">
        <v>31041</v>
      </c>
    </row>
    <row r="5538" spans="1:16" ht="30" x14ac:dyDescent="0.25">
      <c r="A5538" s="205"/>
      <c r="B5538" s="75">
        <v>14</v>
      </c>
      <c r="C5538" s="75">
        <v>4</v>
      </c>
      <c r="D5538" s="5" t="str">
        <f>NARRATIVA[[#This Row],[Columna]] &amp; "," &amp; NARRATIVA[[#This Row],[Charola]]</f>
        <v>14,4</v>
      </c>
      <c r="E5538" s="5" t="str">
        <f t="shared" si="86"/>
        <v xml:space="preserve">5537
</v>
      </c>
      <c r="F5538" s="2" t="s">
        <v>4123</v>
      </c>
      <c r="G5538" s="4" t="s">
        <v>4084</v>
      </c>
      <c r="H5538" s="4" t="s">
        <v>32817</v>
      </c>
      <c r="I5538" s="4" t="s">
        <v>723</v>
      </c>
      <c r="J5538" s="5">
        <v>1999</v>
      </c>
      <c r="K5538" s="4" t="s">
        <v>17350</v>
      </c>
      <c r="L5538" s="30" t="s">
        <v>15704</v>
      </c>
      <c r="M5538" s="156" t="s">
        <v>35027</v>
      </c>
      <c r="N5538" s="5" t="s">
        <v>31418</v>
      </c>
      <c r="O5538" s="2"/>
      <c r="P5538" s="4" t="s">
        <v>31041</v>
      </c>
    </row>
    <row r="5539" spans="1:16" ht="30" x14ac:dyDescent="0.25">
      <c r="A5539" s="205"/>
      <c r="B5539" s="75">
        <v>14</v>
      </c>
      <c r="C5539" s="75">
        <v>4</v>
      </c>
      <c r="D5539" s="5" t="str">
        <f>NARRATIVA[[#This Row],[Columna]] &amp; "," &amp; NARRATIVA[[#This Row],[Charola]]</f>
        <v>14,4</v>
      </c>
      <c r="E5539" s="5" t="str">
        <f t="shared" si="86"/>
        <v xml:space="preserve">5538
</v>
      </c>
      <c r="F5539" s="2" t="s">
        <v>4123</v>
      </c>
      <c r="G5539" s="4" t="s">
        <v>4084</v>
      </c>
      <c r="H5539" s="4" t="s">
        <v>32817</v>
      </c>
      <c r="I5539" s="4" t="s">
        <v>1682</v>
      </c>
      <c r="J5539" s="5">
        <v>2008</v>
      </c>
      <c r="K5539" s="4" t="s">
        <v>17351</v>
      </c>
      <c r="L5539" s="30" t="s">
        <v>15705</v>
      </c>
      <c r="M5539" s="156" t="s">
        <v>35027</v>
      </c>
      <c r="N5539" s="5" t="s">
        <v>31418</v>
      </c>
      <c r="O5539" s="2"/>
      <c r="P5539" s="4" t="s">
        <v>31041</v>
      </c>
    </row>
    <row r="5540" spans="1:16" ht="30" x14ac:dyDescent="0.25">
      <c r="A5540" s="205"/>
      <c r="B5540" s="75">
        <v>14</v>
      </c>
      <c r="C5540" s="75">
        <v>4</v>
      </c>
      <c r="D5540" s="5" t="str">
        <f>NARRATIVA[[#This Row],[Columna]] &amp; "," &amp; NARRATIVA[[#This Row],[Charola]]</f>
        <v>14,4</v>
      </c>
      <c r="E5540" s="5" t="str">
        <f t="shared" si="86"/>
        <v xml:space="preserve">5539
</v>
      </c>
      <c r="F5540" s="2" t="s">
        <v>4126</v>
      </c>
      <c r="G5540" s="4" t="s">
        <v>4127</v>
      </c>
      <c r="H5540" s="4" t="s">
        <v>32817</v>
      </c>
      <c r="I5540" s="4" t="s">
        <v>362</v>
      </c>
      <c r="J5540" s="5">
        <v>2009</v>
      </c>
      <c r="K5540" s="4" t="s">
        <v>17352</v>
      </c>
      <c r="L5540" s="30" t="s">
        <v>15706</v>
      </c>
      <c r="M5540" s="156" t="s">
        <v>35027</v>
      </c>
      <c r="N5540" s="5" t="s">
        <v>31418</v>
      </c>
      <c r="O5540" s="2"/>
      <c r="P5540" s="4" t="s">
        <v>31041</v>
      </c>
    </row>
    <row r="5541" spans="1:16" ht="30" x14ac:dyDescent="0.25">
      <c r="A5541" s="205"/>
      <c r="B5541" s="75">
        <v>14</v>
      </c>
      <c r="C5541" s="75">
        <v>4</v>
      </c>
      <c r="D5541" s="5" t="str">
        <f>NARRATIVA[[#This Row],[Columna]] &amp; "," &amp; NARRATIVA[[#This Row],[Charola]]</f>
        <v>14,4</v>
      </c>
      <c r="E5541" s="5" t="str">
        <f t="shared" si="86"/>
        <v xml:space="preserve">5540
</v>
      </c>
      <c r="F5541" s="2" t="s">
        <v>4124</v>
      </c>
      <c r="G5541" s="4" t="s">
        <v>4125</v>
      </c>
      <c r="H5541" s="4" t="s">
        <v>32817</v>
      </c>
      <c r="I5541" s="4" t="s">
        <v>198</v>
      </c>
      <c r="J5541" s="5">
        <v>2006</v>
      </c>
      <c r="K5541" s="4" t="s">
        <v>17353</v>
      </c>
      <c r="L5541" s="30" t="s">
        <v>15707</v>
      </c>
      <c r="M5541" s="156" t="s">
        <v>35027</v>
      </c>
      <c r="N5541" s="5" t="s">
        <v>31418</v>
      </c>
      <c r="O5541" s="2"/>
      <c r="P5541" s="4" t="s">
        <v>31041</v>
      </c>
    </row>
    <row r="5542" spans="1:16" ht="30" x14ac:dyDescent="0.25">
      <c r="A5542" s="205"/>
      <c r="B5542" s="75">
        <v>14</v>
      </c>
      <c r="C5542" s="75">
        <v>4</v>
      </c>
      <c r="D5542" s="5" t="str">
        <f>NARRATIVA[[#This Row],[Columna]] &amp; "," &amp; NARRATIVA[[#This Row],[Charola]]</f>
        <v>14,4</v>
      </c>
      <c r="E5542" s="5" t="str">
        <f t="shared" si="86"/>
        <v xml:space="preserve">5541
</v>
      </c>
      <c r="F5542" s="2" t="s">
        <v>4128</v>
      </c>
      <c r="G5542" s="4" t="s">
        <v>4129</v>
      </c>
      <c r="H5542" s="4" t="s">
        <v>35993</v>
      </c>
      <c r="I5542" s="4" t="s">
        <v>4091</v>
      </c>
      <c r="J5542" s="5">
        <v>2006</v>
      </c>
      <c r="K5542" s="4" t="s">
        <v>17354</v>
      </c>
      <c r="L5542" s="30" t="s">
        <v>15708</v>
      </c>
      <c r="M5542" s="156" t="s">
        <v>35881</v>
      </c>
      <c r="N5542" s="5" t="s">
        <v>31418</v>
      </c>
      <c r="O5542" s="2"/>
      <c r="P5542" s="4" t="s">
        <v>31041</v>
      </c>
    </row>
    <row r="5543" spans="1:16" ht="30" x14ac:dyDescent="0.25">
      <c r="A5543" s="205"/>
      <c r="B5543" s="75">
        <v>14</v>
      </c>
      <c r="C5543" s="75">
        <v>4</v>
      </c>
      <c r="D5543" s="5" t="str">
        <f>NARRATIVA[[#This Row],[Columna]] &amp; "," &amp; NARRATIVA[[#This Row],[Charola]]</f>
        <v>14,4</v>
      </c>
      <c r="E5543" s="5" t="str">
        <f t="shared" si="86"/>
        <v xml:space="preserve">5542
</v>
      </c>
      <c r="F5543" s="2" t="s">
        <v>4130</v>
      </c>
      <c r="G5543" s="4" t="s">
        <v>4131</v>
      </c>
      <c r="H5543" s="4" t="s">
        <v>32817</v>
      </c>
      <c r="I5543" s="4" t="s">
        <v>34683</v>
      </c>
      <c r="J5543" s="5">
        <v>2006</v>
      </c>
      <c r="K5543" s="4" t="s">
        <v>17355</v>
      </c>
      <c r="L5543" s="30" t="s">
        <v>15709</v>
      </c>
      <c r="M5543" s="156" t="s">
        <v>35027</v>
      </c>
      <c r="N5543" s="5" t="s">
        <v>31418</v>
      </c>
      <c r="O5543" s="2"/>
      <c r="P5543" s="4" t="s">
        <v>31041</v>
      </c>
    </row>
    <row r="5544" spans="1:16" ht="30" x14ac:dyDescent="0.25">
      <c r="A5544" s="205"/>
      <c r="B5544" s="75">
        <v>14</v>
      </c>
      <c r="C5544" s="75">
        <v>4</v>
      </c>
      <c r="D5544" s="5" t="str">
        <f>NARRATIVA[[#This Row],[Columna]] &amp; "," &amp; NARRATIVA[[#This Row],[Charola]]</f>
        <v>14,4</v>
      </c>
      <c r="E5544" s="5" t="str">
        <f t="shared" si="86"/>
        <v xml:space="preserve">5543
</v>
      </c>
      <c r="F5544" s="2" t="s">
        <v>26398</v>
      </c>
      <c r="G5544" s="4" t="s">
        <v>4084</v>
      </c>
      <c r="H5544" s="4" t="s">
        <v>32817</v>
      </c>
      <c r="I5544" s="4" t="s">
        <v>34677</v>
      </c>
      <c r="J5544" s="5">
        <v>2005</v>
      </c>
      <c r="K5544" s="4" t="s">
        <v>17356</v>
      </c>
      <c r="L5544" s="30" t="s">
        <v>26397</v>
      </c>
      <c r="M5544" s="156" t="s">
        <v>35086</v>
      </c>
      <c r="N5544" s="5" t="s">
        <v>31418</v>
      </c>
      <c r="O5544" s="2"/>
      <c r="P5544" s="4" t="s">
        <v>31041</v>
      </c>
    </row>
    <row r="5545" spans="1:16" ht="30" x14ac:dyDescent="0.25">
      <c r="A5545" s="205"/>
      <c r="B5545" s="75">
        <v>14</v>
      </c>
      <c r="C5545" s="75">
        <v>4</v>
      </c>
      <c r="D5545" s="5" t="str">
        <f>NARRATIVA[[#This Row],[Columna]] &amp; "," &amp; NARRATIVA[[#This Row],[Charola]]</f>
        <v>14,4</v>
      </c>
      <c r="E5545" s="5" t="str">
        <f t="shared" si="86"/>
        <v xml:space="preserve">5544
</v>
      </c>
      <c r="F5545" s="2" t="s">
        <v>4132</v>
      </c>
      <c r="G5545" s="4" t="s">
        <v>4133</v>
      </c>
      <c r="H5545" s="4" t="s">
        <v>32817</v>
      </c>
      <c r="I5545" s="4" t="s">
        <v>396</v>
      </c>
      <c r="J5545" s="5">
        <v>2003</v>
      </c>
      <c r="K5545" s="4" t="s">
        <v>17357</v>
      </c>
      <c r="L5545" s="30" t="s">
        <v>15710</v>
      </c>
      <c r="M5545" s="156" t="s">
        <v>35027</v>
      </c>
      <c r="N5545" s="5" t="s">
        <v>31418</v>
      </c>
      <c r="O5545" s="2"/>
      <c r="P5545" s="4" t="s">
        <v>31041</v>
      </c>
    </row>
    <row r="5546" spans="1:16" ht="30" x14ac:dyDescent="0.25">
      <c r="A5546" s="205"/>
      <c r="B5546" s="75">
        <v>14</v>
      </c>
      <c r="C5546" s="75">
        <v>4</v>
      </c>
      <c r="D5546" s="5" t="str">
        <f>NARRATIVA[[#This Row],[Columna]] &amp; "," &amp; NARRATIVA[[#This Row],[Charola]]</f>
        <v>14,4</v>
      </c>
      <c r="E5546" s="5" t="str">
        <f t="shared" si="86"/>
        <v xml:space="preserve">5545
</v>
      </c>
      <c r="F5546" s="2" t="s">
        <v>26399</v>
      </c>
      <c r="G5546" s="4" t="s">
        <v>4133</v>
      </c>
      <c r="H5546" s="4" t="s">
        <v>32817</v>
      </c>
      <c r="I5546" s="4" t="s">
        <v>34693</v>
      </c>
      <c r="J5546" s="5">
        <v>2016</v>
      </c>
      <c r="K5546" s="4" t="s">
        <v>33749</v>
      </c>
      <c r="L5546" s="30" t="s">
        <v>26176</v>
      </c>
      <c r="M5546" s="156" t="s">
        <v>35027</v>
      </c>
      <c r="N5546" s="5" t="s">
        <v>31418</v>
      </c>
      <c r="O5546" s="2"/>
      <c r="P5546" s="4" t="s">
        <v>31041</v>
      </c>
    </row>
    <row r="5547" spans="1:16" ht="30" x14ac:dyDescent="0.25">
      <c r="A5547" s="205"/>
      <c r="B5547" s="75">
        <v>14</v>
      </c>
      <c r="C5547" s="75">
        <v>4</v>
      </c>
      <c r="D5547" s="5" t="str">
        <f>NARRATIVA[[#This Row],[Columna]] &amp; "," &amp; NARRATIVA[[#This Row],[Charola]]</f>
        <v>14,4</v>
      </c>
      <c r="E5547" s="5" t="str">
        <f t="shared" si="86"/>
        <v xml:space="preserve">5546
</v>
      </c>
      <c r="F5547" s="2" t="s">
        <v>15711</v>
      </c>
      <c r="G5547" s="4" t="s">
        <v>4133</v>
      </c>
      <c r="H5547" s="4" t="s">
        <v>32817</v>
      </c>
      <c r="I5547" s="4" t="s">
        <v>34693</v>
      </c>
      <c r="J5547" s="5">
        <v>2016</v>
      </c>
      <c r="K5547" s="4" t="s">
        <v>33750</v>
      </c>
      <c r="L5547" s="30" t="s">
        <v>26177</v>
      </c>
      <c r="M5547" s="156" t="s">
        <v>35027</v>
      </c>
      <c r="N5547" s="5" t="s">
        <v>31418</v>
      </c>
      <c r="O5547" s="2"/>
      <c r="P5547" s="4" t="s">
        <v>31041</v>
      </c>
    </row>
    <row r="5548" spans="1:16" ht="30" x14ac:dyDescent="0.25">
      <c r="A5548" s="205"/>
      <c r="B5548" s="75">
        <v>14</v>
      </c>
      <c r="C5548" s="75">
        <v>4</v>
      </c>
      <c r="D5548" s="5" t="str">
        <f>NARRATIVA[[#This Row],[Columna]] &amp; "," &amp; NARRATIVA[[#This Row],[Charola]]</f>
        <v>14,4</v>
      </c>
      <c r="E5548" s="5" t="str">
        <f t="shared" si="86"/>
        <v xml:space="preserve">5547
</v>
      </c>
      <c r="F5548" s="2" t="s">
        <v>3990</v>
      </c>
      <c r="G5548" s="4" t="s">
        <v>4084</v>
      </c>
      <c r="H5548" s="4" t="s">
        <v>32817</v>
      </c>
      <c r="I5548" s="4" t="s">
        <v>2596</v>
      </c>
      <c r="J5548" s="5">
        <v>2010</v>
      </c>
      <c r="K5548" s="4" t="s">
        <v>17358</v>
      </c>
      <c r="L5548" s="30" t="s">
        <v>26400</v>
      </c>
      <c r="M5548" s="156" t="s">
        <v>35027</v>
      </c>
      <c r="N5548" s="5" t="s">
        <v>31418</v>
      </c>
      <c r="O5548" s="2"/>
      <c r="P5548" s="4" t="s">
        <v>31041</v>
      </c>
    </row>
    <row r="5549" spans="1:16" ht="30" x14ac:dyDescent="0.25">
      <c r="A5549" s="205"/>
      <c r="B5549" s="75">
        <v>14</v>
      </c>
      <c r="C5549" s="75">
        <v>4</v>
      </c>
      <c r="D5549" s="5" t="str">
        <f>NARRATIVA[[#This Row],[Columna]] &amp; "," &amp; NARRATIVA[[#This Row],[Charola]]</f>
        <v>14,4</v>
      </c>
      <c r="E5549" s="5" t="str">
        <f t="shared" si="86"/>
        <v xml:space="preserve">5548
</v>
      </c>
      <c r="F5549" s="2" t="s">
        <v>14594</v>
      </c>
      <c r="G5549" s="4" t="s">
        <v>4084</v>
      </c>
      <c r="H5549" s="4" t="s">
        <v>32817</v>
      </c>
      <c r="I5549" s="4" t="s">
        <v>5127</v>
      </c>
      <c r="J5549" s="5">
        <v>2017</v>
      </c>
      <c r="K5549" s="4" t="s">
        <v>14595</v>
      </c>
      <c r="L5549" s="30" t="s">
        <v>26178</v>
      </c>
      <c r="M5549" s="156" t="s">
        <v>35027</v>
      </c>
      <c r="N5549" s="5" t="s">
        <v>31418</v>
      </c>
      <c r="O5549" s="2"/>
      <c r="P5549" s="4" t="s">
        <v>31041</v>
      </c>
    </row>
    <row r="5550" spans="1:16" ht="30" x14ac:dyDescent="0.25">
      <c r="A5550" s="205"/>
      <c r="B5550" s="75">
        <v>14</v>
      </c>
      <c r="C5550" s="75">
        <v>4</v>
      </c>
      <c r="D5550" s="5" t="str">
        <f>NARRATIVA[[#This Row],[Columna]] &amp; "," &amp; NARRATIVA[[#This Row],[Charola]]</f>
        <v>14,4</v>
      </c>
      <c r="E5550" s="5" t="str">
        <f t="shared" si="86"/>
        <v xml:space="preserve">5549
</v>
      </c>
      <c r="F5550" s="2" t="s">
        <v>26401</v>
      </c>
      <c r="G5550" s="4" t="s">
        <v>4134</v>
      </c>
      <c r="H5550" s="4" t="s">
        <v>32817</v>
      </c>
      <c r="I5550" s="4" t="s">
        <v>13</v>
      </c>
      <c r="J5550" s="5">
        <v>1989</v>
      </c>
      <c r="K5550" s="4" t="s">
        <v>17359</v>
      </c>
      <c r="L5550" s="30" t="s">
        <v>15712</v>
      </c>
      <c r="M5550" s="156" t="s">
        <v>35027</v>
      </c>
      <c r="N5550" s="5" t="s">
        <v>31418</v>
      </c>
      <c r="O5550" s="2"/>
      <c r="P5550" s="4" t="s">
        <v>31041</v>
      </c>
    </row>
    <row r="5551" spans="1:16" ht="30" x14ac:dyDescent="0.25">
      <c r="A5551" s="205"/>
      <c r="B5551" s="75">
        <v>14</v>
      </c>
      <c r="C5551" s="75">
        <v>4</v>
      </c>
      <c r="D5551" s="5" t="str">
        <f>NARRATIVA[[#This Row],[Columna]] &amp; "," &amp; NARRATIVA[[#This Row],[Charola]]</f>
        <v>14,4</v>
      </c>
      <c r="E5551" s="5" t="str">
        <f t="shared" si="86"/>
        <v xml:space="preserve">5550
</v>
      </c>
      <c r="F5551" s="2" t="s">
        <v>4139</v>
      </c>
      <c r="G5551" s="4" t="s">
        <v>4140</v>
      </c>
      <c r="H5551" s="4" t="s">
        <v>32817</v>
      </c>
      <c r="I5551" s="4" t="s">
        <v>827</v>
      </c>
      <c r="J5551" s="5">
        <v>1998</v>
      </c>
      <c r="K5551" s="4" t="s">
        <v>17360</v>
      </c>
      <c r="L5551" s="30" t="s">
        <v>15713</v>
      </c>
      <c r="M5551" s="156" t="s">
        <v>35027</v>
      </c>
      <c r="N5551" s="5" t="s">
        <v>31418</v>
      </c>
      <c r="O5551" s="2" t="s">
        <v>31082</v>
      </c>
      <c r="P5551" s="4" t="s">
        <v>31041</v>
      </c>
    </row>
    <row r="5552" spans="1:16" ht="30" x14ac:dyDescent="0.25">
      <c r="A5552" s="205"/>
      <c r="B5552" s="75">
        <v>14</v>
      </c>
      <c r="C5552" s="75">
        <v>4</v>
      </c>
      <c r="D5552" s="5" t="str">
        <f>NARRATIVA[[#This Row],[Columna]] &amp; "," &amp; NARRATIVA[[#This Row],[Charola]]</f>
        <v>14,4</v>
      </c>
      <c r="E5552" s="5" t="str">
        <f t="shared" si="86"/>
        <v xml:space="preserve">5551
</v>
      </c>
      <c r="F5552" s="2" t="s">
        <v>4135</v>
      </c>
      <c r="G5552" s="4" t="s">
        <v>4136</v>
      </c>
      <c r="H5552" s="4" t="s">
        <v>32817</v>
      </c>
      <c r="I5552" s="4" t="s">
        <v>4137</v>
      </c>
      <c r="J5552" s="5">
        <v>2003</v>
      </c>
      <c r="K5552" s="4" t="s">
        <v>17361</v>
      </c>
      <c r="L5552" s="30" t="s">
        <v>15714</v>
      </c>
      <c r="M5552" s="156" t="s">
        <v>35027</v>
      </c>
      <c r="N5552" s="5" t="s">
        <v>31418</v>
      </c>
      <c r="O5552" s="2"/>
      <c r="P5552" s="4" t="s">
        <v>31041</v>
      </c>
    </row>
    <row r="5553" spans="1:16" ht="30" x14ac:dyDescent="0.25">
      <c r="A5553" s="205"/>
      <c r="B5553" s="75">
        <v>14</v>
      </c>
      <c r="C5553" s="75">
        <v>4</v>
      </c>
      <c r="D5553" s="5" t="str">
        <f>NARRATIVA[[#This Row],[Columna]] &amp; "," &amp; NARRATIVA[[#This Row],[Charola]]</f>
        <v>14,4</v>
      </c>
      <c r="E5553" s="5" t="str">
        <f t="shared" si="86"/>
        <v xml:space="preserve">5552
</v>
      </c>
      <c r="F5553" s="2" t="s">
        <v>26402</v>
      </c>
      <c r="G5553" s="4" t="s">
        <v>4138</v>
      </c>
      <c r="H5553" s="4" t="s">
        <v>18422</v>
      </c>
      <c r="I5553" s="4" t="s">
        <v>859</v>
      </c>
      <c r="J5553" s="5">
        <v>2000</v>
      </c>
      <c r="K5553" s="4" t="s">
        <v>17362</v>
      </c>
      <c r="L5553" s="30" t="s">
        <v>15715</v>
      </c>
      <c r="M5553" s="156" t="s">
        <v>35027</v>
      </c>
      <c r="N5553" s="5" t="s">
        <v>31418</v>
      </c>
      <c r="O5553" s="2"/>
      <c r="P5553" s="4" t="s">
        <v>31041</v>
      </c>
    </row>
    <row r="5554" spans="1:16" ht="30" x14ac:dyDescent="0.25">
      <c r="A5554" s="205"/>
      <c r="B5554" s="75">
        <v>14</v>
      </c>
      <c r="C5554" s="75">
        <v>4</v>
      </c>
      <c r="D5554" s="5" t="str">
        <f>NARRATIVA[[#This Row],[Columna]] &amp; "," &amp; NARRATIVA[[#This Row],[Charola]]</f>
        <v>14,4</v>
      </c>
      <c r="E5554" s="5" t="str">
        <f t="shared" si="86"/>
        <v xml:space="preserve">5553
</v>
      </c>
      <c r="F5554" s="2" t="s">
        <v>4141</v>
      </c>
      <c r="G5554" s="4" t="s">
        <v>4142</v>
      </c>
      <c r="H5554" s="4" t="s">
        <v>32817</v>
      </c>
      <c r="I5554" s="4" t="s">
        <v>1099</v>
      </c>
      <c r="J5554" s="5">
        <v>2008</v>
      </c>
      <c r="K5554" s="4" t="s">
        <v>17363</v>
      </c>
      <c r="L5554" s="30" t="s">
        <v>15716</v>
      </c>
      <c r="M5554" s="156" t="s">
        <v>35027</v>
      </c>
      <c r="N5554" s="5" t="s">
        <v>31418</v>
      </c>
      <c r="O5554" s="2"/>
      <c r="P5554" s="4" t="s">
        <v>31041</v>
      </c>
    </row>
    <row r="5555" spans="1:16" ht="30" x14ac:dyDescent="0.25">
      <c r="A5555" s="205"/>
      <c r="B5555" s="75">
        <v>14</v>
      </c>
      <c r="C5555" s="75">
        <v>4</v>
      </c>
      <c r="D5555" s="5" t="str">
        <f>NARRATIVA[[#This Row],[Columna]] &amp; "," &amp; NARRATIVA[[#This Row],[Charola]]</f>
        <v>14,4</v>
      </c>
      <c r="E5555" s="5" t="str">
        <f t="shared" si="86"/>
        <v xml:space="preserve">5554
</v>
      </c>
      <c r="F5555" s="2" t="s">
        <v>4143</v>
      </c>
      <c r="G5555" s="4" t="s">
        <v>4144</v>
      </c>
      <c r="H5555" s="4" t="s">
        <v>18422</v>
      </c>
      <c r="I5555" s="4" t="s">
        <v>4145</v>
      </c>
      <c r="J5555" s="5">
        <v>2008</v>
      </c>
      <c r="K5555" s="4" t="s">
        <v>17364</v>
      </c>
      <c r="L5555" s="30" t="s">
        <v>15717</v>
      </c>
      <c r="M5555" s="156" t="s">
        <v>35027</v>
      </c>
      <c r="N5555" s="5" t="s">
        <v>31418</v>
      </c>
      <c r="O5555" s="2"/>
      <c r="P5555" s="4" t="s">
        <v>31041</v>
      </c>
    </row>
    <row r="5556" spans="1:16" ht="30" x14ac:dyDescent="0.25">
      <c r="A5556" s="205"/>
      <c r="B5556" s="75">
        <v>14</v>
      </c>
      <c r="C5556" s="75">
        <v>4</v>
      </c>
      <c r="D5556" s="5" t="str">
        <f>NARRATIVA[[#This Row],[Columna]] &amp; "," &amp; NARRATIVA[[#This Row],[Charola]]</f>
        <v>14,4</v>
      </c>
      <c r="E5556" s="5" t="str">
        <f t="shared" si="86"/>
        <v xml:space="preserve">5555
</v>
      </c>
      <c r="F5556" s="4" t="s">
        <v>4147</v>
      </c>
      <c r="G5556" s="4" t="s">
        <v>4148</v>
      </c>
      <c r="H5556" s="4" t="s">
        <v>32817</v>
      </c>
      <c r="I5556" s="4" t="s">
        <v>1128</v>
      </c>
      <c r="J5556" s="5">
        <v>2013</v>
      </c>
      <c r="K5556" s="4" t="s">
        <v>17365</v>
      </c>
      <c r="L5556" s="30" t="s">
        <v>26179</v>
      </c>
      <c r="M5556" s="156" t="s">
        <v>35027</v>
      </c>
      <c r="N5556" s="5" t="s">
        <v>31418</v>
      </c>
      <c r="O5556" s="2"/>
      <c r="P5556" s="4" t="s">
        <v>31041</v>
      </c>
    </row>
    <row r="5557" spans="1:16" ht="30" x14ac:dyDescent="0.25">
      <c r="A5557" s="205"/>
      <c r="B5557" s="75">
        <v>14</v>
      </c>
      <c r="C5557" s="75">
        <v>4</v>
      </c>
      <c r="D5557" s="5" t="str">
        <f>NARRATIVA[[#This Row],[Columna]] &amp; "," &amp; NARRATIVA[[#This Row],[Charola]]</f>
        <v>14,4</v>
      </c>
      <c r="E5557" s="5" t="str">
        <f t="shared" si="86"/>
        <v xml:space="preserve">5556
</v>
      </c>
      <c r="F5557" s="4" t="s">
        <v>15718</v>
      </c>
      <c r="G5557" s="4" t="s">
        <v>15719</v>
      </c>
      <c r="H5557" s="4" t="s">
        <v>35991</v>
      </c>
      <c r="I5557" s="4" t="s">
        <v>15720</v>
      </c>
      <c r="J5557" s="5">
        <v>2000</v>
      </c>
      <c r="K5557" s="4" t="s">
        <v>17366</v>
      </c>
      <c r="L5557" s="30" t="s">
        <v>26180</v>
      </c>
      <c r="M5557" s="156" t="s">
        <v>35027</v>
      </c>
      <c r="N5557" s="5" t="s">
        <v>31433</v>
      </c>
      <c r="O5557" s="2"/>
      <c r="P5557" s="4" t="s">
        <v>31041</v>
      </c>
    </row>
    <row r="5558" spans="1:16" ht="30" x14ac:dyDescent="0.25">
      <c r="A5558" s="205"/>
      <c r="B5558" s="75">
        <v>14</v>
      </c>
      <c r="C5558" s="75">
        <v>4</v>
      </c>
      <c r="D5558" s="5" t="str">
        <f>NARRATIVA[[#This Row],[Columna]] &amp; "," &amp; NARRATIVA[[#This Row],[Charola]]</f>
        <v>14,4</v>
      </c>
      <c r="E5558" s="5" t="str">
        <f t="shared" si="86"/>
        <v xml:space="preserve">5557
</v>
      </c>
      <c r="F5558" s="4">
        <v>1948</v>
      </c>
      <c r="G5558" s="4" t="s">
        <v>4146</v>
      </c>
      <c r="H5558" s="4" t="s">
        <v>32817</v>
      </c>
      <c r="I5558" s="4" t="s">
        <v>13801</v>
      </c>
      <c r="J5558" s="5">
        <v>2012</v>
      </c>
      <c r="K5558" s="4" t="s">
        <v>17367</v>
      </c>
      <c r="L5558" s="30" t="s">
        <v>26181</v>
      </c>
      <c r="M5558" s="156" t="s">
        <v>35027</v>
      </c>
      <c r="N5558" s="5" t="s">
        <v>31418</v>
      </c>
      <c r="O5558" s="2"/>
      <c r="P5558" s="4" t="s">
        <v>31041</v>
      </c>
    </row>
    <row r="5559" spans="1:16" ht="30" x14ac:dyDescent="0.25">
      <c r="A5559" s="205"/>
      <c r="B5559" s="75">
        <v>14</v>
      </c>
      <c r="C5559" s="75">
        <v>4</v>
      </c>
      <c r="D5559" s="5" t="str">
        <f>NARRATIVA[[#This Row],[Columna]] &amp; "," &amp; NARRATIVA[[#This Row],[Charola]]</f>
        <v>14,4</v>
      </c>
      <c r="E5559" s="5" t="str">
        <f t="shared" si="86"/>
        <v xml:space="preserve">5558
</v>
      </c>
      <c r="F5559" s="2" t="s">
        <v>26403</v>
      </c>
      <c r="G5559" s="4" t="s">
        <v>4149</v>
      </c>
      <c r="H5559" s="4" t="s">
        <v>35991</v>
      </c>
      <c r="I5559" s="4" t="s">
        <v>4150</v>
      </c>
      <c r="J5559" s="5">
        <v>2012</v>
      </c>
      <c r="K5559" s="4" t="s">
        <v>17368</v>
      </c>
      <c r="L5559" s="30" t="s">
        <v>26182</v>
      </c>
      <c r="M5559" s="156" t="s">
        <v>35833</v>
      </c>
      <c r="N5559" s="5" t="s">
        <v>31433</v>
      </c>
      <c r="O5559" s="2"/>
      <c r="P5559" s="4" t="s">
        <v>31041</v>
      </c>
    </row>
    <row r="5560" spans="1:16" ht="30" x14ac:dyDescent="0.25">
      <c r="A5560" s="205"/>
      <c r="B5560" s="75">
        <v>14</v>
      </c>
      <c r="C5560" s="75">
        <v>5</v>
      </c>
      <c r="D5560" s="5" t="str">
        <f>NARRATIVA[[#This Row],[Columna]] &amp; "," &amp; NARRATIVA[[#This Row],[Charola]]</f>
        <v>14,5</v>
      </c>
      <c r="E5560" s="5" t="str">
        <f t="shared" si="86"/>
        <v xml:space="preserve">5559
</v>
      </c>
      <c r="F5560" s="2" t="s">
        <v>4151</v>
      </c>
      <c r="G5560" s="4" t="s">
        <v>4152</v>
      </c>
      <c r="H5560" s="4" t="s">
        <v>18422</v>
      </c>
      <c r="I5560" s="4" t="s">
        <v>3637</v>
      </c>
      <c r="J5560" s="5">
        <v>2006</v>
      </c>
      <c r="K5560" s="4" t="s">
        <v>17369</v>
      </c>
      <c r="L5560" s="30" t="s">
        <v>15721</v>
      </c>
      <c r="M5560" s="156" t="s">
        <v>35027</v>
      </c>
      <c r="N5560" s="5" t="s">
        <v>31418</v>
      </c>
      <c r="O5560" s="2"/>
      <c r="P5560" s="4" t="s">
        <v>31041</v>
      </c>
    </row>
    <row r="5561" spans="1:16" ht="30" x14ac:dyDescent="0.25">
      <c r="A5561" s="205"/>
      <c r="B5561" s="75">
        <v>14</v>
      </c>
      <c r="C5561" s="75">
        <v>5</v>
      </c>
      <c r="D5561" s="5" t="str">
        <f>NARRATIVA[[#This Row],[Columna]] &amp; "," &amp; NARRATIVA[[#This Row],[Charola]]</f>
        <v>14,5</v>
      </c>
      <c r="E5561" s="5" t="str">
        <f t="shared" si="86"/>
        <v xml:space="preserve">5560
</v>
      </c>
      <c r="F5561" s="2" t="s">
        <v>15722</v>
      </c>
      <c r="G5561" s="4" t="s">
        <v>4154</v>
      </c>
      <c r="H5561" s="4" t="s">
        <v>32817</v>
      </c>
      <c r="I5561" s="4" t="s">
        <v>68</v>
      </c>
      <c r="J5561" s="5">
        <v>2016</v>
      </c>
      <c r="K5561" s="4" t="s">
        <v>17370</v>
      </c>
      <c r="L5561" s="30" t="s">
        <v>26183</v>
      </c>
      <c r="M5561" s="156" t="s">
        <v>35027</v>
      </c>
      <c r="N5561" s="5" t="s">
        <v>31418</v>
      </c>
      <c r="O5561" s="2"/>
      <c r="P5561" s="4" t="s">
        <v>31041</v>
      </c>
    </row>
    <row r="5562" spans="1:16" ht="30" x14ac:dyDescent="0.25">
      <c r="A5562" s="205"/>
      <c r="B5562" s="75">
        <v>14</v>
      </c>
      <c r="C5562" s="75">
        <v>5</v>
      </c>
      <c r="D5562" s="5" t="str">
        <f>NARRATIVA[[#This Row],[Columna]] &amp; "," &amp; NARRATIVA[[#This Row],[Charola]]</f>
        <v>14,5</v>
      </c>
      <c r="E5562" s="5" t="str">
        <f t="shared" si="86"/>
        <v xml:space="preserve">5561
</v>
      </c>
      <c r="F5562" s="2" t="s">
        <v>4153</v>
      </c>
      <c r="G5562" s="4" t="s">
        <v>4154</v>
      </c>
      <c r="H5562" s="4" t="s">
        <v>32817</v>
      </c>
      <c r="I5562" s="4" t="s">
        <v>68</v>
      </c>
      <c r="J5562" s="5">
        <v>2006</v>
      </c>
      <c r="K5562" s="4" t="s">
        <v>17371</v>
      </c>
      <c r="L5562" s="30" t="s">
        <v>26184</v>
      </c>
      <c r="M5562" s="156" t="s">
        <v>35091</v>
      </c>
      <c r="N5562" s="5" t="s">
        <v>31418</v>
      </c>
      <c r="O5562" s="2"/>
      <c r="P5562" s="4" t="s">
        <v>31041</v>
      </c>
    </row>
    <row r="5563" spans="1:16" ht="30" x14ac:dyDescent="0.25">
      <c r="A5563" s="205"/>
      <c r="B5563" s="75">
        <v>14</v>
      </c>
      <c r="C5563" s="75">
        <v>5</v>
      </c>
      <c r="D5563" s="5" t="str">
        <f>NARRATIVA[[#This Row],[Columna]] &amp; "," &amp; NARRATIVA[[#This Row],[Charola]]</f>
        <v>14,5</v>
      </c>
      <c r="E5563" s="5" t="str">
        <f t="shared" si="86"/>
        <v xml:space="preserve">5562
</v>
      </c>
      <c r="F5563" s="2" t="s">
        <v>15723</v>
      </c>
      <c r="G5563" s="4" t="s">
        <v>4154</v>
      </c>
      <c r="H5563" s="4" t="s">
        <v>32817</v>
      </c>
      <c r="I5563" s="4" t="s">
        <v>68</v>
      </c>
      <c r="J5563" s="5">
        <v>2003</v>
      </c>
      <c r="K5563" s="4" t="s">
        <v>17372</v>
      </c>
      <c r="L5563" s="30" t="s">
        <v>26185</v>
      </c>
      <c r="M5563" s="156" t="s">
        <v>35027</v>
      </c>
      <c r="N5563" s="5" t="s">
        <v>31418</v>
      </c>
      <c r="O5563" s="2"/>
      <c r="P5563" s="4" t="s">
        <v>31041</v>
      </c>
    </row>
    <row r="5564" spans="1:16" ht="30" x14ac:dyDescent="0.25">
      <c r="A5564" s="205"/>
      <c r="B5564" s="75">
        <v>14</v>
      </c>
      <c r="C5564" s="75">
        <v>5</v>
      </c>
      <c r="D5564" s="5" t="str">
        <f>NARRATIVA[[#This Row],[Columna]] &amp; "," &amp; NARRATIVA[[#This Row],[Charola]]</f>
        <v>14,5</v>
      </c>
      <c r="E5564" s="5" t="str">
        <f t="shared" si="86"/>
        <v xml:space="preserve">5563
</v>
      </c>
      <c r="F5564" s="2" t="s">
        <v>4155</v>
      </c>
      <c r="G5564" s="4" t="s">
        <v>4154</v>
      </c>
      <c r="H5564" s="4" t="s">
        <v>32817</v>
      </c>
      <c r="I5564" s="4" t="s">
        <v>68</v>
      </c>
      <c r="J5564" s="5">
        <v>2007</v>
      </c>
      <c r="K5564" s="4" t="s">
        <v>29304</v>
      </c>
      <c r="L5564" s="30" t="s">
        <v>26186</v>
      </c>
      <c r="M5564" s="156" t="s">
        <v>36001</v>
      </c>
      <c r="N5564" s="5" t="s">
        <v>31418</v>
      </c>
      <c r="O5564" s="2"/>
      <c r="P5564" s="4" t="s">
        <v>31041</v>
      </c>
    </row>
    <row r="5565" spans="1:16" ht="30" x14ac:dyDescent="0.25">
      <c r="A5565" s="205"/>
      <c r="B5565" s="75">
        <v>14</v>
      </c>
      <c r="C5565" s="75">
        <v>5</v>
      </c>
      <c r="D5565" s="5" t="str">
        <f>NARRATIVA[[#This Row],[Columna]] &amp; "," &amp; NARRATIVA[[#This Row],[Charola]]</f>
        <v>14,5</v>
      </c>
      <c r="E5565" s="5" t="str">
        <f t="shared" si="86"/>
        <v xml:space="preserve">5564
</v>
      </c>
      <c r="F5565" s="2" t="s">
        <v>4155</v>
      </c>
      <c r="G5565" s="4" t="s">
        <v>4154</v>
      </c>
      <c r="H5565" s="4" t="s">
        <v>32817</v>
      </c>
      <c r="I5565" s="4" t="s">
        <v>68</v>
      </c>
      <c r="J5565" s="5">
        <v>2007</v>
      </c>
      <c r="K5565" s="4" t="s">
        <v>17373</v>
      </c>
      <c r="L5565" s="30" t="s">
        <v>26187</v>
      </c>
      <c r="M5565" s="156" t="s">
        <v>35027</v>
      </c>
      <c r="N5565" s="5" t="s">
        <v>31418</v>
      </c>
      <c r="O5565" s="2"/>
      <c r="P5565" s="4" t="s">
        <v>31041</v>
      </c>
    </row>
    <row r="5566" spans="1:16" ht="30" x14ac:dyDescent="0.25">
      <c r="A5566" s="205"/>
      <c r="B5566" s="75">
        <v>14</v>
      </c>
      <c r="C5566" s="75">
        <v>5</v>
      </c>
      <c r="D5566" s="5" t="str">
        <f>NARRATIVA[[#This Row],[Columna]] &amp; "," &amp; NARRATIVA[[#This Row],[Charola]]</f>
        <v>14,5</v>
      </c>
      <c r="E5566" s="5" t="str">
        <f t="shared" si="86"/>
        <v xml:space="preserve">5565
</v>
      </c>
      <c r="F5566" s="2" t="s">
        <v>4156</v>
      </c>
      <c r="G5566" s="4" t="s">
        <v>4157</v>
      </c>
      <c r="H5566" s="4" t="s">
        <v>32817</v>
      </c>
      <c r="I5566" s="4" t="s">
        <v>34683</v>
      </c>
      <c r="J5566" s="5">
        <v>2004</v>
      </c>
      <c r="K5566" s="4" t="s">
        <v>9616</v>
      </c>
      <c r="L5566" s="30" t="s">
        <v>26188</v>
      </c>
      <c r="M5566" s="156" t="s">
        <v>35027</v>
      </c>
      <c r="N5566" s="5" t="s">
        <v>31418</v>
      </c>
      <c r="O5566" s="2"/>
      <c r="P5566" s="4" t="s">
        <v>31041</v>
      </c>
    </row>
    <row r="5567" spans="1:16" ht="30" x14ac:dyDescent="0.25">
      <c r="A5567" s="205"/>
      <c r="B5567" s="75">
        <v>14</v>
      </c>
      <c r="C5567" s="75">
        <v>5</v>
      </c>
      <c r="D5567" s="5" t="str">
        <f>NARRATIVA[[#This Row],[Columna]] &amp; "," &amp; NARRATIVA[[#This Row],[Charola]]</f>
        <v>14,5</v>
      </c>
      <c r="E5567" s="5" t="str">
        <f t="shared" si="86"/>
        <v xml:space="preserve">5566
</v>
      </c>
      <c r="F5567" s="2" t="s">
        <v>4158</v>
      </c>
      <c r="G5567" s="4" t="s">
        <v>4159</v>
      </c>
      <c r="H5567" s="4" t="s">
        <v>35106</v>
      </c>
      <c r="I5567" s="4" t="s">
        <v>34692</v>
      </c>
      <c r="J5567" s="5">
        <v>2006</v>
      </c>
      <c r="K5567" s="4" t="s">
        <v>17374</v>
      </c>
      <c r="L5567" s="30" t="s">
        <v>15724</v>
      </c>
      <c r="M5567" s="156" t="s">
        <v>35027</v>
      </c>
      <c r="N5567" s="5" t="s">
        <v>31418</v>
      </c>
      <c r="O5567" s="2"/>
      <c r="P5567" s="4" t="s">
        <v>31041</v>
      </c>
    </row>
    <row r="5568" spans="1:16" ht="30" x14ac:dyDescent="0.25">
      <c r="A5568" s="205"/>
      <c r="B5568" s="75">
        <v>14</v>
      </c>
      <c r="C5568" s="75">
        <v>5</v>
      </c>
      <c r="D5568" s="5" t="str">
        <f>NARRATIVA[[#This Row],[Columna]] &amp; "," &amp; NARRATIVA[[#This Row],[Charola]]</f>
        <v>14,5</v>
      </c>
      <c r="E5568" s="5" t="str">
        <f t="shared" si="86"/>
        <v xml:space="preserve">5567
</v>
      </c>
      <c r="F5568" s="2" t="s">
        <v>4163</v>
      </c>
      <c r="G5568" s="4" t="s">
        <v>4159</v>
      </c>
      <c r="H5568" s="4" t="s">
        <v>35106</v>
      </c>
      <c r="I5568" s="4" t="s">
        <v>34692</v>
      </c>
      <c r="J5568" s="5">
        <v>2007</v>
      </c>
      <c r="K5568" s="4" t="s">
        <v>17375</v>
      </c>
      <c r="L5568" s="30" t="s">
        <v>15725</v>
      </c>
      <c r="M5568" s="156" t="s">
        <v>35384</v>
      </c>
      <c r="N5568" s="5" t="s">
        <v>31418</v>
      </c>
      <c r="O5568" s="2"/>
      <c r="P5568" s="4" t="s">
        <v>31041</v>
      </c>
    </row>
    <row r="5569" spans="1:16" ht="30" x14ac:dyDescent="0.25">
      <c r="A5569" s="205"/>
      <c r="B5569" s="75">
        <v>14</v>
      </c>
      <c r="C5569" s="75">
        <v>5</v>
      </c>
      <c r="D5569" s="5" t="str">
        <f>NARRATIVA[[#This Row],[Columna]] &amp; "," &amp; NARRATIVA[[#This Row],[Charola]]</f>
        <v>14,5</v>
      </c>
      <c r="E5569" s="5" t="str">
        <f t="shared" si="86"/>
        <v xml:space="preserve">5568
</v>
      </c>
      <c r="F5569" s="2" t="s">
        <v>4160</v>
      </c>
      <c r="G5569" s="4" t="s">
        <v>4159</v>
      </c>
      <c r="H5569" s="4" t="s">
        <v>32817</v>
      </c>
      <c r="I5569" s="4" t="s">
        <v>663</v>
      </c>
      <c r="J5569" s="5">
        <v>1985</v>
      </c>
      <c r="K5569" s="4" t="s">
        <v>17376</v>
      </c>
      <c r="L5569" s="30" t="s">
        <v>26189</v>
      </c>
      <c r="M5569" s="156" t="s">
        <v>35689</v>
      </c>
      <c r="N5569" s="5" t="s">
        <v>31418</v>
      </c>
      <c r="O5569" s="2"/>
      <c r="P5569" s="4" t="s">
        <v>31041</v>
      </c>
    </row>
    <row r="5570" spans="1:16" ht="30" x14ac:dyDescent="0.25">
      <c r="A5570" s="205"/>
      <c r="B5570" s="75">
        <v>14</v>
      </c>
      <c r="C5570" s="75">
        <v>5</v>
      </c>
      <c r="D5570" s="5" t="str">
        <f>NARRATIVA[[#This Row],[Columna]] &amp; "," &amp; NARRATIVA[[#This Row],[Charola]]</f>
        <v>14,5</v>
      </c>
      <c r="E5570" s="5" t="str">
        <f t="shared" si="86"/>
        <v xml:space="preserve">5569
</v>
      </c>
      <c r="F5570" s="2" t="s">
        <v>4160</v>
      </c>
      <c r="G5570" s="4" t="s">
        <v>4159</v>
      </c>
      <c r="H5570" s="4" t="s">
        <v>32817</v>
      </c>
      <c r="I5570" s="4" t="s">
        <v>3821</v>
      </c>
      <c r="J5570" s="5">
        <v>2004</v>
      </c>
      <c r="K5570" s="4" t="s">
        <v>17377</v>
      </c>
      <c r="L5570" s="30" t="s">
        <v>15726</v>
      </c>
      <c r="M5570" s="156" t="s">
        <v>35027</v>
      </c>
      <c r="N5570" s="5" t="s">
        <v>31418</v>
      </c>
      <c r="O5570" s="2"/>
      <c r="P5570" s="4" t="s">
        <v>31041</v>
      </c>
    </row>
    <row r="5571" spans="1:16" ht="30" x14ac:dyDescent="0.25">
      <c r="A5571" s="205"/>
      <c r="B5571" s="75">
        <v>14</v>
      </c>
      <c r="C5571" s="75">
        <v>5</v>
      </c>
      <c r="D5571" s="5" t="str">
        <f>NARRATIVA[[#This Row],[Columna]] &amp; "," &amp; NARRATIVA[[#This Row],[Charola]]</f>
        <v>14,5</v>
      </c>
      <c r="E5571" s="5" t="str">
        <f t="shared" si="86"/>
        <v xml:space="preserve">5570
</v>
      </c>
      <c r="F5571" s="2" t="s">
        <v>4169</v>
      </c>
      <c r="G5571" s="4" t="s">
        <v>4159</v>
      </c>
      <c r="H5571" s="4" t="s">
        <v>35106</v>
      </c>
      <c r="I5571" s="4" t="s">
        <v>34692</v>
      </c>
      <c r="J5571" s="5">
        <v>2003</v>
      </c>
      <c r="K5571" s="4" t="s">
        <v>17378</v>
      </c>
      <c r="L5571" s="30" t="s">
        <v>15727</v>
      </c>
      <c r="M5571" s="156" t="s">
        <v>35027</v>
      </c>
      <c r="N5571" s="5" t="s">
        <v>31418</v>
      </c>
      <c r="O5571" s="2"/>
      <c r="P5571" s="4" t="s">
        <v>31041</v>
      </c>
    </row>
    <row r="5572" spans="1:16" ht="30" x14ac:dyDescent="0.25">
      <c r="A5572" s="205"/>
      <c r="B5572" s="75">
        <v>14</v>
      </c>
      <c r="C5572" s="75">
        <v>5</v>
      </c>
      <c r="D5572" s="5" t="str">
        <f>NARRATIVA[[#This Row],[Columna]] &amp; "," &amp; NARRATIVA[[#This Row],[Charola]]</f>
        <v>14,5</v>
      </c>
      <c r="E5572" s="5" t="str">
        <f t="shared" si="86"/>
        <v xml:space="preserve">5571
</v>
      </c>
      <c r="F5572" s="2" t="s">
        <v>4169</v>
      </c>
      <c r="G5572" s="4" t="s">
        <v>4159</v>
      </c>
      <c r="H5572" s="4" t="s">
        <v>35106</v>
      </c>
      <c r="I5572" s="4" t="s">
        <v>34692</v>
      </c>
      <c r="J5572" s="5">
        <v>2003</v>
      </c>
      <c r="K5572" s="4" t="s">
        <v>34604</v>
      </c>
      <c r="L5572" s="30" t="s">
        <v>15728</v>
      </c>
      <c r="M5572" s="156" t="s">
        <v>35027</v>
      </c>
      <c r="N5572" s="5" t="s">
        <v>31418</v>
      </c>
      <c r="O5572" s="2"/>
      <c r="P5572" s="4" t="s">
        <v>31041</v>
      </c>
    </row>
    <row r="5573" spans="1:16" ht="30" x14ac:dyDescent="0.25">
      <c r="A5573" s="205"/>
      <c r="B5573" s="75">
        <v>14</v>
      </c>
      <c r="C5573" s="75">
        <v>5</v>
      </c>
      <c r="D5573" s="5" t="str">
        <f>NARRATIVA[[#This Row],[Columna]] &amp; "," &amp; NARRATIVA[[#This Row],[Charola]]</f>
        <v>14,5</v>
      </c>
      <c r="E5573" s="5" t="str">
        <f t="shared" si="86"/>
        <v xml:space="preserve">5572
</v>
      </c>
      <c r="F5573" s="2" t="s">
        <v>4161</v>
      </c>
      <c r="G5573" s="4" t="s">
        <v>4159</v>
      </c>
      <c r="H5573" s="4" t="s">
        <v>35106</v>
      </c>
      <c r="I5573" s="4" t="s">
        <v>34692</v>
      </c>
      <c r="J5573" s="5">
        <v>2005</v>
      </c>
      <c r="K5573" s="4" t="s">
        <v>17379</v>
      </c>
      <c r="L5573" s="30" t="s">
        <v>15729</v>
      </c>
      <c r="M5573" s="156" t="s">
        <v>35027</v>
      </c>
      <c r="N5573" s="5" t="s">
        <v>31418</v>
      </c>
      <c r="O5573" s="2" t="s">
        <v>31082</v>
      </c>
      <c r="P5573" s="4" t="s">
        <v>31041</v>
      </c>
    </row>
    <row r="5574" spans="1:16" ht="30" x14ac:dyDescent="0.25">
      <c r="A5574" s="205"/>
      <c r="B5574" s="75">
        <v>14</v>
      </c>
      <c r="C5574" s="75">
        <v>5</v>
      </c>
      <c r="D5574" s="5" t="str">
        <f>NARRATIVA[[#This Row],[Columna]] &amp; "," &amp; NARRATIVA[[#This Row],[Charola]]</f>
        <v>14,5</v>
      </c>
      <c r="E5574" s="5" t="str">
        <f t="shared" si="86"/>
        <v xml:space="preserve">5573
</v>
      </c>
      <c r="F5574" s="2" t="s">
        <v>26404</v>
      </c>
      <c r="G5574" s="4" t="s">
        <v>4159</v>
      </c>
      <c r="H5574" s="4" t="s">
        <v>32817</v>
      </c>
      <c r="I5574" s="4" t="s">
        <v>73</v>
      </c>
      <c r="J5574" s="5">
        <v>2011</v>
      </c>
      <c r="K5574" s="4" t="s">
        <v>17380</v>
      </c>
      <c r="L5574" s="30" t="s">
        <v>26190</v>
      </c>
      <c r="M5574" s="156" t="s">
        <v>35027</v>
      </c>
      <c r="N5574" s="5" t="s">
        <v>31418</v>
      </c>
      <c r="O5574" s="3"/>
      <c r="P5574" s="4" t="s">
        <v>31041</v>
      </c>
    </row>
    <row r="5575" spans="1:16" ht="30" x14ac:dyDescent="0.25">
      <c r="A5575" s="205"/>
      <c r="B5575" s="75">
        <v>14</v>
      </c>
      <c r="C5575" s="75">
        <v>5</v>
      </c>
      <c r="D5575" s="5" t="str">
        <f>NARRATIVA[[#This Row],[Columna]] &amp; "," &amp; NARRATIVA[[#This Row],[Charola]]</f>
        <v>14,5</v>
      </c>
      <c r="E5575" s="5" t="str">
        <f t="shared" si="86"/>
        <v xml:space="preserve">5574
</v>
      </c>
      <c r="F5575" s="2" t="s">
        <v>4162</v>
      </c>
      <c r="G5575" s="4" t="s">
        <v>4159</v>
      </c>
      <c r="H5575" s="4" t="s">
        <v>35106</v>
      </c>
      <c r="I5575" s="4" t="s">
        <v>34692</v>
      </c>
      <c r="J5575" s="5">
        <v>2009</v>
      </c>
      <c r="K5575" s="4" t="s">
        <v>9617</v>
      </c>
      <c r="L5575" s="30" t="s">
        <v>15730</v>
      </c>
      <c r="M5575" s="156" t="s">
        <v>35027</v>
      </c>
      <c r="N5575" s="5" t="s">
        <v>31418</v>
      </c>
      <c r="O5575" s="3"/>
      <c r="P5575" s="4" t="s">
        <v>31041</v>
      </c>
    </row>
    <row r="5576" spans="1:16" ht="30" x14ac:dyDescent="0.25">
      <c r="A5576" s="205"/>
      <c r="B5576" s="75">
        <v>14</v>
      </c>
      <c r="C5576" s="75">
        <v>5</v>
      </c>
      <c r="D5576" s="5" t="str">
        <f>NARRATIVA[[#This Row],[Columna]] &amp; "," &amp; NARRATIVA[[#This Row],[Charola]]</f>
        <v>14,5</v>
      </c>
      <c r="E5576" s="5" t="str">
        <f t="shared" si="86"/>
        <v xml:space="preserve">5575
</v>
      </c>
      <c r="F5576" s="2" t="s">
        <v>4164</v>
      </c>
      <c r="G5576" s="4" t="s">
        <v>4159</v>
      </c>
      <c r="H5576" s="4" t="s">
        <v>35106</v>
      </c>
      <c r="I5576" s="4" t="s">
        <v>34692</v>
      </c>
      <c r="J5576" s="5">
        <v>2004</v>
      </c>
      <c r="K5576" s="4" t="s">
        <v>17381</v>
      </c>
      <c r="L5576" s="30" t="s">
        <v>15731</v>
      </c>
      <c r="M5576" s="156" t="s">
        <v>35027</v>
      </c>
      <c r="N5576" s="5" t="s">
        <v>31418</v>
      </c>
      <c r="O5576" s="3"/>
      <c r="P5576" s="4" t="s">
        <v>31041</v>
      </c>
    </row>
    <row r="5577" spans="1:16" ht="30" x14ac:dyDescent="0.25">
      <c r="A5577" s="205"/>
      <c r="B5577" s="75">
        <v>14</v>
      </c>
      <c r="C5577" s="75">
        <v>5</v>
      </c>
      <c r="D5577" s="5" t="str">
        <f>NARRATIVA[[#This Row],[Columna]] &amp; "," &amp; NARRATIVA[[#This Row],[Charola]]</f>
        <v>14,5</v>
      </c>
      <c r="E5577" s="5" t="str">
        <f t="shared" si="86"/>
        <v xml:space="preserve">5576
</v>
      </c>
      <c r="F5577" s="2" t="s">
        <v>4165</v>
      </c>
      <c r="G5577" s="4" t="s">
        <v>4159</v>
      </c>
      <c r="H5577" s="4" t="s">
        <v>35106</v>
      </c>
      <c r="I5577" s="4" t="s">
        <v>34692</v>
      </c>
      <c r="J5577" s="5">
        <v>2004</v>
      </c>
      <c r="K5577" s="4" t="s">
        <v>17387</v>
      </c>
      <c r="L5577" s="30" t="s">
        <v>15732</v>
      </c>
      <c r="M5577" s="156" t="s">
        <v>35027</v>
      </c>
      <c r="N5577" s="5" t="s">
        <v>31418</v>
      </c>
      <c r="O5577" s="3"/>
      <c r="P5577" s="4" t="s">
        <v>31041</v>
      </c>
    </row>
    <row r="5578" spans="1:16" ht="30" x14ac:dyDescent="0.25">
      <c r="A5578" s="205"/>
      <c r="B5578" s="75">
        <v>14</v>
      </c>
      <c r="C5578" s="75">
        <v>5</v>
      </c>
      <c r="D5578" s="5" t="str">
        <f>NARRATIVA[[#This Row],[Columna]] &amp; "," &amp; NARRATIVA[[#This Row],[Charola]]</f>
        <v>14,5</v>
      </c>
      <c r="E5578" s="5" t="str">
        <f t="shared" si="86"/>
        <v xml:space="preserve">5577
</v>
      </c>
      <c r="F5578" s="2" t="s">
        <v>4166</v>
      </c>
      <c r="G5578" s="4" t="s">
        <v>4159</v>
      </c>
      <c r="H5578" s="4" t="s">
        <v>35106</v>
      </c>
      <c r="I5578" s="4" t="s">
        <v>34692</v>
      </c>
      <c r="J5578" s="5">
        <v>2007</v>
      </c>
      <c r="K5578" s="4" t="s">
        <v>17388</v>
      </c>
      <c r="L5578" s="30" t="s">
        <v>15733</v>
      </c>
      <c r="M5578" s="156" t="s">
        <v>35027</v>
      </c>
      <c r="N5578" s="5" t="s">
        <v>31418</v>
      </c>
      <c r="O5578" s="3"/>
      <c r="P5578" s="4" t="s">
        <v>31041</v>
      </c>
    </row>
    <row r="5579" spans="1:16" ht="30" x14ac:dyDescent="0.25">
      <c r="A5579" s="205"/>
      <c r="B5579" s="75">
        <v>14</v>
      </c>
      <c r="C5579" s="75">
        <v>5</v>
      </c>
      <c r="D5579" s="5" t="str">
        <f>NARRATIVA[[#This Row],[Columna]] &amp; "," &amp; NARRATIVA[[#This Row],[Charola]]</f>
        <v>14,5</v>
      </c>
      <c r="E5579" s="5" t="str">
        <f t="shared" si="86"/>
        <v xml:space="preserve">5578
</v>
      </c>
      <c r="F5579" s="2" t="s">
        <v>4167</v>
      </c>
      <c r="G5579" s="4" t="s">
        <v>4159</v>
      </c>
      <c r="H5579" s="4" t="s">
        <v>35037</v>
      </c>
      <c r="I5579" s="4" t="s">
        <v>34692</v>
      </c>
      <c r="J5579" s="5">
        <v>2006</v>
      </c>
      <c r="K5579" s="4" t="s">
        <v>17389</v>
      </c>
      <c r="L5579" s="30" t="s">
        <v>15734</v>
      </c>
      <c r="M5579" s="156" t="s">
        <v>35027</v>
      </c>
      <c r="N5579" s="5" t="s">
        <v>31418</v>
      </c>
      <c r="O5579" s="3"/>
      <c r="P5579" s="4" t="s">
        <v>31041</v>
      </c>
    </row>
    <row r="5580" spans="1:16" ht="30" x14ac:dyDescent="0.25">
      <c r="A5580" s="205"/>
      <c r="B5580" s="75">
        <v>14</v>
      </c>
      <c r="C5580" s="75">
        <v>5</v>
      </c>
      <c r="D5580" s="5" t="str">
        <f>NARRATIVA[[#This Row],[Columna]] &amp; "," &amp; NARRATIVA[[#This Row],[Charola]]</f>
        <v>14,5</v>
      </c>
      <c r="E5580" s="5" t="str">
        <f t="shared" si="86"/>
        <v xml:space="preserve">5579
</v>
      </c>
      <c r="F5580" s="2" t="s">
        <v>30573</v>
      </c>
      <c r="G5580" s="4" t="s">
        <v>4159</v>
      </c>
      <c r="H5580" s="4" t="s">
        <v>35991</v>
      </c>
      <c r="I5580" s="4" t="s">
        <v>30574</v>
      </c>
      <c r="J5580" s="5">
        <v>1981</v>
      </c>
      <c r="K5580" s="4" t="s">
        <v>30575</v>
      </c>
      <c r="L5580" s="30" t="s">
        <v>30576</v>
      </c>
      <c r="M5580" s="156" t="s">
        <v>35382</v>
      </c>
      <c r="N5580" s="5" t="s">
        <v>31433</v>
      </c>
      <c r="O5580" s="3"/>
      <c r="P5580" s="4" t="s">
        <v>31041</v>
      </c>
    </row>
    <row r="5581" spans="1:16" ht="30" x14ac:dyDescent="0.25">
      <c r="A5581" s="205"/>
      <c r="B5581" s="75">
        <v>14</v>
      </c>
      <c r="C5581" s="75">
        <v>5</v>
      </c>
      <c r="D5581" s="5" t="str">
        <f>NARRATIVA[[#This Row],[Columna]] &amp; "," &amp; NARRATIVA[[#This Row],[Charola]]</f>
        <v>14,5</v>
      </c>
      <c r="E5581" s="5" t="str">
        <f t="shared" si="86"/>
        <v xml:space="preserve">5580
</v>
      </c>
      <c r="F5581" s="2" t="s">
        <v>4168</v>
      </c>
      <c r="G5581" s="4" t="s">
        <v>4159</v>
      </c>
      <c r="H5581" s="4" t="s">
        <v>35106</v>
      </c>
      <c r="I5581" s="4" t="s">
        <v>34692</v>
      </c>
      <c r="J5581" s="5">
        <v>2006</v>
      </c>
      <c r="K5581" s="4" t="s">
        <v>17390</v>
      </c>
      <c r="L5581" s="30" t="s">
        <v>17397</v>
      </c>
      <c r="M5581" s="156" t="s">
        <v>35027</v>
      </c>
      <c r="N5581" s="5" t="s">
        <v>31418</v>
      </c>
      <c r="O5581" s="3"/>
      <c r="P5581" s="4" t="s">
        <v>31041</v>
      </c>
    </row>
    <row r="5582" spans="1:16" ht="30" x14ac:dyDescent="0.25">
      <c r="A5582" s="205"/>
      <c r="B5582" s="75">
        <v>14</v>
      </c>
      <c r="C5582" s="75">
        <v>5</v>
      </c>
      <c r="D5582" s="5" t="str">
        <f>NARRATIVA[[#This Row],[Columna]] &amp; "," &amp; NARRATIVA[[#This Row],[Charola]]</f>
        <v>14,5</v>
      </c>
      <c r="E5582" s="5" t="str">
        <f t="shared" si="86"/>
        <v xml:space="preserve">5581
</v>
      </c>
      <c r="F5582" s="2" t="s">
        <v>3609</v>
      </c>
      <c r="G5582" s="4" t="s">
        <v>15735</v>
      </c>
      <c r="H5582" s="4" t="s">
        <v>32817</v>
      </c>
      <c r="I5582" s="4" t="s">
        <v>2461</v>
      </c>
      <c r="J5582" s="5">
        <v>1972</v>
      </c>
      <c r="K5582" s="4" t="s">
        <v>17391</v>
      </c>
      <c r="L5582" s="30" t="s">
        <v>15736</v>
      </c>
      <c r="M5582" s="156" t="s">
        <v>35502</v>
      </c>
      <c r="N5582" s="5" t="s">
        <v>31418</v>
      </c>
      <c r="O5582" s="3"/>
      <c r="P5582" s="4" t="s">
        <v>31041</v>
      </c>
    </row>
    <row r="5583" spans="1:16" ht="30" x14ac:dyDescent="0.25">
      <c r="A5583" s="205"/>
      <c r="B5583" s="75">
        <v>14</v>
      </c>
      <c r="C5583" s="75">
        <v>5</v>
      </c>
      <c r="D5583" s="5" t="str">
        <f>NARRATIVA[[#This Row],[Columna]] &amp; "," &amp; NARRATIVA[[#This Row],[Charola]]</f>
        <v>14,5</v>
      </c>
      <c r="E5583" s="5" t="str">
        <f t="shared" si="86"/>
        <v xml:space="preserve">5582
</v>
      </c>
      <c r="F5583" s="2" t="s">
        <v>4172</v>
      </c>
      <c r="G5583" s="4" t="s">
        <v>26411</v>
      </c>
      <c r="H5583" s="4" t="s">
        <v>32817</v>
      </c>
      <c r="I5583" s="4" t="s">
        <v>86</v>
      </c>
      <c r="J5583" s="5">
        <v>1997</v>
      </c>
      <c r="K5583" s="4" t="s">
        <v>17393</v>
      </c>
      <c r="L5583" s="30" t="s">
        <v>15738</v>
      </c>
      <c r="M5583" s="156" t="s">
        <v>35038</v>
      </c>
      <c r="N5583" s="5" t="s">
        <v>31418</v>
      </c>
      <c r="O5583" s="3"/>
      <c r="P5583" s="4" t="s">
        <v>31041</v>
      </c>
    </row>
    <row r="5584" spans="1:16" ht="30" x14ac:dyDescent="0.25">
      <c r="A5584" s="205"/>
      <c r="B5584" s="75">
        <v>14</v>
      </c>
      <c r="C5584" s="75">
        <v>5</v>
      </c>
      <c r="D5584" s="5" t="str">
        <f>NARRATIVA[[#This Row],[Columna]] &amp; "," &amp; NARRATIVA[[#This Row],[Charola]]</f>
        <v>14,5</v>
      </c>
      <c r="E5584" s="5" t="str">
        <f t="shared" si="86"/>
        <v xml:space="preserve">5583
</v>
      </c>
      <c r="F5584" s="14" t="s">
        <v>34466</v>
      </c>
      <c r="G5584" s="17" t="s">
        <v>26411</v>
      </c>
      <c r="H5584" s="17" t="s">
        <v>35106</v>
      </c>
      <c r="I5584" s="17" t="s">
        <v>34467</v>
      </c>
      <c r="J5584" s="22">
        <v>1966</v>
      </c>
      <c r="K5584" s="17" t="s">
        <v>34468</v>
      </c>
      <c r="L5584" s="46" t="s">
        <v>34469</v>
      </c>
      <c r="M5584" s="157" t="s">
        <v>35090</v>
      </c>
      <c r="N5584" s="22" t="s">
        <v>31418</v>
      </c>
      <c r="O5584" s="29" t="s">
        <v>31086</v>
      </c>
      <c r="P5584" s="17" t="s">
        <v>31041</v>
      </c>
    </row>
    <row r="5585" spans="1:16" ht="30" x14ac:dyDescent="0.25">
      <c r="A5585" s="205"/>
      <c r="B5585" s="75">
        <v>14</v>
      </c>
      <c r="C5585" s="75">
        <v>5</v>
      </c>
      <c r="D5585" s="5" t="str">
        <f>NARRATIVA[[#This Row],[Columna]] &amp; "," &amp; NARRATIVA[[#This Row],[Charola]]</f>
        <v>14,5</v>
      </c>
      <c r="E5585" s="5" t="str">
        <f t="shared" si="86"/>
        <v xml:space="preserve">5584
</v>
      </c>
      <c r="F5585" s="2" t="s">
        <v>4175</v>
      </c>
      <c r="G5585" s="4" t="s">
        <v>26411</v>
      </c>
      <c r="H5585" s="4" t="s">
        <v>32817</v>
      </c>
      <c r="I5585" s="7" t="s">
        <v>34696</v>
      </c>
      <c r="J5585" s="38">
        <v>2012</v>
      </c>
      <c r="K5585" s="4" t="s">
        <v>9618</v>
      </c>
      <c r="L5585" s="30" t="s">
        <v>26191</v>
      </c>
      <c r="M5585" s="156" t="s">
        <v>35027</v>
      </c>
      <c r="N5585" s="5" t="s">
        <v>31418</v>
      </c>
      <c r="O5585" s="3"/>
      <c r="P5585" s="4" t="s">
        <v>31041</v>
      </c>
    </row>
    <row r="5586" spans="1:16" ht="30" x14ac:dyDescent="0.25">
      <c r="A5586" s="205"/>
      <c r="B5586" s="75">
        <v>14</v>
      </c>
      <c r="C5586" s="75">
        <v>5</v>
      </c>
      <c r="D5586" s="5" t="str">
        <f>NARRATIVA[[#This Row],[Columna]] &amp; "," &amp; NARRATIVA[[#This Row],[Charola]]</f>
        <v>14,5</v>
      </c>
      <c r="E5586" s="5" t="str">
        <f t="shared" si="86"/>
        <v xml:space="preserve">5585
</v>
      </c>
      <c r="F5586" s="2" t="s">
        <v>4173</v>
      </c>
      <c r="G5586" s="4" t="s">
        <v>26411</v>
      </c>
      <c r="H5586" s="4" t="s">
        <v>35106</v>
      </c>
      <c r="I5586" s="4" t="s">
        <v>4174</v>
      </c>
      <c r="J5586" s="5">
        <v>1995</v>
      </c>
      <c r="K5586" s="4" t="s">
        <v>17394</v>
      </c>
      <c r="L5586" s="30" t="s">
        <v>15739</v>
      </c>
      <c r="M5586" s="156" t="s">
        <v>35027</v>
      </c>
      <c r="N5586" s="5" t="s">
        <v>31418</v>
      </c>
      <c r="O5586" s="3"/>
      <c r="P5586" s="4" t="s">
        <v>31041</v>
      </c>
    </row>
    <row r="5587" spans="1:16" ht="30" x14ac:dyDescent="0.25">
      <c r="A5587" s="205"/>
      <c r="B5587" s="75">
        <v>14</v>
      </c>
      <c r="C5587" s="75">
        <v>5</v>
      </c>
      <c r="D5587" s="5" t="str">
        <f>NARRATIVA[[#This Row],[Columna]] &amp; "," &amp; NARRATIVA[[#This Row],[Charola]]</f>
        <v>14,5</v>
      </c>
      <c r="E5587" s="5" t="str">
        <f t="shared" si="86"/>
        <v xml:space="preserve">5586
</v>
      </c>
      <c r="F5587" s="2" t="s">
        <v>4176</v>
      </c>
      <c r="G5587" s="4" t="s">
        <v>26411</v>
      </c>
      <c r="H5587" s="4" t="s">
        <v>35106</v>
      </c>
      <c r="I5587" s="4" t="s">
        <v>4174</v>
      </c>
      <c r="J5587" s="5">
        <v>1999</v>
      </c>
      <c r="K5587" s="4" t="s">
        <v>9619</v>
      </c>
      <c r="L5587" s="30" t="s">
        <v>15740</v>
      </c>
      <c r="M5587" s="156" t="s">
        <v>35027</v>
      </c>
      <c r="N5587" s="5" t="s">
        <v>31418</v>
      </c>
      <c r="O5587" s="3"/>
      <c r="P5587" s="4" t="s">
        <v>31041</v>
      </c>
    </row>
    <row r="5588" spans="1:16" ht="30" x14ac:dyDescent="0.25">
      <c r="A5588" s="205"/>
      <c r="B5588" s="75">
        <v>14</v>
      </c>
      <c r="C5588" s="75">
        <v>5</v>
      </c>
      <c r="D5588" s="5" t="str">
        <f>NARRATIVA[[#This Row],[Columna]] &amp; "," &amp; NARRATIVA[[#This Row],[Charola]]</f>
        <v>14,5</v>
      </c>
      <c r="E5588" s="5" t="str">
        <f t="shared" si="86"/>
        <v xml:space="preserve">5587
</v>
      </c>
      <c r="F5588" s="2" t="s">
        <v>4177</v>
      </c>
      <c r="G5588" s="4" t="s">
        <v>26411</v>
      </c>
      <c r="H5588" s="4" t="s">
        <v>35346</v>
      </c>
      <c r="I5588" s="4" t="s">
        <v>150</v>
      </c>
      <c r="J5588" s="5">
        <v>1988</v>
      </c>
      <c r="K5588" s="4" t="s">
        <v>17395</v>
      </c>
      <c r="L5588" s="30" t="s">
        <v>26192</v>
      </c>
      <c r="M5588" s="156" t="s">
        <v>35342</v>
      </c>
      <c r="N5588" s="5" t="s">
        <v>31418</v>
      </c>
      <c r="O5588" s="3"/>
      <c r="P5588" s="4" t="s">
        <v>31041</v>
      </c>
    </row>
    <row r="5589" spans="1:16" ht="30" x14ac:dyDescent="0.25">
      <c r="A5589" s="205"/>
      <c r="B5589" s="75">
        <v>14</v>
      </c>
      <c r="C5589" s="75">
        <v>5</v>
      </c>
      <c r="D5589" s="5" t="str">
        <f>NARRATIVA[[#This Row],[Columna]] &amp; "," &amp; NARRATIVA[[#This Row],[Charola]]</f>
        <v>14,5</v>
      </c>
      <c r="E5589" s="5" t="str">
        <f t="shared" si="86"/>
        <v xml:space="preserve">5588
</v>
      </c>
      <c r="F5589" s="2" t="s">
        <v>4178</v>
      </c>
      <c r="G5589" s="4" t="s">
        <v>26411</v>
      </c>
      <c r="H5589" s="4" t="s">
        <v>35106</v>
      </c>
      <c r="I5589" s="4" t="s">
        <v>4174</v>
      </c>
      <c r="J5589" s="5">
        <v>1998</v>
      </c>
      <c r="K5589" s="4" t="s">
        <v>17396</v>
      </c>
      <c r="L5589" s="30" t="s">
        <v>15741</v>
      </c>
      <c r="M5589" s="156" t="s">
        <v>35027</v>
      </c>
      <c r="N5589" s="5" t="s">
        <v>31418</v>
      </c>
      <c r="O5589" s="3"/>
      <c r="P5589" s="4" t="s">
        <v>31041</v>
      </c>
    </row>
    <row r="5590" spans="1:16" ht="30" x14ac:dyDescent="0.25">
      <c r="A5590" s="205"/>
      <c r="B5590" s="75">
        <v>14</v>
      </c>
      <c r="C5590" s="75">
        <v>5</v>
      </c>
      <c r="D5590" s="5" t="str">
        <f>NARRATIVA[[#This Row],[Columna]] &amp; "," &amp; NARRATIVA[[#This Row],[Charola]]</f>
        <v>14,5</v>
      </c>
      <c r="E5590" s="5" t="str">
        <f t="shared" si="86"/>
        <v xml:space="preserve">5589
</v>
      </c>
      <c r="F5590" s="2" t="s">
        <v>4179</v>
      </c>
      <c r="G5590" s="54" t="s">
        <v>26411</v>
      </c>
      <c r="H5590" s="54" t="s">
        <v>35106</v>
      </c>
      <c r="I5590" s="4" t="s">
        <v>4171</v>
      </c>
      <c r="J5590" s="5">
        <v>1988</v>
      </c>
      <c r="K5590" s="4" t="s">
        <v>24172</v>
      </c>
      <c r="L5590" s="30" t="s">
        <v>26193</v>
      </c>
      <c r="M5590" s="156" t="s">
        <v>35027</v>
      </c>
      <c r="N5590" s="5" t="s">
        <v>31418</v>
      </c>
      <c r="O5590" s="3"/>
      <c r="P5590" s="4" t="s">
        <v>31041</v>
      </c>
    </row>
    <row r="5591" spans="1:16" ht="30" x14ac:dyDescent="0.25">
      <c r="A5591" s="205"/>
      <c r="B5591" s="75">
        <v>14</v>
      </c>
      <c r="C5591" s="75">
        <v>5</v>
      </c>
      <c r="D5591" s="5" t="str">
        <f>NARRATIVA[[#This Row],[Columna]] &amp; "," &amp; NARRATIVA[[#This Row],[Charola]]</f>
        <v>14,5</v>
      </c>
      <c r="E5591" s="5" t="str">
        <f t="shared" si="86"/>
        <v xml:space="preserve">5590
</v>
      </c>
      <c r="F5591" s="2" t="s">
        <v>4180</v>
      </c>
      <c r="G5591" s="4" t="s">
        <v>26411</v>
      </c>
      <c r="H5591" s="4" t="s">
        <v>35106</v>
      </c>
      <c r="I5591" s="4" t="s">
        <v>4174</v>
      </c>
      <c r="J5591" s="5">
        <v>1996</v>
      </c>
      <c r="K5591" s="4" t="s">
        <v>17398</v>
      </c>
      <c r="L5591" s="30" t="s">
        <v>15742</v>
      </c>
      <c r="M5591" s="156" t="s">
        <v>35027</v>
      </c>
      <c r="N5591" s="5" t="s">
        <v>31418</v>
      </c>
      <c r="O5591" s="3"/>
      <c r="P5591" s="4" t="s">
        <v>31041</v>
      </c>
    </row>
    <row r="5592" spans="1:16" ht="30" x14ac:dyDescent="0.25">
      <c r="A5592" s="205"/>
      <c r="B5592" s="75">
        <v>14</v>
      </c>
      <c r="C5592" s="75">
        <v>5</v>
      </c>
      <c r="D5592" s="5" t="str">
        <f>NARRATIVA[[#This Row],[Columna]] &amp; "," &amp; NARRATIVA[[#This Row],[Charola]]</f>
        <v>14,5</v>
      </c>
      <c r="E5592" s="5" t="str">
        <f t="shared" si="86"/>
        <v xml:space="preserve">5591
</v>
      </c>
      <c r="F5592" s="2" t="s">
        <v>4181</v>
      </c>
      <c r="G5592" s="4" t="s">
        <v>26411</v>
      </c>
      <c r="H5592" s="4" t="s">
        <v>35991</v>
      </c>
      <c r="I5592" s="4" t="s">
        <v>4182</v>
      </c>
      <c r="J5592" s="5">
        <v>1960</v>
      </c>
      <c r="K5592" s="4" t="s">
        <v>17399</v>
      </c>
      <c r="L5592" s="30" t="s">
        <v>26194</v>
      </c>
      <c r="M5592" s="156" t="s">
        <v>35553</v>
      </c>
      <c r="N5592" s="5" t="s">
        <v>31433</v>
      </c>
      <c r="O5592" s="3"/>
      <c r="P5592" s="4" t="s">
        <v>31041</v>
      </c>
    </row>
    <row r="5593" spans="1:16" ht="30" x14ac:dyDescent="0.25">
      <c r="A5593" s="205"/>
      <c r="B5593" s="75">
        <v>14</v>
      </c>
      <c r="C5593" s="75">
        <v>5</v>
      </c>
      <c r="D5593" s="5" t="str">
        <f>NARRATIVA[[#This Row],[Columna]] &amp; "," &amp; NARRATIVA[[#This Row],[Charola]]</f>
        <v>14,5</v>
      </c>
      <c r="E5593" s="5" t="str">
        <f t="shared" si="86"/>
        <v xml:space="preserve">5592
</v>
      </c>
      <c r="F5593" s="2" t="s">
        <v>4183</v>
      </c>
      <c r="G5593" s="4" t="s">
        <v>26411</v>
      </c>
      <c r="H5593" s="4" t="s">
        <v>35106</v>
      </c>
      <c r="I5593" s="4" t="s">
        <v>4171</v>
      </c>
      <c r="J5593" s="5">
        <v>1978</v>
      </c>
      <c r="K5593" s="4" t="s">
        <v>9620</v>
      </c>
      <c r="L5593" s="30" t="s">
        <v>26195</v>
      </c>
      <c r="M5593" s="156" t="s">
        <v>35027</v>
      </c>
      <c r="N5593" s="5" t="s">
        <v>31418</v>
      </c>
      <c r="O5593" s="3"/>
      <c r="P5593" s="4" t="s">
        <v>31041</v>
      </c>
    </row>
    <row r="5594" spans="1:16" ht="30" x14ac:dyDescent="0.25">
      <c r="A5594" s="205"/>
      <c r="B5594" s="75">
        <v>14</v>
      </c>
      <c r="C5594" s="75">
        <v>5</v>
      </c>
      <c r="D5594" s="5" t="str">
        <f>NARRATIVA[[#This Row],[Columna]] &amp; "," &amp; NARRATIVA[[#This Row],[Charola]]</f>
        <v>14,5</v>
      </c>
      <c r="E5594" s="5" t="str">
        <f t="shared" si="86"/>
        <v xml:space="preserve">5593
</v>
      </c>
      <c r="F5594" s="2" t="s">
        <v>4184</v>
      </c>
      <c r="G5594" s="4" t="s">
        <v>26411</v>
      </c>
      <c r="H5594" s="4" t="s">
        <v>32817</v>
      </c>
      <c r="I5594" s="4" t="s">
        <v>86</v>
      </c>
      <c r="J5594" s="5">
        <v>1995</v>
      </c>
      <c r="K5594" s="4" t="s">
        <v>17400</v>
      </c>
      <c r="L5594" s="30" t="s">
        <v>17406</v>
      </c>
      <c r="M5594" s="156" t="s">
        <v>35384</v>
      </c>
      <c r="N5594" s="5" t="s">
        <v>31418</v>
      </c>
      <c r="O5594" s="3"/>
      <c r="P5594" s="4" t="s">
        <v>31041</v>
      </c>
    </row>
    <row r="5595" spans="1:16" ht="30" x14ac:dyDescent="0.25">
      <c r="A5595" s="205"/>
      <c r="B5595" s="75">
        <v>14</v>
      </c>
      <c r="C5595" s="75">
        <v>5</v>
      </c>
      <c r="D5595" s="5" t="str">
        <f>NARRATIVA[[#This Row],[Columna]] &amp; "," &amp; NARRATIVA[[#This Row],[Charola]]</f>
        <v>14,5</v>
      </c>
      <c r="E5595" s="5" t="str">
        <f t="shared" ref="E5595:E5658" si="87">(ROW() - 1) &amp; CHAR(10)</f>
        <v xml:space="preserve">5594
</v>
      </c>
      <c r="F5595" s="2" t="s">
        <v>4184</v>
      </c>
      <c r="G5595" s="4" t="s">
        <v>26411</v>
      </c>
      <c r="H5595" s="4" t="s">
        <v>32817</v>
      </c>
      <c r="I5595" s="4" t="s">
        <v>86</v>
      </c>
      <c r="J5595" s="5">
        <v>1997</v>
      </c>
      <c r="K5595" s="4" t="s">
        <v>35383</v>
      </c>
      <c r="L5595" s="30" t="s">
        <v>15743</v>
      </c>
      <c r="M5595" s="156" t="s">
        <v>35027</v>
      </c>
      <c r="N5595" s="5" t="s">
        <v>31418</v>
      </c>
      <c r="O5595" s="3"/>
      <c r="P5595" s="4" t="s">
        <v>31041</v>
      </c>
    </row>
    <row r="5596" spans="1:16" ht="30" x14ac:dyDescent="0.25">
      <c r="A5596" s="205"/>
      <c r="B5596" s="75">
        <v>14</v>
      </c>
      <c r="C5596" s="75">
        <v>5</v>
      </c>
      <c r="D5596" s="5" t="str">
        <f>NARRATIVA[[#This Row],[Columna]] &amp; "," &amp; NARRATIVA[[#This Row],[Charola]]</f>
        <v>14,5</v>
      </c>
      <c r="E5596" s="5" t="str">
        <f t="shared" si="87"/>
        <v xml:space="preserve">5595
</v>
      </c>
      <c r="F5596" s="2" t="s">
        <v>7700</v>
      </c>
      <c r="G5596" s="4" t="s">
        <v>7701</v>
      </c>
      <c r="H5596" s="4" t="s">
        <v>32817</v>
      </c>
      <c r="I5596" s="4" t="s">
        <v>294</v>
      </c>
      <c r="J5596" s="5">
        <v>2008</v>
      </c>
      <c r="K5596" s="4" t="s">
        <v>17401</v>
      </c>
      <c r="L5596" s="30" t="s">
        <v>26196</v>
      </c>
      <c r="M5596" s="156" t="s">
        <v>35027</v>
      </c>
      <c r="N5596" s="5" t="s">
        <v>31418</v>
      </c>
      <c r="O5596" s="3"/>
      <c r="P5596" s="4" t="s">
        <v>31041</v>
      </c>
    </row>
    <row r="5597" spans="1:16" ht="30" x14ac:dyDescent="0.25">
      <c r="A5597" s="205"/>
      <c r="B5597" s="75">
        <v>14</v>
      </c>
      <c r="C5597" s="75">
        <v>5</v>
      </c>
      <c r="D5597" s="5" t="str">
        <f>NARRATIVA[[#This Row],[Columna]] &amp; "," &amp; NARRATIVA[[#This Row],[Charola]]</f>
        <v>14,5</v>
      </c>
      <c r="E5597" s="5" t="str">
        <f t="shared" si="87"/>
        <v xml:space="preserve">5596
</v>
      </c>
      <c r="F5597" s="14" t="s">
        <v>4185</v>
      </c>
      <c r="G5597" s="17" t="s">
        <v>4186</v>
      </c>
      <c r="H5597" s="17" t="s">
        <v>35994</v>
      </c>
      <c r="I5597" s="17" t="s">
        <v>4187</v>
      </c>
      <c r="J5597" s="22">
        <v>1931</v>
      </c>
      <c r="K5597" s="17" t="s">
        <v>9621</v>
      </c>
      <c r="L5597" s="46" t="s">
        <v>15744</v>
      </c>
      <c r="M5597" s="157" t="s">
        <v>35117</v>
      </c>
      <c r="N5597" s="22" t="s">
        <v>31418</v>
      </c>
      <c r="O5597" s="29" t="s">
        <v>31086</v>
      </c>
      <c r="P5597" s="17" t="s">
        <v>31041</v>
      </c>
    </row>
    <row r="5598" spans="1:16" ht="30" x14ac:dyDescent="0.25">
      <c r="A5598" s="205"/>
      <c r="B5598" s="75">
        <v>14</v>
      </c>
      <c r="C5598" s="75">
        <v>5</v>
      </c>
      <c r="D5598" s="5" t="str">
        <f>NARRATIVA[[#This Row],[Columna]] &amp; "," &amp; NARRATIVA[[#This Row],[Charola]]</f>
        <v>14,5</v>
      </c>
      <c r="E5598" s="5" t="str">
        <f t="shared" si="87"/>
        <v xml:space="preserve">5597
</v>
      </c>
      <c r="F5598" s="2" t="s">
        <v>33034</v>
      </c>
      <c r="G5598" s="4" t="s">
        <v>33035</v>
      </c>
      <c r="H5598" s="4" t="s">
        <v>2981</v>
      </c>
      <c r="I5598" s="4" t="s">
        <v>33036</v>
      </c>
      <c r="J5598" s="5">
        <v>2019</v>
      </c>
      <c r="K5598" s="4" t="s">
        <v>33037</v>
      </c>
      <c r="L5598" s="30" t="s">
        <v>33038</v>
      </c>
      <c r="M5598" s="156" t="s">
        <v>35884</v>
      </c>
      <c r="N5598" s="5" t="s">
        <v>31433</v>
      </c>
      <c r="O5598" s="3"/>
      <c r="P5598" s="4" t="s">
        <v>31041</v>
      </c>
    </row>
    <row r="5599" spans="1:16" ht="30" x14ac:dyDescent="0.25">
      <c r="A5599" s="205"/>
      <c r="B5599" s="75">
        <v>14</v>
      </c>
      <c r="C5599" s="75">
        <v>5</v>
      </c>
      <c r="D5599" s="5" t="str">
        <f>NARRATIVA[[#This Row],[Columna]] &amp; "," &amp; NARRATIVA[[#This Row],[Charola]]</f>
        <v>14,5</v>
      </c>
      <c r="E5599" s="5" t="str">
        <f t="shared" si="87"/>
        <v xml:space="preserve">5598
</v>
      </c>
      <c r="F5599" s="2" t="s">
        <v>26412</v>
      </c>
      <c r="G5599" s="4" t="s">
        <v>4188</v>
      </c>
      <c r="H5599" s="4" t="s">
        <v>18422</v>
      </c>
      <c r="I5599" s="4" t="s">
        <v>31610</v>
      </c>
      <c r="J5599" s="5">
        <v>2008</v>
      </c>
      <c r="K5599" s="4" t="s">
        <v>17402</v>
      </c>
      <c r="L5599" s="30" t="s">
        <v>26197</v>
      </c>
      <c r="M5599" s="156" t="s">
        <v>35885</v>
      </c>
      <c r="N5599" s="5" t="s">
        <v>31418</v>
      </c>
      <c r="O5599" s="3"/>
      <c r="P5599" s="4" t="s">
        <v>31041</v>
      </c>
    </row>
    <row r="5600" spans="1:16" ht="30" x14ac:dyDescent="0.25">
      <c r="A5600" s="205"/>
      <c r="B5600" s="75">
        <v>14</v>
      </c>
      <c r="C5600" s="75">
        <v>5</v>
      </c>
      <c r="D5600" s="5" t="str">
        <f>NARRATIVA[[#This Row],[Columna]] &amp; "," &amp; NARRATIVA[[#This Row],[Charola]]</f>
        <v>14,5</v>
      </c>
      <c r="E5600" s="5" t="str">
        <f t="shared" si="87"/>
        <v xml:space="preserve">5599
</v>
      </c>
      <c r="F5600" s="2" t="s">
        <v>4189</v>
      </c>
      <c r="G5600" s="4" t="s">
        <v>4188</v>
      </c>
      <c r="H5600" s="4" t="s">
        <v>18422</v>
      </c>
      <c r="I5600" s="4" t="s">
        <v>31610</v>
      </c>
      <c r="J5600" s="5">
        <v>2012</v>
      </c>
      <c r="K5600" s="4" t="s">
        <v>17403</v>
      </c>
      <c r="L5600" s="30" t="s">
        <v>26198</v>
      </c>
      <c r="M5600" s="156" t="s">
        <v>35027</v>
      </c>
      <c r="N5600" s="5" t="s">
        <v>31418</v>
      </c>
      <c r="O5600" s="3"/>
      <c r="P5600" s="4" t="s">
        <v>31041</v>
      </c>
    </row>
    <row r="5601" spans="1:16" ht="30" x14ac:dyDescent="0.25">
      <c r="A5601" s="205"/>
      <c r="B5601" s="75">
        <v>14</v>
      </c>
      <c r="C5601" s="75">
        <v>6</v>
      </c>
      <c r="D5601" s="5" t="str">
        <f>NARRATIVA[[#This Row],[Columna]] &amp; "," &amp; NARRATIVA[[#This Row],[Charola]]</f>
        <v>14,6</v>
      </c>
      <c r="E5601" s="5" t="str">
        <f t="shared" si="87"/>
        <v xml:space="preserve">5600
</v>
      </c>
      <c r="F5601" s="11" t="s">
        <v>4190</v>
      </c>
      <c r="G5601" s="3" t="s">
        <v>4191</v>
      </c>
      <c r="H5601" s="3" t="s">
        <v>35991</v>
      </c>
      <c r="I5601" s="4" t="s">
        <v>4391</v>
      </c>
      <c r="J5601" s="5">
        <v>1992</v>
      </c>
      <c r="K5601" s="3" t="s">
        <v>17404</v>
      </c>
      <c r="L5601" s="30" t="s">
        <v>26199</v>
      </c>
      <c r="M5601" s="156" t="s">
        <v>35091</v>
      </c>
      <c r="N5601" s="5" t="s">
        <v>31433</v>
      </c>
      <c r="O5601" s="3"/>
      <c r="P5601" s="4" t="s">
        <v>31041</v>
      </c>
    </row>
    <row r="5602" spans="1:16" ht="30" x14ac:dyDescent="0.25">
      <c r="A5602" s="205"/>
      <c r="B5602" s="75">
        <v>14</v>
      </c>
      <c r="C5602" s="75">
        <v>6</v>
      </c>
      <c r="D5602" s="22" t="str">
        <f>NARRATIVA[[#This Row],[Columna]] &amp; "," &amp; NARRATIVA[[#This Row],[Charola]]</f>
        <v>14,6</v>
      </c>
      <c r="E5602" s="5" t="str">
        <f t="shared" si="87"/>
        <v xml:space="preserve">5601
</v>
      </c>
      <c r="F5602" s="14" t="s">
        <v>4190</v>
      </c>
      <c r="G5602" s="17" t="s">
        <v>4191</v>
      </c>
      <c r="H5602" s="17" t="s">
        <v>35106</v>
      </c>
      <c r="I5602" s="17" t="s">
        <v>34689</v>
      </c>
      <c r="J5602" s="22">
        <v>2001</v>
      </c>
      <c r="K5602" s="17" t="s">
        <v>17405</v>
      </c>
      <c r="L5602" s="46" t="s">
        <v>15745</v>
      </c>
      <c r="M5602" s="157" t="s">
        <v>35027</v>
      </c>
      <c r="N5602" s="22" t="s">
        <v>31418</v>
      </c>
      <c r="O5602" s="29" t="s">
        <v>31086</v>
      </c>
      <c r="P5602" s="17" t="s">
        <v>31041</v>
      </c>
    </row>
    <row r="5603" spans="1:16" ht="30" x14ac:dyDescent="0.25">
      <c r="A5603" s="205"/>
      <c r="B5603" s="75">
        <v>14</v>
      </c>
      <c r="C5603" s="75">
        <v>6</v>
      </c>
      <c r="D5603" s="5" t="str">
        <f>NARRATIVA[[#This Row],[Columna]] &amp; "," &amp; NARRATIVA[[#This Row],[Charola]]</f>
        <v>14,6</v>
      </c>
      <c r="E5603" s="5" t="str">
        <f t="shared" si="87"/>
        <v xml:space="preserve">5602
</v>
      </c>
      <c r="F5603" s="2" t="s">
        <v>4192</v>
      </c>
      <c r="G5603" s="4" t="s">
        <v>4191</v>
      </c>
      <c r="H5603" s="4" t="s">
        <v>32817</v>
      </c>
      <c r="I5603" s="4" t="s">
        <v>13</v>
      </c>
      <c r="J5603" s="5">
        <v>1997</v>
      </c>
      <c r="K5603" s="4" t="s">
        <v>17407</v>
      </c>
      <c r="L5603" s="30" t="s">
        <v>17414</v>
      </c>
      <c r="M5603" s="156" t="s">
        <v>35886</v>
      </c>
      <c r="N5603" s="5" t="s">
        <v>31418</v>
      </c>
      <c r="O5603" s="3" t="s">
        <v>33285</v>
      </c>
      <c r="P5603" s="4" t="s">
        <v>31041</v>
      </c>
    </row>
    <row r="5604" spans="1:16" ht="30" x14ac:dyDescent="0.25">
      <c r="A5604" s="205"/>
      <c r="B5604" s="75">
        <v>14</v>
      </c>
      <c r="C5604" s="75">
        <v>6</v>
      </c>
      <c r="D5604" s="5" t="str">
        <f>NARRATIVA[[#This Row],[Columna]] &amp; "," &amp; NARRATIVA[[#This Row],[Charola]]</f>
        <v>14,6</v>
      </c>
      <c r="E5604" s="5" t="str">
        <f t="shared" si="87"/>
        <v xml:space="preserve">5603
</v>
      </c>
      <c r="F5604" s="11" t="s">
        <v>1310</v>
      </c>
      <c r="G5604" s="3" t="s">
        <v>4191</v>
      </c>
      <c r="H5604" s="3" t="s">
        <v>32817</v>
      </c>
      <c r="I5604" s="3" t="s">
        <v>13</v>
      </c>
      <c r="J5604" s="39">
        <v>2012</v>
      </c>
      <c r="K5604" s="4" t="s">
        <v>17408</v>
      </c>
      <c r="L5604" s="45" t="s">
        <v>26200</v>
      </c>
      <c r="M5604" s="160" t="s">
        <v>35027</v>
      </c>
      <c r="N5604" s="5" t="s">
        <v>31418</v>
      </c>
      <c r="O5604" s="3"/>
      <c r="P5604" s="4" t="s">
        <v>31041</v>
      </c>
    </row>
    <row r="5605" spans="1:16" ht="30" x14ac:dyDescent="0.25">
      <c r="A5605" s="205"/>
      <c r="B5605" s="75">
        <v>14</v>
      </c>
      <c r="C5605" s="75">
        <v>6</v>
      </c>
      <c r="D5605" s="5" t="str">
        <f>NARRATIVA[[#This Row],[Columna]] &amp; "," &amp; NARRATIVA[[#This Row],[Charola]]</f>
        <v>14,6</v>
      </c>
      <c r="E5605" s="5" t="str">
        <f t="shared" si="87"/>
        <v xml:space="preserve">5604
</v>
      </c>
      <c r="F5605" s="2" t="s">
        <v>4193</v>
      </c>
      <c r="G5605" s="4" t="s">
        <v>4191</v>
      </c>
      <c r="H5605" s="4" t="s">
        <v>32817</v>
      </c>
      <c r="I5605" s="4" t="s">
        <v>13</v>
      </c>
      <c r="J5605" s="5">
        <v>2009</v>
      </c>
      <c r="K5605" s="4" t="s">
        <v>17409</v>
      </c>
      <c r="L5605" s="30" t="s">
        <v>17415</v>
      </c>
      <c r="M5605" s="156" t="s">
        <v>35027</v>
      </c>
      <c r="N5605" s="5" t="s">
        <v>31418</v>
      </c>
      <c r="O5605" s="3"/>
      <c r="P5605" s="4" t="s">
        <v>31041</v>
      </c>
    </row>
    <row r="5606" spans="1:16" ht="30" x14ac:dyDescent="0.25">
      <c r="A5606" s="205"/>
      <c r="B5606" s="75">
        <v>14</v>
      </c>
      <c r="C5606" s="75">
        <v>6</v>
      </c>
      <c r="D5606" s="5" t="str">
        <f>NARRATIVA[[#This Row],[Columna]] &amp; "," &amp; NARRATIVA[[#This Row],[Charola]]</f>
        <v>14,6</v>
      </c>
      <c r="E5606" s="5" t="str">
        <f t="shared" si="87"/>
        <v xml:space="preserve">5605
</v>
      </c>
      <c r="F5606" s="2" t="s">
        <v>15746</v>
      </c>
      <c r="G5606" s="4" t="s">
        <v>4194</v>
      </c>
      <c r="H5606" s="4" t="s">
        <v>18422</v>
      </c>
      <c r="I5606" s="4" t="s">
        <v>1735</v>
      </c>
      <c r="J5606" s="5">
        <v>2000</v>
      </c>
      <c r="K5606" s="4" t="s">
        <v>17410</v>
      </c>
      <c r="L5606" s="30" t="s">
        <v>15747</v>
      </c>
      <c r="M5606" s="156" t="s">
        <v>35027</v>
      </c>
      <c r="N5606" s="5" t="s">
        <v>31418</v>
      </c>
      <c r="O5606" s="3"/>
      <c r="P5606" s="4" t="s">
        <v>31041</v>
      </c>
    </row>
    <row r="5607" spans="1:16" ht="30" x14ac:dyDescent="0.25">
      <c r="A5607" s="205"/>
      <c r="B5607" s="75">
        <v>14</v>
      </c>
      <c r="C5607" s="75">
        <v>6</v>
      </c>
      <c r="D5607" s="5" t="str">
        <f>NARRATIVA[[#This Row],[Columna]] &amp; "," &amp; NARRATIVA[[#This Row],[Charola]]</f>
        <v>14,6</v>
      </c>
      <c r="E5607" s="5" t="str">
        <f t="shared" si="87"/>
        <v xml:space="preserve">5606
</v>
      </c>
      <c r="F5607" s="2" t="s">
        <v>26413</v>
      </c>
      <c r="G5607" s="4" t="s">
        <v>4195</v>
      </c>
      <c r="H5607" s="4" t="s">
        <v>32817</v>
      </c>
      <c r="I5607" s="4" t="s">
        <v>28</v>
      </c>
      <c r="J5607" s="5">
        <v>2006</v>
      </c>
      <c r="K5607" s="4" t="s">
        <v>9622</v>
      </c>
      <c r="L5607" s="30" t="s">
        <v>15748</v>
      </c>
      <c r="M5607" s="156" t="s">
        <v>35027</v>
      </c>
      <c r="N5607" s="5" t="s">
        <v>31418</v>
      </c>
      <c r="O5607" s="2"/>
      <c r="P5607" s="4" t="s">
        <v>31041</v>
      </c>
    </row>
    <row r="5608" spans="1:16" ht="30" x14ac:dyDescent="0.25">
      <c r="A5608" s="205"/>
      <c r="B5608" s="75">
        <v>14</v>
      </c>
      <c r="C5608" s="75">
        <v>6</v>
      </c>
      <c r="D5608" s="5" t="str">
        <f>NARRATIVA[[#This Row],[Columna]] &amp; "," &amp; NARRATIVA[[#This Row],[Charola]]</f>
        <v>14,6</v>
      </c>
      <c r="E5608" s="5" t="str">
        <f t="shared" si="87"/>
        <v xml:space="preserve">5607
</v>
      </c>
      <c r="F5608" s="2" t="s">
        <v>26414</v>
      </c>
      <c r="G5608" s="4" t="s">
        <v>26415</v>
      </c>
      <c r="H5608" s="4" t="s">
        <v>32817</v>
      </c>
      <c r="I5608" s="4" t="s">
        <v>13</v>
      </c>
      <c r="J5608" s="5">
        <v>2010</v>
      </c>
      <c r="K5608" s="4" t="s">
        <v>9623</v>
      </c>
      <c r="L5608" s="30" t="s">
        <v>26201</v>
      </c>
      <c r="M5608" s="156" t="s">
        <v>35027</v>
      </c>
      <c r="N5608" s="5" t="s">
        <v>31418</v>
      </c>
      <c r="O5608" s="2"/>
      <c r="P5608" s="4" t="s">
        <v>31041</v>
      </c>
    </row>
    <row r="5609" spans="1:16" ht="30" x14ac:dyDescent="0.25">
      <c r="A5609" s="205"/>
      <c r="B5609" s="75">
        <v>14</v>
      </c>
      <c r="C5609" s="75">
        <v>6</v>
      </c>
      <c r="D5609" s="5" t="str">
        <f>NARRATIVA[[#This Row],[Columna]] &amp; "," &amp; NARRATIVA[[#This Row],[Charola]]</f>
        <v>14,6</v>
      </c>
      <c r="E5609" s="5" t="str">
        <f t="shared" si="87"/>
        <v xml:space="preserve">5608
</v>
      </c>
      <c r="F5609" s="2" t="s">
        <v>15749</v>
      </c>
      <c r="G5609" s="4" t="s">
        <v>4191</v>
      </c>
      <c r="H5609" s="4" t="s">
        <v>18422</v>
      </c>
      <c r="I5609" s="4" t="s">
        <v>20555</v>
      </c>
      <c r="J5609" s="5">
        <v>2014</v>
      </c>
      <c r="K5609" s="4" t="s">
        <v>17411</v>
      </c>
      <c r="L5609" s="30" t="s">
        <v>26202</v>
      </c>
      <c r="M5609" s="156" t="s">
        <v>35027</v>
      </c>
      <c r="N5609" s="5" t="s">
        <v>31418</v>
      </c>
      <c r="O5609" s="2"/>
      <c r="P5609" s="4" t="s">
        <v>31041</v>
      </c>
    </row>
    <row r="5610" spans="1:16" ht="30" x14ac:dyDescent="0.25">
      <c r="A5610" s="205"/>
      <c r="B5610" s="75">
        <v>14</v>
      </c>
      <c r="C5610" s="75">
        <v>6</v>
      </c>
      <c r="D5610" s="5" t="str">
        <f>NARRATIVA[[#This Row],[Columna]] &amp; "," &amp; NARRATIVA[[#This Row],[Charola]]</f>
        <v>14,6</v>
      </c>
      <c r="E5610" s="5" t="str">
        <f t="shared" si="87"/>
        <v xml:space="preserve">5609
</v>
      </c>
      <c r="F5610" s="2" t="s">
        <v>26416</v>
      </c>
      <c r="G5610" s="4" t="s">
        <v>4196</v>
      </c>
      <c r="H5610" s="4" t="s">
        <v>32817</v>
      </c>
      <c r="I5610" s="4" t="s">
        <v>3429</v>
      </c>
      <c r="J5610" s="5">
        <v>1992</v>
      </c>
      <c r="K5610" s="4" t="s">
        <v>17412</v>
      </c>
      <c r="L5610" s="30" t="s">
        <v>15750</v>
      </c>
      <c r="M5610" s="156" t="s">
        <v>35027</v>
      </c>
      <c r="N5610" s="5" t="s">
        <v>31418</v>
      </c>
      <c r="O5610" s="2"/>
      <c r="P5610" s="4" t="s">
        <v>31041</v>
      </c>
    </row>
    <row r="5611" spans="1:16" ht="30" x14ac:dyDescent="0.25">
      <c r="A5611" s="205"/>
      <c r="B5611" s="75">
        <v>14</v>
      </c>
      <c r="C5611" s="75">
        <v>6</v>
      </c>
      <c r="D5611" s="5" t="str">
        <f>NARRATIVA[[#This Row],[Columna]] &amp; "," &amp; NARRATIVA[[#This Row],[Charola]]</f>
        <v>14,6</v>
      </c>
      <c r="E5611" s="5" t="str">
        <f t="shared" si="87"/>
        <v xml:space="preserve">5610
</v>
      </c>
      <c r="F5611" s="2" t="s">
        <v>4197</v>
      </c>
      <c r="G5611" s="4" t="s">
        <v>4191</v>
      </c>
      <c r="H5611" s="4" t="s">
        <v>18422</v>
      </c>
      <c r="I5611" s="4" t="s">
        <v>1735</v>
      </c>
      <c r="J5611" s="5">
        <v>1999</v>
      </c>
      <c r="K5611" s="4" t="s">
        <v>17413</v>
      </c>
      <c r="L5611" s="30" t="s">
        <v>15751</v>
      </c>
      <c r="M5611" s="156" t="s">
        <v>35027</v>
      </c>
      <c r="N5611" s="5" t="s">
        <v>31418</v>
      </c>
      <c r="O5611" s="2"/>
      <c r="P5611" s="4" t="s">
        <v>31041</v>
      </c>
    </row>
    <row r="5612" spans="1:16" ht="30" x14ac:dyDescent="0.25">
      <c r="A5612" s="205"/>
      <c r="B5612" s="75">
        <v>14</v>
      </c>
      <c r="C5612" s="75">
        <v>6</v>
      </c>
      <c r="D5612" s="5" t="str">
        <f>NARRATIVA[[#This Row],[Columna]] &amp; "," &amp; NARRATIVA[[#This Row],[Charola]]</f>
        <v>14,6</v>
      </c>
      <c r="E5612" s="5" t="str">
        <f t="shared" si="87"/>
        <v xml:space="preserve">5611
</v>
      </c>
      <c r="F5612" s="2" t="s">
        <v>4199</v>
      </c>
      <c r="G5612" s="4" t="s">
        <v>4191</v>
      </c>
      <c r="H5612" s="4" t="s">
        <v>32817</v>
      </c>
      <c r="I5612" s="4" t="s">
        <v>4198</v>
      </c>
      <c r="J5612" s="5">
        <v>2009</v>
      </c>
      <c r="K5612" s="4" t="s">
        <v>9624</v>
      </c>
      <c r="L5612" s="30" t="s">
        <v>15752</v>
      </c>
      <c r="M5612" s="156" t="s">
        <v>35027</v>
      </c>
      <c r="N5612" s="5" t="s">
        <v>31418</v>
      </c>
      <c r="O5612" s="2"/>
      <c r="P5612" s="4" t="s">
        <v>31041</v>
      </c>
    </row>
    <row r="5613" spans="1:16" ht="30" x14ac:dyDescent="0.25">
      <c r="A5613" s="205"/>
      <c r="B5613" s="75">
        <v>14</v>
      </c>
      <c r="C5613" s="75">
        <v>6</v>
      </c>
      <c r="D5613" s="5" t="str">
        <f>NARRATIVA[[#This Row],[Columna]] &amp; "," &amp; NARRATIVA[[#This Row],[Charola]]</f>
        <v>14,6</v>
      </c>
      <c r="E5613" s="5" t="str">
        <f t="shared" si="87"/>
        <v xml:space="preserve">5612
</v>
      </c>
      <c r="F5613" s="2" t="s">
        <v>4199</v>
      </c>
      <c r="G5613" s="4" t="s">
        <v>4191</v>
      </c>
      <c r="H5613" s="4" t="s">
        <v>32817</v>
      </c>
      <c r="I5613" s="4" t="s">
        <v>4198</v>
      </c>
      <c r="J5613" s="5">
        <v>2009</v>
      </c>
      <c r="K5613" s="4" t="s">
        <v>34605</v>
      </c>
      <c r="L5613" s="30" t="s">
        <v>26203</v>
      </c>
      <c r="M5613" s="156" t="s">
        <v>35027</v>
      </c>
      <c r="N5613" s="5" t="s">
        <v>31418</v>
      </c>
      <c r="O5613" s="2"/>
      <c r="P5613" s="4" t="s">
        <v>31041</v>
      </c>
    </row>
    <row r="5614" spans="1:16" ht="30" x14ac:dyDescent="0.25">
      <c r="A5614" s="205"/>
      <c r="B5614" s="75">
        <v>14</v>
      </c>
      <c r="C5614" s="75">
        <v>6</v>
      </c>
      <c r="D5614" s="5" t="str">
        <f>NARRATIVA[[#This Row],[Columna]] &amp; "," &amp; NARRATIVA[[#This Row],[Charola]]</f>
        <v>14,6</v>
      </c>
      <c r="E5614" s="5" t="str">
        <f t="shared" si="87"/>
        <v xml:space="preserve">5613
</v>
      </c>
      <c r="F5614" s="2" t="s">
        <v>4200</v>
      </c>
      <c r="G5614" s="4" t="s">
        <v>4191</v>
      </c>
      <c r="H5614" s="4" t="s">
        <v>35991</v>
      </c>
      <c r="I5614" s="4" t="s">
        <v>1275</v>
      </c>
      <c r="J5614" s="5">
        <v>1981</v>
      </c>
      <c r="K5614" s="4" t="s">
        <v>17416</v>
      </c>
      <c r="L5614" s="30" t="s">
        <v>15753</v>
      </c>
      <c r="M5614" s="156" t="s">
        <v>35887</v>
      </c>
      <c r="N5614" s="5" t="s">
        <v>31433</v>
      </c>
      <c r="O5614" s="2"/>
      <c r="P5614" s="4" t="s">
        <v>31041</v>
      </c>
    </row>
    <row r="5615" spans="1:16" ht="30" x14ac:dyDescent="0.25">
      <c r="A5615" s="205"/>
      <c r="B5615" s="75">
        <v>14</v>
      </c>
      <c r="C5615" s="75">
        <v>6</v>
      </c>
      <c r="D5615" s="5" t="str">
        <f>NARRATIVA[[#This Row],[Columna]] &amp; "," &amp; NARRATIVA[[#This Row],[Charola]]</f>
        <v>14,6</v>
      </c>
      <c r="E5615" s="5" t="str">
        <f t="shared" si="87"/>
        <v xml:space="preserve">5614
</v>
      </c>
      <c r="F5615" s="2" t="s">
        <v>4201</v>
      </c>
      <c r="G5615" s="4" t="s">
        <v>4191</v>
      </c>
      <c r="H5615" s="4" t="s">
        <v>32817</v>
      </c>
      <c r="I5615" s="4" t="s">
        <v>13</v>
      </c>
      <c r="J5615" s="5">
        <v>1998</v>
      </c>
      <c r="K5615" s="4" t="s">
        <v>17417</v>
      </c>
      <c r="L5615" s="30" t="s">
        <v>15754</v>
      </c>
      <c r="M5615" s="156" t="s">
        <v>35027</v>
      </c>
      <c r="N5615" s="5" t="s">
        <v>31418</v>
      </c>
      <c r="O5615" s="2"/>
      <c r="P5615" s="4" t="s">
        <v>31041</v>
      </c>
    </row>
    <row r="5616" spans="1:16" ht="30" x14ac:dyDescent="0.25">
      <c r="A5616" s="205"/>
      <c r="B5616" s="75">
        <v>14</v>
      </c>
      <c r="C5616" s="75">
        <v>6</v>
      </c>
      <c r="D5616" s="5" t="str">
        <f>NARRATIVA[[#This Row],[Columna]] &amp; "," &amp; NARRATIVA[[#This Row],[Charola]]</f>
        <v>14,6</v>
      </c>
      <c r="E5616" s="5" t="str">
        <f t="shared" si="87"/>
        <v xml:space="preserve">5615
</v>
      </c>
      <c r="F5616" s="2" t="s">
        <v>4202</v>
      </c>
      <c r="G5616" s="4" t="s">
        <v>4191</v>
      </c>
      <c r="H5616" s="4" t="s">
        <v>18422</v>
      </c>
      <c r="I5616" s="4" t="s">
        <v>1735</v>
      </c>
      <c r="J5616" s="5">
        <v>1997</v>
      </c>
      <c r="K5616" s="4" t="s">
        <v>17418</v>
      </c>
      <c r="L5616" s="30" t="s">
        <v>15755</v>
      </c>
      <c r="M5616" s="156" t="s">
        <v>35038</v>
      </c>
      <c r="N5616" s="5" t="s">
        <v>31418</v>
      </c>
      <c r="O5616" s="2"/>
      <c r="P5616" s="4" t="s">
        <v>31041</v>
      </c>
    </row>
    <row r="5617" spans="1:16" ht="30" x14ac:dyDescent="0.25">
      <c r="A5617" s="205"/>
      <c r="B5617" s="75">
        <v>14</v>
      </c>
      <c r="C5617" s="75">
        <v>6</v>
      </c>
      <c r="D5617" s="5" t="str">
        <f>NARRATIVA[[#This Row],[Columna]] &amp; "," &amp; NARRATIVA[[#This Row],[Charola]]</f>
        <v>14,6</v>
      </c>
      <c r="E5617" s="5" t="str">
        <f t="shared" si="87"/>
        <v xml:space="preserve">5616
</v>
      </c>
      <c r="F5617" s="2" t="s">
        <v>4203</v>
      </c>
      <c r="G5617" s="4" t="s">
        <v>4191</v>
      </c>
      <c r="H5617" s="4" t="s">
        <v>18422</v>
      </c>
      <c r="I5617" s="4" t="s">
        <v>13</v>
      </c>
      <c r="J5617" s="5">
        <v>1997</v>
      </c>
      <c r="K5617" s="4" t="s">
        <v>17419</v>
      </c>
      <c r="L5617" s="30" t="s">
        <v>15756</v>
      </c>
      <c r="M5617" s="156" t="s">
        <v>35027</v>
      </c>
      <c r="N5617" s="5" t="s">
        <v>31418</v>
      </c>
      <c r="O5617" s="2"/>
      <c r="P5617" s="4" t="s">
        <v>31041</v>
      </c>
    </row>
    <row r="5618" spans="1:16" ht="30" x14ac:dyDescent="0.25">
      <c r="A5618" s="205"/>
      <c r="B5618" s="75">
        <v>14</v>
      </c>
      <c r="C5618" s="75">
        <v>6</v>
      </c>
      <c r="D5618" s="5" t="str">
        <f>NARRATIVA[[#This Row],[Columna]] &amp; "," &amp; NARRATIVA[[#This Row],[Charola]]</f>
        <v>14,6</v>
      </c>
      <c r="E5618" s="5" t="str">
        <f t="shared" si="87"/>
        <v xml:space="preserve">5617
</v>
      </c>
      <c r="F5618" s="2" t="s">
        <v>26417</v>
      </c>
      <c r="G5618" s="4" t="s">
        <v>4191</v>
      </c>
      <c r="H5618" s="4" t="s">
        <v>32817</v>
      </c>
      <c r="I5618" s="4" t="s">
        <v>13</v>
      </c>
      <c r="J5618" s="5">
        <v>1997</v>
      </c>
      <c r="K5618" s="4" t="s">
        <v>17420</v>
      </c>
      <c r="L5618" s="30" t="s">
        <v>15757</v>
      </c>
      <c r="M5618" s="156" t="s">
        <v>35027</v>
      </c>
      <c r="N5618" s="5" t="s">
        <v>31418</v>
      </c>
      <c r="O5618" s="3" t="s">
        <v>33285</v>
      </c>
      <c r="P5618" s="4" t="s">
        <v>31041</v>
      </c>
    </row>
    <row r="5619" spans="1:16" ht="30" x14ac:dyDescent="0.25">
      <c r="A5619" s="205"/>
      <c r="B5619" s="75">
        <v>14</v>
      </c>
      <c r="C5619" s="75">
        <v>6</v>
      </c>
      <c r="D5619" s="5" t="str">
        <f>NARRATIVA[[#This Row],[Columna]] &amp; "," &amp; NARRATIVA[[#This Row],[Charola]]</f>
        <v>14,6</v>
      </c>
      <c r="E5619" s="5" t="str">
        <f t="shared" si="87"/>
        <v xml:space="preserve">5618
</v>
      </c>
      <c r="F5619" s="2" t="s">
        <v>4204</v>
      </c>
      <c r="G5619" s="4" t="s">
        <v>4191</v>
      </c>
      <c r="H5619" s="4" t="s">
        <v>18422</v>
      </c>
      <c r="I5619" s="4" t="s">
        <v>20555</v>
      </c>
      <c r="J5619" s="5">
        <v>2014</v>
      </c>
      <c r="K5619" s="4" t="s">
        <v>17421</v>
      </c>
      <c r="L5619" s="30" t="s">
        <v>26204</v>
      </c>
      <c r="M5619" s="156" t="s">
        <v>35027</v>
      </c>
      <c r="N5619" s="5" t="s">
        <v>31418</v>
      </c>
      <c r="O5619" s="2"/>
      <c r="P5619" s="4" t="s">
        <v>31041</v>
      </c>
    </row>
    <row r="5620" spans="1:16" ht="30" x14ac:dyDescent="0.25">
      <c r="A5620" s="205"/>
      <c r="B5620" s="75">
        <v>14</v>
      </c>
      <c r="C5620" s="75">
        <v>6</v>
      </c>
      <c r="D5620" s="5" t="str">
        <f>NARRATIVA[[#This Row],[Columna]] &amp; "," &amp; NARRATIVA[[#This Row],[Charola]]</f>
        <v>14,6</v>
      </c>
      <c r="E5620" s="5" t="str">
        <f t="shared" si="87"/>
        <v xml:space="preserve">5619
</v>
      </c>
      <c r="F5620" s="2" t="s">
        <v>33362</v>
      </c>
      <c r="G5620" s="4" t="s">
        <v>4205</v>
      </c>
      <c r="H5620" s="4" t="s">
        <v>32817</v>
      </c>
      <c r="I5620" s="4" t="s">
        <v>34693</v>
      </c>
      <c r="J5620" s="5">
        <v>2005</v>
      </c>
      <c r="K5620" s="4" t="s">
        <v>17422</v>
      </c>
      <c r="L5620" s="30" t="s">
        <v>15758</v>
      </c>
      <c r="M5620" s="156" t="s">
        <v>35027</v>
      </c>
      <c r="N5620" s="5" t="s">
        <v>31418</v>
      </c>
      <c r="O5620" s="2"/>
      <c r="P5620" s="4" t="s">
        <v>31041</v>
      </c>
    </row>
    <row r="5621" spans="1:16" ht="30" x14ac:dyDescent="0.25">
      <c r="A5621" s="205"/>
      <c r="B5621" s="75">
        <v>14</v>
      </c>
      <c r="C5621" s="75">
        <v>6</v>
      </c>
      <c r="D5621" s="5" t="str">
        <f>NARRATIVA[[#This Row],[Columna]] &amp; "," &amp; NARRATIVA[[#This Row],[Charola]]</f>
        <v>14,6</v>
      </c>
      <c r="E5621" s="5" t="str">
        <f t="shared" si="87"/>
        <v xml:space="preserve">5620
</v>
      </c>
      <c r="F5621" s="2" t="s">
        <v>7663</v>
      </c>
      <c r="G5621" s="4" t="s">
        <v>4205</v>
      </c>
      <c r="H5621" s="4" t="s">
        <v>32817</v>
      </c>
      <c r="I5621" s="4" t="s">
        <v>34693</v>
      </c>
      <c r="J5621" s="5">
        <v>2012</v>
      </c>
      <c r="K5621" s="4" t="s">
        <v>17423</v>
      </c>
      <c r="L5621" s="30" t="s">
        <v>26205</v>
      </c>
      <c r="M5621" s="156" t="s">
        <v>35027</v>
      </c>
      <c r="N5621" s="5" t="s">
        <v>31418</v>
      </c>
      <c r="O5621" s="3" t="s">
        <v>33285</v>
      </c>
      <c r="P5621" s="4" t="s">
        <v>31041</v>
      </c>
    </row>
    <row r="5622" spans="1:16" ht="30" x14ac:dyDescent="0.25">
      <c r="A5622" s="205"/>
      <c r="B5622" s="75">
        <v>14</v>
      </c>
      <c r="C5622" s="75">
        <v>6</v>
      </c>
      <c r="D5622" s="5" t="str">
        <f>NARRATIVA[[#This Row],[Columna]] &amp; "," &amp; NARRATIVA[[#This Row],[Charola]]</f>
        <v>14,6</v>
      </c>
      <c r="E5622" s="5" t="str">
        <f t="shared" si="87"/>
        <v xml:space="preserve">5621
</v>
      </c>
      <c r="F5622" s="2" t="s">
        <v>4206</v>
      </c>
      <c r="G5622" s="4" t="s">
        <v>4205</v>
      </c>
      <c r="H5622" s="4" t="s">
        <v>32817</v>
      </c>
      <c r="I5622" s="4" t="s">
        <v>34693</v>
      </c>
      <c r="J5622" s="5">
        <v>2004</v>
      </c>
      <c r="K5622" s="4" t="s">
        <v>17424</v>
      </c>
      <c r="L5622" s="30" t="s">
        <v>15759</v>
      </c>
      <c r="M5622" s="156" t="s">
        <v>35027</v>
      </c>
      <c r="N5622" s="5" t="s">
        <v>31418</v>
      </c>
      <c r="O5622" s="3" t="s">
        <v>33285</v>
      </c>
      <c r="P5622" s="4" t="s">
        <v>31041</v>
      </c>
    </row>
    <row r="5623" spans="1:16" ht="30" x14ac:dyDescent="0.25">
      <c r="A5623" s="205"/>
      <c r="B5623" s="75">
        <v>14</v>
      </c>
      <c r="C5623" s="75">
        <v>6</v>
      </c>
      <c r="D5623" s="5" t="str">
        <f>NARRATIVA[[#This Row],[Columna]] &amp; "," &amp; NARRATIVA[[#This Row],[Charola]]</f>
        <v>14,6</v>
      </c>
      <c r="E5623" s="5" t="str">
        <f t="shared" si="87"/>
        <v xml:space="preserve">5622
</v>
      </c>
      <c r="F5623" s="2" t="s">
        <v>4207</v>
      </c>
      <c r="G5623" s="4" t="s">
        <v>4205</v>
      </c>
      <c r="H5623" s="4" t="s">
        <v>32817</v>
      </c>
      <c r="I5623" s="4" t="s">
        <v>34693</v>
      </c>
      <c r="J5623" s="5">
        <v>2003</v>
      </c>
      <c r="K5623" s="4" t="s">
        <v>17425</v>
      </c>
      <c r="L5623" s="30" t="s">
        <v>15760</v>
      </c>
      <c r="M5623" s="156" t="s">
        <v>35027</v>
      </c>
      <c r="N5623" s="5" t="s">
        <v>31418</v>
      </c>
      <c r="O5623" s="3" t="s">
        <v>33285</v>
      </c>
      <c r="P5623" s="4" t="s">
        <v>31041</v>
      </c>
    </row>
    <row r="5624" spans="1:16" ht="30" x14ac:dyDescent="0.25">
      <c r="A5624" s="205"/>
      <c r="B5624" s="75">
        <v>14</v>
      </c>
      <c r="C5624" s="75">
        <v>6</v>
      </c>
      <c r="D5624" s="5" t="str">
        <f>NARRATIVA[[#This Row],[Columna]] &amp; "," &amp; NARRATIVA[[#This Row],[Charola]]</f>
        <v>14,6</v>
      </c>
      <c r="E5624" s="5" t="str">
        <f t="shared" si="87"/>
        <v xml:space="preserve">5623
</v>
      </c>
      <c r="F5624" s="2" t="s">
        <v>4208</v>
      </c>
      <c r="G5624" s="4" t="s">
        <v>4205</v>
      </c>
      <c r="H5624" s="4" t="s">
        <v>32817</v>
      </c>
      <c r="I5624" s="4" t="s">
        <v>34693</v>
      </c>
      <c r="J5624" s="5">
        <v>2001</v>
      </c>
      <c r="K5624" s="4" t="s">
        <v>17426</v>
      </c>
      <c r="L5624" s="30" t="s">
        <v>15761</v>
      </c>
      <c r="M5624" s="156" t="s">
        <v>35027</v>
      </c>
      <c r="N5624" s="5" t="s">
        <v>31418</v>
      </c>
      <c r="O5624" s="3" t="s">
        <v>33285</v>
      </c>
      <c r="P5624" s="4" t="s">
        <v>31041</v>
      </c>
    </row>
    <row r="5625" spans="1:16" ht="30" x14ac:dyDescent="0.25">
      <c r="A5625" s="205"/>
      <c r="B5625" s="75">
        <v>14</v>
      </c>
      <c r="C5625" s="75">
        <v>6</v>
      </c>
      <c r="D5625" s="5" t="str">
        <f>NARRATIVA[[#This Row],[Columna]] &amp; "," &amp; NARRATIVA[[#This Row],[Charola]]</f>
        <v>14,6</v>
      </c>
      <c r="E5625" s="5" t="str">
        <f t="shared" si="87"/>
        <v xml:space="preserve">5624
</v>
      </c>
      <c r="F5625" s="2" t="s">
        <v>4209</v>
      </c>
      <c r="G5625" s="4" t="s">
        <v>4205</v>
      </c>
      <c r="H5625" s="4" t="s">
        <v>18422</v>
      </c>
      <c r="I5625" s="4" t="s">
        <v>183</v>
      </c>
      <c r="J5625" s="5">
        <v>2004</v>
      </c>
      <c r="K5625" s="4" t="s">
        <v>17427</v>
      </c>
      <c r="L5625" s="30" t="s">
        <v>15762</v>
      </c>
      <c r="M5625" s="156" t="s">
        <v>35027</v>
      </c>
      <c r="N5625" s="5" t="s">
        <v>31418</v>
      </c>
      <c r="O5625" s="3" t="s">
        <v>33285</v>
      </c>
      <c r="P5625" s="4" t="s">
        <v>31041</v>
      </c>
    </row>
    <row r="5626" spans="1:16" ht="30" x14ac:dyDescent="0.25">
      <c r="A5626" s="205"/>
      <c r="B5626" s="75">
        <v>14</v>
      </c>
      <c r="C5626" s="75">
        <v>6</v>
      </c>
      <c r="D5626" s="5" t="str">
        <f>NARRATIVA[[#This Row],[Columna]] &amp; "," &amp; NARRATIVA[[#This Row],[Charola]]</f>
        <v>14,6</v>
      </c>
      <c r="E5626" s="5" t="str">
        <f t="shared" si="87"/>
        <v xml:space="preserve">5625
</v>
      </c>
      <c r="F5626" s="2" t="s">
        <v>4210</v>
      </c>
      <c r="G5626" s="4" t="s">
        <v>4205</v>
      </c>
      <c r="H5626" s="4" t="s">
        <v>32817</v>
      </c>
      <c r="I5626" s="4" t="s">
        <v>34693</v>
      </c>
      <c r="J5626" s="5">
        <v>2007</v>
      </c>
      <c r="K5626" s="4" t="s">
        <v>17428</v>
      </c>
      <c r="L5626" s="30" t="s">
        <v>26206</v>
      </c>
      <c r="M5626" s="156" t="s">
        <v>35027</v>
      </c>
      <c r="N5626" s="5" t="s">
        <v>31418</v>
      </c>
      <c r="O5626" s="3" t="s">
        <v>33285</v>
      </c>
      <c r="P5626" s="4" t="s">
        <v>31041</v>
      </c>
    </row>
    <row r="5627" spans="1:16" ht="30" x14ac:dyDescent="0.25">
      <c r="A5627" s="205"/>
      <c r="B5627" s="75">
        <v>14</v>
      </c>
      <c r="C5627" s="75">
        <v>6</v>
      </c>
      <c r="D5627" s="5" t="str">
        <f>NARRATIVA[[#This Row],[Columna]] &amp; "," &amp; NARRATIVA[[#This Row],[Charola]]</f>
        <v>14,6</v>
      </c>
      <c r="E5627" s="5" t="str">
        <f t="shared" si="87"/>
        <v xml:space="preserve">5626
</v>
      </c>
      <c r="F5627" s="2" t="s">
        <v>4211</v>
      </c>
      <c r="G5627" s="4" t="s">
        <v>4205</v>
      </c>
      <c r="H5627" s="4" t="s">
        <v>32817</v>
      </c>
      <c r="I5627" s="4" t="s">
        <v>34693</v>
      </c>
      <c r="J5627" s="5">
        <v>2001</v>
      </c>
      <c r="K5627" s="4" t="s">
        <v>17429</v>
      </c>
      <c r="L5627" s="30" t="s">
        <v>15763</v>
      </c>
      <c r="M5627" s="156" t="s">
        <v>35027</v>
      </c>
      <c r="N5627" s="5" t="s">
        <v>31418</v>
      </c>
      <c r="O5627" s="3" t="s">
        <v>33285</v>
      </c>
      <c r="P5627" s="4" t="s">
        <v>31041</v>
      </c>
    </row>
    <row r="5628" spans="1:16" ht="30" x14ac:dyDescent="0.25">
      <c r="A5628" s="205"/>
      <c r="B5628" s="75">
        <v>14</v>
      </c>
      <c r="C5628" s="75">
        <v>6</v>
      </c>
      <c r="D5628" s="5" t="str">
        <f>NARRATIVA[[#This Row],[Columna]] &amp; "," &amp; NARRATIVA[[#This Row],[Charola]]</f>
        <v>14,6</v>
      </c>
      <c r="E5628" s="5" t="str">
        <f t="shared" si="87"/>
        <v xml:space="preserve">5627
</v>
      </c>
      <c r="F5628" s="2" t="s">
        <v>15764</v>
      </c>
      <c r="G5628" s="4" t="s">
        <v>4205</v>
      </c>
      <c r="H5628" s="4" t="s">
        <v>32817</v>
      </c>
      <c r="I5628" s="4" t="s">
        <v>34693</v>
      </c>
      <c r="J5628" s="5">
        <v>2016</v>
      </c>
      <c r="K5628" s="4" t="s">
        <v>17430</v>
      </c>
      <c r="L5628" s="30" t="s">
        <v>26207</v>
      </c>
      <c r="M5628" s="156" t="s">
        <v>35027</v>
      </c>
      <c r="N5628" s="5" t="s">
        <v>31418</v>
      </c>
      <c r="O5628" s="2"/>
      <c r="P5628" s="4" t="s">
        <v>31041</v>
      </c>
    </row>
    <row r="5629" spans="1:16" ht="30" x14ac:dyDescent="0.25">
      <c r="A5629" s="205"/>
      <c r="B5629" s="75">
        <v>14</v>
      </c>
      <c r="C5629" s="75">
        <v>6</v>
      </c>
      <c r="D5629" s="5" t="str">
        <f>NARRATIVA[[#This Row],[Columna]] &amp; "," &amp; NARRATIVA[[#This Row],[Charola]]</f>
        <v>14,6</v>
      </c>
      <c r="E5629" s="5" t="str">
        <f t="shared" si="87"/>
        <v xml:space="preserve">5628
</v>
      </c>
      <c r="F5629" s="2" t="s">
        <v>4212</v>
      </c>
      <c r="G5629" s="4" t="s">
        <v>4205</v>
      </c>
      <c r="H5629" s="4" t="s">
        <v>32817</v>
      </c>
      <c r="I5629" s="4" t="s">
        <v>34693</v>
      </c>
      <c r="J5629" s="5">
        <v>2002</v>
      </c>
      <c r="K5629" s="4" t="s">
        <v>17431</v>
      </c>
      <c r="L5629" s="30" t="s">
        <v>15765</v>
      </c>
      <c r="M5629" s="156" t="s">
        <v>35027</v>
      </c>
      <c r="N5629" s="5" t="s">
        <v>31418</v>
      </c>
      <c r="O5629" s="3" t="s">
        <v>33285</v>
      </c>
      <c r="P5629" s="4" t="s">
        <v>31041</v>
      </c>
    </row>
    <row r="5630" spans="1:16" ht="30" x14ac:dyDescent="0.25">
      <c r="A5630" s="205"/>
      <c r="B5630" s="75">
        <v>14</v>
      </c>
      <c r="C5630" s="75">
        <v>6</v>
      </c>
      <c r="D5630" s="5" t="str">
        <f>NARRATIVA[[#This Row],[Columna]] &amp; "," &amp; NARRATIVA[[#This Row],[Charola]]</f>
        <v>14,6</v>
      </c>
      <c r="E5630" s="5" t="str">
        <f t="shared" si="87"/>
        <v xml:space="preserve">5629
</v>
      </c>
      <c r="F5630" s="2" t="s">
        <v>29305</v>
      </c>
      <c r="G5630" s="4" t="s">
        <v>4213</v>
      </c>
      <c r="H5630" s="4" t="s">
        <v>32817</v>
      </c>
      <c r="I5630" s="4" t="s">
        <v>13</v>
      </c>
      <c r="J5630" s="5">
        <v>2006</v>
      </c>
      <c r="K5630" s="4" t="s">
        <v>26418</v>
      </c>
      <c r="L5630" s="30" t="s">
        <v>15766</v>
      </c>
      <c r="M5630" s="156" t="s">
        <v>35027</v>
      </c>
      <c r="N5630" s="5" t="s">
        <v>31418</v>
      </c>
      <c r="O5630" s="3" t="s">
        <v>33285</v>
      </c>
      <c r="P5630" s="4" t="s">
        <v>31041</v>
      </c>
    </row>
    <row r="5631" spans="1:16" ht="30" x14ac:dyDescent="0.25">
      <c r="A5631" s="205"/>
      <c r="B5631" s="75">
        <v>14</v>
      </c>
      <c r="C5631" s="75">
        <v>6</v>
      </c>
      <c r="D5631" s="5" t="str">
        <f>NARRATIVA[[#This Row],[Columna]] &amp; "," &amp; NARRATIVA[[#This Row],[Charola]]</f>
        <v>14,6</v>
      </c>
      <c r="E5631" s="5" t="str">
        <f t="shared" si="87"/>
        <v xml:space="preserve">5630
</v>
      </c>
      <c r="F5631" s="2" t="s">
        <v>4214</v>
      </c>
      <c r="G5631" s="4" t="s">
        <v>4215</v>
      </c>
      <c r="H5631" s="4" t="s">
        <v>32817</v>
      </c>
      <c r="I5631" s="4" t="s">
        <v>34693</v>
      </c>
      <c r="J5631" s="5">
        <v>2007</v>
      </c>
      <c r="K5631" s="4" t="s">
        <v>17432</v>
      </c>
      <c r="L5631" s="30" t="s">
        <v>26208</v>
      </c>
      <c r="M5631" s="156" t="s">
        <v>35027</v>
      </c>
      <c r="N5631" s="5" t="s">
        <v>31418</v>
      </c>
      <c r="O5631" s="3" t="s">
        <v>33285</v>
      </c>
      <c r="P5631" s="4" t="s">
        <v>31041</v>
      </c>
    </row>
    <row r="5632" spans="1:16" ht="30" x14ac:dyDescent="0.25">
      <c r="A5632" s="205"/>
      <c r="B5632" s="75">
        <v>14</v>
      </c>
      <c r="C5632" s="75">
        <v>6</v>
      </c>
      <c r="D5632" s="5" t="str">
        <f>NARRATIVA[[#This Row],[Columna]] &amp; "," &amp; NARRATIVA[[#This Row],[Charola]]</f>
        <v>14,6</v>
      </c>
      <c r="E5632" s="5" t="str">
        <f t="shared" si="87"/>
        <v xml:space="preserve">5631
</v>
      </c>
      <c r="F5632" s="2" t="s">
        <v>22434</v>
      </c>
      <c r="G5632" s="4" t="s">
        <v>22435</v>
      </c>
      <c r="H5632" s="4" t="s">
        <v>18422</v>
      </c>
      <c r="I5632" s="4" t="s">
        <v>183</v>
      </c>
      <c r="J5632" s="5">
        <v>2004</v>
      </c>
      <c r="K5632" s="4" t="s">
        <v>22436</v>
      </c>
      <c r="L5632" s="30" t="s">
        <v>22437</v>
      </c>
      <c r="M5632" s="156" t="s">
        <v>34685</v>
      </c>
      <c r="N5632" s="5" t="s">
        <v>31418</v>
      </c>
      <c r="O5632" s="2"/>
      <c r="P5632" s="4" t="s">
        <v>31041</v>
      </c>
    </row>
    <row r="5633" spans="1:16" ht="30" x14ac:dyDescent="0.25">
      <c r="A5633" s="205"/>
      <c r="B5633" s="75">
        <v>14</v>
      </c>
      <c r="C5633" s="75">
        <v>6</v>
      </c>
      <c r="D5633" s="5" t="str">
        <f>NARRATIVA[[#This Row],[Columna]] &amp; "," &amp; NARRATIVA[[#This Row],[Charola]]</f>
        <v>14,6</v>
      </c>
      <c r="E5633" s="5" t="str">
        <f t="shared" si="87"/>
        <v xml:space="preserve">5632
</v>
      </c>
      <c r="F5633" s="2" t="s">
        <v>4219</v>
      </c>
      <c r="G5633" s="4" t="s">
        <v>4220</v>
      </c>
      <c r="H5633" s="4" t="s">
        <v>18422</v>
      </c>
      <c r="I5633" s="4" t="s">
        <v>34685</v>
      </c>
      <c r="J5633" s="5">
        <v>2011</v>
      </c>
      <c r="K5633" s="4" t="s">
        <v>17433</v>
      </c>
      <c r="L5633" s="30" t="s">
        <v>26419</v>
      </c>
      <c r="M5633" s="156" t="s">
        <v>35307</v>
      </c>
      <c r="N5633" s="5" t="s">
        <v>31418</v>
      </c>
      <c r="O5633" s="2"/>
      <c r="P5633" s="4" t="s">
        <v>31041</v>
      </c>
    </row>
    <row r="5634" spans="1:16" ht="30" x14ac:dyDescent="0.25">
      <c r="A5634" s="205"/>
      <c r="B5634" s="75">
        <v>14</v>
      </c>
      <c r="C5634" s="75">
        <v>6</v>
      </c>
      <c r="D5634" s="5" t="str">
        <f>NARRATIVA[[#This Row],[Columna]] &amp; "," &amp; NARRATIVA[[#This Row],[Charola]]</f>
        <v>14,6</v>
      </c>
      <c r="E5634" s="5" t="str">
        <f t="shared" si="87"/>
        <v xml:space="preserve">5633
</v>
      </c>
      <c r="F5634" s="2" t="s">
        <v>8276</v>
      </c>
      <c r="G5634" s="4" t="s">
        <v>4220</v>
      </c>
      <c r="H5634" s="4" t="s">
        <v>18422</v>
      </c>
      <c r="I5634" s="4" t="s">
        <v>34685</v>
      </c>
      <c r="J5634" s="5">
        <v>2014</v>
      </c>
      <c r="K5634" s="4" t="s">
        <v>17434</v>
      </c>
      <c r="L5634" s="30" t="s">
        <v>26420</v>
      </c>
      <c r="M5634" s="156" t="s">
        <v>35027</v>
      </c>
      <c r="N5634" s="5" t="s">
        <v>31418</v>
      </c>
      <c r="O5634" s="2"/>
      <c r="P5634" s="4" t="s">
        <v>31041</v>
      </c>
    </row>
    <row r="5635" spans="1:16" ht="30" x14ac:dyDescent="0.25">
      <c r="A5635" s="205"/>
      <c r="B5635" s="75">
        <v>14</v>
      </c>
      <c r="C5635" s="75">
        <v>6</v>
      </c>
      <c r="D5635" s="5" t="str">
        <f>NARRATIVA[[#This Row],[Columna]] &amp; "," &amp; NARRATIVA[[#This Row],[Charola]]</f>
        <v>14,6</v>
      </c>
      <c r="E5635" s="5" t="str">
        <f t="shared" si="87"/>
        <v xml:space="preserve">5634
</v>
      </c>
      <c r="F5635" s="2" t="s">
        <v>4221</v>
      </c>
      <c r="G5635" s="4" t="s">
        <v>4222</v>
      </c>
      <c r="H5635" s="4" t="s">
        <v>18422</v>
      </c>
      <c r="I5635" s="4" t="s">
        <v>18348</v>
      </c>
      <c r="J5635" s="5">
        <v>2006</v>
      </c>
      <c r="K5635" s="4" t="s">
        <v>17435</v>
      </c>
      <c r="L5635" s="30" t="s">
        <v>15767</v>
      </c>
      <c r="M5635" s="156" t="s">
        <v>35027</v>
      </c>
      <c r="N5635" s="5" t="s">
        <v>31418</v>
      </c>
      <c r="O5635" s="2" t="s">
        <v>33618</v>
      </c>
      <c r="P5635" s="4" t="s">
        <v>31041</v>
      </c>
    </row>
    <row r="5636" spans="1:16" ht="30" x14ac:dyDescent="0.25">
      <c r="A5636" s="205"/>
      <c r="B5636" s="75">
        <v>14</v>
      </c>
      <c r="C5636" s="75">
        <v>6</v>
      </c>
      <c r="D5636" s="5" t="str">
        <f>NARRATIVA[[#This Row],[Columna]] &amp; "," &amp; NARRATIVA[[#This Row],[Charola]]</f>
        <v>14,6</v>
      </c>
      <c r="E5636" s="5" t="str">
        <f t="shared" si="87"/>
        <v xml:space="preserve">5635
</v>
      </c>
      <c r="F5636" s="2" t="s">
        <v>4227</v>
      </c>
      <c r="G5636" s="4" t="s">
        <v>4228</v>
      </c>
      <c r="H5636" s="4" t="s">
        <v>35066</v>
      </c>
      <c r="I5636" s="4" t="s">
        <v>26627</v>
      </c>
      <c r="J5636" s="5">
        <v>1986</v>
      </c>
      <c r="K5636" s="4" t="s">
        <v>17436</v>
      </c>
      <c r="L5636" s="30" t="s">
        <v>26421</v>
      </c>
      <c r="M5636" s="156" t="s">
        <v>35644</v>
      </c>
      <c r="N5636" s="5" t="s">
        <v>31418</v>
      </c>
      <c r="O5636" s="2"/>
      <c r="P5636" s="4" t="s">
        <v>31041</v>
      </c>
    </row>
    <row r="5637" spans="1:16" ht="30" x14ac:dyDescent="0.25">
      <c r="A5637" s="205"/>
      <c r="B5637" s="75">
        <v>14</v>
      </c>
      <c r="C5637" s="75">
        <v>6</v>
      </c>
      <c r="D5637" s="5" t="str">
        <f>NARRATIVA[[#This Row],[Columna]] &amp; "," &amp; NARRATIVA[[#This Row],[Charola]]</f>
        <v>14,6</v>
      </c>
      <c r="E5637" s="5" t="str">
        <f t="shared" si="87"/>
        <v xml:space="preserve">5636
</v>
      </c>
      <c r="F5637" s="2" t="s">
        <v>26628</v>
      </c>
      <c r="G5637" s="4" t="s">
        <v>4223</v>
      </c>
      <c r="H5637" s="4" t="s">
        <v>32817</v>
      </c>
      <c r="I5637" s="4" t="s">
        <v>990</v>
      </c>
      <c r="J5637" s="5">
        <v>2004</v>
      </c>
      <c r="K5637" s="4" t="s">
        <v>17437</v>
      </c>
      <c r="L5637" s="30" t="s">
        <v>15768</v>
      </c>
      <c r="M5637" s="156" t="s">
        <v>35027</v>
      </c>
      <c r="N5637" s="5" t="s">
        <v>31418</v>
      </c>
      <c r="O5637" s="2"/>
      <c r="P5637" s="4" t="s">
        <v>31041</v>
      </c>
    </row>
    <row r="5638" spans="1:16" ht="30" x14ac:dyDescent="0.25">
      <c r="A5638" s="205"/>
      <c r="B5638" s="75">
        <v>14</v>
      </c>
      <c r="C5638" s="75">
        <v>6</v>
      </c>
      <c r="D5638" s="5" t="str">
        <f>NARRATIVA[[#This Row],[Columna]] &amp; "," &amp; NARRATIVA[[#This Row],[Charola]]</f>
        <v>14,6</v>
      </c>
      <c r="E5638" s="5" t="str">
        <f t="shared" si="87"/>
        <v xml:space="preserve">5637
</v>
      </c>
      <c r="F5638" s="2" t="s">
        <v>7630</v>
      </c>
      <c r="G5638" s="4" t="s">
        <v>4217</v>
      </c>
      <c r="H5638" s="4" t="s">
        <v>18422</v>
      </c>
      <c r="I5638" s="4" t="s">
        <v>34677</v>
      </c>
      <c r="J5638" s="5">
        <v>2013</v>
      </c>
      <c r="K5638" s="4" t="s">
        <v>17438</v>
      </c>
      <c r="L5638" s="30" t="s">
        <v>26422</v>
      </c>
      <c r="M5638" s="156" t="s">
        <v>35027</v>
      </c>
      <c r="N5638" s="5" t="s">
        <v>31418</v>
      </c>
      <c r="O5638" s="2"/>
      <c r="P5638" s="4" t="s">
        <v>31041</v>
      </c>
    </row>
    <row r="5639" spans="1:16" ht="30" x14ac:dyDescent="0.25">
      <c r="A5639" s="205"/>
      <c r="B5639" s="75">
        <v>14</v>
      </c>
      <c r="C5639" s="75">
        <v>6</v>
      </c>
      <c r="D5639" s="5" t="str">
        <f>NARRATIVA[[#This Row],[Columna]] &amp; "," &amp; NARRATIVA[[#This Row],[Charola]]</f>
        <v>14,6</v>
      </c>
      <c r="E5639" s="5" t="str">
        <f t="shared" si="87"/>
        <v xml:space="preserve">5638
</v>
      </c>
      <c r="F5639" s="2" t="s">
        <v>7631</v>
      </c>
      <c r="G5639" s="4" t="s">
        <v>4217</v>
      </c>
      <c r="H5639" s="4" t="s">
        <v>18422</v>
      </c>
      <c r="I5639" s="4" t="s">
        <v>34677</v>
      </c>
      <c r="J5639" s="5">
        <v>2013</v>
      </c>
      <c r="K5639" s="4" t="s">
        <v>17439</v>
      </c>
      <c r="L5639" s="30" t="s">
        <v>26423</v>
      </c>
      <c r="M5639" s="156" t="s">
        <v>35027</v>
      </c>
      <c r="N5639" s="5" t="s">
        <v>31418</v>
      </c>
      <c r="O5639" s="3" t="s">
        <v>31085</v>
      </c>
      <c r="P5639" s="4" t="s">
        <v>31041</v>
      </c>
    </row>
    <row r="5640" spans="1:16" ht="30" x14ac:dyDescent="0.25">
      <c r="A5640" s="205"/>
      <c r="B5640" s="75">
        <v>14</v>
      </c>
      <c r="C5640" s="75">
        <v>6</v>
      </c>
      <c r="D5640" s="5" t="str">
        <f>NARRATIVA[[#This Row],[Columna]] &amp; "," &amp; NARRATIVA[[#This Row],[Charola]]</f>
        <v>14,6</v>
      </c>
      <c r="E5640" s="5" t="str">
        <f t="shared" si="87"/>
        <v xml:space="preserve">5639
</v>
      </c>
      <c r="F5640" s="2" t="s">
        <v>4102</v>
      </c>
      <c r="G5640" s="4" t="s">
        <v>4217</v>
      </c>
      <c r="H5640" s="4" t="s">
        <v>18422</v>
      </c>
      <c r="I5640" s="4" t="s">
        <v>34677</v>
      </c>
      <c r="J5640" s="5">
        <v>2013</v>
      </c>
      <c r="K5640" s="4" t="s">
        <v>9625</v>
      </c>
      <c r="L5640" s="30" t="s">
        <v>26424</v>
      </c>
      <c r="M5640" s="156" t="s">
        <v>35027</v>
      </c>
      <c r="N5640" s="5" t="s">
        <v>31418</v>
      </c>
      <c r="O5640" s="3"/>
      <c r="P5640" s="4" t="s">
        <v>31041</v>
      </c>
    </row>
    <row r="5641" spans="1:16" ht="30" x14ac:dyDescent="0.25">
      <c r="A5641" s="205"/>
      <c r="B5641" s="75">
        <v>14</v>
      </c>
      <c r="C5641" s="75">
        <v>6</v>
      </c>
      <c r="D5641" s="5" t="str">
        <f>NARRATIVA[[#This Row],[Columna]] &amp; "," &amp; NARRATIVA[[#This Row],[Charola]]</f>
        <v>14,6</v>
      </c>
      <c r="E5641" s="5" t="str">
        <f t="shared" si="87"/>
        <v xml:space="preserve">5640
</v>
      </c>
      <c r="F5641" s="2" t="s">
        <v>7635</v>
      </c>
      <c r="G5641" s="4" t="s">
        <v>4217</v>
      </c>
      <c r="H5641" s="4" t="s">
        <v>18422</v>
      </c>
      <c r="I5641" s="4" t="s">
        <v>34677</v>
      </c>
      <c r="J5641" s="5">
        <v>2013</v>
      </c>
      <c r="K5641" s="4" t="s">
        <v>17440</v>
      </c>
      <c r="L5641" s="30" t="s">
        <v>26425</v>
      </c>
      <c r="M5641" s="156" t="s">
        <v>35027</v>
      </c>
      <c r="N5641" s="5" t="s">
        <v>31418</v>
      </c>
      <c r="O5641" s="3"/>
      <c r="P5641" s="4" t="s">
        <v>31041</v>
      </c>
    </row>
    <row r="5642" spans="1:16" ht="30" x14ac:dyDescent="0.25">
      <c r="A5642" s="205"/>
      <c r="B5642" s="75">
        <v>14</v>
      </c>
      <c r="C5642" s="75">
        <v>6</v>
      </c>
      <c r="D5642" s="5" t="str">
        <f>NARRATIVA[[#This Row],[Columna]] &amp; "," &amp; NARRATIVA[[#This Row],[Charola]]</f>
        <v>14,6</v>
      </c>
      <c r="E5642" s="5" t="str">
        <f t="shared" si="87"/>
        <v xml:space="preserve">5641
</v>
      </c>
      <c r="F5642" s="2" t="s">
        <v>1453</v>
      </c>
      <c r="G5642" s="4" t="s">
        <v>4217</v>
      </c>
      <c r="H5642" s="4" t="s">
        <v>18422</v>
      </c>
      <c r="I5642" s="4" t="s">
        <v>34677</v>
      </c>
      <c r="J5642" s="5">
        <v>2014</v>
      </c>
      <c r="K5642" s="4" t="s">
        <v>17441</v>
      </c>
      <c r="L5642" s="30" t="s">
        <v>26426</v>
      </c>
      <c r="M5642" s="156" t="s">
        <v>35027</v>
      </c>
      <c r="N5642" s="5" t="s">
        <v>31418</v>
      </c>
      <c r="O5642" s="3"/>
      <c r="P5642" s="4" t="s">
        <v>31041</v>
      </c>
    </row>
    <row r="5643" spans="1:16" ht="30" x14ac:dyDescent="0.25">
      <c r="A5643" s="205"/>
      <c r="B5643" s="75">
        <v>14</v>
      </c>
      <c r="C5643" s="75">
        <v>6</v>
      </c>
      <c r="D5643" s="5" t="str">
        <f>NARRATIVA[[#This Row],[Columna]] &amp; "," &amp; NARRATIVA[[#This Row],[Charola]]</f>
        <v>14,6</v>
      </c>
      <c r="E5643" s="5" t="str">
        <f t="shared" si="87"/>
        <v xml:space="preserve">5642
</v>
      </c>
      <c r="F5643" s="2" t="s">
        <v>7632</v>
      </c>
      <c r="G5643" s="4" t="s">
        <v>4217</v>
      </c>
      <c r="H5643" s="4" t="s">
        <v>18422</v>
      </c>
      <c r="I5643" s="4" t="s">
        <v>34677</v>
      </c>
      <c r="J5643" s="5">
        <v>2012</v>
      </c>
      <c r="K5643" s="4" t="s">
        <v>17442</v>
      </c>
      <c r="L5643" s="30" t="s">
        <v>26427</v>
      </c>
      <c r="M5643" s="156" t="s">
        <v>35027</v>
      </c>
      <c r="N5643" s="5" t="s">
        <v>31418</v>
      </c>
      <c r="O5643" s="3"/>
      <c r="P5643" s="4" t="s">
        <v>31041</v>
      </c>
    </row>
    <row r="5644" spans="1:16" ht="30" x14ac:dyDescent="0.25">
      <c r="A5644" s="205"/>
      <c r="B5644" s="75">
        <v>14</v>
      </c>
      <c r="C5644" s="75">
        <v>6</v>
      </c>
      <c r="D5644" s="5" t="str">
        <f>NARRATIVA[[#This Row],[Columna]] &amp; "," &amp; NARRATIVA[[#This Row],[Charola]]</f>
        <v>14,6</v>
      </c>
      <c r="E5644" s="5" t="str">
        <f t="shared" si="87"/>
        <v xml:space="preserve">5643
</v>
      </c>
      <c r="F5644" s="2" t="s">
        <v>7633</v>
      </c>
      <c r="G5644" s="4" t="s">
        <v>4217</v>
      </c>
      <c r="H5644" s="4" t="s">
        <v>18422</v>
      </c>
      <c r="I5644" s="4" t="s">
        <v>34677</v>
      </c>
      <c r="J5644" s="5">
        <v>2013</v>
      </c>
      <c r="K5644" s="4" t="s">
        <v>9626</v>
      </c>
      <c r="L5644" s="30" t="s">
        <v>26428</v>
      </c>
      <c r="M5644" s="156" t="s">
        <v>35027</v>
      </c>
      <c r="N5644" s="5" t="s">
        <v>31418</v>
      </c>
      <c r="O5644" s="3"/>
      <c r="P5644" s="4" t="s">
        <v>31041</v>
      </c>
    </row>
    <row r="5645" spans="1:16" ht="30" x14ac:dyDescent="0.25">
      <c r="A5645" s="205"/>
      <c r="B5645" s="75">
        <v>14</v>
      </c>
      <c r="C5645" s="75">
        <v>7</v>
      </c>
      <c r="D5645" s="5" t="str">
        <f>NARRATIVA[[#This Row],[Columna]] &amp; "," &amp; NARRATIVA[[#This Row],[Charola]]</f>
        <v>14,7</v>
      </c>
      <c r="E5645" s="5" t="str">
        <f t="shared" si="87"/>
        <v xml:space="preserve">5644
</v>
      </c>
      <c r="F5645" s="2" t="s">
        <v>4216</v>
      </c>
      <c r="G5645" s="4" t="s">
        <v>4217</v>
      </c>
      <c r="H5645" s="4" t="s">
        <v>18422</v>
      </c>
      <c r="I5645" s="4" t="s">
        <v>257</v>
      </c>
      <c r="J5645" s="5">
        <v>1998</v>
      </c>
      <c r="K5645" s="4" t="s">
        <v>9626</v>
      </c>
      <c r="L5645" s="30" t="s">
        <v>26429</v>
      </c>
      <c r="M5645" s="156" t="s">
        <v>36001</v>
      </c>
      <c r="N5645" s="5" t="s">
        <v>31418</v>
      </c>
      <c r="O5645" s="3"/>
      <c r="P5645" s="4" t="s">
        <v>31041</v>
      </c>
    </row>
    <row r="5646" spans="1:16" ht="30" x14ac:dyDescent="0.25">
      <c r="A5646" s="205"/>
      <c r="B5646" s="75">
        <v>14</v>
      </c>
      <c r="C5646" s="75">
        <v>7</v>
      </c>
      <c r="D5646" s="5" t="str">
        <f>NARRATIVA[[#This Row],[Columna]] &amp; "," &amp; NARRATIVA[[#This Row],[Charola]]</f>
        <v>14,7</v>
      </c>
      <c r="E5646" s="5" t="str">
        <f t="shared" si="87"/>
        <v xml:space="preserve">5645
</v>
      </c>
      <c r="F5646" s="2" t="s">
        <v>32461</v>
      </c>
      <c r="G5646" s="4" t="s">
        <v>4217</v>
      </c>
      <c r="H5646" s="4" t="s">
        <v>18422</v>
      </c>
      <c r="I5646" s="4" t="s">
        <v>34691</v>
      </c>
      <c r="J5646" s="5">
        <v>1985</v>
      </c>
      <c r="K5646" s="4" t="s">
        <v>32344</v>
      </c>
      <c r="L5646" s="30" t="s">
        <v>32345</v>
      </c>
      <c r="M5646" s="156" t="s">
        <v>35114</v>
      </c>
      <c r="N5646" s="5" t="s">
        <v>31418</v>
      </c>
      <c r="O5646" s="3"/>
      <c r="P5646" s="4" t="s">
        <v>31041</v>
      </c>
    </row>
    <row r="5647" spans="1:16" ht="30" x14ac:dyDescent="0.25">
      <c r="A5647" s="205"/>
      <c r="B5647" s="75">
        <v>14</v>
      </c>
      <c r="C5647" s="75">
        <v>7</v>
      </c>
      <c r="D5647" s="5" t="str">
        <f>NARRATIVA[[#This Row],[Columna]] &amp; "," &amp; NARRATIVA[[#This Row],[Charola]]</f>
        <v>14,7</v>
      </c>
      <c r="E5647" s="5" t="str">
        <f t="shared" si="87"/>
        <v xml:space="preserve">5646
</v>
      </c>
      <c r="F5647" s="19" t="s">
        <v>15769</v>
      </c>
      <c r="G5647" s="4" t="s">
        <v>4217</v>
      </c>
      <c r="H5647" s="4" t="s">
        <v>18422</v>
      </c>
      <c r="I5647" s="4" t="s">
        <v>1223</v>
      </c>
      <c r="J5647" s="5">
        <v>2012</v>
      </c>
      <c r="K5647" s="4" t="s">
        <v>17443</v>
      </c>
      <c r="L5647" s="30" t="s">
        <v>26430</v>
      </c>
      <c r="M5647" s="156" t="s">
        <v>35027</v>
      </c>
      <c r="N5647" s="5" t="s">
        <v>31418</v>
      </c>
      <c r="O5647" s="3"/>
      <c r="P5647" s="4" t="s">
        <v>31041</v>
      </c>
    </row>
    <row r="5648" spans="1:16" ht="30" x14ac:dyDescent="0.25">
      <c r="A5648" s="205"/>
      <c r="B5648" s="75">
        <v>14</v>
      </c>
      <c r="C5648" s="75">
        <v>7</v>
      </c>
      <c r="D5648" s="5" t="str">
        <f>NARRATIVA[[#This Row],[Columna]] &amp; "," &amp; NARRATIVA[[#This Row],[Charola]]</f>
        <v>14,7</v>
      </c>
      <c r="E5648" s="5" t="str">
        <f t="shared" si="87"/>
        <v xml:space="preserve">5647
</v>
      </c>
      <c r="F5648" s="2" t="s">
        <v>4218</v>
      </c>
      <c r="G5648" s="4" t="s">
        <v>4217</v>
      </c>
      <c r="H5648" s="4" t="s">
        <v>32817</v>
      </c>
      <c r="I5648" s="4" t="s">
        <v>448</v>
      </c>
      <c r="J5648" s="5">
        <v>2007</v>
      </c>
      <c r="K5648" s="4" t="s">
        <v>17444</v>
      </c>
      <c r="L5648" s="30" t="s">
        <v>26431</v>
      </c>
      <c r="M5648" s="156" t="s">
        <v>35027</v>
      </c>
      <c r="N5648" s="5" t="s">
        <v>31418</v>
      </c>
      <c r="O5648" s="3"/>
      <c r="P5648" s="4" t="s">
        <v>31041</v>
      </c>
    </row>
    <row r="5649" spans="1:16" ht="30" x14ac:dyDescent="0.25">
      <c r="A5649" s="205"/>
      <c r="B5649" s="75">
        <v>14</v>
      </c>
      <c r="C5649" s="75">
        <v>7</v>
      </c>
      <c r="D5649" s="5" t="str">
        <f>NARRATIVA[[#This Row],[Columna]] &amp; "," &amp; NARRATIVA[[#This Row],[Charola]]</f>
        <v>14,7</v>
      </c>
      <c r="E5649" s="5" t="str">
        <f t="shared" si="87"/>
        <v xml:space="preserve">5648
</v>
      </c>
      <c r="F5649" s="2" t="s">
        <v>26629</v>
      </c>
      <c r="G5649" s="4" t="s">
        <v>4225</v>
      </c>
      <c r="H5649" s="4" t="s">
        <v>35991</v>
      </c>
      <c r="I5649" s="4" t="s">
        <v>305</v>
      </c>
      <c r="J5649" s="5">
        <v>2009</v>
      </c>
      <c r="K5649" s="4" t="s">
        <v>17445</v>
      </c>
      <c r="L5649" s="30" t="s">
        <v>26432</v>
      </c>
      <c r="M5649" s="156" t="s">
        <v>35888</v>
      </c>
      <c r="N5649" s="5" t="s">
        <v>31433</v>
      </c>
      <c r="O5649" s="3"/>
      <c r="P5649" s="4" t="s">
        <v>31041</v>
      </c>
    </row>
    <row r="5650" spans="1:16" ht="30" x14ac:dyDescent="0.25">
      <c r="A5650" s="205"/>
      <c r="B5650" s="75">
        <v>14</v>
      </c>
      <c r="C5650" s="75">
        <v>7</v>
      </c>
      <c r="D5650" s="5" t="str">
        <f>NARRATIVA[[#This Row],[Columna]] &amp; "," &amp; NARRATIVA[[#This Row],[Charola]]</f>
        <v>14,7</v>
      </c>
      <c r="E5650" s="5" t="str">
        <f t="shared" si="87"/>
        <v xml:space="preserve">5649
</v>
      </c>
      <c r="F5650" s="2" t="s">
        <v>4224</v>
      </c>
      <c r="G5650" s="4" t="s">
        <v>4225</v>
      </c>
      <c r="H5650" s="4" t="s">
        <v>32817</v>
      </c>
      <c r="I5650" s="4" t="s">
        <v>974</v>
      </c>
      <c r="J5650" s="5">
        <v>2011</v>
      </c>
      <c r="K5650" s="4" t="s">
        <v>17446</v>
      </c>
      <c r="L5650" s="30" t="s">
        <v>26433</v>
      </c>
      <c r="M5650" s="156" t="s">
        <v>14372</v>
      </c>
      <c r="N5650" s="5" t="s">
        <v>31418</v>
      </c>
      <c r="O5650" s="3"/>
      <c r="P5650" s="4" t="s">
        <v>31041</v>
      </c>
    </row>
    <row r="5651" spans="1:16" ht="30" x14ac:dyDescent="0.25">
      <c r="A5651" s="205"/>
      <c r="B5651" s="75">
        <v>14</v>
      </c>
      <c r="C5651" s="75">
        <v>7</v>
      </c>
      <c r="D5651" s="5" t="str">
        <f>NARRATIVA[[#This Row],[Columna]] &amp; "," &amp; NARRATIVA[[#This Row],[Charola]]</f>
        <v>14,7</v>
      </c>
      <c r="E5651" s="5" t="str">
        <f t="shared" si="87"/>
        <v xml:space="preserve">5650
</v>
      </c>
      <c r="F5651" s="2" t="s">
        <v>15770</v>
      </c>
      <c r="G5651" s="4" t="s">
        <v>4225</v>
      </c>
      <c r="H5651" s="4" t="s">
        <v>35991</v>
      </c>
      <c r="I5651" s="4" t="s">
        <v>26630</v>
      </c>
      <c r="J5651" s="5">
        <v>1998</v>
      </c>
      <c r="K5651" s="4" t="s">
        <v>17447</v>
      </c>
      <c r="L5651" s="30" t="s">
        <v>15771</v>
      </c>
      <c r="M5651" s="156" t="s">
        <v>35802</v>
      </c>
      <c r="N5651" s="5" t="s">
        <v>31433</v>
      </c>
      <c r="O5651" s="3" t="s">
        <v>33285</v>
      </c>
      <c r="P5651" s="4" t="s">
        <v>31041</v>
      </c>
    </row>
    <row r="5652" spans="1:16" ht="30" x14ac:dyDescent="0.25">
      <c r="A5652" s="205"/>
      <c r="B5652" s="75">
        <v>14</v>
      </c>
      <c r="C5652" s="75">
        <v>7</v>
      </c>
      <c r="D5652" s="5" t="str">
        <f>NARRATIVA[[#This Row],[Columna]] &amp; "," &amp; NARRATIVA[[#This Row],[Charola]]</f>
        <v>14,7</v>
      </c>
      <c r="E5652" s="5" t="str">
        <f t="shared" si="87"/>
        <v xml:space="preserve">5651
</v>
      </c>
      <c r="F5652" s="2" t="s">
        <v>4226</v>
      </c>
      <c r="G5652" s="4" t="s">
        <v>26631</v>
      </c>
      <c r="H5652" s="4" t="s">
        <v>32817</v>
      </c>
      <c r="I5652" s="4" t="s">
        <v>14010</v>
      </c>
      <c r="J5652" s="5">
        <v>1992</v>
      </c>
      <c r="K5652" s="4" t="s">
        <v>17448</v>
      </c>
      <c r="L5652" s="30" t="s">
        <v>15772</v>
      </c>
      <c r="M5652" s="156" t="s">
        <v>35027</v>
      </c>
      <c r="N5652" s="5" t="s">
        <v>31418</v>
      </c>
      <c r="O5652" s="3"/>
      <c r="P5652" s="4" t="s">
        <v>31041</v>
      </c>
    </row>
    <row r="5653" spans="1:16" ht="30" x14ac:dyDescent="0.25">
      <c r="A5653" s="205"/>
      <c r="B5653" s="75">
        <v>14</v>
      </c>
      <c r="C5653" s="75">
        <v>7</v>
      </c>
      <c r="D5653" s="5" t="str">
        <f>NARRATIVA[[#This Row],[Columna]] &amp; "," &amp; NARRATIVA[[#This Row],[Charola]]</f>
        <v>14,7</v>
      </c>
      <c r="E5653" s="5" t="str">
        <f t="shared" si="87"/>
        <v xml:space="preserve">5652
</v>
      </c>
      <c r="F5653" s="2" t="s">
        <v>26632</v>
      </c>
      <c r="G5653" s="4" t="s">
        <v>4229</v>
      </c>
      <c r="H5653" s="4" t="s">
        <v>32817</v>
      </c>
      <c r="I5653" s="4" t="s">
        <v>1061</v>
      </c>
      <c r="J5653" s="5">
        <v>1998</v>
      </c>
      <c r="K5653" s="4" t="s">
        <v>17449</v>
      </c>
      <c r="L5653" s="30" t="s">
        <v>15773</v>
      </c>
      <c r="M5653" s="156" t="s">
        <v>35027</v>
      </c>
      <c r="N5653" s="5" t="s">
        <v>31418</v>
      </c>
      <c r="O5653" s="3"/>
      <c r="P5653" s="4" t="s">
        <v>31041</v>
      </c>
    </row>
    <row r="5654" spans="1:16" ht="30" x14ac:dyDescent="0.25">
      <c r="A5654" s="205"/>
      <c r="B5654" s="75">
        <v>14</v>
      </c>
      <c r="C5654" s="75">
        <v>7</v>
      </c>
      <c r="D5654" s="5" t="str">
        <f>NARRATIVA[[#This Row],[Columna]] &amp; "," &amp; NARRATIVA[[#This Row],[Charola]]</f>
        <v>14,7</v>
      </c>
      <c r="E5654" s="5" t="str">
        <f t="shared" si="87"/>
        <v xml:space="preserve">5653
</v>
      </c>
      <c r="F5654" s="4" t="s">
        <v>30675</v>
      </c>
      <c r="G5654" s="4" t="s">
        <v>30678</v>
      </c>
      <c r="H5654" s="4" t="s">
        <v>35386</v>
      </c>
      <c r="I5654" s="4" t="s">
        <v>4391</v>
      </c>
      <c r="J5654" s="5">
        <v>1970</v>
      </c>
      <c r="K5654" s="4" t="s">
        <v>30676</v>
      </c>
      <c r="L5654" s="30" t="s">
        <v>30677</v>
      </c>
      <c r="M5654" s="156" t="s">
        <v>35382</v>
      </c>
      <c r="N5654" s="5" t="s">
        <v>31433</v>
      </c>
      <c r="O5654" s="3"/>
      <c r="P5654" s="4" t="s">
        <v>31041</v>
      </c>
    </row>
    <row r="5655" spans="1:16" ht="30" x14ac:dyDescent="0.25">
      <c r="A5655" s="205"/>
      <c r="B5655" s="75">
        <v>14</v>
      </c>
      <c r="C5655" s="75">
        <v>7</v>
      </c>
      <c r="D5655" s="5" t="str">
        <f>NARRATIVA[[#This Row],[Columna]] &amp; "," &amp; NARRATIVA[[#This Row],[Charola]]</f>
        <v>14,7</v>
      </c>
      <c r="E5655" s="5" t="str">
        <f t="shared" si="87"/>
        <v xml:space="preserve">5654
</v>
      </c>
      <c r="F5655" s="2" t="s">
        <v>26633</v>
      </c>
      <c r="G5655" s="4" t="s">
        <v>4229</v>
      </c>
      <c r="H5655" s="4" t="s">
        <v>32817</v>
      </c>
      <c r="I5655" s="4" t="s">
        <v>34695</v>
      </c>
      <c r="J5655" s="5">
        <v>1994</v>
      </c>
      <c r="K5655" s="4" t="s">
        <v>17450</v>
      </c>
      <c r="L5655" s="30" t="s">
        <v>15774</v>
      </c>
      <c r="M5655" s="156" t="s">
        <v>35027</v>
      </c>
      <c r="N5655" s="5" t="s">
        <v>31418</v>
      </c>
      <c r="O5655" s="3"/>
      <c r="P5655" s="4" t="s">
        <v>31041</v>
      </c>
    </row>
    <row r="5656" spans="1:16" ht="30" x14ac:dyDescent="0.25">
      <c r="A5656" s="205"/>
      <c r="B5656" s="75">
        <v>14</v>
      </c>
      <c r="C5656" s="75">
        <v>7</v>
      </c>
      <c r="D5656" s="5" t="str">
        <f>NARRATIVA[[#This Row],[Columna]] &amp; "," &amp; NARRATIVA[[#This Row],[Charola]]</f>
        <v>14,7</v>
      </c>
      <c r="E5656" s="5" t="str">
        <f t="shared" si="87"/>
        <v xml:space="preserve">5655
</v>
      </c>
      <c r="F5656" s="2" t="s">
        <v>4230</v>
      </c>
      <c r="G5656" s="4" t="s">
        <v>4229</v>
      </c>
      <c r="H5656" s="4" t="s">
        <v>32817</v>
      </c>
      <c r="I5656" s="4" t="s">
        <v>836</v>
      </c>
      <c r="J5656" s="5">
        <v>2009</v>
      </c>
      <c r="K5656" s="4" t="s">
        <v>17451</v>
      </c>
      <c r="L5656" s="30" t="s">
        <v>26434</v>
      </c>
      <c r="M5656" s="156" t="s">
        <v>35027</v>
      </c>
      <c r="N5656" s="5" t="s">
        <v>31418</v>
      </c>
      <c r="O5656" s="3"/>
      <c r="P5656" s="4" t="s">
        <v>31041</v>
      </c>
    </row>
    <row r="5657" spans="1:16" ht="30" x14ac:dyDescent="0.25">
      <c r="A5657" s="205"/>
      <c r="B5657" s="75">
        <v>14</v>
      </c>
      <c r="C5657" s="75">
        <v>7</v>
      </c>
      <c r="D5657" s="5" t="str">
        <f>NARRATIVA[[#This Row],[Columna]] &amp; "," &amp; NARRATIVA[[#This Row],[Charola]]</f>
        <v>14,7</v>
      </c>
      <c r="E5657" s="5" t="str">
        <f t="shared" si="87"/>
        <v xml:space="preserve">5656
</v>
      </c>
      <c r="F5657" s="2" t="s">
        <v>4231</v>
      </c>
      <c r="G5657" s="4" t="s">
        <v>4229</v>
      </c>
      <c r="H5657" s="4" t="s">
        <v>32817</v>
      </c>
      <c r="I5657" s="4" t="s">
        <v>836</v>
      </c>
      <c r="J5657" s="5">
        <v>2008</v>
      </c>
      <c r="K5657" s="4" t="s">
        <v>17452</v>
      </c>
      <c r="L5657" s="30" t="s">
        <v>26435</v>
      </c>
      <c r="M5657" s="156" t="s">
        <v>35027</v>
      </c>
      <c r="N5657" s="5" t="s">
        <v>31418</v>
      </c>
      <c r="O5657" s="3"/>
      <c r="P5657" s="4" t="s">
        <v>31041</v>
      </c>
    </row>
    <row r="5658" spans="1:16" ht="30" x14ac:dyDescent="0.25">
      <c r="A5658" s="205"/>
      <c r="B5658" s="75">
        <v>14</v>
      </c>
      <c r="C5658" s="75">
        <v>7</v>
      </c>
      <c r="D5658" s="5" t="str">
        <f>NARRATIVA[[#This Row],[Columna]] &amp; "," &amp; NARRATIVA[[#This Row],[Charola]]</f>
        <v>14,7</v>
      </c>
      <c r="E5658" s="5" t="str">
        <f t="shared" si="87"/>
        <v xml:space="preserve">5657
</v>
      </c>
      <c r="F5658" s="2" t="s">
        <v>26634</v>
      </c>
      <c r="G5658" s="4" t="s">
        <v>4229</v>
      </c>
      <c r="H5658" s="4" t="s">
        <v>32817</v>
      </c>
      <c r="I5658" s="4" t="s">
        <v>34683</v>
      </c>
      <c r="J5658" s="5">
        <v>1999</v>
      </c>
      <c r="K5658" s="4" t="s">
        <v>17453</v>
      </c>
      <c r="L5658" s="30" t="s">
        <v>15775</v>
      </c>
      <c r="M5658" s="156" t="s">
        <v>35027</v>
      </c>
      <c r="N5658" s="5" t="s">
        <v>31418</v>
      </c>
      <c r="O5658" s="3"/>
      <c r="P5658" s="4" t="s">
        <v>31041</v>
      </c>
    </row>
    <row r="5659" spans="1:16" ht="30" x14ac:dyDescent="0.25">
      <c r="A5659" s="205"/>
      <c r="B5659" s="75">
        <v>14</v>
      </c>
      <c r="C5659" s="75">
        <v>7</v>
      </c>
      <c r="D5659" s="5" t="str">
        <f>NARRATIVA[[#This Row],[Columna]] &amp; "," &amp; NARRATIVA[[#This Row],[Charola]]</f>
        <v>14,7</v>
      </c>
      <c r="E5659" s="5" t="str">
        <f t="shared" ref="E5659:E5723" si="88">(ROW() - 1) &amp; CHAR(10)</f>
        <v xml:space="preserve">5658
</v>
      </c>
      <c r="F5659" s="2" t="s">
        <v>26635</v>
      </c>
      <c r="G5659" s="4" t="s">
        <v>4229</v>
      </c>
      <c r="H5659" s="4" t="s">
        <v>32817</v>
      </c>
      <c r="I5659" s="4" t="s">
        <v>34683</v>
      </c>
      <c r="J5659" s="5">
        <v>1989</v>
      </c>
      <c r="K5659" s="4" t="s">
        <v>17454</v>
      </c>
      <c r="L5659" s="30" t="s">
        <v>15776</v>
      </c>
      <c r="M5659" s="156" t="s">
        <v>35027</v>
      </c>
      <c r="N5659" s="5" t="s">
        <v>31418</v>
      </c>
      <c r="O5659" s="3"/>
      <c r="P5659" s="4" t="s">
        <v>31041</v>
      </c>
    </row>
    <row r="5660" spans="1:16" ht="30" x14ac:dyDescent="0.25">
      <c r="A5660" s="205"/>
      <c r="B5660" s="75">
        <v>14</v>
      </c>
      <c r="C5660" s="75">
        <v>7</v>
      </c>
      <c r="D5660" s="5" t="str">
        <f>NARRATIVA[[#This Row],[Columna]] &amp; "," &amp; NARRATIVA[[#This Row],[Charola]]</f>
        <v>14,7</v>
      </c>
      <c r="E5660" s="5" t="str">
        <f t="shared" si="88"/>
        <v xml:space="preserve">5659
</v>
      </c>
      <c r="F5660" s="2" t="s">
        <v>34420</v>
      </c>
      <c r="G5660" s="4" t="s">
        <v>4229</v>
      </c>
      <c r="H5660" s="4" t="s">
        <v>35386</v>
      </c>
      <c r="I5660" s="4" t="s">
        <v>4232</v>
      </c>
      <c r="J5660" s="5">
        <v>1978</v>
      </c>
      <c r="K5660" s="4" t="s">
        <v>17455</v>
      </c>
      <c r="L5660" s="30" t="s">
        <v>26436</v>
      </c>
      <c r="M5660" s="156" t="s">
        <v>35382</v>
      </c>
      <c r="N5660" s="5" t="s">
        <v>31433</v>
      </c>
      <c r="O5660" s="3"/>
      <c r="P5660" s="4" t="s">
        <v>31041</v>
      </c>
    </row>
    <row r="5661" spans="1:16" ht="30" x14ac:dyDescent="0.25">
      <c r="A5661" s="205"/>
      <c r="B5661" s="75">
        <v>14</v>
      </c>
      <c r="C5661" s="75">
        <v>7</v>
      </c>
      <c r="D5661" s="5" t="str">
        <f>NARRATIVA[[#This Row],[Columna]] &amp; "," &amp; NARRATIVA[[#This Row],[Charola]]</f>
        <v>14,7</v>
      </c>
      <c r="E5661" s="5" t="str">
        <f t="shared" si="88"/>
        <v xml:space="preserve">5660
</v>
      </c>
      <c r="F5661" s="2" t="s">
        <v>4233</v>
      </c>
      <c r="G5661" s="4" t="s">
        <v>4229</v>
      </c>
      <c r="H5661" s="4" t="s">
        <v>35386</v>
      </c>
      <c r="I5661" s="4" t="s">
        <v>4391</v>
      </c>
      <c r="J5661" s="5">
        <v>1989</v>
      </c>
      <c r="K5661" s="4" t="s">
        <v>17456</v>
      </c>
      <c r="L5661" s="30" t="s">
        <v>35733</v>
      </c>
      <c r="M5661" s="156" t="s">
        <v>35477</v>
      </c>
      <c r="N5661" s="5" t="s">
        <v>31433</v>
      </c>
      <c r="O5661" s="3"/>
      <c r="P5661" s="4" t="s">
        <v>31041</v>
      </c>
    </row>
    <row r="5662" spans="1:16" ht="30" x14ac:dyDescent="0.25">
      <c r="A5662" s="205"/>
      <c r="B5662" s="75">
        <v>14</v>
      </c>
      <c r="C5662" s="75">
        <v>7</v>
      </c>
      <c r="D5662" s="5" t="str">
        <f>NARRATIVA[[#This Row],[Columna]] &amp; "," &amp; NARRATIVA[[#This Row],[Charola]]</f>
        <v>14,7</v>
      </c>
      <c r="E5662" s="5" t="str">
        <f t="shared" si="88"/>
        <v xml:space="preserve">5661
</v>
      </c>
      <c r="F5662" s="2" t="s">
        <v>4233</v>
      </c>
      <c r="G5662" s="4" t="s">
        <v>4229</v>
      </c>
      <c r="H5662" s="4" t="s">
        <v>32817</v>
      </c>
      <c r="I5662" s="4" t="s">
        <v>723</v>
      </c>
      <c r="J5662" s="5">
        <v>1999</v>
      </c>
      <c r="K5662" s="4" t="s">
        <v>17457</v>
      </c>
      <c r="L5662" s="30" t="s">
        <v>15777</v>
      </c>
      <c r="M5662" s="156" t="s">
        <v>35027</v>
      </c>
      <c r="N5662" s="5" t="s">
        <v>31418</v>
      </c>
      <c r="O5662" s="3"/>
      <c r="P5662" s="4" t="s">
        <v>31041</v>
      </c>
    </row>
    <row r="5663" spans="1:16" ht="30" x14ac:dyDescent="0.25">
      <c r="A5663" s="205"/>
      <c r="B5663" s="75">
        <v>14</v>
      </c>
      <c r="C5663" s="75">
        <v>7</v>
      </c>
      <c r="D5663" s="5" t="str">
        <f>NARRATIVA[[#This Row],[Columna]] &amp; "," &amp; NARRATIVA[[#This Row],[Charola]]</f>
        <v>14,7</v>
      </c>
      <c r="E5663" s="5" t="str">
        <f t="shared" si="88"/>
        <v xml:space="preserve">5662
</v>
      </c>
      <c r="F5663" s="2" t="s">
        <v>4233</v>
      </c>
      <c r="G5663" s="4" t="s">
        <v>4229</v>
      </c>
      <c r="H5663" s="4" t="s">
        <v>32817</v>
      </c>
      <c r="I5663" s="4" t="s">
        <v>448</v>
      </c>
      <c r="J5663" s="5">
        <v>2006</v>
      </c>
      <c r="K5663" s="4" t="s">
        <v>17458</v>
      </c>
      <c r="L5663" s="30" t="s">
        <v>15778</v>
      </c>
      <c r="M5663" s="156" t="s">
        <v>35027</v>
      </c>
      <c r="N5663" s="5" t="s">
        <v>31418</v>
      </c>
      <c r="O5663" s="3"/>
      <c r="P5663" s="4" t="s">
        <v>31041</v>
      </c>
    </row>
    <row r="5664" spans="1:16" ht="30" x14ac:dyDescent="0.25">
      <c r="A5664" s="205"/>
      <c r="B5664" s="75">
        <v>14</v>
      </c>
      <c r="C5664" s="75">
        <v>7</v>
      </c>
      <c r="D5664" s="5" t="str">
        <f>NARRATIVA[[#This Row],[Columna]] &amp; "," &amp; NARRATIVA[[#This Row],[Charola]]</f>
        <v>14,7</v>
      </c>
      <c r="E5664" s="5" t="str">
        <f t="shared" si="88"/>
        <v xml:space="preserve">5663
</v>
      </c>
      <c r="F5664" s="2" t="s">
        <v>4234</v>
      </c>
      <c r="G5664" s="4" t="s">
        <v>4229</v>
      </c>
      <c r="H5664" s="4" t="s">
        <v>32817</v>
      </c>
      <c r="I5664" s="4" t="s">
        <v>4235</v>
      </c>
      <c r="J5664" s="5">
        <v>2000</v>
      </c>
      <c r="K5664" s="4" t="s">
        <v>17459</v>
      </c>
      <c r="L5664" s="30" t="s">
        <v>15779</v>
      </c>
      <c r="M5664" s="156" t="s">
        <v>35027</v>
      </c>
      <c r="N5664" s="5" t="s">
        <v>31418</v>
      </c>
      <c r="O5664" s="3"/>
      <c r="P5664" s="4" t="s">
        <v>31041</v>
      </c>
    </row>
    <row r="5665" spans="1:16" ht="30" x14ac:dyDescent="0.25">
      <c r="A5665" s="205"/>
      <c r="B5665" s="75">
        <v>14</v>
      </c>
      <c r="C5665" s="75">
        <v>7</v>
      </c>
      <c r="D5665" s="5" t="str">
        <f>NARRATIVA[[#This Row],[Columna]] &amp; "," &amp; NARRATIVA[[#This Row],[Charola]]</f>
        <v>14,7</v>
      </c>
      <c r="E5665" s="5" t="str">
        <f>(ROW() - 1) &amp; CHAR(10)</f>
        <v xml:space="preserve">5664
</v>
      </c>
      <c r="F5665" s="122" t="s">
        <v>34952</v>
      </c>
      <c r="G5665" s="3" t="s">
        <v>4229</v>
      </c>
      <c r="H5665" s="3" t="s">
        <v>32817</v>
      </c>
      <c r="I5665" s="3" t="s">
        <v>35734</v>
      </c>
      <c r="J5665" s="174">
        <v>1980</v>
      </c>
      <c r="K5665" s="122" t="s">
        <v>35735</v>
      </c>
      <c r="L5665" s="45" t="s">
        <v>15780</v>
      </c>
      <c r="M5665" s="160" t="s">
        <v>35027</v>
      </c>
      <c r="N5665" s="45" t="s">
        <v>31418</v>
      </c>
      <c r="O5665" s="3"/>
      <c r="P5665" s="4" t="s">
        <v>31041</v>
      </c>
    </row>
    <row r="5666" spans="1:16" ht="30" x14ac:dyDescent="0.25">
      <c r="A5666" s="205"/>
      <c r="B5666" s="75">
        <v>14</v>
      </c>
      <c r="C5666" s="75">
        <v>7</v>
      </c>
      <c r="D5666" s="5" t="str">
        <f>NARRATIVA[[#This Row],[Columna]] &amp; "," &amp; NARRATIVA[[#This Row],[Charola]]</f>
        <v>14,7</v>
      </c>
      <c r="E5666" s="5" t="str">
        <f t="shared" si="88"/>
        <v xml:space="preserve">5665
</v>
      </c>
      <c r="F5666" s="2" t="s">
        <v>4236</v>
      </c>
      <c r="G5666" s="4" t="s">
        <v>4229</v>
      </c>
      <c r="H5666" s="4" t="s">
        <v>18422</v>
      </c>
      <c r="I5666" s="4" t="s">
        <v>32877</v>
      </c>
      <c r="J5666" s="5">
        <v>1999</v>
      </c>
      <c r="K5666" s="4" t="s">
        <v>31575</v>
      </c>
      <c r="L5666" s="30" t="s">
        <v>31576</v>
      </c>
      <c r="M5666" s="156" t="s">
        <v>35889</v>
      </c>
      <c r="N5666" s="5" t="s">
        <v>31418</v>
      </c>
      <c r="O5666" s="3"/>
      <c r="P5666" s="4" t="s">
        <v>31041</v>
      </c>
    </row>
    <row r="5667" spans="1:16" ht="30" x14ac:dyDescent="0.25">
      <c r="A5667" s="205"/>
      <c r="B5667" s="75">
        <v>14</v>
      </c>
      <c r="C5667" s="75">
        <v>7</v>
      </c>
      <c r="D5667" s="5" t="str">
        <f>NARRATIVA[[#This Row],[Columna]] &amp; "," &amp; NARRATIVA[[#This Row],[Charola]]</f>
        <v>14,7</v>
      </c>
      <c r="E5667" s="5" t="str">
        <f t="shared" si="88"/>
        <v xml:space="preserve">5666
</v>
      </c>
      <c r="F5667" s="2" t="s">
        <v>4236</v>
      </c>
      <c r="G5667" s="4" t="s">
        <v>4229</v>
      </c>
      <c r="H5667" s="4" t="s">
        <v>32817</v>
      </c>
      <c r="I5667" s="4" t="s">
        <v>34681</v>
      </c>
      <c r="J5667" s="5">
        <v>1998</v>
      </c>
      <c r="K5667" s="4" t="s">
        <v>33502</v>
      </c>
      <c r="L5667" s="30" t="s">
        <v>15781</v>
      </c>
      <c r="M5667" s="156" t="s">
        <v>35027</v>
      </c>
      <c r="N5667" s="5" t="s">
        <v>31418</v>
      </c>
      <c r="O5667" s="3"/>
      <c r="P5667" s="4" t="s">
        <v>31041</v>
      </c>
    </row>
    <row r="5668" spans="1:16" ht="45" x14ac:dyDescent="0.25">
      <c r="A5668" s="205"/>
      <c r="B5668" s="75">
        <v>14</v>
      </c>
      <c r="C5668" s="75">
        <v>7</v>
      </c>
      <c r="D5668" s="5" t="str">
        <f>NARRATIVA[[#This Row],[Columna]] &amp; "," &amp; NARRATIVA[[#This Row],[Charola]]</f>
        <v>14,7</v>
      </c>
      <c r="E5668" s="5" t="str">
        <f t="shared" si="88"/>
        <v xml:space="preserve">5667
</v>
      </c>
      <c r="F5668" s="8" t="s">
        <v>26636</v>
      </c>
      <c r="G5668" s="9" t="s">
        <v>4229</v>
      </c>
      <c r="H5668" s="9" t="s">
        <v>32817</v>
      </c>
      <c r="I5668" s="9" t="s">
        <v>14132</v>
      </c>
      <c r="J5668" s="15">
        <v>1976</v>
      </c>
      <c r="K5668" s="9" t="s">
        <v>17461</v>
      </c>
      <c r="L5668" s="32" t="s">
        <v>26437</v>
      </c>
      <c r="M5668" s="159" t="s">
        <v>35090</v>
      </c>
      <c r="N5668" s="15" t="s">
        <v>31418</v>
      </c>
      <c r="O5668" s="9" t="s">
        <v>34403</v>
      </c>
      <c r="P5668" s="9" t="s">
        <v>31041</v>
      </c>
    </row>
    <row r="5669" spans="1:16" ht="30" x14ac:dyDescent="0.25">
      <c r="A5669" s="205"/>
      <c r="B5669" s="75">
        <v>14</v>
      </c>
      <c r="C5669" s="75">
        <v>7</v>
      </c>
      <c r="D5669" s="5" t="str">
        <f>NARRATIVA[[#This Row],[Columna]] &amp; "," &amp; NARRATIVA[[#This Row],[Charola]]</f>
        <v>14,7</v>
      </c>
      <c r="E5669" s="5" t="str">
        <f t="shared" si="88"/>
        <v xml:space="preserve">5668
</v>
      </c>
      <c r="F5669" s="2" t="s">
        <v>4237</v>
      </c>
      <c r="G5669" s="4" t="s">
        <v>4229</v>
      </c>
      <c r="H5669" s="4" t="s">
        <v>18422</v>
      </c>
      <c r="I5669" s="4" t="s">
        <v>396</v>
      </c>
      <c r="J5669" s="5">
        <v>2000</v>
      </c>
      <c r="K5669" s="4" t="s">
        <v>17460</v>
      </c>
      <c r="L5669" s="30" t="s">
        <v>15782</v>
      </c>
      <c r="M5669" s="156" t="s">
        <v>35027</v>
      </c>
      <c r="N5669" s="5" t="s">
        <v>31418</v>
      </c>
      <c r="O5669" s="3"/>
      <c r="P5669" s="4" t="s">
        <v>31041</v>
      </c>
    </row>
    <row r="5670" spans="1:16" ht="30" x14ac:dyDescent="0.25">
      <c r="A5670" s="205"/>
      <c r="B5670" s="75">
        <v>14</v>
      </c>
      <c r="C5670" s="75">
        <v>7</v>
      </c>
      <c r="D5670" s="5" t="str">
        <f>NARRATIVA[[#This Row],[Columna]] &amp; "," &amp; NARRATIVA[[#This Row],[Charola]]</f>
        <v>14,7</v>
      </c>
      <c r="E5670" s="5" t="str">
        <f t="shared" si="88"/>
        <v xml:space="preserve">5669
</v>
      </c>
      <c r="F5670" s="11" t="s">
        <v>26637</v>
      </c>
      <c r="G5670" s="3" t="s">
        <v>4229</v>
      </c>
      <c r="H5670" s="3" t="s">
        <v>35036</v>
      </c>
      <c r="I5670" s="3" t="s">
        <v>4238</v>
      </c>
      <c r="J5670" s="39">
        <v>1993</v>
      </c>
      <c r="K5670" s="3" t="s">
        <v>34099</v>
      </c>
      <c r="L5670" s="45" t="s">
        <v>26438</v>
      </c>
      <c r="M5670" s="160" t="s">
        <v>35477</v>
      </c>
      <c r="N5670" s="5" t="s">
        <v>31448</v>
      </c>
      <c r="O5670" s="3"/>
      <c r="P5670" s="4" t="s">
        <v>31041</v>
      </c>
    </row>
    <row r="5671" spans="1:16" ht="30" x14ac:dyDescent="0.25">
      <c r="A5671" s="205"/>
      <c r="B5671" s="75">
        <v>14</v>
      </c>
      <c r="C5671" s="75">
        <v>7</v>
      </c>
      <c r="D5671" s="5" t="str">
        <f>NARRATIVA[[#This Row],[Columna]] &amp; "," &amp; NARRATIVA[[#This Row],[Charola]]</f>
        <v>14,7</v>
      </c>
      <c r="E5671" s="5" t="str">
        <f t="shared" si="88"/>
        <v xml:space="preserve">5670
</v>
      </c>
      <c r="F5671" s="2" t="s">
        <v>4239</v>
      </c>
      <c r="G5671" s="4" t="s">
        <v>4229</v>
      </c>
      <c r="H5671" s="4" t="s">
        <v>32817</v>
      </c>
      <c r="I5671" s="4" t="s">
        <v>34695</v>
      </c>
      <c r="J5671" s="5">
        <v>1999</v>
      </c>
      <c r="K5671" s="4" t="s">
        <v>17462</v>
      </c>
      <c r="L5671" s="30" t="s">
        <v>15783</v>
      </c>
      <c r="M5671" s="156" t="s">
        <v>35027</v>
      </c>
      <c r="N5671" s="5" t="s">
        <v>31418</v>
      </c>
      <c r="O5671" s="3"/>
      <c r="P5671" s="4" t="s">
        <v>31041</v>
      </c>
    </row>
    <row r="5672" spans="1:16" ht="30" x14ac:dyDescent="0.25">
      <c r="A5672" s="205"/>
      <c r="B5672" s="75">
        <v>14</v>
      </c>
      <c r="C5672" s="75">
        <v>7</v>
      </c>
      <c r="D5672" s="5" t="str">
        <f>NARRATIVA[[#This Row],[Columna]] &amp; "," &amp; NARRATIVA[[#This Row],[Charola]]</f>
        <v>14,7</v>
      </c>
      <c r="E5672" s="5" t="str">
        <f t="shared" si="88"/>
        <v xml:space="preserve">5671
</v>
      </c>
      <c r="F5672" s="2" t="s">
        <v>4240</v>
      </c>
      <c r="G5672" s="4" t="s">
        <v>4229</v>
      </c>
      <c r="H5672" s="4" t="s">
        <v>32817</v>
      </c>
      <c r="I5672" s="4" t="s">
        <v>31610</v>
      </c>
      <c r="J5672" s="5">
        <v>2007</v>
      </c>
      <c r="K5672" s="4" t="s">
        <v>17463</v>
      </c>
      <c r="L5672" s="30" t="s">
        <v>15784</v>
      </c>
      <c r="M5672" s="156" t="s">
        <v>35027</v>
      </c>
      <c r="N5672" s="5" t="s">
        <v>31418</v>
      </c>
      <c r="O5672" s="3"/>
      <c r="P5672" s="4" t="s">
        <v>31041</v>
      </c>
    </row>
    <row r="5673" spans="1:16" ht="30" x14ac:dyDescent="0.25">
      <c r="A5673" s="205"/>
      <c r="B5673" s="75">
        <v>14</v>
      </c>
      <c r="C5673" s="75">
        <v>7</v>
      </c>
      <c r="D5673" s="5" t="str">
        <f>NARRATIVA[[#This Row],[Columna]] &amp; "," &amp; NARRATIVA[[#This Row],[Charola]]</f>
        <v>14,7</v>
      </c>
      <c r="E5673" s="5" t="str">
        <f t="shared" si="88"/>
        <v xml:space="preserve">5672
</v>
      </c>
      <c r="F5673" s="2" t="s">
        <v>4241</v>
      </c>
      <c r="G5673" s="4" t="s">
        <v>4229</v>
      </c>
      <c r="H5673" s="4" t="s">
        <v>35106</v>
      </c>
      <c r="I5673" s="4" t="s">
        <v>4242</v>
      </c>
      <c r="J5673" s="5">
        <v>1996</v>
      </c>
      <c r="K5673" s="4" t="s">
        <v>17464</v>
      </c>
      <c r="L5673" s="30" t="s">
        <v>15785</v>
      </c>
      <c r="M5673" s="156" t="s">
        <v>35027</v>
      </c>
      <c r="N5673" s="5" t="s">
        <v>31418</v>
      </c>
      <c r="O5673" s="3"/>
      <c r="P5673" s="4" t="s">
        <v>31041</v>
      </c>
    </row>
    <row r="5674" spans="1:16" ht="30" x14ac:dyDescent="0.25">
      <c r="A5674" s="205"/>
      <c r="B5674" s="75">
        <v>14</v>
      </c>
      <c r="C5674" s="75">
        <v>7</v>
      </c>
      <c r="D5674" s="5" t="str">
        <f>NARRATIVA[[#This Row],[Columna]] &amp; "," &amp; NARRATIVA[[#This Row],[Charola]]</f>
        <v>14,7</v>
      </c>
      <c r="E5674" s="5" t="str">
        <f t="shared" si="88"/>
        <v xml:space="preserve">5673
</v>
      </c>
      <c r="F5674" s="2" t="s">
        <v>4243</v>
      </c>
      <c r="G5674" s="4" t="s">
        <v>4229</v>
      </c>
      <c r="H5674" s="4" t="s">
        <v>32817</v>
      </c>
      <c r="I5674" s="4" t="s">
        <v>663</v>
      </c>
      <c r="J5674" s="5">
        <v>1985</v>
      </c>
      <c r="K5674" s="4" t="s">
        <v>17465</v>
      </c>
      <c r="L5674" s="30" t="s">
        <v>26439</v>
      </c>
      <c r="M5674" s="156" t="s">
        <v>35689</v>
      </c>
      <c r="N5674" s="5" t="s">
        <v>31418</v>
      </c>
      <c r="O5674" s="3"/>
      <c r="P5674" s="4" t="s">
        <v>31041</v>
      </c>
    </row>
    <row r="5675" spans="1:16" ht="30" x14ac:dyDescent="0.25">
      <c r="A5675" s="205"/>
      <c r="B5675" s="75">
        <v>14</v>
      </c>
      <c r="C5675" s="75">
        <v>7</v>
      </c>
      <c r="D5675" s="5" t="str">
        <f>NARRATIVA[[#This Row],[Columna]] &amp; "," &amp; NARRATIVA[[#This Row],[Charola]]</f>
        <v>14,7</v>
      </c>
      <c r="E5675" s="5" t="str">
        <f t="shared" si="88"/>
        <v xml:space="preserve">5674
</v>
      </c>
      <c r="F5675" s="2" t="s">
        <v>4246</v>
      </c>
      <c r="G5675" s="4" t="s">
        <v>4229</v>
      </c>
      <c r="H5675" s="4" t="s">
        <v>32817</v>
      </c>
      <c r="I5675" s="4" t="s">
        <v>175</v>
      </c>
      <c r="J5675" s="5">
        <v>1995</v>
      </c>
      <c r="K5675" s="4" t="s">
        <v>17466</v>
      </c>
      <c r="L5675" s="30" t="s">
        <v>15786</v>
      </c>
      <c r="M5675" s="156" t="s">
        <v>35027</v>
      </c>
      <c r="N5675" s="5" t="s">
        <v>31418</v>
      </c>
      <c r="O5675" s="3"/>
      <c r="P5675" s="4" t="s">
        <v>31041</v>
      </c>
    </row>
    <row r="5676" spans="1:16" ht="30" x14ac:dyDescent="0.25">
      <c r="A5676" s="205"/>
      <c r="B5676" s="75">
        <v>14</v>
      </c>
      <c r="C5676" s="75">
        <v>7</v>
      </c>
      <c r="D5676" s="5" t="str">
        <f>NARRATIVA[[#This Row],[Columna]] &amp; "," &amp; NARRATIVA[[#This Row],[Charola]]</f>
        <v>14,7</v>
      </c>
      <c r="E5676" s="5" t="str">
        <f t="shared" si="88"/>
        <v xml:space="preserve">5675
</v>
      </c>
      <c r="F5676" s="2" t="s">
        <v>4245</v>
      </c>
      <c r="G5676" s="4" t="s">
        <v>4229</v>
      </c>
      <c r="H5676" s="4" t="s">
        <v>32817</v>
      </c>
      <c r="I5676" s="4" t="s">
        <v>34695</v>
      </c>
      <c r="J5676" s="5">
        <v>1993</v>
      </c>
      <c r="K5676" s="4" t="s">
        <v>17467</v>
      </c>
      <c r="L5676" s="30" t="s">
        <v>15787</v>
      </c>
      <c r="M5676" s="156" t="s">
        <v>35027</v>
      </c>
      <c r="N5676" s="5" t="s">
        <v>31418</v>
      </c>
      <c r="O5676" s="3"/>
      <c r="P5676" s="4" t="s">
        <v>31041</v>
      </c>
    </row>
    <row r="5677" spans="1:16" ht="30" x14ac:dyDescent="0.25">
      <c r="A5677" s="205"/>
      <c r="B5677" s="75">
        <v>14</v>
      </c>
      <c r="C5677" s="75">
        <v>8</v>
      </c>
      <c r="D5677" s="5" t="str">
        <f>NARRATIVA[[#This Row],[Columna]] &amp; "," &amp; NARRATIVA[[#This Row],[Charola]]</f>
        <v>14,8</v>
      </c>
      <c r="E5677" s="5" t="str">
        <f t="shared" si="88"/>
        <v xml:space="preserve">5676
</v>
      </c>
      <c r="F5677" s="2" t="s">
        <v>26638</v>
      </c>
      <c r="G5677" s="4" t="s">
        <v>35372</v>
      </c>
      <c r="H5677" s="4" t="s">
        <v>32817</v>
      </c>
      <c r="I5677" s="4" t="s">
        <v>34693</v>
      </c>
      <c r="J5677" s="5">
        <v>2007</v>
      </c>
      <c r="K5677" s="4" t="s">
        <v>17468</v>
      </c>
      <c r="L5677" s="30" t="s">
        <v>15788</v>
      </c>
      <c r="M5677" s="156" t="s">
        <v>35027</v>
      </c>
      <c r="N5677" s="5" t="s">
        <v>31418</v>
      </c>
      <c r="O5677" s="3"/>
      <c r="P5677" s="4" t="s">
        <v>31041</v>
      </c>
    </row>
    <row r="5678" spans="1:16" ht="30" x14ac:dyDescent="0.25">
      <c r="A5678" s="205"/>
      <c r="B5678" s="75">
        <v>14</v>
      </c>
      <c r="C5678" s="75">
        <v>8</v>
      </c>
      <c r="D5678" s="5" t="str">
        <f>NARRATIVA[[#This Row],[Columna]] &amp; "," &amp; NARRATIVA[[#This Row],[Charola]]</f>
        <v>14,8</v>
      </c>
      <c r="E5678" s="5" t="str">
        <f t="shared" si="88"/>
        <v xml:space="preserve">5677
</v>
      </c>
      <c r="F5678" s="2" t="s">
        <v>4247</v>
      </c>
      <c r="G5678" s="4" t="s">
        <v>35372</v>
      </c>
      <c r="H5678" s="4" t="s">
        <v>32817</v>
      </c>
      <c r="I5678" s="4" t="s">
        <v>34693</v>
      </c>
      <c r="J5678" s="5">
        <v>2008</v>
      </c>
      <c r="K5678" s="4" t="s">
        <v>17469</v>
      </c>
      <c r="L5678" s="30" t="s">
        <v>26440</v>
      </c>
      <c r="M5678" s="156" t="s">
        <v>35027</v>
      </c>
      <c r="N5678" s="5" t="s">
        <v>31418</v>
      </c>
      <c r="O5678" s="3"/>
      <c r="P5678" s="4" t="s">
        <v>31041</v>
      </c>
    </row>
    <row r="5679" spans="1:16" ht="30" x14ac:dyDescent="0.25">
      <c r="A5679" s="205"/>
      <c r="B5679" s="75">
        <v>14</v>
      </c>
      <c r="C5679" s="75">
        <v>8</v>
      </c>
      <c r="D5679" s="5" t="str">
        <f>NARRATIVA[[#This Row],[Columna]] &amp; "," &amp; NARRATIVA[[#This Row],[Charola]]</f>
        <v>14,8</v>
      </c>
      <c r="E5679" s="5" t="str">
        <f t="shared" si="88"/>
        <v xml:space="preserve">5678
</v>
      </c>
      <c r="F5679" s="2" t="s">
        <v>4248</v>
      </c>
      <c r="G5679" s="4" t="s">
        <v>35372</v>
      </c>
      <c r="H5679" s="4" t="s">
        <v>32817</v>
      </c>
      <c r="I5679" s="4" t="s">
        <v>34693</v>
      </c>
      <c r="J5679" s="5">
        <v>2013</v>
      </c>
      <c r="K5679" s="4" t="s">
        <v>17470</v>
      </c>
      <c r="L5679" s="30" t="s">
        <v>26441</v>
      </c>
      <c r="M5679" s="156" t="s">
        <v>35027</v>
      </c>
      <c r="N5679" s="5" t="s">
        <v>31418</v>
      </c>
      <c r="O5679" s="3"/>
      <c r="P5679" s="4" t="s">
        <v>31041</v>
      </c>
    </row>
    <row r="5680" spans="1:16" ht="30" x14ac:dyDescent="0.25">
      <c r="A5680" s="205"/>
      <c r="B5680" s="75">
        <v>14</v>
      </c>
      <c r="C5680" s="75">
        <v>8</v>
      </c>
      <c r="D5680" s="5" t="str">
        <f>NARRATIVA[[#This Row],[Columna]] &amp; "," &amp; NARRATIVA[[#This Row],[Charola]]</f>
        <v>14,8</v>
      </c>
      <c r="E5680" s="5" t="str">
        <f t="shared" si="88"/>
        <v xml:space="preserve">5679
</v>
      </c>
      <c r="F5680" s="2" t="s">
        <v>26639</v>
      </c>
      <c r="G5680" s="4" t="s">
        <v>35372</v>
      </c>
      <c r="H5680" s="4" t="s">
        <v>32817</v>
      </c>
      <c r="I5680" s="4" t="s">
        <v>34693</v>
      </c>
      <c r="J5680" s="5">
        <v>2007</v>
      </c>
      <c r="K5680" s="4" t="s">
        <v>17471</v>
      </c>
      <c r="L5680" s="30" t="s">
        <v>15789</v>
      </c>
      <c r="M5680" s="156" t="s">
        <v>35027</v>
      </c>
      <c r="N5680" s="5" t="s">
        <v>31418</v>
      </c>
      <c r="O5680" s="3"/>
      <c r="P5680" s="4" t="s">
        <v>31041</v>
      </c>
    </row>
    <row r="5681" spans="1:16" ht="30" x14ac:dyDescent="0.25">
      <c r="A5681" s="205"/>
      <c r="B5681" s="75">
        <v>14</v>
      </c>
      <c r="C5681" s="75">
        <v>8</v>
      </c>
      <c r="D5681" s="5" t="str">
        <f>NARRATIVA[[#This Row],[Columna]] &amp; "," &amp; NARRATIVA[[#This Row],[Charola]]</f>
        <v>14,8</v>
      </c>
      <c r="E5681" s="5" t="str">
        <f t="shared" si="88"/>
        <v xml:space="preserve">5680
</v>
      </c>
      <c r="F5681" s="2" t="s">
        <v>4250</v>
      </c>
      <c r="G5681" s="4" t="s">
        <v>34437</v>
      </c>
      <c r="H5681" s="4" t="s">
        <v>18422</v>
      </c>
      <c r="I5681" s="4" t="s">
        <v>31610</v>
      </c>
      <c r="J5681" s="5">
        <v>2013</v>
      </c>
      <c r="K5681" s="4" t="s">
        <v>17472</v>
      </c>
      <c r="L5681" s="30" t="s">
        <v>26442</v>
      </c>
      <c r="M5681" s="156" t="s">
        <v>35027</v>
      </c>
      <c r="N5681" s="5" t="s">
        <v>31418</v>
      </c>
      <c r="O5681" s="3"/>
      <c r="P5681" s="4" t="s">
        <v>31041</v>
      </c>
    </row>
    <row r="5682" spans="1:16" ht="30" x14ac:dyDescent="0.25">
      <c r="A5682" s="205"/>
      <c r="B5682" s="75">
        <v>14</v>
      </c>
      <c r="C5682" s="75">
        <v>8</v>
      </c>
      <c r="D5682" s="5" t="str">
        <f>NARRATIVA[[#This Row],[Columna]] &amp; "," &amp; NARRATIVA[[#This Row],[Charola]]</f>
        <v>14,8</v>
      </c>
      <c r="E5682" s="5" t="str">
        <f t="shared" si="88"/>
        <v xml:space="preserve">5681
</v>
      </c>
      <c r="F5682" s="2" t="s">
        <v>15790</v>
      </c>
      <c r="G5682" s="4" t="s">
        <v>4249</v>
      </c>
      <c r="H5682" s="4" t="s">
        <v>18422</v>
      </c>
      <c r="I5682" s="4" t="s">
        <v>183</v>
      </c>
      <c r="J5682" s="5">
        <v>2014</v>
      </c>
      <c r="K5682" s="4" t="s">
        <v>13858</v>
      </c>
      <c r="L5682" s="30" t="s">
        <v>26443</v>
      </c>
      <c r="M5682" s="156" t="s">
        <v>35890</v>
      </c>
      <c r="N5682" s="5" t="s">
        <v>31418</v>
      </c>
      <c r="O5682" s="3"/>
      <c r="P5682" s="4" t="s">
        <v>31041</v>
      </c>
    </row>
    <row r="5683" spans="1:16" ht="30" x14ac:dyDescent="0.25">
      <c r="A5683" s="205"/>
      <c r="B5683" s="75">
        <v>14</v>
      </c>
      <c r="C5683" s="75">
        <v>8</v>
      </c>
      <c r="D5683" s="5" t="str">
        <f>NARRATIVA[[#This Row],[Columna]] &amp; "," &amp; NARRATIVA[[#This Row],[Charola]]</f>
        <v>14,8</v>
      </c>
      <c r="E5683" s="5" t="str">
        <f t="shared" si="88"/>
        <v xml:space="preserve">5682
</v>
      </c>
      <c r="F5683" s="2" t="s">
        <v>26640</v>
      </c>
      <c r="G5683" s="4" t="s">
        <v>4249</v>
      </c>
      <c r="H5683" s="4" t="s">
        <v>18422</v>
      </c>
      <c r="I5683" s="4" t="s">
        <v>114</v>
      </c>
      <c r="J5683" s="5">
        <v>1989</v>
      </c>
      <c r="K5683" s="4" t="s">
        <v>17473</v>
      </c>
      <c r="L5683" s="30" t="s">
        <v>15791</v>
      </c>
      <c r="M5683" s="156" t="s">
        <v>35891</v>
      </c>
      <c r="N5683" s="5" t="s">
        <v>31418</v>
      </c>
      <c r="O5683" s="3"/>
      <c r="P5683" s="4" t="s">
        <v>31041</v>
      </c>
    </row>
    <row r="5684" spans="1:16" ht="30" x14ac:dyDescent="0.25">
      <c r="A5684" s="205"/>
      <c r="B5684" s="75">
        <v>14</v>
      </c>
      <c r="C5684" s="75">
        <v>8</v>
      </c>
      <c r="D5684" s="5" t="str">
        <f>NARRATIVA[[#This Row],[Columna]] &amp; "," &amp; NARRATIVA[[#This Row],[Charola]]</f>
        <v>14,8</v>
      </c>
      <c r="E5684" s="5" t="str">
        <f t="shared" si="88"/>
        <v xml:space="preserve">5683
</v>
      </c>
      <c r="F5684" s="2" t="s">
        <v>29306</v>
      </c>
      <c r="G5684" s="4" t="s">
        <v>4256</v>
      </c>
      <c r="H5684" s="4" t="s">
        <v>32817</v>
      </c>
      <c r="I5684" s="4" t="s">
        <v>34684</v>
      </c>
      <c r="J5684" s="5">
        <v>2006</v>
      </c>
      <c r="K5684" s="4" t="s">
        <v>34100</v>
      </c>
      <c r="L5684" s="30" t="s">
        <v>15792</v>
      </c>
      <c r="M5684" s="156" t="s">
        <v>35027</v>
      </c>
      <c r="N5684" s="5" t="s">
        <v>31418</v>
      </c>
      <c r="O5684" s="3"/>
      <c r="P5684" s="4" t="s">
        <v>31041</v>
      </c>
    </row>
    <row r="5685" spans="1:16" ht="30" x14ac:dyDescent="0.25">
      <c r="A5685" s="205"/>
      <c r="B5685" s="75">
        <v>14</v>
      </c>
      <c r="C5685" s="75">
        <v>8</v>
      </c>
      <c r="D5685" s="5" t="str">
        <f>NARRATIVA[[#This Row],[Columna]] &amp; "," &amp; NARRATIVA[[#This Row],[Charola]]</f>
        <v>14,8</v>
      </c>
      <c r="E5685" s="5" t="str">
        <f t="shared" si="88"/>
        <v xml:space="preserve">5684
</v>
      </c>
      <c r="F5685" s="2" t="s">
        <v>4257</v>
      </c>
      <c r="G5685" s="4" t="s">
        <v>4256</v>
      </c>
      <c r="H5685" s="4" t="s">
        <v>32817</v>
      </c>
      <c r="I5685" s="4" t="s">
        <v>1166</v>
      </c>
      <c r="J5685" s="5">
        <v>2007</v>
      </c>
      <c r="K5685" s="4" t="s">
        <v>17474</v>
      </c>
      <c r="L5685" s="30" t="s">
        <v>15793</v>
      </c>
      <c r="M5685" s="156" t="s">
        <v>35027</v>
      </c>
      <c r="N5685" s="5" t="s">
        <v>31418</v>
      </c>
      <c r="O5685" s="3"/>
      <c r="P5685" s="4" t="s">
        <v>31041</v>
      </c>
    </row>
    <row r="5686" spans="1:16" ht="30" x14ac:dyDescent="0.25">
      <c r="A5686" s="205"/>
      <c r="B5686" s="75">
        <v>14</v>
      </c>
      <c r="C5686" s="75">
        <v>8</v>
      </c>
      <c r="D5686" s="5" t="str">
        <f>NARRATIVA[[#This Row],[Columna]] &amp; "," &amp; NARRATIVA[[#This Row],[Charola]]</f>
        <v>14,8</v>
      </c>
      <c r="E5686" s="5" t="str">
        <f t="shared" si="88"/>
        <v xml:space="preserve">5685
</v>
      </c>
      <c r="F5686" s="2" t="s">
        <v>4258</v>
      </c>
      <c r="G5686" s="4" t="s">
        <v>4256</v>
      </c>
      <c r="H5686" s="4" t="s">
        <v>32817</v>
      </c>
      <c r="I5686" s="4" t="s">
        <v>34681</v>
      </c>
      <c r="J5686" s="5">
        <v>2005</v>
      </c>
      <c r="K5686" s="4" t="s">
        <v>17475</v>
      </c>
      <c r="L5686" s="30" t="s">
        <v>15794</v>
      </c>
      <c r="M5686" s="156" t="s">
        <v>35027</v>
      </c>
      <c r="N5686" s="5" t="s">
        <v>31418</v>
      </c>
      <c r="O5686" s="3"/>
      <c r="P5686" s="4" t="s">
        <v>31041</v>
      </c>
    </row>
    <row r="5687" spans="1:16" ht="30" x14ac:dyDescent="0.25">
      <c r="A5687" s="205"/>
      <c r="B5687" s="75">
        <v>14</v>
      </c>
      <c r="C5687" s="75">
        <v>8</v>
      </c>
      <c r="D5687" s="5" t="str">
        <f>NARRATIVA[[#This Row],[Columna]] &amp; "," &amp; NARRATIVA[[#This Row],[Charola]]</f>
        <v>14,8</v>
      </c>
      <c r="E5687" s="5" t="str">
        <f t="shared" si="88"/>
        <v xml:space="preserve">5686
</v>
      </c>
      <c r="F5687" s="2" t="s">
        <v>15795</v>
      </c>
      <c r="G5687" s="4" t="s">
        <v>4256</v>
      </c>
      <c r="H5687" s="4" t="s">
        <v>18422</v>
      </c>
      <c r="I5687" s="4" t="s">
        <v>34678</v>
      </c>
      <c r="J5687" s="5">
        <v>1993</v>
      </c>
      <c r="K5687" s="4" t="s">
        <v>17477</v>
      </c>
      <c r="L5687" s="30" t="s">
        <v>15796</v>
      </c>
      <c r="M5687" s="156" t="s">
        <v>35027</v>
      </c>
      <c r="N5687" s="5" t="s">
        <v>31418</v>
      </c>
      <c r="O5687" s="3"/>
      <c r="P5687" s="4" t="s">
        <v>31041</v>
      </c>
    </row>
    <row r="5688" spans="1:16" ht="30" x14ac:dyDescent="0.25">
      <c r="A5688" s="205"/>
      <c r="B5688" s="75">
        <v>14</v>
      </c>
      <c r="C5688" s="75">
        <v>8</v>
      </c>
      <c r="D5688" s="5" t="str">
        <f>NARRATIVA[[#This Row],[Columna]] &amp; "," &amp; NARRATIVA[[#This Row],[Charola]]</f>
        <v>14,8</v>
      </c>
      <c r="E5688" s="5" t="str">
        <f t="shared" si="88"/>
        <v xml:space="preserve">5687
</v>
      </c>
      <c r="F5688" s="2" t="s">
        <v>14121</v>
      </c>
      <c r="G5688" s="4" t="s">
        <v>4256</v>
      </c>
      <c r="H5688" s="4" t="s">
        <v>32817</v>
      </c>
      <c r="I5688" s="4" t="s">
        <v>1682</v>
      </c>
      <c r="J5688" s="5">
        <v>2006</v>
      </c>
      <c r="K5688" s="4" t="s">
        <v>17478</v>
      </c>
      <c r="L5688" s="30" t="s">
        <v>15797</v>
      </c>
      <c r="M5688" s="156" t="s">
        <v>35027</v>
      </c>
      <c r="N5688" s="5" t="s">
        <v>31418</v>
      </c>
      <c r="O5688" s="2"/>
      <c r="P5688" s="4" t="s">
        <v>31041</v>
      </c>
    </row>
    <row r="5689" spans="1:16" ht="30" x14ac:dyDescent="0.25">
      <c r="A5689" s="205"/>
      <c r="B5689" s="75">
        <v>14</v>
      </c>
      <c r="C5689" s="75">
        <v>8</v>
      </c>
      <c r="D5689" s="5" t="str">
        <f>NARRATIVA[[#This Row],[Columna]] &amp; "," &amp; NARRATIVA[[#This Row],[Charola]]</f>
        <v>14,8</v>
      </c>
      <c r="E5689" s="5" t="str">
        <f t="shared" si="88"/>
        <v xml:space="preserve">5688
</v>
      </c>
      <c r="F5689" s="2" t="s">
        <v>14121</v>
      </c>
      <c r="G5689" s="4" t="s">
        <v>4256</v>
      </c>
      <c r="H5689" s="4" t="s">
        <v>32817</v>
      </c>
      <c r="I5689" s="4" t="s">
        <v>365</v>
      </c>
      <c r="J5689" s="5">
        <v>2007</v>
      </c>
      <c r="K5689" s="4" t="s">
        <v>17476</v>
      </c>
      <c r="L5689" s="30" t="s">
        <v>26444</v>
      </c>
      <c r="M5689" s="156" t="s">
        <v>35027</v>
      </c>
      <c r="N5689" s="5" t="s">
        <v>31418</v>
      </c>
      <c r="O5689" s="2"/>
      <c r="P5689" s="4" t="s">
        <v>31041</v>
      </c>
    </row>
    <row r="5690" spans="1:16" ht="30" x14ac:dyDescent="0.25">
      <c r="A5690" s="205"/>
      <c r="B5690" s="75">
        <v>14</v>
      </c>
      <c r="C5690" s="75">
        <v>8</v>
      </c>
      <c r="D5690" s="5" t="str">
        <f>NARRATIVA[[#This Row],[Columna]] &amp; "," &amp; NARRATIVA[[#This Row],[Charola]]</f>
        <v>14,8</v>
      </c>
      <c r="E5690" s="5" t="str">
        <f t="shared" si="88"/>
        <v xml:space="preserve">5689
</v>
      </c>
      <c r="F5690" s="2" t="s">
        <v>3506</v>
      </c>
      <c r="G5690" s="4" t="s">
        <v>4256</v>
      </c>
      <c r="H5690" s="4" t="s">
        <v>32817</v>
      </c>
      <c r="I5690" s="7" t="s">
        <v>34696</v>
      </c>
      <c r="J5690" s="38">
        <v>1999</v>
      </c>
      <c r="K5690" s="4" t="s">
        <v>17479</v>
      </c>
      <c r="L5690" s="30" t="s">
        <v>15798</v>
      </c>
      <c r="M5690" s="156" t="s">
        <v>35027</v>
      </c>
      <c r="N5690" s="5" t="s">
        <v>31418</v>
      </c>
      <c r="O5690" s="2"/>
      <c r="P5690" s="4" t="s">
        <v>31041</v>
      </c>
    </row>
    <row r="5691" spans="1:16" ht="30" x14ac:dyDescent="0.25">
      <c r="A5691" s="205"/>
      <c r="B5691" s="75">
        <v>14</v>
      </c>
      <c r="C5691" s="75">
        <v>8</v>
      </c>
      <c r="D5691" s="5" t="str">
        <f>NARRATIVA[[#This Row],[Columna]] &amp; "," &amp; NARRATIVA[[#This Row],[Charola]]</f>
        <v>14,8</v>
      </c>
      <c r="E5691" s="5" t="str">
        <f t="shared" si="88"/>
        <v xml:space="preserve">5690
</v>
      </c>
      <c r="F5691" s="2" t="s">
        <v>4259</v>
      </c>
      <c r="G5691" s="4" t="s">
        <v>4256</v>
      </c>
      <c r="H5691" s="4" t="s">
        <v>32817</v>
      </c>
      <c r="I5691" s="4" t="s">
        <v>34693</v>
      </c>
      <c r="J5691" s="5">
        <v>2011</v>
      </c>
      <c r="K5691" s="4" t="s">
        <v>17480</v>
      </c>
      <c r="L5691" s="30" t="s">
        <v>26445</v>
      </c>
      <c r="M5691" s="156" t="s">
        <v>35027</v>
      </c>
      <c r="N5691" s="5" t="s">
        <v>31418</v>
      </c>
      <c r="O5691" s="2"/>
      <c r="P5691" s="4" t="s">
        <v>31041</v>
      </c>
    </row>
    <row r="5692" spans="1:16" ht="30" x14ac:dyDescent="0.25">
      <c r="A5692" s="205"/>
      <c r="B5692" s="75">
        <v>14</v>
      </c>
      <c r="C5692" s="75">
        <v>8</v>
      </c>
      <c r="D5692" s="5" t="str">
        <f>NARRATIVA[[#This Row],[Columna]] &amp; "," &amp; NARRATIVA[[#This Row],[Charola]]</f>
        <v>14,8</v>
      </c>
      <c r="E5692" s="5" t="str">
        <f t="shared" si="88"/>
        <v xml:space="preserve">5691
</v>
      </c>
      <c r="F5692" s="2" t="s">
        <v>26641</v>
      </c>
      <c r="G5692" s="4" t="s">
        <v>4256</v>
      </c>
      <c r="H5692" s="4" t="s">
        <v>32817</v>
      </c>
      <c r="I5692" s="4" t="s">
        <v>185</v>
      </c>
      <c r="J5692" s="5">
        <v>2008</v>
      </c>
      <c r="K5692" s="4" t="s">
        <v>17481</v>
      </c>
      <c r="L5692" s="30" t="s">
        <v>15799</v>
      </c>
      <c r="M5692" s="156" t="s">
        <v>35027</v>
      </c>
      <c r="N5692" s="5" t="s">
        <v>31418</v>
      </c>
      <c r="O5692" s="2"/>
      <c r="P5692" s="4" t="s">
        <v>31041</v>
      </c>
    </row>
    <row r="5693" spans="1:16" ht="30" x14ac:dyDescent="0.25">
      <c r="A5693" s="205"/>
      <c r="B5693" s="75">
        <v>14</v>
      </c>
      <c r="C5693" s="75">
        <v>8</v>
      </c>
      <c r="D5693" s="5" t="str">
        <f>NARRATIVA[[#This Row],[Columna]] &amp; "," &amp; NARRATIVA[[#This Row],[Charola]]</f>
        <v>14,8</v>
      </c>
      <c r="E5693" s="5" t="str">
        <f t="shared" si="88"/>
        <v xml:space="preserve">5692
</v>
      </c>
      <c r="F5693" s="2" t="s">
        <v>4251</v>
      </c>
      <c r="G5693" s="4" t="s">
        <v>4253</v>
      </c>
      <c r="H5693" s="4" t="s">
        <v>32817</v>
      </c>
      <c r="I5693" s="4" t="s">
        <v>4528</v>
      </c>
      <c r="J5693" s="5">
        <v>1990</v>
      </c>
      <c r="K5693" s="4" t="s">
        <v>17482</v>
      </c>
      <c r="L5693" s="30" t="s">
        <v>15800</v>
      </c>
      <c r="M5693" s="156" t="s">
        <v>35027</v>
      </c>
      <c r="N5693" s="5" t="s">
        <v>31418</v>
      </c>
      <c r="O5693" s="2"/>
      <c r="P5693" s="4" t="s">
        <v>31041</v>
      </c>
    </row>
    <row r="5694" spans="1:16" ht="30" x14ac:dyDescent="0.25">
      <c r="A5694" s="205"/>
      <c r="B5694" s="75">
        <v>14</v>
      </c>
      <c r="C5694" s="75">
        <v>8</v>
      </c>
      <c r="D5694" s="5" t="str">
        <f>NARRATIVA[[#This Row],[Columna]] &amp; "," &amp; NARRATIVA[[#This Row],[Charola]]</f>
        <v>14,8</v>
      </c>
      <c r="E5694" s="5" t="str">
        <f t="shared" si="88"/>
        <v xml:space="preserve">5693
</v>
      </c>
      <c r="F5694" s="2" t="s">
        <v>30809</v>
      </c>
      <c r="G5694" s="4" t="s">
        <v>4253</v>
      </c>
      <c r="H5694" s="4" t="s">
        <v>18422</v>
      </c>
      <c r="I5694" s="4" t="s">
        <v>30810</v>
      </c>
      <c r="J5694" s="5">
        <v>2021</v>
      </c>
      <c r="K5694" s="4" t="s">
        <v>30811</v>
      </c>
      <c r="L5694" s="30" t="s">
        <v>30812</v>
      </c>
      <c r="M5694" s="156" t="s">
        <v>28642</v>
      </c>
      <c r="N5694" s="5" t="s">
        <v>31418</v>
      </c>
      <c r="O5694" s="2"/>
      <c r="P5694" s="4" t="s">
        <v>31041</v>
      </c>
    </row>
    <row r="5695" spans="1:16" ht="30" x14ac:dyDescent="0.25">
      <c r="A5695" s="205"/>
      <c r="B5695" s="75">
        <v>14</v>
      </c>
      <c r="C5695" s="75">
        <v>8</v>
      </c>
      <c r="D5695" s="5" t="str">
        <f>NARRATIVA[[#This Row],[Columna]] &amp; "," &amp; NARRATIVA[[#This Row],[Charola]]</f>
        <v>14,8</v>
      </c>
      <c r="E5695" s="5" t="str">
        <f t="shared" si="88"/>
        <v xml:space="preserve">5694
</v>
      </c>
      <c r="F5695" s="2" t="s">
        <v>4252</v>
      </c>
      <c r="G5695" s="4" t="s">
        <v>4253</v>
      </c>
      <c r="H5695" s="4" t="s">
        <v>35106</v>
      </c>
      <c r="I5695" s="4" t="s">
        <v>3276</v>
      </c>
      <c r="J5695" s="5">
        <v>1998</v>
      </c>
      <c r="K5695" s="4" t="s">
        <v>17483</v>
      </c>
      <c r="L5695" s="30" t="s">
        <v>15801</v>
      </c>
      <c r="M5695" s="156" t="s">
        <v>35027</v>
      </c>
      <c r="N5695" s="5" t="s">
        <v>31418</v>
      </c>
      <c r="O5695" s="2"/>
      <c r="P5695" s="4" t="s">
        <v>31041</v>
      </c>
    </row>
    <row r="5696" spans="1:16" ht="30" x14ac:dyDescent="0.25">
      <c r="A5696" s="205"/>
      <c r="B5696" s="75">
        <v>14</v>
      </c>
      <c r="C5696" s="75">
        <v>8</v>
      </c>
      <c r="D5696" s="5" t="str">
        <f>NARRATIVA[[#This Row],[Columna]] &amp; "," &amp; NARRATIVA[[#This Row],[Charola]]</f>
        <v>14,8</v>
      </c>
      <c r="E5696" s="5" t="str">
        <f t="shared" si="88"/>
        <v xml:space="preserve">5695
</v>
      </c>
      <c r="F5696" s="2" t="s">
        <v>4252</v>
      </c>
      <c r="G5696" s="4" t="s">
        <v>4253</v>
      </c>
      <c r="H5696" s="4" t="s">
        <v>35106</v>
      </c>
      <c r="I5696" s="4" t="s">
        <v>3276</v>
      </c>
      <c r="J5696" s="5">
        <v>1998</v>
      </c>
      <c r="K5696" s="4" t="s">
        <v>34606</v>
      </c>
      <c r="L5696" s="30" t="s">
        <v>26446</v>
      </c>
      <c r="M5696" s="156" t="s">
        <v>35027</v>
      </c>
      <c r="N5696" s="5" t="s">
        <v>31418</v>
      </c>
      <c r="O5696" s="2"/>
      <c r="P5696" s="4" t="s">
        <v>31041</v>
      </c>
    </row>
    <row r="5697" spans="1:16" ht="30" x14ac:dyDescent="0.25">
      <c r="A5697" s="205"/>
      <c r="B5697" s="75">
        <v>14</v>
      </c>
      <c r="C5697" s="75">
        <v>8</v>
      </c>
      <c r="D5697" s="5" t="str">
        <f>NARRATIVA[[#This Row],[Columna]] &amp; "," &amp; NARRATIVA[[#This Row],[Charola]]</f>
        <v>14,8</v>
      </c>
      <c r="E5697" s="5" t="str">
        <f t="shared" si="88"/>
        <v xml:space="preserve">5696
</v>
      </c>
      <c r="F5697" s="2" t="s">
        <v>4254</v>
      </c>
      <c r="G5697" s="4" t="s">
        <v>4253</v>
      </c>
      <c r="H5697" s="4" t="s">
        <v>32817</v>
      </c>
      <c r="I5697" s="4" t="s">
        <v>14010</v>
      </c>
      <c r="J5697" s="5">
        <v>1998</v>
      </c>
      <c r="K5697" s="4" t="s">
        <v>33047</v>
      </c>
      <c r="L5697" s="30" t="s">
        <v>15802</v>
      </c>
      <c r="M5697" s="156" t="s">
        <v>35027</v>
      </c>
      <c r="N5697" s="5" t="s">
        <v>31418</v>
      </c>
      <c r="O5697" s="2"/>
      <c r="P5697" s="4" t="s">
        <v>31041</v>
      </c>
    </row>
    <row r="5698" spans="1:16" ht="30" x14ac:dyDescent="0.25">
      <c r="A5698" s="205"/>
      <c r="B5698" s="75">
        <v>14</v>
      </c>
      <c r="C5698" s="75">
        <v>8</v>
      </c>
      <c r="D5698" s="5" t="str">
        <f>NARRATIVA[[#This Row],[Columna]] &amp; "," &amp; NARRATIVA[[#This Row],[Charola]]</f>
        <v>14,8</v>
      </c>
      <c r="E5698" s="5" t="str">
        <f t="shared" si="88"/>
        <v xml:space="preserve">5697
</v>
      </c>
      <c r="F5698" s="2" t="s">
        <v>4254</v>
      </c>
      <c r="G5698" s="4" t="s">
        <v>4253</v>
      </c>
      <c r="H5698" s="4" t="s">
        <v>32817</v>
      </c>
      <c r="I5698" s="4" t="s">
        <v>1104</v>
      </c>
      <c r="J5698" s="5">
        <v>1989</v>
      </c>
      <c r="K5698" s="4" t="s">
        <v>33264</v>
      </c>
      <c r="L5698" s="30" t="s">
        <v>33265</v>
      </c>
      <c r="M5698" s="156" t="s">
        <v>35998</v>
      </c>
      <c r="N5698" s="5" t="s">
        <v>31418</v>
      </c>
      <c r="O5698" s="2"/>
      <c r="P5698" s="4" t="s">
        <v>31041</v>
      </c>
    </row>
    <row r="5699" spans="1:16" ht="30" x14ac:dyDescent="0.25">
      <c r="A5699" s="205"/>
      <c r="B5699" s="75">
        <v>14</v>
      </c>
      <c r="C5699" s="75">
        <v>8</v>
      </c>
      <c r="D5699" s="5" t="str">
        <f>NARRATIVA[[#This Row],[Columna]] &amp; "," &amp; NARRATIVA[[#This Row],[Charola]]</f>
        <v>14,8</v>
      </c>
      <c r="E5699" s="5" t="str">
        <f t="shared" si="88"/>
        <v xml:space="preserve">5698
</v>
      </c>
      <c r="F5699" s="2" t="s">
        <v>4255</v>
      </c>
      <c r="G5699" s="4" t="s">
        <v>4253</v>
      </c>
      <c r="H5699" s="4" t="s">
        <v>32817</v>
      </c>
      <c r="I5699" s="4" t="s">
        <v>14010</v>
      </c>
      <c r="J5699" s="5">
        <v>1997</v>
      </c>
      <c r="K5699" s="4" t="s">
        <v>17484</v>
      </c>
      <c r="L5699" s="30" t="s">
        <v>15803</v>
      </c>
      <c r="M5699" s="156" t="s">
        <v>35038</v>
      </c>
      <c r="N5699" s="5" t="s">
        <v>31418</v>
      </c>
      <c r="O5699" s="2"/>
      <c r="P5699" s="4" t="s">
        <v>31041</v>
      </c>
    </row>
    <row r="5700" spans="1:16" ht="30" x14ac:dyDescent="0.25">
      <c r="A5700" s="205"/>
      <c r="B5700" s="75">
        <v>14</v>
      </c>
      <c r="C5700" s="75">
        <v>8</v>
      </c>
      <c r="D5700" s="5" t="str">
        <f>NARRATIVA[[#This Row],[Columna]] &amp; "," &amp; NARRATIVA[[#This Row],[Charola]]</f>
        <v>14,8</v>
      </c>
      <c r="E5700" s="5" t="str">
        <f t="shared" si="88"/>
        <v xml:space="preserve">5699
</v>
      </c>
      <c r="F5700" s="2" t="s">
        <v>33397</v>
      </c>
      <c r="G5700" s="4" t="s">
        <v>33396</v>
      </c>
      <c r="H5700" s="4" t="s">
        <v>32817</v>
      </c>
      <c r="I5700" s="4" t="s">
        <v>13</v>
      </c>
      <c r="J5700" s="5">
        <v>2014</v>
      </c>
      <c r="K5700" s="4" t="s">
        <v>17485</v>
      </c>
      <c r="L5700" s="30" t="s">
        <v>26447</v>
      </c>
      <c r="M5700" s="156" t="s">
        <v>35027</v>
      </c>
      <c r="N5700" s="5" t="s">
        <v>31418</v>
      </c>
      <c r="O5700" s="2"/>
      <c r="P5700" s="4" t="s">
        <v>31041</v>
      </c>
    </row>
    <row r="5701" spans="1:16" ht="30" x14ac:dyDescent="0.25">
      <c r="A5701" s="205"/>
      <c r="B5701" s="75">
        <v>14</v>
      </c>
      <c r="C5701" s="75">
        <v>8</v>
      </c>
      <c r="D5701" s="5" t="str">
        <f>NARRATIVA[[#This Row],[Columna]] &amp; "," &amp; NARRATIVA[[#This Row],[Charola]]</f>
        <v>14,8</v>
      </c>
      <c r="E5701" s="5" t="str">
        <f t="shared" si="88"/>
        <v xml:space="preserve">5700
</v>
      </c>
      <c r="F5701" s="2" t="s">
        <v>26642</v>
      </c>
      <c r="G5701" s="4" t="s">
        <v>4260</v>
      </c>
      <c r="H5701" s="4" t="s">
        <v>35991</v>
      </c>
      <c r="I5701" s="4" t="s">
        <v>4261</v>
      </c>
      <c r="J5701" s="5">
        <v>1994</v>
      </c>
      <c r="K5701" s="4" t="s">
        <v>17486</v>
      </c>
      <c r="L5701" s="30" t="s">
        <v>15804</v>
      </c>
      <c r="M5701" s="156" t="s">
        <v>35111</v>
      </c>
      <c r="N5701" s="5" t="s">
        <v>31433</v>
      </c>
      <c r="O5701" s="2"/>
      <c r="P5701" s="4" t="s">
        <v>31041</v>
      </c>
    </row>
    <row r="5702" spans="1:16" ht="30" x14ac:dyDescent="0.25">
      <c r="A5702" s="205"/>
      <c r="B5702" s="75">
        <v>14</v>
      </c>
      <c r="C5702" s="75">
        <v>8</v>
      </c>
      <c r="D5702" s="5" t="str">
        <f>NARRATIVA[[#This Row],[Columna]] &amp; "," &amp; NARRATIVA[[#This Row],[Charola]]</f>
        <v>14,8</v>
      </c>
      <c r="E5702" s="5" t="str">
        <f t="shared" si="88"/>
        <v xml:space="preserve">5701
</v>
      </c>
      <c r="F5702" s="2" t="s">
        <v>4262</v>
      </c>
      <c r="G5702" s="4" t="s">
        <v>4263</v>
      </c>
      <c r="H5702" s="4" t="s">
        <v>35386</v>
      </c>
      <c r="I5702" s="4" t="s">
        <v>26643</v>
      </c>
      <c r="J5702" s="5">
        <v>1923</v>
      </c>
      <c r="K5702" s="4" t="s">
        <v>17487</v>
      </c>
      <c r="L5702" s="30" t="s">
        <v>26448</v>
      </c>
      <c r="M5702" s="156" t="s">
        <v>4439</v>
      </c>
      <c r="N5702" s="5" t="s">
        <v>31433</v>
      </c>
      <c r="O5702" s="2"/>
      <c r="P5702" s="4" t="s">
        <v>31041</v>
      </c>
    </row>
    <row r="5703" spans="1:16" ht="30" x14ac:dyDescent="0.25">
      <c r="A5703" s="205"/>
      <c r="B5703" s="75">
        <v>14</v>
      </c>
      <c r="C5703" s="75">
        <v>8</v>
      </c>
      <c r="D5703" s="5" t="str">
        <f>NARRATIVA[[#This Row],[Columna]] &amp; "," &amp; NARRATIVA[[#This Row],[Charola]]</f>
        <v>14,8</v>
      </c>
      <c r="E5703" s="5" t="str">
        <f t="shared" si="88"/>
        <v xml:space="preserve">5702
</v>
      </c>
      <c r="F5703" s="2" t="s">
        <v>4264</v>
      </c>
      <c r="G5703" s="4" t="s">
        <v>4265</v>
      </c>
      <c r="H5703" s="4" t="s">
        <v>18422</v>
      </c>
      <c r="I5703" s="4" t="s">
        <v>1019</v>
      </c>
      <c r="J5703" s="5">
        <v>1996</v>
      </c>
      <c r="K5703" s="4" t="s">
        <v>17488</v>
      </c>
      <c r="L5703" s="30" t="s">
        <v>15805</v>
      </c>
      <c r="M5703" s="156" t="s">
        <v>1019</v>
      </c>
      <c r="N5703" s="5" t="s">
        <v>31418</v>
      </c>
      <c r="O5703" s="2"/>
      <c r="P5703" s="4" t="s">
        <v>31041</v>
      </c>
    </row>
    <row r="5704" spans="1:16" ht="30" x14ac:dyDescent="0.25">
      <c r="A5704" s="205"/>
      <c r="B5704" s="75">
        <v>14</v>
      </c>
      <c r="C5704" s="75">
        <v>8</v>
      </c>
      <c r="D5704" s="39" t="str">
        <f>NARRATIVA[[#This Row],[Columna]] &amp; "," &amp; NARRATIVA[[#This Row],[Charola]]</f>
        <v>14,8</v>
      </c>
      <c r="E5704" s="5" t="str">
        <f t="shared" si="88"/>
        <v xml:space="preserve">5703
</v>
      </c>
      <c r="F5704" s="2" t="s">
        <v>21542</v>
      </c>
      <c r="G5704" s="4" t="s">
        <v>21543</v>
      </c>
      <c r="H5704" s="4" t="s">
        <v>18422</v>
      </c>
      <c r="I5704" s="4" t="s">
        <v>1279</v>
      </c>
      <c r="J5704" s="5">
        <v>1994</v>
      </c>
      <c r="K5704" s="4" t="s">
        <v>21544</v>
      </c>
      <c r="L5704" s="30" t="s">
        <v>21545</v>
      </c>
      <c r="M5704" s="156" t="s">
        <v>35114</v>
      </c>
      <c r="N5704" s="5" t="s">
        <v>31418</v>
      </c>
      <c r="O5704" s="2"/>
      <c r="P5704" s="4" t="s">
        <v>31041</v>
      </c>
    </row>
    <row r="5705" spans="1:16" ht="30" x14ac:dyDescent="0.25">
      <c r="A5705" s="205"/>
      <c r="B5705" s="75">
        <v>14</v>
      </c>
      <c r="C5705" s="75">
        <v>8</v>
      </c>
      <c r="D5705" s="39" t="str">
        <f>NARRATIVA[[#This Row],[Columna]] &amp; "," &amp; NARRATIVA[[#This Row],[Charola]]</f>
        <v>14,8</v>
      </c>
      <c r="E5705" s="5" t="str">
        <f t="shared" si="88"/>
        <v xml:space="preserve">5704
</v>
      </c>
      <c r="F5705" s="2" t="s">
        <v>4266</v>
      </c>
      <c r="G5705" s="4" t="s">
        <v>4267</v>
      </c>
      <c r="H5705" s="4" t="s">
        <v>32817</v>
      </c>
      <c r="I5705" s="4" t="s">
        <v>2461</v>
      </c>
      <c r="J5705" s="5">
        <v>1978</v>
      </c>
      <c r="K5705" s="4" t="s">
        <v>17489</v>
      </c>
      <c r="L5705" s="30" t="s">
        <v>15806</v>
      </c>
      <c r="M5705" s="156" t="s">
        <v>35502</v>
      </c>
      <c r="N5705" s="5" t="s">
        <v>31418</v>
      </c>
      <c r="O5705" s="2"/>
      <c r="P5705" s="4" t="s">
        <v>31041</v>
      </c>
    </row>
    <row r="5706" spans="1:16" ht="30" x14ac:dyDescent="0.25">
      <c r="A5706" s="205"/>
      <c r="B5706" s="75">
        <v>14</v>
      </c>
      <c r="C5706" s="75">
        <v>8</v>
      </c>
      <c r="D5706" s="22" t="str">
        <f>NARRATIVA[[#This Row],[Columna]] &amp; "," &amp; NARRATIVA[[#This Row],[Charola]]</f>
        <v>14,8</v>
      </c>
      <c r="E5706" s="5" t="str">
        <f t="shared" si="88"/>
        <v xml:space="preserve">5705
</v>
      </c>
      <c r="F5706" s="14" t="s">
        <v>4268</v>
      </c>
      <c r="G5706" s="17" t="s">
        <v>4267</v>
      </c>
      <c r="H5706" s="17" t="s">
        <v>32817</v>
      </c>
      <c r="I5706" s="17" t="s">
        <v>198</v>
      </c>
      <c r="J5706" s="22">
        <v>1981</v>
      </c>
      <c r="K5706" s="17" t="s">
        <v>17490</v>
      </c>
      <c r="L5706" s="46" t="s">
        <v>15807</v>
      </c>
      <c r="M5706" s="157" t="s">
        <v>35502</v>
      </c>
      <c r="N5706" s="22" t="s">
        <v>31418</v>
      </c>
      <c r="O5706" s="29" t="s">
        <v>31086</v>
      </c>
      <c r="P5706" s="17" t="s">
        <v>31041</v>
      </c>
    </row>
    <row r="5707" spans="1:16" ht="30" x14ac:dyDescent="0.25">
      <c r="A5707" s="205"/>
      <c r="B5707" s="75">
        <v>14</v>
      </c>
      <c r="C5707" s="75">
        <v>8</v>
      </c>
      <c r="D5707" s="5" t="str">
        <f>NARRATIVA[[#This Row],[Columna]] &amp; "," &amp; NARRATIVA[[#This Row],[Charola]]</f>
        <v>14,8</v>
      </c>
      <c r="E5707" s="5" t="str">
        <f t="shared" si="88"/>
        <v xml:space="preserve">5706
</v>
      </c>
      <c r="F5707" s="2" t="s">
        <v>4268</v>
      </c>
      <c r="G5707" s="4" t="s">
        <v>4267</v>
      </c>
      <c r="H5707" s="4" t="s">
        <v>32817</v>
      </c>
      <c r="I5707" s="4" t="s">
        <v>4651</v>
      </c>
      <c r="J5707" s="5">
        <v>1982</v>
      </c>
      <c r="K5707" s="4" t="s">
        <v>17491</v>
      </c>
      <c r="L5707" s="30" t="s">
        <v>26449</v>
      </c>
      <c r="M5707" s="156" t="s">
        <v>36001</v>
      </c>
      <c r="N5707" s="5" t="s">
        <v>31418</v>
      </c>
      <c r="O5707" s="2"/>
      <c r="P5707" s="4" t="s">
        <v>31041</v>
      </c>
    </row>
    <row r="5708" spans="1:16" ht="30" x14ac:dyDescent="0.25">
      <c r="A5708" s="205"/>
      <c r="B5708" s="75">
        <v>14</v>
      </c>
      <c r="C5708" s="75">
        <v>8</v>
      </c>
      <c r="D5708" s="5" t="str">
        <f>NARRATIVA[[#This Row],[Columna]] &amp; "," &amp; NARRATIVA[[#This Row],[Charola]]</f>
        <v>14,8</v>
      </c>
      <c r="E5708" s="5" t="str">
        <f t="shared" si="88"/>
        <v xml:space="preserve">5707
</v>
      </c>
      <c r="F5708" s="2" t="s">
        <v>4269</v>
      </c>
      <c r="G5708" s="4" t="s">
        <v>4270</v>
      </c>
      <c r="H5708" s="4" t="s">
        <v>32817</v>
      </c>
      <c r="I5708" s="4" t="s">
        <v>34693</v>
      </c>
      <c r="J5708" s="5">
        <v>2001</v>
      </c>
      <c r="K5708" s="4" t="s">
        <v>17492</v>
      </c>
      <c r="L5708" s="30" t="s">
        <v>15808</v>
      </c>
      <c r="M5708" s="156" t="s">
        <v>35027</v>
      </c>
      <c r="N5708" s="5" t="s">
        <v>31418</v>
      </c>
      <c r="O5708" s="2"/>
      <c r="P5708" s="4" t="s">
        <v>31041</v>
      </c>
    </row>
    <row r="5709" spans="1:16" ht="30" x14ac:dyDescent="0.25">
      <c r="A5709" s="205"/>
      <c r="B5709" s="75">
        <v>14</v>
      </c>
      <c r="C5709" s="75">
        <v>8</v>
      </c>
      <c r="D5709" s="5" t="str">
        <f>NARRATIVA[[#This Row],[Columna]] &amp; "," &amp; NARRATIVA[[#This Row],[Charola]]</f>
        <v>14,8</v>
      </c>
      <c r="E5709" s="5" t="str">
        <f t="shared" si="88"/>
        <v xml:space="preserve">5708
</v>
      </c>
      <c r="F5709" s="2" t="s">
        <v>7964</v>
      </c>
      <c r="G5709" s="4" t="s">
        <v>4270</v>
      </c>
      <c r="H5709" s="4" t="s">
        <v>32817</v>
      </c>
      <c r="I5709" s="4" t="s">
        <v>34693</v>
      </c>
      <c r="J5709" s="5">
        <v>2015</v>
      </c>
      <c r="K5709" s="4" t="s">
        <v>7963</v>
      </c>
      <c r="L5709" s="30" t="s">
        <v>26450</v>
      </c>
      <c r="M5709" s="156" t="s">
        <v>35027</v>
      </c>
      <c r="N5709" s="5" t="s">
        <v>31418</v>
      </c>
      <c r="O5709" s="2"/>
      <c r="P5709" s="4" t="s">
        <v>31041</v>
      </c>
    </row>
    <row r="5710" spans="1:16" ht="30" x14ac:dyDescent="0.25">
      <c r="A5710" s="205"/>
      <c r="B5710" s="75">
        <v>14</v>
      </c>
      <c r="C5710" s="75">
        <v>8</v>
      </c>
      <c r="D5710" s="5" t="str">
        <f>NARRATIVA[[#This Row],[Columna]] &amp; "," &amp; NARRATIVA[[#This Row],[Charola]]</f>
        <v>14,8</v>
      </c>
      <c r="E5710" s="5" t="str">
        <f t="shared" si="88"/>
        <v xml:space="preserve">5709
</v>
      </c>
      <c r="F5710" s="2" t="s">
        <v>15809</v>
      </c>
      <c r="G5710" s="4" t="s">
        <v>4270</v>
      </c>
      <c r="H5710" s="4" t="s">
        <v>32817</v>
      </c>
      <c r="I5710" s="4" t="s">
        <v>34693</v>
      </c>
      <c r="J5710" s="5">
        <v>2017</v>
      </c>
      <c r="K5710" s="4" t="s">
        <v>14110</v>
      </c>
      <c r="L5710" s="30" t="s">
        <v>26451</v>
      </c>
      <c r="M5710" s="156" t="s">
        <v>35712</v>
      </c>
      <c r="N5710" s="5" t="s">
        <v>31418</v>
      </c>
      <c r="O5710" s="2"/>
      <c r="P5710" s="4" t="s">
        <v>31041</v>
      </c>
    </row>
    <row r="5711" spans="1:16" ht="30" x14ac:dyDescent="0.25">
      <c r="A5711" s="205"/>
      <c r="B5711" s="75">
        <v>14</v>
      </c>
      <c r="C5711" s="75">
        <v>8</v>
      </c>
      <c r="D5711" s="22" t="str">
        <f>NARRATIVA[[#This Row],[Columna]] &amp; "," &amp; NARRATIVA[[#This Row],[Charola]]</f>
        <v>14,8</v>
      </c>
      <c r="E5711" s="5" t="str">
        <f t="shared" si="88"/>
        <v xml:space="preserve">5710
</v>
      </c>
      <c r="F5711" s="14" t="s">
        <v>4271</v>
      </c>
      <c r="G5711" s="17" t="s">
        <v>4272</v>
      </c>
      <c r="H5711" s="17" t="s">
        <v>18422</v>
      </c>
      <c r="I5711" s="17" t="s">
        <v>114</v>
      </c>
      <c r="J5711" s="22">
        <v>1992</v>
      </c>
      <c r="K5711" s="17" t="s">
        <v>17493</v>
      </c>
      <c r="L5711" s="46" t="s">
        <v>15810</v>
      </c>
      <c r="M5711" s="157" t="s">
        <v>35654</v>
      </c>
      <c r="N5711" s="22" t="s">
        <v>31418</v>
      </c>
      <c r="O5711" s="29" t="s">
        <v>31086</v>
      </c>
      <c r="P5711" s="17" t="s">
        <v>31041</v>
      </c>
    </row>
    <row r="5712" spans="1:16" ht="30" x14ac:dyDescent="0.25">
      <c r="A5712" s="205"/>
      <c r="B5712" s="75">
        <v>14</v>
      </c>
      <c r="C5712" s="75">
        <v>8</v>
      </c>
      <c r="D5712" s="5" t="str">
        <f>NARRATIVA[[#This Row],[Columna]] &amp; "," &amp; NARRATIVA[[#This Row],[Charola]]</f>
        <v>14,8</v>
      </c>
      <c r="E5712" s="5" t="str">
        <f t="shared" si="88"/>
        <v xml:space="preserve">5711
</v>
      </c>
      <c r="F5712" s="2" t="s">
        <v>4273</v>
      </c>
      <c r="G5712" s="4" t="s">
        <v>36326</v>
      </c>
      <c r="H5712" s="4" t="s">
        <v>18422</v>
      </c>
      <c r="I5712" s="4" t="s">
        <v>4274</v>
      </c>
      <c r="J5712" s="5">
        <v>2000</v>
      </c>
      <c r="K5712" s="4" t="s">
        <v>17494</v>
      </c>
      <c r="L5712" s="30" t="s">
        <v>15811</v>
      </c>
      <c r="M5712" s="156" t="s">
        <v>35633</v>
      </c>
      <c r="N5712" s="5" t="s">
        <v>31418</v>
      </c>
      <c r="O5712" s="2"/>
      <c r="P5712" s="4" t="s">
        <v>31041</v>
      </c>
    </row>
    <row r="5713" spans="1:16" ht="30" x14ac:dyDescent="0.25">
      <c r="A5713" s="205"/>
      <c r="B5713" s="75">
        <v>14</v>
      </c>
      <c r="C5713" s="75">
        <v>8</v>
      </c>
      <c r="D5713" s="5" t="str">
        <f>NARRATIVA[[#This Row],[Columna]] &amp; "," &amp; NARRATIVA[[#This Row],[Charola]]</f>
        <v>14,8</v>
      </c>
      <c r="E5713" s="5" t="str">
        <f t="shared" si="88"/>
        <v xml:space="preserve">5712
</v>
      </c>
      <c r="F5713" s="2" t="s">
        <v>4275</v>
      </c>
      <c r="G5713" s="4" t="s">
        <v>4272</v>
      </c>
      <c r="H5713" s="4" t="s">
        <v>18422</v>
      </c>
      <c r="I5713" s="4" t="s">
        <v>34694</v>
      </c>
      <c r="J5713" s="5">
        <v>1987</v>
      </c>
      <c r="K5713" s="4" t="s">
        <v>17495</v>
      </c>
      <c r="L5713" s="30" t="s">
        <v>15812</v>
      </c>
      <c r="M5713" s="156" t="s">
        <v>35032</v>
      </c>
      <c r="N5713" s="5" t="s">
        <v>31418</v>
      </c>
      <c r="O5713" s="2"/>
      <c r="P5713" s="4" t="s">
        <v>31041</v>
      </c>
    </row>
    <row r="5714" spans="1:16" ht="30" x14ac:dyDescent="0.25">
      <c r="A5714" s="205"/>
      <c r="B5714" s="75">
        <v>14</v>
      </c>
      <c r="C5714" s="75">
        <v>8</v>
      </c>
      <c r="D5714" s="5" t="str">
        <f>NARRATIVA[[#This Row],[Columna]] &amp; "," &amp; NARRATIVA[[#This Row],[Charola]]</f>
        <v>14,8</v>
      </c>
      <c r="E5714" s="5" t="str">
        <f t="shared" si="88"/>
        <v xml:space="preserve">5713
</v>
      </c>
      <c r="F5714" s="2" t="s">
        <v>4276</v>
      </c>
      <c r="G5714" s="4" t="s">
        <v>4272</v>
      </c>
      <c r="H5714" s="4" t="s">
        <v>18422</v>
      </c>
      <c r="I5714" s="4" t="s">
        <v>257</v>
      </c>
      <c r="J5714" s="5">
        <v>1993</v>
      </c>
      <c r="K5714" s="4" t="s">
        <v>17496</v>
      </c>
      <c r="L5714" s="30" t="s">
        <v>15813</v>
      </c>
      <c r="M5714" s="156" t="s">
        <v>35892</v>
      </c>
      <c r="N5714" s="5" t="s">
        <v>31418</v>
      </c>
      <c r="O5714" s="2"/>
      <c r="P5714" s="4" t="s">
        <v>31041</v>
      </c>
    </row>
    <row r="5715" spans="1:16" ht="45" x14ac:dyDescent="0.25">
      <c r="A5715" s="205"/>
      <c r="B5715" s="75">
        <v>14</v>
      </c>
      <c r="C5715" s="75">
        <v>8</v>
      </c>
      <c r="D5715" s="5" t="str">
        <f>NARRATIVA[[#This Row],[Columna]] &amp; "," &amp; NARRATIVA[[#This Row],[Charola]]</f>
        <v>14,8</v>
      </c>
      <c r="E5715" s="5" t="str">
        <f t="shared" si="88"/>
        <v xml:space="preserve">5714
</v>
      </c>
      <c r="F5715" s="2" t="s">
        <v>4277</v>
      </c>
      <c r="G5715" s="4" t="s">
        <v>4272</v>
      </c>
      <c r="H5715" s="4" t="s">
        <v>18422</v>
      </c>
      <c r="I5715" s="4" t="s">
        <v>29307</v>
      </c>
      <c r="J5715" s="5">
        <v>2000</v>
      </c>
      <c r="K5715" s="4" t="s">
        <v>17497</v>
      </c>
      <c r="L5715" s="30" t="s">
        <v>15814</v>
      </c>
      <c r="M5715" s="156" t="s">
        <v>35027</v>
      </c>
      <c r="N5715" s="5" t="s">
        <v>31418</v>
      </c>
      <c r="O5715" s="2"/>
      <c r="P5715" s="4" t="s">
        <v>31041</v>
      </c>
    </row>
    <row r="5716" spans="1:16" ht="30" x14ac:dyDescent="0.25">
      <c r="A5716" s="205"/>
      <c r="B5716" s="75">
        <v>14</v>
      </c>
      <c r="C5716" s="75">
        <v>8</v>
      </c>
      <c r="D5716" s="5" t="str">
        <f>NARRATIVA[[#This Row],[Columna]] &amp; "," &amp; NARRATIVA[[#This Row],[Charola]]</f>
        <v>14,8</v>
      </c>
      <c r="E5716" s="5" t="str">
        <f t="shared" si="88"/>
        <v xml:space="preserve">5715
</v>
      </c>
      <c r="F5716" s="2" t="s">
        <v>15815</v>
      </c>
      <c r="G5716" s="4" t="s">
        <v>7658</v>
      </c>
      <c r="H5716" s="4" t="s">
        <v>32817</v>
      </c>
      <c r="I5716" s="4" t="s">
        <v>7988</v>
      </c>
      <c r="J5716" s="5">
        <v>2015</v>
      </c>
      <c r="K5716" s="4" t="s">
        <v>17498</v>
      </c>
      <c r="L5716" s="30" t="s">
        <v>26452</v>
      </c>
      <c r="M5716" s="156" t="s">
        <v>35027</v>
      </c>
      <c r="N5716" s="5" t="s">
        <v>31418</v>
      </c>
      <c r="O5716" s="2"/>
      <c r="P5716" s="4" t="s">
        <v>31041</v>
      </c>
    </row>
    <row r="5717" spans="1:16" ht="30" x14ac:dyDescent="0.25">
      <c r="A5717" s="205"/>
      <c r="B5717" s="75">
        <v>14</v>
      </c>
      <c r="C5717" s="75">
        <v>8</v>
      </c>
      <c r="D5717" s="5" t="str">
        <f>NARRATIVA[[#This Row],[Columna]] &amp; "," &amp; NARRATIVA[[#This Row],[Charola]]</f>
        <v>14,8</v>
      </c>
      <c r="E5717" s="5" t="str">
        <f t="shared" si="88"/>
        <v xml:space="preserve">5716
</v>
      </c>
      <c r="F5717" s="2" t="s">
        <v>26644</v>
      </c>
      <c r="G5717" s="4" t="s">
        <v>7658</v>
      </c>
      <c r="H5717" s="4" t="s">
        <v>32817</v>
      </c>
      <c r="I5717" s="4" t="s">
        <v>1970</v>
      </c>
      <c r="J5717" s="5">
        <v>2014</v>
      </c>
      <c r="K5717" s="4" t="s">
        <v>17499</v>
      </c>
      <c r="L5717" s="30" t="s">
        <v>26453</v>
      </c>
      <c r="M5717" s="156" t="s">
        <v>35027</v>
      </c>
      <c r="N5717" s="5" t="s">
        <v>31418</v>
      </c>
      <c r="O5717" s="2"/>
      <c r="P5717" s="4" t="s">
        <v>31041</v>
      </c>
    </row>
    <row r="5718" spans="1:16" ht="30" x14ac:dyDescent="0.25">
      <c r="A5718" s="205"/>
      <c r="B5718" s="75">
        <v>14</v>
      </c>
      <c r="C5718" s="75">
        <v>8</v>
      </c>
      <c r="D5718" s="5" t="str">
        <f>NARRATIVA[[#This Row],[Columna]] &amp; "," &amp; NARRATIVA[[#This Row],[Charola]]</f>
        <v>14,8</v>
      </c>
      <c r="E5718" s="5" t="str">
        <f t="shared" si="88"/>
        <v xml:space="preserve">5717
</v>
      </c>
      <c r="F5718" s="2" t="s">
        <v>26645</v>
      </c>
      <c r="G5718" s="4" t="s">
        <v>4278</v>
      </c>
      <c r="H5718" s="4" t="s">
        <v>32817</v>
      </c>
      <c r="I5718" s="4" t="s">
        <v>34683</v>
      </c>
      <c r="J5718" s="5">
        <v>1988</v>
      </c>
      <c r="K5718" s="4" t="s">
        <v>17500</v>
      </c>
      <c r="L5718" s="30" t="s">
        <v>15816</v>
      </c>
      <c r="M5718" s="156" t="s">
        <v>35027</v>
      </c>
      <c r="N5718" s="5" t="s">
        <v>31418</v>
      </c>
      <c r="O5718" s="2"/>
      <c r="P5718" s="4" t="s">
        <v>31041</v>
      </c>
    </row>
    <row r="5719" spans="1:16" ht="30" x14ac:dyDescent="0.25">
      <c r="A5719" s="205"/>
      <c r="B5719" s="75">
        <v>14</v>
      </c>
      <c r="C5719" s="75">
        <v>8</v>
      </c>
      <c r="D5719" s="5" t="str">
        <f>NARRATIVA[[#This Row],[Columna]] &amp; "," &amp; NARRATIVA[[#This Row],[Charola]]</f>
        <v>14,8</v>
      </c>
      <c r="E5719" s="5" t="str">
        <f t="shared" si="88"/>
        <v xml:space="preserve">5718
</v>
      </c>
      <c r="F5719" s="2" t="s">
        <v>4279</v>
      </c>
      <c r="G5719" s="4" t="s">
        <v>4280</v>
      </c>
      <c r="H5719" s="4" t="s">
        <v>18422</v>
      </c>
      <c r="I5719" s="4" t="s">
        <v>1781</v>
      </c>
      <c r="J5719" s="5">
        <v>1992</v>
      </c>
      <c r="K5719" s="4" t="s">
        <v>17501</v>
      </c>
      <c r="L5719" s="30" t="s">
        <v>15817</v>
      </c>
      <c r="M5719" s="156" t="s">
        <v>35027</v>
      </c>
      <c r="N5719" s="5" t="s">
        <v>31418</v>
      </c>
      <c r="O5719" s="2"/>
      <c r="P5719" s="4" t="s">
        <v>31041</v>
      </c>
    </row>
    <row r="5720" spans="1:16" ht="30" x14ac:dyDescent="0.25">
      <c r="A5720" s="205"/>
      <c r="B5720" s="75">
        <v>14</v>
      </c>
      <c r="C5720" s="75">
        <v>8</v>
      </c>
      <c r="D5720" s="5" t="str">
        <f>NARRATIVA[[#This Row],[Columna]] &amp; "," &amp; NARRATIVA[[#This Row],[Charola]]</f>
        <v>14,8</v>
      </c>
      <c r="E5720" s="5" t="str">
        <f t="shared" si="88"/>
        <v xml:space="preserve">5719
</v>
      </c>
      <c r="F5720" s="2" t="s">
        <v>4281</v>
      </c>
      <c r="G5720" s="4" t="s">
        <v>4280</v>
      </c>
      <c r="H5720" s="4" t="s">
        <v>18422</v>
      </c>
      <c r="I5720" s="4" t="s">
        <v>874</v>
      </c>
      <c r="J5720" s="5">
        <v>1992</v>
      </c>
      <c r="K5720" s="4" t="s">
        <v>17502</v>
      </c>
      <c r="L5720" s="30" t="s">
        <v>15818</v>
      </c>
      <c r="M5720" s="156" t="s">
        <v>35027</v>
      </c>
      <c r="N5720" s="5" t="s">
        <v>31418</v>
      </c>
      <c r="O5720" s="2"/>
      <c r="P5720" s="4" t="s">
        <v>31041</v>
      </c>
    </row>
    <row r="5721" spans="1:16" ht="30" x14ac:dyDescent="0.25">
      <c r="A5721" s="205"/>
      <c r="B5721" s="75">
        <v>14</v>
      </c>
      <c r="C5721" s="75">
        <v>8</v>
      </c>
      <c r="D5721" s="5" t="str">
        <f>NARRATIVA[[#This Row],[Columna]] &amp; "," &amp; NARRATIVA[[#This Row],[Charola]]</f>
        <v>14,8</v>
      </c>
      <c r="E5721" s="5" t="str">
        <f t="shared" si="88"/>
        <v xml:space="preserve">5720
</v>
      </c>
      <c r="F5721" s="2" t="s">
        <v>4282</v>
      </c>
      <c r="G5721" s="4" t="s">
        <v>4283</v>
      </c>
      <c r="H5721" s="4" t="s">
        <v>32817</v>
      </c>
      <c r="I5721" s="4" t="s">
        <v>14010</v>
      </c>
      <c r="J5721" s="5">
        <v>1996</v>
      </c>
      <c r="K5721" s="4" t="s">
        <v>17503</v>
      </c>
      <c r="L5721" s="30" t="s">
        <v>15819</v>
      </c>
      <c r="M5721" s="156" t="s">
        <v>35678</v>
      </c>
      <c r="N5721" s="5" t="s">
        <v>31418</v>
      </c>
      <c r="O5721" s="3"/>
      <c r="P5721" s="4" t="s">
        <v>31041</v>
      </c>
    </row>
    <row r="5722" spans="1:16" ht="30" x14ac:dyDescent="0.25">
      <c r="A5722" s="205"/>
      <c r="B5722" s="75">
        <v>14</v>
      </c>
      <c r="C5722" s="75">
        <v>8</v>
      </c>
      <c r="D5722" s="5" t="str">
        <f>NARRATIVA[[#This Row],[Columna]] &amp; "," &amp; NARRATIVA[[#This Row],[Charola]]</f>
        <v>14,8</v>
      </c>
      <c r="E5722" s="5" t="str">
        <f t="shared" si="88"/>
        <v xml:space="preserve">5721
</v>
      </c>
      <c r="F5722" s="2" t="s">
        <v>4284</v>
      </c>
      <c r="G5722" s="4" t="s">
        <v>4280</v>
      </c>
      <c r="H5722" s="4" t="s">
        <v>18422</v>
      </c>
      <c r="I5722" s="4" t="s">
        <v>14010</v>
      </c>
      <c r="J5722" s="5">
        <v>1989</v>
      </c>
      <c r="K5722" s="4" t="s">
        <v>17504</v>
      </c>
      <c r="L5722" s="30" t="s">
        <v>15820</v>
      </c>
      <c r="M5722" s="156" t="s">
        <v>35110</v>
      </c>
      <c r="N5722" s="5" t="s">
        <v>31418</v>
      </c>
      <c r="O5722" s="3"/>
      <c r="P5722" s="4" t="s">
        <v>31041</v>
      </c>
    </row>
    <row r="5723" spans="1:16" ht="30" x14ac:dyDescent="0.25">
      <c r="A5723" s="205"/>
      <c r="B5723" s="75">
        <v>14</v>
      </c>
      <c r="C5723" s="75">
        <v>8</v>
      </c>
      <c r="D5723" s="5" t="str">
        <f>NARRATIVA[[#This Row],[Columna]] &amp; "," &amp; NARRATIVA[[#This Row],[Charola]]</f>
        <v>14,8</v>
      </c>
      <c r="E5723" s="5" t="str">
        <f t="shared" si="88"/>
        <v xml:space="preserve">5722
</v>
      </c>
      <c r="F5723" s="2" t="s">
        <v>4285</v>
      </c>
      <c r="G5723" s="4" t="s">
        <v>4280</v>
      </c>
      <c r="H5723" s="4" t="s">
        <v>18422</v>
      </c>
      <c r="I5723" s="4" t="s">
        <v>14010</v>
      </c>
      <c r="J5723" s="5">
        <v>2009</v>
      </c>
      <c r="K5723" s="4" t="s">
        <v>17505</v>
      </c>
      <c r="L5723" s="30" t="s">
        <v>17506</v>
      </c>
      <c r="M5723" s="156" t="s">
        <v>35027</v>
      </c>
      <c r="N5723" s="5" t="s">
        <v>31418</v>
      </c>
      <c r="O5723" s="3"/>
      <c r="P5723" s="4" t="s">
        <v>31041</v>
      </c>
    </row>
    <row r="5724" spans="1:16" ht="30" x14ac:dyDescent="0.25">
      <c r="A5724" s="205"/>
      <c r="B5724" s="75">
        <v>14</v>
      </c>
      <c r="C5724" s="75">
        <v>8</v>
      </c>
      <c r="D5724" s="5" t="str">
        <f>NARRATIVA[[#This Row],[Columna]] &amp; "," &amp; NARRATIVA[[#This Row],[Charola]]</f>
        <v>14,8</v>
      </c>
      <c r="E5724" s="5" t="str">
        <f t="shared" ref="E5724:E5788" si="89">(ROW() - 1) &amp; CHAR(10)</f>
        <v xml:space="preserve">5723
</v>
      </c>
      <c r="F5724" s="2" t="s">
        <v>4286</v>
      </c>
      <c r="G5724" s="4" t="s">
        <v>4280</v>
      </c>
      <c r="H5724" s="4" t="s">
        <v>18422</v>
      </c>
      <c r="I5724" s="4" t="s">
        <v>14010</v>
      </c>
      <c r="J5724" s="5">
        <v>2014</v>
      </c>
      <c r="K5724" s="4" t="s">
        <v>17507</v>
      </c>
      <c r="L5724" s="30" t="s">
        <v>26454</v>
      </c>
      <c r="M5724" s="156" t="s">
        <v>35027</v>
      </c>
      <c r="N5724" s="5" t="s">
        <v>31418</v>
      </c>
      <c r="O5724" s="3"/>
      <c r="P5724" s="4" t="s">
        <v>31041</v>
      </c>
    </row>
    <row r="5725" spans="1:16" ht="30" x14ac:dyDescent="0.25">
      <c r="A5725" s="205"/>
      <c r="B5725" s="75">
        <v>14</v>
      </c>
      <c r="C5725" s="75">
        <v>8</v>
      </c>
      <c r="D5725" s="5" t="str">
        <f>NARRATIVA[[#This Row],[Columna]] &amp; "," &amp; NARRATIVA[[#This Row],[Charola]]</f>
        <v>14,8</v>
      </c>
      <c r="E5725" s="5" t="str">
        <f t="shared" si="89"/>
        <v xml:space="preserve">5724
</v>
      </c>
      <c r="F5725" s="2" t="s">
        <v>4287</v>
      </c>
      <c r="G5725" s="4" t="s">
        <v>4280</v>
      </c>
      <c r="H5725" s="4" t="s">
        <v>32817</v>
      </c>
      <c r="I5725" s="4" t="s">
        <v>14010</v>
      </c>
      <c r="J5725" s="5">
        <v>1998</v>
      </c>
      <c r="K5725" s="4" t="s">
        <v>17508</v>
      </c>
      <c r="L5725" s="30" t="s">
        <v>15821</v>
      </c>
      <c r="M5725" s="156" t="s">
        <v>35384</v>
      </c>
      <c r="N5725" s="5" t="s">
        <v>31418</v>
      </c>
      <c r="O5725" s="3" t="s">
        <v>34786</v>
      </c>
      <c r="P5725" s="4" t="s">
        <v>31041</v>
      </c>
    </row>
    <row r="5726" spans="1:16" ht="30" x14ac:dyDescent="0.25">
      <c r="A5726" s="205"/>
      <c r="B5726" s="75">
        <v>14</v>
      </c>
      <c r="C5726" s="75">
        <v>8</v>
      </c>
      <c r="D5726" s="5" t="str">
        <f>NARRATIVA[[#This Row],[Columna]] &amp; "," &amp; NARRATIVA[[#This Row],[Charola]]</f>
        <v>14,8</v>
      </c>
      <c r="E5726" s="5" t="str">
        <f t="shared" si="89"/>
        <v xml:space="preserve">5725
</v>
      </c>
      <c r="F5726" s="2" t="s">
        <v>4288</v>
      </c>
      <c r="G5726" s="4" t="s">
        <v>4280</v>
      </c>
      <c r="H5726" s="4" t="s">
        <v>32817</v>
      </c>
      <c r="I5726" s="4" t="s">
        <v>14010</v>
      </c>
      <c r="J5726" s="5">
        <v>2000</v>
      </c>
      <c r="K5726" s="4" t="s">
        <v>17509</v>
      </c>
      <c r="L5726" s="30" t="s">
        <v>15822</v>
      </c>
      <c r="M5726" s="156" t="s">
        <v>35389</v>
      </c>
      <c r="N5726" s="5" t="s">
        <v>31418</v>
      </c>
      <c r="O5726" s="3"/>
      <c r="P5726" s="4" t="s">
        <v>31041</v>
      </c>
    </row>
    <row r="5727" spans="1:16" ht="30" x14ac:dyDescent="0.25">
      <c r="A5727" s="205"/>
      <c r="B5727" s="75">
        <v>14</v>
      </c>
      <c r="C5727" s="75">
        <v>8</v>
      </c>
      <c r="D5727" s="22" t="str">
        <f>NARRATIVA[[#This Row],[Columna]] &amp; "," &amp; NARRATIVA[[#This Row],[Charola]]</f>
        <v>14,8</v>
      </c>
      <c r="E5727" s="5" t="str">
        <f t="shared" si="89"/>
        <v xml:space="preserve">5726
</v>
      </c>
      <c r="F5727" s="14" t="s">
        <v>4289</v>
      </c>
      <c r="G5727" s="17" t="s">
        <v>4280</v>
      </c>
      <c r="H5727" s="17" t="s">
        <v>32817</v>
      </c>
      <c r="I5727" s="17" t="s">
        <v>14010</v>
      </c>
      <c r="J5727" s="22">
        <v>1990</v>
      </c>
      <c r="K5727" s="17" t="s">
        <v>17510</v>
      </c>
      <c r="L5727" s="46" t="s">
        <v>15823</v>
      </c>
      <c r="M5727" s="157" t="s">
        <v>35027</v>
      </c>
      <c r="N5727" s="22" t="s">
        <v>31418</v>
      </c>
      <c r="O5727" s="29" t="s">
        <v>31086</v>
      </c>
      <c r="P5727" s="17" t="s">
        <v>31041</v>
      </c>
    </row>
    <row r="5728" spans="1:16" ht="30" x14ac:dyDescent="0.25">
      <c r="A5728" s="205"/>
      <c r="B5728" s="75">
        <v>14</v>
      </c>
      <c r="C5728" s="75">
        <v>8</v>
      </c>
      <c r="D5728" s="5" t="str">
        <f>NARRATIVA[[#This Row],[Columna]] &amp; "," &amp; NARRATIVA[[#This Row],[Charola]]</f>
        <v>14,8</v>
      </c>
      <c r="E5728" s="5" t="str">
        <f t="shared" si="89"/>
        <v xml:space="preserve">5727
</v>
      </c>
      <c r="F5728" s="2" t="s">
        <v>4289</v>
      </c>
      <c r="G5728" s="4" t="s">
        <v>4280</v>
      </c>
      <c r="H5728" s="4" t="s">
        <v>32817</v>
      </c>
      <c r="I5728" s="4" t="s">
        <v>14010</v>
      </c>
      <c r="J5728" s="5">
        <v>1990</v>
      </c>
      <c r="K5728" s="4" t="s">
        <v>34607</v>
      </c>
      <c r="L5728" s="30" t="s">
        <v>17516</v>
      </c>
      <c r="M5728" s="156" t="s">
        <v>35384</v>
      </c>
      <c r="N5728" s="5" t="s">
        <v>31418</v>
      </c>
      <c r="O5728" s="3"/>
      <c r="P5728" s="4" t="s">
        <v>31041</v>
      </c>
    </row>
    <row r="5729" spans="1:16" ht="30" x14ac:dyDescent="0.25">
      <c r="A5729" s="205"/>
      <c r="B5729" s="75">
        <v>14</v>
      </c>
      <c r="C5729" s="75">
        <v>8</v>
      </c>
      <c r="D5729" s="5" t="str">
        <f>NARRATIVA[[#This Row],[Columna]] &amp; "," &amp; NARRATIVA[[#This Row],[Charola]]</f>
        <v>14,8</v>
      </c>
      <c r="E5729" s="5" t="str">
        <f t="shared" si="89"/>
        <v xml:space="preserve">5728
</v>
      </c>
      <c r="F5729" s="2" t="s">
        <v>4290</v>
      </c>
      <c r="G5729" s="4" t="s">
        <v>4280</v>
      </c>
      <c r="H5729" s="4" t="s">
        <v>32817</v>
      </c>
      <c r="I5729" s="4" t="s">
        <v>14010</v>
      </c>
      <c r="J5729" s="5">
        <v>1993</v>
      </c>
      <c r="K5729" s="4" t="s">
        <v>17511</v>
      </c>
      <c r="L5729" s="30" t="s">
        <v>15824</v>
      </c>
      <c r="M5729" s="156" t="s">
        <v>35477</v>
      </c>
      <c r="N5729" s="5" t="s">
        <v>31418</v>
      </c>
      <c r="O5729" s="3"/>
      <c r="P5729" s="4" t="s">
        <v>31041</v>
      </c>
    </row>
    <row r="5730" spans="1:16" ht="30" x14ac:dyDescent="0.25">
      <c r="A5730" s="205"/>
      <c r="B5730" s="75">
        <v>14</v>
      </c>
      <c r="C5730" s="75">
        <v>9</v>
      </c>
      <c r="D5730" s="5" t="str">
        <f>NARRATIVA[[#This Row],[Columna]] &amp; "," &amp; NARRATIVA[[#This Row],[Charola]]</f>
        <v>14,9</v>
      </c>
      <c r="E5730" s="5" t="str">
        <f t="shared" si="89"/>
        <v xml:space="preserve">5729
</v>
      </c>
      <c r="F5730" s="2" t="s">
        <v>36191</v>
      </c>
      <c r="G5730" s="4" t="s">
        <v>4280</v>
      </c>
      <c r="H5730" s="4" t="s">
        <v>32817</v>
      </c>
      <c r="I5730" s="4" t="s">
        <v>14010</v>
      </c>
      <c r="J5730" s="5">
        <v>1992</v>
      </c>
      <c r="K5730" s="4" t="s">
        <v>17512</v>
      </c>
      <c r="L5730" s="30" t="s">
        <v>15825</v>
      </c>
      <c r="M5730" s="156" t="s">
        <v>35027</v>
      </c>
      <c r="N5730" s="5" t="s">
        <v>31418</v>
      </c>
      <c r="O5730" s="3"/>
      <c r="P5730" s="4" t="s">
        <v>31041</v>
      </c>
    </row>
    <row r="5731" spans="1:16" ht="30" x14ac:dyDescent="0.25">
      <c r="A5731" s="205"/>
      <c r="B5731" s="75">
        <v>14</v>
      </c>
      <c r="C5731" s="75">
        <v>9</v>
      </c>
      <c r="D5731" s="5" t="str">
        <f>NARRATIVA[[#This Row],[Columna]] &amp; "," &amp; NARRATIVA[[#This Row],[Charola]]</f>
        <v>14,9</v>
      </c>
      <c r="E5731" s="5" t="str">
        <f t="shared" si="89"/>
        <v xml:space="preserve">5730
</v>
      </c>
      <c r="F5731" s="2" t="s">
        <v>4292</v>
      </c>
      <c r="G5731" s="4" t="s">
        <v>4280</v>
      </c>
      <c r="H5731" s="4" t="s">
        <v>18422</v>
      </c>
      <c r="I5731" s="4" t="s">
        <v>14010</v>
      </c>
      <c r="J5731" s="5">
        <v>1995</v>
      </c>
      <c r="K5731" s="4" t="s">
        <v>17513</v>
      </c>
      <c r="L5731" s="30" t="s">
        <v>15826</v>
      </c>
      <c r="M5731" s="156" t="s">
        <v>35110</v>
      </c>
      <c r="N5731" s="5" t="s">
        <v>31418</v>
      </c>
      <c r="O5731" s="3"/>
      <c r="P5731" s="4" t="s">
        <v>31041</v>
      </c>
    </row>
    <row r="5732" spans="1:16" ht="30" x14ac:dyDescent="0.25">
      <c r="A5732" s="205"/>
      <c r="B5732" s="75">
        <v>14</v>
      </c>
      <c r="C5732" s="75">
        <v>9</v>
      </c>
      <c r="D5732" s="5" t="str">
        <f>NARRATIVA[[#This Row],[Columna]] &amp; "," &amp; NARRATIVA[[#This Row],[Charola]]</f>
        <v>14,9</v>
      </c>
      <c r="E5732" s="5" t="str">
        <f t="shared" si="89"/>
        <v xml:space="preserve">5731
</v>
      </c>
      <c r="F5732" s="2" t="s">
        <v>34816</v>
      </c>
      <c r="G5732" s="4" t="s">
        <v>4280</v>
      </c>
      <c r="H5732" s="4" t="s">
        <v>32817</v>
      </c>
      <c r="I5732" s="4" t="s">
        <v>14010</v>
      </c>
      <c r="J5732" s="5">
        <v>1996</v>
      </c>
      <c r="K5732" s="4" t="s">
        <v>17514</v>
      </c>
      <c r="L5732" s="30" t="s">
        <v>34859</v>
      </c>
      <c r="M5732" s="156" t="s">
        <v>35384</v>
      </c>
      <c r="N5732" s="5" t="s">
        <v>31418</v>
      </c>
      <c r="O5732" s="3"/>
      <c r="P5732" s="4" t="s">
        <v>31041</v>
      </c>
    </row>
    <row r="5733" spans="1:16" ht="30" x14ac:dyDescent="0.25">
      <c r="A5733" s="205"/>
      <c r="B5733" s="75">
        <v>14</v>
      </c>
      <c r="C5733" s="75">
        <v>9</v>
      </c>
      <c r="D5733" s="5" t="str">
        <f>NARRATIVA[[#This Row],[Columna]] &amp; "," &amp; NARRATIVA[[#This Row],[Charola]]</f>
        <v>14,9</v>
      </c>
      <c r="E5733" s="5" t="str">
        <f t="shared" si="89"/>
        <v xml:space="preserve">5732
</v>
      </c>
      <c r="F5733" s="2" t="s">
        <v>34816</v>
      </c>
      <c r="G5733" s="4" t="s">
        <v>4280</v>
      </c>
      <c r="H5733" s="4" t="s">
        <v>32817</v>
      </c>
      <c r="I5733" s="4" t="s">
        <v>14010</v>
      </c>
      <c r="J5733" s="5">
        <v>1987</v>
      </c>
      <c r="K5733" s="4" t="s">
        <v>35401</v>
      </c>
      <c r="L5733" s="30" t="s">
        <v>15827</v>
      </c>
      <c r="M5733" s="156" t="s">
        <v>35027</v>
      </c>
      <c r="N5733" s="5" t="s">
        <v>31418</v>
      </c>
      <c r="O5733" s="3"/>
      <c r="P5733" s="4" t="s">
        <v>31041</v>
      </c>
    </row>
    <row r="5734" spans="1:16" ht="30" x14ac:dyDescent="0.25">
      <c r="A5734" s="205"/>
      <c r="B5734" s="75">
        <v>14</v>
      </c>
      <c r="C5734" s="75">
        <v>9</v>
      </c>
      <c r="D5734" s="5" t="str">
        <f>NARRATIVA[[#This Row],[Columna]] &amp; "," &amp; NARRATIVA[[#This Row],[Charola]]</f>
        <v>14,9</v>
      </c>
      <c r="E5734" s="5" t="str">
        <f t="shared" si="89"/>
        <v xml:space="preserve">5733
</v>
      </c>
      <c r="F5734" s="2" t="s">
        <v>34816</v>
      </c>
      <c r="G5734" s="4" t="s">
        <v>4280</v>
      </c>
      <c r="H5734" s="4" t="s">
        <v>18422</v>
      </c>
      <c r="I5734" s="4" t="s">
        <v>14010</v>
      </c>
      <c r="J5734" s="5">
        <v>2008</v>
      </c>
      <c r="K5734" s="4" t="s">
        <v>34814</v>
      </c>
      <c r="L5734" s="30" t="s">
        <v>34815</v>
      </c>
      <c r="M5734" s="156" t="s">
        <v>35384</v>
      </c>
      <c r="N5734" s="5" t="s">
        <v>31418</v>
      </c>
      <c r="O5734" s="3" t="s">
        <v>33409</v>
      </c>
      <c r="P5734" s="4" t="s">
        <v>31041</v>
      </c>
    </row>
    <row r="5735" spans="1:16" ht="30" x14ac:dyDescent="0.25">
      <c r="A5735" s="205"/>
      <c r="B5735" s="75">
        <v>14</v>
      </c>
      <c r="C5735" s="75">
        <v>9</v>
      </c>
      <c r="D5735" s="5" t="str">
        <f>NARRATIVA[[#This Row],[Columna]] &amp; "," &amp; NARRATIVA[[#This Row],[Charola]]</f>
        <v>14,9</v>
      </c>
      <c r="E5735" s="5" t="str">
        <f t="shared" si="89"/>
        <v xml:space="preserve">5734
</v>
      </c>
      <c r="F5735" s="2" t="s">
        <v>4293</v>
      </c>
      <c r="G5735" s="4" t="s">
        <v>4280</v>
      </c>
      <c r="H5735" s="4" t="s">
        <v>18422</v>
      </c>
      <c r="I5735" s="4" t="s">
        <v>874</v>
      </c>
      <c r="J5735" s="5">
        <v>1988</v>
      </c>
      <c r="K5735" s="4" t="s">
        <v>17515</v>
      </c>
      <c r="L5735" s="30" t="s">
        <v>15828</v>
      </c>
      <c r="M5735" s="156" t="s">
        <v>35062</v>
      </c>
      <c r="N5735" s="5" t="s">
        <v>31418</v>
      </c>
      <c r="O5735" s="3"/>
      <c r="P5735" s="4" t="s">
        <v>31041</v>
      </c>
    </row>
    <row r="5736" spans="1:16" ht="30" x14ac:dyDescent="0.25">
      <c r="A5736" s="205"/>
      <c r="B5736" s="75">
        <v>14</v>
      </c>
      <c r="C5736" s="75">
        <v>9</v>
      </c>
      <c r="D5736" s="5" t="str">
        <f>NARRATIVA[[#This Row],[Columna]] &amp; "," &amp; NARRATIVA[[#This Row],[Charola]]</f>
        <v>14,9</v>
      </c>
      <c r="E5736" s="5" t="str">
        <f t="shared" si="89"/>
        <v xml:space="preserve">5735
</v>
      </c>
      <c r="F5736" s="2" t="s">
        <v>4293</v>
      </c>
      <c r="G5736" s="4" t="s">
        <v>4280</v>
      </c>
      <c r="H5736" s="4" t="s">
        <v>18422</v>
      </c>
      <c r="I5736" s="4" t="s">
        <v>874</v>
      </c>
      <c r="J5736" s="5">
        <v>1988</v>
      </c>
      <c r="K5736" s="4" t="s">
        <v>34608</v>
      </c>
      <c r="L5736" s="30" t="s">
        <v>17517</v>
      </c>
      <c r="M5736" s="156" t="s">
        <v>35062</v>
      </c>
      <c r="N5736" s="5" t="s">
        <v>31418</v>
      </c>
      <c r="O5736" s="3"/>
      <c r="P5736" s="4" t="s">
        <v>31041</v>
      </c>
    </row>
    <row r="5737" spans="1:16" ht="30" x14ac:dyDescent="0.25">
      <c r="A5737" s="205"/>
      <c r="B5737" s="75">
        <v>14</v>
      </c>
      <c r="C5737" s="75">
        <v>9</v>
      </c>
      <c r="D5737" s="5" t="str">
        <f>NARRATIVA[[#This Row],[Columna]] &amp; "," &amp; NARRATIVA[[#This Row],[Charola]]</f>
        <v>14,9</v>
      </c>
      <c r="E5737" s="5" t="str">
        <f t="shared" si="89"/>
        <v xml:space="preserve">5736
</v>
      </c>
      <c r="F5737" s="2" t="s">
        <v>26659</v>
      </c>
      <c r="G5737" s="4" t="s">
        <v>14184</v>
      </c>
      <c r="H5737" s="4" t="s">
        <v>18422</v>
      </c>
      <c r="I5737" s="4" t="s">
        <v>3628</v>
      </c>
      <c r="J5737" s="5">
        <v>1996</v>
      </c>
      <c r="K5737" s="4" t="s">
        <v>14185</v>
      </c>
      <c r="L5737" s="30" t="s">
        <v>26455</v>
      </c>
      <c r="M5737" s="156" t="s">
        <v>35477</v>
      </c>
      <c r="N5737" s="5" t="s">
        <v>31418</v>
      </c>
      <c r="O5737" s="3"/>
      <c r="P5737" s="4" t="s">
        <v>31041</v>
      </c>
    </row>
    <row r="5738" spans="1:16" ht="30" x14ac:dyDescent="0.25">
      <c r="A5738" s="205"/>
      <c r="B5738" s="75">
        <v>14</v>
      </c>
      <c r="C5738" s="75">
        <v>9</v>
      </c>
      <c r="D5738" s="5" t="str">
        <f>NARRATIVA[[#This Row],[Columna]] &amp; "," &amp; NARRATIVA[[#This Row],[Charola]]</f>
        <v>14,9</v>
      </c>
      <c r="E5738" s="5" t="str">
        <f t="shared" si="89"/>
        <v xml:space="preserve">5737
</v>
      </c>
      <c r="F5738" s="2" t="s">
        <v>14267</v>
      </c>
      <c r="G5738" s="4" t="s">
        <v>4280</v>
      </c>
      <c r="H5738" s="4" t="s">
        <v>35991</v>
      </c>
      <c r="I5738" s="4" t="s">
        <v>14268</v>
      </c>
      <c r="J5738" s="5">
        <v>1996</v>
      </c>
      <c r="K5738" s="4" t="s">
        <v>14430</v>
      </c>
      <c r="L5738" s="30" t="s">
        <v>26456</v>
      </c>
      <c r="M5738" s="156" t="s">
        <v>35382</v>
      </c>
      <c r="N5738" s="5" t="s">
        <v>31433</v>
      </c>
      <c r="O5738" s="3"/>
      <c r="P5738" s="4" t="s">
        <v>31041</v>
      </c>
    </row>
    <row r="5739" spans="1:16" ht="30" x14ac:dyDescent="0.25">
      <c r="A5739" s="205"/>
      <c r="B5739" s="75">
        <v>14</v>
      </c>
      <c r="C5739" s="75">
        <v>9</v>
      </c>
      <c r="D5739" s="5" t="str">
        <f>NARRATIVA[[#This Row],[Columna]] &amp; "," &amp; NARRATIVA[[#This Row],[Charola]]</f>
        <v>14,9</v>
      </c>
      <c r="E5739" s="5" t="str">
        <f t="shared" si="89"/>
        <v xml:space="preserve">5738
</v>
      </c>
      <c r="F5739" s="2" t="s">
        <v>4295</v>
      </c>
      <c r="G5739" s="4" t="s">
        <v>4280</v>
      </c>
      <c r="H5739" s="4" t="s">
        <v>18422</v>
      </c>
      <c r="I5739" s="4" t="s">
        <v>14010</v>
      </c>
      <c r="J5739" s="5">
        <v>2005</v>
      </c>
      <c r="K5739" s="4" t="s">
        <v>9627</v>
      </c>
      <c r="L5739" s="30" t="s">
        <v>15829</v>
      </c>
      <c r="M5739" s="156" t="s">
        <v>35027</v>
      </c>
      <c r="N5739" s="5" t="s">
        <v>31418</v>
      </c>
      <c r="O5739" s="2"/>
      <c r="P5739" s="4" t="s">
        <v>31041</v>
      </c>
    </row>
    <row r="5740" spans="1:16" ht="30" x14ac:dyDescent="0.25">
      <c r="A5740" s="205"/>
      <c r="B5740" s="75">
        <v>14</v>
      </c>
      <c r="C5740" s="75">
        <v>9</v>
      </c>
      <c r="D5740" s="5" t="str">
        <f>NARRATIVA[[#This Row],[Columna]] &amp; "," &amp; NARRATIVA[[#This Row],[Charola]]</f>
        <v>14,9</v>
      </c>
      <c r="E5740" s="5" t="str">
        <f t="shared" si="89"/>
        <v xml:space="preserve">5739
</v>
      </c>
      <c r="F5740" s="2" t="s">
        <v>4294</v>
      </c>
      <c r="G5740" s="4" t="s">
        <v>4280</v>
      </c>
      <c r="H5740" s="4" t="s">
        <v>18422</v>
      </c>
      <c r="I5740" s="4" t="s">
        <v>14010</v>
      </c>
      <c r="J5740" s="5">
        <v>2009</v>
      </c>
      <c r="K5740" s="4" t="s">
        <v>17518</v>
      </c>
      <c r="L5740" s="30" t="s">
        <v>15830</v>
      </c>
      <c r="M5740" s="156" t="s">
        <v>35998</v>
      </c>
      <c r="N5740" s="5" t="s">
        <v>31418</v>
      </c>
      <c r="O5740" s="2"/>
      <c r="P5740" s="4" t="s">
        <v>31041</v>
      </c>
    </row>
    <row r="5741" spans="1:16" ht="30" x14ac:dyDescent="0.25">
      <c r="A5741" s="205"/>
      <c r="B5741" s="75">
        <v>14</v>
      </c>
      <c r="C5741" s="75">
        <v>9</v>
      </c>
      <c r="D5741" s="5" t="str">
        <f>NARRATIVA[[#This Row],[Columna]] &amp; "," &amp; NARRATIVA[[#This Row],[Charola]]</f>
        <v>14,9</v>
      </c>
      <c r="E5741" s="5" t="str">
        <f t="shared" si="89"/>
        <v xml:space="preserve">5740
</v>
      </c>
      <c r="F5741" s="2" t="s">
        <v>4294</v>
      </c>
      <c r="G5741" s="4" t="s">
        <v>4280</v>
      </c>
      <c r="H5741" s="4" t="s">
        <v>32817</v>
      </c>
      <c r="I5741" s="4" t="s">
        <v>14010</v>
      </c>
      <c r="J5741" s="5">
        <v>1994</v>
      </c>
      <c r="K5741" s="4" t="s">
        <v>35387</v>
      </c>
      <c r="L5741" s="30" t="s">
        <v>35388</v>
      </c>
      <c r="M5741" s="156" t="s">
        <v>35389</v>
      </c>
      <c r="N5741" s="5" t="s">
        <v>31418</v>
      </c>
      <c r="O5741" s="2"/>
      <c r="P5741" s="4" t="s">
        <v>31041</v>
      </c>
    </row>
    <row r="5742" spans="1:16" ht="30" x14ac:dyDescent="0.25">
      <c r="A5742" s="205"/>
      <c r="B5742" s="75">
        <v>14</v>
      </c>
      <c r="C5742" s="75">
        <v>9</v>
      </c>
      <c r="D5742" s="22" t="str">
        <f>NARRATIVA[[#This Row],[Columna]] &amp; "," &amp; NARRATIVA[[#This Row],[Charola]]</f>
        <v>14,9</v>
      </c>
      <c r="E5742" s="5" t="str">
        <f t="shared" si="89"/>
        <v xml:space="preserve">5741
</v>
      </c>
      <c r="F5742" s="2" t="s">
        <v>4291</v>
      </c>
      <c r="G5742" s="4" t="s">
        <v>4280</v>
      </c>
      <c r="H5742" s="4" t="s">
        <v>35991</v>
      </c>
      <c r="I5742" s="4" t="s">
        <v>15584</v>
      </c>
      <c r="J5742" s="5">
        <v>1987</v>
      </c>
      <c r="K5742" s="4" t="s">
        <v>17519</v>
      </c>
      <c r="L5742" s="30" t="s">
        <v>15831</v>
      </c>
      <c r="M5742" s="156" t="s">
        <v>35802</v>
      </c>
      <c r="N5742" s="5" t="s">
        <v>31433</v>
      </c>
      <c r="O5742" s="4"/>
      <c r="P5742" s="4" t="s">
        <v>31041</v>
      </c>
    </row>
    <row r="5743" spans="1:16" ht="30" x14ac:dyDescent="0.25">
      <c r="A5743" s="205"/>
      <c r="B5743" s="75">
        <v>14</v>
      </c>
      <c r="C5743" s="75">
        <v>9</v>
      </c>
      <c r="D5743" s="22" t="str">
        <f>NARRATIVA[[#This Row],[Columna]] &amp; "," &amp; NARRATIVA[[#This Row],[Charola]]</f>
        <v>14,9</v>
      </c>
      <c r="E5743" s="5" t="str">
        <f t="shared" si="89"/>
        <v xml:space="preserve">5742
</v>
      </c>
      <c r="F5743" s="14" t="s">
        <v>4296</v>
      </c>
      <c r="G5743" s="17" t="s">
        <v>4280</v>
      </c>
      <c r="H5743" s="17" t="s">
        <v>18422</v>
      </c>
      <c r="I5743" s="17" t="s">
        <v>874</v>
      </c>
      <c r="J5743" s="22">
        <v>1989</v>
      </c>
      <c r="K5743" s="17" t="s">
        <v>17520</v>
      </c>
      <c r="L5743" s="46" t="s">
        <v>15832</v>
      </c>
      <c r="M5743" s="157" t="s">
        <v>35027</v>
      </c>
      <c r="N5743" s="22" t="s">
        <v>31418</v>
      </c>
      <c r="O5743" s="29" t="s">
        <v>31086</v>
      </c>
      <c r="P5743" s="17" t="s">
        <v>31041</v>
      </c>
    </row>
    <row r="5744" spans="1:16" ht="30" x14ac:dyDescent="0.25">
      <c r="A5744" s="205"/>
      <c r="B5744" s="75">
        <v>14</v>
      </c>
      <c r="C5744" s="75">
        <v>9</v>
      </c>
      <c r="D5744" s="5" t="str">
        <f>NARRATIVA[[#This Row],[Columna]] &amp; "," &amp; NARRATIVA[[#This Row],[Charola]]</f>
        <v>14,9</v>
      </c>
      <c r="E5744" s="5" t="str">
        <f t="shared" si="89"/>
        <v xml:space="preserve">5743
</v>
      </c>
      <c r="F5744" s="2" t="s">
        <v>4297</v>
      </c>
      <c r="G5744" s="4" t="s">
        <v>4298</v>
      </c>
      <c r="H5744" s="4" t="s">
        <v>32817</v>
      </c>
      <c r="I5744" s="4" t="s">
        <v>13</v>
      </c>
      <c r="J5744" s="5">
        <v>1994</v>
      </c>
      <c r="K5744" s="4" t="s">
        <v>9628</v>
      </c>
      <c r="L5744" s="30" t="s">
        <v>15833</v>
      </c>
      <c r="M5744" s="156" t="s">
        <v>35893</v>
      </c>
      <c r="N5744" s="5" t="s">
        <v>31418</v>
      </c>
      <c r="O5744" s="2"/>
      <c r="P5744" s="4" t="s">
        <v>31041</v>
      </c>
    </row>
    <row r="5745" spans="1:16" ht="30" x14ac:dyDescent="0.25">
      <c r="A5745" s="205"/>
      <c r="B5745" s="75">
        <v>14</v>
      </c>
      <c r="C5745" s="75">
        <v>9</v>
      </c>
      <c r="D5745" s="5" t="str">
        <f>NARRATIVA[[#This Row],[Columna]] &amp; "," &amp; NARRATIVA[[#This Row],[Charola]]</f>
        <v>14,9</v>
      </c>
      <c r="E5745" s="5" t="str">
        <f t="shared" si="89"/>
        <v xml:space="preserve">5744
</v>
      </c>
      <c r="F5745" s="2" t="s">
        <v>4299</v>
      </c>
      <c r="G5745" s="4" t="s">
        <v>4298</v>
      </c>
      <c r="H5745" s="4" t="s">
        <v>32817</v>
      </c>
      <c r="I5745" s="4" t="s">
        <v>13</v>
      </c>
      <c r="J5745" s="5">
        <v>2004</v>
      </c>
      <c r="K5745" s="4" t="s">
        <v>17521</v>
      </c>
      <c r="L5745" s="30" t="s">
        <v>15834</v>
      </c>
      <c r="M5745" s="156" t="s">
        <v>35027</v>
      </c>
      <c r="N5745" s="5" t="s">
        <v>31418</v>
      </c>
      <c r="O5745" s="2"/>
      <c r="P5745" s="4" t="s">
        <v>31041</v>
      </c>
    </row>
    <row r="5746" spans="1:16" ht="30" x14ac:dyDescent="0.25">
      <c r="A5746" s="205"/>
      <c r="B5746" s="75">
        <v>14</v>
      </c>
      <c r="C5746" s="75">
        <v>9</v>
      </c>
      <c r="D5746" s="5" t="str">
        <f>NARRATIVA[[#This Row],[Columna]] &amp; "," &amp; NARRATIVA[[#This Row],[Charola]]</f>
        <v>14,9</v>
      </c>
      <c r="E5746" s="5" t="str">
        <f t="shared" si="89"/>
        <v xml:space="preserve">5745
</v>
      </c>
      <c r="F5746" s="2" t="s">
        <v>4300</v>
      </c>
      <c r="G5746" s="4" t="s">
        <v>4298</v>
      </c>
      <c r="H5746" s="4" t="s">
        <v>32817</v>
      </c>
      <c r="I5746" s="4" t="s">
        <v>13</v>
      </c>
      <c r="J5746" s="5">
        <v>1999</v>
      </c>
      <c r="K5746" s="4" t="s">
        <v>17522</v>
      </c>
      <c r="L5746" s="30" t="s">
        <v>15835</v>
      </c>
      <c r="M5746" s="156" t="s">
        <v>35835</v>
      </c>
      <c r="N5746" s="5" t="s">
        <v>31418</v>
      </c>
      <c r="O5746" s="2"/>
      <c r="P5746" s="4" t="s">
        <v>31041</v>
      </c>
    </row>
    <row r="5747" spans="1:16" ht="30" x14ac:dyDescent="0.25">
      <c r="A5747" s="205"/>
      <c r="B5747" s="75">
        <v>14</v>
      </c>
      <c r="C5747" s="75">
        <v>9</v>
      </c>
      <c r="D5747" s="5" t="str">
        <f>NARRATIVA[[#This Row],[Columna]] &amp; "," &amp; NARRATIVA[[#This Row],[Charola]]</f>
        <v>14,9</v>
      </c>
      <c r="E5747" s="5" t="str">
        <f t="shared" si="89"/>
        <v xml:space="preserve">5746
</v>
      </c>
      <c r="F5747" s="2" t="s">
        <v>26671</v>
      </c>
      <c r="G5747" s="4" t="s">
        <v>4298</v>
      </c>
      <c r="H5747" s="4" t="s">
        <v>32817</v>
      </c>
      <c r="I5747" s="4" t="s">
        <v>13</v>
      </c>
      <c r="J5747" s="5">
        <v>2005</v>
      </c>
      <c r="K5747" s="4" t="s">
        <v>17523</v>
      </c>
      <c r="L5747" s="30" t="s">
        <v>26457</v>
      </c>
      <c r="M5747" s="156" t="s">
        <v>35027</v>
      </c>
      <c r="N5747" s="5" t="s">
        <v>31418</v>
      </c>
      <c r="O5747" s="2"/>
      <c r="P5747" s="4" t="s">
        <v>31041</v>
      </c>
    </row>
    <row r="5748" spans="1:16" ht="30" x14ac:dyDescent="0.25">
      <c r="A5748" s="205"/>
      <c r="B5748" s="75">
        <v>14</v>
      </c>
      <c r="C5748" s="75">
        <v>9</v>
      </c>
      <c r="D5748" s="5" t="str">
        <f>NARRATIVA[[#This Row],[Columna]] &amp; "," &amp; NARRATIVA[[#This Row],[Charola]]</f>
        <v>14,9</v>
      </c>
      <c r="E5748" s="5" t="str">
        <f t="shared" si="89"/>
        <v xml:space="preserve">5747
</v>
      </c>
      <c r="F5748" s="2" t="s">
        <v>29308</v>
      </c>
      <c r="G5748" s="4" t="s">
        <v>4298</v>
      </c>
      <c r="H5748" s="4" t="s">
        <v>32817</v>
      </c>
      <c r="I5748" s="4" t="s">
        <v>13</v>
      </c>
      <c r="J5748" s="5">
        <v>2001</v>
      </c>
      <c r="K5748" s="4" t="s">
        <v>17524</v>
      </c>
      <c r="L5748" s="30" t="s">
        <v>15836</v>
      </c>
      <c r="M5748" s="156" t="s">
        <v>35027</v>
      </c>
      <c r="N5748" s="5" t="s">
        <v>31418</v>
      </c>
      <c r="O5748" s="2"/>
      <c r="P5748" s="4" t="s">
        <v>31041</v>
      </c>
    </row>
    <row r="5749" spans="1:16" ht="30" x14ac:dyDescent="0.25">
      <c r="A5749" s="205"/>
      <c r="B5749" s="75">
        <v>14</v>
      </c>
      <c r="C5749" s="75">
        <v>9</v>
      </c>
      <c r="D5749" s="5" t="str">
        <f>NARRATIVA[[#This Row],[Columna]] &amp; "," &amp; NARRATIVA[[#This Row],[Charola]]</f>
        <v>14,9</v>
      </c>
      <c r="E5749" s="5" t="str">
        <f t="shared" si="89"/>
        <v xml:space="preserve">5748
</v>
      </c>
      <c r="F5749" s="2" t="s">
        <v>23223</v>
      </c>
      <c r="G5749" s="4" t="s">
        <v>23224</v>
      </c>
      <c r="H5749" s="4" t="s">
        <v>18422</v>
      </c>
      <c r="I5749" s="4" t="s">
        <v>23222</v>
      </c>
      <c r="J5749" s="5">
        <v>2016</v>
      </c>
      <c r="K5749" s="4" t="s">
        <v>23225</v>
      </c>
      <c r="L5749" s="30" t="s">
        <v>23226</v>
      </c>
      <c r="M5749" s="156" t="s">
        <v>24406</v>
      </c>
      <c r="N5749" s="5" t="s">
        <v>31418</v>
      </c>
      <c r="O5749" s="2"/>
      <c r="P5749" s="4" t="s">
        <v>31041</v>
      </c>
    </row>
    <row r="5750" spans="1:16" ht="30" x14ac:dyDescent="0.25">
      <c r="A5750" s="205"/>
      <c r="B5750" s="75">
        <v>14</v>
      </c>
      <c r="C5750" s="75">
        <v>9</v>
      </c>
      <c r="D5750" s="5" t="str">
        <f>NARRATIVA[[#This Row],[Columna]] &amp; "," &amp; NARRATIVA[[#This Row],[Charola]]</f>
        <v>14,9</v>
      </c>
      <c r="E5750" s="5" t="str">
        <f t="shared" si="89"/>
        <v xml:space="preserve">5749
</v>
      </c>
      <c r="F5750" s="2" t="s">
        <v>899</v>
      </c>
      <c r="G5750" s="4" t="s">
        <v>30821</v>
      </c>
      <c r="H5750" s="4" t="s">
        <v>32817</v>
      </c>
      <c r="I5750" s="4" t="s">
        <v>4651</v>
      </c>
      <c r="J5750" s="5">
        <v>2014</v>
      </c>
      <c r="K5750" s="4" t="s">
        <v>30822</v>
      </c>
      <c r="L5750" s="30" t="s">
        <v>30823</v>
      </c>
      <c r="M5750" s="156" t="s">
        <v>28642</v>
      </c>
      <c r="N5750" s="5" t="s">
        <v>31418</v>
      </c>
      <c r="O5750" s="2"/>
      <c r="P5750" s="4" t="s">
        <v>31041</v>
      </c>
    </row>
    <row r="5751" spans="1:16" ht="30" x14ac:dyDescent="0.25">
      <c r="A5751" s="205"/>
      <c r="B5751" s="75">
        <v>14</v>
      </c>
      <c r="C5751" s="75">
        <v>9</v>
      </c>
      <c r="D5751" s="5" t="str">
        <f>NARRATIVA[[#This Row],[Columna]] &amp; "," &amp; NARRATIVA[[#This Row],[Charola]]</f>
        <v>14,9</v>
      </c>
      <c r="E5751" s="5" t="str">
        <f t="shared" si="89"/>
        <v xml:space="preserve">5750
</v>
      </c>
      <c r="F5751" s="2" t="s">
        <v>4301</v>
      </c>
      <c r="G5751" s="4" t="s">
        <v>33398</v>
      </c>
      <c r="H5751" s="4" t="s">
        <v>32817</v>
      </c>
      <c r="I5751" s="4" t="s">
        <v>13</v>
      </c>
      <c r="J5751" s="5">
        <v>2009</v>
      </c>
      <c r="K5751" s="4" t="s">
        <v>9629</v>
      </c>
      <c r="L5751" s="30" t="s">
        <v>26458</v>
      </c>
      <c r="M5751" s="156" t="s">
        <v>35027</v>
      </c>
      <c r="N5751" s="5" t="s">
        <v>31418</v>
      </c>
      <c r="O5751" s="4" t="s">
        <v>33619</v>
      </c>
      <c r="P5751" s="4" t="s">
        <v>31041</v>
      </c>
    </row>
    <row r="5752" spans="1:16" ht="30" x14ac:dyDescent="0.25">
      <c r="A5752" s="205"/>
      <c r="B5752" s="75">
        <v>14</v>
      </c>
      <c r="C5752" s="75">
        <v>9</v>
      </c>
      <c r="D5752" s="5" t="str">
        <f>NARRATIVA[[#This Row],[Columna]] &amp; "," &amp; NARRATIVA[[#This Row],[Charola]]</f>
        <v>14,9</v>
      </c>
      <c r="E5752" s="5" t="str">
        <f t="shared" si="89"/>
        <v xml:space="preserve">5751
</v>
      </c>
      <c r="F5752" s="2" t="s">
        <v>26672</v>
      </c>
      <c r="G5752" s="4" t="s">
        <v>15837</v>
      </c>
      <c r="H5752" s="4" t="s">
        <v>32817</v>
      </c>
      <c r="I5752" s="4" t="s">
        <v>34705</v>
      </c>
      <c r="J5752" s="5">
        <v>2015</v>
      </c>
      <c r="K5752" s="4" t="s">
        <v>17525</v>
      </c>
      <c r="L5752" s="30" t="s">
        <v>26459</v>
      </c>
      <c r="M5752" s="156" t="s">
        <v>35027</v>
      </c>
      <c r="N5752" s="5" t="s">
        <v>31418</v>
      </c>
      <c r="O5752" s="2" t="s">
        <v>33408</v>
      </c>
      <c r="P5752" s="4" t="s">
        <v>31041</v>
      </c>
    </row>
    <row r="5753" spans="1:16" ht="45" x14ac:dyDescent="0.25">
      <c r="A5753" s="205"/>
      <c r="B5753" s="75">
        <v>14</v>
      </c>
      <c r="C5753" s="75">
        <v>9</v>
      </c>
      <c r="D5753" s="5" t="str">
        <f>NARRATIVA[[#This Row],[Columna]] &amp; "," &amp; NARRATIVA[[#This Row],[Charola]]</f>
        <v>14,9</v>
      </c>
      <c r="E5753" s="5" t="str">
        <f t="shared" si="89"/>
        <v xml:space="preserve">5752
</v>
      </c>
      <c r="F5753" s="8" t="s">
        <v>32786</v>
      </c>
      <c r="G5753" s="9" t="s">
        <v>33503</v>
      </c>
      <c r="H5753" s="9" t="s">
        <v>18422</v>
      </c>
      <c r="I5753" s="9" t="s">
        <v>32787</v>
      </c>
      <c r="J5753" s="15">
        <v>1941</v>
      </c>
      <c r="K5753" s="9" t="s">
        <v>32788</v>
      </c>
      <c r="L5753" s="32" t="s">
        <v>32789</v>
      </c>
      <c r="M5753" s="159" t="s">
        <v>35090</v>
      </c>
      <c r="N5753" s="15" t="s">
        <v>31418</v>
      </c>
      <c r="O5753" s="9" t="s">
        <v>34403</v>
      </c>
      <c r="P5753" s="9" t="s">
        <v>31041</v>
      </c>
    </row>
    <row r="5754" spans="1:16" ht="30" x14ac:dyDescent="0.25">
      <c r="A5754" s="205"/>
      <c r="B5754" s="75">
        <v>14</v>
      </c>
      <c r="C5754" s="75">
        <v>9</v>
      </c>
      <c r="D5754" s="5" t="str">
        <f>NARRATIVA[[#This Row],[Columna]] &amp; "," &amp; NARRATIVA[[#This Row],[Charola]]</f>
        <v>14,9</v>
      </c>
      <c r="E5754" s="5" t="str">
        <f t="shared" si="89"/>
        <v xml:space="preserve">5753
</v>
      </c>
      <c r="F5754" s="2" t="s">
        <v>4302</v>
      </c>
      <c r="G5754" s="4" t="s">
        <v>26673</v>
      </c>
      <c r="H5754" s="4" t="s">
        <v>18422</v>
      </c>
      <c r="I5754" s="4" t="s">
        <v>859</v>
      </c>
      <c r="J5754" s="5">
        <v>2002</v>
      </c>
      <c r="K5754" s="4" t="s">
        <v>17526</v>
      </c>
      <c r="L5754" s="30" t="s">
        <v>15838</v>
      </c>
      <c r="M5754" s="156" t="s">
        <v>35027</v>
      </c>
      <c r="N5754" s="5" t="s">
        <v>31418</v>
      </c>
      <c r="O5754" s="2"/>
      <c r="P5754" s="4" t="s">
        <v>31041</v>
      </c>
    </row>
    <row r="5755" spans="1:16" ht="30" x14ac:dyDescent="0.25">
      <c r="A5755" s="205"/>
      <c r="B5755" s="75">
        <v>14</v>
      </c>
      <c r="C5755" s="75">
        <v>9</v>
      </c>
      <c r="D5755" s="5" t="str">
        <f>NARRATIVA[[#This Row],[Columna]] &amp; "," &amp; NARRATIVA[[#This Row],[Charola]]</f>
        <v>14,9</v>
      </c>
      <c r="E5755" s="5" t="str">
        <f t="shared" si="89"/>
        <v xml:space="preserve">5754
</v>
      </c>
      <c r="F5755" s="2" t="s">
        <v>22438</v>
      </c>
      <c r="G5755" s="4" t="s">
        <v>22439</v>
      </c>
      <c r="H5755" s="4" t="s">
        <v>18422</v>
      </c>
      <c r="I5755" s="4" t="s">
        <v>34694</v>
      </c>
      <c r="J5755" s="5">
        <v>2013</v>
      </c>
      <c r="K5755" s="4" t="s">
        <v>22440</v>
      </c>
      <c r="L5755" s="30" t="s">
        <v>22441</v>
      </c>
      <c r="M5755" s="156" t="s">
        <v>34685</v>
      </c>
      <c r="N5755" s="5" t="s">
        <v>31418</v>
      </c>
      <c r="O5755" s="2"/>
      <c r="P5755" s="4" t="s">
        <v>31041</v>
      </c>
    </row>
    <row r="5756" spans="1:16" ht="30" x14ac:dyDescent="0.25">
      <c r="A5756" s="205"/>
      <c r="B5756" s="75">
        <v>14</v>
      </c>
      <c r="C5756" s="75">
        <v>9</v>
      </c>
      <c r="D5756" s="5" t="str">
        <f>NARRATIVA[[#This Row],[Columna]] &amp; "," &amp; NARRATIVA[[#This Row],[Charola]]</f>
        <v>14,9</v>
      </c>
      <c r="E5756" s="5" t="str">
        <f t="shared" si="89"/>
        <v xml:space="preserve">5755
</v>
      </c>
      <c r="F5756" s="2" t="s">
        <v>15839</v>
      </c>
      <c r="G5756" s="4" t="s">
        <v>4304</v>
      </c>
      <c r="H5756" s="4" t="s">
        <v>32817</v>
      </c>
      <c r="I5756" s="4" t="s">
        <v>198</v>
      </c>
      <c r="J5756" s="5">
        <v>1982</v>
      </c>
      <c r="K5756" s="4" t="s">
        <v>17527</v>
      </c>
      <c r="L5756" s="30" t="s">
        <v>15840</v>
      </c>
      <c r="M5756" s="156" t="s">
        <v>35501</v>
      </c>
      <c r="N5756" s="5" t="s">
        <v>31418</v>
      </c>
      <c r="O5756" s="2"/>
      <c r="P5756" s="4" t="s">
        <v>31041</v>
      </c>
    </row>
    <row r="5757" spans="1:16" ht="30" x14ac:dyDescent="0.25">
      <c r="A5757" s="205"/>
      <c r="B5757" s="75">
        <v>14</v>
      </c>
      <c r="C5757" s="75">
        <v>9</v>
      </c>
      <c r="D5757" s="5" t="str">
        <f>NARRATIVA[[#This Row],[Columna]] &amp; "," &amp; NARRATIVA[[#This Row],[Charola]]</f>
        <v>14,9</v>
      </c>
      <c r="E5757" s="5" t="str">
        <f t="shared" si="89"/>
        <v xml:space="preserve">5756
</v>
      </c>
      <c r="F5757" s="2" t="s">
        <v>4303</v>
      </c>
      <c r="G5757" s="4" t="s">
        <v>4304</v>
      </c>
      <c r="H5757" s="4" t="s">
        <v>32817</v>
      </c>
      <c r="I5757" s="4" t="s">
        <v>1354</v>
      </c>
      <c r="J5757" s="5">
        <v>1994</v>
      </c>
      <c r="K5757" s="4" t="s">
        <v>17528</v>
      </c>
      <c r="L5757" s="30" t="s">
        <v>15841</v>
      </c>
      <c r="M5757" s="156" t="s">
        <v>35027</v>
      </c>
      <c r="N5757" s="5" t="s">
        <v>31418</v>
      </c>
      <c r="O5757" s="2"/>
      <c r="P5757" s="4" t="s">
        <v>31041</v>
      </c>
    </row>
    <row r="5758" spans="1:16" ht="30" x14ac:dyDescent="0.25">
      <c r="A5758" s="205"/>
      <c r="B5758" s="75">
        <v>14</v>
      </c>
      <c r="C5758" s="75">
        <v>9</v>
      </c>
      <c r="D5758" s="5" t="str">
        <f>NARRATIVA[[#This Row],[Columna]] &amp; "," &amp; NARRATIVA[[#This Row],[Charola]]</f>
        <v>14,9</v>
      </c>
      <c r="E5758" s="5" t="str">
        <f t="shared" si="89"/>
        <v xml:space="preserve">5757
</v>
      </c>
      <c r="F5758" s="2" t="s">
        <v>4305</v>
      </c>
      <c r="G5758" s="4" t="s">
        <v>4306</v>
      </c>
      <c r="H5758" s="4" t="s">
        <v>32817</v>
      </c>
      <c r="I5758" s="4" t="s">
        <v>26674</v>
      </c>
      <c r="J5758" s="5">
        <v>2004</v>
      </c>
      <c r="K5758" s="4" t="s">
        <v>17529</v>
      </c>
      <c r="L5758" s="30" t="s">
        <v>15842</v>
      </c>
      <c r="M5758" s="156" t="s">
        <v>35027</v>
      </c>
      <c r="N5758" s="5" t="s">
        <v>31418</v>
      </c>
      <c r="O5758" s="2"/>
      <c r="P5758" s="4" t="s">
        <v>31041</v>
      </c>
    </row>
    <row r="5759" spans="1:16" ht="30" x14ac:dyDescent="0.25">
      <c r="A5759" s="205"/>
      <c r="B5759" s="75">
        <v>14</v>
      </c>
      <c r="C5759" s="75">
        <v>9</v>
      </c>
      <c r="D5759" s="5" t="str">
        <f>NARRATIVA[[#This Row],[Columna]] &amp; "," &amp; NARRATIVA[[#This Row],[Charola]]</f>
        <v>14,9</v>
      </c>
      <c r="E5759" s="5" t="str">
        <f t="shared" si="89"/>
        <v xml:space="preserve">5758
</v>
      </c>
      <c r="F5759" s="2" t="s">
        <v>4305</v>
      </c>
      <c r="G5759" s="4" t="s">
        <v>4306</v>
      </c>
      <c r="H5759" s="4" t="s">
        <v>18422</v>
      </c>
      <c r="I5759" s="4" t="s">
        <v>28</v>
      </c>
      <c r="J5759" s="5">
        <v>2004</v>
      </c>
      <c r="K5759" s="4" t="s">
        <v>17530</v>
      </c>
      <c r="L5759" s="30" t="s">
        <v>26460</v>
      </c>
      <c r="M5759" s="156" t="s">
        <v>35090</v>
      </c>
      <c r="N5759" s="5" t="s">
        <v>31418</v>
      </c>
      <c r="O5759" s="2"/>
      <c r="P5759" s="4" t="s">
        <v>31041</v>
      </c>
    </row>
    <row r="5760" spans="1:16" ht="45" x14ac:dyDescent="0.25">
      <c r="A5760" s="205"/>
      <c r="B5760" s="75">
        <v>14</v>
      </c>
      <c r="C5760" s="75">
        <v>9</v>
      </c>
      <c r="D5760" s="15" t="str">
        <f>NARRATIVA[[#This Row],[Columna]] &amp; "," &amp; NARRATIVA[[#This Row],[Charola]]</f>
        <v>14,9</v>
      </c>
      <c r="E5760" s="5" t="str">
        <f t="shared" si="89"/>
        <v xml:space="preserve">5759
</v>
      </c>
      <c r="F5760" s="8" t="s">
        <v>4307</v>
      </c>
      <c r="G5760" s="9" t="s">
        <v>4308</v>
      </c>
      <c r="H5760" s="9" t="s">
        <v>18422</v>
      </c>
      <c r="I5760" s="9" t="s">
        <v>32813</v>
      </c>
      <c r="J5760" s="15" t="s">
        <v>35995</v>
      </c>
      <c r="K5760" s="9" t="s">
        <v>17531</v>
      </c>
      <c r="L5760" s="32" t="s">
        <v>32814</v>
      </c>
      <c r="M5760" s="159" t="s">
        <v>35114</v>
      </c>
      <c r="N5760" s="15" t="s">
        <v>31418</v>
      </c>
      <c r="O5760" s="8" t="s">
        <v>33620</v>
      </c>
      <c r="P5760" s="9" t="s">
        <v>31041</v>
      </c>
    </row>
    <row r="5761" spans="1:16" ht="30" x14ac:dyDescent="0.25">
      <c r="A5761" s="205"/>
      <c r="B5761" s="75">
        <v>14</v>
      </c>
      <c r="C5761" s="75">
        <v>9</v>
      </c>
      <c r="D5761" s="5" t="str">
        <f>NARRATIVA[[#This Row],[Columna]] &amp; "," &amp; NARRATIVA[[#This Row],[Charola]]</f>
        <v>14,9</v>
      </c>
      <c r="E5761" s="5" t="str">
        <f t="shared" si="89"/>
        <v xml:space="preserve">5760
</v>
      </c>
      <c r="F5761" s="11" t="s">
        <v>4307</v>
      </c>
      <c r="G5761" s="3" t="s">
        <v>4308</v>
      </c>
      <c r="H5761" s="3" t="s">
        <v>32817</v>
      </c>
      <c r="I5761" s="3" t="s">
        <v>4309</v>
      </c>
      <c r="J5761" s="39">
        <v>1994</v>
      </c>
      <c r="K5761" s="3" t="s">
        <v>34295</v>
      </c>
      <c r="L5761" s="45" t="s">
        <v>17535</v>
      </c>
      <c r="M5761" s="160" t="s">
        <v>35027</v>
      </c>
      <c r="N5761" s="39" t="s">
        <v>31418</v>
      </c>
      <c r="O5761" s="11"/>
      <c r="P5761" s="3" t="s">
        <v>31041</v>
      </c>
    </row>
    <row r="5762" spans="1:16" ht="30" x14ac:dyDescent="0.25">
      <c r="A5762" s="205"/>
      <c r="B5762" s="75">
        <v>14</v>
      </c>
      <c r="C5762" s="75">
        <v>9</v>
      </c>
      <c r="D5762" s="5" t="str">
        <f>NARRATIVA[[#This Row],[Columna]] &amp; "," &amp; NARRATIVA[[#This Row],[Charola]]</f>
        <v>14,9</v>
      </c>
      <c r="E5762" s="5" t="str">
        <f t="shared" si="89"/>
        <v xml:space="preserve">5761
</v>
      </c>
      <c r="F5762" s="11" t="s">
        <v>4307</v>
      </c>
      <c r="G5762" s="3" t="s">
        <v>4308</v>
      </c>
      <c r="H5762" s="3" t="s">
        <v>32817</v>
      </c>
      <c r="I5762" s="3" t="s">
        <v>4309</v>
      </c>
      <c r="J5762" s="39">
        <v>2007</v>
      </c>
      <c r="K5762" s="3" t="s">
        <v>34287</v>
      </c>
      <c r="L5762" s="45" t="s">
        <v>34288</v>
      </c>
      <c r="M5762" s="160" t="s">
        <v>35027</v>
      </c>
      <c r="N5762" s="39" t="s">
        <v>31418</v>
      </c>
      <c r="O5762" s="11"/>
      <c r="P5762" s="3" t="s">
        <v>31041</v>
      </c>
    </row>
    <row r="5763" spans="1:16" ht="30" x14ac:dyDescent="0.25">
      <c r="A5763" s="205"/>
      <c r="B5763" s="75">
        <v>14</v>
      </c>
      <c r="C5763" s="75">
        <v>9</v>
      </c>
      <c r="D5763" s="5" t="str">
        <f>NARRATIVA[[#This Row],[Columna]] &amp; "," &amp; NARRATIVA[[#This Row],[Charola]]</f>
        <v>14,9</v>
      </c>
      <c r="E5763" s="5" t="str">
        <f t="shared" si="89"/>
        <v xml:space="preserve">5762
</v>
      </c>
      <c r="F5763" s="2" t="s">
        <v>26675</v>
      </c>
      <c r="G5763" s="4" t="s">
        <v>4308</v>
      </c>
      <c r="H5763" s="4" t="s">
        <v>32817</v>
      </c>
      <c r="I5763" s="4" t="s">
        <v>663</v>
      </c>
      <c r="J5763" s="5">
        <v>1982</v>
      </c>
      <c r="K5763" s="4" t="s">
        <v>17532</v>
      </c>
      <c r="L5763" s="30" t="s">
        <v>26461</v>
      </c>
      <c r="M5763" s="156" t="s">
        <v>35689</v>
      </c>
      <c r="N5763" s="5" t="s">
        <v>31418</v>
      </c>
      <c r="O5763" s="2"/>
      <c r="P5763" s="4" t="s">
        <v>31041</v>
      </c>
    </row>
    <row r="5764" spans="1:16" ht="30" x14ac:dyDescent="0.25">
      <c r="A5764" s="205"/>
      <c r="B5764" s="75">
        <v>14</v>
      </c>
      <c r="C5764" s="75">
        <v>9</v>
      </c>
      <c r="D5764" s="5" t="str">
        <f>NARRATIVA[[#This Row],[Columna]] &amp; "," &amp; NARRATIVA[[#This Row],[Charola]]</f>
        <v>14,9</v>
      </c>
      <c r="E5764" s="5" t="str">
        <f t="shared" si="89"/>
        <v xml:space="preserve">5763
</v>
      </c>
      <c r="F5764" s="2" t="s">
        <v>4310</v>
      </c>
      <c r="G5764" s="4" t="s">
        <v>4311</v>
      </c>
      <c r="H5764" s="4" t="s">
        <v>18422</v>
      </c>
      <c r="I5764" s="4" t="s">
        <v>323</v>
      </c>
      <c r="J5764" s="5">
        <v>2000</v>
      </c>
      <c r="K5764" s="4" t="s">
        <v>17533</v>
      </c>
      <c r="L5764" s="30" t="s">
        <v>15843</v>
      </c>
      <c r="M5764" s="156" t="s">
        <v>35027</v>
      </c>
      <c r="N5764" s="5" t="s">
        <v>31418</v>
      </c>
      <c r="O5764" s="2"/>
      <c r="P5764" s="4" t="s">
        <v>31041</v>
      </c>
    </row>
    <row r="5765" spans="1:16" ht="30" x14ac:dyDescent="0.25">
      <c r="A5765" s="205"/>
      <c r="B5765" s="75">
        <v>14</v>
      </c>
      <c r="C5765" s="75">
        <v>9</v>
      </c>
      <c r="D5765" s="5" t="str">
        <f>NARRATIVA[[#This Row],[Columna]] &amp; "," &amp; NARRATIVA[[#This Row],[Charola]]</f>
        <v>14,9</v>
      </c>
      <c r="E5765" s="5" t="str">
        <f t="shared" si="89"/>
        <v xml:space="preserve">5764
</v>
      </c>
      <c r="F5765" s="2" t="s">
        <v>4312</v>
      </c>
      <c r="G5765" s="4" t="s">
        <v>4311</v>
      </c>
      <c r="H5765" s="4" t="s">
        <v>18422</v>
      </c>
      <c r="I5765" s="4" t="s">
        <v>18348</v>
      </c>
      <c r="J5765" s="5">
        <v>1997</v>
      </c>
      <c r="K5765" s="4" t="s">
        <v>17534</v>
      </c>
      <c r="L5765" s="30" t="s">
        <v>15844</v>
      </c>
      <c r="M5765" s="156" t="s">
        <v>35038</v>
      </c>
      <c r="N5765" s="5" t="s">
        <v>31418</v>
      </c>
      <c r="O5765" s="2"/>
      <c r="P5765" s="4" t="s">
        <v>31041</v>
      </c>
    </row>
    <row r="5766" spans="1:16" ht="30" x14ac:dyDescent="0.25">
      <c r="A5766" s="205"/>
      <c r="B5766" s="75">
        <v>14</v>
      </c>
      <c r="C5766" s="75">
        <v>9</v>
      </c>
      <c r="D5766" s="5" t="str">
        <f>NARRATIVA[[#This Row],[Columna]] &amp; "," &amp; NARRATIVA[[#This Row],[Charola]]</f>
        <v>14,9</v>
      </c>
      <c r="E5766" s="5" t="str">
        <f t="shared" si="89"/>
        <v xml:space="preserve">5765
</v>
      </c>
      <c r="F5766" s="2" t="s">
        <v>1317</v>
      </c>
      <c r="G5766" s="4" t="s">
        <v>4311</v>
      </c>
      <c r="H5766" s="4" t="s">
        <v>32817</v>
      </c>
      <c r="I5766" s="4" t="s">
        <v>68</v>
      </c>
      <c r="J5766" s="5">
        <v>2005</v>
      </c>
      <c r="K5766" s="4" t="s">
        <v>17536</v>
      </c>
      <c r="L5766" s="30" t="s">
        <v>15845</v>
      </c>
      <c r="M5766" s="156" t="s">
        <v>35027</v>
      </c>
      <c r="N5766" s="5" t="s">
        <v>31418</v>
      </c>
      <c r="O5766" s="2"/>
      <c r="P5766" s="4" t="s">
        <v>31041</v>
      </c>
    </row>
    <row r="5767" spans="1:16" ht="30" x14ac:dyDescent="0.25">
      <c r="A5767" s="205"/>
      <c r="B5767" s="75">
        <v>14</v>
      </c>
      <c r="C5767" s="75">
        <v>9</v>
      </c>
      <c r="D5767" s="5" t="str">
        <f>NARRATIVA[[#This Row],[Columna]] &amp; "," &amp; NARRATIVA[[#This Row],[Charola]]</f>
        <v>14,9</v>
      </c>
      <c r="E5767" s="5" t="str">
        <f t="shared" si="89"/>
        <v xml:space="preserve">5766
</v>
      </c>
      <c r="F5767" s="2" t="s">
        <v>36192</v>
      </c>
      <c r="G5767" s="4" t="s">
        <v>4311</v>
      </c>
      <c r="H5767" s="4" t="s">
        <v>18422</v>
      </c>
      <c r="I5767" s="4" t="s">
        <v>834</v>
      </c>
      <c r="J5767" s="5">
        <v>2008</v>
      </c>
      <c r="K5767" s="4" t="s">
        <v>17537</v>
      </c>
      <c r="L5767" s="30" t="s">
        <v>15846</v>
      </c>
      <c r="M5767" s="156" t="s">
        <v>35027</v>
      </c>
      <c r="N5767" s="5" t="s">
        <v>31418</v>
      </c>
      <c r="O5767" s="2"/>
      <c r="P5767" s="4" t="s">
        <v>31041</v>
      </c>
    </row>
    <row r="5768" spans="1:16" ht="30" x14ac:dyDescent="0.25">
      <c r="A5768" s="205"/>
      <c r="B5768" s="75">
        <v>14</v>
      </c>
      <c r="C5768" s="75">
        <v>9</v>
      </c>
      <c r="D5768" s="5" t="str">
        <f>NARRATIVA[[#This Row],[Columna]] &amp; "," &amp; NARRATIVA[[#This Row],[Charola]]</f>
        <v>14,9</v>
      </c>
      <c r="E5768" s="5" t="str">
        <f>(ROW() - 1) &amp; CHAR(10)</f>
        <v xml:space="preserve">5767
</v>
      </c>
      <c r="F5768" s="120" t="s">
        <v>3541</v>
      </c>
      <c r="G5768" s="120" t="s">
        <v>4311</v>
      </c>
      <c r="H5768" s="120" t="s">
        <v>32817</v>
      </c>
      <c r="I5768" s="120" t="s">
        <v>175</v>
      </c>
      <c r="J5768" s="121">
        <v>1959</v>
      </c>
      <c r="K5768" s="120" t="s">
        <v>17538</v>
      </c>
      <c r="L5768" s="136" t="s">
        <v>26462</v>
      </c>
      <c r="M5768" s="170" t="s">
        <v>35712</v>
      </c>
      <c r="N5768" s="136" t="s">
        <v>31418</v>
      </c>
      <c r="O5768" s="118" t="s">
        <v>36806</v>
      </c>
      <c r="P5768" s="118" t="s">
        <v>31041</v>
      </c>
    </row>
    <row r="5769" spans="1:16" ht="30" x14ac:dyDescent="0.25">
      <c r="A5769" s="205"/>
      <c r="B5769" s="75">
        <v>14</v>
      </c>
      <c r="C5769" s="75">
        <v>9</v>
      </c>
      <c r="D5769" s="5" t="str">
        <f>NARRATIVA[[#This Row],[Columna]] &amp; "," &amp; NARRATIVA[[#This Row],[Charola]]</f>
        <v>14,9</v>
      </c>
      <c r="E5769" s="5" t="str">
        <f t="shared" si="89"/>
        <v xml:space="preserve">5768
</v>
      </c>
      <c r="F5769" s="11" t="s">
        <v>34398</v>
      </c>
      <c r="G5769" s="3" t="s">
        <v>31789</v>
      </c>
      <c r="H5769" s="3" t="s">
        <v>18422</v>
      </c>
      <c r="I5769" s="3" t="s">
        <v>17119</v>
      </c>
      <c r="J5769" s="39">
        <v>2022</v>
      </c>
      <c r="K5769" s="3" t="s">
        <v>34399</v>
      </c>
      <c r="L5769" s="45" t="s">
        <v>34400</v>
      </c>
      <c r="M5769" s="160" t="s">
        <v>17119</v>
      </c>
      <c r="N5769" s="5" t="s">
        <v>31418</v>
      </c>
      <c r="O5769" s="3" t="s">
        <v>33160</v>
      </c>
      <c r="P5769" s="4" t="s">
        <v>31041</v>
      </c>
    </row>
    <row r="5770" spans="1:16" ht="30" x14ac:dyDescent="0.25">
      <c r="A5770" s="205"/>
      <c r="B5770" s="75">
        <v>14</v>
      </c>
      <c r="C5770" s="75">
        <v>9</v>
      </c>
      <c r="D5770" s="5" t="str">
        <f>NARRATIVA[[#This Row],[Columna]] &amp; "," &amp; NARRATIVA[[#This Row],[Charola]]</f>
        <v>14,9</v>
      </c>
      <c r="E5770" s="5" t="str">
        <f t="shared" si="89"/>
        <v xml:space="preserve">5769
</v>
      </c>
      <c r="F5770" s="11" t="s">
        <v>31788</v>
      </c>
      <c r="G5770" s="3" t="s">
        <v>31789</v>
      </c>
      <c r="H5770" s="3" t="s">
        <v>35991</v>
      </c>
      <c r="I5770" s="3" t="s">
        <v>2710</v>
      </c>
      <c r="J5770" s="39">
        <v>2009</v>
      </c>
      <c r="K5770" s="3" t="s">
        <v>31790</v>
      </c>
      <c r="L5770" s="45" t="s">
        <v>31791</v>
      </c>
      <c r="M5770" s="160" t="s">
        <v>35382</v>
      </c>
      <c r="N5770" s="5" t="s">
        <v>31433</v>
      </c>
      <c r="O5770" s="3"/>
      <c r="P5770" s="4" t="s">
        <v>31041</v>
      </c>
    </row>
    <row r="5771" spans="1:16" ht="30" x14ac:dyDescent="0.25">
      <c r="A5771" s="205"/>
      <c r="B5771" s="75">
        <v>14</v>
      </c>
      <c r="C5771" s="75">
        <v>9</v>
      </c>
      <c r="D5771" s="5" t="str">
        <f>NARRATIVA[[#This Row],[Columna]] &amp; "," &amp; NARRATIVA[[#This Row],[Charola]]</f>
        <v>14,9</v>
      </c>
      <c r="E5771" s="5" t="str">
        <f t="shared" si="89"/>
        <v xml:space="preserve">5770
</v>
      </c>
      <c r="F5771" s="2" t="s">
        <v>15847</v>
      </c>
      <c r="G5771" s="4" t="s">
        <v>15848</v>
      </c>
      <c r="H5771" s="4" t="s">
        <v>32817</v>
      </c>
      <c r="I5771" s="4" t="s">
        <v>28</v>
      </c>
      <c r="J5771" s="5">
        <v>1981</v>
      </c>
      <c r="K5771" s="4" t="s">
        <v>17539</v>
      </c>
      <c r="L5771" s="30" t="s">
        <v>26463</v>
      </c>
      <c r="M5771" s="156" t="s">
        <v>35535</v>
      </c>
      <c r="N5771" s="5" t="s">
        <v>31418</v>
      </c>
      <c r="O5771" s="2"/>
      <c r="P5771" s="4" t="s">
        <v>31041</v>
      </c>
    </row>
    <row r="5772" spans="1:16" ht="45" x14ac:dyDescent="0.25">
      <c r="A5772" s="205"/>
      <c r="B5772" s="75">
        <v>14</v>
      </c>
      <c r="C5772" s="75">
        <v>9</v>
      </c>
      <c r="D5772" s="15" t="str">
        <f>NARRATIVA[[#This Row],[Columna]] &amp; "," &amp; NARRATIVA[[#This Row],[Charola]]</f>
        <v>14,9</v>
      </c>
      <c r="E5772" s="5" t="str">
        <f t="shared" si="89"/>
        <v xml:space="preserve">5771
</v>
      </c>
      <c r="F5772" s="8" t="s">
        <v>32851</v>
      </c>
      <c r="G5772" s="9" t="s">
        <v>32852</v>
      </c>
      <c r="H5772" s="9" t="s">
        <v>35106</v>
      </c>
      <c r="I5772" s="9" t="s">
        <v>31814</v>
      </c>
      <c r="J5772" s="15">
        <v>1947</v>
      </c>
      <c r="K5772" s="9" t="s">
        <v>32853</v>
      </c>
      <c r="L5772" s="32" t="s">
        <v>32854</v>
      </c>
      <c r="M5772" s="159" t="s">
        <v>35114</v>
      </c>
      <c r="N5772" s="15" t="s">
        <v>31418</v>
      </c>
      <c r="O5772" s="8" t="s">
        <v>33621</v>
      </c>
      <c r="P5772" s="9" t="s">
        <v>31041</v>
      </c>
    </row>
    <row r="5773" spans="1:16" ht="30" x14ac:dyDescent="0.25">
      <c r="A5773" s="205"/>
      <c r="B5773" s="75">
        <v>14</v>
      </c>
      <c r="C5773" s="75">
        <v>9</v>
      </c>
      <c r="D5773" s="5" t="str">
        <f>NARRATIVA[[#This Row],[Columna]] &amp; "," &amp; NARRATIVA[[#This Row],[Charola]]</f>
        <v>14,9</v>
      </c>
      <c r="E5773" s="5" t="str">
        <f t="shared" si="89"/>
        <v xml:space="preserve">5772
</v>
      </c>
      <c r="F5773" s="2" t="s">
        <v>4313</v>
      </c>
      <c r="G5773" s="4" t="s">
        <v>4314</v>
      </c>
      <c r="H5773" s="4" t="s">
        <v>35106</v>
      </c>
      <c r="I5773" s="4" t="s">
        <v>34689</v>
      </c>
      <c r="J5773" s="5">
        <v>2003</v>
      </c>
      <c r="K5773" s="4" t="s">
        <v>17540</v>
      </c>
      <c r="L5773" s="30" t="s">
        <v>26464</v>
      </c>
      <c r="M5773" s="156" t="s">
        <v>35027</v>
      </c>
      <c r="N5773" s="5" t="s">
        <v>31418</v>
      </c>
      <c r="O5773" s="2"/>
      <c r="P5773" s="4" t="s">
        <v>31041</v>
      </c>
    </row>
    <row r="5774" spans="1:16" ht="30" x14ac:dyDescent="0.25">
      <c r="A5774" s="205"/>
      <c r="B5774" s="75">
        <v>14</v>
      </c>
      <c r="C5774" s="75">
        <v>9</v>
      </c>
      <c r="D5774" s="5" t="str">
        <f>NARRATIVA[[#This Row],[Columna]] &amp; "," &amp; NARRATIVA[[#This Row],[Charola]]</f>
        <v>14,9</v>
      </c>
      <c r="E5774" s="5" t="str">
        <f t="shared" si="89"/>
        <v xml:space="preserve">5773
</v>
      </c>
      <c r="F5774" s="2" t="s">
        <v>4315</v>
      </c>
      <c r="G5774" s="4" t="s">
        <v>4316</v>
      </c>
      <c r="H5774" s="4" t="s">
        <v>35994</v>
      </c>
      <c r="I5774" s="4" t="s">
        <v>17019</v>
      </c>
      <c r="J5774" s="5" t="s">
        <v>35995</v>
      </c>
      <c r="K5774" s="4" t="s">
        <v>17541</v>
      </c>
      <c r="L5774" s="30" t="s">
        <v>26465</v>
      </c>
      <c r="M5774" s="156" t="s">
        <v>35027</v>
      </c>
      <c r="N5774" s="5" t="s">
        <v>31418</v>
      </c>
      <c r="O5774" s="2"/>
      <c r="P5774" s="4" t="s">
        <v>31041</v>
      </c>
    </row>
    <row r="5775" spans="1:16" ht="30" x14ac:dyDescent="0.25">
      <c r="A5775" s="205"/>
      <c r="B5775" s="75">
        <v>14</v>
      </c>
      <c r="C5775" s="75">
        <v>9</v>
      </c>
      <c r="D5775" s="5" t="str">
        <f>NARRATIVA[[#This Row],[Columna]] &amp; "," &amp; NARRATIVA[[#This Row],[Charola]]</f>
        <v>14,9</v>
      </c>
      <c r="E5775" s="5" t="str">
        <f t="shared" si="89"/>
        <v xml:space="preserve">5774
</v>
      </c>
      <c r="F5775" s="2" t="s">
        <v>4317</v>
      </c>
      <c r="G5775" s="4" t="s">
        <v>4316</v>
      </c>
      <c r="H5775" s="4" t="s">
        <v>18422</v>
      </c>
      <c r="I5775" s="4" t="s">
        <v>18348</v>
      </c>
      <c r="J5775" s="5">
        <v>2009</v>
      </c>
      <c r="K5775" s="4" t="s">
        <v>17542</v>
      </c>
      <c r="L5775" s="30" t="s">
        <v>26466</v>
      </c>
      <c r="M5775" s="156" t="s">
        <v>35027</v>
      </c>
      <c r="N5775" s="5" t="s">
        <v>31418</v>
      </c>
      <c r="O5775" s="2"/>
      <c r="P5775" s="4" t="s">
        <v>31041</v>
      </c>
    </row>
    <row r="5776" spans="1:16" ht="30" x14ac:dyDescent="0.25">
      <c r="A5776" s="205"/>
      <c r="B5776" s="75">
        <v>14</v>
      </c>
      <c r="C5776" s="75">
        <v>9</v>
      </c>
      <c r="D5776" s="5" t="str">
        <f>NARRATIVA[[#This Row],[Columna]] &amp; "," &amp; NARRATIVA[[#This Row],[Charola]]</f>
        <v>14,9</v>
      </c>
      <c r="E5776" s="5" t="str">
        <f t="shared" si="89"/>
        <v xml:space="preserve">5775
</v>
      </c>
      <c r="F5776" s="2" t="s">
        <v>4318</v>
      </c>
      <c r="G5776" s="4" t="s">
        <v>4319</v>
      </c>
      <c r="H5776" s="4" t="s">
        <v>18422</v>
      </c>
      <c r="I5776" s="4" t="s">
        <v>4320</v>
      </c>
      <c r="J5776" s="5">
        <v>2002</v>
      </c>
      <c r="K5776" s="4" t="s">
        <v>17543</v>
      </c>
      <c r="L5776" s="30" t="s">
        <v>26467</v>
      </c>
      <c r="M5776" s="156" t="s">
        <v>35780</v>
      </c>
      <c r="N5776" s="5" t="s">
        <v>31418</v>
      </c>
      <c r="O5776" s="2"/>
      <c r="P5776" s="4" t="s">
        <v>31041</v>
      </c>
    </row>
    <row r="5777" spans="1:16" ht="30" x14ac:dyDescent="0.25">
      <c r="A5777" s="205"/>
      <c r="B5777" s="75">
        <v>14</v>
      </c>
      <c r="C5777" s="75">
        <v>9</v>
      </c>
      <c r="D5777" s="5" t="str">
        <f>NARRATIVA[[#This Row],[Columna]] &amp; "," &amp; NARRATIVA[[#This Row],[Charola]]</f>
        <v>14,9</v>
      </c>
      <c r="E5777" s="5" t="str">
        <f t="shared" si="89"/>
        <v xml:space="preserve">5776
</v>
      </c>
      <c r="F5777" s="2" t="s">
        <v>4321</v>
      </c>
      <c r="G5777" s="4" t="s">
        <v>4322</v>
      </c>
      <c r="H5777" s="4" t="s">
        <v>32817</v>
      </c>
      <c r="I5777" s="4" t="s">
        <v>1223</v>
      </c>
      <c r="J5777" s="5">
        <v>1999</v>
      </c>
      <c r="K5777" s="4" t="s">
        <v>19171</v>
      </c>
      <c r="L5777" s="30" t="s">
        <v>15849</v>
      </c>
      <c r="M5777" s="156" t="s">
        <v>35384</v>
      </c>
      <c r="N5777" s="5" t="s">
        <v>31418</v>
      </c>
      <c r="O5777" s="4"/>
      <c r="P5777" s="4" t="s">
        <v>31041</v>
      </c>
    </row>
    <row r="5778" spans="1:16" ht="30" x14ac:dyDescent="0.25">
      <c r="A5778" s="205"/>
      <c r="B5778" s="75">
        <v>14</v>
      </c>
      <c r="C5778" s="75">
        <v>9</v>
      </c>
      <c r="D5778" s="5" t="str">
        <f>NARRATIVA[[#This Row],[Columna]] &amp; "," &amp; NARRATIVA[[#This Row],[Charola]]</f>
        <v>14,9</v>
      </c>
      <c r="E5778" s="5" t="str">
        <f t="shared" si="89"/>
        <v xml:space="preserve">5777
</v>
      </c>
      <c r="F5778" s="2" t="s">
        <v>36193</v>
      </c>
      <c r="G5778" s="4" t="s">
        <v>4322</v>
      </c>
      <c r="H5778" s="4" t="s">
        <v>35329</v>
      </c>
      <c r="I5778" s="4" t="s">
        <v>30225</v>
      </c>
      <c r="J5778" s="5">
        <v>2006</v>
      </c>
      <c r="K5778" s="4" t="s">
        <v>30226</v>
      </c>
      <c r="L5778" s="30" t="s">
        <v>30227</v>
      </c>
      <c r="M5778" s="156" t="s">
        <v>35843</v>
      </c>
      <c r="N5778" s="5" t="s">
        <v>33237</v>
      </c>
      <c r="O5778" s="2"/>
      <c r="P5778" s="4" t="s">
        <v>31041</v>
      </c>
    </row>
    <row r="5779" spans="1:16" ht="30" x14ac:dyDescent="0.25">
      <c r="A5779" s="205"/>
      <c r="B5779" s="75">
        <v>15</v>
      </c>
      <c r="C5779" s="75">
        <v>1</v>
      </c>
      <c r="D5779" s="5" t="str">
        <f>NARRATIVA[[#This Row],[Columna]] &amp; "," &amp; NARRATIVA[[#This Row],[Charola]]</f>
        <v>15,1</v>
      </c>
      <c r="E5779" s="5" t="str">
        <f t="shared" si="89"/>
        <v xml:space="preserve">5778
</v>
      </c>
      <c r="F5779" s="2" t="s">
        <v>4323</v>
      </c>
      <c r="G5779" s="4" t="s">
        <v>4324</v>
      </c>
      <c r="H5779" s="4" t="s">
        <v>32817</v>
      </c>
      <c r="I5779" s="4" t="s">
        <v>34683</v>
      </c>
      <c r="J5779" s="5">
        <v>1994</v>
      </c>
      <c r="K5779" s="4" t="s">
        <v>17544</v>
      </c>
      <c r="L5779" s="30" t="s">
        <v>15850</v>
      </c>
      <c r="M5779" s="156" t="s">
        <v>35027</v>
      </c>
      <c r="N5779" s="5" t="s">
        <v>31418</v>
      </c>
      <c r="O5779" s="4" t="s">
        <v>33074</v>
      </c>
      <c r="P5779" s="4" t="s">
        <v>31041</v>
      </c>
    </row>
    <row r="5780" spans="1:16" ht="30" x14ac:dyDescent="0.25">
      <c r="A5780" s="205"/>
      <c r="B5780" s="75">
        <v>15</v>
      </c>
      <c r="C5780" s="75">
        <v>1</v>
      </c>
      <c r="D5780" s="5" t="str">
        <f>NARRATIVA[[#This Row],[Columna]] &amp; "," &amp; NARRATIVA[[#This Row],[Charola]]</f>
        <v>15,1</v>
      </c>
      <c r="E5780" s="5" t="str">
        <f t="shared" si="89"/>
        <v xml:space="preserve">5779
</v>
      </c>
      <c r="F5780" s="2" t="s">
        <v>4325</v>
      </c>
      <c r="G5780" s="4" t="s">
        <v>4322</v>
      </c>
      <c r="H5780" s="4" t="s">
        <v>18422</v>
      </c>
      <c r="I5780" s="4" t="s">
        <v>1507</v>
      </c>
      <c r="J5780" s="5">
        <v>1961</v>
      </c>
      <c r="K5780" s="4" t="s">
        <v>17545</v>
      </c>
      <c r="L5780" s="30" t="s">
        <v>15851</v>
      </c>
      <c r="M5780" s="156" t="s">
        <v>35027</v>
      </c>
      <c r="N5780" s="5" t="s">
        <v>31418</v>
      </c>
      <c r="O5780" s="2"/>
      <c r="P5780" s="4" t="s">
        <v>31041</v>
      </c>
    </row>
    <row r="5781" spans="1:16" ht="30" x14ac:dyDescent="0.25">
      <c r="A5781" s="205"/>
      <c r="B5781" s="75">
        <v>15</v>
      </c>
      <c r="C5781" s="75">
        <v>1</v>
      </c>
      <c r="D5781" s="5" t="str">
        <f>NARRATIVA[[#This Row],[Columna]] &amp; "," &amp; NARRATIVA[[#This Row],[Charola]]</f>
        <v>15,1</v>
      </c>
      <c r="E5781" s="5" t="str">
        <f t="shared" si="89"/>
        <v xml:space="preserve">5780
</v>
      </c>
      <c r="F5781" s="2" t="s">
        <v>1283</v>
      </c>
      <c r="G5781" s="4" t="s">
        <v>4322</v>
      </c>
      <c r="H5781" s="4" t="s">
        <v>32817</v>
      </c>
      <c r="I5781" s="4" t="s">
        <v>34699</v>
      </c>
      <c r="J5781" s="5">
        <v>1990</v>
      </c>
      <c r="K5781" s="4" t="s">
        <v>17546</v>
      </c>
      <c r="L5781" s="30" t="s">
        <v>15852</v>
      </c>
      <c r="M5781" s="156" t="s">
        <v>35027</v>
      </c>
      <c r="N5781" s="5" t="s">
        <v>31418</v>
      </c>
      <c r="O5781" s="2" t="s">
        <v>33177</v>
      </c>
      <c r="P5781" s="4" t="s">
        <v>31041</v>
      </c>
    </row>
    <row r="5782" spans="1:16" ht="30" x14ac:dyDescent="0.25">
      <c r="A5782" s="205"/>
      <c r="B5782" s="75">
        <v>15</v>
      </c>
      <c r="C5782" s="75">
        <v>1</v>
      </c>
      <c r="D5782" s="5" t="str">
        <f>NARRATIVA[[#This Row],[Columna]] &amp; "," &amp; NARRATIVA[[#This Row],[Charola]]</f>
        <v>15,1</v>
      </c>
      <c r="E5782" s="5" t="str">
        <f t="shared" si="89"/>
        <v xml:space="preserve">5781
</v>
      </c>
      <c r="F5782" s="2" t="s">
        <v>15853</v>
      </c>
      <c r="G5782" s="4" t="s">
        <v>4322</v>
      </c>
      <c r="H5782" s="4" t="s">
        <v>32817</v>
      </c>
      <c r="I5782" s="4" t="s">
        <v>34693</v>
      </c>
      <c r="J5782" s="5">
        <v>2017</v>
      </c>
      <c r="K5782" s="4" t="s">
        <v>17547</v>
      </c>
      <c r="L5782" s="30" t="s">
        <v>26468</v>
      </c>
      <c r="M5782" s="156" t="s">
        <v>35027</v>
      </c>
      <c r="N5782" s="5" t="s">
        <v>31418</v>
      </c>
      <c r="O5782" s="2"/>
      <c r="P5782" s="4" t="s">
        <v>31041</v>
      </c>
    </row>
    <row r="5783" spans="1:16" ht="30" x14ac:dyDescent="0.25">
      <c r="A5783" s="205"/>
      <c r="B5783" s="75">
        <v>15</v>
      </c>
      <c r="C5783" s="75">
        <v>1</v>
      </c>
      <c r="D5783" s="5" t="str">
        <f>NARRATIVA[[#This Row],[Columna]] &amp; "," &amp; NARRATIVA[[#This Row],[Charola]]</f>
        <v>15,1</v>
      </c>
      <c r="E5783" s="5" t="str">
        <f t="shared" si="89"/>
        <v xml:space="preserve">5782
</v>
      </c>
      <c r="F5783" s="2" t="s">
        <v>4327</v>
      </c>
      <c r="G5783" s="4" t="s">
        <v>4328</v>
      </c>
      <c r="H5783" s="4" t="s">
        <v>32817</v>
      </c>
      <c r="I5783" s="4" t="s">
        <v>14010</v>
      </c>
      <c r="J5783" s="5">
        <v>1988</v>
      </c>
      <c r="K5783" s="4" t="s">
        <v>17548</v>
      </c>
      <c r="L5783" s="30" t="s">
        <v>15854</v>
      </c>
      <c r="M5783" s="156" t="s">
        <v>35027</v>
      </c>
      <c r="N5783" s="5" t="s">
        <v>31418</v>
      </c>
      <c r="O5783" s="2"/>
      <c r="P5783" s="4" t="s">
        <v>31041</v>
      </c>
    </row>
    <row r="5784" spans="1:16" ht="30" x14ac:dyDescent="0.25">
      <c r="A5784" s="205"/>
      <c r="B5784" s="75">
        <v>15</v>
      </c>
      <c r="C5784" s="75">
        <v>1</v>
      </c>
      <c r="D5784" s="5" t="str">
        <f>NARRATIVA[[#This Row],[Columna]] &amp; "," &amp; NARRATIVA[[#This Row],[Charola]]</f>
        <v>15,1</v>
      </c>
      <c r="E5784" s="5" t="str">
        <f t="shared" si="89"/>
        <v xml:space="preserve">5783
</v>
      </c>
      <c r="F5784" s="2" t="s">
        <v>26680</v>
      </c>
      <c r="G5784" s="4" t="s">
        <v>4328</v>
      </c>
      <c r="H5784" s="4" t="s">
        <v>18422</v>
      </c>
      <c r="I5784" s="4" t="s">
        <v>1781</v>
      </c>
      <c r="J5784" s="5">
        <v>1991</v>
      </c>
      <c r="K5784" s="4" t="s">
        <v>17549</v>
      </c>
      <c r="L5784" s="30" t="s">
        <v>15855</v>
      </c>
      <c r="M5784" s="156" t="s">
        <v>35027</v>
      </c>
      <c r="N5784" s="5" t="s">
        <v>31418</v>
      </c>
      <c r="O5784" s="2" t="s">
        <v>31044</v>
      </c>
      <c r="P5784" s="4" t="s">
        <v>31041</v>
      </c>
    </row>
    <row r="5785" spans="1:16" ht="30" x14ac:dyDescent="0.25">
      <c r="A5785" s="205"/>
      <c r="B5785" s="75">
        <v>15</v>
      </c>
      <c r="C5785" s="75">
        <v>1</v>
      </c>
      <c r="D5785" s="5" t="str">
        <f>NARRATIVA[[#This Row],[Columna]] &amp; "," &amp; NARRATIVA[[#This Row],[Charola]]</f>
        <v>15,1</v>
      </c>
      <c r="E5785" s="5" t="str">
        <f t="shared" si="89"/>
        <v xml:space="preserve">5784
</v>
      </c>
      <c r="F5785" s="2" t="s">
        <v>15856</v>
      </c>
      <c r="G5785" s="4" t="s">
        <v>4328</v>
      </c>
      <c r="H5785" s="4" t="s">
        <v>32817</v>
      </c>
      <c r="I5785" s="4" t="s">
        <v>34683</v>
      </c>
      <c r="J5785" s="5">
        <v>1991</v>
      </c>
      <c r="K5785" s="4" t="s">
        <v>17550</v>
      </c>
      <c r="L5785" s="30" t="s">
        <v>26469</v>
      </c>
      <c r="M5785" s="156" t="s">
        <v>35110</v>
      </c>
      <c r="N5785" s="5" t="s">
        <v>31418</v>
      </c>
      <c r="O5785" s="2"/>
      <c r="P5785" s="4" t="s">
        <v>31041</v>
      </c>
    </row>
    <row r="5786" spans="1:16" ht="30" x14ac:dyDescent="0.25">
      <c r="A5786" s="205"/>
      <c r="B5786" s="75">
        <v>15</v>
      </c>
      <c r="C5786" s="75">
        <v>1</v>
      </c>
      <c r="D5786" s="5" t="str">
        <f>NARRATIVA[[#This Row],[Columna]] &amp; "," &amp; NARRATIVA[[#This Row],[Charola]]</f>
        <v>15,1</v>
      </c>
      <c r="E5786" s="5" t="str">
        <f t="shared" si="89"/>
        <v xml:space="preserve">5785
</v>
      </c>
      <c r="F5786" s="2" t="s">
        <v>20490</v>
      </c>
      <c r="G5786" s="4" t="s">
        <v>4328</v>
      </c>
      <c r="H5786" s="4" t="s">
        <v>18422</v>
      </c>
      <c r="I5786" s="4" t="s">
        <v>31610</v>
      </c>
      <c r="J5786" s="5">
        <v>2005</v>
      </c>
      <c r="K5786" s="4" t="s">
        <v>17551</v>
      </c>
      <c r="L5786" s="30" t="s">
        <v>15857</v>
      </c>
      <c r="M5786" s="156" t="s">
        <v>35027</v>
      </c>
      <c r="N5786" s="5" t="s">
        <v>31418</v>
      </c>
      <c r="O5786" s="4"/>
      <c r="P5786" s="4" t="s">
        <v>31041</v>
      </c>
    </row>
    <row r="5787" spans="1:16" ht="30" x14ac:dyDescent="0.25">
      <c r="A5787" s="205"/>
      <c r="B5787" s="75">
        <v>15</v>
      </c>
      <c r="C5787" s="75">
        <v>1</v>
      </c>
      <c r="D5787" s="5" t="str">
        <f>NARRATIVA[[#This Row],[Columna]] &amp; "," &amp; NARRATIVA[[#This Row],[Charola]]</f>
        <v>15,1</v>
      </c>
      <c r="E5787" s="5" t="str">
        <f t="shared" si="89"/>
        <v xml:space="preserve">5786
</v>
      </c>
      <c r="F5787" s="2" t="s">
        <v>4329</v>
      </c>
      <c r="G5787" s="4" t="s">
        <v>4328</v>
      </c>
      <c r="H5787" s="4" t="s">
        <v>32817</v>
      </c>
      <c r="I5787" s="4" t="s">
        <v>34692</v>
      </c>
      <c r="J5787" s="5">
        <v>1997</v>
      </c>
      <c r="K5787" s="4" t="s">
        <v>17552</v>
      </c>
      <c r="L5787" s="30" t="s">
        <v>15858</v>
      </c>
      <c r="M5787" s="156" t="s">
        <v>35027</v>
      </c>
      <c r="N5787" s="5" t="s">
        <v>31418</v>
      </c>
      <c r="O5787" s="2"/>
      <c r="P5787" s="4" t="s">
        <v>31041</v>
      </c>
    </row>
    <row r="5788" spans="1:16" ht="30" x14ac:dyDescent="0.25">
      <c r="A5788" s="205"/>
      <c r="B5788" s="75">
        <v>15</v>
      </c>
      <c r="C5788" s="75">
        <v>1</v>
      </c>
      <c r="D5788" s="5" t="str">
        <f>NARRATIVA[[#This Row],[Columna]] &amp; "," &amp; NARRATIVA[[#This Row],[Charola]]</f>
        <v>15,1</v>
      </c>
      <c r="E5788" s="5" t="str">
        <f t="shared" si="89"/>
        <v xml:space="preserve">5787
</v>
      </c>
      <c r="F5788" s="2" t="s">
        <v>4330</v>
      </c>
      <c r="G5788" s="4" t="s">
        <v>4328</v>
      </c>
      <c r="H5788" s="4" t="s">
        <v>32817</v>
      </c>
      <c r="I5788" s="4" t="s">
        <v>34683</v>
      </c>
      <c r="J5788" s="5">
        <v>2007</v>
      </c>
      <c r="K5788" s="4" t="s">
        <v>17553</v>
      </c>
      <c r="L5788" s="30" t="s">
        <v>15859</v>
      </c>
      <c r="M5788" s="156" t="s">
        <v>35027</v>
      </c>
      <c r="N5788" s="5" t="s">
        <v>31418</v>
      </c>
      <c r="O5788" s="2"/>
      <c r="P5788" s="4" t="s">
        <v>31041</v>
      </c>
    </row>
    <row r="5789" spans="1:16" ht="30" x14ac:dyDescent="0.25">
      <c r="A5789" s="205"/>
      <c r="B5789" s="75">
        <v>15</v>
      </c>
      <c r="C5789" s="75">
        <v>1</v>
      </c>
      <c r="D5789" s="5" t="str">
        <f>NARRATIVA[[#This Row],[Columna]] &amp; "," &amp; NARRATIVA[[#This Row],[Charola]]</f>
        <v>15,1</v>
      </c>
      <c r="E5789" s="5" t="str">
        <f t="shared" ref="E5789:E5853" si="90">(ROW() - 1) &amp; CHAR(10)</f>
        <v xml:space="preserve">5788
</v>
      </c>
      <c r="F5789" s="2" t="s">
        <v>33504</v>
      </c>
      <c r="G5789" s="4" t="s">
        <v>4326</v>
      </c>
      <c r="H5789" s="4" t="s">
        <v>35106</v>
      </c>
      <c r="I5789" s="4" t="s">
        <v>31814</v>
      </c>
      <c r="J5789" s="5">
        <v>1945</v>
      </c>
      <c r="K5789" s="4" t="s">
        <v>17554</v>
      </c>
      <c r="L5789" s="30" t="s">
        <v>26470</v>
      </c>
      <c r="M5789" s="156" t="s">
        <v>35027</v>
      </c>
      <c r="N5789" s="5" t="s">
        <v>31418</v>
      </c>
      <c r="O5789" s="2"/>
      <c r="P5789" s="4" t="s">
        <v>31041</v>
      </c>
    </row>
    <row r="5790" spans="1:16" ht="30" x14ac:dyDescent="0.25">
      <c r="A5790" s="205"/>
      <c r="B5790" s="75">
        <v>15</v>
      </c>
      <c r="C5790" s="75">
        <v>1</v>
      </c>
      <c r="D5790" s="5" t="str">
        <f>NARRATIVA[[#This Row],[Columna]] &amp; "," &amp; NARRATIVA[[#This Row],[Charola]]</f>
        <v>15,1</v>
      </c>
      <c r="E5790" s="5" t="str">
        <f t="shared" si="90"/>
        <v xml:space="preserve">5789
</v>
      </c>
      <c r="F5790" s="2" t="s">
        <v>33504</v>
      </c>
      <c r="G5790" s="4" t="s">
        <v>4326</v>
      </c>
      <c r="H5790" s="4" t="s">
        <v>35106</v>
      </c>
      <c r="I5790" s="4" t="s">
        <v>31814</v>
      </c>
      <c r="J5790" s="5">
        <v>1945</v>
      </c>
      <c r="K5790" s="4" t="s">
        <v>34609</v>
      </c>
      <c r="L5790" s="30" t="s">
        <v>30324</v>
      </c>
      <c r="M5790" s="156" t="s">
        <v>35114</v>
      </c>
      <c r="N5790" s="5" t="s">
        <v>31418</v>
      </c>
      <c r="O5790" s="2"/>
      <c r="P5790" s="4" t="s">
        <v>31041</v>
      </c>
    </row>
    <row r="5791" spans="1:16" ht="30" x14ac:dyDescent="0.25">
      <c r="A5791" s="205"/>
      <c r="B5791" s="75">
        <v>15</v>
      </c>
      <c r="C5791" s="75">
        <v>1</v>
      </c>
      <c r="D5791" s="5" t="str">
        <f>NARRATIVA[[#This Row],[Columna]] &amp; "," &amp; NARRATIVA[[#This Row],[Charola]]</f>
        <v>15,1</v>
      </c>
      <c r="E5791" s="5" t="str">
        <f t="shared" si="90"/>
        <v xml:space="preserve">5790
</v>
      </c>
      <c r="F5791" s="2" t="s">
        <v>33385</v>
      </c>
      <c r="G5791" s="4" t="s">
        <v>33384</v>
      </c>
      <c r="H5791" s="4" t="s">
        <v>18422</v>
      </c>
      <c r="I5791" s="4" t="s">
        <v>20497</v>
      </c>
      <c r="J5791" s="5">
        <v>1984</v>
      </c>
      <c r="K5791" s="4" t="s">
        <v>33382</v>
      </c>
      <c r="L5791" s="30" t="s">
        <v>33383</v>
      </c>
      <c r="M5791" s="156" t="s">
        <v>35114</v>
      </c>
      <c r="N5791" s="5" t="s">
        <v>31418</v>
      </c>
      <c r="O5791" s="2"/>
      <c r="P5791" s="4" t="s">
        <v>31041</v>
      </c>
    </row>
    <row r="5792" spans="1:16" ht="30" x14ac:dyDescent="0.25">
      <c r="A5792" s="205"/>
      <c r="B5792" s="75">
        <v>15</v>
      </c>
      <c r="C5792" s="75">
        <v>1</v>
      </c>
      <c r="D5792" s="5" t="str">
        <f>NARRATIVA[[#This Row],[Columna]] &amp; "," &amp; NARRATIVA[[#This Row],[Charola]]</f>
        <v>15,1</v>
      </c>
      <c r="E5792" s="5" t="str">
        <f t="shared" si="90"/>
        <v xml:space="preserve">5791
</v>
      </c>
      <c r="F5792" s="2" t="s">
        <v>29311</v>
      </c>
      <c r="G5792" s="4" t="s">
        <v>33254</v>
      </c>
      <c r="H5792" s="4" t="s">
        <v>18422</v>
      </c>
      <c r="I5792" s="4" t="s">
        <v>4331</v>
      </c>
      <c r="J5792" s="5">
        <v>1985</v>
      </c>
      <c r="K5792" s="4" t="s">
        <v>33255</v>
      </c>
      <c r="L5792" s="30" t="s">
        <v>26471</v>
      </c>
      <c r="M5792" s="156" t="s">
        <v>35644</v>
      </c>
      <c r="N5792" s="5" t="s">
        <v>31418</v>
      </c>
      <c r="O5792" s="2"/>
      <c r="P5792" s="4" t="s">
        <v>31041</v>
      </c>
    </row>
    <row r="5793" spans="1:16" ht="45" x14ac:dyDescent="0.25">
      <c r="A5793" s="205"/>
      <c r="B5793" s="75">
        <v>15</v>
      </c>
      <c r="C5793" s="75">
        <v>2</v>
      </c>
      <c r="D5793" s="5" t="str">
        <f>NARRATIVA[[#This Row],[Columna]] &amp; "," &amp; NARRATIVA[[#This Row],[Charola]]</f>
        <v>15,2</v>
      </c>
      <c r="E5793" s="5" t="str">
        <f t="shared" si="90"/>
        <v xml:space="preserve">5792
</v>
      </c>
      <c r="F5793" s="2" t="s">
        <v>4332</v>
      </c>
      <c r="G5793" s="4" t="s">
        <v>4333</v>
      </c>
      <c r="H5793" s="4" t="s">
        <v>18422</v>
      </c>
      <c r="I5793" s="4" t="s">
        <v>29307</v>
      </c>
      <c r="J5793" s="5">
        <v>2000</v>
      </c>
      <c r="K5793" s="4" t="s">
        <v>17555</v>
      </c>
      <c r="L5793" s="30" t="s">
        <v>15860</v>
      </c>
      <c r="M5793" s="156" t="s">
        <v>35027</v>
      </c>
      <c r="N5793" s="5" t="s">
        <v>31418</v>
      </c>
      <c r="O5793" s="2"/>
      <c r="P5793" s="4" t="s">
        <v>31041</v>
      </c>
    </row>
    <row r="5794" spans="1:16" ht="30" x14ac:dyDescent="0.25">
      <c r="A5794" s="205"/>
      <c r="B5794" s="75">
        <v>15</v>
      </c>
      <c r="C5794" s="75">
        <v>2</v>
      </c>
      <c r="D5794" s="5" t="str">
        <f>NARRATIVA[[#This Row],[Columna]] &amp; "," &amp; NARRATIVA[[#This Row],[Charola]]</f>
        <v>15,2</v>
      </c>
      <c r="E5794" s="5" t="str">
        <f t="shared" si="90"/>
        <v xml:space="preserve">5793
</v>
      </c>
      <c r="F5794" s="2" t="s">
        <v>4335</v>
      </c>
      <c r="G5794" s="4" t="s">
        <v>36326</v>
      </c>
      <c r="H5794" s="4" t="s">
        <v>18422</v>
      </c>
      <c r="I5794" s="4" t="s">
        <v>4274</v>
      </c>
      <c r="J5794" s="5">
        <v>1998</v>
      </c>
      <c r="K5794" s="4" t="s">
        <v>17556</v>
      </c>
      <c r="L5794" s="30" t="s">
        <v>15861</v>
      </c>
      <c r="M5794" s="156" t="s">
        <v>35633</v>
      </c>
      <c r="N5794" s="5" t="s">
        <v>31418</v>
      </c>
      <c r="O5794" s="3"/>
      <c r="P5794" s="4" t="s">
        <v>31041</v>
      </c>
    </row>
    <row r="5795" spans="1:16" ht="30" x14ac:dyDescent="0.25">
      <c r="A5795" s="205"/>
      <c r="B5795" s="75">
        <v>15</v>
      </c>
      <c r="C5795" s="75">
        <v>2</v>
      </c>
      <c r="D5795" s="5" t="str">
        <f>NARRATIVA[[#This Row],[Columna]] &amp; "," &amp; NARRATIVA[[#This Row],[Charola]]</f>
        <v>15,2</v>
      </c>
      <c r="E5795" s="5" t="str">
        <f t="shared" si="90"/>
        <v xml:space="preserve">5794
</v>
      </c>
      <c r="F5795" s="2" t="s">
        <v>4336</v>
      </c>
      <c r="G5795" s="4" t="s">
        <v>4333</v>
      </c>
      <c r="H5795" s="4" t="s">
        <v>18422</v>
      </c>
      <c r="I5795" s="4" t="s">
        <v>114</v>
      </c>
      <c r="J5795" s="5">
        <v>1987</v>
      </c>
      <c r="K5795" s="4" t="s">
        <v>17557</v>
      </c>
      <c r="L5795" s="30" t="s">
        <v>15862</v>
      </c>
      <c r="M5795" s="156" t="s">
        <v>35027</v>
      </c>
      <c r="N5795" s="5" t="s">
        <v>31418</v>
      </c>
      <c r="O5795" s="3"/>
      <c r="P5795" s="4" t="s">
        <v>31041</v>
      </c>
    </row>
    <row r="5796" spans="1:16" ht="30" x14ac:dyDescent="0.25">
      <c r="A5796" s="205"/>
      <c r="B5796" s="75">
        <v>15</v>
      </c>
      <c r="C5796" s="75">
        <v>2</v>
      </c>
      <c r="D5796" s="5" t="str">
        <f>NARRATIVA[[#This Row],[Columna]] &amp; "," &amp; NARRATIVA[[#This Row],[Charola]]</f>
        <v>15,2</v>
      </c>
      <c r="E5796" s="5" t="str">
        <f t="shared" si="90"/>
        <v xml:space="preserve">5795
</v>
      </c>
      <c r="F5796" s="2" t="s">
        <v>4334</v>
      </c>
      <c r="G5796" s="4" t="s">
        <v>4333</v>
      </c>
      <c r="H5796" s="4" t="s">
        <v>18422</v>
      </c>
      <c r="I5796" s="4" t="s">
        <v>18348</v>
      </c>
      <c r="J5796" s="5">
        <v>1994</v>
      </c>
      <c r="K5796" s="4" t="s">
        <v>17558</v>
      </c>
      <c r="L5796" s="30" t="s">
        <v>15863</v>
      </c>
      <c r="M5796" s="156" t="s">
        <v>18348</v>
      </c>
      <c r="N5796" s="5" t="s">
        <v>31418</v>
      </c>
      <c r="O5796" s="3"/>
      <c r="P5796" s="4" t="s">
        <v>31041</v>
      </c>
    </row>
    <row r="5797" spans="1:16" ht="30" x14ac:dyDescent="0.25">
      <c r="A5797" s="205"/>
      <c r="B5797" s="75">
        <v>15</v>
      </c>
      <c r="C5797" s="75">
        <v>2</v>
      </c>
      <c r="D5797" s="5" t="str">
        <f>NARRATIVA[[#This Row],[Columna]] &amp; "," &amp; NARRATIVA[[#This Row],[Charola]]</f>
        <v>15,2</v>
      </c>
      <c r="E5797" s="5" t="str">
        <f t="shared" si="90"/>
        <v xml:space="preserve">5796
</v>
      </c>
      <c r="F5797" s="2" t="s">
        <v>4346</v>
      </c>
      <c r="G5797" s="4" t="s">
        <v>26681</v>
      </c>
      <c r="H5797" s="4" t="s">
        <v>32817</v>
      </c>
      <c r="I5797" s="4" t="s">
        <v>34693</v>
      </c>
      <c r="J5797" s="5">
        <v>2001</v>
      </c>
      <c r="K5797" s="4" t="s">
        <v>17559</v>
      </c>
      <c r="L5797" s="30" t="s">
        <v>26472</v>
      </c>
      <c r="M5797" s="156" t="s">
        <v>35027</v>
      </c>
      <c r="N5797" s="5" t="s">
        <v>31418</v>
      </c>
      <c r="O5797" s="3"/>
      <c r="P5797" s="4" t="s">
        <v>31041</v>
      </c>
    </row>
    <row r="5798" spans="1:16" ht="30" x14ac:dyDescent="0.25">
      <c r="A5798" s="205"/>
      <c r="B5798" s="75">
        <v>15</v>
      </c>
      <c r="C5798" s="75">
        <v>2</v>
      </c>
      <c r="D5798" s="5" t="str">
        <f>NARRATIVA[[#This Row],[Columna]] &amp; "," &amp; NARRATIVA[[#This Row],[Charola]]</f>
        <v>15,2</v>
      </c>
      <c r="E5798" s="5" t="str">
        <f t="shared" si="90"/>
        <v xml:space="preserve">5797
</v>
      </c>
      <c r="F5798" s="2" t="s">
        <v>4347</v>
      </c>
      <c r="G5798" s="4" t="s">
        <v>4348</v>
      </c>
      <c r="H5798" s="4" t="s">
        <v>18422</v>
      </c>
      <c r="I5798" s="4" t="s">
        <v>34678</v>
      </c>
      <c r="J5798" s="5">
        <v>1990</v>
      </c>
      <c r="K5798" s="4" t="s">
        <v>17560</v>
      </c>
      <c r="L5798" s="30" t="s">
        <v>26473</v>
      </c>
      <c r="M5798" s="156" t="s">
        <v>35035</v>
      </c>
      <c r="N5798" s="5" t="s">
        <v>31418</v>
      </c>
      <c r="O5798" s="3"/>
      <c r="P5798" s="4" t="s">
        <v>31041</v>
      </c>
    </row>
    <row r="5799" spans="1:16" ht="45" x14ac:dyDescent="0.25">
      <c r="A5799" s="205"/>
      <c r="B5799" s="75">
        <v>15</v>
      </c>
      <c r="C5799" s="75">
        <v>2</v>
      </c>
      <c r="D5799" s="15" t="str">
        <f>NARRATIVA[[#This Row],[Columna]] &amp; "," &amp; NARRATIVA[[#This Row],[Charola]]</f>
        <v>15,2</v>
      </c>
      <c r="E5799" s="5" t="str">
        <f t="shared" si="90"/>
        <v xml:space="preserve">5798
</v>
      </c>
      <c r="F5799" s="8" t="s">
        <v>21416</v>
      </c>
      <c r="G5799" s="9" t="s">
        <v>4348</v>
      </c>
      <c r="H5799" s="9" t="s">
        <v>32817</v>
      </c>
      <c r="I5799" s="9" t="s">
        <v>175</v>
      </c>
      <c r="J5799" s="15">
        <v>1976</v>
      </c>
      <c r="K5799" s="9" t="s">
        <v>21417</v>
      </c>
      <c r="L5799" s="32" t="s">
        <v>21418</v>
      </c>
      <c r="M5799" s="159" t="s">
        <v>35114</v>
      </c>
      <c r="N5799" s="15" t="s">
        <v>31418</v>
      </c>
      <c r="O5799" s="9" t="s">
        <v>34403</v>
      </c>
      <c r="P5799" s="9" t="s">
        <v>31041</v>
      </c>
    </row>
    <row r="5800" spans="1:16" ht="30" x14ac:dyDescent="0.25">
      <c r="A5800" s="205"/>
      <c r="B5800" s="75">
        <v>15</v>
      </c>
      <c r="C5800" s="75">
        <v>2</v>
      </c>
      <c r="D5800" s="5" t="str">
        <f>NARRATIVA[[#This Row],[Columna]] &amp; "," &amp; NARRATIVA[[#This Row],[Charola]]</f>
        <v>15,2</v>
      </c>
      <c r="E5800" s="5" t="str">
        <f t="shared" si="90"/>
        <v xml:space="preserve">5799
</v>
      </c>
      <c r="F5800" s="2" t="s">
        <v>4337</v>
      </c>
      <c r="G5800" s="4" t="s">
        <v>4338</v>
      </c>
      <c r="H5800" s="4" t="s">
        <v>18422</v>
      </c>
      <c r="I5800" s="4" t="s">
        <v>20584</v>
      </c>
      <c r="J5800" s="5">
        <v>2009</v>
      </c>
      <c r="K5800" s="4" t="s">
        <v>26682</v>
      </c>
      <c r="L5800" s="30" t="s">
        <v>15864</v>
      </c>
      <c r="M5800" s="156" t="s">
        <v>35027</v>
      </c>
      <c r="N5800" s="5" t="s">
        <v>31418</v>
      </c>
      <c r="O5800" s="2"/>
      <c r="P5800" s="4" t="s">
        <v>31041</v>
      </c>
    </row>
    <row r="5801" spans="1:16" ht="30" x14ac:dyDescent="0.25">
      <c r="A5801" s="205"/>
      <c r="B5801" s="75">
        <v>15</v>
      </c>
      <c r="C5801" s="75">
        <v>2</v>
      </c>
      <c r="D5801" s="5" t="str">
        <f>NARRATIVA[[#This Row],[Columna]] &amp; "," &amp; NARRATIVA[[#This Row],[Charola]]</f>
        <v>15,2</v>
      </c>
      <c r="E5801" s="5" t="str">
        <f t="shared" si="90"/>
        <v xml:space="preserve">5800
</v>
      </c>
      <c r="F5801" s="2" t="s">
        <v>15865</v>
      </c>
      <c r="G5801" s="4" t="s">
        <v>4338</v>
      </c>
      <c r="H5801" s="4" t="s">
        <v>35386</v>
      </c>
      <c r="I5801" s="4" t="s">
        <v>26683</v>
      </c>
      <c r="J5801" s="5">
        <v>2008</v>
      </c>
      <c r="K5801" s="4" t="s">
        <v>17561</v>
      </c>
      <c r="L5801" s="30" t="s">
        <v>26474</v>
      </c>
      <c r="M5801" s="156" t="s">
        <v>35894</v>
      </c>
      <c r="N5801" s="5" t="s">
        <v>31433</v>
      </c>
      <c r="O5801" s="2"/>
      <c r="P5801" s="4" t="s">
        <v>31041</v>
      </c>
    </row>
    <row r="5802" spans="1:16" ht="30" x14ac:dyDescent="0.25">
      <c r="A5802" s="205"/>
      <c r="B5802" s="75">
        <v>15</v>
      </c>
      <c r="C5802" s="75">
        <v>2</v>
      </c>
      <c r="D5802" s="5" t="str">
        <f>NARRATIVA[[#This Row],[Columna]] &amp; "," &amp; NARRATIVA[[#This Row],[Charola]]</f>
        <v>15,2</v>
      </c>
      <c r="E5802" s="5" t="str">
        <f t="shared" si="90"/>
        <v xml:space="preserve">5801
</v>
      </c>
      <c r="F5802" s="2" t="s">
        <v>4339</v>
      </c>
      <c r="G5802" s="4" t="s">
        <v>4338</v>
      </c>
      <c r="H5802" s="4" t="s">
        <v>18422</v>
      </c>
      <c r="I5802" s="4" t="s">
        <v>20584</v>
      </c>
      <c r="J5802" s="5">
        <v>2009</v>
      </c>
      <c r="K5802" s="4" t="s">
        <v>17562</v>
      </c>
      <c r="L5802" s="30" t="s">
        <v>15866</v>
      </c>
      <c r="M5802" s="156" t="s">
        <v>35027</v>
      </c>
      <c r="N5802" s="5" t="s">
        <v>31418</v>
      </c>
      <c r="O5802" s="2"/>
      <c r="P5802" s="4" t="s">
        <v>31041</v>
      </c>
    </row>
    <row r="5803" spans="1:16" ht="30" x14ac:dyDescent="0.25">
      <c r="A5803" s="205"/>
      <c r="B5803" s="75">
        <v>15</v>
      </c>
      <c r="C5803" s="75">
        <v>2</v>
      </c>
      <c r="D5803" s="5" t="str">
        <f>NARRATIVA[[#This Row],[Columna]] &amp; "," &amp; NARRATIVA[[#This Row],[Charola]]</f>
        <v>15,2</v>
      </c>
      <c r="E5803" s="5" t="str">
        <f t="shared" si="90"/>
        <v xml:space="preserve">5802
</v>
      </c>
      <c r="F5803" s="2" t="s">
        <v>4340</v>
      </c>
      <c r="G5803" s="4" t="s">
        <v>4338</v>
      </c>
      <c r="H5803" s="4" t="s">
        <v>32817</v>
      </c>
      <c r="I5803" s="4" t="s">
        <v>20584</v>
      </c>
      <c r="J5803" s="5">
        <v>2009</v>
      </c>
      <c r="K5803" s="4" t="s">
        <v>17563</v>
      </c>
      <c r="L5803" s="30" t="s">
        <v>26684</v>
      </c>
      <c r="M5803" s="156" t="s">
        <v>35027</v>
      </c>
      <c r="N5803" s="5" t="s">
        <v>31418</v>
      </c>
      <c r="O5803" s="2"/>
      <c r="P5803" s="4" t="s">
        <v>31041</v>
      </c>
    </row>
    <row r="5804" spans="1:16" ht="30" x14ac:dyDescent="0.25">
      <c r="A5804" s="205"/>
      <c r="B5804" s="75">
        <v>15</v>
      </c>
      <c r="C5804" s="75">
        <v>2</v>
      </c>
      <c r="D5804" s="5" t="str">
        <f>NARRATIVA[[#This Row],[Columna]] &amp; "," &amp; NARRATIVA[[#This Row],[Charola]]</f>
        <v>15,2</v>
      </c>
      <c r="E5804" s="5" t="str">
        <f>(ROW() - 1) &amp; CHAR(10)</f>
        <v xml:space="preserve">5803
</v>
      </c>
      <c r="F5804" s="2" t="s">
        <v>35736</v>
      </c>
      <c r="G5804" s="4" t="s">
        <v>35737</v>
      </c>
      <c r="H5804" s="4" t="s">
        <v>18422</v>
      </c>
      <c r="I5804" s="4" t="s">
        <v>35738</v>
      </c>
      <c r="J5804" s="5">
        <v>2016</v>
      </c>
      <c r="K5804" s="4" t="s">
        <v>35739</v>
      </c>
      <c r="L5804" s="30" t="s">
        <v>35740</v>
      </c>
      <c r="M5804" s="156" t="s">
        <v>35495</v>
      </c>
      <c r="N5804" s="5" t="s">
        <v>31418</v>
      </c>
      <c r="O5804" s="2"/>
      <c r="P5804" s="4" t="s">
        <v>31041</v>
      </c>
    </row>
    <row r="5805" spans="1:16" ht="30" x14ac:dyDescent="0.25">
      <c r="A5805" s="205"/>
      <c r="B5805" s="75">
        <v>15</v>
      </c>
      <c r="C5805" s="75">
        <v>2</v>
      </c>
      <c r="D5805" s="5" t="str">
        <f>NARRATIVA[[#This Row],[Columna]] &amp; "," &amp; NARRATIVA[[#This Row],[Charola]]</f>
        <v>15,2</v>
      </c>
      <c r="E5805" s="5" t="str">
        <f t="shared" si="90"/>
        <v xml:space="preserve">5804
</v>
      </c>
      <c r="F5805" s="2" t="s">
        <v>29997</v>
      </c>
      <c r="G5805" s="4" t="s">
        <v>29998</v>
      </c>
      <c r="H5805" s="4" t="s">
        <v>32817</v>
      </c>
      <c r="I5805" s="4" t="s">
        <v>6276</v>
      </c>
      <c r="J5805" s="5">
        <v>2013</v>
      </c>
      <c r="K5805" s="4" t="s">
        <v>29999</v>
      </c>
      <c r="L5805" s="30" t="s">
        <v>30000</v>
      </c>
      <c r="M5805" s="156" t="s">
        <v>35895</v>
      </c>
      <c r="N5805" s="5" t="s">
        <v>31418</v>
      </c>
      <c r="O5805" s="2" t="s">
        <v>31085</v>
      </c>
      <c r="P5805" s="4" t="s">
        <v>31041</v>
      </c>
    </row>
    <row r="5806" spans="1:16" ht="30" x14ac:dyDescent="0.25">
      <c r="A5806" s="205"/>
      <c r="B5806" s="75">
        <v>15</v>
      </c>
      <c r="C5806" s="75">
        <v>2</v>
      </c>
      <c r="D5806" s="5" t="str">
        <f>NARRATIVA[[#This Row],[Columna]] &amp; "," &amp; NARRATIVA[[#This Row],[Charola]]</f>
        <v>15,2</v>
      </c>
      <c r="E5806" s="5" t="str">
        <f t="shared" si="90"/>
        <v xml:space="preserve">5805
</v>
      </c>
      <c r="F5806" s="2" t="s">
        <v>4341</v>
      </c>
      <c r="G5806" s="4" t="s">
        <v>4342</v>
      </c>
      <c r="H5806" s="4" t="s">
        <v>32817</v>
      </c>
      <c r="I5806" s="4" t="s">
        <v>34692</v>
      </c>
      <c r="J5806" s="5">
        <v>1999</v>
      </c>
      <c r="K5806" s="4" t="s">
        <v>17564</v>
      </c>
      <c r="L5806" s="30" t="s">
        <v>15867</v>
      </c>
      <c r="M5806" s="156" t="s">
        <v>35027</v>
      </c>
      <c r="N5806" s="5" t="s">
        <v>31418</v>
      </c>
      <c r="O5806" s="2"/>
      <c r="P5806" s="4" t="s">
        <v>31041</v>
      </c>
    </row>
    <row r="5807" spans="1:16" ht="45" x14ac:dyDescent="0.25">
      <c r="A5807" s="205"/>
      <c r="B5807" s="75">
        <v>15</v>
      </c>
      <c r="C5807" s="75">
        <v>2</v>
      </c>
      <c r="D5807" s="5" t="str">
        <f>NARRATIVA[[#This Row],[Columna]] &amp; "," &amp; NARRATIVA[[#This Row],[Charola]]</f>
        <v>15,2</v>
      </c>
      <c r="E5807" s="5" t="str">
        <f t="shared" si="90"/>
        <v xml:space="preserve">5806
</v>
      </c>
      <c r="F5807" s="2" t="s">
        <v>26686</v>
      </c>
      <c r="G5807" s="4" t="s">
        <v>4343</v>
      </c>
      <c r="H5807" s="4" t="s">
        <v>18422</v>
      </c>
      <c r="I5807" s="4" t="s">
        <v>26685</v>
      </c>
      <c r="J5807" s="5">
        <v>2000</v>
      </c>
      <c r="K5807" s="4" t="s">
        <v>17565</v>
      </c>
      <c r="L5807" s="30" t="s">
        <v>15868</v>
      </c>
      <c r="M5807" s="156" t="s">
        <v>35027</v>
      </c>
      <c r="N5807" s="5" t="s">
        <v>31418</v>
      </c>
      <c r="O5807" s="3" t="s">
        <v>33285</v>
      </c>
      <c r="P5807" s="4" t="s">
        <v>31041</v>
      </c>
    </row>
    <row r="5808" spans="1:16" ht="45" x14ac:dyDescent="0.25">
      <c r="A5808" s="205"/>
      <c r="B5808" s="75">
        <v>15</v>
      </c>
      <c r="C5808" s="75">
        <v>2</v>
      </c>
      <c r="D5808" s="5" t="str">
        <f>NARRATIVA[[#This Row],[Columna]] &amp; "," &amp; NARRATIVA[[#This Row],[Charola]]</f>
        <v>15,2</v>
      </c>
      <c r="E5808" s="5" t="str">
        <f t="shared" si="90"/>
        <v xml:space="preserve">5807
</v>
      </c>
      <c r="F5808" s="2" t="s">
        <v>4345</v>
      </c>
      <c r="G5808" s="4" t="s">
        <v>4343</v>
      </c>
      <c r="H5808" s="4" t="s">
        <v>18422</v>
      </c>
      <c r="I5808" s="4" t="s">
        <v>26685</v>
      </c>
      <c r="J5808" s="5">
        <v>2003</v>
      </c>
      <c r="K5808" s="4" t="s">
        <v>17566</v>
      </c>
      <c r="L5808" s="30" t="s">
        <v>15869</v>
      </c>
      <c r="M5808" s="156" t="s">
        <v>35027</v>
      </c>
      <c r="N5808" s="5" t="s">
        <v>31418</v>
      </c>
      <c r="O5808" s="2"/>
      <c r="P5808" s="4" t="s">
        <v>31041</v>
      </c>
    </row>
    <row r="5809" spans="1:16" ht="30" x14ac:dyDescent="0.25">
      <c r="A5809" s="205"/>
      <c r="B5809" s="75">
        <v>15</v>
      </c>
      <c r="C5809" s="75">
        <v>2</v>
      </c>
      <c r="D5809" s="5" t="str">
        <f>NARRATIVA[[#This Row],[Columna]] &amp; "," &amp; NARRATIVA[[#This Row],[Charola]]</f>
        <v>15,2</v>
      </c>
      <c r="E5809" s="5" t="str">
        <f t="shared" si="90"/>
        <v xml:space="preserve">5808
</v>
      </c>
      <c r="F5809" s="2" t="s">
        <v>4344</v>
      </c>
      <c r="G5809" s="4" t="s">
        <v>4343</v>
      </c>
      <c r="H5809" s="4" t="s">
        <v>18422</v>
      </c>
      <c r="I5809" s="4" t="s">
        <v>18348</v>
      </c>
      <c r="J5809" s="5">
        <v>1991</v>
      </c>
      <c r="K5809" s="4" t="s">
        <v>17567</v>
      </c>
      <c r="L5809" s="30" t="s">
        <v>15870</v>
      </c>
      <c r="M5809" s="156" t="s">
        <v>35027</v>
      </c>
      <c r="N5809" s="5" t="s">
        <v>31418</v>
      </c>
      <c r="O5809" s="3" t="s">
        <v>33285</v>
      </c>
      <c r="P5809" s="4" t="s">
        <v>31041</v>
      </c>
    </row>
    <row r="5810" spans="1:16" ht="30" x14ac:dyDescent="0.25">
      <c r="A5810" s="205"/>
      <c r="B5810" s="75">
        <v>15</v>
      </c>
      <c r="C5810" s="75">
        <v>2</v>
      </c>
      <c r="D5810" s="5" t="str">
        <f>NARRATIVA[[#This Row],[Columna]] &amp; "," &amp; NARRATIVA[[#This Row],[Charola]]</f>
        <v>15,2</v>
      </c>
      <c r="E5810" s="5" t="str">
        <f t="shared" si="90"/>
        <v xml:space="preserve">5809
</v>
      </c>
      <c r="F5810" s="2" t="s">
        <v>4349</v>
      </c>
      <c r="G5810" s="4" t="s">
        <v>4350</v>
      </c>
      <c r="H5810" s="4" t="s">
        <v>18422</v>
      </c>
      <c r="I5810" s="4" t="s">
        <v>34697</v>
      </c>
      <c r="J5810" s="5">
        <v>1989</v>
      </c>
      <c r="K5810" s="4" t="s">
        <v>17568</v>
      </c>
      <c r="L5810" s="30" t="s">
        <v>15871</v>
      </c>
      <c r="M5810" s="156" t="s">
        <v>35501</v>
      </c>
      <c r="N5810" s="5" t="s">
        <v>31418</v>
      </c>
      <c r="O5810" s="2"/>
      <c r="P5810" s="4" t="s">
        <v>31041</v>
      </c>
    </row>
    <row r="5811" spans="1:16" ht="30" x14ac:dyDescent="0.25">
      <c r="A5811" s="205"/>
      <c r="B5811" s="75">
        <v>15</v>
      </c>
      <c r="C5811" s="75">
        <v>2</v>
      </c>
      <c r="D5811" s="5" t="str">
        <f>NARRATIVA[[#This Row],[Columna]] &amp; "," &amp; NARRATIVA[[#This Row],[Charola]]</f>
        <v>15,2</v>
      </c>
      <c r="E5811" s="5" t="str">
        <f t="shared" si="90"/>
        <v xml:space="preserve">5810
</v>
      </c>
      <c r="F5811" s="2" t="s">
        <v>36194</v>
      </c>
      <c r="G5811" s="4" t="s">
        <v>4352</v>
      </c>
      <c r="H5811" s="4" t="s">
        <v>32817</v>
      </c>
      <c r="I5811" s="4" t="s">
        <v>4353</v>
      </c>
      <c r="J5811" s="5">
        <v>1982</v>
      </c>
      <c r="K5811" s="4" t="s">
        <v>17569</v>
      </c>
      <c r="L5811" s="30" t="s">
        <v>15872</v>
      </c>
      <c r="M5811" s="156" t="s">
        <v>35502</v>
      </c>
      <c r="N5811" s="5" t="s">
        <v>31418</v>
      </c>
      <c r="O5811" s="2"/>
      <c r="P5811" s="4" t="s">
        <v>31041</v>
      </c>
    </row>
    <row r="5812" spans="1:16" ht="30" x14ac:dyDescent="0.25">
      <c r="A5812" s="205"/>
      <c r="B5812" s="75">
        <v>15</v>
      </c>
      <c r="C5812" s="75">
        <v>2</v>
      </c>
      <c r="D5812" s="5" t="str">
        <f>NARRATIVA[[#This Row],[Columna]] &amp; "," &amp; NARRATIVA[[#This Row],[Charola]]</f>
        <v>15,2</v>
      </c>
      <c r="E5812" s="5" t="str">
        <f t="shared" si="90"/>
        <v xml:space="preserve">5811
</v>
      </c>
      <c r="F5812" s="2" t="s">
        <v>36194</v>
      </c>
      <c r="G5812" s="4" t="s">
        <v>4352</v>
      </c>
      <c r="H5812" s="4" t="s">
        <v>32817</v>
      </c>
      <c r="I5812" s="4" t="s">
        <v>21731</v>
      </c>
      <c r="J5812" s="5">
        <v>2004</v>
      </c>
      <c r="K5812" s="4" t="s">
        <v>17570</v>
      </c>
      <c r="L5812" s="30" t="s">
        <v>15873</v>
      </c>
      <c r="M5812" s="156" t="s">
        <v>35027</v>
      </c>
      <c r="N5812" s="5" t="s">
        <v>31418</v>
      </c>
      <c r="O5812" s="2"/>
      <c r="P5812" s="4" t="s">
        <v>31041</v>
      </c>
    </row>
    <row r="5813" spans="1:16" ht="45" x14ac:dyDescent="0.25">
      <c r="A5813" s="205"/>
      <c r="B5813" s="75">
        <v>15</v>
      </c>
      <c r="C5813" s="75">
        <v>2</v>
      </c>
      <c r="D5813" s="5" t="str">
        <f>NARRATIVA[[#This Row],[Columna]] &amp; "," &amp; NARRATIVA[[#This Row],[Charola]]</f>
        <v>15,2</v>
      </c>
      <c r="E5813" s="5" t="str">
        <f t="shared" si="90"/>
        <v xml:space="preserve">5812
</v>
      </c>
      <c r="F5813" s="2" t="s">
        <v>33399</v>
      </c>
      <c r="G5813" s="4" t="s">
        <v>36326</v>
      </c>
      <c r="H5813" s="4" t="s">
        <v>35694</v>
      </c>
      <c r="I5813" s="4" t="s">
        <v>4351</v>
      </c>
      <c r="J5813" s="5">
        <v>1993</v>
      </c>
      <c r="K5813" s="4" t="s">
        <v>17571</v>
      </c>
      <c r="L5813" s="30" t="s">
        <v>15874</v>
      </c>
      <c r="M5813" s="156" t="s">
        <v>35093</v>
      </c>
      <c r="N5813" s="5" t="s">
        <v>33010</v>
      </c>
      <c r="O5813" s="2"/>
      <c r="P5813" s="4" t="s">
        <v>31041</v>
      </c>
    </row>
    <row r="5814" spans="1:16" ht="30" x14ac:dyDescent="0.25">
      <c r="A5814" s="205"/>
      <c r="B5814" s="75">
        <v>15</v>
      </c>
      <c r="C5814" s="75">
        <v>2</v>
      </c>
      <c r="D5814" s="5" t="str">
        <f>NARRATIVA[[#This Row],[Columna]] &amp; "," &amp; NARRATIVA[[#This Row],[Charola]]</f>
        <v>15,2</v>
      </c>
      <c r="E5814" s="5" t="str">
        <f t="shared" si="90"/>
        <v xml:space="preserve">5813
</v>
      </c>
      <c r="F5814" s="2" t="s">
        <v>4355</v>
      </c>
      <c r="G5814" s="4" t="s">
        <v>4352</v>
      </c>
      <c r="H5814" s="4" t="s">
        <v>32817</v>
      </c>
      <c r="I5814" s="4" t="s">
        <v>941</v>
      </c>
      <c r="J5814" s="5">
        <v>1986</v>
      </c>
      <c r="K5814" s="4" t="s">
        <v>17572</v>
      </c>
      <c r="L5814" s="30" t="s">
        <v>15875</v>
      </c>
      <c r="M5814" s="156" t="s">
        <v>35027</v>
      </c>
      <c r="N5814" s="5" t="s">
        <v>31418</v>
      </c>
      <c r="O5814" s="2"/>
      <c r="P5814" s="4" t="s">
        <v>31041</v>
      </c>
    </row>
    <row r="5815" spans="1:16" ht="45" x14ac:dyDescent="0.25">
      <c r="A5815" s="205"/>
      <c r="B5815" s="75">
        <v>15</v>
      </c>
      <c r="C5815" s="75">
        <v>2</v>
      </c>
      <c r="D5815" s="5" t="str">
        <f>NARRATIVA[[#This Row],[Columna]] &amp; "," &amp; NARRATIVA[[#This Row],[Charola]]</f>
        <v>15,2</v>
      </c>
      <c r="E5815" s="5" t="str">
        <f t="shared" si="90"/>
        <v xml:space="preserve">5814
</v>
      </c>
      <c r="F5815" s="2" t="s">
        <v>4354</v>
      </c>
      <c r="G5815" s="4" t="s">
        <v>4352</v>
      </c>
      <c r="H5815" s="4" t="s">
        <v>32817</v>
      </c>
      <c r="I5815" s="4" t="s">
        <v>34684</v>
      </c>
      <c r="J5815" s="5">
        <v>1988</v>
      </c>
      <c r="K5815" s="4" t="s">
        <v>17573</v>
      </c>
      <c r="L5815" s="30" t="s">
        <v>15876</v>
      </c>
      <c r="M5815" s="156" t="s">
        <v>35027</v>
      </c>
      <c r="N5815" s="5" t="s">
        <v>33010</v>
      </c>
      <c r="O5815" s="2"/>
      <c r="P5815" s="4" t="s">
        <v>31041</v>
      </c>
    </row>
    <row r="5816" spans="1:16" ht="30" x14ac:dyDescent="0.25">
      <c r="A5816" s="205"/>
      <c r="B5816" s="75">
        <v>15</v>
      </c>
      <c r="C5816" s="75">
        <v>2</v>
      </c>
      <c r="D5816" s="5" t="str">
        <f>NARRATIVA[[#This Row],[Columna]] &amp; "," &amp; NARRATIVA[[#This Row],[Charola]]</f>
        <v>15,2</v>
      </c>
      <c r="E5816" s="5" t="str">
        <f t="shared" si="90"/>
        <v xml:space="preserve">5815
</v>
      </c>
      <c r="F5816" s="2" t="s">
        <v>4356</v>
      </c>
      <c r="G5816" s="4" t="s">
        <v>33400</v>
      </c>
      <c r="H5816" s="4" t="s">
        <v>35106</v>
      </c>
      <c r="I5816" s="4" t="s">
        <v>941</v>
      </c>
      <c r="J5816" s="5">
        <v>1992</v>
      </c>
      <c r="K5816" s="4" t="s">
        <v>17574</v>
      </c>
      <c r="L5816" s="30" t="s">
        <v>15877</v>
      </c>
      <c r="M5816" s="156" t="s">
        <v>35027</v>
      </c>
      <c r="N5816" s="5" t="s">
        <v>31418</v>
      </c>
      <c r="O5816" s="4" t="s">
        <v>31044</v>
      </c>
      <c r="P5816" s="4" t="s">
        <v>31041</v>
      </c>
    </row>
    <row r="5817" spans="1:16" ht="30" x14ac:dyDescent="0.25">
      <c r="A5817" s="205"/>
      <c r="B5817" s="75">
        <v>15</v>
      </c>
      <c r="C5817" s="75">
        <v>2</v>
      </c>
      <c r="D5817" s="5" t="str">
        <f>NARRATIVA[[#This Row],[Columna]] &amp; "," &amp; NARRATIVA[[#This Row],[Charola]]</f>
        <v>15,2</v>
      </c>
      <c r="E5817" s="5" t="str">
        <f t="shared" si="90"/>
        <v xml:space="preserve">5816
</v>
      </c>
      <c r="F5817" s="2" t="s">
        <v>4357</v>
      </c>
      <c r="G5817" s="4" t="s">
        <v>4352</v>
      </c>
      <c r="H5817" s="4" t="s">
        <v>32817</v>
      </c>
      <c r="I5817" s="4" t="s">
        <v>3233</v>
      </c>
      <c r="J5817" s="5">
        <v>1998</v>
      </c>
      <c r="K5817" s="4" t="s">
        <v>17575</v>
      </c>
      <c r="L5817" s="30" t="s">
        <v>15878</v>
      </c>
      <c r="M5817" s="156" t="s">
        <v>35027</v>
      </c>
      <c r="N5817" s="5" t="s">
        <v>31418</v>
      </c>
      <c r="O5817" s="3"/>
      <c r="P5817" s="4" t="s">
        <v>31041</v>
      </c>
    </row>
    <row r="5818" spans="1:16" ht="30" x14ac:dyDescent="0.25">
      <c r="A5818" s="205"/>
      <c r="B5818" s="75">
        <v>15</v>
      </c>
      <c r="C5818" s="75">
        <v>2</v>
      </c>
      <c r="D5818" s="5" t="str">
        <f>NARRATIVA[[#This Row],[Columna]] &amp; "," &amp; NARRATIVA[[#This Row],[Charola]]</f>
        <v>15,2</v>
      </c>
      <c r="E5818" s="5" t="str">
        <f t="shared" si="90"/>
        <v xml:space="preserve">5817
</v>
      </c>
      <c r="F5818" s="2" t="s">
        <v>36195</v>
      </c>
      <c r="G5818" s="4" t="s">
        <v>32965</v>
      </c>
      <c r="H5818" s="4" t="s">
        <v>18422</v>
      </c>
      <c r="I5818" s="4" t="s">
        <v>181</v>
      </c>
      <c r="J5818" s="5">
        <v>2013</v>
      </c>
      <c r="K5818" s="4" t="s">
        <v>32966</v>
      </c>
      <c r="L5818" s="30" t="s">
        <v>32967</v>
      </c>
      <c r="M5818" s="156" t="s">
        <v>34685</v>
      </c>
      <c r="N5818" s="5" t="s">
        <v>31418</v>
      </c>
      <c r="O5818" s="3"/>
      <c r="P5818" s="4" t="s">
        <v>31041</v>
      </c>
    </row>
    <row r="5819" spans="1:16" ht="30" x14ac:dyDescent="0.25">
      <c r="A5819" s="205"/>
      <c r="B5819" s="75">
        <v>15</v>
      </c>
      <c r="C5819" s="75">
        <v>2</v>
      </c>
      <c r="D5819" s="5" t="str">
        <f>NARRATIVA[[#This Row],[Columna]] &amp; "," &amp; NARRATIVA[[#This Row],[Charola]]</f>
        <v>15,2</v>
      </c>
      <c r="E5819" s="5" t="str">
        <f t="shared" si="90"/>
        <v xml:space="preserve">5818
</v>
      </c>
      <c r="F5819" s="2" t="s">
        <v>4358</v>
      </c>
      <c r="G5819" s="4" t="s">
        <v>4359</v>
      </c>
      <c r="H5819" s="4" t="s">
        <v>32817</v>
      </c>
      <c r="I5819" s="4" t="s">
        <v>1223</v>
      </c>
      <c r="J5819" s="5">
        <v>2001</v>
      </c>
      <c r="K5819" s="4" t="s">
        <v>33636</v>
      </c>
      <c r="L5819" s="30" t="s">
        <v>15879</v>
      </c>
      <c r="M5819" s="156" t="s">
        <v>35027</v>
      </c>
      <c r="N5819" s="5" t="s">
        <v>31418</v>
      </c>
      <c r="O5819" s="3" t="s">
        <v>34890</v>
      </c>
      <c r="P5819" s="4" t="s">
        <v>31041</v>
      </c>
    </row>
    <row r="5820" spans="1:16" ht="60" x14ac:dyDescent="0.25">
      <c r="A5820" s="205"/>
      <c r="B5820" s="75">
        <v>15</v>
      </c>
      <c r="C5820" s="75">
        <v>2</v>
      </c>
      <c r="D5820" s="5" t="str">
        <f>NARRATIVA[[#This Row],[Columna]] &amp; "," &amp; NARRATIVA[[#This Row],[Charola]]</f>
        <v>15,2</v>
      </c>
      <c r="E5820" s="5" t="str">
        <f t="shared" si="90"/>
        <v xml:space="preserve">5819
</v>
      </c>
      <c r="F5820" s="8" t="s">
        <v>4358</v>
      </c>
      <c r="G5820" s="9" t="s">
        <v>4359</v>
      </c>
      <c r="H5820" s="9" t="s">
        <v>32817</v>
      </c>
      <c r="I5820" s="9" t="s">
        <v>1223</v>
      </c>
      <c r="J5820" s="15">
        <v>2001</v>
      </c>
      <c r="K5820" s="9" t="s">
        <v>34891</v>
      </c>
      <c r="L5820" s="32" t="s">
        <v>34892</v>
      </c>
      <c r="M5820" s="159" t="s">
        <v>35384</v>
      </c>
      <c r="N5820" s="15" t="s">
        <v>31418</v>
      </c>
      <c r="O5820" s="9" t="s">
        <v>34893</v>
      </c>
      <c r="P5820" s="9" t="s">
        <v>31041</v>
      </c>
    </row>
    <row r="5821" spans="1:16" ht="30" x14ac:dyDescent="0.25">
      <c r="A5821" s="205"/>
      <c r="B5821" s="75">
        <v>15</v>
      </c>
      <c r="C5821" s="75">
        <v>2</v>
      </c>
      <c r="D5821" s="5" t="str">
        <f>NARRATIVA[[#This Row],[Columna]] &amp; "," &amp; NARRATIVA[[#This Row],[Charola]]</f>
        <v>15,2</v>
      </c>
      <c r="E5821" s="5" t="str">
        <f t="shared" si="90"/>
        <v xml:space="preserve">5820
</v>
      </c>
      <c r="F5821" s="11" t="s">
        <v>4360</v>
      </c>
      <c r="G5821" s="3" t="s">
        <v>4359</v>
      </c>
      <c r="H5821" s="3" t="s">
        <v>18422</v>
      </c>
      <c r="I5821" s="4" t="s">
        <v>28</v>
      </c>
      <c r="J5821" s="5">
        <v>2012</v>
      </c>
      <c r="K5821" s="4" t="s">
        <v>9630</v>
      </c>
      <c r="L5821" s="45" t="s">
        <v>26687</v>
      </c>
      <c r="M5821" s="160" t="s">
        <v>4359</v>
      </c>
      <c r="N5821" s="5" t="s">
        <v>31418</v>
      </c>
      <c r="O5821" s="3" t="s">
        <v>33401</v>
      </c>
      <c r="P5821" s="4" t="s">
        <v>31041</v>
      </c>
    </row>
    <row r="5822" spans="1:16" ht="30" x14ac:dyDescent="0.25">
      <c r="A5822" s="205"/>
      <c r="B5822" s="75">
        <v>15</v>
      </c>
      <c r="C5822" s="75">
        <v>2</v>
      </c>
      <c r="D5822" s="5" t="str">
        <f>NARRATIVA[[#This Row],[Columna]] &amp; "," &amp; NARRATIVA[[#This Row],[Charola]]</f>
        <v>15,2</v>
      </c>
      <c r="E5822" s="5" t="str">
        <f t="shared" si="90"/>
        <v xml:space="preserve">5821
</v>
      </c>
      <c r="F5822" s="2" t="s">
        <v>4362</v>
      </c>
      <c r="G5822" s="4" t="s">
        <v>4359</v>
      </c>
      <c r="H5822" s="4" t="s">
        <v>18422</v>
      </c>
      <c r="I5822" s="4" t="s">
        <v>183</v>
      </c>
      <c r="J5822" s="5">
        <v>2008</v>
      </c>
      <c r="K5822" s="4" t="s">
        <v>9631</v>
      </c>
      <c r="L5822" s="30" t="s">
        <v>17583</v>
      </c>
      <c r="M5822" s="156" t="s">
        <v>35027</v>
      </c>
      <c r="N5822" s="5" t="s">
        <v>31418</v>
      </c>
      <c r="O5822" s="3"/>
      <c r="P5822" s="4" t="s">
        <v>31041</v>
      </c>
    </row>
    <row r="5823" spans="1:16" ht="30" x14ac:dyDescent="0.25">
      <c r="A5823" s="205"/>
      <c r="B5823" s="75">
        <v>15</v>
      </c>
      <c r="C5823" s="75">
        <v>2</v>
      </c>
      <c r="D5823" s="5" t="str">
        <f>NARRATIVA[[#This Row],[Columna]] &amp; "," &amp; NARRATIVA[[#This Row],[Charola]]</f>
        <v>15,2</v>
      </c>
      <c r="E5823" s="5" t="str">
        <f t="shared" si="90"/>
        <v xml:space="preserve">5822
</v>
      </c>
      <c r="F5823" s="2" t="s">
        <v>4361</v>
      </c>
      <c r="G5823" s="4" t="s">
        <v>4359</v>
      </c>
      <c r="H5823" s="4" t="s">
        <v>18422</v>
      </c>
      <c r="I5823" s="4" t="s">
        <v>1019</v>
      </c>
      <c r="J5823" s="5">
        <v>2009</v>
      </c>
      <c r="K5823" s="4" t="s">
        <v>17576</v>
      </c>
      <c r="L5823" s="30" t="s">
        <v>26475</v>
      </c>
      <c r="M5823" s="156" t="s">
        <v>35027</v>
      </c>
      <c r="N5823" s="5" t="s">
        <v>31418</v>
      </c>
      <c r="O5823" s="3"/>
      <c r="P5823" s="4" t="s">
        <v>31041</v>
      </c>
    </row>
    <row r="5824" spans="1:16" ht="30" x14ac:dyDescent="0.25">
      <c r="A5824" s="205"/>
      <c r="B5824" s="75">
        <v>15</v>
      </c>
      <c r="C5824" s="75">
        <v>2</v>
      </c>
      <c r="D5824" s="5" t="str">
        <f>NARRATIVA[[#This Row],[Columna]] &amp; "," &amp; NARRATIVA[[#This Row],[Charola]]</f>
        <v>15,2</v>
      </c>
      <c r="E5824" s="5" t="str">
        <f t="shared" si="90"/>
        <v xml:space="preserve">5823
</v>
      </c>
      <c r="F5824" s="2" t="s">
        <v>4363</v>
      </c>
      <c r="G5824" s="4" t="s">
        <v>4359</v>
      </c>
      <c r="H5824" s="4" t="s">
        <v>18422</v>
      </c>
      <c r="I5824" s="4" t="s">
        <v>26688</v>
      </c>
      <c r="J5824" s="5">
        <v>1997</v>
      </c>
      <c r="K5824" s="4" t="s">
        <v>9632</v>
      </c>
      <c r="L5824" s="30" t="s">
        <v>26476</v>
      </c>
      <c r="M5824" s="156" t="s">
        <v>35342</v>
      </c>
      <c r="N5824" s="5" t="s">
        <v>31418</v>
      </c>
      <c r="O5824" s="3" t="s">
        <v>33402</v>
      </c>
      <c r="P5824" s="4" t="s">
        <v>31041</v>
      </c>
    </row>
    <row r="5825" spans="1:16" ht="45" x14ac:dyDescent="0.25">
      <c r="A5825" s="205"/>
      <c r="B5825" s="75">
        <v>15</v>
      </c>
      <c r="C5825" s="75">
        <v>2</v>
      </c>
      <c r="D5825" s="5" t="str">
        <f>NARRATIVA[[#This Row],[Columna]] &amp; "," &amp; NARRATIVA[[#This Row],[Charola]]</f>
        <v>15,2</v>
      </c>
      <c r="E5825" s="5" t="str">
        <f t="shared" si="90"/>
        <v xml:space="preserve">5824
</v>
      </c>
      <c r="F5825" s="2" t="s">
        <v>4364</v>
      </c>
      <c r="G5825" s="4" t="s">
        <v>4359</v>
      </c>
      <c r="H5825" s="4" t="s">
        <v>18422</v>
      </c>
      <c r="I5825" s="4" t="s">
        <v>29307</v>
      </c>
      <c r="J5825" s="5">
        <v>2000</v>
      </c>
      <c r="K5825" s="4" t="s">
        <v>17577</v>
      </c>
      <c r="L5825" s="30" t="s">
        <v>15880</v>
      </c>
      <c r="M5825" s="156" t="s">
        <v>35027</v>
      </c>
      <c r="N5825" s="5" t="s">
        <v>31418</v>
      </c>
      <c r="O5825" s="3"/>
      <c r="P5825" s="4" t="s">
        <v>31041</v>
      </c>
    </row>
    <row r="5826" spans="1:16" ht="30" x14ac:dyDescent="0.25">
      <c r="A5826" s="205"/>
      <c r="B5826" s="75">
        <v>15</v>
      </c>
      <c r="C5826" s="75">
        <v>2</v>
      </c>
      <c r="D5826" s="5" t="str">
        <f>NARRATIVA[[#This Row],[Columna]] &amp; "," &amp; NARRATIVA[[#This Row],[Charola]]</f>
        <v>15,2</v>
      </c>
      <c r="E5826" s="5" t="str">
        <f t="shared" si="90"/>
        <v xml:space="preserve">5825
</v>
      </c>
      <c r="F5826" s="11" t="s">
        <v>4365</v>
      </c>
      <c r="G5826" s="3" t="s">
        <v>4359</v>
      </c>
      <c r="H5826" s="3" t="s">
        <v>18422</v>
      </c>
      <c r="I5826" s="4" t="s">
        <v>34677</v>
      </c>
      <c r="J5826" s="5">
        <v>2013</v>
      </c>
      <c r="K5826" s="4" t="s">
        <v>9633</v>
      </c>
      <c r="L5826" s="45" t="s">
        <v>26477</v>
      </c>
      <c r="M5826" s="160" t="s">
        <v>4359</v>
      </c>
      <c r="N5826" s="5" t="s">
        <v>31418</v>
      </c>
      <c r="O5826" s="3"/>
      <c r="P5826" s="4" t="s">
        <v>31041</v>
      </c>
    </row>
    <row r="5827" spans="1:16" ht="30" x14ac:dyDescent="0.25">
      <c r="A5827" s="205"/>
      <c r="B5827" s="75">
        <v>15</v>
      </c>
      <c r="C5827" s="75">
        <v>2</v>
      </c>
      <c r="D5827" s="5" t="str">
        <f>NARRATIVA[[#This Row],[Columna]] &amp; "," &amp; NARRATIVA[[#This Row],[Charola]]</f>
        <v>15,2</v>
      </c>
      <c r="E5827" s="5" t="str">
        <f t="shared" si="90"/>
        <v xml:space="preserve">5826
</v>
      </c>
      <c r="F5827" s="11" t="s">
        <v>4366</v>
      </c>
      <c r="G5827" s="3" t="s">
        <v>4359</v>
      </c>
      <c r="H5827" s="3" t="s">
        <v>18422</v>
      </c>
      <c r="I5827" s="3" t="s">
        <v>2610</v>
      </c>
      <c r="J5827" s="39">
        <v>2006</v>
      </c>
      <c r="K5827" s="4" t="s">
        <v>17578</v>
      </c>
      <c r="L5827" s="45" t="s">
        <v>26478</v>
      </c>
      <c r="M5827" s="160" t="s">
        <v>4359</v>
      </c>
      <c r="N5827" s="5" t="s">
        <v>31418</v>
      </c>
      <c r="O5827" s="3"/>
      <c r="P5827" s="4" t="s">
        <v>31041</v>
      </c>
    </row>
    <row r="5828" spans="1:16" ht="30" x14ac:dyDescent="0.25">
      <c r="A5828" s="205"/>
      <c r="B5828" s="75">
        <v>15</v>
      </c>
      <c r="C5828" s="75">
        <v>2</v>
      </c>
      <c r="D5828" s="5" t="str">
        <f>NARRATIVA[[#This Row],[Columna]] &amp; "," &amp; NARRATIVA[[#This Row],[Charola]]</f>
        <v>15,2</v>
      </c>
      <c r="E5828" s="5" t="str">
        <f t="shared" si="90"/>
        <v xml:space="preserve">5827
</v>
      </c>
      <c r="F5828" s="2" t="s">
        <v>4367</v>
      </c>
      <c r="G5828" s="4" t="s">
        <v>4359</v>
      </c>
      <c r="H5828" s="4" t="s">
        <v>18422</v>
      </c>
      <c r="I5828" s="4" t="s">
        <v>257</v>
      </c>
      <c r="J5828" s="5">
        <v>2009</v>
      </c>
      <c r="K5828" s="4" t="s">
        <v>9634</v>
      </c>
      <c r="L5828" s="30" t="s">
        <v>15881</v>
      </c>
      <c r="M5828" s="156" t="s">
        <v>35027</v>
      </c>
      <c r="N5828" s="5" t="s">
        <v>31418</v>
      </c>
      <c r="O5828" s="3"/>
      <c r="P5828" s="4" t="s">
        <v>31041</v>
      </c>
    </row>
    <row r="5829" spans="1:16" ht="30" x14ac:dyDescent="0.25">
      <c r="A5829" s="205"/>
      <c r="B5829" s="75">
        <v>15</v>
      </c>
      <c r="C5829" s="75">
        <v>2</v>
      </c>
      <c r="D5829" s="5" t="str">
        <f>NARRATIVA[[#This Row],[Columna]] &amp; "," &amp; NARRATIVA[[#This Row],[Charola]]</f>
        <v>15,2</v>
      </c>
      <c r="E5829" s="5" t="str">
        <f t="shared" si="90"/>
        <v xml:space="preserve">5828
</v>
      </c>
      <c r="F5829" s="2" t="s">
        <v>4368</v>
      </c>
      <c r="G5829" s="4" t="s">
        <v>4369</v>
      </c>
      <c r="H5829" s="4" t="s">
        <v>18422</v>
      </c>
      <c r="I5829" s="4" t="s">
        <v>18348</v>
      </c>
      <c r="J5829" s="5">
        <v>1996</v>
      </c>
      <c r="K5829" s="4" t="s">
        <v>17579</v>
      </c>
      <c r="L5829" s="30" t="s">
        <v>15882</v>
      </c>
      <c r="M5829" s="156" t="s">
        <v>35027</v>
      </c>
      <c r="N5829" s="5" t="s">
        <v>31418</v>
      </c>
      <c r="O5829" s="2"/>
      <c r="P5829" s="4" t="s">
        <v>31041</v>
      </c>
    </row>
    <row r="5830" spans="1:16" ht="30" x14ac:dyDescent="0.25">
      <c r="A5830" s="205"/>
      <c r="B5830" s="75">
        <v>15</v>
      </c>
      <c r="C5830" s="75">
        <v>2</v>
      </c>
      <c r="D5830" s="5" t="str">
        <f>NARRATIVA[[#This Row],[Columna]] &amp; "," &amp; NARRATIVA[[#This Row],[Charola]]</f>
        <v>15,2</v>
      </c>
      <c r="E5830" s="5" t="str">
        <f t="shared" si="90"/>
        <v xml:space="preserve">5829
</v>
      </c>
      <c r="F5830" s="2" t="s">
        <v>4370</v>
      </c>
      <c r="G5830" s="4" t="s">
        <v>4371</v>
      </c>
      <c r="H5830" s="4" t="s">
        <v>32817</v>
      </c>
      <c r="I5830" s="4" t="s">
        <v>1895</v>
      </c>
      <c r="J5830" s="5">
        <v>2002</v>
      </c>
      <c r="K5830" s="4" t="s">
        <v>17580</v>
      </c>
      <c r="L5830" s="30" t="s">
        <v>26479</v>
      </c>
      <c r="M5830" s="156" t="s">
        <v>32935</v>
      </c>
      <c r="N5830" s="5" t="s">
        <v>31418</v>
      </c>
      <c r="O5830" s="2"/>
      <c r="P5830" s="4" t="s">
        <v>31041</v>
      </c>
    </row>
    <row r="5831" spans="1:16" ht="30" x14ac:dyDescent="0.25">
      <c r="A5831" s="205"/>
      <c r="B5831" s="75">
        <v>15</v>
      </c>
      <c r="C5831" s="75">
        <v>2</v>
      </c>
      <c r="D5831" s="5" t="str">
        <f>NARRATIVA[[#This Row],[Columna]] &amp; "," &amp; NARRATIVA[[#This Row],[Charola]]</f>
        <v>15,2</v>
      </c>
      <c r="E5831" s="5" t="str">
        <f t="shared" si="90"/>
        <v xml:space="preserve">5830
</v>
      </c>
      <c r="F5831" s="2" t="s">
        <v>4370</v>
      </c>
      <c r="G5831" s="4" t="s">
        <v>4371</v>
      </c>
      <c r="H5831" s="4" t="s">
        <v>32817</v>
      </c>
      <c r="I5831" s="4" t="s">
        <v>34681</v>
      </c>
      <c r="J5831" s="5">
        <v>2006</v>
      </c>
      <c r="K5831" s="4" t="s">
        <v>17581</v>
      </c>
      <c r="L5831" s="30" t="s">
        <v>15883</v>
      </c>
      <c r="M5831" s="156" t="s">
        <v>35114</v>
      </c>
      <c r="N5831" s="5" t="s">
        <v>31418</v>
      </c>
      <c r="O5831" s="2"/>
      <c r="P5831" s="4" t="s">
        <v>31041</v>
      </c>
    </row>
    <row r="5832" spans="1:16" ht="30" x14ac:dyDescent="0.25">
      <c r="A5832" s="205"/>
      <c r="B5832" s="75">
        <v>15</v>
      </c>
      <c r="C5832" s="75">
        <v>2</v>
      </c>
      <c r="D5832" s="5" t="str">
        <f>NARRATIVA[[#This Row],[Columna]] &amp; "," &amp; NARRATIVA[[#This Row],[Charola]]</f>
        <v>15,2</v>
      </c>
      <c r="E5832" s="5" t="str">
        <f t="shared" si="90"/>
        <v xml:space="preserve">5831
</v>
      </c>
      <c r="F5832" s="4" t="s">
        <v>15939</v>
      </c>
      <c r="G5832" s="4" t="s">
        <v>4371</v>
      </c>
      <c r="H5832" s="4" t="s">
        <v>32817</v>
      </c>
      <c r="I5832" s="4" t="s">
        <v>34683</v>
      </c>
      <c r="J5832" s="5">
        <v>2017</v>
      </c>
      <c r="K5832" s="4" t="s">
        <v>15940</v>
      </c>
      <c r="L5832" s="30" t="s">
        <v>26480</v>
      </c>
      <c r="M5832" s="156" t="s">
        <v>35027</v>
      </c>
      <c r="N5832" s="5" t="s">
        <v>31418</v>
      </c>
      <c r="O5832" s="2"/>
      <c r="P5832" s="4" t="s">
        <v>31041</v>
      </c>
    </row>
    <row r="5833" spans="1:16" ht="30" x14ac:dyDescent="0.25">
      <c r="A5833" s="205"/>
      <c r="B5833" s="75">
        <v>15</v>
      </c>
      <c r="C5833" s="75">
        <v>2</v>
      </c>
      <c r="D5833" s="5" t="str">
        <f>NARRATIVA[[#This Row],[Columna]] &amp; "," &amp; NARRATIVA[[#This Row],[Charola]]</f>
        <v>15,2</v>
      </c>
      <c r="E5833" s="5" t="str">
        <f t="shared" si="90"/>
        <v xml:space="preserve">5832
</v>
      </c>
      <c r="F5833" s="2" t="s">
        <v>15884</v>
      </c>
      <c r="G5833" s="4" t="s">
        <v>4371</v>
      </c>
      <c r="H5833" s="4" t="s">
        <v>18422</v>
      </c>
      <c r="I5833" s="4" t="s">
        <v>18348</v>
      </c>
      <c r="J5833" s="5">
        <v>1994</v>
      </c>
      <c r="K5833" s="4" t="s">
        <v>17582</v>
      </c>
      <c r="L5833" s="30" t="s">
        <v>15885</v>
      </c>
      <c r="M5833" s="156" t="s">
        <v>35027</v>
      </c>
      <c r="N5833" s="5" t="s">
        <v>31418</v>
      </c>
      <c r="O5833" s="2"/>
      <c r="P5833" s="4" t="s">
        <v>31041</v>
      </c>
    </row>
    <row r="5834" spans="1:16" ht="30" x14ac:dyDescent="0.25">
      <c r="A5834" s="205"/>
      <c r="B5834" s="75">
        <v>15</v>
      </c>
      <c r="C5834" s="75">
        <v>2</v>
      </c>
      <c r="D5834" s="5" t="str">
        <f>NARRATIVA[[#This Row],[Columna]] &amp; "," &amp; NARRATIVA[[#This Row],[Charola]]</f>
        <v>15,2</v>
      </c>
      <c r="E5834" s="5" t="str">
        <f t="shared" si="90"/>
        <v xml:space="preserve">5833
</v>
      </c>
      <c r="F5834" s="2" t="s">
        <v>4393</v>
      </c>
      <c r="G5834" s="4" t="s">
        <v>4371</v>
      </c>
      <c r="H5834" s="4" t="s">
        <v>32817</v>
      </c>
      <c r="I5834" s="4" t="s">
        <v>2197</v>
      </c>
      <c r="J5834" s="5">
        <v>1993</v>
      </c>
      <c r="K5834" s="4" t="s">
        <v>17584</v>
      </c>
      <c r="L5834" s="30" t="s">
        <v>15886</v>
      </c>
      <c r="M5834" s="156" t="s">
        <v>18348</v>
      </c>
      <c r="N5834" s="5" t="s">
        <v>31418</v>
      </c>
      <c r="O5834" s="2"/>
      <c r="P5834" s="4" t="s">
        <v>31041</v>
      </c>
    </row>
    <row r="5835" spans="1:16" ht="30" x14ac:dyDescent="0.25">
      <c r="A5835" s="205"/>
      <c r="B5835" s="75">
        <v>15</v>
      </c>
      <c r="C5835" s="75">
        <v>2</v>
      </c>
      <c r="D5835" s="5" t="str">
        <f>NARRATIVA[[#This Row],[Columna]] &amp; "," &amp; NARRATIVA[[#This Row],[Charola]]</f>
        <v>15,2</v>
      </c>
      <c r="E5835" s="5" t="str">
        <f t="shared" si="90"/>
        <v xml:space="preserve">5834
</v>
      </c>
      <c r="F5835" s="2" t="s">
        <v>4372</v>
      </c>
      <c r="G5835" s="4" t="s">
        <v>4371</v>
      </c>
      <c r="H5835" s="4" t="s">
        <v>32817</v>
      </c>
      <c r="I5835" s="4" t="s">
        <v>198</v>
      </c>
      <c r="J5835" s="5">
        <v>1981</v>
      </c>
      <c r="K5835" s="4" t="s">
        <v>17585</v>
      </c>
      <c r="L5835" s="30" t="s">
        <v>15887</v>
      </c>
      <c r="M5835" s="156" t="s">
        <v>35027</v>
      </c>
      <c r="N5835" s="5" t="s">
        <v>31418</v>
      </c>
      <c r="O5835" s="2" t="s">
        <v>34363</v>
      </c>
      <c r="P5835" s="4" t="s">
        <v>31041</v>
      </c>
    </row>
    <row r="5836" spans="1:16" ht="30" x14ac:dyDescent="0.25">
      <c r="A5836" s="205"/>
      <c r="B5836" s="75">
        <v>15</v>
      </c>
      <c r="C5836" s="75">
        <v>2</v>
      </c>
      <c r="D5836" s="5" t="str">
        <f>NARRATIVA[[#This Row],[Columna]] &amp; "," &amp; NARRATIVA[[#This Row],[Charola]]</f>
        <v>15,2</v>
      </c>
      <c r="E5836" s="5" t="str">
        <f t="shared" si="90"/>
        <v xml:space="preserve">5835
</v>
      </c>
      <c r="F5836" s="2" t="s">
        <v>4392</v>
      </c>
      <c r="G5836" s="4" t="s">
        <v>4371</v>
      </c>
      <c r="H5836" s="4" t="s">
        <v>18422</v>
      </c>
      <c r="I5836" s="4" t="s">
        <v>1019</v>
      </c>
      <c r="J5836" s="5">
        <v>1986</v>
      </c>
      <c r="K5836" s="4" t="s">
        <v>17586</v>
      </c>
      <c r="L5836" s="30" t="s">
        <v>15888</v>
      </c>
      <c r="M5836" s="156" t="s">
        <v>35502</v>
      </c>
      <c r="N5836" s="5" t="s">
        <v>31418</v>
      </c>
      <c r="O5836" s="2"/>
      <c r="P5836" s="4" t="s">
        <v>31041</v>
      </c>
    </row>
    <row r="5837" spans="1:16" ht="30" x14ac:dyDescent="0.25">
      <c r="A5837" s="205"/>
      <c r="B5837" s="75">
        <v>15</v>
      </c>
      <c r="C5837" s="75">
        <v>2</v>
      </c>
      <c r="D5837" s="5" t="str">
        <f>NARRATIVA[[#This Row],[Columna]] &amp; "," &amp; NARRATIVA[[#This Row],[Charola]]</f>
        <v>15,2</v>
      </c>
      <c r="E5837" s="5" t="str">
        <f t="shared" si="90"/>
        <v xml:space="preserve">5836
</v>
      </c>
      <c r="F5837" s="2" t="s">
        <v>4394</v>
      </c>
      <c r="G5837" s="4" t="s">
        <v>4371</v>
      </c>
      <c r="H5837" s="4" t="s">
        <v>32817</v>
      </c>
      <c r="I5837" s="4" t="s">
        <v>290</v>
      </c>
      <c r="J5837" s="5">
        <v>1990</v>
      </c>
      <c r="K5837" s="4" t="s">
        <v>17587</v>
      </c>
      <c r="L5837" s="30" t="s">
        <v>15889</v>
      </c>
      <c r="M5837" s="156" t="s">
        <v>23053</v>
      </c>
      <c r="N5837" s="5" t="s">
        <v>31418</v>
      </c>
      <c r="O5837" s="2"/>
      <c r="P5837" s="4" t="s">
        <v>31041</v>
      </c>
    </row>
    <row r="5838" spans="1:16" ht="30" x14ac:dyDescent="0.25">
      <c r="A5838" s="205"/>
      <c r="B5838" s="75">
        <v>15</v>
      </c>
      <c r="C5838" s="75">
        <v>2</v>
      </c>
      <c r="D5838" s="5" t="str">
        <f>NARRATIVA[[#This Row],[Columna]] &amp; "," &amp; NARRATIVA[[#This Row],[Charola]]</f>
        <v>15,2</v>
      </c>
      <c r="E5838" s="5" t="str">
        <f t="shared" si="90"/>
        <v xml:space="preserve">5837
</v>
      </c>
      <c r="F5838" s="2" t="s">
        <v>4373</v>
      </c>
      <c r="G5838" s="4" t="s">
        <v>4371</v>
      </c>
      <c r="H5838" s="4" t="s">
        <v>18422</v>
      </c>
      <c r="I5838" s="4" t="s">
        <v>18348</v>
      </c>
      <c r="J5838" s="5">
        <v>1997</v>
      </c>
      <c r="K5838" s="4" t="s">
        <v>17588</v>
      </c>
      <c r="L5838" s="30" t="s">
        <v>15890</v>
      </c>
      <c r="M5838" s="156" t="s">
        <v>35027</v>
      </c>
      <c r="N5838" s="5" t="s">
        <v>31418</v>
      </c>
      <c r="O5838" s="3" t="s">
        <v>33285</v>
      </c>
      <c r="P5838" s="4" t="s">
        <v>31041</v>
      </c>
    </row>
    <row r="5839" spans="1:16" ht="30" x14ac:dyDescent="0.25">
      <c r="A5839" s="205"/>
      <c r="B5839" s="75">
        <v>15</v>
      </c>
      <c r="C5839" s="75">
        <v>2</v>
      </c>
      <c r="D5839" s="5" t="str">
        <f>NARRATIVA[[#This Row],[Columna]] &amp; "," &amp; NARRATIVA[[#This Row],[Charola]]</f>
        <v>15,2</v>
      </c>
      <c r="E5839" s="5" t="str">
        <f t="shared" si="90"/>
        <v xml:space="preserve">5838
</v>
      </c>
      <c r="F5839" s="2" t="s">
        <v>4374</v>
      </c>
      <c r="G5839" s="4" t="s">
        <v>4371</v>
      </c>
      <c r="H5839" s="4" t="s">
        <v>32817</v>
      </c>
      <c r="I5839" s="4" t="s">
        <v>1223</v>
      </c>
      <c r="J5839" s="5">
        <v>2000</v>
      </c>
      <c r="K5839" s="4" t="s">
        <v>17589</v>
      </c>
      <c r="L5839" s="30" t="s">
        <v>15891</v>
      </c>
      <c r="M5839" s="156" t="s">
        <v>35027</v>
      </c>
      <c r="N5839" s="5" t="s">
        <v>31418</v>
      </c>
      <c r="O5839" s="2"/>
      <c r="P5839" s="4" t="s">
        <v>31041</v>
      </c>
    </row>
    <row r="5840" spans="1:16" ht="30" x14ac:dyDescent="0.25">
      <c r="A5840" s="205"/>
      <c r="B5840" s="75">
        <v>15</v>
      </c>
      <c r="C5840" s="75">
        <v>3</v>
      </c>
      <c r="D5840" s="5" t="str">
        <f>NARRATIVA[[#This Row],[Columna]] &amp; "," &amp; NARRATIVA[[#This Row],[Charola]]</f>
        <v>15,3</v>
      </c>
      <c r="E5840" s="5" t="str">
        <f t="shared" si="90"/>
        <v xml:space="preserve">5839
</v>
      </c>
      <c r="F5840" s="2" t="s">
        <v>4377</v>
      </c>
      <c r="G5840" s="4" t="s">
        <v>4371</v>
      </c>
      <c r="H5840" s="4" t="s">
        <v>18422</v>
      </c>
      <c r="I5840" s="4" t="s">
        <v>240</v>
      </c>
      <c r="J5840" s="5">
        <v>1997</v>
      </c>
      <c r="K5840" s="4" t="s">
        <v>17590</v>
      </c>
      <c r="L5840" s="30" t="s">
        <v>15892</v>
      </c>
      <c r="M5840" s="156" t="s">
        <v>35027</v>
      </c>
      <c r="N5840" s="5" t="s">
        <v>31418</v>
      </c>
      <c r="O5840" s="2"/>
      <c r="P5840" s="4" t="s">
        <v>31041</v>
      </c>
    </row>
    <row r="5841" spans="1:16" ht="30" x14ac:dyDescent="0.25">
      <c r="A5841" s="205"/>
      <c r="B5841" s="75">
        <v>15</v>
      </c>
      <c r="C5841" s="75">
        <v>3</v>
      </c>
      <c r="D5841" s="5" t="str">
        <f>NARRATIVA[[#This Row],[Columna]] &amp; "," &amp; NARRATIVA[[#This Row],[Charola]]</f>
        <v>15,3</v>
      </c>
      <c r="E5841" s="5" t="str">
        <f t="shared" si="90"/>
        <v xml:space="preserve">5840
</v>
      </c>
      <c r="F5841" s="2" t="s">
        <v>4375</v>
      </c>
      <c r="G5841" s="4" t="s">
        <v>4371</v>
      </c>
      <c r="H5841" s="4" t="s">
        <v>32817</v>
      </c>
      <c r="I5841" s="4" t="s">
        <v>4376</v>
      </c>
      <c r="J5841" s="5">
        <v>2009</v>
      </c>
      <c r="K5841" s="4" t="s">
        <v>17591</v>
      </c>
      <c r="L5841" s="30" t="s">
        <v>26481</v>
      </c>
      <c r="M5841" s="156" t="s">
        <v>35027</v>
      </c>
      <c r="N5841" s="5" t="s">
        <v>31418</v>
      </c>
      <c r="O5841" s="2"/>
      <c r="P5841" s="4" t="s">
        <v>31041</v>
      </c>
    </row>
    <row r="5842" spans="1:16" ht="30" x14ac:dyDescent="0.25">
      <c r="A5842" s="205"/>
      <c r="B5842" s="75">
        <v>15</v>
      </c>
      <c r="C5842" s="75">
        <v>3</v>
      </c>
      <c r="D5842" s="5" t="str">
        <f>NARRATIVA[[#This Row],[Columna]] &amp; "," &amp; NARRATIVA[[#This Row],[Charola]]</f>
        <v>15,3</v>
      </c>
      <c r="E5842" s="5" t="str">
        <f t="shared" si="90"/>
        <v xml:space="preserve">5841
</v>
      </c>
      <c r="F5842" s="2" t="s">
        <v>4378</v>
      </c>
      <c r="G5842" s="4" t="s">
        <v>4371</v>
      </c>
      <c r="H5842" s="4" t="s">
        <v>32817</v>
      </c>
      <c r="I5842" s="4" t="s">
        <v>34681</v>
      </c>
      <c r="J5842" s="5">
        <v>1983</v>
      </c>
      <c r="K5842" s="4" t="s">
        <v>17592</v>
      </c>
      <c r="L5842" s="30" t="s">
        <v>15893</v>
      </c>
      <c r="M5842" s="156" t="s">
        <v>35027</v>
      </c>
      <c r="N5842" s="5" t="s">
        <v>31418</v>
      </c>
      <c r="O5842" s="2" t="s">
        <v>29201</v>
      </c>
      <c r="P5842" s="4" t="s">
        <v>31041</v>
      </c>
    </row>
    <row r="5843" spans="1:16" ht="30" x14ac:dyDescent="0.25">
      <c r="A5843" s="205"/>
      <c r="B5843" s="75">
        <v>15</v>
      </c>
      <c r="C5843" s="75">
        <v>3</v>
      </c>
      <c r="D5843" s="5" t="str">
        <f>NARRATIVA[[#This Row],[Columna]] &amp; "," &amp; NARRATIVA[[#This Row],[Charola]]</f>
        <v>15,3</v>
      </c>
      <c r="E5843" s="5" t="str">
        <f t="shared" si="90"/>
        <v xml:space="preserve">5842
</v>
      </c>
      <c r="F5843" s="2" t="s">
        <v>4378</v>
      </c>
      <c r="G5843" s="4" t="s">
        <v>4371</v>
      </c>
      <c r="H5843" s="4" t="s">
        <v>18422</v>
      </c>
      <c r="I5843" s="4" t="s">
        <v>448</v>
      </c>
      <c r="J5843" s="5">
        <v>2007</v>
      </c>
      <c r="K5843" s="4" t="s">
        <v>17593</v>
      </c>
      <c r="L5843" s="30" t="s">
        <v>15894</v>
      </c>
      <c r="M5843" s="156" t="s">
        <v>35027</v>
      </c>
      <c r="N5843" s="5" t="s">
        <v>31418</v>
      </c>
      <c r="O5843" s="2"/>
      <c r="P5843" s="4" t="s">
        <v>31041</v>
      </c>
    </row>
    <row r="5844" spans="1:16" ht="30" x14ac:dyDescent="0.25">
      <c r="A5844" s="205"/>
      <c r="B5844" s="75">
        <v>15</v>
      </c>
      <c r="C5844" s="75">
        <v>3</v>
      </c>
      <c r="D5844" s="5" t="str">
        <f>NARRATIVA[[#This Row],[Columna]] &amp; "," &amp; NARRATIVA[[#This Row],[Charola]]</f>
        <v>15,3</v>
      </c>
      <c r="E5844" s="5" t="str">
        <f t="shared" si="90"/>
        <v xml:space="preserve">5843
</v>
      </c>
      <c r="F5844" s="2" t="s">
        <v>15895</v>
      </c>
      <c r="G5844" s="4" t="s">
        <v>4371</v>
      </c>
      <c r="H5844" s="4" t="s">
        <v>18422</v>
      </c>
      <c r="I5844" s="4" t="s">
        <v>240</v>
      </c>
      <c r="J5844" s="5">
        <v>2001</v>
      </c>
      <c r="K5844" s="4" t="s">
        <v>17594</v>
      </c>
      <c r="L5844" s="30" t="s">
        <v>26482</v>
      </c>
      <c r="M5844" s="156" t="s">
        <v>35027</v>
      </c>
      <c r="N5844" s="5" t="s">
        <v>31418</v>
      </c>
      <c r="O5844" s="2"/>
      <c r="P5844" s="4" t="s">
        <v>31041</v>
      </c>
    </row>
    <row r="5845" spans="1:16" ht="30" x14ac:dyDescent="0.25">
      <c r="A5845" s="205"/>
      <c r="B5845" s="75">
        <v>15</v>
      </c>
      <c r="C5845" s="75">
        <v>3</v>
      </c>
      <c r="D5845" s="5" t="str">
        <f>NARRATIVA[[#This Row],[Columna]] &amp; "," &amp; NARRATIVA[[#This Row],[Charola]]</f>
        <v>15,3</v>
      </c>
      <c r="E5845" s="5" t="str">
        <f t="shared" si="90"/>
        <v xml:space="preserve">5844
</v>
      </c>
      <c r="F5845" s="2" t="s">
        <v>4379</v>
      </c>
      <c r="G5845" s="4" t="s">
        <v>4371</v>
      </c>
      <c r="H5845" s="4" t="s">
        <v>32817</v>
      </c>
      <c r="I5845" s="4" t="s">
        <v>185</v>
      </c>
      <c r="J5845" s="5">
        <v>2007</v>
      </c>
      <c r="K5845" s="4" t="s">
        <v>17595</v>
      </c>
      <c r="L5845" s="30" t="s">
        <v>15896</v>
      </c>
      <c r="M5845" s="156" t="s">
        <v>35027</v>
      </c>
      <c r="N5845" s="5" t="s">
        <v>31418</v>
      </c>
      <c r="O5845" s="3"/>
      <c r="P5845" s="4" t="s">
        <v>31041</v>
      </c>
    </row>
    <row r="5846" spans="1:16" ht="30" x14ac:dyDescent="0.25">
      <c r="A5846" s="205"/>
      <c r="B5846" s="75">
        <v>15</v>
      </c>
      <c r="C5846" s="75">
        <v>3</v>
      </c>
      <c r="D5846" s="5" t="str">
        <f>NARRATIVA[[#This Row],[Columna]] &amp; "," &amp; NARRATIVA[[#This Row],[Charola]]</f>
        <v>15,3</v>
      </c>
      <c r="E5846" s="5" t="str">
        <f t="shared" si="90"/>
        <v xml:space="preserve">5845
</v>
      </c>
      <c r="F5846" s="2" t="s">
        <v>4380</v>
      </c>
      <c r="G5846" s="4" t="s">
        <v>4371</v>
      </c>
      <c r="H5846" s="4" t="s">
        <v>35106</v>
      </c>
      <c r="I5846" s="4" t="s">
        <v>2673</v>
      </c>
      <c r="J5846" s="5">
        <v>2004</v>
      </c>
      <c r="K5846" s="4" t="s">
        <v>17596</v>
      </c>
      <c r="L5846" s="30" t="s">
        <v>15897</v>
      </c>
      <c r="M5846" s="156" t="s">
        <v>35027</v>
      </c>
      <c r="N5846" s="5" t="s">
        <v>31418</v>
      </c>
      <c r="O5846" s="3"/>
      <c r="P5846" s="4" t="s">
        <v>31041</v>
      </c>
    </row>
    <row r="5847" spans="1:16" ht="30" x14ac:dyDescent="0.25">
      <c r="A5847" s="205"/>
      <c r="B5847" s="75">
        <v>15</v>
      </c>
      <c r="C5847" s="75">
        <v>3</v>
      </c>
      <c r="D5847" s="5" t="str">
        <f>NARRATIVA[[#This Row],[Columna]] &amp; "," &amp; NARRATIVA[[#This Row],[Charola]]</f>
        <v>15,3</v>
      </c>
      <c r="E5847" s="5" t="str">
        <f t="shared" si="90"/>
        <v xml:space="preserve">5846
</v>
      </c>
      <c r="F5847" s="2" t="s">
        <v>4381</v>
      </c>
      <c r="G5847" s="4" t="s">
        <v>4371</v>
      </c>
      <c r="H5847" s="4" t="s">
        <v>32817</v>
      </c>
      <c r="I5847" s="4" t="s">
        <v>448</v>
      </c>
      <c r="J5847" s="5">
        <v>2007</v>
      </c>
      <c r="K5847" s="4" t="s">
        <v>17597</v>
      </c>
      <c r="L5847" s="30" t="s">
        <v>15898</v>
      </c>
      <c r="M5847" s="156" t="s">
        <v>35027</v>
      </c>
      <c r="N5847" s="5" t="s">
        <v>31418</v>
      </c>
      <c r="O5847" s="3"/>
      <c r="P5847" s="4" t="s">
        <v>31041</v>
      </c>
    </row>
    <row r="5848" spans="1:16" ht="45" x14ac:dyDescent="0.25">
      <c r="A5848" s="205"/>
      <c r="B5848" s="75">
        <v>15</v>
      </c>
      <c r="C5848" s="75">
        <v>3</v>
      </c>
      <c r="D5848" s="15" t="str">
        <f>NARRATIVA[[#This Row],[Columna]] &amp; "," &amp; NARRATIVA[[#This Row],[Charola]]</f>
        <v>15,3</v>
      </c>
      <c r="E5848" s="5" t="str">
        <f t="shared" si="90"/>
        <v xml:space="preserve">5847
</v>
      </c>
      <c r="F5848" s="8" t="s">
        <v>4382</v>
      </c>
      <c r="G5848" s="9" t="s">
        <v>4371</v>
      </c>
      <c r="H5848" s="9" t="s">
        <v>18422</v>
      </c>
      <c r="I5848" s="9" t="s">
        <v>4383</v>
      </c>
      <c r="J5848" s="15">
        <v>1942</v>
      </c>
      <c r="K5848" s="9" t="s">
        <v>17598</v>
      </c>
      <c r="L5848" s="32" t="s">
        <v>15899</v>
      </c>
      <c r="M5848" s="159" t="s">
        <v>35502</v>
      </c>
      <c r="N5848" s="15" t="s">
        <v>31418</v>
      </c>
      <c r="O5848" s="9" t="s">
        <v>34403</v>
      </c>
      <c r="P5848" s="9" t="s">
        <v>31041</v>
      </c>
    </row>
    <row r="5849" spans="1:16" ht="30" x14ac:dyDescent="0.25">
      <c r="A5849" s="205"/>
      <c r="B5849" s="75">
        <v>15</v>
      </c>
      <c r="C5849" s="75">
        <v>3</v>
      </c>
      <c r="D5849" s="5" t="str">
        <f>NARRATIVA[[#This Row],[Columna]] &amp; "," &amp; NARRATIVA[[#This Row],[Charola]]</f>
        <v>15,3</v>
      </c>
      <c r="E5849" s="5" t="str">
        <f t="shared" si="90"/>
        <v xml:space="preserve">5848
</v>
      </c>
      <c r="F5849" s="2" t="s">
        <v>4382</v>
      </c>
      <c r="G5849" s="4" t="s">
        <v>4371</v>
      </c>
      <c r="H5849" s="4" t="s">
        <v>18422</v>
      </c>
      <c r="I5849" s="4" t="s">
        <v>1019</v>
      </c>
      <c r="J5849" s="5">
        <v>1987</v>
      </c>
      <c r="K5849" s="4" t="s">
        <v>32430</v>
      </c>
      <c r="L5849" s="30" t="s">
        <v>32429</v>
      </c>
      <c r="M5849" s="156" t="s">
        <v>35111</v>
      </c>
      <c r="N5849" s="5" t="s">
        <v>31418</v>
      </c>
      <c r="O5849" s="4"/>
      <c r="P5849" s="4" t="s">
        <v>31041</v>
      </c>
    </row>
    <row r="5850" spans="1:16" ht="30" x14ac:dyDescent="0.25">
      <c r="A5850" s="205"/>
      <c r="B5850" s="75">
        <v>15</v>
      </c>
      <c r="C5850" s="75">
        <v>3</v>
      </c>
      <c r="D5850" s="5" t="str">
        <f>NARRATIVA[[#This Row],[Columna]] &amp; "," &amp; NARRATIVA[[#This Row],[Charola]]</f>
        <v>15,3</v>
      </c>
      <c r="E5850" s="5" t="str">
        <f t="shared" si="90"/>
        <v xml:space="preserve">5849
</v>
      </c>
      <c r="F5850" s="2" t="s">
        <v>4395</v>
      </c>
      <c r="G5850" s="4" t="s">
        <v>4371</v>
      </c>
      <c r="H5850" s="4" t="s">
        <v>35991</v>
      </c>
      <c r="I5850" s="4" t="s">
        <v>4391</v>
      </c>
      <c r="J5850" s="5">
        <v>1986</v>
      </c>
      <c r="K5850" s="4" t="s">
        <v>17599</v>
      </c>
      <c r="L5850" s="30" t="s">
        <v>15900</v>
      </c>
      <c r="M5850" s="156" t="s">
        <v>35896</v>
      </c>
      <c r="N5850" s="5" t="s">
        <v>31433</v>
      </c>
      <c r="O5850" s="3"/>
      <c r="P5850" s="4" t="s">
        <v>31041</v>
      </c>
    </row>
    <row r="5851" spans="1:16" ht="30" x14ac:dyDescent="0.25">
      <c r="A5851" s="205"/>
      <c r="B5851" s="75">
        <v>15</v>
      </c>
      <c r="C5851" s="75">
        <v>3</v>
      </c>
      <c r="D5851" s="5" t="str">
        <f>NARRATIVA[[#This Row],[Columna]] &amp; "," &amp; NARRATIVA[[#This Row],[Charola]]</f>
        <v>15,3</v>
      </c>
      <c r="E5851" s="5" t="str">
        <f t="shared" si="90"/>
        <v xml:space="preserve">5850
</v>
      </c>
      <c r="F5851" s="2" t="s">
        <v>4385</v>
      </c>
      <c r="G5851" s="4" t="s">
        <v>4371</v>
      </c>
      <c r="H5851" s="4" t="s">
        <v>18422</v>
      </c>
      <c r="I5851" s="4" t="s">
        <v>3013</v>
      </c>
      <c r="J5851" s="5">
        <v>2000</v>
      </c>
      <c r="K5851" s="4" t="s">
        <v>14219</v>
      </c>
      <c r="L5851" s="30" t="s">
        <v>15901</v>
      </c>
      <c r="M5851" s="156" t="s">
        <v>35027</v>
      </c>
      <c r="N5851" s="5" t="s">
        <v>31418</v>
      </c>
      <c r="O5851" s="3"/>
      <c r="P5851" s="4" t="s">
        <v>31041</v>
      </c>
    </row>
    <row r="5852" spans="1:16" ht="30" x14ac:dyDescent="0.25">
      <c r="A5852" s="205"/>
      <c r="B5852" s="75">
        <v>15</v>
      </c>
      <c r="C5852" s="75">
        <v>3</v>
      </c>
      <c r="D5852" s="5" t="str">
        <f>NARRATIVA[[#This Row],[Columna]] &amp; "," &amp; NARRATIVA[[#This Row],[Charola]]</f>
        <v>15,3</v>
      </c>
      <c r="E5852" s="5" t="str">
        <f t="shared" si="90"/>
        <v xml:space="preserve">5851
</v>
      </c>
      <c r="F5852" s="2" t="s">
        <v>4386</v>
      </c>
      <c r="G5852" s="4" t="s">
        <v>4371</v>
      </c>
      <c r="H5852" s="4" t="s">
        <v>18422</v>
      </c>
      <c r="I5852" s="4" t="s">
        <v>240</v>
      </c>
      <c r="J5852" s="5">
        <v>2000</v>
      </c>
      <c r="K5852" s="4" t="s">
        <v>17600</v>
      </c>
      <c r="L5852" s="30" t="s">
        <v>15902</v>
      </c>
      <c r="M5852" s="156" t="s">
        <v>35027</v>
      </c>
      <c r="N5852" s="5" t="s">
        <v>31418</v>
      </c>
      <c r="O5852" s="3"/>
      <c r="P5852" s="4" t="s">
        <v>31041</v>
      </c>
    </row>
    <row r="5853" spans="1:16" ht="30" x14ac:dyDescent="0.25">
      <c r="A5853" s="205"/>
      <c r="B5853" s="75">
        <v>15</v>
      </c>
      <c r="C5853" s="75">
        <v>3</v>
      </c>
      <c r="D5853" s="22" t="str">
        <f>NARRATIVA[[#This Row],[Columna]] &amp; "," &amp; NARRATIVA[[#This Row],[Charola]]</f>
        <v>15,3</v>
      </c>
      <c r="E5853" s="5" t="str">
        <f t="shared" si="90"/>
        <v xml:space="preserve">5852
</v>
      </c>
      <c r="F5853" s="14" t="s">
        <v>4384</v>
      </c>
      <c r="G5853" s="17" t="s">
        <v>4371</v>
      </c>
      <c r="H5853" s="17" t="s">
        <v>32817</v>
      </c>
      <c r="I5853" s="17" t="s">
        <v>34681</v>
      </c>
      <c r="J5853" s="22">
        <v>1989</v>
      </c>
      <c r="K5853" s="17" t="s">
        <v>17601</v>
      </c>
      <c r="L5853" s="46" t="s">
        <v>26483</v>
      </c>
      <c r="M5853" s="157" t="s">
        <v>35027</v>
      </c>
      <c r="N5853" s="22" t="s">
        <v>31418</v>
      </c>
      <c r="O5853" s="29" t="s">
        <v>31086</v>
      </c>
      <c r="P5853" s="17" t="s">
        <v>31041</v>
      </c>
    </row>
    <row r="5854" spans="1:16" ht="30" x14ac:dyDescent="0.25">
      <c r="A5854" s="205"/>
      <c r="B5854" s="75">
        <v>15</v>
      </c>
      <c r="C5854" s="75">
        <v>3</v>
      </c>
      <c r="D5854" s="5" t="str">
        <f>NARRATIVA[[#This Row],[Columna]] &amp; "," &amp; NARRATIVA[[#This Row],[Charola]]</f>
        <v>15,3</v>
      </c>
      <c r="E5854" s="5" t="str">
        <f t="shared" ref="E5854:E5917" si="91">(ROW() - 1) &amp; CHAR(10)</f>
        <v xml:space="preserve">5853
</v>
      </c>
      <c r="F5854" s="2" t="s">
        <v>26689</v>
      </c>
      <c r="G5854" s="4" t="s">
        <v>14220</v>
      </c>
      <c r="H5854" s="4" t="s">
        <v>18422</v>
      </c>
      <c r="I5854" s="4" t="s">
        <v>323</v>
      </c>
      <c r="J5854" s="5">
        <v>1989</v>
      </c>
      <c r="K5854" s="4" t="s">
        <v>14221</v>
      </c>
      <c r="L5854" s="30" t="s">
        <v>14222</v>
      </c>
      <c r="M5854" s="156" t="s">
        <v>35027</v>
      </c>
      <c r="N5854" s="5" t="s">
        <v>31418</v>
      </c>
      <c r="O5854" s="3"/>
      <c r="P5854" s="4" t="s">
        <v>31041</v>
      </c>
    </row>
    <row r="5855" spans="1:16" ht="30" x14ac:dyDescent="0.25">
      <c r="A5855" s="205"/>
      <c r="B5855" s="75">
        <v>15</v>
      </c>
      <c r="C5855" s="75">
        <v>3</v>
      </c>
      <c r="D5855" s="5" t="str">
        <f>NARRATIVA[[#This Row],[Columna]] &amp; "," &amp; NARRATIVA[[#This Row],[Charola]]</f>
        <v>15,3</v>
      </c>
      <c r="E5855" s="5" t="str">
        <f t="shared" si="91"/>
        <v xml:space="preserve">5854
</v>
      </c>
      <c r="F5855" s="2" t="s">
        <v>33505</v>
      </c>
      <c r="G5855" s="4" t="s">
        <v>4396</v>
      </c>
      <c r="H5855" s="4" t="s">
        <v>35106</v>
      </c>
      <c r="I5855" s="4" t="s">
        <v>941</v>
      </c>
      <c r="J5855" s="5">
        <v>2003</v>
      </c>
      <c r="K5855" s="4" t="s">
        <v>17602</v>
      </c>
      <c r="L5855" s="30" t="s">
        <v>15903</v>
      </c>
      <c r="M5855" s="156" t="s">
        <v>35027</v>
      </c>
      <c r="N5855" s="5" t="s">
        <v>31418</v>
      </c>
      <c r="O5855" s="3"/>
      <c r="P5855" s="4" t="s">
        <v>31041</v>
      </c>
    </row>
    <row r="5856" spans="1:16" ht="30" x14ac:dyDescent="0.25">
      <c r="A5856" s="205"/>
      <c r="B5856" s="75">
        <v>15</v>
      </c>
      <c r="C5856" s="75">
        <v>3</v>
      </c>
      <c r="D5856" s="5" t="str">
        <f>NARRATIVA[[#This Row],[Columna]] &amp; "," &amp; NARRATIVA[[#This Row],[Charola]]</f>
        <v>15,3</v>
      </c>
      <c r="E5856" s="5" t="str">
        <f t="shared" si="91"/>
        <v xml:space="preserve">5855
</v>
      </c>
      <c r="F5856" s="2" t="s">
        <v>32269</v>
      </c>
      <c r="G5856" s="4" t="s">
        <v>32266</v>
      </c>
      <c r="H5856" s="4" t="s">
        <v>35386</v>
      </c>
      <c r="I5856" s="4" t="s">
        <v>4391</v>
      </c>
      <c r="J5856" s="5">
        <v>1945</v>
      </c>
      <c r="K5856" s="4" t="s">
        <v>32270</v>
      </c>
      <c r="L5856" s="30" t="s">
        <v>32271</v>
      </c>
      <c r="M5856" s="156" t="s">
        <v>14678</v>
      </c>
      <c r="N5856" s="5" t="s">
        <v>31433</v>
      </c>
      <c r="O5856" s="3"/>
      <c r="P5856" s="4" t="s">
        <v>31041</v>
      </c>
    </row>
    <row r="5857" spans="1:16" ht="30" x14ac:dyDescent="0.25">
      <c r="A5857" s="205"/>
      <c r="B5857" s="75">
        <v>15</v>
      </c>
      <c r="C5857" s="75">
        <v>3</v>
      </c>
      <c r="D5857" s="5" t="str">
        <f>NARRATIVA[[#This Row],[Columna]] &amp; "," &amp; NARRATIVA[[#This Row],[Charola]]</f>
        <v>15,3</v>
      </c>
      <c r="E5857" s="5" t="str">
        <f t="shared" si="91"/>
        <v xml:space="preserve">5856
</v>
      </c>
      <c r="F5857" s="2" t="s">
        <v>32265</v>
      </c>
      <c r="G5857" s="4" t="s">
        <v>32266</v>
      </c>
      <c r="H5857" s="4" t="s">
        <v>35991</v>
      </c>
      <c r="I5857" s="4" t="s">
        <v>32267</v>
      </c>
      <c r="J5857" s="5">
        <v>1998</v>
      </c>
      <c r="K5857" s="4" t="s">
        <v>32268</v>
      </c>
      <c r="L5857" s="30" t="s">
        <v>32460</v>
      </c>
      <c r="M5857" s="156" t="s">
        <v>14372</v>
      </c>
      <c r="N5857" s="5" t="s">
        <v>31433</v>
      </c>
      <c r="O5857" s="3"/>
      <c r="P5857" s="4" t="s">
        <v>31041</v>
      </c>
    </row>
    <row r="5858" spans="1:16" ht="30" x14ac:dyDescent="0.25">
      <c r="A5858" s="205"/>
      <c r="B5858" s="75">
        <v>15</v>
      </c>
      <c r="C5858" s="75">
        <v>3</v>
      </c>
      <c r="D5858" s="5" t="str">
        <f>NARRATIVA[[#This Row],[Columna]] &amp; "," &amp; NARRATIVA[[#This Row],[Charola]]</f>
        <v>15,3</v>
      </c>
      <c r="E5858" s="5" t="str">
        <f t="shared" si="91"/>
        <v xml:space="preserve">5857
</v>
      </c>
      <c r="F5858" s="2" t="s">
        <v>4387</v>
      </c>
      <c r="G5858" s="4" t="s">
        <v>4371</v>
      </c>
      <c r="H5858" s="4" t="s">
        <v>18422</v>
      </c>
      <c r="I5858" s="4" t="s">
        <v>29127</v>
      </c>
      <c r="J5858" s="5">
        <v>1990</v>
      </c>
      <c r="K5858" s="4" t="s">
        <v>17603</v>
      </c>
      <c r="L5858" s="30" t="s">
        <v>15905</v>
      </c>
      <c r="M5858" s="156" t="s">
        <v>35027</v>
      </c>
      <c r="N5858" s="5" t="s">
        <v>31418</v>
      </c>
      <c r="O5858" s="3"/>
      <c r="P5858" s="4" t="s">
        <v>31041</v>
      </c>
    </row>
    <row r="5859" spans="1:16" ht="30" x14ac:dyDescent="0.25">
      <c r="A5859" s="205"/>
      <c r="B5859" s="75">
        <v>15</v>
      </c>
      <c r="C5859" s="75">
        <v>3</v>
      </c>
      <c r="D5859" s="5" t="str">
        <f>NARRATIVA[[#This Row],[Columna]] &amp; "," &amp; NARRATIVA[[#This Row],[Charola]]</f>
        <v>15,3</v>
      </c>
      <c r="E5859" s="5" t="str">
        <f t="shared" si="91"/>
        <v xml:space="preserve">5858
</v>
      </c>
      <c r="F5859" s="2" t="s">
        <v>4387</v>
      </c>
      <c r="G5859" s="4" t="s">
        <v>4371</v>
      </c>
      <c r="H5859" s="4" t="s">
        <v>32817</v>
      </c>
      <c r="I5859" s="4" t="s">
        <v>1104</v>
      </c>
      <c r="J5859" s="5">
        <v>2000</v>
      </c>
      <c r="K5859" s="4" t="s">
        <v>14223</v>
      </c>
      <c r="L5859" s="30" t="s">
        <v>15904</v>
      </c>
      <c r="M5859" s="156" t="s">
        <v>35027</v>
      </c>
      <c r="N5859" s="5" t="s">
        <v>31418</v>
      </c>
      <c r="O5859" s="3"/>
      <c r="P5859" s="4" t="s">
        <v>31041</v>
      </c>
    </row>
    <row r="5860" spans="1:16" ht="30" x14ac:dyDescent="0.25">
      <c r="A5860" s="205"/>
      <c r="B5860" s="75">
        <v>15</v>
      </c>
      <c r="C5860" s="75">
        <v>3</v>
      </c>
      <c r="D5860" s="39" t="str">
        <f>NARRATIVA[[#This Row],[Columna]] &amp; "," &amp; NARRATIVA[[#This Row],[Charola]]</f>
        <v>15,3</v>
      </c>
      <c r="E5860" s="5" t="str">
        <f t="shared" si="91"/>
        <v xml:space="preserve">5859
</v>
      </c>
      <c r="F5860" s="2" t="s">
        <v>4397</v>
      </c>
      <c r="G5860" s="4" t="s">
        <v>4371</v>
      </c>
      <c r="H5860" s="4" t="s">
        <v>18422</v>
      </c>
      <c r="I5860" s="4" t="s">
        <v>240</v>
      </c>
      <c r="J5860" s="5">
        <v>1999</v>
      </c>
      <c r="K5860" s="4" t="s">
        <v>17604</v>
      </c>
      <c r="L5860" s="30" t="s">
        <v>15906</v>
      </c>
      <c r="M5860" s="156" t="s">
        <v>35027</v>
      </c>
      <c r="N5860" s="5" t="s">
        <v>31418</v>
      </c>
      <c r="O5860" s="3"/>
      <c r="P5860" s="4" t="s">
        <v>31041</v>
      </c>
    </row>
    <row r="5861" spans="1:16" ht="30" x14ac:dyDescent="0.25">
      <c r="A5861" s="205"/>
      <c r="B5861" s="75">
        <v>15</v>
      </c>
      <c r="C5861" s="75">
        <v>3</v>
      </c>
      <c r="D5861" s="15" t="str">
        <f>NARRATIVA[[#This Row],[Columna]] &amp; "," &amp; NARRATIVA[[#This Row],[Charola]]</f>
        <v>15,3</v>
      </c>
      <c r="E5861" s="5" t="str">
        <f t="shared" si="91"/>
        <v xml:space="preserve">5860
</v>
      </c>
      <c r="F5861" s="8" t="s">
        <v>32639</v>
      </c>
      <c r="G5861" s="9" t="s">
        <v>4371</v>
      </c>
      <c r="H5861" s="9" t="s">
        <v>35655</v>
      </c>
      <c r="I5861" s="9" t="s">
        <v>2342</v>
      </c>
      <c r="J5861" s="15">
        <v>1935</v>
      </c>
      <c r="K5861" s="9" t="s">
        <v>32637</v>
      </c>
      <c r="L5861" s="32" t="s">
        <v>32638</v>
      </c>
      <c r="M5861" s="159" t="s">
        <v>35027</v>
      </c>
      <c r="N5861" s="15" t="s">
        <v>31418</v>
      </c>
      <c r="O5861" s="9" t="s">
        <v>34379</v>
      </c>
      <c r="P5861" s="9" t="s">
        <v>31041</v>
      </c>
    </row>
    <row r="5862" spans="1:16" ht="30" x14ac:dyDescent="0.25">
      <c r="A5862" s="205"/>
      <c r="B5862" s="75">
        <v>15</v>
      </c>
      <c r="C5862" s="75">
        <v>3</v>
      </c>
      <c r="D5862" s="5" t="str">
        <f>NARRATIVA[[#This Row],[Columna]] &amp; "," &amp; NARRATIVA[[#This Row],[Charola]]</f>
        <v>15,3</v>
      </c>
      <c r="E5862" s="5" t="str">
        <f t="shared" si="91"/>
        <v xml:space="preserve">5861
</v>
      </c>
      <c r="F5862" s="2" t="s">
        <v>26724</v>
      </c>
      <c r="G5862" s="4" t="s">
        <v>4371</v>
      </c>
      <c r="H5862" s="4" t="s">
        <v>18422</v>
      </c>
      <c r="I5862" s="4" t="s">
        <v>18348</v>
      </c>
      <c r="J5862" s="5">
        <v>2002</v>
      </c>
      <c r="K5862" s="4" t="s">
        <v>17605</v>
      </c>
      <c r="L5862" s="30" t="s">
        <v>15907</v>
      </c>
      <c r="M5862" s="156" t="s">
        <v>35027</v>
      </c>
      <c r="N5862" s="5" t="s">
        <v>31418</v>
      </c>
      <c r="O5862" s="3"/>
      <c r="P5862" s="4" t="s">
        <v>31041</v>
      </c>
    </row>
    <row r="5863" spans="1:16" ht="30" x14ac:dyDescent="0.25">
      <c r="A5863" s="205"/>
      <c r="B5863" s="75">
        <v>15</v>
      </c>
      <c r="C5863" s="75">
        <v>3</v>
      </c>
      <c r="D5863" s="5" t="str">
        <f>NARRATIVA[[#This Row],[Columna]] &amp; "," &amp; NARRATIVA[[#This Row],[Charola]]</f>
        <v>15,3</v>
      </c>
      <c r="E5863" s="5" t="str">
        <f t="shared" si="91"/>
        <v xml:space="preserve">5862
</v>
      </c>
      <c r="F5863" s="2" t="s">
        <v>4388</v>
      </c>
      <c r="G5863" s="4" t="s">
        <v>4371</v>
      </c>
      <c r="H5863" s="4" t="s">
        <v>32817</v>
      </c>
      <c r="I5863" s="4" t="s">
        <v>448</v>
      </c>
      <c r="J5863" s="5">
        <v>2007</v>
      </c>
      <c r="K5863" s="4" t="s">
        <v>14217</v>
      </c>
      <c r="L5863" s="30" t="s">
        <v>14218</v>
      </c>
      <c r="M5863" s="156" t="s">
        <v>35027</v>
      </c>
      <c r="N5863" s="5" t="s">
        <v>31418</v>
      </c>
      <c r="O5863" s="3"/>
      <c r="P5863" s="4" t="s">
        <v>31041</v>
      </c>
    </row>
    <row r="5864" spans="1:16" ht="30" x14ac:dyDescent="0.25">
      <c r="A5864" s="205"/>
      <c r="B5864" s="75">
        <v>15</v>
      </c>
      <c r="C5864" s="75">
        <v>3</v>
      </c>
      <c r="D5864" s="5" t="str">
        <f>NARRATIVA[[#This Row],[Columna]] &amp; "," &amp; NARRATIVA[[#This Row],[Charola]]</f>
        <v>15,3</v>
      </c>
      <c r="E5864" s="5" t="str">
        <f t="shared" si="91"/>
        <v xml:space="preserve">5863
</v>
      </c>
      <c r="F5864" s="2" t="s">
        <v>4389</v>
      </c>
      <c r="G5864" s="4" t="s">
        <v>4371</v>
      </c>
      <c r="H5864" s="4" t="s">
        <v>18422</v>
      </c>
      <c r="I5864" s="4" t="s">
        <v>240</v>
      </c>
      <c r="J5864" s="5">
        <v>1988</v>
      </c>
      <c r="K5864" s="4" t="s">
        <v>17606</v>
      </c>
      <c r="L5864" s="30" t="s">
        <v>26484</v>
      </c>
      <c r="M5864" s="156" t="s">
        <v>35027</v>
      </c>
      <c r="N5864" s="5" t="s">
        <v>31418</v>
      </c>
      <c r="O5864" s="3"/>
      <c r="P5864" s="4" t="s">
        <v>31041</v>
      </c>
    </row>
    <row r="5865" spans="1:16" ht="30" x14ac:dyDescent="0.25">
      <c r="A5865" s="205"/>
      <c r="B5865" s="75">
        <v>15</v>
      </c>
      <c r="C5865" s="75">
        <v>3</v>
      </c>
      <c r="D5865" s="5" t="str">
        <f>NARRATIVA[[#This Row],[Columna]] &amp; "," &amp; NARRATIVA[[#This Row],[Charola]]</f>
        <v>15,3</v>
      </c>
      <c r="E5865" s="5" t="str">
        <f t="shared" si="91"/>
        <v xml:space="preserve">5864
</v>
      </c>
      <c r="F5865" s="2" t="s">
        <v>4389</v>
      </c>
      <c r="G5865" s="4" t="s">
        <v>4371</v>
      </c>
      <c r="H5865" s="4" t="s">
        <v>32817</v>
      </c>
      <c r="I5865" s="4" t="s">
        <v>2023</v>
      </c>
      <c r="J5865" s="5">
        <v>2008</v>
      </c>
      <c r="K5865" s="4" t="s">
        <v>17607</v>
      </c>
      <c r="L5865" s="30" t="s">
        <v>26485</v>
      </c>
      <c r="M5865" s="156" t="s">
        <v>35382</v>
      </c>
      <c r="N5865" s="5" t="s">
        <v>31418</v>
      </c>
      <c r="O5865" s="2"/>
      <c r="P5865" s="4" t="s">
        <v>31041</v>
      </c>
    </row>
    <row r="5866" spans="1:16" ht="30" x14ac:dyDescent="0.25">
      <c r="A5866" s="205"/>
      <c r="B5866" s="75">
        <v>15</v>
      </c>
      <c r="C5866" s="75">
        <v>3</v>
      </c>
      <c r="D5866" s="5" t="str">
        <f>NARRATIVA[[#This Row],[Columna]] &amp; "," &amp; NARRATIVA[[#This Row],[Charola]]</f>
        <v>15,3</v>
      </c>
      <c r="E5866" s="5" t="str">
        <f t="shared" si="91"/>
        <v xml:space="preserve">5865
</v>
      </c>
      <c r="F5866" s="2" t="s">
        <v>4390</v>
      </c>
      <c r="G5866" s="4" t="s">
        <v>4371</v>
      </c>
      <c r="H5866" s="4" t="s">
        <v>35991</v>
      </c>
      <c r="I5866" s="4" t="s">
        <v>4391</v>
      </c>
      <c r="J5866" s="5">
        <v>1982</v>
      </c>
      <c r="K5866" s="4" t="s">
        <v>17608</v>
      </c>
      <c r="L5866" s="30" t="s">
        <v>26486</v>
      </c>
      <c r="M5866" s="156" t="s">
        <v>35027</v>
      </c>
      <c r="N5866" s="5" t="s">
        <v>31433</v>
      </c>
      <c r="O5866" s="2"/>
      <c r="P5866" s="4" t="s">
        <v>31041</v>
      </c>
    </row>
    <row r="5867" spans="1:16" ht="30" x14ac:dyDescent="0.25">
      <c r="A5867" s="205"/>
      <c r="B5867" s="75">
        <v>15</v>
      </c>
      <c r="C5867" s="75">
        <v>3</v>
      </c>
      <c r="D5867" s="5" t="str">
        <f>NARRATIVA[[#This Row],[Columna]] &amp; "," &amp; NARRATIVA[[#This Row],[Charola]]</f>
        <v>15,3</v>
      </c>
      <c r="E5867" s="5" t="str">
        <f t="shared" si="91"/>
        <v xml:space="preserve">5866
</v>
      </c>
      <c r="F5867" s="2" t="s">
        <v>15909</v>
      </c>
      <c r="G5867" s="4" t="s">
        <v>4371</v>
      </c>
      <c r="H5867" s="4" t="s">
        <v>32817</v>
      </c>
      <c r="I5867" s="4" t="s">
        <v>34681</v>
      </c>
      <c r="J5867" s="5">
        <v>1986</v>
      </c>
      <c r="K5867" s="4" t="s">
        <v>17609</v>
      </c>
      <c r="L5867" s="30" t="s">
        <v>15908</v>
      </c>
      <c r="M5867" s="156" t="s">
        <v>35027</v>
      </c>
      <c r="N5867" s="5" t="s">
        <v>31418</v>
      </c>
      <c r="O5867" s="2"/>
      <c r="P5867" s="4" t="s">
        <v>31041</v>
      </c>
    </row>
    <row r="5868" spans="1:16" ht="30" x14ac:dyDescent="0.25">
      <c r="A5868" s="205"/>
      <c r="B5868" s="75">
        <v>15</v>
      </c>
      <c r="C5868" s="75">
        <v>3</v>
      </c>
      <c r="D5868" s="5" t="str">
        <f>NARRATIVA[[#This Row],[Columna]] &amp; "," &amp; NARRATIVA[[#This Row],[Charola]]</f>
        <v>15,3</v>
      </c>
      <c r="E5868" s="5" t="str">
        <f t="shared" si="91"/>
        <v xml:space="preserve">5867
</v>
      </c>
      <c r="F5868" s="2" t="s">
        <v>4398</v>
      </c>
      <c r="G5868" s="4" t="s">
        <v>33506</v>
      </c>
      <c r="H5868" s="4" t="s">
        <v>32817</v>
      </c>
      <c r="I5868" s="4" t="s">
        <v>68</v>
      </c>
      <c r="J5868" s="5">
        <v>1997</v>
      </c>
      <c r="K5868" s="4" t="s">
        <v>17610</v>
      </c>
      <c r="L5868" s="30" t="s">
        <v>15910</v>
      </c>
      <c r="M5868" s="156" t="s">
        <v>35027</v>
      </c>
      <c r="N5868" s="5" t="s">
        <v>31418</v>
      </c>
      <c r="O5868" s="2"/>
      <c r="P5868" s="4" t="s">
        <v>31041</v>
      </c>
    </row>
    <row r="5869" spans="1:16" ht="30" x14ac:dyDescent="0.25">
      <c r="A5869" s="205"/>
      <c r="B5869" s="75">
        <v>15</v>
      </c>
      <c r="C5869" s="75">
        <v>3</v>
      </c>
      <c r="D5869" s="5" t="str">
        <f>NARRATIVA[[#This Row],[Columna]] &amp; "," &amp; NARRATIVA[[#This Row],[Charola]]</f>
        <v>15,3</v>
      </c>
      <c r="E5869" s="5" t="str">
        <f t="shared" si="91"/>
        <v xml:space="preserve">5868
</v>
      </c>
      <c r="F5869" s="2" t="s">
        <v>4399</v>
      </c>
      <c r="G5869" s="4" t="s">
        <v>4400</v>
      </c>
      <c r="H5869" s="4" t="s">
        <v>32817</v>
      </c>
      <c r="I5869" s="4" t="s">
        <v>1279</v>
      </c>
      <c r="J5869" s="5">
        <v>1995</v>
      </c>
      <c r="K5869" s="4" t="s">
        <v>17611</v>
      </c>
      <c r="L5869" s="30" t="s">
        <v>15911</v>
      </c>
      <c r="M5869" s="156" t="s">
        <v>35027</v>
      </c>
      <c r="N5869" s="5" t="s">
        <v>31418</v>
      </c>
      <c r="O5869" s="2"/>
      <c r="P5869" s="4" t="s">
        <v>31041</v>
      </c>
    </row>
    <row r="5870" spans="1:16" ht="30" x14ac:dyDescent="0.25">
      <c r="A5870" s="205"/>
      <c r="B5870" s="75">
        <v>15</v>
      </c>
      <c r="C5870" s="75">
        <v>3</v>
      </c>
      <c r="D5870" s="5" t="str">
        <f>NARRATIVA[[#This Row],[Columna]] &amp; "," &amp; NARRATIVA[[#This Row],[Charola]]</f>
        <v>15,3</v>
      </c>
      <c r="E5870" s="5" t="str">
        <f t="shared" si="91"/>
        <v xml:space="preserve">5869
</v>
      </c>
      <c r="F5870" s="2" t="s">
        <v>4401</v>
      </c>
      <c r="G5870" s="4" t="s">
        <v>4400</v>
      </c>
      <c r="H5870" s="4" t="s">
        <v>32817</v>
      </c>
      <c r="I5870" s="4" t="s">
        <v>312</v>
      </c>
      <c r="J5870" s="5">
        <v>2005</v>
      </c>
      <c r="K5870" s="4" t="s">
        <v>17612</v>
      </c>
      <c r="L5870" s="30" t="s">
        <v>15912</v>
      </c>
      <c r="M5870" s="156" t="s">
        <v>35027</v>
      </c>
      <c r="N5870" s="5" t="s">
        <v>31418</v>
      </c>
      <c r="O5870" s="2"/>
      <c r="P5870" s="4" t="s">
        <v>31041</v>
      </c>
    </row>
    <row r="5871" spans="1:16" ht="30" x14ac:dyDescent="0.25">
      <c r="A5871" s="205"/>
      <c r="B5871" s="75">
        <v>15</v>
      </c>
      <c r="C5871" s="75">
        <v>3</v>
      </c>
      <c r="D5871" s="5" t="str">
        <f>NARRATIVA[[#This Row],[Columna]] &amp; "," &amp; NARRATIVA[[#This Row],[Charola]]</f>
        <v>15,3</v>
      </c>
      <c r="E5871" s="5" t="str">
        <f t="shared" si="91"/>
        <v xml:space="preserve">5870
</v>
      </c>
      <c r="F5871" s="2" t="s">
        <v>4402</v>
      </c>
      <c r="G5871" s="4" t="s">
        <v>4400</v>
      </c>
      <c r="H5871" s="4" t="s">
        <v>18422</v>
      </c>
      <c r="I5871" s="4" t="s">
        <v>34694</v>
      </c>
      <c r="J5871" s="5">
        <v>2004</v>
      </c>
      <c r="K5871" s="4" t="s">
        <v>17613</v>
      </c>
      <c r="L5871" s="30" t="s">
        <v>15913</v>
      </c>
      <c r="M5871" s="156" t="s">
        <v>35027</v>
      </c>
      <c r="N5871" s="5" t="s">
        <v>31418</v>
      </c>
      <c r="O5871" s="2"/>
      <c r="P5871" s="4" t="s">
        <v>31041</v>
      </c>
    </row>
    <row r="5872" spans="1:16" ht="30" x14ac:dyDescent="0.25">
      <c r="A5872" s="205"/>
      <c r="B5872" s="75">
        <v>15</v>
      </c>
      <c r="C5872" s="75">
        <v>3</v>
      </c>
      <c r="D5872" s="5" t="str">
        <f>NARRATIVA[[#This Row],[Columna]] &amp; "," &amp; NARRATIVA[[#This Row],[Charola]]</f>
        <v>15,3</v>
      </c>
      <c r="E5872" s="5" t="str">
        <f t="shared" si="91"/>
        <v xml:space="preserve">5871
</v>
      </c>
      <c r="F5872" s="11" t="s">
        <v>26725</v>
      </c>
      <c r="G5872" s="3" t="s">
        <v>4400</v>
      </c>
      <c r="H5872" s="3" t="s">
        <v>35991</v>
      </c>
      <c r="I5872" s="3" t="s">
        <v>25917</v>
      </c>
      <c r="J5872" s="39">
        <v>1997</v>
      </c>
      <c r="K5872" s="3" t="s">
        <v>17614</v>
      </c>
      <c r="L5872" s="45" t="s">
        <v>26487</v>
      </c>
      <c r="M5872" s="160" t="s">
        <v>35845</v>
      </c>
      <c r="N5872" s="5" t="s">
        <v>31433</v>
      </c>
      <c r="O5872" s="2"/>
      <c r="P5872" s="4" t="s">
        <v>31041</v>
      </c>
    </row>
    <row r="5873" spans="1:16" ht="30" x14ac:dyDescent="0.25">
      <c r="A5873" s="205"/>
      <c r="B5873" s="75">
        <v>15</v>
      </c>
      <c r="C5873" s="75">
        <v>3</v>
      </c>
      <c r="D5873" s="5" t="str">
        <f>NARRATIVA[[#This Row],[Columna]] &amp; "," &amp; NARRATIVA[[#This Row],[Charola]]</f>
        <v>15,3</v>
      </c>
      <c r="E5873" s="5" t="str">
        <f t="shared" si="91"/>
        <v xml:space="preserve">5872
</v>
      </c>
      <c r="F5873" s="2" t="s">
        <v>4403</v>
      </c>
      <c r="G5873" s="4" t="s">
        <v>4400</v>
      </c>
      <c r="H5873" s="4" t="s">
        <v>32817</v>
      </c>
      <c r="I5873" s="4" t="s">
        <v>663</v>
      </c>
      <c r="J5873" s="5">
        <v>1982</v>
      </c>
      <c r="K5873" s="4" t="s">
        <v>17615</v>
      </c>
      <c r="L5873" s="30" t="s">
        <v>26488</v>
      </c>
      <c r="M5873" s="156" t="s">
        <v>35689</v>
      </c>
      <c r="N5873" s="5" t="s">
        <v>31418</v>
      </c>
      <c r="O5873" s="2"/>
      <c r="P5873" s="4" t="s">
        <v>31041</v>
      </c>
    </row>
    <row r="5874" spans="1:16" ht="30" x14ac:dyDescent="0.25">
      <c r="A5874" s="205"/>
      <c r="B5874" s="75">
        <v>15</v>
      </c>
      <c r="C5874" s="75">
        <v>3</v>
      </c>
      <c r="D5874" s="5" t="str">
        <f>NARRATIVA[[#This Row],[Columna]] &amp; "," &amp; NARRATIVA[[#This Row],[Charola]]</f>
        <v>15,3</v>
      </c>
      <c r="E5874" s="5" t="str">
        <f t="shared" si="91"/>
        <v xml:space="preserve">5873
</v>
      </c>
      <c r="F5874" s="2" t="s">
        <v>25951</v>
      </c>
      <c r="G5874" s="4" t="s">
        <v>25952</v>
      </c>
      <c r="H5874" s="4" t="s">
        <v>18422</v>
      </c>
      <c r="I5874" s="4" t="s">
        <v>425</v>
      </c>
      <c r="J5874" s="5">
        <v>2005</v>
      </c>
      <c r="K5874" s="4" t="s">
        <v>25953</v>
      </c>
      <c r="L5874" s="30" t="s">
        <v>25954</v>
      </c>
      <c r="M5874" s="156" t="s">
        <v>34685</v>
      </c>
      <c r="N5874" s="5" t="s">
        <v>31418</v>
      </c>
      <c r="O5874" s="2"/>
      <c r="P5874" s="4" t="s">
        <v>31041</v>
      </c>
    </row>
    <row r="5875" spans="1:16" ht="30" x14ac:dyDescent="0.25">
      <c r="A5875" s="205"/>
      <c r="B5875" s="75">
        <v>15</v>
      </c>
      <c r="C5875" s="75">
        <v>3</v>
      </c>
      <c r="D5875" s="5" t="str">
        <f>NARRATIVA[[#This Row],[Columna]] &amp; "," &amp; NARRATIVA[[#This Row],[Charola]]</f>
        <v>15,3</v>
      </c>
      <c r="E5875" s="5" t="str">
        <f t="shared" si="91"/>
        <v xml:space="preserve">5874
</v>
      </c>
      <c r="F5875" s="2" t="s">
        <v>36196</v>
      </c>
      <c r="G5875" s="4" t="s">
        <v>36626</v>
      </c>
      <c r="H5875" s="4" t="s">
        <v>35106</v>
      </c>
      <c r="I5875" s="4" t="s">
        <v>34689</v>
      </c>
      <c r="J5875" s="5">
        <v>2007</v>
      </c>
      <c r="K5875" s="4" t="s">
        <v>9635</v>
      </c>
      <c r="L5875" s="30" t="s">
        <v>26626</v>
      </c>
      <c r="M5875" s="156" t="s">
        <v>35027</v>
      </c>
      <c r="N5875" s="5" t="s">
        <v>31418</v>
      </c>
      <c r="O5875" s="2"/>
      <c r="P5875" s="4" t="s">
        <v>31041</v>
      </c>
    </row>
    <row r="5876" spans="1:16" ht="30" x14ac:dyDescent="0.25">
      <c r="A5876" s="205"/>
      <c r="B5876" s="75">
        <v>15</v>
      </c>
      <c r="C5876" s="75">
        <v>3</v>
      </c>
      <c r="D5876" s="5" t="str">
        <f>NARRATIVA[[#This Row],[Columna]] &amp; "," &amp; NARRATIVA[[#This Row],[Charola]]</f>
        <v>15,3</v>
      </c>
      <c r="E5876" s="5" t="str">
        <f t="shared" si="91"/>
        <v xml:space="preserve">5875
</v>
      </c>
      <c r="F5876" s="2" t="s">
        <v>4404</v>
      </c>
      <c r="G5876" s="4" t="s">
        <v>36626</v>
      </c>
      <c r="H5876" s="4" t="s">
        <v>18422</v>
      </c>
      <c r="I5876" s="4" t="s">
        <v>555</v>
      </c>
      <c r="J5876" s="5">
        <v>2008</v>
      </c>
      <c r="K5876" s="4" t="s">
        <v>9636</v>
      </c>
      <c r="L5876" s="30" t="s">
        <v>26625</v>
      </c>
      <c r="M5876" s="156" t="s">
        <v>35027</v>
      </c>
      <c r="N5876" s="5" t="s">
        <v>31418</v>
      </c>
      <c r="O5876" s="2"/>
      <c r="P5876" s="4" t="s">
        <v>31041</v>
      </c>
    </row>
    <row r="5877" spans="1:16" ht="30" x14ac:dyDescent="0.25">
      <c r="A5877" s="205"/>
      <c r="B5877" s="75">
        <v>15</v>
      </c>
      <c r="C5877" s="75">
        <v>3</v>
      </c>
      <c r="D5877" s="5" t="str">
        <f>NARRATIVA[[#This Row],[Columna]] &amp; "," &amp; NARRATIVA[[#This Row],[Charola]]</f>
        <v>15,3</v>
      </c>
      <c r="E5877" s="5" t="str">
        <f t="shared" si="91"/>
        <v xml:space="preserve">5876
</v>
      </c>
      <c r="F5877" s="2" t="s">
        <v>4406</v>
      </c>
      <c r="G5877" s="4" t="s">
        <v>36626</v>
      </c>
      <c r="H5877" s="4" t="s">
        <v>32817</v>
      </c>
      <c r="I5877" s="4" t="s">
        <v>14010</v>
      </c>
      <c r="J5877" s="5">
        <v>1998</v>
      </c>
      <c r="K5877" s="4" t="s">
        <v>9637</v>
      </c>
      <c r="L5877" s="30" t="s">
        <v>26624</v>
      </c>
      <c r="M5877" s="156" t="s">
        <v>35027</v>
      </c>
      <c r="N5877" s="5" t="s">
        <v>31418</v>
      </c>
      <c r="O5877" s="2"/>
      <c r="P5877" s="4" t="s">
        <v>31041</v>
      </c>
    </row>
    <row r="5878" spans="1:16" ht="30" x14ac:dyDescent="0.25">
      <c r="A5878" s="205"/>
      <c r="B5878" s="75">
        <v>15</v>
      </c>
      <c r="C5878" s="75">
        <v>3</v>
      </c>
      <c r="D5878" s="5" t="str">
        <f>NARRATIVA[[#This Row],[Columna]] &amp; "," &amp; NARRATIVA[[#This Row],[Charola]]</f>
        <v>15,3</v>
      </c>
      <c r="E5878" s="5" t="str">
        <f t="shared" si="91"/>
        <v xml:space="preserve">5877
</v>
      </c>
      <c r="F5878" s="2" t="s">
        <v>4407</v>
      </c>
      <c r="G5878" s="4" t="s">
        <v>36626</v>
      </c>
      <c r="H5878" s="4" t="s">
        <v>32817</v>
      </c>
      <c r="I5878" s="4" t="s">
        <v>86</v>
      </c>
      <c r="J5878" s="5">
        <v>1991</v>
      </c>
      <c r="K5878" s="4" t="s">
        <v>9638</v>
      </c>
      <c r="L5878" s="30" t="s">
        <v>26623</v>
      </c>
      <c r="M5878" s="156" t="s">
        <v>35027</v>
      </c>
      <c r="N5878" s="5" t="s">
        <v>31418</v>
      </c>
      <c r="O5878" s="2"/>
      <c r="P5878" s="4" t="s">
        <v>31041</v>
      </c>
    </row>
    <row r="5879" spans="1:16" ht="30" x14ac:dyDescent="0.25">
      <c r="A5879" s="205"/>
      <c r="B5879" s="75">
        <v>15</v>
      </c>
      <c r="C5879" s="75">
        <v>3</v>
      </c>
      <c r="D5879" s="5" t="str">
        <f>NARRATIVA[[#This Row],[Columna]] &amp; "," &amp; NARRATIVA[[#This Row],[Charola]]</f>
        <v>15,3</v>
      </c>
      <c r="E5879" s="5" t="str">
        <f t="shared" si="91"/>
        <v xml:space="preserve">5878
</v>
      </c>
      <c r="F5879" s="2" t="s">
        <v>17898</v>
      </c>
      <c r="G5879" s="4" t="s">
        <v>36626</v>
      </c>
      <c r="H5879" s="4" t="s">
        <v>18422</v>
      </c>
      <c r="I5879" s="4" t="s">
        <v>34685</v>
      </c>
      <c r="J5879" s="5">
        <v>2010</v>
      </c>
      <c r="K5879" s="4" t="s">
        <v>17899</v>
      </c>
      <c r="L5879" s="30" t="s">
        <v>26490</v>
      </c>
      <c r="M5879" s="156" t="s">
        <v>34685</v>
      </c>
      <c r="N5879" s="5" t="s">
        <v>31418</v>
      </c>
      <c r="O5879" s="2"/>
      <c r="P5879" s="4" t="s">
        <v>31041</v>
      </c>
    </row>
    <row r="5880" spans="1:16" ht="30" x14ac:dyDescent="0.25">
      <c r="A5880" s="205"/>
      <c r="B5880" s="75">
        <v>15</v>
      </c>
      <c r="C5880" s="75">
        <v>3</v>
      </c>
      <c r="D5880" s="5" t="str">
        <f>NARRATIVA[[#This Row],[Columna]] &amp; "," &amp; NARRATIVA[[#This Row],[Charola]]</f>
        <v>15,3</v>
      </c>
      <c r="E5880" s="5" t="str">
        <f t="shared" si="91"/>
        <v xml:space="preserve">5879
</v>
      </c>
      <c r="F5880" s="2" t="s">
        <v>4408</v>
      </c>
      <c r="G5880" s="4" t="s">
        <v>36626</v>
      </c>
      <c r="H5880" s="4" t="s">
        <v>32817</v>
      </c>
      <c r="I5880" s="4" t="s">
        <v>14010</v>
      </c>
      <c r="J5880" s="5">
        <v>2008</v>
      </c>
      <c r="K5880" s="4" t="s">
        <v>9639</v>
      </c>
      <c r="L5880" s="30" t="s">
        <v>26622</v>
      </c>
      <c r="M5880" s="156" t="s">
        <v>35027</v>
      </c>
      <c r="N5880" s="5" t="s">
        <v>31418</v>
      </c>
      <c r="O5880" s="2"/>
      <c r="P5880" s="4" t="s">
        <v>31041</v>
      </c>
    </row>
    <row r="5881" spans="1:16" ht="30" x14ac:dyDescent="0.25">
      <c r="A5881" s="205"/>
      <c r="B5881" s="75">
        <v>15</v>
      </c>
      <c r="C5881" s="75">
        <v>3</v>
      </c>
      <c r="D5881" s="5" t="str">
        <f>NARRATIVA[[#This Row],[Columna]] &amp; "," &amp; NARRATIVA[[#This Row],[Charola]]</f>
        <v>15,3</v>
      </c>
      <c r="E5881" s="5" t="str">
        <f t="shared" si="91"/>
        <v xml:space="preserve">5880
</v>
      </c>
      <c r="F5881" s="2" t="s">
        <v>30196</v>
      </c>
      <c r="G5881" s="4" t="s">
        <v>36626</v>
      </c>
      <c r="H5881" s="4" t="s">
        <v>35036</v>
      </c>
      <c r="I5881" s="4" t="s">
        <v>1528</v>
      </c>
      <c r="J5881" s="5">
        <v>1988</v>
      </c>
      <c r="K5881" s="4" t="s">
        <v>30197</v>
      </c>
      <c r="L5881" s="30" t="s">
        <v>30198</v>
      </c>
      <c r="M5881" s="156" t="s">
        <v>35382</v>
      </c>
      <c r="N5881" s="5" t="s">
        <v>31448</v>
      </c>
      <c r="O5881" s="2"/>
      <c r="P5881" s="4" t="s">
        <v>31041</v>
      </c>
    </row>
    <row r="5882" spans="1:16" ht="30" x14ac:dyDescent="0.25">
      <c r="A5882" s="205"/>
      <c r="B5882" s="75">
        <v>15</v>
      </c>
      <c r="C5882" s="75">
        <v>3</v>
      </c>
      <c r="D5882" s="5" t="str">
        <f>NARRATIVA[[#This Row],[Columna]] &amp; "," &amp; NARRATIVA[[#This Row],[Charola]]</f>
        <v>15,3</v>
      </c>
      <c r="E5882" s="5" t="str">
        <f t="shared" si="91"/>
        <v xml:space="preserve">5881
</v>
      </c>
      <c r="F5882" s="2" t="s">
        <v>4409</v>
      </c>
      <c r="G5882" s="4" t="s">
        <v>36626</v>
      </c>
      <c r="H5882" s="4" t="s">
        <v>35106</v>
      </c>
      <c r="I5882" s="4" t="s">
        <v>14010</v>
      </c>
      <c r="J5882" s="5">
        <v>2007</v>
      </c>
      <c r="K5882" s="4" t="s">
        <v>9640</v>
      </c>
      <c r="L5882" s="30" t="s">
        <v>26621</v>
      </c>
      <c r="M5882" s="156" t="s">
        <v>35027</v>
      </c>
      <c r="N5882" s="5" t="s">
        <v>31418</v>
      </c>
      <c r="O5882" s="2"/>
      <c r="P5882" s="4" t="s">
        <v>31041</v>
      </c>
    </row>
    <row r="5883" spans="1:16" ht="30" x14ac:dyDescent="0.25">
      <c r="A5883" s="205"/>
      <c r="B5883" s="75">
        <v>15</v>
      </c>
      <c r="C5883" s="75">
        <v>4</v>
      </c>
      <c r="D5883" s="5" t="str">
        <f>NARRATIVA[[#This Row],[Columna]] &amp; "," &amp; NARRATIVA[[#This Row],[Charola]]</f>
        <v>15,4</v>
      </c>
      <c r="E5883" s="5" t="str">
        <f t="shared" si="91"/>
        <v xml:space="preserve">5882
</v>
      </c>
      <c r="F5883" s="2" t="s">
        <v>4410</v>
      </c>
      <c r="G5883" s="4" t="s">
        <v>4411</v>
      </c>
      <c r="H5883" s="4" t="s">
        <v>32817</v>
      </c>
      <c r="I5883" s="4" t="s">
        <v>34695</v>
      </c>
      <c r="J5883" s="5">
        <v>1993</v>
      </c>
      <c r="K5883" s="4" t="s">
        <v>9641</v>
      </c>
      <c r="L5883" s="30" t="s">
        <v>26620</v>
      </c>
      <c r="M5883" s="156" t="s">
        <v>35111</v>
      </c>
      <c r="N5883" s="5" t="s">
        <v>31418</v>
      </c>
      <c r="O5883" s="2"/>
      <c r="P5883" s="4" t="s">
        <v>31041</v>
      </c>
    </row>
    <row r="5884" spans="1:16" ht="30" x14ac:dyDescent="0.25">
      <c r="A5884" s="205"/>
      <c r="B5884" s="75">
        <v>15</v>
      </c>
      <c r="C5884" s="75">
        <v>4</v>
      </c>
      <c r="D5884" s="5" t="str">
        <f>NARRATIVA[[#This Row],[Columna]] &amp; "," &amp; NARRATIVA[[#This Row],[Charola]]</f>
        <v>15,4</v>
      </c>
      <c r="E5884" s="5" t="str">
        <f t="shared" si="91"/>
        <v xml:space="preserve">5883
</v>
      </c>
      <c r="F5884" s="2" t="s">
        <v>4412</v>
      </c>
      <c r="G5884" s="4" t="s">
        <v>4411</v>
      </c>
      <c r="H5884" s="4" t="s">
        <v>32817</v>
      </c>
      <c r="I5884" s="4" t="s">
        <v>34695</v>
      </c>
      <c r="J5884" s="5">
        <v>1998</v>
      </c>
      <c r="K5884" s="4" t="s">
        <v>9642</v>
      </c>
      <c r="L5884" s="30" t="s">
        <v>26619</v>
      </c>
      <c r="M5884" s="156" t="s">
        <v>35027</v>
      </c>
      <c r="N5884" s="5" t="s">
        <v>31418</v>
      </c>
      <c r="O5884" s="2"/>
      <c r="P5884" s="4" t="s">
        <v>31041</v>
      </c>
    </row>
    <row r="5885" spans="1:16" ht="30" x14ac:dyDescent="0.25">
      <c r="A5885" s="205"/>
      <c r="B5885" s="75">
        <v>15</v>
      </c>
      <c r="C5885" s="75">
        <v>4</v>
      </c>
      <c r="D5885" s="5" t="str">
        <f>NARRATIVA[[#This Row],[Columna]] &amp; "," &amp; NARRATIVA[[#This Row],[Charola]]</f>
        <v>15,4</v>
      </c>
      <c r="E5885" s="5" t="str">
        <f t="shared" si="91"/>
        <v xml:space="preserve">5884
</v>
      </c>
      <c r="F5885" s="2" t="s">
        <v>4413</v>
      </c>
      <c r="G5885" s="4" t="s">
        <v>4414</v>
      </c>
      <c r="H5885" s="4" t="s">
        <v>18422</v>
      </c>
      <c r="I5885" s="4" t="s">
        <v>183</v>
      </c>
      <c r="J5885" s="5">
        <v>2007</v>
      </c>
      <c r="K5885" s="4" t="s">
        <v>9643</v>
      </c>
      <c r="L5885" s="30" t="s">
        <v>26618</v>
      </c>
      <c r="M5885" s="156" t="s">
        <v>35649</v>
      </c>
      <c r="N5885" s="5" t="s">
        <v>31418</v>
      </c>
      <c r="O5885" s="2"/>
      <c r="P5885" s="4" t="s">
        <v>31041</v>
      </c>
    </row>
    <row r="5886" spans="1:16" ht="30" x14ac:dyDescent="0.25">
      <c r="A5886" s="205"/>
      <c r="B5886" s="75">
        <v>15</v>
      </c>
      <c r="C5886" s="75">
        <v>4</v>
      </c>
      <c r="D5886" s="5" t="str">
        <f>NARRATIVA[[#This Row],[Columna]] &amp; "," &amp; NARRATIVA[[#This Row],[Charola]]</f>
        <v>15,4</v>
      </c>
      <c r="E5886" s="5" t="str">
        <f t="shared" si="91"/>
        <v xml:space="preserve">5885
</v>
      </c>
      <c r="F5886" s="2" t="s">
        <v>3541</v>
      </c>
      <c r="G5886" s="4" t="s">
        <v>29972</v>
      </c>
      <c r="H5886" s="4" t="s">
        <v>18422</v>
      </c>
      <c r="I5886" s="4" t="s">
        <v>175</v>
      </c>
      <c r="J5886" s="5">
        <v>1980</v>
      </c>
      <c r="K5886" s="4" t="s">
        <v>29973</v>
      </c>
      <c r="L5886" s="30" t="s">
        <v>29974</v>
      </c>
      <c r="M5886" s="156" t="s">
        <v>35114</v>
      </c>
      <c r="N5886" s="5" t="s">
        <v>31418</v>
      </c>
      <c r="O5886" s="2"/>
      <c r="P5886" s="4" t="s">
        <v>31041</v>
      </c>
    </row>
    <row r="5887" spans="1:16" ht="30" x14ac:dyDescent="0.25">
      <c r="A5887" s="205"/>
      <c r="B5887" s="75">
        <v>15</v>
      </c>
      <c r="C5887" s="75">
        <v>4</v>
      </c>
      <c r="D5887" s="5" t="str">
        <f>NARRATIVA[[#This Row],[Columna]] &amp; "," &amp; NARRATIVA[[#This Row],[Charola]]</f>
        <v>15,4</v>
      </c>
      <c r="E5887" s="5" t="str">
        <f t="shared" si="91"/>
        <v xml:space="preserve">5886
</v>
      </c>
      <c r="F5887" s="2" t="s">
        <v>17618</v>
      </c>
      <c r="G5887" s="4" t="s">
        <v>4415</v>
      </c>
      <c r="H5887" s="4" t="s">
        <v>18422</v>
      </c>
      <c r="I5887" s="4" t="s">
        <v>638</v>
      </c>
      <c r="J5887" s="5">
        <v>2010</v>
      </c>
      <c r="K5887" s="4" t="s">
        <v>17619</v>
      </c>
      <c r="L5887" s="30" t="s">
        <v>26491</v>
      </c>
      <c r="M5887" s="156" t="s">
        <v>35385</v>
      </c>
      <c r="N5887" s="5" t="s">
        <v>31418</v>
      </c>
      <c r="O5887" s="2"/>
      <c r="P5887" s="4" t="s">
        <v>31041</v>
      </c>
    </row>
    <row r="5888" spans="1:16" ht="30" x14ac:dyDescent="0.25">
      <c r="A5888" s="205"/>
      <c r="B5888" s="75">
        <v>15</v>
      </c>
      <c r="C5888" s="75">
        <v>4</v>
      </c>
      <c r="D5888" s="5" t="str">
        <f>NARRATIVA[[#This Row],[Columna]] &amp; "," &amp; NARRATIVA[[#This Row],[Charola]]</f>
        <v>15,4</v>
      </c>
      <c r="E5888" s="5" t="str">
        <f t="shared" si="91"/>
        <v xml:space="preserve">5887
</v>
      </c>
      <c r="F5888" s="2" t="s">
        <v>17620</v>
      </c>
      <c r="G5888" s="4" t="s">
        <v>4415</v>
      </c>
      <c r="H5888" s="4" t="s">
        <v>32817</v>
      </c>
      <c r="I5888" s="4" t="s">
        <v>1104</v>
      </c>
      <c r="J5888" s="5">
        <v>2011</v>
      </c>
      <c r="K5888" s="4" t="s">
        <v>17621</v>
      </c>
      <c r="L5888" s="30" t="s">
        <v>26492</v>
      </c>
      <c r="M5888" s="156" t="s">
        <v>35385</v>
      </c>
      <c r="N5888" s="5" t="s">
        <v>31418</v>
      </c>
      <c r="O5888" s="2"/>
      <c r="P5888" s="4" t="s">
        <v>31041</v>
      </c>
    </row>
    <row r="5889" spans="1:16" ht="30" x14ac:dyDescent="0.25">
      <c r="A5889" s="205"/>
      <c r="B5889" s="75">
        <v>15</v>
      </c>
      <c r="C5889" s="75">
        <v>4</v>
      </c>
      <c r="D5889" s="5" t="str">
        <f>NARRATIVA[[#This Row],[Columna]] &amp; "," &amp; NARRATIVA[[#This Row],[Charola]]</f>
        <v>15,4</v>
      </c>
      <c r="E5889" s="5" t="str">
        <f t="shared" si="91"/>
        <v xml:space="preserve">5888
</v>
      </c>
      <c r="F5889" s="2" t="s">
        <v>26726</v>
      </c>
      <c r="G5889" s="4" t="s">
        <v>4415</v>
      </c>
      <c r="H5889" s="4" t="s">
        <v>18422</v>
      </c>
      <c r="I5889" s="4" t="s">
        <v>2853</v>
      </c>
      <c r="J5889" s="5">
        <v>2011</v>
      </c>
      <c r="K5889" s="4" t="s">
        <v>9644</v>
      </c>
      <c r="L5889" s="30" t="s">
        <v>26617</v>
      </c>
      <c r="M5889" s="156" t="s">
        <v>4416</v>
      </c>
      <c r="N5889" s="5" t="s">
        <v>31418</v>
      </c>
      <c r="O5889" s="4"/>
      <c r="P5889" s="4" t="s">
        <v>31041</v>
      </c>
    </row>
    <row r="5890" spans="1:16" ht="30" x14ac:dyDescent="0.25">
      <c r="A5890" s="205"/>
      <c r="B5890" s="75">
        <v>15</v>
      </c>
      <c r="C5890" s="75">
        <v>4</v>
      </c>
      <c r="D5890" s="5" t="str">
        <f>NARRATIVA[[#This Row],[Columna]] &amp; "," &amp; NARRATIVA[[#This Row],[Charola]]</f>
        <v>15,4</v>
      </c>
      <c r="E5890" s="5" t="str">
        <f t="shared" si="91"/>
        <v xml:space="preserve">5889
</v>
      </c>
      <c r="F5890" s="2" t="s">
        <v>26727</v>
      </c>
      <c r="G5890" s="4" t="s">
        <v>4417</v>
      </c>
      <c r="H5890" s="4" t="s">
        <v>32817</v>
      </c>
      <c r="I5890" s="4" t="s">
        <v>34705</v>
      </c>
      <c r="J5890" s="5">
        <v>1985</v>
      </c>
      <c r="K5890" s="4" t="s">
        <v>9645</v>
      </c>
      <c r="L5890" s="30" t="s">
        <v>26616</v>
      </c>
      <c r="M5890" s="156" t="s">
        <v>35897</v>
      </c>
      <c r="N5890" s="5" t="s">
        <v>31418</v>
      </c>
      <c r="O5890" s="2"/>
      <c r="P5890" s="4" t="s">
        <v>31041</v>
      </c>
    </row>
    <row r="5891" spans="1:16" ht="30" x14ac:dyDescent="0.25">
      <c r="A5891" s="205"/>
      <c r="B5891" s="75">
        <v>15</v>
      </c>
      <c r="C5891" s="75">
        <v>4</v>
      </c>
      <c r="D5891" s="5" t="str">
        <f>NARRATIVA[[#This Row],[Columna]] &amp; "," &amp; NARRATIVA[[#This Row],[Charola]]</f>
        <v>15,4</v>
      </c>
      <c r="E5891" s="5" t="str">
        <f t="shared" si="91"/>
        <v xml:space="preserve">5890
</v>
      </c>
      <c r="F5891" s="2" t="s">
        <v>7778</v>
      </c>
      <c r="G5891" s="4" t="s">
        <v>7777</v>
      </c>
      <c r="H5891" s="4" t="s">
        <v>32817</v>
      </c>
      <c r="I5891" s="4" t="s">
        <v>68</v>
      </c>
      <c r="J5891" s="5">
        <v>2014</v>
      </c>
      <c r="K5891" s="4" t="s">
        <v>7776</v>
      </c>
      <c r="L5891" s="30" t="s">
        <v>26615</v>
      </c>
      <c r="M5891" s="156" t="s">
        <v>35027</v>
      </c>
      <c r="N5891" s="5" t="s">
        <v>31418</v>
      </c>
      <c r="O5891" s="2"/>
      <c r="P5891" s="4" t="s">
        <v>31041</v>
      </c>
    </row>
    <row r="5892" spans="1:16" ht="30" x14ac:dyDescent="0.25">
      <c r="A5892" s="205"/>
      <c r="B5892" s="75">
        <v>15</v>
      </c>
      <c r="C5892" s="75">
        <v>4</v>
      </c>
      <c r="D5892" s="5" t="str">
        <f>NARRATIVA[[#This Row],[Columna]] &amp; "," &amp; NARRATIVA[[#This Row],[Charola]]</f>
        <v>15,4</v>
      </c>
      <c r="E5892" s="5" t="str">
        <f t="shared" si="91"/>
        <v xml:space="preserve">5891
</v>
      </c>
      <c r="F5892" s="2" t="s">
        <v>7778</v>
      </c>
      <c r="G5892" s="4" t="s">
        <v>7777</v>
      </c>
      <c r="H5892" s="4" t="s">
        <v>32817</v>
      </c>
      <c r="I5892" s="4" t="s">
        <v>68</v>
      </c>
      <c r="J5892" s="5">
        <v>2015</v>
      </c>
      <c r="K5892" s="4" t="s">
        <v>7779</v>
      </c>
      <c r="L5892" s="30" t="s">
        <v>26493</v>
      </c>
      <c r="M5892" s="156" t="s">
        <v>35027</v>
      </c>
      <c r="N5892" s="5" t="s">
        <v>31418</v>
      </c>
      <c r="O5892" s="2"/>
      <c r="P5892" s="4" t="s">
        <v>31041</v>
      </c>
    </row>
    <row r="5893" spans="1:16" ht="30" x14ac:dyDescent="0.25">
      <c r="A5893" s="205"/>
      <c r="B5893" s="75">
        <v>15</v>
      </c>
      <c r="C5893" s="75">
        <v>4</v>
      </c>
      <c r="D5893" s="5" t="str">
        <f>NARRATIVA[[#This Row],[Columna]] &amp; "," &amp; NARRATIVA[[#This Row],[Charola]]</f>
        <v>15,4</v>
      </c>
      <c r="E5893" s="5" t="str">
        <f t="shared" si="91"/>
        <v xml:space="preserve">5892
</v>
      </c>
      <c r="F5893" s="2" t="s">
        <v>4418</v>
      </c>
      <c r="G5893" s="4" t="s">
        <v>4419</v>
      </c>
      <c r="H5893" s="4" t="s">
        <v>32817</v>
      </c>
      <c r="I5893" s="4" t="s">
        <v>185</v>
      </c>
      <c r="J5893" s="5">
        <v>2006</v>
      </c>
      <c r="K5893" s="4" t="s">
        <v>34101</v>
      </c>
      <c r="L5893" s="30" t="s">
        <v>26614</v>
      </c>
      <c r="M5893" s="156" t="s">
        <v>35027</v>
      </c>
      <c r="N5893" s="5" t="s">
        <v>31418</v>
      </c>
      <c r="O5893" s="2"/>
      <c r="P5893" s="4" t="s">
        <v>31041</v>
      </c>
    </row>
    <row r="5894" spans="1:16" ht="30" x14ac:dyDescent="0.25">
      <c r="A5894" s="205"/>
      <c r="B5894" s="75">
        <v>15</v>
      </c>
      <c r="C5894" s="75">
        <v>4</v>
      </c>
      <c r="D5894" s="5" t="str">
        <f>NARRATIVA[[#This Row],[Columna]] &amp; "," &amp; NARRATIVA[[#This Row],[Charola]]</f>
        <v>15,4</v>
      </c>
      <c r="E5894" s="5" t="str">
        <f t="shared" si="91"/>
        <v xml:space="preserve">5893
</v>
      </c>
      <c r="F5894" s="2" t="s">
        <v>4420</v>
      </c>
      <c r="G5894" s="4" t="s">
        <v>4421</v>
      </c>
      <c r="H5894" s="4" t="s">
        <v>18422</v>
      </c>
      <c r="I5894" s="4" t="s">
        <v>4320</v>
      </c>
      <c r="J5894" s="5">
        <v>1992</v>
      </c>
      <c r="K5894" s="4" t="s">
        <v>17622</v>
      </c>
      <c r="L5894" s="30" t="s">
        <v>26613</v>
      </c>
      <c r="M5894" s="156" t="s">
        <v>35780</v>
      </c>
      <c r="N5894" s="5" t="s">
        <v>31418</v>
      </c>
      <c r="O5894" s="2"/>
      <c r="P5894" s="4" t="s">
        <v>31041</v>
      </c>
    </row>
    <row r="5895" spans="1:16" ht="30" x14ac:dyDescent="0.25">
      <c r="A5895" s="205"/>
      <c r="B5895" s="75">
        <v>15</v>
      </c>
      <c r="C5895" s="75">
        <v>4</v>
      </c>
      <c r="D5895" s="5" t="str">
        <f>NARRATIVA[[#This Row],[Columna]] &amp; "," &amp; NARRATIVA[[#This Row],[Charola]]</f>
        <v>15,4</v>
      </c>
      <c r="E5895" s="5" t="str">
        <f t="shared" si="91"/>
        <v xml:space="preserve">5894
</v>
      </c>
      <c r="F5895" s="2" t="s">
        <v>4422</v>
      </c>
      <c r="G5895" s="4" t="s">
        <v>4423</v>
      </c>
      <c r="H5895" s="4" t="s">
        <v>35991</v>
      </c>
      <c r="I5895" s="4" t="s">
        <v>26728</v>
      </c>
      <c r="J5895" s="5">
        <v>1987</v>
      </c>
      <c r="K5895" s="4" t="s">
        <v>9646</v>
      </c>
      <c r="L5895" s="30" t="s">
        <v>26612</v>
      </c>
      <c r="M5895" s="156" t="s">
        <v>35027</v>
      </c>
      <c r="N5895" s="5" t="s">
        <v>31433</v>
      </c>
      <c r="O5895" s="4" t="s">
        <v>29312</v>
      </c>
      <c r="P5895" s="4" t="s">
        <v>31041</v>
      </c>
    </row>
    <row r="5896" spans="1:16" ht="30" x14ac:dyDescent="0.25">
      <c r="A5896" s="205"/>
      <c r="B5896" s="75">
        <v>15</v>
      </c>
      <c r="C5896" s="75">
        <v>4</v>
      </c>
      <c r="D5896" s="5" t="str">
        <f>NARRATIVA[[#This Row],[Columna]] &amp; "," &amp; NARRATIVA[[#This Row],[Charola]]</f>
        <v>15,4</v>
      </c>
      <c r="E5896" s="5" t="str">
        <f t="shared" si="91"/>
        <v xml:space="preserve">5895
</v>
      </c>
      <c r="F5896" s="2" t="s">
        <v>17623</v>
      </c>
      <c r="G5896" s="4" t="s">
        <v>4423</v>
      </c>
      <c r="H5896" s="4" t="s">
        <v>32817</v>
      </c>
      <c r="I5896" s="4" t="s">
        <v>31610</v>
      </c>
      <c r="J5896" s="5">
        <v>2017</v>
      </c>
      <c r="K5896" s="4" t="s">
        <v>17624</v>
      </c>
      <c r="L5896" s="30" t="s">
        <v>26494</v>
      </c>
      <c r="M5896" s="156" t="s">
        <v>35027</v>
      </c>
      <c r="N5896" s="5" t="s">
        <v>31418</v>
      </c>
      <c r="O5896" s="2"/>
      <c r="P5896" s="4" t="s">
        <v>31041</v>
      </c>
    </row>
    <row r="5897" spans="1:16" ht="30" x14ac:dyDescent="0.25">
      <c r="A5897" s="205"/>
      <c r="B5897" s="75">
        <v>15</v>
      </c>
      <c r="C5897" s="75">
        <v>4</v>
      </c>
      <c r="D5897" s="5" t="str">
        <f>NARRATIVA[[#This Row],[Columna]] &amp; "," &amp; NARRATIVA[[#This Row],[Charola]]</f>
        <v>15,4</v>
      </c>
      <c r="E5897" s="5" t="str">
        <f t="shared" si="91"/>
        <v xml:space="preserve">5896
</v>
      </c>
      <c r="F5897" s="2" t="s">
        <v>4424</v>
      </c>
      <c r="G5897" s="4" t="s">
        <v>35695</v>
      </c>
      <c r="H5897" s="4" t="s">
        <v>32817</v>
      </c>
      <c r="I5897" s="4" t="s">
        <v>2211</v>
      </c>
      <c r="J5897" s="5">
        <v>2006</v>
      </c>
      <c r="K5897" s="4" t="s">
        <v>9647</v>
      </c>
      <c r="L5897" s="30" t="s">
        <v>26611</v>
      </c>
      <c r="M5897" s="156" t="s">
        <v>35027</v>
      </c>
      <c r="N5897" s="5" t="s">
        <v>31418</v>
      </c>
      <c r="O5897" s="2"/>
      <c r="P5897" s="4" t="s">
        <v>31041</v>
      </c>
    </row>
    <row r="5898" spans="1:16" ht="30" x14ac:dyDescent="0.25">
      <c r="A5898" s="205"/>
      <c r="B5898" s="75">
        <v>15</v>
      </c>
      <c r="C5898" s="75">
        <v>4</v>
      </c>
      <c r="D5898" s="5" t="str">
        <f>NARRATIVA[[#This Row],[Columna]] &amp; "," &amp; NARRATIVA[[#This Row],[Charola]]</f>
        <v>15,4</v>
      </c>
      <c r="E5898" s="5" t="str">
        <f t="shared" si="91"/>
        <v xml:space="preserve">5897
</v>
      </c>
      <c r="F5898" s="2" t="s">
        <v>4425</v>
      </c>
      <c r="G5898" s="4" t="s">
        <v>35695</v>
      </c>
      <c r="H5898" s="4" t="s">
        <v>32817</v>
      </c>
      <c r="I5898" s="4" t="s">
        <v>34681</v>
      </c>
      <c r="J5898" s="5">
        <v>1991</v>
      </c>
      <c r="K5898" s="4" t="s">
        <v>9648</v>
      </c>
      <c r="L5898" s="30" t="s">
        <v>26610</v>
      </c>
      <c r="M5898" s="156" t="s">
        <v>35027</v>
      </c>
      <c r="N5898" s="5" t="s">
        <v>31418</v>
      </c>
      <c r="O5898" s="2"/>
      <c r="P5898" s="4" t="s">
        <v>31041</v>
      </c>
    </row>
    <row r="5899" spans="1:16" ht="30" x14ac:dyDescent="0.25">
      <c r="A5899" s="205"/>
      <c r="B5899" s="75">
        <v>15</v>
      </c>
      <c r="C5899" s="75">
        <v>4</v>
      </c>
      <c r="D5899" s="5" t="str">
        <f>NARRATIVA[[#This Row],[Columna]] &amp; "," &amp; NARRATIVA[[#This Row],[Charola]]</f>
        <v>15,4</v>
      </c>
      <c r="E5899" s="5" t="str">
        <f t="shared" si="91"/>
        <v xml:space="preserve">5898
</v>
      </c>
      <c r="F5899" s="2" t="s">
        <v>29313</v>
      </c>
      <c r="G5899" s="4" t="s">
        <v>35695</v>
      </c>
      <c r="H5899" s="4" t="s">
        <v>32817</v>
      </c>
      <c r="I5899" s="4" t="s">
        <v>2023</v>
      </c>
      <c r="J5899" s="5">
        <v>2012</v>
      </c>
      <c r="K5899" s="4" t="s">
        <v>9649</v>
      </c>
      <c r="L5899" s="30" t="s">
        <v>26609</v>
      </c>
      <c r="M5899" s="156" t="s">
        <v>35027</v>
      </c>
      <c r="N5899" s="5" t="s">
        <v>31418</v>
      </c>
      <c r="O5899" s="2"/>
      <c r="P5899" s="4" t="s">
        <v>31041</v>
      </c>
    </row>
    <row r="5900" spans="1:16" ht="30" x14ac:dyDescent="0.25">
      <c r="A5900" s="205"/>
      <c r="B5900" s="75">
        <v>15</v>
      </c>
      <c r="C5900" s="75">
        <v>4</v>
      </c>
      <c r="D5900" s="5" t="str">
        <f>NARRATIVA[[#This Row],[Columna]] &amp; "," &amp; NARRATIVA[[#This Row],[Charola]]</f>
        <v>15,4</v>
      </c>
      <c r="E5900" s="5" t="str">
        <f t="shared" si="91"/>
        <v xml:space="preserve">5899
</v>
      </c>
      <c r="F5900" s="2" t="s">
        <v>36197</v>
      </c>
      <c r="G5900" s="4" t="s">
        <v>35695</v>
      </c>
      <c r="H5900" s="4" t="s">
        <v>32817</v>
      </c>
      <c r="I5900" s="4" t="s">
        <v>2023</v>
      </c>
      <c r="J5900" s="5">
        <v>2008</v>
      </c>
      <c r="K5900" s="4" t="s">
        <v>9650</v>
      </c>
      <c r="L5900" s="30" t="s">
        <v>26608</v>
      </c>
      <c r="M5900" s="156" t="s">
        <v>35027</v>
      </c>
      <c r="N5900" s="5" t="s">
        <v>31418</v>
      </c>
      <c r="O5900" s="2"/>
      <c r="P5900" s="4" t="s">
        <v>31041</v>
      </c>
    </row>
    <row r="5901" spans="1:16" ht="30" x14ac:dyDescent="0.25">
      <c r="A5901" s="205"/>
      <c r="B5901" s="75">
        <v>15</v>
      </c>
      <c r="C5901" s="75">
        <v>4</v>
      </c>
      <c r="D5901" s="5" t="str">
        <f>NARRATIVA[[#This Row],[Columna]] &amp; "," &amp; NARRATIVA[[#This Row],[Charola]]</f>
        <v>15,4</v>
      </c>
      <c r="E5901" s="5" t="str">
        <f t="shared" si="91"/>
        <v xml:space="preserve">5900
</v>
      </c>
      <c r="F5901" s="2" t="s">
        <v>30783</v>
      </c>
      <c r="G5901" s="4" t="s">
        <v>35695</v>
      </c>
      <c r="H5901" s="4" t="s">
        <v>32817</v>
      </c>
      <c r="I5901" s="4" t="s">
        <v>2023</v>
      </c>
      <c r="J5901" s="5">
        <v>2021</v>
      </c>
      <c r="K5901" s="4" t="s">
        <v>30784</v>
      </c>
      <c r="L5901" s="30" t="s">
        <v>30785</v>
      </c>
      <c r="M5901" s="156" t="s">
        <v>28642</v>
      </c>
      <c r="N5901" s="5" t="s">
        <v>31418</v>
      </c>
      <c r="O5901" s="2"/>
      <c r="P5901" s="4" t="s">
        <v>31041</v>
      </c>
    </row>
    <row r="5902" spans="1:16" ht="30" x14ac:dyDescent="0.25">
      <c r="A5902" s="205"/>
      <c r="B5902" s="75">
        <v>15</v>
      </c>
      <c r="C5902" s="75">
        <v>4</v>
      </c>
      <c r="D5902" s="5" t="str">
        <f>NARRATIVA[[#This Row],[Columna]] &amp; "," &amp; NARRATIVA[[#This Row],[Charola]]</f>
        <v>15,4</v>
      </c>
      <c r="E5902" s="5" t="str">
        <f t="shared" si="91"/>
        <v xml:space="preserve">5901
</v>
      </c>
      <c r="F5902" s="2" t="s">
        <v>36198</v>
      </c>
      <c r="G5902" s="4" t="s">
        <v>35695</v>
      </c>
      <c r="H5902" s="4" t="s">
        <v>32817</v>
      </c>
      <c r="I5902" s="4" t="s">
        <v>2023</v>
      </c>
      <c r="J5902" s="5">
        <v>2011</v>
      </c>
      <c r="K5902" s="4" t="s">
        <v>30917</v>
      </c>
      <c r="L5902" s="30" t="s">
        <v>30918</v>
      </c>
      <c r="M5902" s="156" t="s">
        <v>35843</v>
      </c>
      <c r="N5902" s="5" t="s">
        <v>31418</v>
      </c>
      <c r="O5902" s="2"/>
      <c r="P5902" s="4" t="s">
        <v>31041</v>
      </c>
    </row>
    <row r="5903" spans="1:16" ht="30" x14ac:dyDescent="0.25">
      <c r="A5903" s="205"/>
      <c r="B5903" s="75">
        <v>15</v>
      </c>
      <c r="C5903" s="75">
        <v>4</v>
      </c>
      <c r="D5903" s="5" t="str">
        <f>NARRATIVA[[#This Row],[Columna]] &amp; "," &amp; NARRATIVA[[#This Row],[Charola]]</f>
        <v>15,4</v>
      </c>
      <c r="E5903" s="5" t="str">
        <f t="shared" si="91"/>
        <v xml:space="preserve">5902
</v>
      </c>
      <c r="F5903" s="2" t="s">
        <v>26729</v>
      </c>
      <c r="G5903" s="4" t="s">
        <v>35695</v>
      </c>
      <c r="H5903" s="4" t="s">
        <v>32817</v>
      </c>
      <c r="I5903" s="4" t="s">
        <v>2023</v>
      </c>
      <c r="J5903" s="5">
        <v>2010</v>
      </c>
      <c r="K5903" s="4" t="s">
        <v>9651</v>
      </c>
      <c r="L5903" s="30" t="s">
        <v>26607</v>
      </c>
      <c r="M5903" s="156" t="s">
        <v>35027</v>
      </c>
      <c r="N5903" s="5" t="s">
        <v>31418</v>
      </c>
      <c r="O5903" s="2"/>
      <c r="P5903" s="4" t="s">
        <v>31041</v>
      </c>
    </row>
    <row r="5904" spans="1:16" ht="30" x14ac:dyDescent="0.25">
      <c r="A5904" s="205"/>
      <c r="B5904" s="75">
        <v>15</v>
      </c>
      <c r="C5904" s="75">
        <v>4</v>
      </c>
      <c r="D5904" s="5" t="str">
        <f>NARRATIVA[[#This Row],[Columna]] &amp; "," &amp; NARRATIVA[[#This Row],[Charola]]</f>
        <v>15,4</v>
      </c>
      <c r="E5904" s="5" t="str">
        <f t="shared" si="91"/>
        <v xml:space="preserve">5903
</v>
      </c>
      <c r="F5904" s="2" t="s">
        <v>7679</v>
      </c>
      <c r="G5904" s="4" t="s">
        <v>35695</v>
      </c>
      <c r="H5904" s="4" t="s">
        <v>32817</v>
      </c>
      <c r="I5904" s="4" t="s">
        <v>2023</v>
      </c>
      <c r="J5904" s="5">
        <v>2013</v>
      </c>
      <c r="K5904" s="4" t="s">
        <v>9652</v>
      </c>
      <c r="L5904" s="30" t="s">
        <v>26606</v>
      </c>
      <c r="M5904" s="156" t="s">
        <v>35027</v>
      </c>
      <c r="N5904" s="5" t="s">
        <v>31418</v>
      </c>
      <c r="O5904" s="2"/>
      <c r="P5904" s="4" t="s">
        <v>31041</v>
      </c>
    </row>
    <row r="5905" spans="1:16" ht="30" x14ac:dyDescent="0.25">
      <c r="A5905" s="205"/>
      <c r="B5905" s="75">
        <v>15</v>
      </c>
      <c r="C5905" s="75">
        <v>4</v>
      </c>
      <c r="D5905" s="5" t="str">
        <f>NARRATIVA[[#This Row],[Columna]] &amp; "," &amp; NARRATIVA[[#This Row],[Charola]]</f>
        <v>15,4</v>
      </c>
      <c r="E5905" s="5" t="str">
        <f t="shared" si="91"/>
        <v xml:space="preserve">5904
</v>
      </c>
      <c r="F5905" s="2" t="s">
        <v>7993</v>
      </c>
      <c r="G5905" s="4" t="s">
        <v>35695</v>
      </c>
      <c r="H5905" s="4" t="s">
        <v>32817</v>
      </c>
      <c r="I5905" s="4" t="s">
        <v>34681</v>
      </c>
      <c r="J5905" s="5">
        <v>2015</v>
      </c>
      <c r="K5905" s="4" t="s">
        <v>7994</v>
      </c>
      <c r="L5905" s="30" t="s">
        <v>26495</v>
      </c>
      <c r="M5905" s="156" t="s">
        <v>35027</v>
      </c>
      <c r="N5905" s="5" t="s">
        <v>31418</v>
      </c>
      <c r="O5905" s="2"/>
      <c r="P5905" s="4" t="s">
        <v>31041</v>
      </c>
    </row>
    <row r="5906" spans="1:16" ht="45" x14ac:dyDescent="0.25">
      <c r="A5906" s="205"/>
      <c r="B5906" s="75">
        <v>15</v>
      </c>
      <c r="C5906" s="75">
        <v>4</v>
      </c>
      <c r="D5906" s="5" t="str">
        <f>NARRATIVA[[#This Row],[Columna]] &amp; "," &amp; NARRATIVA[[#This Row],[Charola]]</f>
        <v>15,4</v>
      </c>
      <c r="E5906" s="5" t="str">
        <f t="shared" si="91"/>
        <v xml:space="preserve">5905
</v>
      </c>
      <c r="F5906" s="2" t="s">
        <v>4426</v>
      </c>
      <c r="G5906" s="4" t="s">
        <v>35695</v>
      </c>
      <c r="H5906" s="4" t="s">
        <v>32817</v>
      </c>
      <c r="I5906" s="4" t="s">
        <v>1613</v>
      </c>
      <c r="J5906" s="5">
        <v>1998</v>
      </c>
      <c r="K5906" s="4" t="s">
        <v>9653</v>
      </c>
      <c r="L5906" s="30" t="s">
        <v>26605</v>
      </c>
      <c r="M5906" s="156" t="s">
        <v>35027</v>
      </c>
      <c r="N5906" s="5" t="s">
        <v>31418</v>
      </c>
      <c r="O5906" s="2" t="s">
        <v>33403</v>
      </c>
      <c r="P5906" s="4" t="s">
        <v>31041</v>
      </c>
    </row>
    <row r="5907" spans="1:16" ht="30" x14ac:dyDescent="0.25">
      <c r="A5907" s="205"/>
      <c r="B5907" s="75">
        <v>15</v>
      </c>
      <c r="C5907" s="75">
        <v>4</v>
      </c>
      <c r="D5907" s="5" t="str">
        <f>NARRATIVA[[#This Row],[Columna]] &amp; "," &amp; NARRATIVA[[#This Row],[Charola]]</f>
        <v>15,4</v>
      </c>
      <c r="E5907" s="5" t="str">
        <f t="shared" si="91"/>
        <v xml:space="preserve">5906
</v>
      </c>
      <c r="F5907" s="2" t="s">
        <v>26730</v>
      </c>
      <c r="G5907" s="4" t="s">
        <v>35695</v>
      </c>
      <c r="H5907" s="4" t="s">
        <v>32817</v>
      </c>
      <c r="I5907" s="4" t="s">
        <v>2023</v>
      </c>
      <c r="J5907" s="5">
        <v>2008</v>
      </c>
      <c r="K5907" s="4" t="s">
        <v>9654</v>
      </c>
      <c r="L5907" s="30" t="s">
        <v>26604</v>
      </c>
      <c r="M5907" s="156" t="s">
        <v>35027</v>
      </c>
      <c r="N5907" s="5" t="s">
        <v>31418</v>
      </c>
      <c r="O5907" s="2"/>
      <c r="P5907" s="4" t="s">
        <v>31041</v>
      </c>
    </row>
    <row r="5908" spans="1:16" ht="30" x14ac:dyDescent="0.25">
      <c r="A5908" s="205"/>
      <c r="B5908" s="75">
        <v>15</v>
      </c>
      <c r="C5908" s="75">
        <v>4</v>
      </c>
      <c r="D5908" s="5" t="str">
        <f>NARRATIVA[[#This Row],[Columna]] &amp; "," &amp; NARRATIVA[[#This Row],[Charola]]</f>
        <v>15,4</v>
      </c>
      <c r="E5908" s="5" t="str">
        <f t="shared" si="91"/>
        <v xml:space="preserve">5907
</v>
      </c>
      <c r="F5908" s="2" t="s">
        <v>29314</v>
      </c>
      <c r="G5908" s="4" t="s">
        <v>4427</v>
      </c>
      <c r="H5908" s="4" t="s">
        <v>18422</v>
      </c>
      <c r="I5908" s="4" t="s">
        <v>874</v>
      </c>
      <c r="J5908" s="5">
        <v>2013</v>
      </c>
      <c r="K5908" s="4" t="s">
        <v>9655</v>
      </c>
      <c r="L5908" s="30" t="s">
        <v>26603</v>
      </c>
      <c r="M5908" s="156" t="s">
        <v>35027</v>
      </c>
      <c r="N5908" s="5" t="s">
        <v>31418</v>
      </c>
      <c r="O5908" s="2"/>
      <c r="P5908" s="4" t="s">
        <v>31041</v>
      </c>
    </row>
    <row r="5909" spans="1:16" ht="30" x14ac:dyDescent="0.25">
      <c r="A5909" s="205"/>
      <c r="B5909" s="75">
        <v>15</v>
      </c>
      <c r="C5909" s="75">
        <v>4</v>
      </c>
      <c r="D5909" s="5" t="str">
        <f>NARRATIVA[[#This Row],[Columna]] &amp; "," &amp; NARRATIVA[[#This Row],[Charola]]</f>
        <v>15,4</v>
      </c>
      <c r="E5909" s="5" t="str">
        <f t="shared" si="91"/>
        <v xml:space="preserve">5908
</v>
      </c>
      <c r="F5909" s="2" t="s">
        <v>4428</v>
      </c>
      <c r="G5909" s="4" t="s">
        <v>4427</v>
      </c>
      <c r="H5909" s="4" t="s">
        <v>18422</v>
      </c>
      <c r="I5909" s="4" t="s">
        <v>874</v>
      </c>
      <c r="J5909" s="5">
        <v>2013</v>
      </c>
      <c r="K5909" s="4" t="s">
        <v>9656</v>
      </c>
      <c r="L5909" s="30" t="s">
        <v>26602</v>
      </c>
      <c r="M5909" s="156" t="s">
        <v>35027</v>
      </c>
      <c r="N5909" s="5" t="s">
        <v>31418</v>
      </c>
      <c r="O5909" s="2"/>
      <c r="P5909" s="4" t="s">
        <v>31041</v>
      </c>
    </row>
    <row r="5910" spans="1:16" ht="45" x14ac:dyDescent="0.25">
      <c r="A5910" s="205"/>
      <c r="B5910" s="75">
        <v>15</v>
      </c>
      <c r="C5910" s="75">
        <v>4</v>
      </c>
      <c r="D5910" s="5" t="str">
        <f>NARRATIVA[[#This Row],[Columna]] &amp; "," &amp; NARRATIVA[[#This Row],[Charola]]</f>
        <v>15,4</v>
      </c>
      <c r="E5910" s="5" t="str">
        <f t="shared" si="91"/>
        <v xml:space="preserve">5909
</v>
      </c>
      <c r="F5910" s="2" t="s">
        <v>4429</v>
      </c>
      <c r="G5910" s="4" t="s">
        <v>3835</v>
      </c>
      <c r="H5910" s="4" t="s">
        <v>18422</v>
      </c>
      <c r="I5910" s="4" t="s">
        <v>28</v>
      </c>
      <c r="J5910" s="5">
        <v>1974</v>
      </c>
      <c r="K5910" s="4" t="s">
        <v>9657</v>
      </c>
      <c r="L5910" s="30" t="s">
        <v>26601</v>
      </c>
      <c r="M5910" s="156" t="s">
        <v>35027</v>
      </c>
      <c r="N5910" s="5" t="s">
        <v>31418</v>
      </c>
      <c r="O5910" s="4" t="s">
        <v>33591</v>
      </c>
      <c r="P5910" s="4" t="s">
        <v>31041</v>
      </c>
    </row>
    <row r="5911" spans="1:16" ht="30" x14ac:dyDescent="0.25">
      <c r="A5911" s="205"/>
      <c r="B5911" s="75">
        <v>15</v>
      </c>
      <c r="C5911" s="75">
        <v>4</v>
      </c>
      <c r="D5911" s="5" t="str">
        <f>NARRATIVA[[#This Row],[Columna]] &amp; "," &amp; NARRATIVA[[#This Row],[Charola]]</f>
        <v>15,4</v>
      </c>
      <c r="E5911" s="5" t="str">
        <f t="shared" si="91"/>
        <v xml:space="preserve">5910
</v>
      </c>
      <c r="F5911" s="2" t="s">
        <v>4430</v>
      </c>
      <c r="G5911" s="4" t="s">
        <v>3835</v>
      </c>
      <c r="H5911" s="4" t="s">
        <v>18422</v>
      </c>
      <c r="I5911" s="4" t="s">
        <v>1223</v>
      </c>
      <c r="J5911" s="5">
        <v>1984</v>
      </c>
      <c r="K5911" s="4" t="s">
        <v>9658</v>
      </c>
      <c r="L5911" s="30" t="s">
        <v>26600</v>
      </c>
      <c r="M5911" s="156" t="s">
        <v>35027</v>
      </c>
      <c r="N5911" s="5" t="s">
        <v>31418</v>
      </c>
      <c r="O5911" s="2" t="s">
        <v>33205</v>
      </c>
      <c r="P5911" s="4" t="s">
        <v>31041</v>
      </c>
    </row>
    <row r="5912" spans="1:16" ht="30" x14ac:dyDescent="0.25">
      <c r="A5912" s="205"/>
      <c r="B5912" s="75">
        <v>15</v>
      </c>
      <c r="C5912" s="75">
        <v>4</v>
      </c>
      <c r="D5912" s="39" t="str">
        <f>NARRATIVA[[#This Row],[Columna]] &amp; "," &amp; NARRATIVA[[#This Row],[Charola]]</f>
        <v>15,4</v>
      </c>
      <c r="E5912" s="5" t="str">
        <f t="shared" si="91"/>
        <v xml:space="preserve">5911
</v>
      </c>
      <c r="F5912" s="2" t="s">
        <v>26731</v>
      </c>
      <c r="G5912" s="4" t="s">
        <v>3835</v>
      </c>
      <c r="H5912" s="4" t="s">
        <v>18422</v>
      </c>
      <c r="I5912" s="4" t="s">
        <v>874</v>
      </c>
      <c r="J5912" s="5">
        <v>1979</v>
      </c>
      <c r="K5912" s="4" t="s">
        <v>9659</v>
      </c>
      <c r="L5912" s="30" t="s">
        <v>26599</v>
      </c>
      <c r="M5912" s="156" t="s">
        <v>35027</v>
      </c>
      <c r="N5912" s="5" t="s">
        <v>31418</v>
      </c>
      <c r="O5912" s="2"/>
      <c r="P5912" s="4" t="s">
        <v>31041</v>
      </c>
    </row>
    <row r="5913" spans="1:16" ht="30" x14ac:dyDescent="0.25">
      <c r="A5913" s="205"/>
      <c r="B5913" s="75">
        <v>15</v>
      </c>
      <c r="C5913" s="75">
        <v>4</v>
      </c>
      <c r="D5913" s="5" t="str">
        <f>NARRATIVA[[#This Row],[Columna]] &amp; "," &amp; NARRATIVA[[#This Row],[Charola]]</f>
        <v>15,4</v>
      </c>
      <c r="E5913" s="5" t="str">
        <f t="shared" si="91"/>
        <v xml:space="preserve">5912
</v>
      </c>
      <c r="F5913" s="2" t="s">
        <v>7659</v>
      </c>
      <c r="G5913" s="4" t="s">
        <v>3835</v>
      </c>
      <c r="H5913" s="4" t="s">
        <v>18422</v>
      </c>
      <c r="I5913" s="4" t="s">
        <v>874</v>
      </c>
      <c r="J5913" s="5">
        <v>2015</v>
      </c>
      <c r="K5913" s="4" t="s">
        <v>9660</v>
      </c>
      <c r="L5913" s="30" t="s">
        <v>26598</v>
      </c>
      <c r="M5913" s="156" t="s">
        <v>35027</v>
      </c>
      <c r="N5913" s="5" t="s">
        <v>31418</v>
      </c>
      <c r="O5913" s="4" t="s">
        <v>31077</v>
      </c>
      <c r="P5913" s="4" t="s">
        <v>31041</v>
      </c>
    </row>
    <row r="5914" spans="1:16" ht="30" x14ac:dyDescent="0.25">
      <c r="A5914" s="205"/>
      <c r="B5914" s="75">
        <v>15</v>
      </c>
      <c r="C5914" s="75">
        <v>4</v>
      </c>
      <c r="D5914" s="5" t="str">
        <f>NARRATIVA[[#This Row],[Columna]] &amp; "," &amp; NARRATIVA[[#This Row],[Charola]]</f>
        <v>15,4</v>
      </c>
      <c r="E5914" s="5" t="str">
        <f t="shared" si="91"/>
        <v xml:space="preserve">5913
</v>
      </c>
      <c r="F5914" s="2" t="s">
        <v>4431</v>
      </c>
      <c r="G5914" s="4" t="s">
        <v>3835</v>
      </c>
      <c r="H5914" s="4" t="s">
        <v>18422</v>
      </c>
      <c r="I5914" s="4" t="s">
        <v>18340</v>
      </c>
      <c r="J5914" s="5">
        <v>2000</v>
      </c>
      <c r="K5914" s="4" t="s">
        <v>9661</v>
      </c>
      <c r="L5914" s="30" t="s">
        <v>26597</v>
      </c>
      <c r="M5914" s="156" t="s">
        <v>35027</v>
      </c>
      <c r="N5914" s="5" t="s">
        <v>31418</v>
      </c>
      <c r="O5914" s="2"/>
      <c r="P5914" s="4" t="s">
        <v>31041</v>
      </c>
    </row>
    <row r="5915" spans="1:16" ht="30" x14ac:dyDescent="0.25">
      <c r="A5915" s="205"/>
      <c r="B5915" s="75">
        <v>15</v>
      </c>
      <c r="C5915" s="75">
        <v>4</v>
      </c>
      <c r="D5915" s="5" t="str">
        <f>NARRATIVA[[#This Row],[Columna]] &amp; "," &amp; NARRATIVA[[#This Row],[Charola]]</f>
        <v>15,4</v>
      </c>
      <c r="E5915" s="5" t="str">
        <f t="shared" si="91"/>
        <v xml:space="preserve">5914
</v>
      </c>
      <c r="F5915" s="2" t="s">
        <v>4432</v>
      </c>
      <c r="G5915" s="4" t="s">
        <v>3835</v>
      </c>
      <c r="H5915" s="4" t="s">
        <v>18422</v>
      </c>
      <c r="I5915" s="4" t="s">
        <v>1223</v>
      </c>
      <c r="J5915" s="5">
        <v>1984</v>
      </c>
      <c r="K5915" s="4" t="s">
        <v>9662</v>
      </c>
      <c r="L5915" s="30" t="s">
        <v>26596</v>
      </c>
      <c r="M5915" s="156" t="s">
        <v>35342</v>
      </c>
      <c r="N5915" s="5" t="s">
        <v>31418</v>
      </c>
      <c r="O5915" s="2"/>
      <c r="P5915" s="4" t="s">
        <v>31041</v>
      </c>
    </row>
    <row r="5916" spans="1:16" ht="30" x14ac:dyDescent="0.25">
      <c r="A5916" s="205"/>
      <c r="B5916" s="75">
        <v>15</v>
      </c>
      <c r="C5916" s="75">
        <v>4</v>
      </c>
      <c r="D5916" s="5" t="str">
        <f>NARRATIVA[[#This Row],[Columna]] &amp; "," &amp; NARRATIVA[[#This Row],[Charola]]</f>
        <v>15,4</v>
      </c>
      <c r="E5916" s="5" t="str">
        <f t="shared" si="91"/>
        <v xml:space="preserve">5915
</v>
      </c>
      <c r="F5916" s="2" t="s">
        <v>29315</v>
      </c>
      <c r="G5916" s="4" t="s">
        <v>3835</v>
      </c>
      <c r="H5916" s="4" t="s">
        <v>18422</v>
      </c>
      <c r="I5916" s="4" t="s">
        <v>1223</v>
      </c>
      <c r="J5916" s="5">
        <v>2003</v>
      </c>
      <c r="K5916" s="4" t="s">
        <v>9663</v>
      </c>
      <c r="L5916" s="30" t="s">
        <v>26595</v>
      </c>
      <c r="M5916" s="156" t="s">
        <v>35027</v>
      </c>
      <c r="N5916" s="5" t="s">
        <v>31418</v>
      </c>
      <c r="O5916" s="2"/>
      <c r="P5916" s="4" t="s">
        <v>31041</v>
      </c>
    </row>
    <row r="5917" spans="1:16" ht="30" x14ac:dyDescent="0.25">
      <c r="A5917" s="205"/>
      <c r="B5917" s="75">
        <v>15</v>
      </c>
      <c r="C5917" s="75">
        <v>4</v>
      </c>
      <c r="D5917" s="5" t="str">
        <f>NARRATIVA[[#This Row],[Columna]] &amp; "," &amp; NARRATIVA[[#This Row],[Charola]]</f>
        <v>15,4</v>
      </c>
      <c r="E5917" s="5" t="str">
        <f t="shared" si="91"/>
        <v xml:space="preserve">5916
</v>
      </c>
      <c r="F5917" s="2" t="s">
        <v>4433</v>
      </c>
      <c r="G5917" s="4" t="s">
        <v>3835</v>
      </c>
      <c r="H5917" s="4" t="s">
        <v>18422</v>
      </c>
      <c r="I5917" s="4" t="s">
        <v>114</v>
      </c>
      <c r="J5917" s="5">
        <v>1991</v>
      </c>
      <c r="K5917" s="4" t="s">
        <v>9664</v>
      </c>
      <c r="L5917" s="30" t="s">
        <v>26594</v>
      </c>
      <c r="M5917" s="156" t="s">
        <v>35502</v>
      </c>
      <c r="N5917" s="5" t="s">
        <v>31418</v>
      </c>
      <c r="O5917" s="2"/>
      <c r="P5917" s="4" t="s">
        <v>31041</v>
      </c>
    </row>
    <row r="5918" spans="1:16" ht="30" x14ac:dyDescent="0.25">
      <c r="A5918" s="205"/>
      <c r="B5918" s="75">
        <v>15</v>
      </c>
      <c r="C5918" s="75">
        <v>4</v>
      </c>
      <c r="D5918" s="5" t="str">
        <f>NARRATIVA[[#This Row],[Columna]] &amp; "," &amp; NARRATIVA[[#This Row],[Charola]]</f>
        <v>15,4</v>
      </c>
      <c r="E5918" s="5" t="str">
        <f t="shared" ref="E5918:E5981" si="92">(ROW() - 1) &amp; CHAR(10)</f>
        <v xml:space="preserve">5917
</v>
      </c>
      <c r="F5918" s="2" t="s">
        <v>4434</v>
      </c>
      <c r="G5918" s="4" t="s">
        <v>3835</v>
      </c>
      <c r="H5918" s="4" t="s">
        <v>18422</v>
      </c>
      <c r="I5918" s="4" t="s">
        <v>18348</v>
      </c>
      <c r="J5918" s="5">
        <v>1992</v>
      </c>
      <c r="K5918" s="4" t="s">
        <v>9665</v>
      </c>
      <c r="L5918" s="30" t="s">
        <v>26732</v>
      </c>
      <c r="M5918" s="156" t="s">
        <v>18348</v>
      </c>
      <c r="N5918" s="5" t="s">
        <v>31418</v>
      </c>
      <c r="O5918" s="2"/>
      <c r="P5918" s="4" t="s">
        <v>31041</v>
      </c>
    </row>
    <row r="5919" spans="1:16" ht="30" x14ac:dyDescent="0.25">
      <c r="A5919" s="205"/>
      <c r="B5919" s="75">
        <v>15</v>
      </c>
      <c r="C5919" s="75">
        <v>4</v>
      </c>
      <c r="D5919" s="5" t="str">
        <f>NARRATIVA[[#This Row],[Columna]] &amp; "," &amp; NARRATIVA[[#This Row],[Charola]]</f>
        <v>15,4</v>
      </c>
      <c r="E5919" s="5" t="str">
        <f t="shared" si="92"/>
        <v xml:space="preserve">5918
</v>
      </c>
      <c r="F5919" s="2" t="s">
        <v>26733</v>
      </c>
      <c r="G5919" s="4" t="s">
        <v>3835</v>
      </c>
      <c r="H5919" s="4" t="s">
        <v>18422</v>
      </c>
      <c r="I5919" s="4" t="s">
        <v>1223</v>
      </c>
      <c r="J5919" s="5">
        <v>2005</v>
      </c>
      <c r="K5919" s="4" t="s">
        <v>9666</v>
      </c>
      <c r="L5919" s="30" t="s">
        <v>26496</v>
      </c>
      <c r="M5919" s="156" t="s">
        <v>35981</v>
      </c>
      <c r="N5919" s="5" t="s">
        <v>31418</v>
      </c>
      <c r="O5919" s="4" t="s">
        <v>31082</v>
      </c>
      <c r="P5919" s="4" t="s">
        <v>31041</v>
      </c>
    </row>
    <row r="5920" spans="1:16" ht="30" x14ac:dyDescent="0.25">
      <c r="A5920" s="205"/>
      <c r="B5920" s="75">
        <v>15</v>
      </c>
      <c r="C5920" s="75">
        <v>4</v>
      </c>
      <c r="D5920" s="5" t="str">
        <f>NARRATIVA[[#This Row],[Columna]] &amp; "," &amp; NARRATIVA[[#This Row],[Charola]]</f>
        <v>15,4</v>
      </c>
      <c r="E5920" s="5" t="str">
        <f t="shared" si="92"/>
        <v xml:space="preserve">5919
</v>
      </c>
      <c r="F5920" s="2" t="s">
        <v>4435</v>
      </c>
      <c r="G5920" s="4" t="s">
        <v>3835</v>
      </c>
      <c r="H5920" s="4" t="s">
        <v>18422</v>
      </c>
      <c r="I5920" s="4" t="s">
        <v>183</v>
      </c>
      <c r="J5920" s="5">
        <v>1999</v>
      </c>
      <c r="K5920" s="4" t="s">
        <v>9667</v>
      </c>
      <c r="L5920" s="30" t="s">
        <v>26593</v>
      </c>
      <c r="M5920" s="156" t="s">
        <v>35027</v>
      </c>
      <c r="N5920" s="5" t="s">
        <v>31418</v>
      </c>
      <c r="O5920" s="2"/>
      <c r="P5920" s="4" t="s">
        <v>31041</v>
      </c>
    </row>
    <row r="5921" spans="1:16" ht="30" x14ac:dyDescent="0.25">
      <c r="A5921" s="205"/>
      <c r="B5921" s="75">
        <v>15</v>
      </c>
      <c r="C5921" s="75">
        <v>4</v>
      </c>
      <c r="D5921" s="5" t="str">
        <f>NARRATIVA[[#This Row],[Columna]] &amp; "," &amp; NARRATIVA[[#This Row],[Charola]]</f>
        <v>15,4</v>
      </c>
      <c r="E5921" s="5" t="str">
        <f t="shared" si="92"/>
        <v xml:space="preserve">5920
</v>
      </c>
      <c r="F5921" s="2" t="s">
        <v>4436</v>
      </c>
      <c r="G5921" s="4" t="s">
        <v>4437</v>
      </c>
      <c r="H5921" s="4" t="s">
        <v>18422</v>
      </c>
      <c r="I5921" s="4" t="s">
        <v>106</v>
      </c>
      <c r="J5921" s="5">
        <v>1999</v>
      </c>
      <c r="K5921" s="4" t="s">
        <v>9668</v>
      </c>
      <c r="L5921" s="30" t="s">
        <v>26592</v>
      </c>
      <c r="M5921" s="156" t="s">
        <v>35509</v>
      </c>
      <c r="N5921" s="5" t="s">
        <v>31418</v>
      </c>
      <c r="O5921" s="2"/>
      <c r="P5921" s="4" t="s">
        <v>31041</v>
      </c>
    </row>
    <row r="5922" spans="1:16" ht="30" x14ac:dyDescent="0.25">
      <c r="A5922" s="205"/>
      <c r="B5922" s="75">
        <v>15</v>
      </c>
      <c r="C5922" s="75">
        <v>4</v>
      </c>
      <c r="D5922" s="5" t="str">
        <f>NARRATIVA[[#This Row],[Columna]] &amp; "," &amp; NARRATIVA[[#This Row],[Charola]]</f>
        <v>15,4</v>
      </c>
      <c r="E5922" s="5" t="str">
        <f t="shared" si="92"/>
        <v xml:space="preserve">5921
</v>
      </c>
      <c r="F5922" s="2" t="s">
        <v>4438</v>
      </c>
      <c r="G5922" s="4" t="s">
        <v>4439</v>
      </c>
      <c r="H5922" s="4" t="s">
        <v>18422</v>
      </c>
      <c r="I5922" s="4" t="s">
        <v>4440</v>
      </c>
      <c r="J5922" s="5">
        <v>2013</v>
      </c>
      <c r="K5922" s="4" t="s">
        <v>9669</v>
      </c>
      <c r="L5922" s="30" t="s">
        <v>26497</v>
      </c>
      <c r="M5922" s="156" t="s">
        <v>4439</v>
      </c>
      <c r="N5922" s="5" t="s">
        <v>31418</v>
      </c>
      <c r="O5922" s="2"/>
      <c r="P5922" s="4" t="s">
        <v>31041</v>
      </c>
    </row>
    <row r="5923" spans="1:16" ht="30" x14ac:dyDescent="0.25">
      <c r="A5923" s="205"/>
      <c r="B5923" s="75">
        <v>15</v>
      </c>
      <c r="C5923" s="75">
        <v>4</v>
      </c>
      <c r="D5923" s="5" t="str">
        <f>NARRATIVA[[#This Row],[Columna]] &amp; "," &amp; NARRATIVA[[#This Row],[Charola]]</f>
        <v>15,4</v>
      </c>
      <c r="E5923" s="5" t="str">
        <f t="shared" si="92"/>
        <v xml:space="preserve">5922
</v>
      </c>
      <c r="F5923" s="2" t="s">
        <v>4441</v>
      </c>
      <c r="G5923" s="4" t="s">
        <v>4442</v>
      </c>
      <c r="H5923" s="4" t="s">
        <v>18422</v>
      </c>
      <c r="I5923" s="4" t="s">
        <v>4443</v>
      </c>
      <c r="J5923" s="5">
        <v>2003</v>
      </c>
      <c r="K5923" s="4" t="s">
        <v>9670</v>
      </c>
      <c r="L5923" s="30" t="s">
        <v>26591</v>
      </c>
      <c r="M5923" s="156" t="s">
        <v>4442</v>
      </c>
      <c r="N5923" s="5" t="s">
        <v>31418</v>
      </c>
      <c r="O5923" s="4" t="s">
        <v>33592</v>
      </c>
      <c r="P5923" s="4" t="s">
        <v>31041</v>
      </c>
    </row>
    <row r="5924" spans="1:16" ht="30" x14ac:dyDescent="0.25">
      <c r="A5924" s="205"/>
      <c r="B5924" s="75">
        <v>15</v>
      </c>
      <c r="C5924" s="75">
        <v>4</v>
      </c>
      <c r="D5924" s="5" t="str">
        <f>NARRATIVA[[#This Row],[Columna]] &amp; "," &amp; NARRATIVA[[#This Row],[Charola]]</f>
        <v>15,4</v>
      </c>
      <c r="E5924" s="5" t="str">
        <f t="shared" si="92"/>
        <v xml:space="preserve">5923
</v>
      </c>
      <c r="F5924" s="2" t="s">
        <v>4444</v>
      </c>
      <c r="G5924" s="4" t="s">
        <v>4442</v>
      </c>
      <c r="H5924" s="4" t="s">
        <v>18422</v>
      </c>
      <c r="I5924" s="4" t="s">
        <v>18340</v>
      </c>
      <c r="J5924" s="5">
        <v>1995</v>
      </c>
      <c r="K5924" s="4" t="s">
        <v>9671</v>
      </c>
      <c r="L5924" s="30" t="s">
        <v>26590</v>
      </c>
      <c r="M5924" s="156" t="s">
        <v>4442</v>
      </c>
      <c r="N5924" s="5" t="s">
        <v>31418</v>
      </c>
      <c r="O5924" s="4" t="s">
        <v>31075</v>
      </c>
      <c r="P5924" s="4" t="s">
        <v>31041</v>
      </c>
    </row>
    <row r="5925" spans="1:16" ht="30" x14ac:dyDescent="0.25">
      <c r="A5925" s="205"/>
      <c r="B5925" s="75">
        <v>15</v>
      </c>
      <c r="C5925" s="75">
        <v>4</v>
      </c>
      <c r="D5925" s="5" t="str">
        <f>NARRATIVA[[#This Row],[Columna]] &amp; "," &amp; NARRATIVA[[#This Row],[Charola]]</f>
        <v>15,4</v>
      </c>
      <c r="E5925" s="5" t="str">
        <f t="shared" si="92"/>
        <v xml:space="preserve">5924
</v>
      </c>
      <c r="F5925" s="2" t="s">
        <v>4445</v>
      </c>
      <c r="G5925" s="4" t="s">
        <v>4442</v>
      </c>
      <c r="H5925" s="4" t="s">
        <v>18422</v>
      </c>
      <c r="I5925" s="4" t="s">
        <v>34685</v>
      </c>
      <c r="J5925" s="5">
        <v>2007</v>
      </c>
      <c r="K5925" s="4" t="s">
        <v>9672</v>
      </c>
      <c r="L5925" s="30" t="s">
        <v>26589</v>
      </c>
      <c r="M5925" s="156" t="s">
        <v>4442</v>
      </c>
      <c r="N5925" s="5" t="s">
        <v>31418</v>
      </c>
      <c r="O5925" s="4" t="s">
        <v>31075</v>
      </c>
      <c r="P5925" s="4" t="s">
        <v>31041</v>
      </c>
    </row>
    <row r="5926" spans="1:16" ht="30" x14ac:dyDescent="0.25">
      <c r="A5926" s="205"/>
      <c r="B5926" s="75">
        <v>15</v>
      </c>
      <c r="C5926" s="75">
        <v>4</v>
      </c>
      <c r="D5926" s="5" t="str">
        <f>NARRATIVA[[#This Row],[Columna]] &amp; "," &amp; NARRATIVA[[#This Row],[Charola]]</f>
        <v>15,4</v>
      </c>
      <c r="E5926" s="5" t="str">
        <f t="shared" si="92"/>
        <v xml:space="preserve">5925
</v>
      </c>
      <c r="F5926" s="2" t="s">
        <v>26734</v>
      </c>
      <c r="G5926" s="4" t="s">
        <v>4446</v>
      </c>
      <c r="H5926" s="4" t="s">
        <v>18422</v>
      </c>
      <c r="I5926" s="4" t="s">
        <v>4447</v>
      </c>
      <c r="J5926" s="5">
        <v>2008</v>
      </c>
      <c r="K5926" s="4" t="s">
        <v>9673</v>
      </c>
      <c r="L5926" s="30" t="s">
        <v>26588</v>
      </c>
      <c r="M5926" s="156" t="s">
        <v>35891</v>
      </c>
      <c r="N5926" s="5" t="s">
        <v>31418</v>
      </c>
      <c r="O5926" s="2"/>
      <c r="P5926" s="4" t="s">
        <v>31041</v>
      </c>
    </row>
    <row r="5927" spans="1:16" ht="30" x14ac:dyDescent="0.25">
      <c r="A5927" s="205"/>
      <c r="B5927" s="75">
        <v>15</v>
      </c>
      <c r="C5927" s="75">
        <v>4</v>
      </c>
      <c r="D5927" s="5" t="str">
        <f>NARRATIVA[[#This Row],[Columna]] &amp; "," &amp; NARRATIVA[[#This Row],[Charola]]</f>
        <v>15,4</v>
      </c>
      <c r="E5927" s="5" t="str">
        <f t="shared" si="92"/>
        <v xml:space="preserve">5926
</v>
      </c>
      <c r="F5927" s="2" t="s">
        <v>26735</v>
      </c>
      <c r="G5927" s="4" t="s">
        <v>4448</v>
      </c>
      <c r="H5927" s="4" t="s">
        <v>32817</v>
      </c>
      <c r="I5927" s="4" t="s">
        <v>874</v>
      </c>
      <c r="J5927" s="5">
        <v>1972</v>
      </c>
      <c r="K5927" s="4" t="s">
        <v>17625</v>
      </c>
      <c r="L5927" s="30" t="s">
        <v>26587</v>
      </c>
      <c r="M5927" s="156" t="s">
        <v>35027</v>
      </c>
      <c r="N5927" s="5" t="s">
        <v>31418</v>
      </c>
      <c r="O5927" s="2"/>
      <c r="P5927" s="4" t="s">
        <v>31041</v>
      </c>
    </row>
    <row r="5928" spans="1:16" ht="30" x14ac:dyDescent="0.25">
      <c r="A5928" s="205"/>
      <c r="B5928" s="75">
        <v>15</v>
      </c>
      <c r="C5928" s="75">
        <v>4</v>
      </c>
      <c r="D5928" s="5" t="str">
        <f>NARRATIVA[[#This Row],[Columna]] &amp; "," &amp; NARRATIVA[[#This Row],[Charola]]</f>
        <v>15,4</v>
      </c>
      <c r="E5928" s="5" t="str">
        <f t="shared" si="92"/>
        <v xml:space="preserve">5927
</v>
      </c>
      <c r="F5928" s="2" t="s">
        <v>4449</v>
      </c>
      <c r="G5928" s="4" t="s">
        <v>4450</v>
      </c>
      <c r="H5928" s="4" t="s">
        <v>18422</v>
      </c>
      <c r="I5928" s="4" t="s">
        <v>257</v>
      </c>
      <c r="J5928" s="5">
        <v>1984</v>
      </c>
      <c r="K5928" s="4" t="s">
        <v>9674</v>
      </c>
      <c r="L5928" s="30" t="s">
        <v>26586</v>
      </c>
      <c r="M5928" s="156" t="s">
        <v>35898</v>
      </c>
      <c r="N5928" s="5" t="s">
        <v>31418</v>
      </c>
      <c r="O5928" s="2" t="s">
        <v>33161</v>
      </c>
      <c r="P5928" s="4" t="s">
        <v>31041</v>
      </c>
    </row>
    <row r="5929" spans="1:16" ht="30" x14ac:dyDescent="0.25">
      <c r="A5929" s="205"/>
      <c r="B5929" s="75">
        <v>15</v>
      </c>
      <c r="C5929" s="75">
        <v>4</v>
      </c>
      <c r="D5929" s="5" t="str">
        <f>NARRATIVA[[#This Row],[Columna]] &amp; "," &amp; NARRATIVA[[#This Row],[Charola]]</f>
        <v>15,4</v>
      </c>
      <c r="E5929" s="5" t="str">
        <f t="shared" si="92"/>
        <v xml:space="preserve">5928
</v>
      </c>
      <c r="F5929" s="2" t="s">
        <v>4451</v>
      </c>
      <c r="G5929" s="4" t="s">
        <v>4450</v>
      </c>
      <c r="H5929" s="4" t="s">
        <v>18422</v>
      </c>
      <c r="I5929" s="4" t="s">
        <v>257</v>
      </c>
      <c r="J5929" s="5">
        <v>1986</v>
      </c>
      <c r="K5929" s="4" t="s">
        <v>9675</v>
      </c>
      <c r="L5929" s="30" t="s">
        <v>26585</v>
      </c>
      <c r="M5929" s="156" t="s">
        <v>35548</v>
      </c>
      <c r="N5929" s="5" t="s">
        <v>31418</v>
      </c>
      <c r="O5929" s="2"/>
      <c r="P5929" s="4" t="s">
        <v>31041</v>
      </c>
    </row>
    <row r="5930" spans="1:16" ht="30" x14ac:dyDescent="0.25">
      <c r="A5930" s="205"/>
      <c r="B5930" s="75">
        <v>15</v>
      </c>
      <c r="C5930" s="75">
        <v>5</v>
      </c>
      <c r="D5930" s="5" t="str">
        <f>NARRATIVA[[#This Row],[Columna]] &amp; "," &amp; NARRATIVA[[#This Row],[Charola]]</f>
        <v>15,5</v>
      </c>
      <c r="E5930" s="5" t="str">
        <f t="shared" si="92"/>
        <v xml:space="preserve">5929
</v>
      </c>
      <c r="F5930" s="2" t="s">
        <v>4452</v>
      </c>
      <c r="G5930" s="4" t="s">
        <v>2081</v>
      </c>
      <c r="H5930" s="4" t="s">
        <v>32817</v>
      </c>
      <c r="I5930" s="4" t="s">
        <v>34693</v>
      </c>
      <c r="J5930" s="5">
        <v>2014</v>
      </c>
      <c r="K5930" s="4" t="s">
        <v>34102</v>
      </c>
      <c r="L5930" s="30" t="s">
        <v>26584</v>
      </c>
      <c r="M5930" s="156" t="s">
        <v>35027</v>
      </c>
      <c r="N5930" s="5" t="s">
        <v>31418</v>
      </c>
      <c r="O5930" s="2"/>
      <c r="P5930" s="4" t="s">
        <v>31041</v>
      </c>
    </row>
    <row r="5931" spans="1:16" ht="30" x14ac:dyDescent="0.25">
      <c r="A5931" s="205"/>
      <c r="B5931" s="75">
        <v>15</v>
      </c>
      <c r="C5931" s="75">
        <v>5</v>
      </c>
      <c r="D5931" s="5" t="str">
        <f>NARRATIVA[[#This Row],[Columna]] &amp; "," &amp; NARRATIVA[[#This Row],[Charola]]</f>
        <v>15,5</v>
      </c>
      <c r="E5931" s="5" t="str">
        <f t="shared" si="92"/>
        <v xml:space="preserve">5930
</v>
      </c>
      <c r="F5931" s="2" t="s">
        <v>26736</v>
      </c>
      <c r="G5931" s="4" t="s">
        <v>4453</v>
      </c>
      <c r="H5931" s="4" t="s">
        <v>32817</v>
      </c>
      <c r="I5931" s="4" t="s">
        <v>2596</v>
      </c>
      <c r="J5931" s="5">
        <v>2009</v>
      </c>
      <c r="K5931" s="4" t="s">
        <v>34103</v>
      </c>
      <c r="L5931" s="30" t="s">
        <v>26583</v>
      </c>
      <c r="M5931" s="156" t="s">
        <v>35027</v>
      </c>
      <c r="N5931" s="5" t="s">
        <v>31418</v>
      </c>
      <c r="O5931" s="2"/>
      <c r="P5931" s="4" t="s">
        <v>31041</v>
      </c>
    </row>
    <row r="5932" spans="1:16" ht="30" x14ac:dyDescent="0.25">
      <c r="A5932" s="205"/>
      <c r="B5932" s="75">
        <v>15</v>
      </c>
      <c r="C5932" s="75">
        <v>5</v>
      </c>
      <c r="D5932" s="5" t="str">
        <f>NARRATIVA[[#This Row],[Columna]] &amp; "," &amp; NARRATIVA[[#This Row],[Charola]]</f>
        <v>15,5</v>
      </c>
      <c r="E5932" s="5" t="str">
        <f t="shared" si="92"/>
        <v xml:space="preserve">5931
</v>
      </c>
      <c r="F5932" s="2" t="s">
        <v>4454</v>
      </c>
      <c r="G5932" s="4" t="s">
        <v>4453</v>
      </c>
      <c r="H5932" s="4" t="s">
        <v>18422</v>
      </c>
      <c r="I5932" s="4" t="s">
        <v>18348</v>
      </c>
      <c r="J5932" s="5">
        <v>1995</v>
      </c>
      <c r="K5932" s="4" t="s">
        <v>34104</v>
      </c>
      <c r="L5932" s="30" t="s">
        <v>26582</v>
      </c>
      <c r="M5932" s="156" t="s">
        <v>35027</v>
      </c>
      <c r="N5932" s="5" t="s">
        <v>31418</v>
      </c>
      <c r="O5932" s="2"/>
      <c r="P5932" s="4" t="s">
        <v>31041</v>
      </c>
    </row>
    <row r="5933" spans="1:16" ht="30" x14ac:dyDescent="0.25">
      <c r="A5933" s="205"/>
      <c r="B5933" s="75">
        <v>15</v>
      </c>
      <c r="C5933" s="75">
        <v>5</v>
      </c>
      <c r="D5933" s="5" t="str">
        <f>NARRATIVA[[#This Row],[Columna]] &amp; "," &amp; NARRATIVA[[#This Row],[Charola]]</f>
        <v>15,5</v>
      </c>
      <c r="E5933" s="5" t="str">
        <f t="shared" si="92"/>
        <v xml:space="preserve">5932
</v>
      </c>
      <c r="F5933" s="2" t="s">
        <v>26737</v>
      </c>
      <c r="G5933" s="4" t="s">
        <v>4455</v>
      </c>
      <c r="H5933" s="4" t="s">
        <v>18422</v>
      </c>
      <c r="I5933" s="4" t="s">
        <v>4456</v>
      </c>
      <c r="J5933" s="5">
        <v>1985</v>
      </c>
      <c r="K5933" s="4" t="s">
        <v>9676</v>
      </c>
      <c r="L5933" s="30" t="s">
        <v>26581</v>
      </c>
      <c r="M5933" s="156" t="s">
        <v>35553</v>
      </c>
      <c r="N5933" s="5" t="s">
        <v>31418</v>
      </c>
      <c r="O5933" s="2"/>
      <c r="P5933" s="4" t="s">
        <v>31041</v>
      </c>
    </row>
    <row r="5934" spans="1:16" ht="30" x14ac:dyDescent="0.25">
      <c r="A5934" s="205"/>
      <c r="B5934" s="75">
        <v>15</v>
      </c>
      <c r="C5934" s="75">
        <v>5</v>
      </c>
      <c r="D5934" s="5" t="str">
        <f>NARRATIVA[[#This Row],[Columna]] &amp; "," &amp; NARRATIVA[[#This Row],[Charola]]</f>
        <v>15,5</v>
      </c>
      <c r="E5934" s="5" t="str">
        <f t="shared" si="92"/>
        <v xml:space="preserve">5933
</v>
      </c>
      <c r="F5934" s="2" t="s">
        <v>4457</v>
      </c>
      <c r="G5934" s="4" t="s">
        <v>4458</v>
      </c>
      <c r="H5934" s="4" t="s">
        <v>18422</v>
      </c>
      <c r="I5934" s="4" t="s">
        <v>396</v>
      </c>
      <c r="J5934" s="5">
        <v>2007</v>
      </c>
      <c r="K5934" s="4" t="s">
        <v>9677</v>
      </c>
      <c r="L5934" s="30" t="s">
        <v>26580</v>
      </c>
      <c r="M5934" s="156" t="s">
        <v>35027</v>
      </c>
      <c r="N5934" s="5" t="s">
        <v>31418</v>
      </c>
      <c r="O5934" s="2"/>
      <c r="P5934" s="4" t="s">
        <v>31041</v>
      </c>
    </row>
    <row r="5935" spans="1:16" ht="30" x14ac:dyDescent="0.25">
      <c r="A5935" s="205"/>
      <c r="B5935" s="75">
        <v>15</v>
      </c>
      <c r="C5935" s="75">
        <v>5</v>
      </c>
      <c r="D5935" s="5" t="str">
        <f>NARRATIVA[[#This Row],[Columna]] &amp; "," &amp; NARRATIVA[[#This Row],[Charola]]</f>
        <v>15,5</v>
      </c>
      <c r="E5935" s="5" t="str">
        <f t="shared" si="92"/>
        <v xml:space="preserve">5934
</v>
      </c>
      <c r="F5935" s="2" t="s">
        <v>4459</v>
      </c>
      <c r="G5935" s="4" t="s">
        <v>4460</v>
      </c>
      <c r="H5935" s="4" t="s">
        <v>32817</v>
      </c>
      <c r="I5935" s="4" t="s">
        <v>34683</v>
      </c>
      <c r="J5935" s="5">
        <v>2006</v>
      </c>
      <c r="K5935" s="4" t="s">
        <v>9678</v>
      </c>
      <c r="L5935" s="30" t="s">
        <v>26579</v>
      </c>
      <c r="M5935" s="156" t="s">
        <v>35027</v>
      </c>
      <c r="N5935" s="5" t="s">
        <v>31418</v>
      </c>
      <c r="O5935" s="2"/>
      <c r="P5935" s="4" t="s">
        <v>31041</v>
      </c>
    </row>
    <row r="5936" spans="1:16" ht="30" x14ac:dyDescent="0.25">
      <c r="A5936" s="205"/>
      <c r="B5936" s="75">
        <v>15</v>
      </c>
      <c r="C5936" s="75">
        <v>5</v>
      </c>
      <c r="D5936" s="5" t="str">
        <f>NARRATIVA[[#This Row],[Columna]] &amp; "," &amp; NARRATIVA[[#This Row],[Charola]]</f>
        <v>15,5</v>
      </c>
      <c r="E5936" s="5" t="str">
        <f t="shared" si="92"/>
        <v xml:space="preserve">5935
</v>
      </c>
      <c r="F5936" s="2" t="s">
        <v>29316</v>
      </c>
      <c r="G5936" s="4" t="s">
        <v>4460</v>
      </c>
      <c r="H5936" s="4" t="s">
        <v>32817</v>
      </c>
      <c r="I5936" s="4" t="s">
        <v>34683</v>
      </c>
      <c r="J5936" s="5">
        <v>1993</v>
      </c>
      <c r="K5936" s="4" t="s">
        <v>9679</v>
      </c>
      <c r="L5936" s="30" t="s">
        <v>26578</v>
      </c>
      <c r="M5936" s="156" t="s">
        <v>35027</v>
      </c>
      <c r="N5936" s="5" t="s">
        <v>31418</v>
      </c>
      <c r="O5936" s="2"/>
      <c r="P5936" s="4" t="s">
        <v>31041</v>
      </c>
    </row>
    <row r="5937" spans="1:16" ht="30" x14ac:dyDescent="0.25">
      <c r="A5937" s="205"/>
      <c r="B5937" s="75">
        <v>15</v>
      </c>
      <c r="C5937" s="75">
        <v>5</v>
      </c>
      <c r="D5937" s="5" t="str">
        <f>NARRATIVA[[#This Row],[Columna]] &amp; "," &amp; NARRATIVA[[#This Row],[Charola]]</f>
        <v>15,5</v>
      </c>
      <c r="E5937" s="5" t="str">
        <f t="shared" si="92"/>
        <v xml:space="preserve">5936
</v>
      </c>
      <c r="F5937" s="2" t="s">
        <v>4461</v>
      </c>
      <c r="G5937" s="4" t="s">
        <v>4460</v>
      </c>
      <c r="H5937" s="4" t="s">
        <v>18422</v>
      </c>
      <c r="I5937" s="3" t="s">
        <v>34700</v>
      </c>
      <c r="J5937" s="39">
        <v>1992</v>
      </c>
      <c r="K5937" s="4" t="s">
        <v>9680</v>
      </c>
      <c r="L5937" s="30" t="s">
        <v>26577</v>
      </c>
      <c r="M5937" s="156" t="s">
        <v>35027</v>
      </c>
      <c r="N5937" s="5" t="s">
        <v>31418</v>
      </c>
      <c r="O5937" s="2"/>
      <c r="P5937" s="4" t="s">
        <v>31041</v>
      </c>
    </row>
    <row r="5938" spans="1:16" ht="30" x14ac:dyDescent="0.25">
      <c r="A5938" s="205"/>
      <c r="B5938" s="75">
        <v>15</v>
      </c>
      <c r="C5938" s="75">
        <v>5</v>
      </c>
      <c r="D5938" s="5" t="str">
        <f>NARRATIVA[[#This Row],[Columna]] &amp; "," &amp; NARRATIVA[[#This Row],[Charola]]</f>
        <v>15,5</v>
      </c>
      <c r="E5938" s="5" t="str">
        <f t="shared" si="92"/>
        <v xml:space="preserve">5937
</v>
      </c>
      <c r="F5938" s="2" t="s">
        <v>7702</v>
      </c>
      <c r="G5938" s="4" t="s">
        <v>4460</v>
      </c>
      <c r="H5938" s="4" t="s">
        <v>32817</v>
      </c>
      <c r="I5938" s="4" t="s">
        <v>1099</v>
      </c>
      <c r="J5938" s="5">
        <v>2010</v>
      </c>
      <c r="K5938" s="4" t="s">
        <v>9681</v>
      </c>
      <c r="L5938" s="30" t="s">
        <v>26576</v>
      </c>
      <c r="M5938" s="156" t="s">
        <v>35027</v>
      </c>
      <c r="N5938" s="5" t="s">
        <v>31418</v>
      </c>
      <c r="O5938" s="4" t="s">
        <v>31075</v>
      </c>
      <c r="P5938" s="4" t="s">
        <v>31041</v>
      </c>
    </row>
    <row r="5939" spans="1:16" ht="30" x14ac:dyDescent="0.25">
      <c r="A5939" s="205"/>
      <c r="B5939" s="75">
        <v>15</v>
      </c>
      <c r="C5939" s="75">
        <v>5</v>
      </c>
      <c r="D5939" s="5" t="str">
        <f>NARRATIVA[[#This Row],[Columna]] &amp; "," &amp; NARRATIVA[[#This Row],[Charola]]</f>
        <v>15,5</v>
      </c>
      <c r="E5939" s="5" t="str">
        <f t="shared" si="92"/>
        <v xml:space="preserve">5938
</v>
      </c>
      <c r="F5939" s="2" t="s">
        <v>4462</v>
      </c>
      <c r="G5939" s="4" t="s">
        <v>4463</v>
      </c>
      <c r="H5939" s="4" t="s">
        <v>32817</v>
      </c>
      <c r="I5939" s="4" t="s">
        <v>1891</v>
      </c>
      <c r="J5939" s="5">
        <v>1999</v>
      </c>
      <c r="K5939" s="4" t="s">
        <v>9682</v>
      </c>
      <c r="L5939" s="30" t="s">
        <v>26575</v>
      </c>
      <c r="M5939" s="156" t="s">
        <v>35899</v>
      </c>
      <c r="N5939" s="5" t="s">
        <v>31418</v>
      </c>
      <c r="O5939" s="2" t="s">
        <v>33593</v>
      </c>
      <c r="P5939" s="4" t="s">
        <v>31041</v>
      </c>
    </row>
    <row r="5940" spans="1:16" ht="30" x14ac:dyDescent="0.25">
      <c r="A5940" s="205"/>
      <c r="B5940" s="75">
        <v>15</v>
      </c>
      <c r="C5940" s="75">
        <v>5</v>
      </c>
      <c r="D5940" s="5" t="str">
        <f>NARRATIVA[[#This Row],[Columna]] &amp; "," &amp; NARRATIVA[[#This Row],[Charola]]</f>
        <v>15,5</v>
      </c>
      <c r="E5940" s="5" t="str">
        <f t="shared" si="92"/>
        <v xml:space="preserve">5939
</v>
      </c>
      <c r="F5940" s="2" t="s">
        <v>26745</v>
      </c>
      <c r="G5940" s="4" t="s">
        <v>4463</v>
      </c>
      <c r="H5940" s="4" t="s">
        <v>32817</v>
      </c>
      <c r="I5940" s="4" t="s">
        <v>21996</v>
      </c>
      <c r="J5940" s="5">
        <v>2000</v>
      </c>
      <c r="K5940" s="4" t="s">
        <v>9683</v>
      </c>
      <c r="L5940" s="30" t="s">
        <v>26574</v>
      </c>
      <c r="M5940" s="156" t="s">
        <v>35027</v>
      </c>
      <c r="N5940" s="5" t="s">
        <v>31418</v>
      </c>
      <c r="O5940" s="2"/>
      <c r="P5940" s="4" t="s">
        <v>31041</v>
      </c>
    </row>
    <row r="5941" spans="1:16" ht="30" x14ac:dyDescent="0.25">
      <c r="A5941" s="205"/>
      <c r="B5941" s="75">
        <v>15</v>
      </c>
      <c r="C5941" s="75">
        <v>5</v>
      </c>
      <c r="D5941" s="5" t="str">
        <f>NARRATIVA[[#This Row],[Columna]] &amp; "," &amp; NARRATIVA[[#This Row],[Charola]]</f>
        <v>15,5</v>
      </c>
      <c r="E5941" s="5" t="str">
        <f t="shared" si="92"/>
        <v xml:space="preserve">5940
</v>
      </c>
      <c r="F5941" s="2" t="s">
        <v>29317</v>
      </c>
      <c r="G5941" s="4" t="s">
        <v>4464</v>
      </c>
      <c r="H5941" s="4" t="s">
        <v>32817</v>
      </c>
      <c r="I5941" s="4" t="s">
        <v>1737</v>
      </c>
      <c r="J5941" s="5">
        <v>2010</v>
      </c>
      <c r="K5941" s="4" t="s">
        <v>9684</v>
      </c>
      <c r="L5941" s="30" t="s">
        <v>26573</v>
      </c>
      <c r="M5941" s="156" t="s">
        <v>35027</v>
      </c>
      <c r="N5941" s="5" t="s">
        <v>31418</v>
      </c>
      <c r="O5941" s="4" t="s">
        <v>31082</v>
      </c>
      <c r="P5941" s="4" t="s">
        <v>31041</v>
      </c>
    </row>
    <row r="5942" spans="1:16" ht="30" x14ac:dyDescent="0.25">
      <c r="A5942" s="205"/>
      <c r="B5942" s="75">
        <v>15</v>
      </c>
      <c r="C5942" s="75">
        <v>5</v>
      </c>
      <c r="D5942" s="5" t="str">
        <f>NARRATIVA[[#This Row],[Columna]] &amp; "," &amp; NARRATIVA[[#This Row],[Charola]]</f>
        <v>15,5</v>
      </c>
      <c r="E5942" s="5" t="str">
        <f t="shared" si="92"/>
        <v xml:space="preserve">5941
</v>
      </c>
      <c r="F5942" s="2" t="s">
        <v>29318</v>
      </c>
      <c r="G5942" s="4" t="s">
        <v>4464</v>
      </c>
      <c r="H5942" s="4" t="s">
        <v>32817</v>
      </c>
      <c r="I5942" s="4" t="s">
        <v>365</v>
      </c>
      <c r="J5942" s="5">
        <v>2003</v>
      </c>
      <c r="K5942" s="4" t="s">
        <v>9685</v>
      </c>
      <c r="L5942" s="30" t="s">
        <v>26572</v>
      </c>
      <c r="M5942" s="156" t="s">
        <v>35027</v>
      </c>
      <c r="N5942" s="5" t="s">
        <v>31418</v>
      </c>
      <c r="O5942" s="2"/>
      <c r="P5942" s="4" t="s">
        <v>31041</v>
      </c>
    </row>
    <row r="5943" spans="1:16" ht="30" x14ac:dyDescent="0.25">
      <c r="A5943" s="205"/>
      <c r="B5943" s="75">
        <v>15</v>
      </c>
      <c r="C5943" s="75">
        <v>5</v>
      </c>
      <c r="D5943" s="5" t="str">
        <f>NARRATIVA[[#This Row],[Columna]] &amp; "," &amp; NARRATIVA[[#This Row],[Charola]]</f>
        <v>15,5</v>
      </c>
      <c r="E5943" s="5" t="str">
        <f t="shared" si="92"/>
        <v xml:space="preserve">5942
</v>
      </c>
      <c r="F5943" s="2" t="s">
        <v>4465</v>
      </c>
      <c r="G5943" s="4" t="s">
        <v>4464</v>
      </c>
      <c r="H5943" s="4" t="s">
        <v>32817</v>
      </c>
      <c r="I5943" s="4" t="s">
        <v>2023</v>
      </c>
      <c r="J5943" s="5">
        <v>2008</v>
      </c>
      <c r="K5943" s="4" t="s">
        <v>9686</v>
      </c>
      <c r="L5943" s="30" t="s">
        <v>26571</v>
      </c>
      <c r="M5943" s="156" t="s">
        <v>35027</v>
      </c>
      <c r="N5943" s="5" t="s">
        <v>31418</v>
      </c>
      <c r="O5943" s="2"/>
      <c r="P5943" s="4" t="s">
        <v>31041</v>
      </c>
    </row>
    <row r="5944" spans="1:16" ht="30" x14ac:dyDescent="0.25">
      <c r="A5944" s="205"/>
      <c r="B5944" s="75">
        <v>15</v>
      </c>
      <c r="C5944" s="75">
        <v>5</v>
      </c>
      <c r="D5944" s="5" t="str">
        <f>NARRATIVA[[#This Row],[Columna]] &amp; "," &amp; NARRATIVA[[#This Row],[Charola]]</f>
        <v>15,5</v>
      </c>
      <c r="E5944" s="5" t="str">
        <f t="shared" si="92"/>
        <v xml:space="preserve">5943
</v>
      </c>
      <c r="F5944" s="2" t="s">
        <v>4466</v>
      </c>
      <c r="G5944" s="4" t="s">
        <v>4467</v>
      </c>
      <c r="H5944" s="4" t="s">
        <v>32817</v>
      </c>
      <c r="I5944" s="4" t="s">
        <v>68</v>
      </c>
      <c r="J5944" s="5">
        <v>2004</v>
      </c>
      <c r="K5944" s="4" t="s">
        <v>9687</v>
      </c>
      <c r="L5944" s="30" t="s">
        <v>26570</v>
      </c>
      <c r="M5944" s="156" t="s">
        <v>35952</v>
      </c>
      <c r="N5944" s="5" t="s">
        <v>31418</v>
      </c>
      <c r="O5944" s="2"/>
      <c r="P5944" s="4" t="s">
        <v>31041</v>
      </c>
    </row>
    <row r="5945" spans="1:16" ht="30" x14ac:dyDescent="0.25">
      <c r="A5945" s="205"/>
      <c r="B5945" s="75">
        <v>15</v>
      </c>
      <c r="C5945" s="75">
        <v>5</v>
      </c>
      <c r="D5945" s="5" t="str">
        <f>NARRATIVA[[#This Row],[Columna]] &amp; "," &amp; NARRATIVA[[#This Row],[Charola]]</f>
        <v>15,5</v>
      </c>
      <c r="E5945" s="5" t="str">
        <f t="shared" si="92"/>
        <v xml:space="preserve">5944
</v>
      </c>
      <c r="F5945" s="2" t="s">
        <v>13683</v>
      </c>
      <c r="G5945" s="4" t="s">
        <v>4467</v>
      </c>
      <c r="H5945" s="4" t="s">
        <v>18422</v>
      </c>
      <c r="I5945" s="4" t="s">
        <v>11910</v>
      </c>
      <c r="J5945" s="5">
        <v>2017</v>
      </c>
      <c r="K5945" s="4" t="s">
        <v>13684</v>
      </c>
      <c r="L5945" s="30" t="s">
        <v>26498</v>
      </c>
      <c r="M5945" s="156" t="s">
        <v>35027</v>
      </c>
      <c r="N5945" s="5" t="s">
        <v>31418</v>
      </c>
      <c r="O5945" s="2"/>
      <c r="P5945" s="4" t="s">
        <v>31041</v>
      </c>
    </row>
    <row r="5946" spans="1:16" ht="30" x14ac:dyDescent="0.25">
      <c r="A5946" s="205"/>
      <c r="B5946" s="75">
        <v>15</v>
      </c>
      <c r="C5946" s="75">
        <v>5</v>
      </c>
      <c r="D5946" s="5" t="str">
        <f>NARRATIVA[[#This Row],[Columna]] &amp; "," &amp; NARRATIVA[[#This Row],[Charola]]</f>
        <v>15,5</v>
      </c>
      <c r="E5946" s="5" t="str">
        <f t="shared" si="92"/>
        <v xml:space="preserve">5945
</v>
      </c>
      <c r="F5946" s="2" t="s">
        <v>4468</v>
      </c>
      <c r="G5946" s="4" t="s">
        <v>4467</v>
      </c>
      <c r="H5946" s="4" t="s">
        <v>18422</v>
      </c>
      <c r="I5946" s="4" t="s">
        <v>201</v>
      </c>
      <c r="J5946" s="5">
        <v>2007</v>
      </c>
      <c r="K5946" s="4" t="s">
        <v>9688</v>
      </c>
      <c r="L5946" s="30" t="s">
        <v>26569</v>
      </c>
      <c r="M5946" s="156" t="s">
        <v>35027</v>
      </c>
      <c r="N5946" s="5" t="s">
        <v>31418</v>
      </c>
      <c r="O5946" s="2" t="s">
        <v>33407</v>
      </c>
      <c r="P5946" s="4" t="s">
        <v>31041</v>
      </c>
    </row>
    <row r="5947" spans="1:16" ht="30" x14ac:dyDescent="0.25">
      <c r="A5947" s="205"/>
      <c r="B5947" s="75">
        <v>15</v>
      </c>
      <c r="C5947" s="75">
        <v>5</v>
      </c>
      <c r="D5947" s="5" t="str">
        <f>NARRATIVA[[#This Row],[Columna]] &amp; "," &amp; NARRATIVA[[#This Row],[Charola]]</f>
        <v>15,5</v>
      </c>
      <c r="E5947" s="5" t="str">
        <f t="shared" si="92"/>
        <v xml:space="preserve">5946
</v>
      </c>
      <c r="F5947" s="2" t="s">
        <v>29319</v>
      </c>
      <c r="G5947" s="4" t="s">
        <v>4467</v>
      </c>
      <c r="H5947" s="4" t="s">
        <v>18422</v>
      </c>
      <c r="I5947" s="4" t="s">
        <v>323</v>
      </c>
      <c r="J5947" s="5">
        <v>2007</v>
      </c>
      <c r="K5947" s="4" t="s">
        <v>9689</v>
      </c>
      <c r="L5947" s="30" t="s">
        <v>26568</v>
      </c>
      <c r="M5947" s="156" t="s">
        <v>35027</v>
      </c>
      <c r="N5947" s="5" t="s">
        <v>31418</v>
      </c>
      <c r="O5947" s="2" t="s">
        <v>33408</v>
      </c>
      <c r="P5947" s="4" t="s">
        <v>31041</v>
      </c>
    </row>
    <row r="5948" spans="1:16" ht="30" x14ac:dyDescent="0.25">
      <c r="A5948" s="205"/>
      <c r="B5948" s="75">
        <v>15</v>
      </c>
      <c r="C5948" s="75">
        <v>5</v>
      </c>
      <c r="D5948" s="5" t="str">
        <f>NARRATIVA[[#This Row],[Columna]] &amp; "," &amp; NARRATIVA[[#This Row],[Charola]]</f>
        <v>15,5</v>
      </c>
      <c r="E5948" s="5" t="str">
        <f t="shared" si="92"/>
        <v xml:space="preserve">5947
</v>
      </c>
      <c r="F5948" s="2" t="s">
        <v>4469</v>
      </c>
      <c r="G5948" s="4" t="s">
        <v>4467</v>
      </c>
      <c r="H5948" s="4" t="s">
        <v>32817</v>
      </c>
      <c r="I5948" s="4" t="s">
        <v>68</v>
      </c>
      <c r="J5948" s="5">
        <v>2005</v>
      </c>
      <c r="K5948" s="4" t="s">
        <v>9690</v>
      </c>
      <c r="L5948" s="30" t="s">
        <v>26567</v>
      </c>
      <c r="M5948" s="156" t="s">
        <v>35027</v>
      </c>
      <c r="N5948" s="5" t="s">
        <v>31418</v>
      </c>
      <c r="O5948" s="2" t="s">
        <v>33196</v>
      </c>
      <c r="P5948" s="4" t="s">
        <v>31041</v>
      </c>
    </row>
    <row r="5949" spans="1:16" ht="30" x14ac:dyDescent="0.25">
      <c r="A5949" s="205"/>
      <c r="B5949" s="75">
        <v>15</v>
      </c>
      <c r="C5949" s="75">
        <v>5</v>
      </c>
      <c r="D5949" s="5" t="str">
        <f>NARRATIVA[[#This Row],[Columna]] &amp; "," &amp; NARRATIVA[[#This Row],[Charola]]</f>
        <v>15,5</v>
      </c>
      <c r="E5949" s="5" t="str">
        <f t="shared" si="92"/>
        <v xml:space="preserve">5948
</v>
      </c>
      <c r="F5949" s="2" t="s">
        <v>35523</v>
      </c>
      <c r="G5949" s="4" t="s">
        <v>4467</v>
      </c>
      <c r="H5949" s="4" t="s">
        <v>18422</v>
      </c>
      <c r="I5949" s="4" t="s">
        <v>201</v>
      </c>
      <c r="J5949" s="5">
        <v>2007</v>
      </c>
      <c r="K5949" s="4" t="s">
        <v>35524</v>
      </c>
      <c r="L5949" s="30" t="s">
        <v>35525</v>
      </c>
      <c r="M5949" s="156" t="s">
        <v>35384</v>
      </c>
      <c r="N5949" s="5" t="s">
        <v>31418</v>
      </c>
      <c r="O5949" s="2"/>
      <c r="P5949" s="4" t="s">
        <v>31041</v>
      </c>
    </row>
    <row r="5950" spans="1:16" ht="30" x14ac:dyDescent="0.25">
      <c r="A5950" s="205"/>
      <c r="B5950" s="75">
        <v>15</v>
      </c>
      <c r="C5950" s="75">
        <v>5</v>
      </c>
      <c r="D5950" s="5" t="str">
        <f>NARRATIVA[[#This Row],[Columna]] &amp; "," &amp; NARRATIVA[[#This Row],[Charola]]</f>
        <v>15,5</v>
      </c>
      <c r="E5950" s="5" t="str">
        <f t="shared" si="92"/>
        <v xml:space="preserve">5949
</v>
      </c>
      <c r="F5950" s="2" t="s">
        <v>4470</v>
      </c>
      <c r="G5950" s="4" t="s">
        <v>4467</v>
      </c>
      <c r="H5950" s="4" t="s">
        <v>32817</v>
      </c>
      <c r="I5950" s="4" t="s">
        <v>34681</v>
      </c>
      <c r="J5950" s="5">
        <v>1984</v>
      </c>
      <c r="K5950" s="4" t="s">
        <v>33751</v>
      </c>
      <c r="L5950" s="30" t="s">
        <v>26566</v>
      </c>
      <c r="M5950" s="156" t="s">
        <v>35027</v>
      </c>
      <c r="N5950" s="5" t="s">
        <v>31418</v>
      </c>
      <c r="O5950" s="2"/>
      <c r="P5950" s="4" t="s">
        <v>31041</v>
      </c>
    </row>
    <row r="5951" spans="1:16" ht="30" x14ac:dyDescent="0.25">
      <c r="A5951" s="205"/>
      <c r="B5951" s="75">
        <v>15</v>
      </c>
      <c r="C5951" s="75">
        <v>5</v>
      </c>
      <c r="D5951" s="5" t="str">
        <f>NARRATIVA[[#This Row],[Columna]] &amp; "," &amp; NARRATIVA[[#This Row],[Charola]]</f>
        <v>15,5</v>
      </c>
      <c r="E5951" s="5" t="str">
        <f t="shared" si="92"/>
        <v xml:space="preserve">5950
</v>
      </c>
      <c r="F5951" s="2" t="s">
        <v>4471</v>
      </c>
      <c r="G5951" s="4" t="s">
        <v>4467</v>
      </c>
      <c r="H5951" s="4" t="s">
        <v>32817</v>
      </c>
      <c r="I5951" s="4" t="s">
        <v>34681</v>
      </c>
      <c r="J5951" s="5">
        <v>1984</v>
      </c>
      <c r="K5951" s="4" t="s">
        <v>33752</v>
      </c>
      <c r="L5951" s="30" t="s">
        <v>26565</v>
      </c>
      <c r="M5951" s="156" t="s">
        <v>35027</v>
      </c>
      <c r="N5951" s="5" t="s">
        <v>31418</v>
      </c>
      <c r="O5951" s="2"/>
      <c r="P5951" s="4" t="s">
        <v>31041</v>
      </c>
    </row>
    <row r="5952" spans="1:16" ht="30" x14ac:dyDescent="0.25">
      <c r="A5952" s="205"/>
      <c r="B5952" s="75">
        <v>15</v>
      </c>
      <c r="C5952" s="75">
        <v>5</v>
      </c>
      <c r="D5952" s="5" t="str">
        <f>NARRATIVA[[#This Row],[Columna]] &amp; "," &amp; NARRATIVA[[#This Row],[Charola]]</f>
        <v>15,5</v>
      </c>
      <c r="E5952" s="5" t="str">
        <f t="shared" si="92"/>
        <v xml:space="preserve">5951
</v>
      </c>
      <c r="F5952" s="2" t="s">
        <v>4472</v>
      </c>
      <c r="G5952" s="4" t="s">
        <v>4467</v>
      </c>
      <c r="H5952" s="4" t="s">
        <v>32817</v>
      </c>
      <c r="I5952" s="4" t="s">
        <v>34681</v>
      </c>
      <c r="J5952" s="5">
        <v>1984</v>
      </c>
      <c r="K5952" s="4" t="s">
        <v>33753</v>
      </c>
      <c r="L5952" s="30" t="s">
        <v>26564</v>
      </c>
      <c r="M5952" s="156" t="s">
        <v>35027</v>
      </c>
      <c r="N5952" s="5" t="s">
        <v>31418</v>
      </c>
      <c r="O5952" s="2"/>
      <c r="P5952" s="4" t="s">
        <v>31041</v>
      </c>
    </row>
    <row r="5953" spans="1:16" ht="30" x14ac:dyDescent="0.25">
      <c r="A5953" s="205"/>
      <c r="B5953" s="75">
        <v>15</v>
      </c>
      <c r="C5953" s="75">
        <v>5</v>
      </c>
      <c r="D5953" s="5" t="str">
        <f>NARRATIVA[[#This Row],[Columna]] &amp; "," &amp; NARRATIVA[[#This Row],[Charola]]</f>
        <v>15,5</v>
      </c>
      <c r="E5953" s="5" t="str">
        <f t="shared" si="92"/>
        <v xml:space="preserve">5952
</v>
      </c>
      <c r="F5953" s="2" t="s">
        <v>4473</v>
      </c>
      <c r="G5953" s="4" t="s">
        <v>4467</v>
      </c>
      <c r="H5953" s="4" t="s">
        <v>32817</v>
      </c>
      <c r="I5953" s="4" t="s">
        <v>34677</v>
      </c>
      <c r="J5953" s="5">
        <v>2001</v>
      </c>
      <c r="K5953" s="4" t="s">
        <v>9691</v>
      </c>
      <c r="L5953" s="30" t="s">
        <v>26563</v>
      </c>
      <c r="M5953" s="156" t="s">
        <v>35027</v>
      </c>
      <c r="N5953" s="5" t="s">
        <v>31418</v>
      </c>
      <c r="O5953" s="2"/>
      <c r="P5953" s="4" t="s">
        <v>31041</v>
      </c>
    </row>
    <row r="5954" spans="1:16" ht="30" x14ac:dyDescent="0.25">
      <c r="A5954" s="205"/>
      <c r="B5954" s="75">
        <v>15</v>
      </c>
      <c r="C5954" s="75">
        <v>5</v>
      </c>
      <c r="D5954" s="5" t="str">
        <f>NARRATIVA[[#This Row],[Columna]] &amp; "," &amp; NARRATIVA[[#This Row],[Charola]]</f>
        <v>15,5</v>
      </c>
      <c r="E5954" s="5" t="str">
        <f t="shared" si="92"/>
        <v xml:space="preserve">5953
</v>
      </c>
      <c r="F5954" s="2" t="s">
        <v>4474</v>
      </c>
      <c r="G5954" s="4" t="s">
        <v>4467</v>
      </c>
      <c r="H5954" s="4" t="s">
        <v>18422</v>
      </c>
      <c r="I5954" s="4" t="s">
        <v>2610</v>
      </c>
      <c r="J5954" s="5">
        <v>2007</v>
      </c>
      <c r="K5954" s="4" t="s">
        <v>9692</v>
      </c>
      <c r="L5954" s="30" t="s">
        <v>26562</v>
      </c>
      <c r="M5954" s="156" t="s">
        <v>35027</v>
      </c>
      <c r="N5954" s="5" t="s">
        <v>31418</v>
      </c>
      <c r="O5954" s="2" t="s">
        <v>33407</v>
      </c>
      <c r="P5954" s="4" t="s">
        <v>31041</v>
      </c>
    </row>
    <row r="5955" spans="1:16" ht="30" x14ac:dyDescent="0.25">
      <c r="A5955" s="205"/>
      <c r="B5955" s="75">
        <v>15</v>
      </c>
      <c r="C5955" s="75">
        <v>5</v>
      </c>
      <c r="D5955" s="5" t="str">
        <f>NARRATIVA[[#This Row],[Columna]] &amp; "," &amp; NARRATIVA[[#This Row],[Charola]]</f>
        <v>15,5</v>
      </c>
      <c r="E5955" s="5" t="str">
        <f t="shared" si="92"/>
        <v xml:space="preserve">5954
</v>
      </c>
      <c r="F5955" s="11" t="s">
        <v>33507</v>
      </c>
      <c r="G5955" s="3" t="s">
        <v>4467</v>
      </c>
      <c r="H5955" s="3" t="s">
        <v>32817</v>
      </c>
      <c r="I5955" s="3" t="s">
        <v>1613</v>
      </c>
      <c r="J5955" s="39">
        <v>2003</v>
      </c>
      <c r="K5955" s="3" t="s">
        <v>26746</v>
      </c>
      <c r="L5955" s="45" t="s">
        <v>26561</v>
      </c>
      <c r="M5955" s="160" t="s">
        <v>35027</v>
      </c>
      <c r="N5955" s="39" t="s">
        <v>31418</v>
      </c>
      <c r="O5955" s="11"/>
      <c r="P5955" s="3" t="s">
        <v>31041</v>
      </c>
    </row>
    <row r="5956" spans="1:16" ht="30" x14ac:dyDescent="0.25">
      <c r="A5956" s="205"/>
      <c r="B5956" s="75">
        <v>15</v>
      </c>
      <c r="C5956" s="75">
        <v>5</v>
      </c>
      <c r="D5956" s="5" t="str">
        <f>NARRATIVA[[#This Row],[Columna]] &amp; "," &amp; NARRATIVA[[#This Row],[Charola]]</f>
        <v>15,5</v>
      </c>
      <c r="E5956" s="5" t="str">
        <f t="shared" si="92"/>
        <v xml:space="preserve">5955
</v>
      </c>
      <c r="F5956" s="2" t="s">
        <v>4475</v>
      </c>
      <c r="G5956" s="4" t="s">
        <v>4467</v>
      </c>
      <c r="H5956" s="4" t="s">
        <v>32817</v>
      </c>
      <c r="I5956" s="4" t="s">
        <v>1613</v>
      </c>
      <c r="J5956" s="5">
        <v>2003</v>
      </c>
      <c r="K5956" s="4" t="s">
        <v>33754</v>
      </c>
      <c r="L5956" s="30" t="s">
        <v>26560</v>
      </c>
      <c r="M5956" s="156" t="s">
        <v>35027</v>
      </c>
      <c r="N5956" s="5" t="s">
        <v>31418</v>
      </c>
      <c r="O5956" s="2" t="s">
        <v>31082</v>
      </c>
      <c r="P5956" s="4" t="s">
        <v>31041</v>
      </c>
    </row>
    <row r="5957" spans="1:16" ht="30" x14ac:dyDescent="0.25">
      <c r="A5957" s="205"/>
      <c r="B5957" s="75">
        <v>15</v>
      </c>
      <c r="C5957" s="75">
        <v>5</v>
      </c>
      <c r="D5957" s="5" t="str">
        <f>NARRATIVA[[#This Row],[Columna]] &amp; "," &amp; NARRATIVA[[#This Row],[Charola]]</f>
        <v>15,5</v>
      </c>
      <c r="E5957" s="5" t="str">
        <f t="shared" si="92"/>
        <v xml:space="preserve">5956
</v>
      </c>
      <c r="F5957" s="2" t="s">
        <v>4476</v>
      </c>
      <c r="G5957" s="4" t="s">
        <v>4467</v>
      </c>
      <c r="H5957" s="4" t="s">
        <v>18422</v>
      </c>
      <c r="I5957" s="4" t="s">
        <v>974</v>
      </c>
      <c r="J5957" s="5">
        <v>2007</v>
      </c>
      <c r="K5957" s="4" t="s">
        <v>9693</v>
      </c>
      <c r="L5957" s="30" t="s">
        <v>26559</v>
      </c>
      <c r="M5957" s="156" t="s">
        <v>35027</v>
      </c>
      <c r="N5957" s="5" t="s">
        <v>31418</v>
      </c>
      <c r="O5957" s="2" t="s">
        <v>33407</v>
      </c>
      <c r="P5957" s="4" t="s">
        <v>31041</v>
      </c>
    </row>
    <row r="5958" spans="1:16" ht="30" x14ac:dyDescent="0.25">
      <c r="A5958" s="205"/>
      <c r="B5958" s="75">
        <v>15</v>
      </c>
      <c r="C5958" s="75">
        <v>5</v>
      </c>
      <c r="D5958" s="5" t="str">
        <f>NARRATIVA[[#This Row],[Columna]] &amp; "," &amp; NARRATIVA[[#This Row],[Charola]]</f>
        <v>15,5</v>
      </c>
      <c r="E5958" s="5" t="str">
        <f t="shared" si="92"/>
        <v xml:space="preserve">5957
</v>
      </c>
      <c r="F5958" s="2" t="s">
        <v>4476</v>
      </c>
      <c r="G5958" s="4" t="s">
        <v>4467</v>
      </c>
      <c r="H5958" s="4" t="s">
        <v>18422</v>
      </c>
      <c r="I5958" s="4" t="s">
        <v>34677</v>
      </c>
      <c r="J5958" s="5">
        <v>2014</v>
      </c>
      <c r="K5958" s="4" t="s">
        <v>9694</v>
      </c>
      <c r="L5958" s="30" t="s">
        <v>26558</v>
      </c>
      <c r="M5958" s="156" t="s">
        <v>35027</v>
      </c>
      <c r="N5958" s="5" t="s">
        <v>31418</v>
      </c>
      <c r="O5958" s="2"/>
      <c r="P5958" s="4" t="s">
        <v>31041</v>
      </c>
    </row>
    <row r="5959" spans="1:16" ht="30" x14ac:dyDescent="0.25">
      <c r="A5959" s="205"/>
      <c r="B5959" s="75">
        <v>15</v>
      </c>
      <c r="C5959" s="75">
        <v>5</v>
      </c>
      <c r="D5959" s="5" t="str">
        <f>NARRATIVA[[#This Row],[Columna]] &amp; "," &amp; NARRATIVA[[#This Row],[Charola]]</f>
        <v>15,5</v>
      </c>
      <c r="E5959" s="5" t="str">
        <f t="shared" si="92"/>
        <v xml:space="preserve">5958
</v>
      </c>
      <c r="F5959" s="2" t="s">
        <v>4477</v>
      </c>
      <c r="G5959" s="4" t="s">
        <v>4467</v>
      </c>
      <c r="H5959" s="4" t="s">
        <v>32817</v>
      </c>
      <c r="I5959" s="4" t="s">
        <v>198</v>
      </c>
      <c r="J5959" s="5">
        <v>2006</v>
      </c>
      <c r="K5959" s="4" t="s">
        <v>9695</v>
      </c>
      <c r="L5959" s="30" t="s">
        <v>26557</v>
      </c>
      <c r="M5959" s="156" t="s">
        <v>35027</v>
      </c>
      <c r="N5959" s="5" t="s">
        <v>31418</v>
      </c>
      <c r="O5959" s="2"/>
      <c r="P5959" s="4" t="s">
        <v>31041</v>
      </c>
    </row>
    <row r="5960" spans="1:16" ht="30" x14ac:dyDescent="0.25">
      <c r="A5960" s="205"/>
      <c r="B5960" s="75">
        <v>15</v>
      </c>
      <c r="C5960" s="75">
        <v>5</v>
      </c>
      <c r="D5960" s="5" t="str">
        <f>NARRATIVA[[#This Row],[Columna]] &amp; "," &amp; NARRATIVA[[#This Row],[Charola]]</f>
        <v>15,5</v>
      </c>
      <c r="E5960" s="5" t="str">
        <f t="shared" si="92"/>
        <v xml:space="preserve">5959
</v>
      </c>
      <c r="F5960" s="2" t="s">
        <v>4478</v>
      </c>
      <c r="G5960" s="4" t="s">
        <v>4467</v>
      </c>
      <c r="H5960" s="4" t="s">
        <v>32817</v>
      </c>
      <c r="I5960" s="4" t="s">
        <v>68</v>
      </c>
      <c r="J5960" s="5">
        <v>2007</v>
      </c>
      <c r="K5960" s="4" t="s">
        <v>9696</v>
      </c>
      <c r="L5960" s="30" t="s">
        <v>26556</v>
      </c>
      <c r="M5960" s="156" t="s">
        <v>35027</v>
      </c>
      <c r="N5960" s="5" t="s">
        <v>31418</v>
      </c>
      <c r="O5960" s="4" t="s">
        <v>33590</v>
      </c>
      <c r="P5960" s="4" t="s">
        <v>31041</v>
      </c>
    </row>
    <row r="5961" spans="1:16" ht="30" x14ac:dyDescent="0.25">
      <c r="A5961" s="205"/>
      <c r="B5961" s="75">
        <v>15</v>
      </c>
      <c r="C5961" s="75">
        <v>5</v>
      </c>
      <c r="D5961" s="5" t="str">
        <f>NARRATIVA[[#This Row],[Columna]] &amp; "," &amp; NARRATIVA[[#This Row],[Charola]]</f>
        <v>15,5</v>
      </c>
      <c r="E5961" s="5" t="str">
        <f t="shared" si="92"/>
        <v xml:space="preserve">5960
</v>
      </c>
      <c r="F5961" s="2" t="s">
        <v>36199</v>
      </c>
      <c r="G5961" s="4" t="s">
        <v>4467</v>
      </c>
      <c r="H5961" s="4" t="s">
        <v>18422</v>
      </c>
      <c r="I5961" s="4" t="s">
        <v>448</v>
      </c>
      <c r="J5961" s="5">
        <v>2013</v>
      </c>
      <c r="K5961" s="4" t="s">
        <v>13705</v>
      </c>
      <c r="L5961" s="30" t="s">
        <v>26499</v>
      </c>
      <c r="M5961" s="156" t="s">
        <v>35027</v>
      </c>
      <c r="N5961" s="5" t="s">
        <v>31418</v>
      </c>
      <c r="O5961" s="2"/>
      <c r="P5961" s="4" t="s">
        <v>31041</v>
      </c>
    </row>
    <row r="5962" spans="1:16" ht="30" x14ac:dyDescent="0.25">
      <c r="A5962" s="205"/>
      <c r="B5962" s="75">
        <v>15</v>
      </c>
      <c r="C5962" s="75">
        <v>5</v>
      </c>
      <c r="D5962" s="5" t="str">
        <f>NARRATIVA[[#This Row],[Columna]] &amp; "," &amp; NARRATIVA[[#This Row],[Charola]]</f>
        <v>15,5</v>
      </c>
      <c r="E5962" s="5" t="str">
        <f t="shared" si="92"/>
        <v xml:space="preserve">5961
</v>
      </c>
      <c r="F5962" s="2" t="s">
        <v>4479</v>
      </c>
      <c r="G5962" s="4" t="s">
        <v>4467</v>
      </c>
      <c r="H5962" s="4" t="s">
        <v>32817</v>
      </c>
      <c r="I5962" s="4" t="s">
        <v>1895</v>
      </c>
      <c r="J5962" s="5">
        <v>2004</v>
      </c>
      <c r="K5962" s="4" t="s">
        <v>9697</v>
      </c>
      <c r="L5962" s="30" t="s">
        <v>26555</v>
      </c>
      <c r="M5962" s="156" t="s">
        <v>35027</v>
      </c>
      <c r="N5962" s="5" t="s">
        <v>31418</v>
      </c>
      <c r="O5962" s="2" t="s">
        <v>33407</v>
      </c>
      <c r="P5962" s="4" t="s">
        <v>31041</v>
      </c>
    </row>
    <row r="5963" spans="1:16" ht="30" x14ac:dyDescent="0.25">
      <c r="A5963" s="205"/>
      <c r="B5963" s="75">
        <v>15</v>
      </c>
      <c r="C5963" s="75">
        <v>5</v>
      </c>
      <c r="D5963" s="5" t="str">
        <f>NARRATIVA[[#This Row],[Columna]] &amp; "," &amp; NARRATIVA[[#This Row],[Charola]]</f>
        <v>15,5</v>
      </c>
      <c r="E5963" s="5" t="str">
        <f t="shared" si="92"/>
        <v xml:space="preserve">5962
</v>
      </c>
      <c r="F5963" s="2" t="s">
        <v>4481</v>
      </c>
      <c r="G5963" s="4" t="s">
        <v>4467</v>
      </c>
      <c r="H5963" s="4" t="s">
        <v>32817</v>
      </c>
      <c r="I5963" s="4" t="s">
        <v>1223</v>
      </c>
      <c r="J5963" s="5">
        <v>2001</v>
      </c>
      <c r="K5963" s="4" t="s">
        <v>29320</v>
      </c>
      <c r="L5963" s="30" t="s">
        <v>26553</v>
      </c>
      <c r="M5963" s="156" t="s">
        <v>35027</v>
      </c>
      <c r="N5963" s="5" t="s">
        <v>31418</v>
      </c>
      <c r="O5963" s="2"/>
      <c r="P5963" s="4" t="s">
        <v>31041</v>
      </c>
    </row>
    <row r="5964" spans="1:16" ht="30" x14ac:dyDescent="0.25">
      <c r="A5964" s="205"/>
      <c r="B5964" s="75">
        <v>15</v>
      </c>
      <c r="C5964" s="75">
        <v>5</v>
      </c>
      <c r="D5964" s="5" t="str">
        <f>NARRATIVA[[#This Row],[Columna]] &amp; "," &amp; NARRATIVA[[#This Row],[Charola]]</f>
        <v>15,5</v>
      </c>
      <c r="E5964" s="5" t="str">
        <f t="shared" si="92"/>
        <v xml:space="preserve">5963
</v>
      </c>
      <c r="F5964" s="2" t="s">
        <v>4480</v>
      </c>
      <c r="G5964" s="4" t="s">
        <v>4467</v>
      </c>
      <c r="H5964" s="4" t="s">
        <v>32817</v>
      </c>
      <c r="I5964" s="4" t="s">
        <v>68</v>
      </c>
      <c r="J5964" s="5">
        <v>2006</v>
      </c>
      <c r="K5964" s="4" t="s">
        <v>9698</v>
      </c>
      <c r="L5964" s="30" t="s">
        <v>26554</v>
      </c>
      <c r="M5964" s="156" t="s">
        <v>35027</v>
      </c>
      <c r="N5964" s="5" t="s">
        <v>31418</v>
      </c>
      <c r="O5964" s="2" t="s">
        <v>33589</v>
      </c>
      <c r="P5964" s="4" t="s">
        <v>31041</v>
      </c>
    </row>
    <row r="5965" spans="1:16" ht="30" x14ac:dyDescent="0.25">
      <c r="A5965" s="205"/>
      <c r="B5965" s="75">
        <v>15</v>
      </c>
      <c r="C5965" s="75">
        <v>5</v>
      </c>
      <c r="D5965" s="5" t="str">
        <f>NARRATIVA[[#This Row],[Columna]] &amp; "," &amp; NARRATIVA[[#This Row],[Charola]]</f>
        <v>15,5</v>
      </c>
      <c r="E5965" s="5" t="str">
        <f t="shared" si="92"/>
        <v xml:space="preserve">5964
</v>
      </c>
      <c r="F5965" s="2" t="s">
        <v>4482</v>
      </c>
      <c r="G5965" s="4" t="s">
        <v>4483</v>
      </c>
      <c r="H5965" s="4" t="s">
        <v>32817</v>
      </c>
      <c r="I5965" s="4" t="s">
        <v>361</v>
      </c>
      <c r="J5965" s="5">
        <v>2005</v>
      </c>
      <c r="K5965" s="4" t="s">
        <v>9699</v>
      </c>
      <c r="L5965" s="30" t="s">
        <v>26552</v>
      </c>
      <c r="M5965" s="156" t="s">
        <v>35027</v>
      </c>
      <c r="N5965" s="5" t="s">
        <v>31418</v>
      </c>
      <c r="O5965" s="2" t="s">
        <v>33407</v>
      </c>
      <c r="P5965" s="4" t="s">
        <v>31041</v>
      </c>
    </row>
    <row r="5966" spans="1:16" ht="30" x14ac:dyDescent="0.25">
      <c r="A5966" s="205"/>
      <c r="B5966" s="75">
        <v>15</v>
      </c>
      <c r="C5966" s="75">
        <v>5</v>
      </c>
      <c r="D5966" s="5" t="str">
        <f>NARRATIVA[[#This Row],[Columna]] &amp; "," &amp; NARRATIVA[[#This Row],[Charola]]</f>
        <v>15,5</v>
      </c>
      <c r="E5966" s="5" t="str">
        <f t="shared" si="92"/>
        <v xml:space="preserve">5965
</v>
      </c>
      <c r="F5966" s="2" t="s">
        <v>4484</v>
      </c>
      <c r="G5966" s="4" t="s">
        <v>4483</v>
      </c>
      <c r="H5966" s="4" t="s">
        <v>32817</v>
      </c>
      <c r="I5966" s="4" t="s">
        <v>361</v>
      </c>
      <c r="J5966" s="5">
        <v>2007</v>
      </c>
      <c r="K5966" s="4" t="s">
        <v>9700</v>
      </c>
      <c r="L5966" s="30" t="s">
        <v>26551</v>
      </c>
      <c r="M5966" s="156" t="s">
        <v>35027</v>
      </c>
      <c r="N5966" s="5" t="s">
        <v>31418</v>
      </c>
      <c r="O5966" s="2" t="s">
        <v>33595</v>
      </c>
      <c r="P5966" s="4" t="s">
        <v>31041</v>
      </c>
    </row>
    <row r="5967" spans="1:16" ht="30" x14ac:dyDescent="0.25">
      <c r="A5967" s="205"/>
      <c r="B5967" s="75">
        <v>15</v>
      </c>
      <c r="C5967" s="75">
        <v>5</v>
      </c>
      <c r="D5967" s="5" t="str">
        <f>NARRATIVA[[#This Row],[Columna]] &amp; "," &amp; NARRATIVA[[#This Row],[Charola]]</f>
        <v>15,5</v>
      </c>
      <c r="E5967" s="5" t="str">
        <f t="shared" si="92"/>
        <v xml:space="preserve">5966
</v>
      </c>
      <c r="F5967" s="2" t="s">
        <v>4485</v>
      </c>
      <c r="G5967" s="4" t="s">
        <v>4486</v>
      </c>
      <c r="H5967" s="4" t="s">
        <v>32817</v>
      </c>
      <c r="I5967" s="4" t="s">
        <v>1223</v>
      </c>
      <c r="J5967" s="5">
        <v>2000</v>
      </c>
      <c r="K5967" s="4" t="s">
        <v>9701</v>
      </c>
      <c r="L5967" s="30" t="s">
        <v>26550</v>
      </c>
      <c r="M5967" s="156" t="s">
        <v>35512</v>
      </c>
      <c r="N5967" s="5" t="s">
        <v>31418</v>
      </c>
      <c r="O5967" s="2"/>
      <c r="P5967" s="4" t="s">
        <v>31041</v>
      </c>
    </row>
    <row r="5968" spans="1:16" ht="30" x14ac:dyDescent="0.25">
      <c r="A5968" s="205"/>
      <c r="B5968" s="75">
        <v>15</v>
      </c>
      <c r="C5968" s="75">
        <v>5</v>
      </c>
      <c r="D5968" s="5" t="str">
        <f>NARRATIVA[[#This Row],[Columna]] &amp; "," &amp; NARRATIVA[[#This Row],[Charola]]</f>
        <v>15,5</v>
      </c>
      <c r="E5968" s="5" t="str">
        <f t="shared" si="92"/>
        <v xml:space="preserve">5967
</v>
      </c>
      <c r="F5968" s="2" t="s">
        <v>17626</v>
      </c>
      <c r="G5968" s="4" t="s">
        <v>4486</v>
      </c>
      <c r="H5968" s="4" t="s">
        <v>32817</v>
      </c>
      <c r="I5968" s="4" t="s">
        <v>448</v>
      </c>
      <c r="J5968" s="5">
        <v>2008</v>
      </c>
      <c r="K5968" s="4" t="s">
        <v>17627</v>
      </c>
      <c r="L5968" s="30" t="s">
        <v>26500</v>
      </c>
      <c r="M5968" s="156" t="s">
        <v>35385</v>
      </c>
      <c r="N5968" s="5" t="s">
        <v>31418</v>
      </c>
      <c r="O5968" s="2"/>
      <c r="P5968" s="4" t="s">
        <v>31041</v>
      </c>
    </row>
    <row r="5969" spans="1:16" ht="30" x14ac:dyDescent="0.25">
      <c r="A5969" s="205"/>
      <c r="B5969" s="75">
        <v>15</v>
      </c>
      <c r="C5969" s="75">
        <v>5</v>
      </c>
      <c r="D5969" s="5" t="str">
        <f>NARRATIVA[[#This Row],[Columna]] &amp; "," &amp; NARRATIVA[[#This Row],[Charola]]</f>
        <v>15,5</v>
      </c>
      <c r="E5969" s="5" t="str">
        <f t="shared" si="92"/>
        <v xml:space="preserve">5968
</v>
      </c>
      <c r="F5969" s="2" t="s">
        <v>4487</v>
      </c>
      <c r="G5969" s="4" t="s">
        <v>4488</v>
      </c>
      <c r="H5969" s="4" t="s">
        <v>32817</v>
      </c>
      <c r="I5969" s="4" t="s">
        <v>34695</v>
      </c>
      <c r="J5969" s="5">
        <v>1994</v>
      </c>
      <c r="K5969" s="4" t="s">
        <v>9702</v>
      </c>
      <c r="L5969" s="30" t="s">
        <v>26549</v>
      </c>
      <c r="M5969" s="156" t="s">
        <v>35035</v>
      </c>
      <c r="N5969" s="5" t="s">
        <v>31418</v>
      </c>
      <c r="O5969" s="2"/>
      <c r="P5969" s="4" t="s">
        <v>31041</v>
      </c>
    </row>
    <row r="5970" spans="1:16" ht="30" x14ac:dyDescent="0.25">
      <c r="A5970" s="205"/>
      <c r="B5970" s="75">
        <v>15</v>
      </c>
      <c r="C5970" s="75">
        <v>6</v>
      </c>
      <c r="D5970" s="5" t="str">
        <f>NARRATIVA[[#This Row],[Columna]] &amp; "," &amp; NARRATIVA[[#This Row],[Charola]]</f>
        <v>15,6</v>
      </c>
      <c r="E5970" s="5" t="str">
        <f t="shared" si="92"/>
        <v xml:space="preserve">5969
</v>
      </c>
      <c r="F5970" s="2" t="s">
        <v>4489</v>
      </c>
      <c r="G5970" s="4" t="s">
        <v>4490</v>
      </c>
      <c r="H5970" s="4" t="s">
        <v>32817</v>
      </c>
      <c r="I5970" s="4" t="s">
        <v>4491</v>
      </c>
      <c r="J5970" s="5">
        <v>2001</v>
      </c>
      <c r="K5970" s="4" t="s">
        <v>9703</v>
      </c>
      <c r="L5970" s="30" t="s">
        <v>26548</v>
      </c>
      <c r="M5970" s="156" t="s">
        <v>35027</v>
      </c>
      <c r="N5970" s="5" t="s">
        <v>31418</v>
      </c>
      <c r="O5970" s="2" t="s">
        <v>33407</v>
      </c>
      <c r="P5970" s="4" t="s">
        <v>31041</v>
      </c>
    </row>
    <row r="5971" spans="1:16" ht="30" x14ac:dyDescent="0.25">
      <c r="A5971" s="205"/>
      <c r="B5971" s="75">
        <v>15</v>
      </c>
      <c r="C5971" s="75">
        <v>6</v>
      </c>
      <c r="D5971" s="5" t="str">
        <f>NARRATIVA[[#This Row],[Columna]] &amp; "," &amp; NARRATIVA[[#This Row],[Charola]]</f>
        <v>15,6</v>
      </c>
      <c r="E5971" s="5" t="str">
        <f t="shared" si="92"/>
        <v xml:space="preserve">5970
</v>
      </c>
      <c r="F5971" s="2" t="s">
        <v>4492</v>
      </c>
      <c r="G5971" s="4" t="s">
        <v>4493</v>
      </c>
      <c r="H5971" s="4" t="s">
        <v>32817</v>
      </c>
      <c r="I5971" s="4" t="s">
        <v>552</v>
      </c>
      <c r="J5971" s="5">
        <v>2004</v>
      </c>
      <c r="K5971" s="4" t="s">
        <v>9704</v>
      </c>
      <c r="L5971" s="30" t="s">
        <v>26547</v>
      </c>
      <c r="M5971" s="156" t="s">
        <v>35027</v>
      </c>
      <c r="N5971" s="5" t="s">
        <v>31418</v>
      </c>
      <c r="O5971" s="2" t="s">
        <v>33407</v>
      </c>
      <c r="P5971" s="4" t="s">
        <v>31041</v>
      </c>
    </row>
    <row r="5972" spans="1:16" ht="30" x14ac:dyDescent="0.25">
      <c r="A5972" s="205"/>
      <c r="B5972" s="75">
        <v>15</v>
      </c>
      <c r="C5972" s="75">
        <v>6</v>
      </c>
      <c r="D5972" s="5" t="str">
        <f>NARRATIVA[[#This Row],[Columna]] &amp; "," &amp; NARRATIVA[[#This Row],[Charola]]</f>
        <v>15,6</v>
      </c>
      <c r="E5972" s="5" t="str">
        <f t="shared" si="92"/>
        <v xml:space="preserve">5971
</v>
      </c>
      <c r="F5972" s="2" t="s">
        <v>1338</v>
      </c>
      <c r="G5972" s="4" t="s">
        <v>4493</v>
      </c>
      <c r="H5972" s="4" t="s">
        <v>32817</v>
      </c>
      <c r="I5972" s="4" t="s">
        <v>552</v>
      </c>
      <c r="J5972" s="5">
        <v>2009</v>
      </c>
      <c r="K5972" s="4" t="s">
        <v>9705</v>
      </c>
      <c r="L5972" s="30" t="s">
        <v>26546</v>
      </c>
      <c r="M5972" s="156" t="s">
        <v>35027</v>
      </c>
      <c r="N5972" s="5" t="s">
        <v>31418</v>
      </c>
      <c r="O5972" s="3"/>
      <c r="P5972" s="4" t="s">
        <v>31041</v>
      </c>
    </row>
    <row r="5973" spans="1:16" ht="30" x14ac:dyDescent="0.25">
      <c r="A5973" s="205"/>
      <c r="B5973" s="75">
        <v>15</v>
      </c>
      <c r="C5973" s="75">
        <v>6</v>
      </c>
      <c r="D5973" s="5" t="str">
        <f>NARRATIVA[[#This Row],[Columna]] &amp; "," &amp; NARRATIVA[[#This Row],[Charola]]</f>
        <v>15,6</v>
      </c>
      <c r="E5973" s="5" t="str">
        <f t="shared" si="92"/>
        <v xml:space="preserve">5972
</v>
      </c>
      <c r="F5973" s="2" t="s">
        <v>4503</v>
      </c>
      <c r="G5973" s="4" t="s">
        <v>4493</v>
      </c>
      <c r="H5973" s="4" t="s">
        <v>35106</v>
      </c>
      <c r="I5973" s="4" t="s">
        <v>2108</v>
      </c>
      <c r="J5973" s="5">
        <v>2006</v>
      </c>
      <c r="K5973" s="4" t="s">
        <v>9706</v>
      </c>
      <c r="L5973" s="30" t="s">
        <v>17629</v>
      </c>
      <c r="M5973" s="156" t="s">
        <v>35027</v>
      </c>
      <c r="N5973" s="5" t="s">
        <v>31418</v>
      </c>
      <c r="O5973" s="2" t="s">
        <v>33407</v>
      </c>
      <c r="P5973" s="4" t="s">
        <v>31041</v>
      </c>
    </row>
    <row r="5974" spans="1:16" ht="30" x14ac:dyDescent="0.25">
      <c r="A5974" s="205"/>
      <c r="B5974" s="75">
        <v>15</v>
      </c>
      <c r="C5974" s="75">
        <v>6</v>
      </c>
      <c r="D5974" s="5" t="str">
        <f>NARRATIVA[[#This Row],[Columna]] &amp; "," &amp; NARRATIVA[[#This Row],[Charola]]</f>
        <v>15,6</v>
      </c>
      <c r="E5974" s="5" t="str">
        <f t="shared" si="92"/>
        <v xml:space="preserve">5973
</v>
      </c>
      <c r="F5974" s="2" t="s">
        <v>4494</v>
      </c>
      <c r="G5974" s="4" t="s">
        <v>4493</v>
      </c>
      <c r="H5974" s="4" t="s">
        <v>32817</v>
      </c>
      <c r="I5974" s="4" t="s">
        <v>34681</v>
      </c>
      <c r="J5974" s="5">
        <v>1989</v>
      </c>
      <c r="K5974" s="4" t="s">
        <v>17628</v>
      </c>
      <c r="L5974" s="30" t="s">
        <v>26545</v>
      </c>
      <c r="M5974" s="156" t="s">
        <v>35027</v>
      </c>
      <c r="N5974" s="5" t="s">
        <v>31418</v>
      </c>
      <c r="O5974" s="2"/>
      <c r="P5974" s="4" t="s">
        <v>31041</v>
      </c>
    </row>
    <row r="5975" spans="1:16" ht="30" x14ac:dyDescent="0.25">
      <c r="A5975" s="205"/>
      <c r="B5975" s="75">
        <v>15</v>
      </c>
      <c r="C5975" s="75">
        <v>6</v>
      </c>
      <c r="D5975" s="5" t="str">
        <f>NARRATIVA[[#This Row],[Columna]] &amp; "," &amp; NARRATIVA[[#This Row],[Charola]]</f>
        <v>15,6</v>
      </c>
      <c r="E5975" s="5" t="str">
        <f t="shared" si="92"/>
        <v xml:space="preserve">5974
</v>
      </c>
      <c r="F5975" s="2" t="s">
        <v>26747</v>
      </c>
      <c r="G5975" s="4" t="s">
        <v>4493</v>
      </c>
      <c r="H5975" s="4" t="s">
        <v>32817</v>
      </c>
      <c r="I5975" s="4" t="s">
        <v>2349</v>
      </c>
      <c r="J5975" s="5">
        <v>1996</v>
      </c>
      <c r="K5975" s="4" t="s">
        <v>9707</v>
      </c>
      <c r="L5975" s="30" t="s">
        <v>26544</v>
      </c>
      <c r="M5975" s="156" t="s">
        <v>35027</v>
      </c>
      <c r="N5975" s="5" t="s">
        <v>31418</v>
      </c>
      <c r="O5975" s="3"/>
      <c r="P5975" s="4" t="s">
        <v>31041</v>
      </c>
    </row>
    <row r="5976" spans="1:16" ht="30" x14ac:dyDescent="0.25">
      <c r="A5976" s="205"/>
      <c r="B5976" s="75">
        <v>15</v>
      </c>
      <c r="C5976" s="75">
        <v>6</v>
      </c>
      <c r="D5976" s="5" t="str">
        <f>NARRATIVA[[#This Row],[Columna]] &amp; "," &amp; NARRATIVA[[#This Row],[Charola]]</f>
        <v>15,6</v>
      </c>
      <c r="E5976" s="5" t="str">
        <f t="shared" si="92"/>
        <v xml:space="preserve">5975
</v>
      </c>
      <c r="F5976" s="2" t="s">
        <v>4495</v>
      </c>
      <c r="G5976" s="4" t="s">
        <v>4493</v>
      </c>
      <c r="H5976" s="4" t="s">
        <v>32817</v>
      </c>
      <c r="I5976" s="4" t="s">
        <v>1312</v>
      </c>
      <c r="J5976" s="5">
        <v>1998</v>
      </c>
      <c r="K5976" s="4" t="s">
        <v>9708</v>
      </c>
      <c r="L5976" s="30" t="s">
        <v>26543</v>
      </c>
      <c r="M5976" s="156" t="s">
        <v>35027</v>
      </c>
      <c r="N5976" s="5" t="s">
        <v>31418</v>
      </c>
      <c r="O5976" s="3"/>
      <c r="P5976" s="4" t="s">
        <v>31041</v>
      </c>
    </row>
    <row r="5977" spans="1:16" ht="30" x14ac:dyDescent="0.25">
      <c r="A5977" s="205"/>
      <c r="B5977" s="75">
        <v>15</v>
      </c>
      <c r="C5977" s="75">
        <v>6</v>
      </c>
      <c r="D5977" s="5" t="str">
        <f>NARRATIVA[[#This Row],[Columna]] &amp; "," &amp; NARRATIVA[[#This Row],[Charola]]</f>
        <v>15,6</v>
      </c>
      <c r="E5977" s="5" t="str">
        <f t="shared" si="92"/>
        <v xml:space="preserve">5976
</v>
      </c>
      <c r="F5977" s="2" t="s">
        <v>4496</v>
      </c>
      <c r="G5977" s="4" t="s">
        <v>4493</v>
      </c>
      <c r="H5977" s="4" t="s">
        <v>32817</v>
      </c>
      <c r="I5977" s="4" t="s">
        <v>32272</v>
      </c>
      <c r="J5977" s="5">
        <v>2000</v>
      </c>
      <c r="K5977" s="4" t="s">
        <v>9709</v>
      </c>
      <c r="L5977" s="30" t="s">
        <v>26542</v>
      </c>
      <c r="M5977" s="156" t="s">
        <v>35027</v>
      </c>
      <c r="N5977" s="5" t="s">
        <v>31418</v>
      </c>
      <c r="O5977" s="3" t="s">
        <v>33407</v>
      </c>
      <c r="P5977" s="4" t="s">
        <v>31041</v>
      </c>
    </row>
    <row r="5978" spans="1:16" ht="30" x14ac:dyDescent="0.25">
      <c r="A5978" s="205"/>
      <c r="B5978" s="75">
        <v>15</v>
      </c>
      <c r="C5978" s="75">
        <v>6</v>
      </c>
      <c r="D5978" s="5" t="str">
        <f>NARRATIVA[[#This Row],[Columna]] &amp; "," &amp; NARRATIVA[[#This Row],[Charola]]</f>
        <v>15,6</v>
      </c>
      <c r="E5978" s="5" t="str">
        <f t="shared" si="92"/>
        <v xml:space="preserve">5977
</v>
      </c>
      <c r="F5978" s="2" t="s">
        <v>4497</v>
      </c>
      <c r="G5978" s="4" t="s">
        <v>4493</v>
      </c>
      <c r="H5978" s="4" t="s">
        <v>32817</v>
      </c>
      <c r="I5978" s="4" t="s">
        <v>4498</v>
      </c>
      <c r="J5978" s="5">
        <v>2005</v>
      </c>
      <c r="K5978" s="4" t="s">
        <v>9710</v>
      </c>
      <c r="L5978" s="30" t="s">
        <v>26541</v>
      </c>
      <c r="M5978" s="156" t="s">
        <v>35027</v>
      </c>
      <c r="N5978" s="5" t="s">
        <v>31418</v>
      </c>
      <c r="O5978" s="3" t="s">
        <v>33407</v>
      </c>
      <c r="P5978" s="4" t="s">
        <v>31041</v>
      </c>
    </row>
    <row r="5979" spans="1:16" ht="30" x14ac:dyDescent="0.25">
      <c r="A5979" s="205"/>
      <c r="B5979" s="75">
        <v>15</v>
      </c>
      <c r="C5979" s="75">
        <v>6</v>
      </c>
      <c r="D5979" s="5" t="str">
        <f>NARRATIVA[[#This Row],[Columna]] &amp; "," &amp; NARRATIVA[[#This Row],[Charola]]</f>
        <v>15,6</v>
      </c>
      <c r="E5979" s="5" t="str">
        <f t="shared" si="92"/>
        <v xml:space="preserve">5978
</v>
      </c>
      <c r="F5979" s="2" t="s">
        <v>4499</v>
      </c>
      <c r="G5979" s="4" t="s">
        <v>4493</v>
      </c>
      <c r="H5979" s="4" t="s">
        <v>32817</v>
      </c>
      <c r="I5979" s="4" t="s">
        <v>1312</v>
      </c>
      <c r="J5979" s="5">
        <v>1989</v>
      </c>
      <c r="K5979" s="4" t="s">
        <v>9711</v>
      </c>
      <c r="L5979" s="30" t="s">
        <v>26540</v>
      </c>
      <c r="M5979" s="156" t="s">
        <v>35027</v>
      </c>
      <c r="N5979" s="5" t="s">
        <v>31418</v>
      </c>
      <c r="O5979" s="3"/>
      <c r="P5979" s="4" t="s">
        <v>31041</v>
      </c>
    </row>
    <row r="5980" spans="1:16" ht="30" x14ac:dyDescent="0.25">
      <c r="A5980" s="205"/>
      <c r="B5980" s="75">
        <v>15</v>
      </c>
      <c r="C5980" s="75">
        <v>6</v>
      </c>
      <c r="D5980" s="5" t="str">
        <f>NARRATIVA[[#This Row],[Columna]] &amp; "," &amp; NARRATIVA[[#This Row],[Charola]]</f>
        <v>15,6</v>
      </c>
      <c r="E5980" s="5" t="str">
        <f t="shared" si="92"/>
        <v xml:space="preserve">5979
</v>
      </c>
      <c r="F5980" s="2" t="s">
        <v>4500</v>
      </c>
      <c r="G5980" s="4" t="s">
        <v>4493</v>
      </c>
      <c r="H5980" s="4" t="s">
        <v>32817</v>
      </c>
      <c r="I5980" s="4" t="s">
        <v>32272</v>
      </c>
      <c r="J5980" s="5">
        <v>1997</v>
      </c>
      <c r="K5980" s="4" t="s">
        <v>9712</v>
      </c>
      <c r="L5980" s="30" t="s">
        <v>26539</v>
      </c>
      <c r="M5980" s="156" t="s">
        <v>35027</v>
      </c>
      <c r="N5980" s="5" t="s">
        <v>31418</v>
      </c>
      <c r="O5980" s="3"/>
      <c r="P5980" s="4" t="s">
        <v>31041</v>
      </c>
    </row>
    <row r="5981" spans="1:16" ht="30" x14ac:dyDescent="0.25">
      <c r="A5981" s="205"/>
      <c r="B5981" s="75">
        <v>15</v>
      </c>
      <c r="C5981" s="75">
        <v>6</v>
      </c>
      <c r="D5981" s="5" t="str">
        <f>NARRATIVA[[#This Row],[Columna]] &amp; "," &amp; NARRATIVA[[#This Row],[Charola]]</f>
        <v>15,6</v>
      </c>
      <c r="E5981" s="5" t="str">
        <f t="shared" si="92"/>
        <v xml:space="preserve">5980
</v>
      </c>
      <c r="F5981" s="2" t="s">
        <v>4501</v>
      </c>
      <c r="G5981" s="4" t="s">
        <v>4493</v>
      </c>
      <c r="H5981" s="4" t="s">
        <v>32817</v>
      </c>
      <c r="I5981" s="4" t="s">
        <v>34681</v>
      </c>
      <c r="J5981" s="5">
        <v>1989</v>
      </c>
      <c r="K5981" s="4" t="s">
        <v>9713</v>
      </c>
      <c r="L5981" s="30" t="s">
        <v>26538</v>
      </c>
      <c r="M5981" s="156" t="s">
        <v>35027</v>
      </c>
      <c r="N5981" s="5" t="s">
        <v>31418</v>
      </c>
      <c r="O5981" s="3"/>
      <c r="P5981" s="4" t="s">
        <v>31041</v>
      </c>
    </row>
    <row r="5982" spans="1:16" ht="30" x14ac:dyDescent="0.25">
      <c r="A5982" s="205"/>
      <c r="B5982" s="75">
        <v>15</v>
      </c>
      <c r="C5982" s="75">
        <v>6</v>
      </c>
      <c r="D5982" s="5" t="str">
        <f>NARRATIVA[[#This Row],[Columna]] &amp; "," &amp; NARRATIVA[[#This Row],[Charola]]</f>
        <v>15,6</v>
      </c>
      <c r="E5982" s="5" t="str">
        <f t="shared" ref="E5982:E6045" si="93">(ROW() - 1) &amp; CHAR(10)</f>
        <v xml:space="preserve">5981
</v>
      </c>
      <c r="F5982" s="2" t="s">
        <v>4504</v>
      </c>
      <c r="G5982" s="4" t="s">
        <v>4493</v>
      </c>
      <c r="H5982" s="4" t="s">
        <v>35106</v>
      </c>
      <c r="I5982" s="4" t="s">
        <v>32272</v>
      </c>
      <c r="J5982" s="5">
        <v>1988</v>
      </c>
      <c r="K5982" s="4" t="s">
        <v>32288</v>
      </c>
      <c r="L5982" s="30" t="s">
        <v>26748</v>
      </c>
      <c r="M5982" s="156" t="s">
        <v>35027</v>
      </c>
      <c r="N5982" s="5" t="s">
        <v>31418</v>
      </c>
      <c r="O5982" s="3" t="s">
        <v>33409</v>
      </c>
      <c r="P5982" s="4" t="s">
        <v>31041</v>
      </c>
    </row>
    <row r="5983" spans="1:16" ht="30" x14ac:dyDescent="0.25">
      <c r="A5983" s="205"/>
      <c r="B5983" s="75">
        <v>15</v>
      </c>
      <c r="C5983" s="75">
        <v>6</v>
      </c>
      <c r="D5983" s="5" t="str">
        <f>NARRATIVA[[#This Row],[Columna]] &amp; "," &amp; NARRATIVA[[#This Row],[Charola]]</f>
        <v>15,6</v>
      </c>
      <c r="E5983" s="5" t="str">
        <f t="shared" si="93"/>
        <v xml:space="preserve">5982
</v>
      </c>
      <c r="F5983" s="2" t="s">
        <v>33508</v>
      </c>
      <c r="G5983" s="4" t="s">
        <v>4493</v>
      </c>
      <c r="H5983" s="4" t="s">
        <v>35386</v>
      </c>
      <c r="I5983" s="4" t="s">
        <v>4505</v>
      </c>
      <c r="J5983" s="5">
        <v>1987</v>
      </c>
      <c r="K5983" s="4" t="s">
        <v>32289</v>
      </c>
      <c r="L5983" s="30" t="s">
        <v>26501</v>
      </c>
      <c r="M5983" s="156" t="s">
        <v>35900</v>
      </c>
      <c r="N5983" s="5" t="s">
        <v>31433</v>
      </c>
      <c r="O5983" s="3"/>
      <c r="P5983" s="4" t="s">
        <v>31041</v>
      </c>
    </row>
    <row r="5984" spans="1:16" ht="30" x14ac:dyDescent="0.25">
      <c r="A5984" s="205"/>
      <c r="B5984" s="75">
        <v>15</v>
      </c>
      <c r="C5984" s="75">
        <v>6</v>
      </c>
      <c r="D5984" s="5" t="str">
        <f>NARRATIVA[[#This Row],[Columna]] &amp; "," &amp; NARRATIVA[[#This Row],[Charola]]</f>
        <v>15,6</v>
      </c>
      <c r="E5984" s="5" t="str">
        <f t="shared" si="93"/>
        <v xml:space="preserve">5983
</v>
      </c>
      <c r="F5984" s="2" t="s">
        <v>1347</v>
      </c>
      <c r="G5984" s="4" t="s">
        <v>4493</v>
      </c>
      <c r="H5984" s="4" t="s">
        <v>18422</v>
      </c>
      <c r="I5984" s="4" t="s">
        <v>32272</v>
      </c>
      <c r="J5984" s="5">
        <v>1998</v>
      </c>
      <c r="K5984" s="4" t="s">
        <v>9714</v>
      </c>
      <c r="L5984" s="30" t="s">
        <v>26537</v>
      </c>
      <c r="M5984" s="156" t="s">
        <v>35038</v>
      </c>
      <c r="N5984" s="5" t="s">
        <v>31418</v>
      </c>
      <c r="O5984" s="3" t="s">
        <v>33410</v>
      </c>
      <c r="P5984" s="4" t="s">
        <v>31041</v>
      </c>
    </row>
    <row r="5985" spans="1:16" ht="30" x14ac:dyDescent="0.25">
      <c r="A5985" s="205"/>
      <c r="B5985" s="75">
        <v>15</v>
      </c>
      <c r="C5985" s="75">
        <v>6</v>
      </c>
      <c r="D5985" s="5" t="str">
        <f>NARRATIVA[[#This Row],[Columna]] &amp; "," &amp; NARRATIVA[[#This Row],[Charola]]</f>
        <v>15,6</v>
      </c>
      <c r="E5985" s="5" t="str">
        <f t="shared" si="93"/>
        <v xml:space="preserve">5984
</v>
      </c>
      <c r="F5985" s="2" t="s">
        <v>1347</v>
      </c>
      <c r="G5985" s="4" t="s">
        <v>4493</v>
      </c>
      <c r="H5985" s="4" t="s">
        <v>32817</v>
      </c>
      <c r="I5985" s="4" t="s">
        <v>552</v>
      </c>
      <c r="J5985" s="5">
        <v>2005</v>
      </c>
      <c r="K5985" s="4" t="s">
        <v>30362</v>
      </c>
      <c r="L5985" s="30" t="s">
        <v>30363</v>
      </c>
      <c r="M5985" s="156" t="s">
        <v>35027</v>
      </c>
      <c r="N5985" s="5" t="s">
        <v>31418</v>
      </c>
      <c r="O5985" s="3" t="s">
        <v>33160</v>
      </c>
      <c r="P5985" s="4" t="s">
        <v>31041</v>
      </c>
    </row>
    <row r="5986" spans="1:16" ht="30" x14ac:dyDescent="0.25">
      <c r="A5986" s="205"/>
      <c r="B5986" s="75">
        <v>15</v>
      </c>
      <c r="C5986" s="75">
        <v>6</v>
      </c>
      <c r="D5986" s="5" t="str">
        <f>NARRATIVA[[#This Row],[Columna]] &amp; "," &amp; NARRATIVA[[#This Row],[Charola]]</f>
        <v>15,6</v>
      </c>
      <c r="E5986" s="5" t="str">
        <f t="shared" si="93"/>
        <v xml:space="preserve">5985
</v>
      </c>
      <c r="F5986" s="2" t="s">
        <v>4502</v>
      </c>
      <c r="G5986" s="4" t="s">
        <v>4493</v>
      </c>
      <c r="H5986" s="4" t="s">
        <v>32817</v>
      </c>
      <c r="I5986" s="4" t="s">
        <v>34694</v>
      </c>
      <c r="J5986" s="5">
        <v>2012</v>
      </c>
      <c r="K5986" s="4" t="s">
        <v>9715</v>
      </c>
      <c r="L5986" s="30" t="s">
        <v>26536</v>
      </c>
      <c r="M5986" s="156" t="s">
        <v>35027</v>
      </c>
      <c r="N5986" s="5" t="s">
        <v>31418</v>
      </c>
      <c r="O5986" s="3"/>
      <c r="P5986" s="4" t="s">
        <v>31041</v>
      </c>
    </row>
    <row r="5987" spans="1:16" ht="30" x14ac:dyDescent="0.25">
      <c r="A5987" s="205"/>
      <c r="B5987" s="75">
        <v>15</v>
      </c>
      <c r="C5987" s="75">
        <v>6</v>
      </c>
      <c r="D5987" s="5" t="str">
        <f>NARRATIVA[[#This Row],[Columna]] &amp; "," &amp; NARRATIVA[[#This Row],[Charola]]</f>
        <v>15,6</v>
      </c>
      <c r="E5987" s="5" t="str">
        <f t="shared" si="93"/>
        <v xml:space="preserve">5986
</v>
      </c>
      <c r="F5987" s="2" t="s">
        <v>4506</v>
      </c>
      <c r="G5987" s="4" t="s">
        <v>4493</v>
      </c>
      <c r="H5987" s="4" t="s">
        <v>32817</v>
      </c>
      <c r="I5987" s="4" t="s">
        <v>32272</v>
      </c>
      <c r="J5987" s="5">
        <v>2001</v>
      </c>
      <c r="K5987" s="4" t="s">
        <v>9716</v>
      </c>
      <c r="L5987" s="30" t="s">
        <v>26535</v>
      </c>
      <c r="M5987" s="156" t="s">
        <v>35027</v>
      </c>
      <c r="N5987" s="5" t="s">
        <v>31418</v>
      </c>
      <c r="O5987" s="3" t="s">
        <v>33594</v>
      </c>
      <c r="P5987" s="4" t="s">
        <v>31041</v>
      </c>
    </row>
    <row r="5988" spans="1:16" ht="30" x14ac:dyDescent="0.25">
      <c r="A5988" s="205"/>
      <c r="B5988" s="75">
        <v>15</v>
      </c>
      <c r="C5988" s="75">
        <v>6</v>
      </c>
      <c r="D5988" s="5" t="str">
        <f>NARRATIVA[[#This Row],[Columna]] &amp; "," &amp; NARRATIVA[[#This Row],[Charola]]</f>
        <v>15,6</v>
      </c>
      <c r="E5988" s="5" t="str">
        <f t="shared" si="93"/>
        <v xml:space="preserve">5987
</v>
      </c>
      <c r="F5988" s="2" t="s">
        <v>7987</v>
      </c>
      <c r="G5988" s="4" t="s">
        <v>4493</v>
      </c>
      <c r="H5988" s="4" t="s">
        <v>32817</v>
      </c>
      <c r="I5988" s="4" t="s">
        <v>7988</v>
      </c>
      <c r="J5988" s="5">
        <v>2010</v>
      </c>
      <c r="K5988" s="4" t="s">
        <v>7989</v>
      </c>
      <c r="L5988" s="30" t="s">
        <v>26502</v>
      </c>
      <c r="M5988" s="156" t="s">
        <v>35027</v>
      </c>
      <c r="N5988" s="5" t="s">
        <v>31418</v>
      </c>
      <c r="O5988" s="3" t="s">
        <v>33160</v>
      </c>
      <c r="P5988" s="4" t="s">
        <v>31041</v>
      </c>
    </row>
    <row r="5989" spans="1:16" ht="30" x14ac:dyDescent="0.25">
      <c r="A5989" s="205"/>
      <c r="B5989" s="75">
        <v>15</v>
      </c>
      <c r="C5989" s="75">
        <v>6</v>
      </c>
      <c r="D5989" s="5" t="str">
        <f>NARRATIVA[[#This Row],[Columna]] &amp; "," &amp; NARRATIVA[[#This Row],[Charola]]</f>
        <v>15,6</v>
      </c>
      <c r="E5989" s="5" t="str">
        <f t="shared" si="93"/>
        <v xml:space="preserve">5988
</v>
      </c>
      <c r="F5989" s="4" t="s">
        <v>30630</v>
      </c>
      <c r="G5989" s="4" t="s">
        <v>4508</v>
      </c>
      <c r="H5989" s="4" t="s">
        <v>32817</v>
      </c>
      <c r="I5989" s="4" t="s">
        <v>257</v>
      </c>
      <c r="J5989" s="5">
        <v>1975</v>
      </c>
      <c r="K5989" s="4" t="s">
        <v>30631</v>
      </c>
      <c r="L5989" s="30" t="s">
        <v>30632</v>
      </c>
      <c r="M5989" s="156" t="s">
        <v>35111</v>
      </c>
      <c r="N5989" s="5" t="s">
        <v>31418</v>
      </c>
      <c r="O5989" s="3"/>
      <c r="P5989" s="4" t="s">
        <v>31041</v>
      </c>
    </row>
    <row r="5990" spans="1:16" ht="30" x14ac:dyDescent="0.25">
      <c r="A5990" s="205"/>
      <c r="B5990" s="75">
        <v>15</v>
      </c>
      <c r="C5990" s="75">
        <v>6</v>
      </c>
      <c r="D5990" s="5" t="str">
        <f>NARRATIVA[[#This Row],[Columna]] &amp; "," &amp; NARRATIVA[[#This Row],[Charola]]</f>
        <v>15,6</v>
      </c>
      <c r="E5990" s="5" t="str">
        <f t="shared" si="93"/>
        <v xml:space="preserve">5989
</v>
      </c>
      <c r="F5990" s="2" t="s">
        <v>26749</v>
      </c>
      <c r="G5990" s="4" t="s">
        <v>4508</v>
      </c>
      <c r="H5990" s="4" t="s">
        <v>32817</v>
      </c>
      <c r="I5990" s="4" t="s">
        <v>2461</v>
      </c>
      <c r="J5990" s="5">
        <v>1979</v>
      </c>
      <c r="K5990" s="4" t="s">
        <v>17630</v>
      </c>
      <c r="L5990" s="30" t="s">
        <v>26534</v>
      </c>
      <c r="M5990" s="156" t="s">
        <v>35502</v>
      </c>
      <c r="N5990" s="5" t="s">
        <v>31418</v>
      </c>
      <c r="O5990" s="3" t="s">
        <v>33407</v>
      </c>
      <c r="P5990" s="4" t="s">
        <v>31041</v>
      </c>
    </row>
    <row r="5991" spans="1:16" ht="30" x14ac:dyDescent="0.25">
      <c r="A5991" s="205"/>
      <c r="B5991" s="75">
        <v>15</v>
      </c>
      <c r="C5991" s="75">
        <v>6</v>
      </c>
      <c r="D5991" s="5" t="str">
        <f>NARRATIVA[[#This Row],[Columna]] &amp; "," &amp; NARRATIVA[[#This Row],[Charola]]</f>
        <v>15,6</v>
      </c>
      <c r="E5991" s="5" t="str">
        <f t="shared" si="93"/>
        <v xml:space="preserve">5990
</v>
      </c>
      <c r="F5991" s="2" t="s">
        <v>4507</v>
      </c>
      <c r="G5991" s="4" t="s">
        <v>4508</v>
      </c>
      <c r="H5991" s="4" t="s">
        <v>32817</v>
      </c>
      <c r="I5991" s="4" t="s">
        <v>1354</v>
      </c>
      <c r="J5991" s="5">
        <v>1993</v>
      </c>
      <c r="K5991" s="4" t="s">
        <v>34105</v>
      </c>
      <c r="L5991" s="30" t="s">
        <v>26533</v>
      </c>
      <c r="M5991" s="156" t="s">
        <v>35943</v>
      </c>
      <c r="N5991" s="5" t="s">
        <v>31418</v>
      </c>
      <c r="O5991" s="3" t="s">
        <v>33407</v>
      </c>
      <c r="P5991" s="4" t="s">
        <v>31041</v>
      </c>
    </row>
    <row r="5992" spans="1:16" ht="30" x14ac:dyDescent="0.25">
      <c r="A5992" s="205"/>
      <c r="B5992" s="75">
        <v>15</v>
      </c>
      <c r="C5992" s="75">
        <v>6</v>
      </c>
      <c r="D5992" s="5" t="str">
        <f>NARRATIVA[[#This Row],[Columna]] &amp; "," &amp; NARRATIVA[[#This Row],[Charola]]</f>
        <v>15,6</v>
      </c>
      <c r="E5992" s="5" t="str">
        <f t="shared" si="93"/>
        <v xml:space="preserve">5991
</v>
      </c>
      <c r="F5992" s="2" t="s">
        <v>4507</v>
      </c>
      <c r="G5992" s="4" t="s">
        <v>4508</v>
      </c>
      <c r="H5992" s="4" t="s">
        <v>32817</v>
      </c>
      <c r="I5992" s="4" t="s">
        <v>198</v>
      </c>
      <c r="J5992" s="5">
        <v>1973</v>
      </c>
      <c r="K5992" s="4" t="s">
        <v>17631</v>
      </c>
      <c r="L5992" s="30" t="s">
        <v>26503</v>
      </c>
      <c r="M5992" s="156" t="s">
        <v>35027</v>
      </c>
      <c r="N5992" s="5" t="s">
        <v>31418</v>
      </c>
      <c r="O5992" s="3"/>
      <c r="P5992" s="4" t="s">
        <v>31041</v>
      </c>
    </row>
    <row r="5993" spans="1:16" ht="30" x14ac:dyDescent="0.25">
      <c r="A5993" s="205"/>
      <c r="B5993" s="75">
        <v>15</v>
      </c>
      <c r="C5993" s="75">
        <v>6</v>
      </c>
      <c r="D5993" s="5" t="str">
        <f>NARRATIVA[[#This Row],[Columna]] &amp; "," &amp; NARRATIVA[[#This Row],[Charola]]</f>
        <v>15,6</v>
      </c>
      <c r="E5993" s="5" t="str">
        <f t="shared" si="93"/>
        <v xml:space="preserve">5992
</v>
      </c>
      <c r="F5993" s="2" t="s">
        <v>33411</v>
      </c>
      <c r="G5993" s="4" t="s">
        <v>4509</v>
      </c>
      <c r="H5993" s="4" t="s">
        <v>18422</v>
      </c>
      <c r="I5993" s="4" t="s">
        <v>32199</v>
      </c>
      <c r="J5993" s="5">
        <v>1960</v>
      </c>
      <c r="K5993" s="4" t="s">
        <v>32200</v>
      </c>
      <c r="L5993" s="30" t="s">
        <v>32201</v>
      </c>
      <c r="M5993" s="156" t="s">
        <v>35110</v>
      </c>
      <c r="N5993" s="5" t="s">
        <v>31418</v>
      </c>
      <c r="O5993" s="3" t="s">
        <v>31077</v>
      </c>
      <c r="P5993" s="4" t="s">
        <v>31041</v>
      </c>
    </row>
    <row r="5994" spans="1:16" ht="30" x14ac:dyDescent="0.25">
      <c r="A5994" s="205"/>
      <c r="B5994" s="75">
        <v>15</v>
      </c>
      <c r="C5994" s="75">
        <v>6</v>
      </c>
      <c r="D5994" s="5" t="str">
        <f>NARRATIVA[[#This Row],[Columna]] &amp; "," &amp; NARRATIVA[[#This Row],[Charola]]</f>
        <v>15,6</v>
      </c>
      <c r="E5994" s="5" t="str">
        <f t="shared" si="93"/>
        <v xml:space="preserve">5993
</v>
      </c>
      <c r="F5994" s="2" t="s">
        <v>29321</v>
      </c>
      <c r="G5994" s="4" t="s">
        <v>4509</v>
      </c>
      <c r="H5994" s="4" t="s">
        <v>35655</v>
      </c>
      <c r="I5994" s="4" t="s">
        <v>1891</v>
      </c>
      <c r="J5994" s="5">
        <v>1999</v>
      </c>
      <c r="K5994" s="4" t="s">
        <v>33755</v>
      </c>
      <c r="L5994" s="30" t="s">
        <v>17632</v>
      </c>
      <c r="M5994" s="156" t="s">
        <v>35901</v>
      </c>
      <c r="N5994" s="5" t="s">
        <v>31418</v>
      </c>
      <c r="O5994" s="3" t="s">
        <v>31075</v>
      </c>
      <c r="P5994" s="4" t="s">
        <v>31041</v>
      </c>
    </row>
    <row r="5995" spans="1:16" ht="30" x14ac:dyDescent="0.25">
      <c r="A5995" s="205"/>
      <c r="B5995" s="75">
        <v>15</v>
      </c>
      <c r="C5995" s="75">
        <v>6</v>
      </c>
      <c r="D5995" s="5" t="str">
        <f>NARRATIVA[[#This Row],[Columna]] &amp; "," &amp; NARRATIVA[[#This Row],[Charola]]</f>
        <v>15,6</v>
      </c>
      <c r="E5995" s="5" t="str">
        <f t="shared" si="93"/>
        <v xml:space="preserve">5994
</v>
      </c>
      <c r="F5995" s="2" t="s">
        <v>4510</v>
      </c>
      <c r="G5995" s="4" t="s">
        <v>4509</v>
      </c>
      <c r="H5995" s="4" t="s">
        <v>35655</v>
      </c>
      <c r="I5995" s="4" t="s">
        <v>1891</v>
      </c>
      <c r="J5995" s="5">
        <v>1999</v>
      </c>
      <c r="K5995" s="4" t="s">
        <v>33756</v>
      </c>
      <c r="L5995" s="30" t="s">
        <v>17633</v>
      </c>
      <c r="M5995" s="156" t="s">
        <v>35901</v>
      </c>
      <c r="N5995" s="5" t="s">
        <v>31418</v>
      </c>
      <c r="O5995" s="3" t="s">
        <v>31075</v>
      </c>
      <c r="P5995" s="4" t="s">
        <v>31041</v>
      </c>
    </row>
    <row r="5996" spans="1:16" ht="30" x14ac:dyDescent="0.25">
      <c r="A5996" s="205"/>
      <c r="B5996" s="75">
        <v>15</v>
      </c>
      <c r="C5996" s="75">
        <v>6</v>
      </c>
      <c r="D5996" s="5" t="str">
        <f>NARRATIVA[[#This Row],[Columna]] &amp; "," &amp; NARRATIVA[[#This Row],[Charola]]</f>
        <v>15,6</v>
      </c>
      <c r="E5996" s="5" t="str">
        <f t="shared" si="93"/>
        <v xml:space="preserve">5995
</v>
      </c>
      <c r="F5996" s="11" t="s">
        <v>4513</v>
      </c>
      <c r="G5996" s="3" t="s">
        <v>4512</v>
      </c>
      <c r="H5996" s="3" t="s">
        <v>18422</v>
      </c>
      <c r="I5996" s="4" t="s">
        <v>323</v>
      </c>
      <c r="J5996" s="5">
        <v>1997</v>
      </c>
      <c r="K5996" s="3" t="s">
        <v>9717</v>
      </c>
      <c r="L5996" s="45" t="s">
        <v>26532</v>
      </c>
      <c r="M5996" s="160" t="s">
        <v>35477</v>
      </c>
      <c r="N5996" s="5" t="s">
        <v>31418</v>
      </c>
      <c r="O5996" s="3" t="s">
        <v>33412</v>
      </c>
      <c r="P5996" s="4" t="s">
        <v>31041</v>
      </c>
    </row>
    <row r="5997" spans="1:16" ht="30" x14ac:dyDescent="0.25">
      <c r="A5997" s="205"/>
      <c r="B5997" s="75">
        <v>15</v>
      </c>
      <c r="C5997" s="75">
        <v>6</v>
      </c>
      <c r="D5997" s="5" t="str">
        <f>NARRATIVA[[#This Row],[Columna]] &amp; "," &amp; NARRATIVA[[#This Row],[Charola]]</f>
        <v>15,6</v>
      </c>
      <c r="E5997" s="5" t="str">
        <f t="shared" si="93"/>
        <v xml:space="preserve">5996
</v>
      </c>
      <c r="F5997" s="2" t="s">
        <v>4511</v>
      </c>
      <c r="G5997" s="4" t="s">
        <v>4512</v>
      </c>
      <c r="H5997" s="4" t="s">
        <v>18422</v>
      </c>
      <c r="I5997" s="4" t="s">
        <v>257</v>
      </c>
      <c r="J5997" s="5">
        <v>1982</v>
      </c>
      <c r="K5997" s="4" t="s">
        <v>26750</v>
      </c>
      <c r="L5997" s="30" t="s">
        <v>7733</v>
      </c>
      <c r="M5997" s="156" t="s">
        <v>35027</v>
      </c>
      <c r="N5997" s="5" t="s">
        <v>31418</v>
      </c>
      <c r="O5997" s="3"/>
      <c r="P5997" s="4" t="s">
        <v>31041</v>
      </c>
    </row>
    <row r="5998" spans="1:16" ht="30" x14ac:dyDescent="0.25">
      <c r="A5998" s="205"/>
      <c r="B5998" s="75">
        <v>15</v>
      </c>
      <c r="C5998" s="75">
        <v>6</v>
      </c>
      <c r="D5998" s="22" t="str">
        <f>NARRATIVA[[#This Row],[Columna]] &amp; "," &amp; NARRATIVA[[#This Row],[Charola]]</f>
        <v>15,6</v>
      </c>
      <c r="E5998" s="5" t="str">
        <f t="shared" si="93"/>
        <v xml:space="preserve">5997
</v>
      </c>
      <c r="F5998" s="14" t="s">
        <v>26751</v>
      </c>
      <c r="G5998" s="17" t="s">
        <v>4512</v>
      </c>
      <c r="H5998" s="17" t="s">
        <v>18422</v>
      </c>
      <c r="I5998" s="17" t="s">
        <v>114</v>
      </c>
      <c r="J5998" s="22">
        <v>1972</v>
      </c>
      <c r="K5998" s="17" t="s">
        <v>9718</v>
      </c>
      <c r="L5998" s="46" t="s">
        <v>26531</v>
      </c>
      <c r="M5998" s="157" t="s">
        <v>35902</v>
      </c>
      <c r="N5998" s="22" t="s">
        <v>31418</v>
      </c>
      <c r="O5998" s="29" t="s">
        <v>31086</v>
      </c>
      <c r="P5998" s="17" t="s">
        <v>31041</v>
      </c>
    </row>
    <row r="5999" spans="1:16" ht="30" x14ac:dyDescent="0.25">
      <c r="A5999" s="205"/>
      <c r="B5999" s="75">
        <v>15</v>
      </c>
      <c r="C5999" s="75">
        <v>6</v>
      </c>
      <c r="D5999" s="5" t="str">
        <f>NARRATIVA[[#This Row],[Columna]] &amp; "," &amp; NARRATIVA[[#This Row],[Charola]]</f>
        <v>15,6</v>
      </c>
      <c r="E5999" s="5" t="str">
        <f t="shared" si="93"/>
        <v xml:space="preserve">5998
</v>
      </c>
      <c r="F5999" s="2" t="s">
        <v>21689</v>
      </c>
      <c r="G5999" s="4" t="s">
        <v>4512</v>
      </c>
      <c r="H5999" s="4" t="s">
        <v>18422</v>
      </c>
      <c r="I5999" s="4" t="s">
        <v>114</v>
      </c>
      <c r="J5999" s="5">
        <v>1971</v>
      </c>
      <c r="K5999" s="4" t="s">
        <v>21690</v>
      </c>
      <c r="L5999" s="30" t="s">
        <v>26504</v>
      </c>
      <c r="M5999" s="156" t="s">
        <v>35114</v>
      </c>
      <c r="N5999" s="5" t="s">
        <v>31418</v>
      </c>
      <c r="O5999" s="3"/>
      <c r="P5999" s="4" t="s">
        <v>31041</v>
      </c>
    </row>
    <row r="6000" spans="1:16" ht="30" x14ac:dyDescent="0.25">
      <c r="A6000" s="205"/>
      <c r="B6000" s="75">
        <v>15</v>
      </c>
      <c r="C6000" s="75">
        <v>6</v>
      </c>
      <c r="D6000" s="5" t="str">
        <f>NARRATIVA[[#This Row],[Columna]] &amp; "," &amp; NARRATIVA[[#This Row],[Charola]]</f>
        <v>15,6</v>
      </c>
      <c r="E6000" s="5" t="str">
        <f t="shared" si="93"/>
        <v xml:space="preserve">5999
</v>
      </c>
      <c r="F6000" s="2" t="s">
        <v>4516</v>
      </c>
      <c r="G6000" s="4" t="s">
        <v>4517</v>
      </c>
      <c r="H6000" s="4" t="s">
        <v>18422</v>
      </c>
      <c r="I6000" s="4" t="s">
        <v>4518</v>
      </c>
      <c r="J6000" s="5">
        <v>2007</v>
      </c>
      <c r="K6000" s="4" t="s">
        <v>9720</v>
      </c>
      <c r="L6000" s="30" t="s">
        <v>26529</v>
      </c>
      <c r="M6000" s="156" t="s">
        <v>35027</v>
      </c>
      <c r="N6000" s="5" t="s">
        <v>31418</v>
      </c>
      <c r="O6000" s="3" t="s">
        <v>31075</v>
      </c>
      <c r="P6000" s="4" t="s">
        <v>31041</v>
      </c>
    </row>
    <row r="6001" spans="1:16" ht="30" x14ac:dyDescent="0.25">
      <c r="A6001" s="205"/>
      <c r="B6001" s="75">
        <v>15</v>
      </c>
      <c r="C6001" s="75">
        <v>6</v>
      </c>
      <c r="D6001" s="5" t="str">
        <f>NARRATIVA[[#This Row],[Columna]] &amp; "," &amp; NARRATIVA[[#This Row],[Charola]]</f>
        <v>15,6</v>
      </c>
      <c r="E6001" s="5" t="str">
        <f t="shared" si="93"/>
        <v xml:space="preserve">6000
</v>
      </c>
      <c r="F6001" s="2" t="s">
        <v>4514</v>
      </c>
      <c r="G6001" s="4" t="s">
        <v>4515</v>
      </c>
      <c r="H6001" s="4" t="s">
        <v>18422</v>
      </c>
      <c r="I6001" s="4" t="s">
        <v>1279</v>
      </c>
      <c r="J6001" s="5">
        <v>1995</v>
      </c>
      <c r="K6001" s="4" t="s">
        <v>9719</v>
      </c>
      <c r="L6001" s="30" t="s">
        <v>26530</v>
      </c>
      <c r="M6001" s="156" t="s">
        <v>35027</v>
      </c>
      <c r="N6001" s="5" t="s">
        <v>31418</v>
      </c>
      <c r="O6001" s="3"/>
      <c r="P6001" s="4" t="s">
        <v>31041</v>
      </c>
    </row>
    <row r="6002" spans="1:16" ht="30" x14ac:dyDescent="0.25">
      <c r="A6002" s="205"/>
      <c r="B6002" s="75">
        <v>15</v>
      </c>
      <c r="C6002" s="75">
        <v>6</v>
      </c>
      <c r="D6002" s="5" t="str">
        <f>NARRATIVA[[#This Row],[Columna]] &amp; "," &amp; NARRATIVA[[#This Row],[Charola]]</f>
        <v>15,6</v>
      </c>
      <c r="E6002" s="5" t="str">
        <f t="shared" si="93"/>
        <v xml:space="preserve">6001
</v>
      </c>
      <c r="F6002" s="2" t="s">
        <v>4519</v>
      </c>
      <c r="G6002" s="4" t="s">
        <v>4520</v>
      </c>
      <c r="H6002" s="4" t="s">
        <v>18422</v>
      </c>
      <c r="I6002" s="4" t="s">
        <v>18348</v>
      </c>
      <c r="J6002" s="5">
        <v>2000</v>
      </c>
      <c r="K6002" s="4" t="s">
        <v>9721</v>
      </c>
      <c r="L6002" s="30" t="s">
        <v>26528</v>
      </c>
      <c r="M6002" s="156" t="s">
        <v>35957</v>
      </c>
      <c r="N6002" s="5" t="s">
        <v>31418</v>
      </c>
      <c r="O6002" s="3" t="s">
        <v>33587</v>
      </c>
      <c r="P6002" s="4" t="s">
        <v>31041</v>
      </c>
    </row>
    <row r="6003" spans="1:16" ht="30" x14ac:dyDescent="0.25">
      <c r="A6003" s="205"/>
      <c r="B6003" s="75">
        <v>15</v>
      </c>
      <c r="C6003" s="75">
        <v>6</v>
      </c>
      <c r="D6003" s="5" t="str">
        <f>NARRATIVA[[#This Row],[Columna]] &amp; "," &amp; NARRATIVA[[#This Row],[Charola]]</f>
        <v>15,6</v>
      </c>
      <c r="E6003" s="5" t="str">
        <f t="shared" si="93"/>
        <v xml:space="preserve">6002
</v>
      </c>
      <c r="F6003" s="2" t="s">
        <v>4521</v>
      </c>
      <c r="G6003" s="4" t="s">
        <v>4522</v>
      </c>
      <c r="H6003" s="4" t="s">
        <v>18422</v>
      </c>
      <c r="I6003" s="4" t="s">
        <v>31610</v>
      </c>
      <c r="J6003" s="5">
        <v>2013</v>
      </c>
      <c r="K6003" s="4" t="s">
        <v>9722</v>
      </c>
      <c r="L6003" s="30" t="s">
        <v>26527</v>
      </c>
      <c r="M6003" s="156" t="s">
        <v>35027</v>
      </c>
      <c r="N6003" s="5" t="s">
        <v>31418</v>
      </c>
      <c r="O6003" s="3" t="s">
        <v>33407</v>
      </c>
      <c r="P6003" s="4" t="s">
        <v>31041</v>
      </c>
    </row>
    <row r="6004" spans="1:16" ht="30" x14ac:dyDescent="0.25">
      <c r="A6004" s="205"/>
      <c r="B6004" s="75">
        <v>15</v>
      </c>
      <c r="C6004" s="75">
        <v>6</v>
      </c>
      <c r="D6004" s="5" t="str">
        <f>NARRATIVA[[#This Row],[Columna]] &amp; "," &amp; NARRATIVA[[#This Row],[Charola]]</f>
        <v>15,6</v>
      </c>
      <c r="E6004" s="5" t="str">
        <f t="shared" si="93"/>
        <v xml:space="preserve">6003
</v>
      </c>
      <c r="F6004" s="2" t="s">
        <v>4521</v>
      </c>
      <c r="G6004" s="4" t="s">
        <v>4522</v>
      </c>
      <c r="H6004" s="4" t="s">
        <v>32817</v>
      </c>
      <c r="I6004" s="4" t="s">
        <v>31610</v>
      </c>
      <c r="J6004" s="5">
        <v>2018</v>
      </c>
      <c r="K6004" s="4" t="s">
        <v>30813</v>
      </c>
      <c r="L6004" s="30" t="s">
        <v>30814</v>
      </c>
      <c r="M6004" s="156" t="s">
        <v>28642</v>
      </c>
      <c r="N6004" s="5" t="s">
        <v>31418</v>
      </c>
      <c r="O6004" s="3"/>
      <c r="P6004" s="4" t="s">
        <v>31041</v>
      </c>
    </row>
    <row r="6005" spans="1:16" ht="30" x14ac:dyDescent="0.25">
      <c r="A6005" s="205"/>
      <c r="B6005" s="75">
        <v>15</v>
      </c>
      <c r="C6005" s="75">
        <v>6</v>
      </c>
      <c r="D6005" s="5" t="str">
        <f>NARRATIVA[[#This Row],[Columna]] &amp; "," &amp; NARRATIVA[[#This Row],[Charola]]</f>
        <v>15,6</v>
      </c>
      <c r="E6005" s="5" t="str">
        <f t="shared" si="93"/>
        <v xml:space="preserve">6004
</v>
      </c>
      <c r="F6005" s="2" t="s">
        <v>4527</v>
      </c>
      <c r="G6005" s="4" t="s">
        <v>4523</v>
      </c>
      <c r="H6005" s="4" t="s">
        <v>35066</v>
      </c>
      <c r="I6005" s="4" t="s">
        <v>1936</v>
      </c>
      <c r="J6005" s="5">
        <v>1988</v>
      </c>
      <c r="K6005" s="4" t="s">
        <v>26760</v>
      </c>
      <c r="L6005" s="30" t="s">
        <v>26522</v>
      </c>
      <c r="M6005" s="156" t="s">
        <v>35093</v>
      </c>
      <c r="N6005" s="5" t="s">
        <v>31418</v>
      </c>
      <c r="O6005" s="3"/>
      <c r="P6005" s="4" t="s">
        <v>31041</v>
      </c>
    </row>
    <row r="6006" spans="1:16" ht="30" x14ac:dyDescent="0.25">
      <c r="A6006" s="205"/>
      <c r="B6006" s="75">
        <v>15</v>
      </c>
      <c r="C6006" s="75">
        <v>6</v>
      </c>
      <c r="D6006" s="5" t="str">
        <f>NARRATIVA[[#This Row],[Columna]] &amp; "," &amp; NARRATIVA[[#This Row],[Charola]]</f>
        <v>15,6</v>
      </c>
      <c r="E6006" s="5" t="str">
        <f t="shared" si="93"/>
        <v xml:space="preserve">6005
</v>
      </c>
      <c r="F6006" s="2" t="s">
        <v>13807</v>
      </c>
      <c r="G6006" s="4" t="s">
        <v>4523</v>
      </c>
      <c r="H6006" s="4" t="s">
        <v>18422</v>
      </c>
      <c r="I6006" s="4" t="s">
        <v>323</v>
      </c>
      <c r="J6006" s="5">
        <v>1993</v>
      </c>
      <c r="K6006" s="4" t="s">
        <v>13808</v>
      </c>
      <c r="L6006" s="30" t="s">
        <v>26505</v>
      </c>
      <c r="M6006" s="156" t="s">
        <v>35110</v>
      </c>
      <c r="N6006" s="5" t="s">
        <v>31418</v>
      </c>
      <c r="O6006" s="3"/>
      <c r="P6006" s="4" t="s">
        <v>31041</v>
      </c>
    </row>
    <row r="6007" spans="1:16" ht="30" x14ac:dyDescent="0.25">
      <c r="A6007" s="205"/>
      <c r="B6007" s="75">
        <v>15</v>
      </c>
      <c r="C6007" s="75">
        <v>6</v>
      </c>
      <c r="D6007" s="5" t="str">
        <f>NARRATIVA[[#This Row],[Columna]] &amp; "," &amp; NARRATIVA[[#This Row],[Charola]]</f>
        <v>15,6</v>
      </c>
      <c r="E6007" s="5" t="str">
        <f t="shared" si="93"/>
        <v xml:space="preserve">6006
</v>
      </c>
      <c r="F6007" s="2" t="s">
        <v>26761</v>
      </c>
      <c r="G6007" s="4" t="s">
        <v>36326</v>
      </c>
      <c r="H6007" s="4" t="s">
        <v>35066</v>
      </c>
      <c r="I6007" s="4" t="s">
        <v>1936</v>
      </c>
      <c r="J6007" s="5">
        <v>1993</v>
      </c>
      <c r="K6007" s="4" t="s">
        <v>9723</v>
      </c>
      <c r="L6007" s="30" t="s">
        <v>26526</v>
      </c>
      <c r="M6007" s="156" t="s">
        <v>35093</v>
      </c>
      <c r="N6007" s="5" t="s">
        <v>31418</v>
      </c>
      <c r="O6007" s="3"/>
      <c r="P6007" s="4" t="s">
        <v>31041</v>
      </c>
    </row>
    <row r="6008" spans="1:16" ht="30" x14ac:dyDescent="0.25">
      <c r="A6008" s="205"/>
      <c r="B6008" s="75">
        <v>15</v>
      </c>
      <c r="C6008" s="75">
        <v>6</v>
      </c>
      <c r="D6008" s="5" t="str">
        <f>NARRATIVA[[#This Row],[Columna]] &amp; "," &amp; NARRATIVA[[#This Row],[Charola]]</f>
        <v>15,6</v>
      </c>
      <c r="E6008" s="5" t="str">
        <f t="shared" si="93"/>
        <v xml:space="preserve">6007
</v>
      </c>
      <c r="F6008" s="2" t="s">
        <v>4523</v>
      </c>
      <c r="G6008" s="4" t="s">
        <v>36326</v>
      </c>
      <c r="H6008" s="4" t="s">
        <v>32817</v>
      </c>
      <c r="I6008" s="4" t="s">
        <v>29322</v>
      </c>
      <c r="J6008" s="5">
        <v>2001</v>
      </c>
      <c r="K6008" s="4" t="s">
        <v>9724</v>
      </c>
      <c r="L6008" s="30" t="s">
        <v>17634</v>
      </c>
      <c r="M6008" s="156" t="s">
        <v>35027</v>
      </c>
      <c r="N6008" s="5" t="s">
        <v>31418</v>
      </c>
      <c r="O6008" s="3"/>
      <c r="P6008" s="4" t="s">
        <v>31041</v>
      </c>
    </row>
    <row r="6009" spans="1:16" ht="30" x14ac:dyDescent="0.25">
      <c r="A6009" s="205"/>
      <c r="B6009" s="75">
        <v>15</v>
      </c>
      <c r="C6009" s="75">
        <v>6</v>
      </c>
      <c r="D6009" s="5" t="str">
        <f>NARRATIVA[[#This Row],[Columna]] &amp; "," &amp; NARRATIVA[[#This Row],[Charola]]</f>
        <v>15,6</v>
      </c>
      <c r="E6009" s="5" t="str">
        <f t="shared" si="93"/>
        <v xml:space="preserve">6008
</v>
      </c>
      <c r="F6009" s="2" t="s">
        <v>35440</v>
      </c>
      <c r="G6009" s="4" t="s">
        <v>4523</v>
      </c>
      <c r="H6009" s="4" t="s">
        <v>32817</v>
      </c>
      <c r="I6009" s="4" t="s">
        <v>4528</v>
      </c>
      <c r="J6009" s="5">
        <v>1996</v>
      </c>
      <c r="K6009" s="4" t="s">
        <v>17635</v>
      </c>
      <c r="L6009" s="30" t="s">
        <v>17636</v>
      </c>
      <c r="M6009" s="156" t="s">
        <v>35027</v>
      </c>
      <c r="N6009" s="5" t="s">
        <v>31418</v>
      </c>
      <c r="O6009" s="3"/>
      <c r="P6009" s="4" t="s">
        <v>31041</v>
      </c>
    </row>
    <row r="6010" spans="1:16" ht="30" x14ac:dyDescent="0.25">
      <c r="A6010" s="205"/>
      <c r="B6010" s="75">
        <v>15</v>
      </c>
      <c r="C6010" s="75">
        <v>6</v>
      </c>
      <c r="D6010" s="5" t="str">
        <f>NARRATIVA[[#This Row],[Columna]] &amp; "," &amp; NARRATIVA[[#This Row],[Charola]]</f>
        <v>15,6</v>
      </c>
      <c r="E6010" s="5" t="str">
        <f t="shared" si="93"/>
        <v xml:space="preserve">6009
</v>
      </c>
      <c r="F6010" s="2" t="s">
        <v>4523</v>
      </c>
      <c r="G6010" s="4" t="s">
        <v>4524</v>
      </c>
      <c r="H6010" s="4" t="s">
        <v>32817</v>
      </c>
      <c r="I6010" s="4" t="s">
        <v>2266</v>
      </c>
      <c r="J6010" s="5">
        <v>2001</v>
      </c>
      <c r="K6010" s="4" t="s">
        <v>9725</v>
      </c>
      <c r="L6010" s="30" t="s">
        <v>26525</v>
      </c>
      <c r="M6010" s="156" t="s">
        <v>35027</v>
      </c>
      <c r="N6010" s="5" t="s">
        <v>31418</v>
      </c>
      <c r="O6010" s="3"/>
      <c r="P6010" s="4" t="s">
        <v>31041</v>
      </c>
    </row>
    <row r="6011" spans="1:16" ht="30" x14ac:dyDescent="0.25">
      <c r="A6011" s="205"/>
      <c r="B6011" s="75">
        <v>15</v>
      </c>
      <c r="C6011" s="75">
        <v>7</v>
      </c>
      <c r="D6011" s="5" t="str">
        <f>NARRATIVA[[#This Row],[Columna]] &amp; "," &amp; NARRATIVA[[#This Row],[Charola]]</f>
        <v>15,7</v>
      </c>
      <c r="E6011" s="5" t="str">
        <f t="shared" si="93"/>
        <v xml:space="preserve">6010
</v>
      </c>
      <c r="F6011" s="2" t="s">
        <v>2479</v>
      </c>
      <c r="G6011" s="4" t="s">
        <v>4523</v>
      </c>
      <c r="H6011" s="4" t="s">
        <v>18422</v>
      </c>
      <c r="I6011" s="4" t="s">
        <v>112</v>
      </c>
      <c r="J6011" s="5">
        <v>1991</v>
      </c>
      <c r="K6011" s="4" t="s">
        <v>9726</v>
      </c>
      <c r="L6011" s="30" t="s">
        <v>17637</v>
      </c>
      <c r="M6011" s="156" t="s">
        <v>35027</v>
      </c>
      <c r="N6011" s="5" t="s">
        <v>31418</v>
      </c>
      <c r="O6011" s="3" t="s">
        <v>33588</v>
      </c>
      <c r="P6011" s="4" t="s">
        <v>31041</v>
      </c>
    </row>
    <row r="6012" spans="1:16" ht="30" x14ac:dyDescent="0.25">
      <c r="A6012" s="205"/>
      <c r="B6012" s="75">
        <v>15</v>
      </c>
      <c r="C6012" s="75">
        <v>7</v>
      </c>
      <c r="D6012" s="5" t="str">
        <f>NARRATIVA[[#This Row],[Columna]] &amp; "," &amp; NARRATIVA[[#This Row],[Charola]]</f>
        <v>15,7</v>
      </c>
      <c r="E6012" s="5" t="str">
        <f t="shared" si="93"/>
        <v xml:space="preserve">6011
</v>
      </c>
      <c r="F6012" s="2" t="s">
        <v>1283</v>
      </c>
      <c r="G6012" s="4" t="s">
        <v>4523</v>
      </c>
      <c r="H6012" s="4" t="s">
        <v>32817</v>
      </c>
      <c r="I6012" s="4" t="s">
        <v>34681</v>
      </c>
      <c r="J6012" s="5">
        <v>1987</v>
      </c>
      <c r="K6012" s="4" t="s">
        <v>9727</v>
      </c>
      <c r="L6012" s="30" t="s">
        <v>26524</v>
      </c>
      <c r="M6012" s="156" t="s">
        <v>35027</v>
      </c>
      <c r="N6012" s="5" t="s">
        <v>31418</v>
      </c>
      <c r="O6012" s="3"/>
      <c r="P6012" s="4" t="s">
        <v>31041</v>
      </c>
    </row>
    <row r="6013" spans="1:16" ht="30" x14ac:dyDescent="0.25">
      <c r="A6013" s="205"/>
      <c r="B6013" s="75">
        <v>15</v>
      </c>
      <c r="C6013" s="75">
        <v>7</v>
      </c>
      <c r="D6013" s="5" t="str">
        <f>NARRATIVA[[#This Row],[Columna]] &amp; "," &amp; NARRATIVA[[#This Row],[Charola]]</f>
        <v>15,7</v>
      </c>
      <c r="E6013" s="5" t="str">
        <f t="shared" si="93"/>
        <v xml:space="preserve">6012
</v>
      </c>
      <c r="F6013" s="2" t="s">
        <v>4525</v>
      </c>
      <c r="G6013" s="4" t="s">
        <v>4526</v>
      </c>
      <c r="H6013" s="4" t="s">
        <v>18422</v>
      </c>
      <c r="I6013" s="4" t="s">
        <v>112</v>
      </c>
      <c r="J6013" s="5">
        <v>1991</v>
      </c>
      <c r="K6013" s="4" t="s">
        <v>17638</v>
      </c>
      <c r="L6013" s="30" t="s">
        <v>26523</v>
      </c>
      <c r="M6013" s="156" t="s">
        <v>35027</v>
      </c>
      <c r="N6013" s="5" t="s">
        <v>31418</v>
      </c>
      <c r="O6013" s="3"/>
      <c r="P6013" s="4" t="s">
        <v>31041</v>
      </c>
    </row>
    <row r="6014" spans="1:16" ht="30" x14ac:dyDescent="0.25">
      <c r="A6014" s="205"/>
      <c r="B6014" s="75">
        <v>15</v>
      </c>
      <c r="C6014" s="75">
        <v>7</v>
      </c>
      <c r="D6014" s="5" t="str">
        <f>NARRATIVA[[#This Row],[Columna]] &amp; "," &amp; NARRATIVA[[#This Row],[Charola]]</f>
        <v>15,7</v>
      </c>
      <c r="E6014" s="5" t="str">
        <f t="shared" si="93"/>
        <v xml:space="preserve">6013
</v>
      </c>
      <c r="F6014" s="2" t="s">
        <v>4529</v>
      </c>
      <c r="G6014" s="4" t="s">
        <v>4530</v>
      </c>
      <c r="H6014" s="4" t="s">
        <v>18422</v>
      </c>
      <c r="I6014" s="4" t="s">
        <v>4531</v>
      </c>
      <c r="J6014" s="5">
        <v>1961</v>
      </c>
      <c r="K6014" s="4" t="s">
        <v>9728</v>
      </c>
      <c r="L6014" s="30" t="s">
        <v>26521</v>
      </c>
      <c r="M6014" s="156" t="s">
        <v>35501</v>
      </c>
      <c r="N6014" s="5" t="s">
        <v>31418</v>
      </c>
      <c r="O6014" s="3"/>
      <c r="P6014" s="4" t="s">
        <v>31041</v>
      </c>
    </row>
    <row r="6015" spans="1:16" ht="30" x14ac:dyDescent="0.25">
      <c r="A6015" s="205"/>
      <c r="B6015" s="75">
        <v>15</v>
      </c>
      <c r="C6015" s="75">
        <v>7</v>
      </c>
      <c r="D6015" s="5" t="str">
        <f>NARRATIVA[[#This Row],[Columna]] &amp; "," &amp; NARRATIVA[[#This Row],[Charola]]</f>
        <v>15,7</v>
      </c>
      <c r="E6015" s="5" t="str">
        <f t="shared" si="93"/>
        <v xml:space="preserve">6014
</v>
      </c>
      <c r="F6015" s="2" t="s">
        <v>33317</v>
      </c>
      <c r="G6015" s="4" t="s">
        <v>33316</v>
      </c>
      <c r="H6015" s="4" t="s">
        <v>35106</v>
      </c>
      <c r="I6015" s="4" t="s">
        <v>33315</v>
      </c>
      <c r="J6015" s="5">
        <v>2013</v>
      </c>
      <c r="K6015" s="4" t="s">
        <v>33313</v>
      </c>
      <c r="L6015" s="30" t="s">
        <v>33314</v>
      </c>
      <c r="M6015" s="156" t="s">
        <v>34685</v>
      </c>
      <c r="N6015" s="5" t="s">
        <v>31418</v>
      </c>
      <c r="O6015" s="2"/>
      <c r="P6015" s="4" t="s">
        <v>31041</v>
      </c>
    </row>
    <row r="6016" spans="1:16" ht="30" x14ac:dyDescent="0.25">
      <c r="A6016" s="205"/>
      <c r="B6016" s="75">
        <v>15</v>
      </c>
      <c r="C6016" s="75">
        <v>7</v>
      </c>
      <c r="D6016" s="5" t="str">
        <f>NARRATIVA[[#This Row],[Columna]] &amp; "," &amp; NARRATIVA[[#This Row],[Charola]]</f>
        <v>15,7</v>
      </c>
      <c r="E6016" s="5" t="str">
        <f t="shared" si="93"/>
        <v xml:space="preserve">6015
</v>
      </c>
      <c r="F6016" s="2" t="s">
        <v>4532</v>
      </c>
      <c r="G6016" s="4" t="s">
        <v>4533</v>
      </c>
      <c r="H6016" s="4" t="s">
        <v>18422</v>
      </c>
      <c r="I6016" s="4" t="s">
        <v>29323</v>
      </c>
      <c r="J6016" s="5">
        <v>2012</v>
      </c>
      <c r="K6016" s="4" t="s">
        <v>9729</v>
      </c>
      <c r="L6016" s="30" t="s">
        <v>26520</v>
      </c>
      <c r="M6016" s="156" t="s">
        <v>35908</v>
      </c>
      <c r="N6016" s="5" t="s">
        <v>31418</v>
      </c>
      <c r="O6016" s="3"/>
      <c r="P6016" s="4" t="s">
        <v>31041</v>
      </c>
    </row>
    <row r="6017" spans="1:16" ht="30" x14ac:dyDescent="0.25">
      <c r="A6017" s="205"/>
      <c r="B6017" s="75">
        <v>15</v>
      </c>
      <c r="C6017" s="75">
        <v>7</v>
      </c>
      <c r="D6017" s="5" t="str">
        <f>NARRATIVA[[#This Row],[Columna]] &amp; "," &amp; NARRATIVA[[#This Row],[Charola]]</f>
        <v>15,7</v>
      </c>
      <c r="E6017" s="5" t="str">
        <f t="shared" si="93"/>
        <v xml:space="preserve">6016
</v>
      </c>
      <c r="F6017" s="2" t="s">
        <v>4534</v>
      </c>
      <c r="G6017" s="4" t="s">
        <v>4535</v>
      </c>
      <c r="H6017" s="4" t="s">
        <v>18422</v>
      </c>
      <c r="I6017" s="4" t="s">
        <v>18348</v>
      </c>
      <c r="J6017" s="5">
        <v>1993</v>
      </c>
      <c r="K6017" s="4" t="s">
        <v>9730</v>
      </c>
      <c r="L6017" s="30" t="s">
        <v>26519</v>
      </c>
      <c r="M6017" s="156" t="s">
        <v>35027</v>
      </c>
      <c r="N6017" s="5" t="s">
        <v>31418</v>
      </c>
      <c r="O6017" s="3"/>
      <c r="P6017" s="4" t="s">
        <v>31041</v>
      </c>
    </row>
    <row r="6018" spans="1:16" ht="30" x14ac:dyDescent="0.25">
      <c r="A6018" s="205"/>
      <c r="B6018" s="75">
        <v>15</v>
      </c>
      <c r="C6018" s="75">
        <v>7</v>
      </c>
      <c r="D6018" s="5" t="str">
        <f>NARRATIVA[[#This Row],[Columna]] &amp; "," &amp; NARRATIVA[[#This Row],[Charola]]</f>
        <v>15,7</v>
      </c>
      <c r="E6018" s="5" t="str">
        <f t="shared" si="93"/>
        <v xml:space="preserve">6017
</v>
      </c>
      <c r="F6018" s="2" t="s">
        <v>36200</v>
      </c>
      <c r="G6018" s="4" t="s">
        <v>31584</v>
      </c>
      <c r="H6018" s="4" t="s">
        <v>18422</v>
      </c>
      <c r="I6018" s="4" t="s">
        <v>25444</v>
      </c>
      <c r="J6018" s="5">
        <v>1958</v>
      </c>
      <c r="K6018" s="4" t="s">
        <v>31585</v>
      </c>
      <c r="L6018" s="30" t="s">
        <v>31586</v>
      </c>
      <c r="M6018" s="156" t="s">
        <v>35114</v>
      </c>
      <c r="N6018" s="5" t="s">
        <v>31418</v>
      </c>
      <c r="O6018" s="3"/>
      <c r="P6018" s="4" t="s">
        <v>31041</v>
      </c>
    </row>
    <row r="6019" spans="1:16" ht="30" x14ac:dyDescent="0.25">
      <c r="A6019" s="205"/>
      <c r="B6019" s="75">
        <v>15</v>
      </c>
      <c r="C6019" s="75">
        <v>7</v>
      </c>
      <c r="D6019" s="5" t="str">
        <f>NARRATIVA[[#This Row],[Columna]] &amp; "," &amp; NARRATIVA[[#This Row],[Charola]]</f>
        <v>15,7</v>
      </c>
      <c r="E6019" s="5" t="str">
        <f t="shared" si="93"/>
        <v xml:space="preserve">6018
</v>
      </c>
      <c r="F6019" s="2" t="s">
        <v>4536</v>
      </c>
      <c r="G6019" s="4" t="s">
        <v>4537</v>
      </c>
      <c r="H6019" s="4" t="s">
        <v>18422</v>
      </c>
      <c r="I6019" s="4" t="s">
        <v>396</v>
      </c>
      <c r="J6019" s="5">
        <v>1997</v>
      </c>
      <c r="K6019" s="4" t="s">
        <v>9731</v>
      </c>
      <c r="L6019" s="30" t="s">
        <v>26518</v>
      </c>
      <c r="M6019" s="156" t="s">
        <v>35553</v>
      </c>
      <c r="N6019" s="5" t="s">
        <v>31418</v>
      </c>
      <c r="O6019" s="3" t="s">
        <v>33407</v>
      </c>
      <c r="P6019" s="4" t="s">
        <v>31041</v>
      </c>
    </row>
    <row r="6020" spans="1:16" ht="30" x14ac:dyDescent="0.25">
      <c r="A6020" s="205"/>
      <c r="B6020" s="75">
        <v>15</v>
      </c>
      <c r="C6020" s="75">
        <v>7</v>
      </c>
      <c r="D6020" s="5" t="str">
        <f>NARRATIVA[[#This Row],[Columna]] &amp; "," &amp; NARRATIVA[[#This Row],[Charola]]</f>
        <v>15,7</v>
      </c>
      <c r="E6020" s="5" t="str">
        <f t="shared" si="93"/>
        <v xml:space="preserve">6019
</v>
      </c>
      <c r="F6020" s="2" t="s">
        <v>26774</v>
      </c>
      <c r="G6020" s="4" t="s">
        <v>4538</v>
      </c>
      <c r="H6020" s="4" t="s">
        <v>18422</v>
      </c>
      <c r="I6020" s="4" t="s">
        <v>4539</v>
      </c>
      <c r="J6020" s="5">
        <v>2001</v>
      </c>
      <c r="K6020" s="4" t="s">
        <v>9732</v>
      </c>
      <c r="L6020" s="30" t="s">
        <v>26517</v>
      </c>
      <c r="M6020" s="156" t="s">
        <v>35957</v>
      </c>
      <c r="N6020" s="5" t="s">
        <v>31418</v>
      </c>
      <c r="O6020" s="3"/>
      <c r="P6020" s="4" t="s">
        <v>31041</v>
      </c>
    </row>
    <row r="6021" spans="1:16" ht="30" x14ac:dyDescent="0.25">
      <c r="A6021" s="205"/>
      <c r="B6021" s="75">
        <v>15</v>
      </c>
      <c r="C6021" s="75">
        <v>7</v>
      </c>
      <c r="D6021" s="5" t="str">
        <f>NARRATIVA[[#This Row],[Columna]] &amp; "," &amp; NARRATIVA[[#This Row],[Charola]]</f>
        <v>15,7</v>
      </c>
      <c r="E6021" s="5" t="str">
        <f t="shared" si="93"/>
        <v xml:space="preserve">6020
</v>
      </c>
      <c r="F6021" s="2" t="s">
        <v>4540</v>
      </c>
      <c r="G6021" s="4" t="s">
        <v>4538</v>
      </c>
      <c r="H6021" s="4" t="s">
        <v>18422</v>
      </c>
      <c r="I6021" s="4" t="s">
        <v>29324</v>
      </c>
      <c r="J6021" s="5">
        <v>2006</v>
      </c>
      <c r="K6021" s="4" t="s">
        <v>9733</v>
      </c>
      <c r="L6021" s="30" t="s">
        <v>26516</v>
      </c>
      <c r="M6021" s="156" t="s">
        <v>35920</v>
      </c>
      <c r="N6021" s="5" t="s">
        <v>31418</v>
      </c>
      <c r="O6021" s="3" t="s">
        <v>31075</v>
      </c>
      <c r="P6021" s="4" t="s">
        <v>31041</v>
      </c>
    </row>
    <row r="6022" spans="1:16" ht="30" x14ac:dyDescent="0.25">
      <c r="A6022" s="205"/>
      <c r="B6022" s="75">
        <v>15</v>
      </c>
      <c r="C6022" s="75">
        <v>7</v>
      </c>
      <c r="D6022" s="5" t="str">
        <f>NARRATIVA[[#This Row],[Columna]] &amp; "," &amp; NARRATIVA[[#This Row],[Charola]]</f>
        <v>15,7</v>
      </c>
      <c r="E6022" s="5" t="str">
        <f t="shared" si="93"/>
        <v xml:space="preserve">6021
</v>
      </c>
      <c r="F6022" s="2" t="s">
        <v>27231</v>
      </c>
      <c r="G6022" s="4" t="s">
        <v>4538</v>
      </c>
      <c r="H6022" s="4" t="s">
        <v>18422</v>
      </c>
      <c r="I6022" s="4" t="s">
        <v>323</v>
      </c>
      <c r="J6022" s="5">
        <v>1956</v>
      </c>
      <c r="K6022" s="4" t="s">
        <v>27232</v>
      </c>
      <c r="L6022" s="30" t="s">
        <v>27233</v>
      </c>
      <c r="M6022" s="156" t="s">
        <v>35114</v>
      </c>
      <c r="N6022" s="5" t="s">
        <v>31418</v>
      </c>
      <c r="O6022" s="3"/>
      <c r="P6022" s="4" t="s">
        <v>31041</v>
      </c>
    </row>
    <row r="6023" spans="1:16" ht="30" x14ac:dyDescent="0.25">
      <c r="A6023" s="205"/>
      <c r="B6023" s="75">
        <v>15</v>
      </c>
      <c r="C6023" s="75">
        <v>7</v>
      </c>
      <c r="D6023" s="5" t="str">
        <f>NARRATIVA[[#This Row],[Columna]] &amp; "," &amp; NARRATIVA[[#This Row],[Charola]]</f>
        <v>15,7</v>
      </c>
      <c r="E6023" s="5" t="str">
        <f t="shared" si="93"/>
        <v xml:space="preserve">6022
</v>
      </c>
      <c r="F6023" s="2" t="s">
        <v>4541</v>
      </c>
      <c r="G6023" s="4" t="s">
        <v>4542</v>
      </c>
      <c r="H6023" s="4" t="s">
        <v>32817</v>
      </c>
      <c r="I6023" s="4" t="s">
        <v>1104</v>
      </c>
      <c r="J6023" s="5">
        <v>2000</v>
      </c>
      <c r="K6023" s="4" t="s">
        <v>9734</v>
      </c>
      <c r="L6023" s="30" t="s">
        <v>26515</v>
      </c>
      <c r="M6023" s="156" t="s">
        <v>35027</v>
      </c>
      <c r="N6023" s="5" t="s">
        <v>31418</v>
      </c>
      <c r="O6023" s="3" t="s">
        <v>31077</v>
      </c>
      <c r="P6023" s="4" t="s">
        <v>31041</v>
      </c>
    </row>
    <row r="6024" spans="1:16" ht="30" x14ac:dyDescent="0.25">
      <c r="A6024" s="205"/>
      <c r="B6024" s="75">
        <v>15</v>
      </c>
      <c r="C6024" s="75">
        <v>7</v>
      </c>
      <c r="D6024" s="5" t="str">
        <f>NARRATIVA[[#This Row],[Columna]] &amp; "," &amp; NARRATIVA[[#This Row],[Charola]]</f>
        <v>15,7</v>
      </c>
      <c r="E6024" s="5" t="str">
        <f t="shared" si="93"/>
        <v xml:space="preserve">6023
</v>
      </c>
      <c r="F6024" s="2" t="s">
        <v>4543</v>
      </c>
      <c r="G6024" s="4" t="s">
        <v>4544</v>
      </c>
      <c r="H6024" s="4" t="s">
        <v>32817</v>
      </c>
      <c r="I6024" s="4" t="s">
        <v>1128</v>
      </c>
      <c r="J6024" s="5">
        <v>2009</v>
      </c>
      <c r="K6024" s="4" t="s">
        <v>9735</v>
      </c>
      <c r="L6024" s="30" t="s">
        <v>26514</v>
      </c>
      <c r="M6024" s="156" t="s">
        <v>35027</v>
      </c>
      <c r="N6024" s="5" t="s">
        <v>31418</v>
      </c>
      <c r="O6024" s="3" t="s">
        <v>33407</v>
      </c>
      <c r="P6024" s="4" t="s">
        <v>31041</v>
      </c>
    </row>
    <row r="6025" spans="1:16" ht="30" x14ac:dyDescent="0.25">
      <c r="A6025" s="205"/>
      <c r="B6025" s="75">
        <v>15</v>
      </c>
      <c r="C6025" s="75">
        <v>7</v>
      </c>
      <c r="D6025" s="5" t="str">
        <f>NARRATIVA[[#This Row],[Columna]] &amp; "," &amp; NARRATIVA[[#This Row],[Charola]]</f>
        <v>15,7</v>
      </c>
      <c r="E6025" s="5" t="str">
        <f t="shared" si="93"/>
        <v xml:space="preserve">6024
</v>
      </c>
      <c r="F6025" s="2" t="s">
        <v>4545</v>
      </c>
      <c r="G6025" s="4" t="s">
        <v>4546</v>
      </c>
      <c r="H6025" s="4" t="s">
        <v>18422</v>
      </c>
      <c r="I6025" s="4" t="s">
        <v>1354</v>
      </c>
      <c r="J6025" s="5">
        <v>2007</v>
      </c>
      <c r="K6025" s="4" t="s">
        <v>9736</v>
      </c>
      <c r="L6025" s="30" t="s">
        <v>26513</v>
      </c>
      <c r="M6025" s="156" t="s">
        <v>35027</v>
      </c>
      <c r="N6025" s="5" t="s">
        <v>31418</v>
      </c>
      <c r="O6025" s="3" t="s">
        <v>33595</v>
      </c>
      <c r="P6025" s="4" t="s">
        <v>31041</v>
      </c>
    </row>
    <row r="6026" spans="1:16" ht="30" x14ac:dyDescent="0.25">
      <c r="A6026" s="205"/>
      <c r="B6026" s="75">
        <v>15</v>
      </c>
      <c r="C6026" s="75">
        <v>7</v>
      </c>
      <c r="D6026" s="5" t="str">
        <f>NARRATIVA[[#This Row],[Columna]] &amp; "," &amp; NARRATIVA[[#This Row],[Charola]]</f>
        <v>15,7</v>
      </c>
      <c r="E6026" s="5" t="str">
        <f t="shared" si="93"/>
        <v xml:space="preserve">6025
</v>
      </c>
      <c r="F6026" s="2" t="s">
        <v>4547</v>
      </c>
      <c r="G6026" s="4" t="s">
        <v>4548</v>
      </c>
      <c r="H6026" s="4" t="s">
        <v>32817</v>
      </c>
      <c r="I6026" s="4" t="s">
        <v>34683</v>
      </c>
      <c r="J6026" s="5">
        <v>2004</v>
      </c>
      <c r="K6026" s="4" t="s">
        <v>9737</v>
      </c>
      <c r="L6026" s="30" t="s">
        <v>26512</v>
      </c>
      <c r="M6026" s="156" t="s">
        <v>35027</v>
      </c>
      <c r="N6026" s="5" t="s">
        <v>31418</v>
      </c>
      <c r="O6026" s="3" t="s">
        <v>33407</v>
      </c>
      <c r="P6026" s="4" t="s">
        <v>31041</v>
      </c>
    </row>
    <row r="6027" spans="1:16" ht="30" x14ac:dyDescent="0.25">
      <c r="A6027" s="205"/>
      <c r="B6027" s="75">
        <v>15</v>
      </c>
      <c r="C6027" s="75">
        <v>7</v>
      </c>
      <c r="D6027" s="5" t="str">
        <f>NARRATIVA[[#This Row],[Columna]] &amp; "," &amp; NARRATIVA[[#This Row],[Charola]]</f>
        <v>15,7</v>
      </c>
      <c r="E6027" s="5" t="str">
        <f t="shared" si="93"/>
        <v xml:space="preserve">6026
</v>
      </c>
      <c r="F6027" s="2" t="s">
        <v>4549</v>
      </c>
      <c r="G6027" s="4" t="s">
        <v>4548</v>
      </c>
      <c r="H6027" s="4" t="s">
        <v>32817</v>
      </c>
      <c r="I6027" s="4" t="s">
        <v>34683</v>
      </c>
      <c r="J6027" s="5">
        <v>1989</v>
      </c>
      <c r="K6027" s="4" t="s">
        <v>9738</v>
      </c>
      <c r="L6027" s="30" t="s">
        <v>26511</v>
      </c>
      <c r="M6027" s="156" t="s">
        <v>35027</v>
      </c>
      <c r="N6027" s="5" t="s">
        <v>31418</v>
      </c>
      <c r="O6027" s="3"/>
      <c r="P6027" s="4" t="s">
        <v>31041</v>
      </c>
    </row>
    <row r="6028" spans="1:16" ht="30" x14ac:dyDescent="0.25">
      <c r="A6028" s="205"/>
      <c r="B6028" s="75">
        <v>15</v>
      </c>
      <c r="C6028" s="75">
        <v>7</v>
      </c>
      <c r="D6028" s="5" t="str">
        <f>NARRATIVA[[#This Row],[Columna]] &amp; "," &amp; NARRATIVA[[#This Row],[Charola]]</f>
        <v>15,7</v>
      </c>
      <c r="E6028" s="5" t="str">
        <f t="shared" si="93"/>
        <v xml:space="preserve">6027
</v>
      </c>
      <c r="F6028" s="2" t="s">
        <v>26775</v>
      </c>
      <c r="G6028" s="4" t="s">
        <v>4548</v>
      </c>
      <c r="H6028" s="4" t="s">
        <v>32817</v>
      </c>
      <c r="I6028" s="4" t="s">
        <v>34683</v>
      </c>
      <c r="J6028" s="5">
        <v>2007</v>
      </c>
      <c r="K6028" s="4" t="s">
        <v>9739</v>
      </c>
      <c r="L6028" s="30" t="s">
        <v>26510</v>
      </c>
      <c r="M6028" s="156" t="s">
        <v>35027</v>
      </c>
      <c r="N6028" s="5" t="s">
        <v>31418</v>
      </c>
      <c r="O6028" s="3" t="s">
        <v>33407</v>
      </c>
      <c r="P6028" s="4" t="s">
        <v>31041</v>
      </c>
    </row>
    <row r="6029" spans="1:16" ht="30" x14ac:dyDescent="0.25">
      <c r="A6029" s="205"/>
      <c r="B6029" s="75">
        <v>15</v>
      </c>
      <c r="C6029" s="75">
        <v>7</v>
      </c>
      <c r="D6029" s="5" t="str">
        <f>NARRATIVA[[#This Row],[Columna]] &amp; "," &amp; NARRATIVA[[#This Row],[Charola]]</f>
        <v>15,7</v>
      </c>
      <c r="E6029" s="5" t="str">
        <f t="shared" si="93"/>
        <v xml:space="preserve">6028
</v>
      </c>
      <c r="F6029" s="2" t="s">
        <v>4550</v>
      </c>
      <c r="G6029" s="4" t="s">
        <v>4551</v>
      </c>
      <c r="H6029" s="4" t="s">
        <v>35106</v>
      </c>
      <c r="I6029" s="4" t="s">
        <v>34689</v>
      </c>
      <c r="J6029" s="5">
        <v>2007</v>
      </c>
      <c r="K6029" s="4" t="s">
        <v>9740</v>
      </c>
      <c r="L6029" s="30" t="s">
        <v>26509</v>
      </c>
      <c r="M6029" s="156" t="s">
        <v>35027</v>
      </c>
      <c r="N6029" s="5" t="s">
        <v>31418</v>
      </c>
      <c r="O6029" s="3"/>
      <c r="P6029" s="4" t="s">
        <v>31041</v>
      </c>
    </row>
    <row r="6030" spans="1:16" ht="30" x14ac:dyDescent="0.25">
      <c r="A6030" s="205"/>
      <c r="B6030" s="75">
        <v>15</v>
      </c>
      <c r="C6030" s="75">
        <v>7</v>
      </c>
      <c r="D6030" s="5" t="str">
        <f>NARRATIVA[[#This Row],[Columna]] &amp; "," &amp; NARRATIVA[[#This Row],[Charola]]</f>
        <v>15,7</v>
      </c>
      <c r="E6030" s="5" t="str">
        <f t="shared" si="93"/>
        <v xml:space="preserve">6029
</v>
      </c>
      <c r="F6030" s="2" t="s">
        <v>7947</v>
      </c>
      <c r="G6030" s="4" t="s">
        <v>4551</v>
      </c>
      <c r="H6030" s="4" t="s">
        <v>18422</v>
      </c>
      <c r="I6030" s="4" t="s">
        <v>26776</v>
      </c>
      <c r="J6030" s="5">
        <v>2015</v>
      </c>
      <c r="K6030" s="4" t="s">
        <v>7948</v>
      </c>
      <c r="L6030" s="30" t="s">
        <v>26506</v>
      </c>
      <c r="M6030" s="156" t="s">
        <v>35027</v>
      </c>
      <c r="N6030" s="5" t="s">
        <v>31418</v>
      </c>
      <c r="O6030" s="3"/>
      <c r="P6030" s="4" t="s">
        <v>31041</v>
      </c>
    </row>
    <row r="6031" spans="1:16" ht="30" x14ac:dyDescent="0.25">
      <c r="A6031" s="205"/>
      <c r="B6031" s="75">
        <v>15</v>
      </c>
      <c r="C6031" s="75">
        <v>7</v>
      </c>
      <c r="D6031" s="5" t="str">
        <f>NARRATIVA[[#This Row],[Columna]] &amp; "," &amp; NARRATIVA[[#This Row],[Charola]]</f>
        <v>15,7</v>
      </c>
      <c r="E6031" s="5" t="str">
        <f t="shared" si="93"/>
        <v xml:space="preserve">6030
</v>
      </c>
      <c r="F6031" s="2" t="s">
        <v>36201</v>
      </c>
      <c r="G6031" s="4" t="s">
        <v>4548</v>
      </c>
      <c r="H6031" s="4" t="s">
        <v>18422</v>
      </c>
      <c r="I6031" s="4" t="s">
        <v>18348</v>
      </c>
      <c r="J6031" s="5">
        <v>2015</v>
      </c>
      <c r="K6031" s="4" t="s">
        <v>14608</v>
      </c>
      <c r="L6031" s="30" t="s">
        <v>26507</v>
      </c>
      <c r="M6031" s="156" t="s">
        <v>35027</v>
      </c>
      <c r="N6031" s="5" t="s">
        <v>31418</v>
      </c>
      <c r="O6031" s="3"/>
      <c r="P6031" s="4" t="s">
        <v>31041</v>
      </c>
    </row>
    <row r="6032" spans="1:16" ht="30" x14ac:dyDescent="0.25">
      <c r="A6032" s="205"/>
      <c r="B6032" s="75">
        <v>15</v>
      </c>
      <c r="C6032" s="75">
        <v>7</v>
      </c>
      <c r="D6032" s="5" t="str">
        <f>NARRATIVA[[#This Row],[Columna]] &amp; "," &amp; NARRATIVA[[#This Row],[Charola]]</f>
        <v>15,7</v>
      </c>
      <c r="E6032" s="5" t="str">
        <f t="shared" si="93"/>
        <v xml:space="preserve">6031
</v>
      </c>
      <c r="F6032" s="2" t="s">
        <v>4552</v>
      </c>
      <c r="G6032" s="4" t="s">
        <v>4548</v>
      </c>
      <c r="H6032" s="4" t="s">
        <v>32817</v>
      </c>
      <c r="I6032" s="4" t="s">
        <v>34683</v>
      </c>
      <c r="J6032" s="5">
        <v>2005</v>
      </c>
      <c r="K6032" s="4" t="s">
        <v>9741</v>
      </c>
      <c r="L6032" s="30" t="s">
        <v>26508</v>
      </c>
      <c r="M6032" s="156" t="s">
        <v>35027</v>
      </c>
      <c r="N6032" s="5" t="s">
        <v>31418</v>
      </c>
      <c r="O6032" s="3" t="s">
        <v>33407</v>
      </c>
      <c r="P6032" s="4" t="s">
        <v>31041</v>
      </c>
    </row>
    <row r="6033" spans="1:16" ht="30" x14ac:dyDescent="0.25">
      <c r="A6033" s="205"/>
      <c r="B6033" s="75">
        <v>15</v>
      </c>
      <c r="C6033" s="75">
        <v>7</v>
      </c>
      <c r="D6033" s="5" t="str">
        <f>NARRATIVA[[#This Row],[Columna]] &amp; "," &amp; NARRATIVA[[#This Row],[Charola]]</f>
        <v>15,7</v>
      </c>
      <c r="E6033" s="5" t="str">
        <f t="shared" si="93"/>
        <v xml:space="preserve">6032
</v>
      </c>
      <c r="F6033" s="2" t="s">
        <v>4553</v>
      </c>
      <c r="G6033" s="4" t="s">
        <v>4548</v>
      </c>
      <c r="H6033" s="4" t="s">
        <v>7073</v>
      </c>
      <c r="I6033" s="4" t="s">
        <v>4554</v>
      </c>
      <c r="J6033" s="5">
        <v>1998</v>
      </c>
      <c r="K6033" s="4" t="s">
        <v>9742</v>
      </c>
      <c r="L6033" s="30" t="s">
        <v>25066</v>
      </c>
      <c r="M6033" s="156" t="s">
        <v>35712</v>
      </c>
      <c r="N6033" s="5" t="s">
        <v>31472</v>
      </c>
      <c r="O6033" s="3"/>
      <c r="P6033" s="4" t="s">
        <v>31041</v>
      </c>
    </row>
    <row r="6034" spans="1:16" ht="30" x14ac:dyDescent="0.25">
      <c r="A6034" s="205"/>
      <c r="B6034" s="75">
        <v>15</v>
      </c>
      <c r="C6034" s="75">
        <v>7</v>
      </c>
      <c r="D6034" s="5" t="str">
        <f>NARRATIVA[[#This Row],[Columna]] &amp; "," &amp; NARRATIVA[[#This Row],[Charola]]</f>
        <v>15,7</v>
      </c>
      <c r="E6034" s="5" t="str">
        <f t="shared" si="93"/>
        <v xml:space="preserve">6033
</v>
      </c>
      <c r="F6034" s="2" t="s">
        <v>4555</v>
      </c>
      <c r="G6034" s="4" t="s">
        <v>4548</v>
      </c>
      <c r="H6034" s="4" t="s">
        <v>32817</v>
      </c>
      <c r="I6034" s="4" t="s">
        <v>34683</v>
      </c>
      <c r="J6034" s="5">
        <v>2006</v>
      </c>
      <c r="K6034" s="4" t="s">
        <v>9743</v>
      </c>
      <c r="L6034" s="30" t="s">
        <v>27774</v>
      </c>
      <c r="M6034" s="156" t="s">
        <v>35027</v>
      </c>
      <c r="N6034" s="5" t="s">
        <v>31418</v>
      </c>
      <c r="O6034" s="3" t="s">
        <v>33407</v>
      </c>
      <c r="P6034" s="4" t="s">
        <v>31041</v>
      </c>
    </row>
    <row r="6035" spans="1:16" ht="30" x14ac:dyDescent="0.25">
      <c r="A6035" s="205"/>
      <c r="B6035" s="75">
        <v>15</v>
      </c>
      <c r="C6035" s="75">
        <v>7</v>
      </c>
      <c r="D6035" s="5" t="str">
        <f>NARRATIVA[[#This Row],[Columna]] &amp; "," &amp; NARRATIVA[[#This Row],[Charola]]</f>
        <v>15,7</v>
      </c>
      <c r="E6035" s="5" t="str">
        <f t="shared" si="93"/>
        <v xml:space="preserve">6034
</v>
      </c>
      <c r="F6035" s="2" t="s">
        <v>4556</v>
      </c>
      <c r="G6035" s="4" t="s">
        <v>4548</v>
      </c>
      <c r="H6035" s="4" t="s">
        <v>32817</v>
      </c>
      <c r="I6035" s="4" t="s">
        <v>34683</v>
      </c>
      <c r="J6035" s="5">
        <v>2006</v>
      </c>
      <c r="K6035" s="4" t="s">
        <v>9744</v>
      </c>
      <c r="L6035" s="30" t="s">
        <v>25067</v>
      </c>
      <c r="M6035" s="156" t="s">
        <v>35027</v>
      </c>
      <c r="N6035" s="5" t="s">
        <v>31418</v>
      </c>
      <c r="O6035" s="3" t="s">
        <v>33160</v>
      </c>
      <c r="P6035" s="4" t="s">
        <v>31041</v>
      </c>
    </row>
    <row r="6036" spans="1:16" ht="30" x14ac:dyDescent="0.25">
      <c r="A6036" s="205"/>
      <c r="B6036" s="75">
        <v>15</v>
      </c>
      <c r="C6036" s="75">
        <v>7</v>
      </c>
      <c r="D6036" s="22" t="str">
        <f>NARRATIVA[[#This Row],[Columna]] &amp; "," &amp; NARRATIVA[[#This Row],[Charola]]</f>
        <v>15,7</v>
      </c>
      <c r="E6036" s="5" t="str">
        <f t="shared" si="93"/>
        <v xml:space="preserve">6035
</v>
      </c>
      <c r="F6036" s="14" t="s">
        <v>1313</v>
      </c>
      <c r="G6036" s="17" t="s">
        <v>4548</v>
      </c>
      <c r="H6036" s="17" t="s">
        <v>18422</v>
      </c>
      <c r="I6036" s="17" t="s">
        <v>183</v>
      </c>
      <c r="J6036" s="22">
        <v>2001</v>
      </c>
      <c r="K6036" s="17" t="s">
        <v>9745</v>
      </c>
      <c r="L6036" s="46" t="s">
        <v>25068</v>
      </c>
      <c r="M6036" s="157" t="s">
        <v>35027</v>
      </c>
      <c r="N6036" s="22" t="s">
        <v>31418</v>
      </c>
      <c r="O6036" s="29" t="s">
        <v>31086</v>
      </c>
      <c r="P6036" s="17" t="s">
        <v>31041</v>
      </c>
    </row>
    <row r="6037" spans="1:16" ht="30" x14ac:dyDescent="0.25">
      <c r="A6037" s="205"/>
      <c r="B6037" s="75">
        <v>15</v>
      </c>
      <c r="C6037" s="75">
        <v>7</v>
      </c>
      <c r="D6037" s="5" t="str">
        <f>NARRATIVA[[#This Row],[Columna]] &amp; "," &amp; NARRATIVA[[#This Row],[Charola]]</f>
        <v>15,7</v>
      </c>
      <c r="E6037" s="5" t="str">
        <f t="shared" si="93"/>
        <v xml:space="preserve">6036
</v>
      </c>
      <c r="F6037" s="2" t="s">
        <v>25069</v>
      </c>
      <c r="G6037" s="4" t="s">
        <v>4548</v>
      </c>
      <c r="H6037" s="4" t="s">
        <v>35106</v>
      </c>
      <c r="I6037" s="4" t="s">
        <v>34689</v>
      </c>
      <c r="J6037" s="5">
        <v>2010</v>
      </c>
      <c r="K6037" s="4" t="s">
        <v>12019</v>
      </c>
      <c r="L6037" s="30" t="s">
        <v>27775</v>
      </c>
      <c r="M6037" s="156" t="s">
        <v>35027</v>
      </c>
      <c r="N6037" s="5" t="s">
        <v>31418</v>
      </c>
      <c r="O6037" s="3"/>
      <c r="P6037" s="4" t="s">
        <v>31041</v>
      </c>
    </row>
    <row r="6038" spans="1:16" ht="30" x14ac:dyDescent="0.25">
      <c r="A6038" s="205"/>
      <c r="B6038" s="75">
        <v>15</v>
      </c>
      <c r="C6038" s="75">
        <v>7</v>
      </c>
      <c r="D6038" s="5" t="str">
        <f>NARRATIVA[[#This Row],[Columna]] &amp; "," &amp; NARRATIVA[[#This Row],[Charola]]</f>
        <v>15,7</v>
      </c>
      <c r="E6038" s="5" t="str">
        <f t="shared" si="93"/>
        <v xml:space="preserve">6037
</v>
      </c>
      <c r="F6038" s="2" t="s">
        <v>4557</v>
      </c>
      <c r="G6038" s="4" t="s">
        <v>4548</v>
      </c>
      <c r="H6038" s="4" t="s">
        <v>32817</v>
      </c>
      <c r="I6038" s="4" t="s">
        <v>34683</v>
      </c>
      <c r="J6038" s="5">
        <v>2009</v>
      </c>
      <c r="K6038" s="4" t="s">
        <v>9746</v>
      </c>
      <c r="L6038" s="30" t="s">
        <v>27776</v>
      </c>
      <c r="M6038" s="156" t="s">
        <v>35027</v>
      </c>
      <c r="N6038" s="5" t="s">
        <v>31418</v>
      </c>
      <c r="O6038" s="3"/>
      <c r="P6038" s="4" t="s">
        <v>31041</v>
      </c>
    </row>
    <row r="6039" spans="1:16" ht="30" x14ac:dyDescent="0.25">
      <c r="A6039" s="205"/>
      <c r="B6039" s="75">
        <v>15</v>
      </c>
      <c r="C6039" s="75">
        <v>7</v>
      </c>
      <c r="D6039" s="5" t="str">
        <f>NARRATIVA[[#This Row],[Columna]] &amp; "," &amp; NARRATIVA[[#This Row],[Charola]]</f>
        <v>15,7</v>
      </c>
      <c r="E6039" s="5" t="str">
        <f t="shared" si="93"/>
        <v xml:space="preserve">6038
</v>
      </c>
      <c r="F6039" s="2" t="s">
        <v>4548</v>
      </c>
      <c r="G6039" s="4" t="s">
        <v>4558</v>
      </c>
      <c r="H6039" s="4" t="s">
        <v>32817</v>
      </c>
      <c r="I6039" s="4" t="s">
        <v>2266</v>
      </c>
      <c r="J6039" s="5">
        <v>2001</v>
      </c>
      <c r="K6039" s="4" t="s">
        <v>9747</v>
      </c>
      <c r="L6039" s="30" t="s">
        <v>25070</v>
      </c>
      <c r="M6039" s="156" t="s">
        <v>35027</v>
      </c>
      <c r="N6039" s="5" t="s">
        <v>31418</v>
      </c>
      <c r="O6039" s="3"/>
      <c r="P6039" s="4" t="s">
        <v>31041</v>
      </c>
    </row>
    <row r="6040" spans="1:16" ht="30" x14ac:dyDescent="0.25">
      <c r="A6040" s="205"/>
      <c r="B6040" s="75">
        <v>15</v>
      </c>
      <c r="C6040" s="75">
        <v>7</v>
      </c>
      <c r="D6040" s="22" t="str">
        <f>NARRATIVA[[#This Row],[Columna]] &amp; "," &amp; NARRATIVA[[#This Row],[Charola]]</f>
        <v>15,7</v>
      </c>
      <c r="E6040" s="5" t="str">
        <f t="shared" si="93"/>
        <v xml:space="preserve">6039
</v>
      </c>
      <c r="F6040" s="14" t="s">
        <v>4559</v>
      </c>
      <c r="G6040" s="17" t="s">
        <v>4548</v>
      </c>
      <c r="H6040" s="17" t="s">
        <v>32817</v>
      </c>
      <c r="I6040" s="17" t="s">
        <v>34683</v>
      </c>
      <c r="J6040" s="22">
        <v>1989</v>
      </c>
      <c r="K6040" s="17" t="s">
        <v>9748</v>
      </c>
      <c r="L6040" s="46" t="s">
        <v>25071</v>
      </c>
      <c r="M6040" s="157" t="s">
        <v>35880</v>
      </c>
      <c r="N6040" s="22" t="s">
        <v>31418</v>
      </c>
      <c r="O6040" s="29" t="s">
        <v>31086</v>
      </c>
      <c r="P6040" s="17" t="s">
        <v>31041</v>
      </c>
    </row>
    <row r="6041" spans="1:16" ht="30" x14ac:dyDescent="0.25">
      <c r="A6041" s="205"/>
      <c r="B6041" s="75">
        <v>15</v>
      </c>
      <c r="C6041" s="75">
        <v>7</v>
      </c>
      <c r="D6041" s="5" t="str">
        <f>NARRATIVA[[#This Row],[Columna]] &amp; "," &amp; NARRATIVA[[#This Row],[Charola]]</f>
        <v>15,7</v>
      </c>
      <c r="E6041" s="5" t="str">
        <f t="shared" si="93"/>
        <v xml:space="preserve">6040
</v>
      </c>
      <c r="F6041" s="2" t="s">
        <v>4560</v>
      </c>
      <c r="G6041" s="4" t="s">
        <v>4548</v>
      </c>
      <c r="H6041" s="4" t="s">
        <v>32817</v>
      </c>
      <c r="I6041" s="4" t="s">
        <v>1104</v>
      </c>
      <c r="J6041" s="5">
        <v>1988</v>
      </c>
      <c r="K6041" s="4" t="s">
        <v>9749</v>
      </c>
      <c r="L6041" s="30" t="s">
        <v>25072</v>
      </c>
      <c r="M6041" s="156" t="s">
        <v>35027</v>
      </c>
      <c r="N6041" s="5" t="s">
        <v>31418</v>
      </c>
      <c r="O6041" s="2"/>
      <c r="P6041" s="4" t="s">
        <v>31041</v>
      </c>
    </row>
    <row r="6042" spans="1:16" ht="30" x14ac:dyDescent="0.25">
      <c r="A6042" s="205"/>
      <c r="B6042" s="75">
        <v>15</v>
      </c>
      <c r="C6042" s="75">
        <v>7</v>
      </c>
      <c r="D6042" s="5" t="str">
        <f>NARRATIVA[[#This Row],[Columna]] &amp; "," &amp; NARRATIVA[[#This Row],[Charola]]</f>
        <v>15,7</v>
      </c>
      <c r="E6042" s="5" t="str">
        <f t="shared" si="93"/>
        <v xml:space="preserve">6041
</v>
      </c>
      <c r="F6042" s="2" t="s">
        <v>4561</v>
      </c>
      <c r="G6042" s="4" t="s">
        <v>4548</v>
      </c>
      <c r="H6042" s="4" t="s">
        <v>32817</v>
      </c>
      <c r="I6042" s="4" t="s">
        <v>34683</v>
      </c>
      <c r="J6042" s="5">
        <v>2006</v>
      </c>
      <c r="K6042" s="4" t="s">
        <v>9750</v>
      </c>
      <c r="L6042" s="30" t="s">
        <v>27777</v>
      </c>
      <c r="M6042" s="156" t="s">
        <v>35027</v>
      </c>
      <c r="N6042" s="5" t="s">
        <v>31418</v>
      </c>
      <c r="O6042" s="2" t="s">
        <v>33407</v>
      </c>
      <c r="P6042" s="4" t="s">
        <v>31041</v>
      </c>
    </row>
    <row r="6043" spans="1:16" ht="30" x14ac:dyDescent="0.25">
      <c r="A6043" s="205"/>
      <c r="B6043" s="75">
        <v>15</v>
      </c>
      <c r="C6043" s="75">
        <v>7</v>
      </c>
      <c r="D6043" s="5" t="str">
        <f>NARRATIVA[[#This Row],[Columna]] &amp; "," &amp; NARRATIVA[[#This Row],[Charola]]</f>
        <v>15,7</v>
      </c>
      <c r="E6043" s="5" t="str">
        <f t="shared" si="93"/>
        <v xml:space="preserve">6042
</v>
      </c>
      <c r="F6043" s="2" t="s">
        <v>4562</v>
      </c>
      <c r="G6043" s="4" t="s">
        <v>4548</v>
      </c>
      <c r="H6043" s="4" t="s">
        <v>32817</v>
      </c>
      <c r="I6043" s="4" t="s">
        <v>34683</v>
      </c>
      <c r="J6043" s="5">
        <v>2003</v>
      </c>
      <c r="K6043" s="4" t="s">
        <v>9751</v>
      </c>
      <c r="L6043" s="30" t="s">
        <v>25073</v>
      </c>
      <c r="M6043" s="156" t="s">
        <v>35027</v>
      </c>
      <c r="N6043" s="5" t="s">
        <v>31418</v>
      </c>
      <c r="O6043" s="2" t="s">
        <v>33596</v>
      </c>
      <c r="P6043" s="4" t="s">
        <v>31041</v>
      </c>
    </row>
    <row r="6044" spans="1:16" ht="30" x14ac:dyDescent="0.25">
      <c r="A6044" s="205"/>
      <c r="B6044" s="75">
        <v>15</v>
      </c>
      <c r="C6044" s="75">
        <v>7</v>
      </c>
      <c r="D6044" s="5" t="str">
        <f>NARRATIVA[[#This Row],[Columna]] &amp; "," &amp; NARRATIVA[[#This Row],[Charola]]</f>
        <v>15,7</v>
      </c>
      <c r="E6044" s="5" t="str">
        <f t="shared" si="93"/>
        <v xml:space="preserve">6043
</v>
      </c>
      <c r="F6044" s="2" t="s">
        <v>4563</v>
      </c>
      <c r="G6044" s="4" t="s">
        <v>4548</v>
      </c>
      <c r="H6044" s="4" t="s">
        <v>32817</v>
      </c>
      <c r="I6044" s="4" t="s">
        <v>1312</v>
      </c>
      <c r="J6044" s="5">
        <v>1988</v>
      </c>
      <c r="K6044" s="4" t="s">
        <v>9752</v>
      </c>
      <c r="L6044" s="30" t="s">
        <v>25074</v>
      </c>
      <c r="M6044" s="156" t="s">
        <v>35027</v>
      </c>
      <c r="N6044" s="5" t="s">
        <v>31418</v>
      </c>
      <c r="O6044" s="2"/>
      <c r="P6044" s="4" t="s">
        <v>31041</v>
      </c>
    </row>
    <row r="6045" spans="1:16" ht="30" x14ac:dyDescent="0.25">
      <c r="A6045" s="205"/>
      <c r="B6045" s="75">
        <v>15</v>
      </c>
      <c r="C6045" s="75">
        <v>7</v>
      </c>
      <c r="D6045" s="5" t="str">
        <f>NARRATIVA[[#This Row],[Columna]] &amp; "," &amp; NARRATIVA[[#This Row],[Charola]]</f>
        <v>15,7</v>
      </c>
      <c r="E6045" s="5" t="str">
        <f t="shared" si="93"/>
        <v xml:space="preserve">6044
</v>
      </c>
      <c r="F6045" s="2" t="s">
        <v>25075</v>
      </c>
      <c r="G6045" s="4" t="s">
        <v>4548</v>
      </c>
      <c r="H6045" s="4" t="s">
        <v>32817</v>
      </c>
      <c r="I6045" s="4" t="s">
        <v>34683</v>
      </c>
      <c r="J6045" s="5">
        <v>2007</v>
      </c>
      <c r="K6045" s="4" t="s">
        <v>9753</v>
      </c>
      <c r="L6045" s="30" t="s">
        <v>25076</v>
      </c>
      <c r="M6045" s="156" t="s">
        <v>35027</v>
      </c>
      <c r="N6045" s="5" t="s">
        <v>31418</v>
      </c>
      <c r="O6045" s="2" t="s">
        <v>33407</v>
      </c>
      <c r="P6045" s="4" t="s">
        <v>31041</v>
      </c>
    </row>
    <row r="6046" spans="1:16" ht="30" x14ac:dyDescent="0.25">
      <c r="A6046" s="205"/>
      <c r="B6046" s="75">
        <v>15</v>
      </c>
      <c r="C6046" s="75">
        <v>7</v>
      </c>
      <c r="D6046" s="5" t="str">
        <f>NARRATIVA[[#This Row],[Columna]] &amp; "," &amp; NARRATIVA[[#This Row],[Charola]]</f>
        <v>15,7</v>
      </c>
      <c r="E6046" s="5" t="str">
        <f t="shared" ref="E6046:E6109" si="94">(ROW() - 1) &amp; CHAR(10)</f>
        <v xml:space="preserve">6045
</v>
      </c>
      <c r="F6046" s="2" t="s">
        <v>17672</v>
      </c>
      <c r="G6046" s="4" t="s">
        <v>4548</v>
      </c>
      <c r="H6046" s="4" t="s">
        <v>35106</v>
      </c>
      <c r="I6046" s="4" t="s">
        <v>34689</v>
      </c>
      <c r="J6046" s="5">
        <v>2004</v>
      </c>
      <c r="K6046" s="4" t="s">
        <v>9754</v>
      </c>
      <c r="L6046" s="30" t="s">
        <v>27778</v>
      </c>
      <c r="M6046" s="156" t="s">
        <v>35027</v>
      </c>
      <c r="N6046" s="5" t="s">
        <v>31418</v>
      </c>
      <c r="O6046" s="2" t="s">
        <v>33161</v>
      </c>
      <c r="P6046" s="4" t="s">
        <v>31041</v>
      </c>
    </row>
    <row r="6047" spans="1:16" ht="30" x14ac:dyDescent="0.25">
      <c r="A6047" s="205"/>
      <c r="B6047" s="75">
        <v>15</v>
      </c>
      <c r="C6047" s="75">
        <v>7</v>
      </c>
      <c r="D6047" s="5" t="str">
        <f>NARRATIVA[[#This Row],[Columna]] &amp; "," &amp; NARRATIVA[[#This Row],[Charola]]</f>
        <v>15,7</v>
      </c>
      <c r="E6047" s="5" t="str">
        <f t="shared" si="94"/>
        <v xml:space="preserve">6046
</v>
      </c>
      <c r="F6047" s="2" t="s">
        <v>25077</v>
      </c>
      <c r="G6047" s="4" t="s">
        <v>4548</v>
      </c>
      <c r="H6047" s="4" t="s">
        <v>32817</v>
      </c>
      <c r="I6047" s="4" t="s">
        <v>34683</v>
      </c>
      <c r="J6047" s="5">
        <v>1999</v>
      </c>
      <c r="K6047" s="4" t="s">
        <v>9755</v>
      </c>
      <c r="L6047" s="30" t="s">
        <v>25078</v>
      </c>
      <c r="M6047" s="156" t="s">
        <v>35027</v>
      </c>
      <c r="N6047" s="5" t="s">
        <v>31418</v>
      </c>
      <c r="O6047" s="2"/>
      <c r="P6047" s="4" t="s">
        <v>31041</v>
      </c>
    </row>
    <row r="6048" spans="1:16" ht="30" x14ac:dyDescent="0.25">
      <c r="A6048" s="205"/>
      <c r="B6048" s="75">
        <v>15</v>
      </c>
      <c r="C6048" s="75">
        <v>7</v>
      </c>
      <c r="D6048" s="5" t="str">
        <f>NARRATIVA[[#This Row],[Columna]] &amp; "," &amp; NARRATIVA[[#This Row],[Charola]]</f>
        <v>15,7</v>
      </c>
      <c r="E6048" s="5" t="str">
        <f t="shared" si="94"/>
        <v xml:space="preserve">6047
</v>
      </c>
      <c r="F6048" s="2" t="s">
        <v>3339</v>
      </c>
      <c r="G6048" s="4" t="s">
        <v>4548</v>
      </c>
      <c r="H6048" s="4" t="s">
        <v>32817</v>
      </c>
      <c r="I6048" s="4" t="s">
        <v>34683</v>
      </c>
      <c r="J6048" s="5">
        <v>2018</v>
      </c>
      <c r="K6048" s="4" t="s">
        <v>25079</v>
      </c>
      <c r="L6048" s="30" t="s">
        <v>27779</v>
      </c>
      <c r="M6048" s="156" t="s">
        <v>35027</v>
      </c>
      <c r="N6048" s="5" t="s">
        <v>31418</v>
      </c>
      <c r="O6048" s="4" t="s">
        <v>31513</v>
      </c>
      <c r="P6048" s="4" t="s">
        <v>31041</v>
      </c>
    </row>
    <row r="6049" spans="1:16" ht="30" x14ac:dyDescent="0.25">
      <c r="A6049" s="205"/>
      <c r="B6049" s="75">
        <v>15</v>
      </c>
      <c r="C6049" s="75">
        <v>7</v>
      </c>
      <c r="D6049" s="5" t="str">
        <f>NARRATIVA[[#This Row],[Columna]] &amp; "," &amp; NARRATIVA[[#This Row],[Charola]]</f>
        <v>15,7</v>
      </c>
      <c r="E6049" s="5" t="str">
        <f t="shared" si="94"/>
        <v xml:space="preserve">6048
</v>
      </c>
      <c r="F6049" s="2" t="s">
        <v>4564</v>
      </c>
      <c r="G6049" s="4" t="s">
        <v>4565</v>
      </c>
      <c r="H6049" s="4" t="s">
        <v>18422</v>
      </c>
      <c r="I6049" s="4" t="s">
        <v>183</v>
      </c>
      <c r="J6049" s="5">
        <v>2001</v>
      </c>
      <c r="K6049" s="4" t="s">
        <v>9756</v>
      </c>
      <c r="L6049" s="30" t="s">
        <v>25080</v>
      </c>
      <c r="M6049" s="156" t="s">
        <v>35027</v>
      </c>
      <c r="N6049" s="5" t="s">
        <v>31418</v>
      </c>
      <c r="O6049" s="2" t="s">
        <v>33407</v>
      </c>
      <c r="P6049" s="4" t="s">
        <v>31041</v>
      </c>
    </row>
    <row r="6050" spans="1:16" ht="30" x14ac:dyDescent="0.25">
      <c r="A6050" s="205"/>
      <c r="B6050" s="75">
        <v>15</v>
      </c>
      <c r="C6050" s="75">
        <v>7</v>
      </c>
      <c r="D6050" s="5" t="str">
        <f>NARRATIVA[[#This Row],[Columna]] &amp; "," &amp; NARRATIVA[[#This Row],[Charola]]</f>
        <v>15,7</v>
      </c>
      <c r="E6050" s="5" t="str">
        <f t="shared" si="94"/>
        <v xml:space="preserve">6049
</v>
      </c>
      <c r="F6050" s="2" t="s">
        <v>4566</v>
      </c>
      <c r="G6050" s="4" t="s">
        <v>4567</v>
      </c>
      <c r="H6050" s="4" t="s">
        <v>18422</v>
      </c>
      <c r="I6050" s="4" t="s">
        <v>1781</v>
      </c>
      <c r="J6050" s="5">
        <v>1993</v>
      </c>
      <c r="K6050" s="4" t="s">
        <v>9757</v>
      </c>
      <c r="L6050" s="30" t="s">
        <v>25081</v>
      </c>
      <c r="M6050" s="156" t="s">
        <v>35027</v>
      </c>
      <c r="N6050" s="5" t="s">
        <v>31418</v>
      </c>
      <c r="O6050" s="2"/>
      <c r="P6050" s="4" t="s">
        <v>31041</v>
      </c>
    </row>
    <row r="6051" spans="1:16" ht="30" x14ac:dyDescent="0.25">
      <c r="A6051" s="205"/>
      <c r="B6051" s="75">
        <v>15</v>
      </c>
      <c r="C6051" s="75">
        <v>8</v>
      </c>
      <c r="D6051" s="5" t="str">
        <f>NARRATIVA[[#This Row],[Columna]] &amp; "," &amp; NARRATIVA[[#This Row],[Charola]]</f>
        <v>15,8</v>
      </c>
      <c r="E6051" s="5" t="str">
        <f t="shared" si="94"/>
        <v xml:space="preserve">6050
</v>
      </c>
      <c r="F6051" s="2" t="s">
        <v>4568</v>
      </c>
      <c r="G6051" s="4" t="s">
        <v>4569</v>
      </c>
      <c r="H6051" s="4" t="s">
        <v>18422</v>
      </c>
      <c r="I6051" s="4" t="s">
        <v>34682</v>
      </c>
      <c r="J6051" s="5">
        <v>2011</v>
      </c>
      <c r="K6051" s="4" t="s">
        <v>9758</v>
      </c>
      <c r="L6051" s="30" t="s">
        <v>27780</v>
      </c>
      <c r="M6051" s="156" t="s">
        <v>35027</v>
      </c>
      <c r="N6051" s="5" t="s">
        <v>31418</v>
      </c>
      <c r="O6051" s="2"/>
      <c r="P6051" s="4" t="s">
        <v>31041</v>
      </c>
    </row>
    <row r="6052" spans="1:16" ht="30" x14ac:dyDescent="0.25">
      <c r="A6052" s="205"/>
      <c r="B6052" s="75">
        <v>15</v>
      </c>
      <c r="C6052" s="75">
        <v>8</v>
      </c>
      <c r="D6052" s="5" t="str">
        <f>NARRATIVA[[#This Row],[Columna]] &amp; "," &amp; NARRATIVA[[#This Row],[Charola]]</f>
        <v>15,8</v>
      </c>
      <c r="E6052" s="5" t="str">
        <f t="shared" si="94"/>
        <v xml:space="preserve">6051
</v>
      </c>
      <c r="F6052" s="2" t="s">
        <v>18315</v>
      </c>
      <c r="G6052" s="4" t="s">
        <v>4569</v>
      </c>
      <c r="H6052" s="4" t="s">
        <v>18422</v>
      </c>
      <c r="I6052" s="4" t="s">
        <v>34682</v>
      </c>
      <c r="J6052" s="5">
        <v>2015</v>
      </c>
      <c r="K6052" s="4" t="s">
        <v>18316</v>
      </c>
      <c r="L6052" s="30" t="s">
        <v>27781</v>
      </c>
      <c r="M6052" s="156" t="s">
        <v>34685</v>
      </c>
      <c r="N6052" s="5" t="s">
        <v>31418</v>
      </c>
      <c r="O6052" s="2"/>
      <c r="P6052" s="4" t="s">
        <v>31041</v>
      </c>
    </row>
    <row r="6053" spans="1:16" ht="30" x14ac:dyDescent="0.25">
      <c r="A6053" s="205"/>
      <c r="B6053" s="75">
        <v>15</v>
      </c>
      <c r="C6053" s="75">
        <v>8</v>
      </c>
      <c r="D6053" s="5" t="str">
        <f>NARRATIVA[[#This Row],[Columna]] &amp; "," &amp; NARRATIVA[[#This Row],[Charola]]</f>
        <v>15,8</v>
      </c>
      <c r="E6053" s="5" t="str">
        <f t="shared" si="94"/>
        <v xml:space="preserve">6052
</v>
      </c>
      <c r="F6053" s="2" t="s">
        <v>4570</v>
      </c>
      <c r="G6053" s="4" t="s">
        <v>4571</v>
      </c>
      <c r="H6053" s="4" t="s">
        <v>18422</v>
      </c>
      <c r="I6053" s="4" t="s">
        <v>448</v>
      </c>
      <c r="J6053" s="5">
        <v>2009</v>
      </c>
      <c r="K6053" s="4" t="s">
        <v>9759</v>
      </c>
      <c r="L6053" s="30" t="s">
        <v>25082</v>
      </c>
      <c r="M6053" s="156" t="s">
        <v>35952</v>
      </c>
      <c r="N6053" s="5" t="s">
        <v>31418</v>
      </c>
      <c r="O6053" s="2" t="s">
        <v>31467</v>
      </c>
      <c r="P6053" s="4" t="s">
        <v>31041</v>
      </c>
    </row>
    <row r="6054" spans="1:16" ht="30" x14ac:dyDescent="0.25">
      <c r="A6054" s="205"/>
      <c r="B6054" s="75">
        <v>15</v>
      </c>
      <c r="C6054" s="75">
        <v>8</v>
      </c>
      <c r="D6054" s="5" t="str">
        <f>NARRATIVA[[#This Row],[Columna]] &amp; "," &amp; NARRATIVA[[#This Row],[Charola]]</f>
        <v>15,8</v>
      </c>
      <c r="E6054" s="5" t="str">
        <f t="shared" si="94"/>
        <v xml:space="preserve">6053
</v>
      </c>
      <c r="F6054" s="2" t="s">
        <v>4572</v>
      </c>
      <c r="G6054" s="4" t="s">
        <v>4571</v>
      </c>
      <c r="H6054" s="4" t="s">
        <v>18422</v>
      </c>
      <c r="I6054" s="4" t="s">
        <v>936</v>
      </c>
      <c r="J6054" s="5">
        <v>2002</v>
      </c>
      <c r="K6054" s="4" t="s">
        <v>9760</v>
      </c>
      <c r="L6054" s="30" t="s">
        <v>25543</v>
      </c>
      <c r="M6054" s="156" t="s">
        <v>35027</v>
      </c>
      <c r="N6054" s="5" t="s">
        <v>31418</v>
      </c>
      <c r="O6054" s="4" t="s">
        <v>31075</v>
      </c>
      <c r="P6054" s="4" t="s">
        <v>31041</v>
      </c>
    </row>
    <row r="6055" spans="1:16" ht="30" x14ac:dyDescent="0.25">
      <c r="A6055" s="205"/>
      <c r="B6055" s="75">
        <v>15</v>
      </c>
      <c r="C6055" s="75">
        <v>8</v>
      </c>
      <c r="D6055" s="5" t="str">
        <f>NARRATIVA[[#This Row],[Columna]] &amp; "," &amp; NARRATIVA[[#This Row],[Charola]]</f>
        <v>15,8</v>
      </c>
      <c r="E6055" s="5" t="str">
        <f t="shared" si="94"/>
        <v xml:space="preserve">6054
</v>
      </c>
      <c r="F6055" s="2" t="s">
        <v>11893</v>
      </c>
      <c r="G6055" s="4" t="s">
        <v>4571</v>
      </c>
      <c r="H6055" s="4" t="s">
        <v>18422</v>
      </c>
      <c r="I6055" s="4" t="s">
        <v>34685</v>
      </c>
      <c r="J6055" s="5">
        <v>2016</v>
      </c>
      <c r="K6055" s="4" t="s">
        <v>11894</v>
      </c>
      <c r="L6055" s="30" t="s">
        <v>27782</v>
      </c>
      <c r="M6055" s="156" t="s">
        <v>4571</v>
      </c>
      <c r="N6055" s="5" t="s">
        <v>31418</v>
      </c>
      <c r="O6055" s="2"/>
      <c r="P6055" s="4" t="s">
        <v>31041</v>
      </c>
    </row>
    <row r="6056" spans="1:16" ht="30" x14ac:dyDescent="0.25">
      <c r="A6056" s="205"/>
      <c r="B6056" s="75">
        <v>15</v>
      </c>
      <c r="C6056" s="75">
        <v>8</v>
      </c>
      <c r="D6056" s="5" t="str">
        <f>NARRATIVA[[#This Row],[Columna]] &amp; "," &amp; NARRATIVA[[#This Row],[Charola]]</f>
        <v>15,8</v>
      </c>
      <c r="E6056" s="5" t="str">
        <f t="shared" si="94"/>
        <v xml:space="preserve">6055
</v>
      </c>
      <c r="F6056" s="2" t="s">
        <v>25083</v>
      </c>
      <c r="G6056" s="4" t="s">
        <v>4571</v>
      </c>
      <c r="H6056" s="4" t="s">
        <v>32817</v>
      </c>
      <c r="I6056" s="4" t="s">
        <v>14166</v>
      </c>
      <c r="J6056" s="5">
        <v>2018</v>
      </c>
      <c r="K6056" s="4" t="s">
        <v>14165</v>
      </c>
      <c r="L6056" s="30" t="s">
        <v>27783</v>
      </c>
      <c r="M6056" s="156" t="s">
        <v>4571</v>
      </c>
      <c r="N6056" s="5" t="s">
        <v>31418</v>
      </c>
      <c r="O6056" s="3"/>
      <c r="P6056" s="4" t="s">
        <v>31041</v>
      </c>
    </row>
    <row r="6057" spans="1:16" ht="30" x14ac:dyDescent="0.25">
      <c r="A6057" s="205"/>
      <c r="B6057" s="75">
        <v>15</v>
      </c>
      <c r="C6057" s="75">
        <v>8</v>
      </c>
      <c r="D6057" s="5" t="str">
        <f>NARRATIVA[[#This Row],[Columna]] &amp; "," &amp; NARRATIVA[[#This Row],[Charola]]</f>
        <v>15,8</v>
      </c>
      <c r="E6057" s="5" t="str">
        <f t="shared" si="94"/>
        <v xml:space="preserve">6056
</v>
      </c>
      <c r="F6057" s="2" t="s">
        <v>4573</v>
      </c>
      <c r="G6057" s="4" t="s">
        <v>4571</v>
      </c>
      <c r="H6057" s="4" t="s">
        <v>18422</v>
      </c>
      <c r="I6057" s="4" t="s">
        <v>34685</v>
      </c>
      <c r="J6057" s="5">
        <v>2013</v>
      </c>
      <c r="K6057" s="4" t="s">
        <v>9761</v>
      </c>
      <c r="L6057" s="30" t="s">
        <v>27784</v>
      </c>
      <c r="M6057" s="156" t="s">
        <v>4571</v>
      </c>
      <c r="N6057" s="5" t="s">
        <v>31418</v>
      </c>
      <c r="O6057" s="3"/>
      <c r="P6057" s="4" t="s">
        <v>31041</v>
      </c>
    </row>
    <row r="6058" spans="1:16" ht="30" x14ac:dyDescent="0.25">
      <c r="A6058" s="205"/>
      <c r="B6058" s="75">
        <v>15</v>
      </c>
      <c r="C6058" s="75">
        <v>8</v>
      </c>
      <c r="D6058" s="5" t="str">
        <f>NARRATIVA[[#This Row],[Columna]] &amp; "," &amp; NARRATIVA[[#This Row],[Charola]]</f>
        <v>15,8</v>
      </c>
      <c r="E6058" s="5" t="str">
        <f t="shared" si="94"/>
        <v xml:space="preserve">6057
</v>
      </c>
      <c r="F6058" s="2" t="s">
        <v>4574</v>
      </c>
      <c r="G6058" s="4" t="s">
        <v>4571</v>
      </c>
      <c r="H6058" s="4" t="s">
        <v>18422</v>
      </c>
      <c r="I6058" s="4" t="s">
        <v>448</v>
      </c>
      <c r="J6058" s="5">
        <v>2008</v>
      </c>
      <c r="K6058" s="4" t="s">
        <v>9762</v>
      </c>
      <c r="L6058" s="30" t="s">
        <v>25084</v>
      </c>
      <c r="M6058" s="156" t="s">
        <v>4571</v>
      </c>
      <c r="N6058" s="5" t="s">
        <v>31418</v>
      </c>
      <c r="O6058" s="4" t="s">
        <v>33622</v>
      </c>
      <c r="P6058" s="4" t="s">
        <v>31041</v>
      </c>
    </row>
    <row r="6059" spans="1:16" ht="30" x14ac:dyDescent="0.25">
      <c r="A6059" s="205"/>
      <c r="B6059" s="75">
        <v>15</v>
      </c>
      <c r="C6059" s="75">
        <v>8</v>
      </c>
      <c r="D6059" s="5" t="str">
        <f>NARRATIVA[[#This Row],[Columna]] &amp; "," &amp; NARRATIVA[[#This Row],[Charola]]</f>
        <v>15,8</v>
      </c>
      <c r="E6059" s="5" t="str">
        <f t="shared" si="94"/>
        <v xml:space="preserve">6058
</v>
      </c>
      <c r="F6059" s="2" t="s">
        <v>4575</v>
      </c>
      <c r="G6059" s="4" t="s">
        <v>4571</v>
      </c>
      <c r="H6059" s="4" t="s">
        <v>18422</v>
      </c>
      <c r="I6059" s="4" t="s">
        <v>34685</v>
      </c>
      <c r="J6059" s="5">
        <v>2007</v>
      </c>
      <c r="K6059" s="4" t="s">
        <v>9763</v>
      </c>
      <c r="L6059" s="30" t="s">
        <v>25085</v>
      </c>
      <c r="M6059" s="156" t="s">
        <v>35307</v>
      </c>
      <c r="N6059" s="5" t="s">
        <v>31418</v>
      </c>
      <c r="O6059" s="4" t="s">
        <v>31075</v>
      </c>
      <c r="P6059" s="4" t="s">
        <v>31041</v>
      </c>
    </row>
    <row r="6060" spans="1:16" ht="30" x14ac:dyDescent="0.25">
      <c r="A6060" s="205"/>
      <c r="B6060" s="75">
        <v>15</v>
      </c>
      <c r="C6060" s="75">
        <v>8</v>
      </c>
      <c r="D6060" s="5" t="str">
        <f>NARRATIVA[[#This Row],[Columna]] &amp; "," &amp; NARRATIVA[[#This Row],[Charola]]</f>
        <v>15,8</v>
      </c>
      <c r="E6060" s="5" t="str">
        <f t="shared" si="94"/>
        <v xml:space="preserve">6059
</v>
      </c>
      <c r="F6060" s="2" t="s">
        <v>4575</v>
      </c>
      <c r="G6060" s="4" t="s">
        <v>4571</v>
      </c>
      <c r="H6060" s="4" t="s">
        <v>18422</v>
      </c>
      <c r="I6060" s="4" t="s">
        <v>34685</v>
      </c>
      <c r="J6060" s="5">
        <v>2007</v>
      </c>
      <c r="K6060" s="4" t="s">
        <v>25086</v>
      </c>
      <c r="L6060" s="30" t="s">
        <v>27785</v>
      </c>
      <c r="M6060" s="156" t="s">
        <v>4571</v>
      </c>
      <c r="N6060" s="5" t="s">
        <v>31418</v>
      </c>
      <c r="O6060" s="4"/>
      <c r="P6060" s="4" t="s">
        <v>31041</v>
      </c>
    </row>
    <row r="6061" spans="1:16" ht="30" x14ac:dyDescent="0.25">
      <c r="A6061" s="205"/>
      <c r="B6061" s="75">
        <v>15</v>
      </c>
      <c r="C6061" s="75">
        <v>8</v>
      </c>
      <c r="D6061" s="5" t="str">
        <f>NARRATIVA[[#This Row],[Columna]] &amp; "," &amp; NARRATIVA[[#This Row],[Charola]]</f>
        <v>15,8</v>
      </c>
      <c r="E6061" s="5" t="str">
        <f t="shared" si="94"/>
        <v xml:space="preserve">6060
</v>
      </c>
      <c r="F6061" s="2" t="s">
        <v>33509</v>
      </c>
      <c r="G6061" s="4" t="s">
        <v>4571</v>
      </c>
      <c r="H6061" s="4" t="s">
        <v>18422</v>
      </c>
      <c r="I6061" s="4" t="s">
        <v>397</v>
      </c>
      <c r="J6061" s="5">
        <v>2012</v>
      </c>
      <c r="K6061" s="4" t="s">
        <v>9764</v>
      </c>
      <c r="L6061" s="30" t="s">
        <v>27786</v>
      </c>
      <c r="M6061" s="156" t="s">
        <v>35606</v>
      </c>
      <c r="N6061" s="5" t="s">
        <v>31418</v>
      </c>
      <c r="O6061" s="4"/>
      <c r="P6061" s="4" t="s">
        <v>31041</v>
      </c>
    </row>
    <row r="6062" spans="1:16" ht="30" x14ac:dyDescent="0.25">
      <c r="A6062" s="205"/>
      <c r="B6062" s="75">
        <v>15</v>
      </c>
      <c r="C6062" s="75">
        <v>8</v>
      </c>
      <c r="D6062" s="5" t="str">
        <f>NARRATIVA[[#This Row],[Columna]] &amp; "," &amp; NARRATIVA[[#This Row],[Charola]]</f>
        <v>15,8</v>
      </c>
      <c r="E6062" s="5" t="str">
        <f t="shared" si="94"/>
        <v xml:space="preserve">6061
</v>
      </c>
      <c r="F6062" s="2" t="s">
        <v>4576</v>
      </c>
      <c r="G6062" s="4" t="s">
        <v>4571</v>
      </c>
      <c r="H6062" s="4" t="s">
        <v>35994</v>
      </c>
      <c r="I6062" s="4" t="s">
        <v>936</v>
      </c>
      <c r="J6062" s="5">
        <v>1999</v>
      </c>
      <c r="K6062" s="4" t="s">
        <v>9765</v>
      </c>
      <c r="L6062" s="30" t="s">
        <v>25087</v>
      </c>
      <c r="M6062" s="156" t="s">
        <v>35903</v>
      </c>
      <c r="N6062" s="5" t="s">
        <v>31418</v>
      </c>
      <c r="O6062" s="4" t="s">
        <v>31075</v>
      </c>
      <c r="P6062" s="4" t="s">
        <v>31041</v>
      </c>
    </row>
    <row r="6063" spans="1:16" ht="30" x14ac:dyDescent="0.25">
      <c r="A6063" s="205"/>
      <c r="B6063" s="75">
        <v>15</v>
      </c>
      <c r="C6063" s="75">
        <v>8</v>
      </c>
      <c r="D6063" s="5" t="str">
        <f>NARRATIVA[[#This Row],[Columna]] &amp; "," &amp; NARRATIVA[[#This Row],[Charola]]</f>
        <v>15,8</v>
      </c>
      <c r="E6063" s="5" t="str">
        <f t="shared" si="94"/>
        <v xml:space="preserve">6062
</v>
      </c>
      <c r="F6063" s="2" t="s">
        <v>4579</v>
      </c>
      <c r="G6063" s="4" t="s">
        <v>4578</v>
      </c>
      <c r="H6063" s="4" t="s">
        <v>18422</v>
      </c>
      <c r="I6063" s="4" t="s">
        <v>448</v>
      </c>
      <c r="J6063" s="5">
        <v>2008</v>
      </c>
      <c r="K6063" s="4" t="s">
        <v>9766</v>
      </c>
      <c r="L6063" s="30" t="s">
        <v>25089</v>
      </c>
      <c r="M6063" s="156" t="s">
        <v>35027</v>
      </c>
      <c r="N6063" s="5" t="s">
        <v>31418</v>
      </c>
      <c r="O6063" s="3" t="s">
        <v>33596</v>
      </c>
      <c r="P6063" s="4" t="s">
        <v>31041</v>
      </c>
    </row>
    <row r="6064" spans="1:16" ht="30" x14ac:dyDescent="0.25">
      <c r="A6064" s="205"/>
      <c r="B6064" s="75">
        <v>15</v>
      </c>
      <c r="C6064" s="75">
        <v>8</v>
      </c>
      <c r="D6064" s="5" t="str">
        <f>NARRATIVA[[#This Row],[Columna]] &amp; "," &amp; NARRATIVA[[#This Row],[Charola]]</f>
        <v>15,8</v>
      </c>
      <c r="E6064" s="5" t="str">
        <f t="shared" si="94"/>
        <v xml:space="preserve">6063
</v>
      </c>
      <c r="F6064" s="2" t="s">
        <v>4580</v>
      </c>
      <c r="G6064" s="4" t="s">
        <v>4578</v>
      </c>
      <c r="H6064" s="4" t="s">
        <v>32817</v>
      </c>
      <c r="I6064" s="4" t="s">
        <v>34683</v>
      </c>
      <c r="J6064" s="5">
        <v>2003</v>
      </c>
      <c r="K6064" s="4" t="s">
        <v>9767</v>
      </c>
      <c r="L6064" s="30" t="s">
        <v>25090</v>
      </c>
      <c r="M6064" s="156" t="s">
        <v>35027</v>
      </c>
      <c r="N6064" s="5" t="s">
        <v>31418</v>
      </c>
      <c r="O6064" s="3" t="s">
        <v>33407</v>
      </c>
      <c r="P6064" s="4" t="s">
        <v>31041</v>
      </c>
    </row>
    <row r="6065" spans="1:16" ht="30" x14ac:dyDescent="0.25">
      <c r="A6065" s="205"/>
      <c r="B6065" s="75">
        <v>15</v>
      </c>
      <c r="C6065" s="75">
        <v>8</v>
      </c>
      <c r="D6065" s="5" t="str">
        <f>NARRATIVA[[#This Row],[Columna]] &amp; "," &amp; NARRATIVA[[#This Row],[Charola]]</f>
        <v>15,8</v>
      </c>
      <c r="E6065" s="5" t="str">
        <f t="shared" si="94"/>
        <v xml:space="preserve">6064
</v>
      </c>
      <c r="F6065" s="2" t="s">
        <v>4581</v>
      </c>
      <c r="G6065" s="4" t="s">
        <v>4578</v>
      </c>
      <c r="H6065" s="4" t="s">
        <v>32817</v>
      </c>
      <c r="I6065" s="4" t="s">
        <v>448</v>
      </c>
      <c r="J6065" s="5">
        <v>2007</v>
      </c>
      <c r="K6065" s="4" t="s">
        <v>9768</v>
      </c>
      <c r="L6065" s="30" t="s">
        <v>25091</v>
      </c>
      <c r="M6065" s="156" t="s">
        <v>35027</v>
      </c>
      <c r="N6065" s="5" t="s">
        <v>31418</v>
      </c>
      <c r="O6065" s="3" t="s">
        <v>33407</v>
      </c>
      <c r="P6065" s="4" t="s">
        <v>31041</v>
      </c>
    </row>
    <row r="6066" spans="1:16" ht="30" x14ac:dyDescent="0.25">
      <c r="A6066" s="205"/>
      <c r="B6066" s="75">
        <v>15</v>
      </c>
      <c r="C6066" s="75">
        <v>8</v>
      </c>
      <c r="D6066" s="5" t="str">
        <f>NARRATIVA[[#This Row],[Columna]] &amp; "," &amp; NARRATIVA[[#This Row],[Charola]]</f>
        <v>15,8</v>
      </c>
      <c r="E6066" s="5" t="str">
        <f t="shared" si="94"/>
        <v xml:space="preserve">6065
</v>
      </c>
      <c r="F6066" s="2" t="s">
        <v>4582</v>
      </c>
      <c r="G6066" s="4" t="s">
        <v>4583</v>
      </c>
      <c r="H6066" s="4" t="s">
        <v>32817</v>
      </c>
      <c r="I6066" s="4" t="s">
        <v>34683</v>
      </c>
      <c r="J6066" s="5">
        <v>2001</v>
      </c>
      <c r="K6066" s="4" t="s">
        <v>9769</v>
      </c>
      <c r="L6066" s="30" t="s">
        <v>25092</v>
      </c>
      <c r="M6066" s="156" t="s">
        <v>35027</v>
      </c>
      <c r="N6066" s="5" t="s">
        <v>31418</v>
      </c>
      <c r="O6066" s="3"/>
      <c r="P6066" s="4" t="s">
        <v>31041</v>
      </c>
    </row>
    <row r="6067" spans="1:16" ht="30" x14ac:dyDescent="0.25">
      <c r="A6067" s="205"/>
      <c r="B6067" s="75">
        <v>15</v>
      </c>
      <c r="C6067" s="75">
        <v>8</v>
      </c>
      <c r="D6067" s="5" t="str">
        <f>NARRATIVA[[#This Row],[Columna]] &amp; "," &amp; NARRATIVA[[#This Row],[Charola]]</f>
        <v>15,8</v>
      </c>
      <c r="E6067" s="5" t="str">
        <f t="shared" si="94"/>
        <v xml:space="preserve">6066
</v>
      </c>
      <c r="F6067" s="2" t="s">
        <v>4584</v>
      </c>
      <c r="G6067" s="4" t="s">
        <v>4578</v>
      </c>
      <c r="H6067" s="4" t="s">
        <v>35106</v>
      </c>
      <c r="I6067" s="4" t="s">
        <v>448</v>
      </c>
      <c r="J6067" s="5">
        <v>2004</v>
      </c>
      <c r="K6067" s="4" t="s">
        <v>9770</v>
      </c>
      <c r="L6067" s="30" t="s">
        <v>25093</v>
      </c>
      <c r="M6067" s="156" t="s">
        <v>35027</v>
      </c>
      <c r="N6067" s="5" t="s">
        <v>31418</v>
      </c>
      <c r="O6067" s="3"/>
      <c r="P6067" s="4" t="s">
        <v>31041</v>
      </c>
    </row>
    <row r="6068" spans="1:16" ht="30" x14ac:dyDescent="0.25">
      <c r="A6068" s="205"/>
      <c r="B6068" s="75">
        <v>15</v>
      </c>
      <c r="C6068" s="75">
        <v>8</v>
      </c>
      <c r="D6068" s="5" t="str">
        <f>NARRATIVA[[#This Row],[Columna]] &amp; "," &amp; NARRATIVA[[#This Row],[Charola]]</f>
        <v>15,8</v>
      </c>
      <c r="E6068" s="5" t="str">
        <f t="shared" si="94"/>
        <v xml:space="preserve">6067
</v>
      </c>
      <c r="F6068" s="2" t="s">
        <v>17690</v>
      </c>
      <c r="G6068" s="4" t="s">
        <v>4578</v>
      </c>
      <c r="H6068" s="4" t="s">
        <v>32817</v>
      </c>
      <c r="I6068" s="4" t="s">
        <v>86</v>
      </c>
      <c r="J6068" s="5">
        <v>2006</v>
      </c>
      <c r="K6068" s="4" t="s">
        <v>17691</v>
      </c>
      <c r="L6068" s="30" t="s">
        <v>17692</v>
      </c>
      <c r="M6068" s="156" t="s">
        <v>35027</v>
      </c>
      <c r="N6068" s="5" t="s">
        <v>31418</v>
      </c>
      <c r="O6068" s="3"/>
      <c r="P6068" s="4" t="s">
        <v>31041</v>
      </c>
    </row>
    <row r="6069" spans="1:16" ht="30" x14ac:dyDescent="0.25">
      <c r="A6069" s="205"/>
      <c r="B6069" s="75">
        <v>15</v>
      </c>
      <c r="C6069" s="75">
        <v>8</v>
      </c>
      <c r="D6069" s="5" t="str">
        <f>NARRATIVA[[#This Row],[Columna]] &amp; "," &amp; NARRATIVA[[#This Row],[Charola]]</f>
        <v>15,8</v>
      </c>
      <c r="E6069" s="5" t="str">
        <f t="shared" si="94"/>
        <v xml:space="preserve">6068
</v>
      </c>
      <c r="F6069" s="2" t="s">
        <v>4585</v>
      </c>
      <c r="G6069" s="4" t="s">
        <v>4578</v>
      </c>
      <c r="H6069" s="4" t="s">
        <v>32817</v>
      </c>
      <c r="I6069" s="4" t="s">
        <v>34683</v>
      </c>
      <c r="J6069" s="5">
        <v>2001</v>
      </c>
      <c r="K6069" s="4" t="s">
        <v>9771</v>
      </c>
      <c r="L6069" s="30" t="s">
        <v>25094</v>
      </c>
      <c r="M6069" s="156" t="s">
        <v>35027</v>
      </c>
      <c r="N6069" s="5" t="s">
        <v>31418</v>
      </c>
      <c r="O6069" s="3"/>
      <c r="P6069" s="4" t="s">
        <v>31041</v>
      </c>
    </row>
    <row r="6070" spans="1:16" ht="30" x14ac:dyDescent="0.25">
      <c r="A6070" s="205"/>
      <c r="B6070" s="75">
        <v>15</v>
      </c>
      <c r="C6070" s="75">
        <v>8</v>
      </c>
      <c r="D6070" s="5" t="str">
        <f>NARRATIVA[[#This Row],[Columna]] &amp; "," &amp; NARRATIVA[[#This Row],[Charola]]</f>
        <v>15,8</v>
      </c>
      <c r="E6070" s="5" t="str">
        <f t="shared" si="94"/>
        <v xml:space="preserve">6069
</v>
      </c>
      <c r="F6070" s="2" t="s">
        <v>4586</v>
      </c>
      <c r="G6070" s="4" t="s">
        <v>4578</v>
      </c>
      <c r="H6070" s="4" t="s">
        <v>32817</v>
      </c>
      <c r="I6070" s="4" t="s">
        <v>34683</v>
      </c>
      <c r="J6070" s="5">
        <v>1999</v>
      </c>
      <c r="K6070" s="4" t="s">
        <v>9772</v>
      </c>
      <c r="L6070" s="30" t="s">
        <v>25095</v>
      </c>
      <c r="M6070" s="156" t="s">
        <v>35027</v>
      </c>
      <c r="N6070" s="5" t="s">
        <v>31418</v>
      </c>
      <c r="O6070" s="3"/>
      <c r="P6070" s="4" t="s">
        <v>31041</v>
      </c>
    </row>
    <row r="6071" spans="1:16" ht="30" x14ac:dyDescent="0.25">
      <c r="A6071" s="205"/>
      <c r="B6071" s="75">
        <v>15</v>
      </c>
      <c r="C6071" s="75">
        <v>8</v>
      </c>
      <c r="D6071" s="5" t="str">
        <f>NARRATIVA[[#This Row],[Columna]] &amp; "," &amp; NARRATIVA[[#This Row],[Charola]]</f>
        <v>15,8</v>
      </c>
      <c r="E6071" s="5" t="str">
        <f t="shared" si="94"/>
        <v xml:space="preserve">6070
</v>
      </c>
      <c r="F6071" s="2" t="s">
        <v>4586</v>
      </c>
      <c r="G6071" s="4" t="s">
        <v>4578</v>
      </c>
      <c r="H6071" s="4" t="s">
        <v>32817</v>
      </c>
      <c r="I6071" s="4" t="s">
        <v>34683</v>
      </c>
      <c r="J6071" s="5">
        <v>2002</v>
      </c>
      <c r="K6071" s="4" t="s">
        <v>9773</v>
      </c>
      <c r="L6071" s="30" t="s">
        <v>25096</v>
      </c>
      <c r="M6071" s="156" t="s">
        <v>35027</v>
      </c>
      <c r="N6071" s="5" t="s">
        <v>31418</v>
      </c>
      <c r="O6071" s="3" t="s">
        <v>33407</v>
      </c>
      <c r="P6071" s="4" t="s">
        <v>31041</v>
      </c>
    </row>
    <row r="6072" spans="1:16" ht="30" x14ac:dyDescent="0.25">
      <c r="A6072" s="205"/>
      <c r="B6072" s="75">
        <v>15</v>
      </c>
      <c r="C6072" s="75">
        <v>8</v>
      </c>
      <c r="D6072" s="5" t="str">
        <f>NARRATIVA[[#This Row],[Columna]] &amp; "," &amp; NARRATIVA[[#This Row],[Charola]]</f>
        <v>15,8</v>
      </c>
      <c r="E6072" s="5" t="str">
        <f t="shared" si="94"/>
        <v xml:space="preserve">6071
</v>
      </c>
      <c r="F6072" s="2" t="s">
        <v>4587</v>
      </c>
      <c r="G6072" s="4" t="s">
        <v>4578</v>
      </c>
      <c r="H6072" s="4" t="s">
        <v>32817</v>
      </c>
      <c r="I6072" s="4" t="s">
        <v>34683</v>
      </c>
      <c r="J6072" s="5">
        <v>2000</v>
      </c>
      <c r="K6072" s="4" t="s">
        <v>9774</v>
      </c>
      <c r="L6072" s="30" t="s">
        <v>25097</v>
      </c>
      <c r="M6072" s="156" t="s">
        <v>35027</v>
      </c>
      <c r="N6072" s="5" t="s">
        <v>31418</v>
      </c>
      <c r="O6072" s="2"/>
      <c r="P6072" s="4" t="s">
        <v>31041</v>
      </c>
    </row>
    <row r="6073" spans="1:16" ht="30" x14ac:dyDescent="0.25">
      <c r="A6073" s="205"/>
      <c r="B6073" s="75">
        <v>15</v>
      </c>
      <c r="C6073" s="75">
        <v>8</v>
      </c>
      <c r="D6073" s="5" t="str">
        <f>NARRATIVA[[#This Row],[Columna]] &amp; "," &amp; NARRATIVA[[#This Row],[Charola]]</f>
        <v>15,8</v>
      </c>
      <c r="E6073" s="5" t="str">
        <f t="shared" si="94"/>
        <v xml:space="preserve">6072
</v>
      </c>
      <c r="F6073" s="2" t="s">
        <v>4588</v>
      </c>
      <c r="G6073" s="4" t="s">
        <v>4578</v>
      </c>
      <c r="H6073" s="4" t="s">
        <v>32817</v>
      </c>
      <c r="I6073" s="4" t="s">
        <v>448</v>
      </c>
      <c r="J6073" s="5">
        <v>2006</v>
      </c>
      <c r="K6073" s="4" t="s">
        <v>9775</v>
      </c>
      <c r="L6073" s="30" t="s">
        <v>25098</v>
      </c>
      <c r="M6073" s="156" t="s">
        <v>35027</v>
      </c>
      <c r="N6073" s="5" t="s">
        <v>31418</v>
      </c>
      <c r="O6073" s="2"/>
      <c r="P6073" s="4" t="s">
        <v>31041</v>
      </c>
    </row>
    <row r="6074" spans="1:16" ht="30" x14ac:dyDescent="0.25">
      <c r="A6074" s="205"/>
      <c r="B6074" s="75">
        <v>15</v>
      </c>
      <c r="C6074" s="75">
        <v>8</v>
      </c>
      <c r="D6074" s="5" t="str">
        <f>NARRATIVA[[#This Row],[Columna]] &amp; "," &amp; NARRATIVA[[#This Row],[Charola]]</f>
        <v>15,8</v>
      </c>
      <c r="E6074" s="5" t="str">
        <f t="shared" si="94"/>
        <v xml:space="preserve">6073
</v>
      </c>
      <c r="F6074" s="2" t="s">
        <v>4589</v>
      </c>
      <c r="G6074" s="4" t="s">
        <v>4578</v>
      </c>
      <c r="H6074" s="4" t="s">
        <v>32817</v>
      </c>
      <c r="I6074" s="4" t="s">
        <v>34683</v>
      </c>
      <c r="J6074" s="5">
        <v>2001</v>
      </c>
      <c r="K6074" s="4" t="s">
        <v>9776</v>
      </c>
      <c r="L6074" s="30" t="s">
        <v>25099</v>
      </c>
      <c r="M6074" s="156" t="s">
        <v>35027</v>
      </c>
      <c r="N6074" s="5" t="s">
        <v>31418</v>
      </c>
      <c r="O6074" s="2"/>
      <c r="P6074" s="4" t="s">
        <v>31041</v>
      </c>
    </row>
    <row r="6075" spans="1:16" ht="30" x14ac:dyDescent="0.25">
      <c r="A6075" s="205"/>
      <c r="B6075" s="75">
        <v>15</v>
      </c>
      <c r="C6075" s="75">
        <v>8</v>
      </c>
      <c r="D6075" s="5" t="str">
        <f>NARRATIVA[[#This Row],[Columna]] &amp; "," &amp; NARRATIVA[[#This Row],[Charola]]</f>
        <v>15,8</v>
      </c>
      <c r="E6075" s="5" t="str">
        <f t="shared" si="94"/>
        <v xml:space="preserve">6074
</v>
      </c>
      <c r="F6075" s="2" t="s">
        <v>4590</v>
      </c>
      <c r="G6075" s="4" t="s">
        <v>4578</v>
      </c>
      <c r="H6075" s="4" t="s">
        <v>32817</v>
      </c>
      <c r="I6075" s="4" t="s">
        <v>34683</v>
      </c>
      <c r="J6075" s="5">
        <v>1998</v>
      </c>
      <c r="K6075" s="4" t="s">
        <v>9777</v>
      </c>
      <c r="L6075" s="30" t="s">
        <v>25100</v>
      </c>
      <c r="M6075" s="156" t="s">
        <v>35027</v>
      </c>
      <c r="N6075" s="5" t="s">
        <v>31418</v>
      </c>
      <c r="O6075" s="2"/>
      <c r="P6075" s="4" t="s">
        <v>31041</v>
      </c>
    </row>
    <row r="6076" spans="1:16" ht="30" x14ac:dyDescent="0.25">
      <c r="A6076" s="205"/>
      <c r="B6076" s="75">
        <v>15</v>
      </c>
      <c r="C6076" s="75">
        <v>8</v>
      </c>
      <c r="D6076" s="5" t="str">
        <f>NARRATIVA[[#This Row],[Columna]] &amp; "," &amp; NARRATIVA[[#This Row],[Charola]]</f>
        <v>15,8</v>
      </c>
      <c r="E6076" s="5" t="str">
        <f t="shared" si="94"/>
        <v xml:space="preserve">6075
</v>
      </c>
      <c r="F6076" s="2" t="s">
        <v>4591</v>
      </c>
      <c r="G6076" s="4" t="s">
        <v>4578</v>
      </c>
      <c r="H6076" s="4" t="s">
        <v>18422</v>
      </c>
      <c r="I6076" s="4" t="s">
        <v>448</v>
      </c>
      <c r="J6076" s="5">
        <v>2005</v>
      </c>
      <c r="K6076" s="4" t="s">
        <v>9778</v>
      </c>
      <c r="L6076" s="30" t="s">
        <v>25101</v>
      </c>
      <c r="M6076" s="156" t="s">
        <v>35027</v>
      </c>
      <c r="N6076" s="5" t="s">
        <v>31418</v>
      </c>
      <c r="O6076" s="2"/>
      <c r="P6076" s="4" t="s">
        <v>31041</v>
      </c>
    </row>
    <row r="6077" spans="1:16" ht="30" x14ac:dyDescent="0.25">
      <c r="A6077" s="205"/>
      <c r="B6077" s="75">
        <v>15</v>
      </c>
      <c r="C6077" s="75">
        <v>8</v>
      </c>
      <c r="D6077" s="5" t="str">
        <f>NARRATIVA[[#This Row],[Columna]] &amp; "," &amp; NARRATIVA[[#This Row],[Charola]]</f>
        <v>15,8</v>
      </c>
      <c r="E6077" s="5" t="str">
        <f t="shared" si="94"/>
        <v xml:space="preserve">6076
</v>
      </c>
      <c r="F6077" s="2" t="s">
        <v>4592</v>
      </c>
      <c r="G6077" s="4" t="s">
        <v>4578</v>
      </c>
      <c r="H6077" s="4" t="s">
        <v>32817</v>
      </c>
      <c r="I6077" s="4" t="s">
        <v>448</v>
      </c>
      <c r="J6077" s="5">
        <v>2009</v>
      </c>
      <c r="K6077" s="4" t="s">
        <v>9779</v>
      </c>
      <c r="L6077" s="30" t="s">
        <v>27788</v>
      </c>
      <c r="M6077" s="156" t="s">
        <v>35027</v>
      </c>
      <c r="N6077" s="5" t="s">
        <v>31418</v>
      </c>
      <c r="O6077" s="2"/>
      <c r="P6077" s="4" t="s">
        <v>31041</v>
      </c>
    </row>
    <row r="6078" spans="1:16" ht="30" x14ac:dyDescent="0.25">
      <c r="A6078" s="205"/>
      <c r="B6078" s="75">
        <v>15</v>
      </c>
      <c r="C6078" s="75">
        <v>8</v>
      </c>
      <c r="D6078" s="5" t="str">
        <f>NARRATIVA[[#This Row],[Columna]] &amp; "," &amp; NARRATIVA[[#This Row],[Charola]]</f>
        <v>15,8</v>
      </c>
      <c r="E6078" s="5" t="str">
        <f t="shared" si="94"/>
        <v xml:space="preserve">6077
</v>
      </c>
      <c r="F6078" s="2" t="s">
        <v>4593</v>
      </c>
      <c r="G6078" s="4" t="s">
        <v>4578</v>
      </c>
      <c r="H6078" s="4" t="s">
        <v>32817</v>
      </c>
      <c r="I6078" s="4" t="s">
        <v>34683</v>
      </c>
      <c r="J6078" s="5">
        <v>1997</v>
      </c>
      <c r="K6078" s="4" t="s">
        <v>9780</v>
      </c>
      <c r="L6078" s="30" t="s">
        <v>25102</v>
      </c>
      <c r="M6078" s="156" t="s">
        <v>35027</v>
      </c>
      <c r="N6078" s="5" t="s">
        <v>31418</v>
      </c>
      <c r="O6078" s="2"/>
      <c r="P6078" s="4" t="s">
        <v>31041</v>
      </c>
    </row>
    <row r="6079" spans="1:16" ht="30" x14ac:dyDescent="0.25">
      <c r="A6079" s="205"/>
      <c r="B6079" s="75">
        <v>15</v>
      </c>
      <c r="C6079" s="75">
        <v>8</v>
      </c>
      <c r="D6079" s="5" t="str">
        <f>NARRATIVA[[#This Row],[Columna]] &amp; "," &amp; NARRATIVA[[#This Row],[Charola]]</f>
        <v>15,8</v>
      </c>
      <c r="E6079" s="5" t="str">
        <f t="shared" si="94"/>
        <v xml:space="preserve">6078
</v>
      </c>
      <c r="F6079" s="2" t="s">
        <v>4577</v>
      </c>
      <c r="G6079" s="4" t="s">
        <v>4578</v>
      </c>
      <c r="H6079" s="4" t="s">
        <v>32817</v>
      </c>
      <c r="I6079" s="4" t="s">
        <v>34683</v>
      </c>
      <c r="J6079" s="5">
        <v>1999</v>
      </c>
      <c r="K6079" s="4" t="s">
        <v>30566</v>
      </c>
      <c r="L6079" s="30" t="s">
        <v>25088</v>
      </c>
      <c r="M6079" s="156" t="s">
        <v>35027</v>
      </c>
      <c r="N6079" s="5" t="s">
        <v>31418</v>
      </c>
      <c r="O6079" s="2"/>
      <c r="P6079" s="4" t="s">
        <v>31041</v>
      </c>
    </row>
    <row r="6080" spans="1:16" ht="30" x14ac:dyDescent="0.25">
      <c r="A6080" s="205"/>
      <c r="B6080" s="75">
        <v>15</v>
      </c>
      <c r="C6080" s="75">
        <v>8</v>
      </c>
      <c r="D6080" s="5" t="str">
        <f>NARRATIVA[[#This Row],[Columna]] &amp; "," &amp; NARRATIVA[[#This Row],[Charola]]</f>
        <v>15,8</v>
      </c>
      <c r="E6080" s="5" t="str">
        <f t="shared" si="94"/>
        <v xml:space="preserve">6079
</v>
      </c>
      <c r="F6080" s="6" t="s">
        <v>4577</v>
      </c>
      <c r="G6080" s="7" t="s">
        <v>4578</v>
      </c>
      <c r="H6080" s="7" t="s">
        <v>32817</v>
      </c>
      <c r="I6080" s="4" t="s">
        <v>448</v>
      </c>
      <c r="J6080" s="5">
        <v>2004</v>
      </c>
      <c r="K6080" s="7" t="s">
        <v>30567</v>
      </c>
      <c r="L6080" s="30" t="s">
        <v>27787</v>
      </c>
      <c r="M6080" s="156" t="s">
        <v>35477</v>
      </c>
      <c r="N6080" s="5" t="s">
        <v>31418</v>
      </c>
      <c r="O6080" s="2"/>
      <c r="P6080" s="4" t="s">
        <v>31041</v>
      </c>
    </row>
    <row r="6081" spans="1:16" ht="30" x14ac:dyDescent="0.25">
      <c r="A6081" s="205"/>
      <c r="B6081" s="75">
        <v>15</v>
      </c>
      <c r="C6081" s="75">
        <v>8</v>
      </c>
      <c r="D6081" s="5" t="str">
        <f>NARRATIVA[[#This Row],[Columna]] &amp; "," &amp; NARRATIVA[[#This Row],[Charola]]</f>
        <v>15,8</v>
      </c>
      <c r="E6081" s="5" t="str">
        <f t="shared" si="94"/>
        <v xml:space="preserve">6080
</v>
      </c>
      <c r="F6081" s="2" t="s">
        <v>4594</v>
      </c>
      <c r="G6081" s="4" t="s">
        <v>4578</v>
      </c>
      <c r="H6081" s="4" t="s">
        <v>32817</v>
      </c>
      <c r="I6081" s="4" t="s">
        <v>34683</v>
      </c>
      <c r="J6081" s="5">
        <v>2003</v>
      </c>
      <c r="K6081" s="4" t="s">
        <v>9781</v>
      </c>
      <c r="L6081" s="30" t="s">
        <v>25103</v>
      </c>
      <c r="M6081" s="156" t="s">
        <v>35027</v>
      </c>
      <c r="N6081" s="5" t="s">
        <v>31418</v>
      </c>
      <c r="O6081" s="2"/>
      <c r="P6081" s="4" t="s">
        <v>31041</v>
      </c>
    </row>
    <row r="6082" spans="1:16" ht="30" x14ac:dyDescent="0.25">
      <c r="A6082" s="205"/>
      <c r="B6082" s="75">
        <v>15</v>
      </c>
      <c r="C6082" s="75">
        <v>8</v>
      </c>
      <c r="D6082" s="5" t="str">
        <f>NARRATIVA[[#This Row],[Columna]] &amp; "," &amp; NARRATIVA[[#This Row],[Charola]]</f>
        <v>15,8</v>
      </c>
      <c r="E6082" s="5" t="str">
        <f t="shared" si="94"/>
        <v xml:space="preserve">6081
</v>
      </c>
      <c r="F6082" s="2" t="s">
        <v>4595</v>
      </c>
      <c r="G6082" s="4" t="s">
        <v>4578</v>
      </c>
      <c r="H6082" s="4" t="s">
        <v>32817</v>
      </c>
      <c r="I6082" s="4" t="s">
        <v>448</v>
      </c>
      <c r="J6082" s="5">
        <v>2004</v>
      </c>
      <c r="K6082" s="4" t="s">
        <v>9782</v>
      </c>
      <c r="L6082" s="30" t="s">
        <v>25104</v>
      </c>
      <c r="M6082" s="156" t="s">
        <v>35027</v>
      </c>
      <c r="N6082" s="5" t="s">
        <v>31418</v>
      </c>
      <c r="O6082" s="2"/>
      <c r="P6082" s="4" t="s">
        <v>31041</v>
      </c>
    </row>
    <row r="6083" spans="1:16" ht="30" x14ac:dyDescent="0.25">
      <c r="A6083" s="205"/>
      <c r="B6083" s="75">
        <v>15</v>
      </c>
      <c r="C6083" s="75">
        <v>8</v>
      </c>
      <c r="D6083" s="5" t="str">
        <f>NARRATIVA[[#This Row],[Columna]] &amp; "," &amp; NARRATIVA[[#This Row],[Charola]]</f>
        <v>15,8</v>
      </c>
      <c r="E6083" s="5" t="str">
        <f t="shared" si="94"/>
        <v xml:space="preserve">6082
</v>
      </c>
      <c r="F6083" s="2" t="s">
        <v>4596</v>
      </c>
      <c r="G6083" s="4" t="s">
        <v>4578</v>
      </c>
      <c r="H6083" s="4" t="s">
        <v>32817</v>
      </c>
      <c r="I6083" s="4" t="s">
        <v>34683</v>
      </c>
      <c r="J6083" s="5">
        <v>2002</v>
      </c>
      <c r="K6083" s="4" t="s">
        <v>9783</v>
      </c>
      <c r="L6083" s="30" t="s">
        <v>25105</v>
      </c>
      <c r="M6083" s="156" t="s">
        <v>35027</v>
      </c>
      <c r="N6083" s="5" t="s">
        <v>31418</v>
      </c>
      <c r="O6083" s="2"/>
      <c r="P6083" s="4" t="s">
        <v>31041</v>
      </c>
    </row>
    <row r="6084" spans="1:16" ht="30" x14ac:dyDescent="0.25">
      <c r="A6084" s="205"/>
      <c r="B6084" s="75">
        <v>15</v>
      </c>
      <c r="C6084" s="75">
        <v>8</v>
      </c>
      <c r="D6084" s="5" t="str">
        <f>NARRATIVA[[#This Row],[Columna]] &amp; "," &amp; NARRATIVA[[#This Row],[Charola]]</f>
        <v>15,8</v>
      </c>
      <c r="E6084" s="5" t="str">
        <f t="shared" si="94"/>
        <v xml:space="preserve">6083
</v>
      </c>
      <c r="F6084" s="2" t="s">
        <v>4597</v>
      </c>
      <c r="G6084" s="4" t="s">
        <v>4578</v>
      </c>
      <c r="H6084" s="4" t="s">
        <v>32817</v>
      </c>
      <c r="I6084" s="4" t="s">
        <v>448</v>
      </c>
      <c r="J6084" s="5">
        <v>2006</v>
      </c>
      <c r="K6084" s="4" t="s">
        <v>9784</v>
      </c>
      <c r="L6084" s="30" t="s">
        <v>25106</v>
      </c>
      <c r="M6084" s="156" t="s">
        <v>35027</v>
      </c>
      <c r="N6084" s="5" t="s">
        <v>31418</v>
      </c>
      <c r="O6084" s="2"/>
      <c r="P6084" s="4" t="s">
        <v>31041</v>
      </c>
    </row>
    <row r="6085" spans="1:16" ht="45" x14ac:dyDescent="0.25">
      <c r="A6085" s="205"/>
      <c r="B6085" s="75">
        <v>15</v>
      </c>
      <c r="C6085" s="75">
        <v>8</v>
      </c>
      <c r="D6085" s="5" t="str">
        <f>NARRATIVA[[#This Row],[Columna]] &amp; "," &amp; NARRATIVA[[#This Row],[Charola]]</f>
        <v>15,8</v>
      </c>
      <c r="E6085" s="5" t="str">
        <f t="shared" si="94"/>
        <v xml:space="preserve">6084
</v>
      </c>
      <c r="F6085" s="2" t="s">
        <v>2068</v>
      </c>
      <c r="G6085" s="4" t="s">
        <v>4598</v>
      </c>
      <c r="H6085" s="4" t="s">
        <v>18422</v>
      </c>
      <c r="I6085" s="4" t="s">
        <v>25107</v>
      </c>
      <c r="J6085" s="5">
        <v>1999</v>
      </c>
      <c r="K6085" s="4" t="s">
        <v>9785</v>
      </c>
      <c r="L6085" s="30" t="s">
        <v>17718</v>
      </c>
      <c r="M6085" s="156" t="s">
        <v>475</v>
      </c>
      <c r="N6085" s="5" t="s">
        <v>31418</v>
      </c>
      <c r="O6085" s="4" t="s">
        <v>25544</v>
      </c>
      <c r="P6085" s="4" t="s">
        <v>31041</v>
      </c>
    </row>
    <row r="6086" spans="1:16" ht="30" x14ac:dyDescent="0.25">
      <c r="A6086" s="205"/>
      <c r="B6086" s="75">
        <v>15</v>
      </c>
      <c r="C6086" s="75">
        <v>8</v>
      </c>
      <c r="D6086" s="5" t="str">
        <f>NARRATIVA[[#This Row],[Columna]] &amp; "," &amp; NARRATIVA[[#This Row],[Charola]]</f>
        <v>15,8</v>
      </c>
      <c r="E6086" s="5" t="str">
        <f t="shared" si="94"/>
        <v xml:space="preserve">6085
</v>
      </c>
      <c r="F6086" s="2" t="s">
        <v>4599</v>
      </c>
      <c r="G6086" s="4" t="s">
        <v>4600</v>
      </c>
      <c r="H6086" s="4" t="s">
        <v>32817</v>
      </c>
      <c r="I6086" s="4" t="s">
        <v>34695</v>
      </c>
      <c r="J6086" s="5">
        <v>2001</v>
      </c>
      <c r="K6086" s="4" t="s">
        <v>8089</v>
      </c>
      <c r="L6086" s="30" t="s">
        <v>27789</v>
      </c>
      <c r="M6086" s="156" t="s">
        <v>35819</v>
      </c>
      <c r="N6086" s="5" t="s">
        <v>31418</v>
      </c>
      <c r="O6086" s="2"/>
      <c r="P6086" s="4" t="s">
        <v>31041</v>
      </c>
    </row>
    <row r="6087" spans="1:16" ht="30" x14ac:dyDescent="0.25">
      <c r="A6087" s="205"/>
      <c r="B6087" s="75">
        <v>15</v>
      </c>
      <c r="C6087" s="75">
        <v>8</v>
      </c>
      <c r="D6087" s="5" t="str">
        <f>NARRATIVA[[#This Row],[Columna]] &amp; "," &amp; NARRATIVA[[#This Row],[Charola]]</f>
        <v>15,8</v>
      </c>
      <c r="E6087" s="5" t="str">
        <f t="shared" si="94"/>
        <v xml:space="preserve">6086
</v>
      </c>
      <c r="F6087" s="2" t="s">
        <v>4601</v>
      </c>
      <c r="G6087" s="4" t="s">
        <v>4600</v>
      </c>
      <c r="H6087" s="4" t="s">
        <v>32817</v>
      </c>
      <c r="I6087" s="4" t="s">
        <v>34683</v>
      </c>
      <c r="J6087" s="5">
        <v>2002</v>
      </c>
      <c r="K6087" s="4" t="s">
        <v>8090</v>
      </c>
      <c r="L6087" s="30" t="s">
        <v>17717</v>
      </c>
      <c r="M6087" s="156" t="s">
        <v>35027</v>
      </c>
      <c r="N6087" s="5" t="s">
        <v>31418</v>
      </c>
      <c r="O6087" s="2"/>
      <c r="P6087" s="4" t="s">
        <v>31041</v>
      </c>
    </row>
    <row r="6088" spans="1:16" ht="30" x14ac:dyDescent="0.25">
      <c r="A6088" s="205"/>
      <c r="B6088" s="75">
        <v>15</v>
      </c>
      <c r="C6088" s="75">
        <v>8</v>
      </c>
      <c r="D6088" s="5" t="str">
        <f>NARRATIVA[[#This Row],[Columna]] &amp; "," &amp; NARRATIVA[[#This Row],[Charola]]</f>
        <v>15,8</v>
      </c>
      <c r="E6088" s="5" t="str">
        <f t="shared" si="94"/>
        <v xml:space="preserve">6087
</v>
      </c>
      <c r="F6088" s="2" t="s">
        <v>17693</v>
      </c>
      <c r="G6088" s="4" t="s">
        <v>4600</v>
      </c>
      <c r="H6088" s="4" t="s">
        <v>32817</v>
      </c>
      <c r="I6088" s="4" t="s">
        <v>34681</v>
      </c>
      <c r="J6088" s="5">
        <v>2009</v>
      </c>
      <c r="K6088" s="4" t="s">
        <v>17694</v>
      </c>
      <c r="L6088" s="30" t="s">
        <v>27790</v>
      </c>
      <c r="M6088" s="156" t="s">
        <v>35111</v>
      </c>
      <c r="N6088" s="5" t="s">
        <v>31418</v>
      </c>
      <c r="O6088" s="3"/>
      <c r="P6088" s="4" t="s">
        <v>31041</v>
      </c>
    </row>
    <row r="6089" spans="1:16" ht="30" x14ac:dyDescent="0.25">
      <c r="A6089" s="205"/>
      <c r="B6089" s="75">
        <v>15</v>
      </c>
      <c r="C6089" s="75">
        <v>8</v>
      </c>
      <c r="D6089" s="5" t="str">
        <f>NARRATIVA[[#This Row],[Columna]] &amp; "," &amp; NARRATIVA[[#This Row],[Charola]]</f>
        <v>15,8</v>
      </c>
      <c r="E6089" s="5" t="str">
        <f t="shared" si="94"/>
        <v xml:space="preserve">6088
</v>
      </c>
      <c r="F6089" s="2" t="s">
        <v>17695</v>
      </c>
      <c r="G6089" s="4" t="s">
        <v>4600</v>
      </c>
      <c r="H6089" s="4" t="s">
        <v>32817</v>
      </c>
      <c r="I6089" s="4" t="s">
        <v>351</v>
      </c>
      <c r="J6089" s="5">
        <v>2000</v>
      </c>
      <c r="K6089" s="4" t="s">
        <v>17696</v>
      </c>
      <c r="L6089" s="30" t="s">
        <v>17697</v>
      </c>
      <c r="M6089" s="156" t="s">
        <v>35027</v>
      </c>
      <c r="N6089" s="5" t="s">
        <v>31418</v>
      </c>
      <c r="O6089" s="3"/>
      <c r="P6089" s="4" t="s">
        <v>31041</v>
      </c>
    </row>
    <row r="6090" spans="1:16" ht="30" x14ac:dyDescent="0.25">
      <c r="A6090" s="205"/>
      <c r="B6090" s="75">
        <v>15</v>
      </c>
      <c r="C6090" s="75">
        <v>9</v>
      </c>
      <c r="D6090" s="5" t="str">
        <f>NARRATIVA[[#This Row],[Columna]] &amp; "," &amp; NARRATIVA[[#This Row],[Charola]]</f>
        <v>15,9</v>
      </c>
      <c r="E6090" s="5" t="str">
        <f t="shared" si="94"/>
        <v xml:space="preserve">6089
</v>
      </c>
      <c r="F6090" s="2" t="s">
        <v>25108</v>
      </c>
      <c r="G6090" s="4" t="s">
        <v>4600</v>
      </c>
      <c r="H6090" s="4" t="s">
        <v>35386</v>
      </c>
      <c r="I6090" s="4" t="s">
        <v>286</v>
      </c>
      <c r="J6090" s="5">
        <v>1982</v>
      </c>
      <c r="K6090" s="4" t="s">
        <v>8091</v>
      </c>
      <c r="L6090" s="30" t="s">
        <v>17716</v>
      </c>
      <c r="M6090" s="156" t="s">
        <v>35502</v>
      </c>
      <c r="N6090" s="5" t="s">
        <v>31418</v>
      </c>
      <c r="O6090" s="3"/>
      <c r="P6090" s="4" t="s">
        <v>31041</v>
      </c>
    </row>
    <row r="6091" spans="1:16" ht="30" x14ac:dyDescent="0.25">
      <c r="A6091" s="205"/>
      <c r="B6091" s="75">
        <v>15</v>
      </c>
      <c r="C6091" s="75">
        <v>9</v>
      </c>
      <c r="D6091" s="5" t="str">
        <f>NARRATIVA[[#This Row],[Columna]] &amp; "," &amp; NARRATIVA[[#This Row],[Charola]]</f>
        <v>15,9</v>
      </c>
      <c r="E6091" s="5" t="str">
        <f t="shared" si="94"/>
        <v xml:space="preserve">6090
</v>
      </c>
      <c r="F6091" s="2" t="s">
        <v>4602</v>
      </c>
      <c r="G6091" s="4" t="s">
        <v>4600</v>
      </c>
      <c r="H6091" s="4" t="s">
        <v>32817</v>
      </c>
      <c r="I6091" s="4" t="s">
        <v>34695</v>
      </c>
      <c r="J6091" s="5">
        <v>2002</v>
      </c>
      <c r="K6091" s="4" t="s">
        <v>8092</v>
      </c>
      <c r="L6091" s="30" t="s">
        <v>17715</v>
      </c>
      <c r="M6091" s="156" t="s">
        <v>35027</v>
      </c>
      <c r="N6091" s="5" t="s">
        <v>31418</v>
      </c>
      <c r="O6091" s="3"/>
      <c r="P6091" s="4" t="s">
        <v>31041</v>
      </c>
    </row>
    <row r="6092" spans="1:16" ht="30" x14ac:dyDescent="0.25">
      <c r="A6092" s="205"/>
      <c r="B6092" s="75">
        <v>15</v>
      </c>
      <c r="C6092" s="75">
        <v>9</v>
      </c>
      <c r="D6092" s="5" t="str">
        <f>NARRATIVA[[#This Row],[Columna]] &amp; "," &amp; NARRATIVA[[#This Row],[Charola]]</f>
        <v>15,9</v>
      </c>
      <c r="E6092" s="5" t="str">
        <f t="shared" si="94"/>
        <v xml:space="preserve">6091
</v>
      </c>
      <c r="F6092" s="2" t="s">
        <v>8098</v>
      </c>
      <c r="G6092" s="4" t="s">
        <v>4600</v>
      </c>
      <c r="H6092" s="4" t="s">
        <v>18422</v>
      </c>
      <c r="I6092" s="4" t="s">
        <v>8099</v>
      </c>
      <c r="J6092" s="5">
        <v>2015</v>
      </c>
      <c r="K6092" s="4" t="s">
        <v>8100</v>
      </c>
      <c r="L6092" s="30" t="s">
        <v>27791</v>
      </c>
      <c r="M6092" s="156" t="s">
        <v>35027</v>
      </c>
      <c r="N6092" s="5" t="s">
        <v>31418</v>
      </c>
      <c r="O6092" s="3"/>
      <c r="P6092" s="4" t="s">
        <v>31041</v>
      </c>
    </row>
    <row r="6093" spans="1:16" ht="30" x14ac:dyDescent="0.25">
      <c r="A6093" s="205"/>
      <c r="B6093" s="75">
        <v>15</v>
      </c>
      <c r="C6093" s="75">
        <v>9</v>
      </c>
      <c r="D6093" s="5" t="str">
        <f>NARRATIVA[[#This Row],[Columna]] &amp; "," &amp; NARRATIVA[[#This Row],[Charola]]</f>
        <v>15,9</v>
      </c>
      <c r="E6093" s="5" t="str">
        <f t="shared" si="94"/>
        <v xml:space="preserve">6092
</v>
      </c>
      <c r="F6093" s="2" t="s">
        <v>4603</v>
      </c>
      <c r="G6093" s="4" t="s">
        <v>4600</v>
      </c>
      <c r="H6093" s="4" t="s">
        <v>35386</v>
      </c>
      <c r="I6093" s="4" t="s">
        <v>25109</v>
      </c>
      <c r="J6093" s="5">
        <v>1990</v>
      </c>
      <c r="K6093" s="4" t="s">
        <v>8093</v>
      </c>
      <c r="L6093" s="30" t="s">
        <v>17714</v>
      </c>
      <c r="M6093" s="156" t="s">
        <v>35502</v>
      </c>
      <c r="N6093" s="5" t="s">
        <v>31418</v>
      </c>
      <c r="O6093" s="3"/>
      <c r="P6093" s="4" t="s">
        <v>31041</v>
      </c>
    </row>
    <row r="6094" spans="1:16" ht="30" x14ac:dyDescent="0.25">
      <c r="A6094" s="205"/>
      <c r="B6094" s="75">
        <v>15</v>
      </c>
      <c r="C6094" s="75">
        <v>9</v>
      </c>
      <c r="D6094" s="5" t="str">
        <f>NARRATIVA[[#This Row],[Columna]] &amp; "," &amp; NARRATIVA[[#This Row],[Charola]]</f>
        <v>15,9</v>
      </c>
      <c r="E6094" s="5" t="str">
        <f t="shared" si="94"/>
        <v xml:space="preserve">6093
</v>
      </c>
      <c r="F6094" s="2" t="s">
        <v>25111</v>
      </c>
      <c r="G6094" s="4" t="s">
        <v>4600</v>
      </c>
      <c r="H6094" s="4" t="s">
        <v>32817</v>
      </c>
      <c r="I6094" s="4" t="s">
        <v>290</v>
      </c>
      <c r="J6094" s="5">
        <v>1990</v>
      </c>
      <c r="K6094" s="4" t="s">
        <v>25110</v>
      </c>
      <c r="L6094" s="30" t="s">
        <v>17713</v>
      </c>
      <c r="M6094" s="156" t="s">
        <v>35027</v>
      </c>
      <c r="N6094" s="5" t="s">
        <v>31418</v>
      </c>
      <c r="O6094" s="3"/>
      <c r="P6094" s="4" t="s">
        <v>31041</v>
      </c>
    </row>
    <row r="6095" spans="1:16" ht="30" x14ac:dyDescent="0.25">
      <c r="A6095" s="205"/>
      <c r="B6095" s="75">
        <v>15</v>
      </c>
      <c r="C6095" s="75">
        <v>9</v>
      </c>
      <c r="D6095" s="5" t="str">
        <f>NARRATIVA[[#This Row],[Columna]] &amp; "," &amp; NARRATIVA[[#This Row],[Charola]]</f>
        <v>15,9</v>
      </c>
      <c r="E6095" s="5" t="str">
        <f t="shared" si="94"/>
        <v xml:space="preserve">6094
</v>
      </c>
      <c r="F6095" s="2" t="s">
        <v>4604</v>
      </c>
      <c r="G6095" s="4" t="s">
        <v>4600</v>
      </c>
      <c r="H6095" s="4" t="s">
        <v>18422</v>
      </c>
      <c r="I6095" s="4" t="s">
        <v>277</v>
      </c>
      <c r="J6095" s="5">
        <v>2003</v>
      </c>
      <c r="K6095" s="4" t="s">
        <v>8094</v>
      </c>
      <c r="L6095" s="30" t="s">
        <v>17712</v>
      </c>
      <c r="M6095" s="156" t="s">
        <v>35027</v>
      </c>
      <c r="N6095" s="5" t="s">
        <v>31418</v>
      </c>
      <c r="O6095" s="3"/>
      <c r="P6095" s="4" t="s">
        <v>31041</v>
      </c>
    </row>
    <row r="6096" spans="1:16" ht="30" x14ac:dyDescent="0.25">
      <c r="A6096" s="205"/>
      <c r="B6096" s="75">
        <v>15</v>
      </c>
      <c r="C6096" s="75">
        <v>9</v>
      </c>
      <c r="D6096" s="5" t="str">
        <f>NARRATIVA[[#This Row],[Columna]] &amp; "," &amp; NARRATIVA[[#This Row],[Charola]]</f>
        <v>15,9</v>
      </c>
      <c r="E6096" s="5" t="str">
        <f t="shared" si="94"/>
        <v xml:space="preserve">6095
</v>
      </c>
      <c r="F6096" s="2" t="s">
        <v>14092</v>
      </c>
      <c r="G6096" s="4" t="s">
        <v>4600</v>
      </c>
      <c r="H6096" s="4" t="s">
        <v>18422</v>
      </c>
      <c r="I6096" s="4" t="s">
        <v>34678</v>
      </c>
      <c r="J6096" s="5">
        <v>2001</v>
      </c>
      <c r="K6096" s="4" t="s">
        <v>17698</v>
      </c>
      <c r="L6096" s="30" t="s">
        <v>27792</v>
      </c>
      <c r="M6096" s="156" t="s">
        <v>35090</v>
      </c>
      <c r="N6096" s="5" t="s">
        <v>31418</v>
      </c>
      <c r="O6096" s="3"/>
      <c r="P6096" s="4" t="s">
        <v>31041</v>
      </c>
    </row>
    <row r="6097" spans="1:16" ht="30" x14ac:dyDescent="0.25">
      <c r="A6097" s="205"/>
      <c r="B6097" s="75">
        <v>15</v>
      </c>
      <c r="C6097" s="75">
        <v>9</v>
      </c>
      <c r="D6097" s="5" t="str">
        <f>NARRATIVA[[#This Row],[Columna]] &amp; "," &amp; NARRATIVA[[#This Row],[Charola]]</f>
        <v>15,9</v>
      </c>
      <c r="E6097" s="5" t="str">
        <f t="shared" si="94"/>
        <v xml:space="preserve">6096
</v>
      </c>
      <c r="F6097" s="2" t="s">
        <v>4605</v>
      </c>
      <c r="G6097" s="4" t="s">
        <v>4600</v>
      </c>
      <c r="H6097" s="4" t="s">
        <v>18422</v>
      </c>
      <c r="I6097" s="4" t="s">
        <v>4606</v>
      </c>
      <c r="J6097" s="5">
        <v>1990</v>
      </c>
      <c r="K6097" s="4" t="s">
        <v>8095</v>
      </c>
      <c r="L6097" s="30" t="s">
        <v>27793</v>
      </c>
      <c r="M6097" s="156" t="s">
        <v>35904</v>
      </c>
      <c r="N6097" s="5" t="s">
        <v>31418</v>
      </c>
      <c r="O6097" s="3"/>
      <c r="P6097" s="4" t="s">
        <v>31041</v>
      </c>
    </row>
    <row r="6098" spans="1:16" ht="30" x14ac:dyDescent="0.25">
      <c r="A6098" s="205"/>
      <c r="B6098" s="75">
        <v>15</v>
      </c>
      <c r="C6098" s="75">
        <v>9</v>
      </c>
      <c r="D6098" s="5" t="str">
        <f>NARRATIVA[[#This Row],[Columna]] &amp; "," &amp; NARRATIVA[[#This Row],[Charola]]</f>
        <v>15,9</v>
      </c>
      <c r="E6098" s="5" t="str">
        <f t="shared" si="94"/>
        <v xml:space="preserve">6097
</v>
      </c>
      <c r="F6098" s="2" t="s">
        <v>4607</v>
      </c>
      <c r="G6098" s="4" t="s">
        <v>4600</v>
      </c>
      <c r="H6098" s="4" t="s">
        <v>35386</v>
      </c>
      <c r="I6098" s="4" t="s">
        <v>25109</v>
      </c>
      <c r="J6098" s="5">
        <v>1987</v>
      </c>
      <c r="K6098" s="4" t="s">
        <v>8096</v>
      </c>
      <c r="L6098" s="30" t="s">
        <v>17711</v>
      </c>
      <c r="M6098" s="156" t="s">
        <v>35502</v>
      </c>
      <c r="N6098" s="5" t="s">
        <v>31418</v>
      </c>
      <c r="O6098" s="4" t="s">
        <v>25545</v>
      </c>
      <c r="P6098" s="4" t="s">
        <v>31041</v>
      </c>
    </row>
    <row r="6099" spans="1:16" ht="30" x14ac:dyDescent="0.25">
      <c r="A6099" s="205"/>
      <c r="B6099" s="75">
        <v>15</v>
      </c>
      <c r="C6099" s="75">
        <v>9</v>
      </c>
      <c r="D6099" s="5" t="str">
        <f>NARRATIVA[[#This Row],[Columna]] &amp; "," &amp; NARRATIVA[[#This Row],[Charola]]</f>
        <v>15,9</v>
      </c>
      <c r="E6099" s="5" t="str">
        <f t="shared" si="94"/>
        <v xml:space="preserve">6098
</v>
      </c>
      <c r="F6099" s="2" t="s">
        <v>4608</v>
      </c>
      <c r="G6099" s="4" t="s">
        <v>4600</v>
      </c>
      <c r="H6099" s="4" t="s">
        <v>32817</v>
      </c>
      <c r="I6099" s="4" t="s">
        <v>34681</v>
      </c>
      <c r="J6099" s="5">
        <v>1980</v>
      </c>
      <c r="K6099" s="4" t="s">
        <v>25207</v>
      </c>
      <c r="L6099" s="30" t="s">
        <v>27794</v>
      </c>
      <c r="M6099" s="156" t="s">
        <v>35114</v>
      </c>
      <c r="N6099" s="5" t="s">
        <v>31418</v>
      </c>
      <c r="O6099" s="3"/>
      <c r="P6099" s="4" t="s">
        <v>31041</v>
      </c>
    </row>
    <row r="6100" spans="1:16" ht="30" x14ac:dyDescent="0.25">
      <c r="A6100" s="205"/>
      <c r="B6100" s="75">
        <v>15</v>
      </c>
      <c r="C6100" s="75">
        <v>9</v>
      </c>
      <c r="D6100" s="5" t="str">
        <f>NARRATIVA[[#This Row],[Columna]] &amp; "," &amp; NARRATIVA[[#This Row],[Charola]]</f>
        <v>15,9</v>
      </c>
      <c r="E6100" s="5" t="str">
        <f t="shared" si="94"/>
        <v xml:space="preserve">6099
</v>
      </c>
      <c r="F6100" s="2" t="s">
        <v>4608</v>
      </c>
      <c r="G6100" s="4" t="s">
        <v>4600</v>
      </c>
      <c r="H6100" s="4" t="s">
        <v>32817</v>
      </c>
      <c r="I6100" s="4" t="s">
        <v>723</v>
      </c>
      <c r="J6100" s="5">
        <v>2000</v>
      </c>
      <c r="K6100" s="4" t="s">
        <v>8097</v>
      </c>
      <c r="L6100" s="30" t="s">
        <v>17710</v>
      </c>
      <c r="M6100" s="156" t="s">
        <v>35027</v>
      </c>
      <c r="N6100" s="5" t="s">
        <v>31418</v>
      </c>
      <c r="O6100" s="3"/>
      <c r="P6100" s="4" t="s">
        <v>31041</v>
      </c>
    </row>
    <row r="6101" spans="1:16" ht="30" x14ac:dyDescent="0.25">
      <c r="A6101" s="205"/>
      <c r="B6101" s="75">
        <v>15</v>
      </c>
      <c r="C6101" s="75">
        <v>9</v>
      </c>
      <c r="D6101" s="5" t="str">
        <f>NARRATIVA[[#This Row],[Columna]] &amp; "," &amp; NARRATIVA[[#This Row],[Charola]]</f>
        <v>15,9</v>
      </c>
      <c r="E6101" s="5" t="str">
        <f t="shared" si="94"/>
        <v xml:space="preserve">6100
</v>
      </c>
      <c r="F6101" s="2" t="s">
        <v>4609</v>
      </c>
      <c r="G6101" s="4" t="s">
        <v>4600</v>
      </c>
      <c r="H6101" s="4" t="s">
        <v>32817</v>
      </c>
      <c r="I6101" s="4" t="s">
        <v>25109</v>
      </c>
      <c r="J6101" s="5">
        <v>1990</v>
      </c>
      <c r="K6101" s="4" t="s">
        <v>17699</v>
      </c>
      <c r="L6101" s="30" t="s">
        <v>17709</v>
      </c>
      <c r="M6101" s="156" t="s">
        <v>35502</v>
      </c>
      <c r="N6101" s="5" t="s">
        <v>31418</v>
      </c>
      <c r="O6101" s="3"/>
      <c r="P6101" s="4" t="s">
        <v>31041</v>
      </c>
    </row>
    <row r="6102" spans="1:16" ht="30" x14ac:dyDescent="0.25">
      <c r="A6102" s="205"/>
      <c r="B6102" s="75">
        <v>15</v>
      </c>
      <c r="C6102" s="75">
        <v>9</v>
      </c>
      <c r="D6102" s="5" t="str">
        <f>NARRATIVA[[#This Row],[Columna]] &amp; "," &amp; NARRATIVA[[#This Row],[Charola]]</f>
        <v>15,9</v>
      </c>
      <c r="E6102" s="5" t="str">
        <f t="shared" si="94"/>
        <v xml:space="preserve">6101
</v>
      </c>
      <c r="F6102" s="2" t="s">
        <v>4610</v>
      </c>
      <c r="G6102" s="4" t="s">
        <v>4611</v>
      </c>
      <c r="H6102" s="4" t="s">
        <v>32817</v>
      </c>
      <c r="I6102" s="4" t="s">
        <v>448</v>
      </c>
      <c r="J6102" s="5">
        <v>1988</v>
      </c>
      <c r="K6102" s="4" t="s">
        <v>9786</v>
      </c>
      <c r="L6102" s="30" t="s">
        <v>17708</v>
      </c>
      <c r="M6102" s="156" t="s">
        <v>35501</v>
      </c>
      <c r="N6102" s="5" t="s">
        <v>31418</v>
      </c>
      <c r="O6102" s="3"/>
      <c r="P6102" s="4" t="s">
        <v>31041</v>
      </c>
    </row>
    <row r="6103" spans="1:16" ht="30" x14ac:dyDescent="0.25">
      <c r="A6103" s="205"/>
      <c r="B6103" s="75">
        <v>15</v>
      </c>
      <c r="C6103" s="75">
        <v>9</v>
      </c>
      <c r="D6103" s="5" t="str">
        <f>NARRATIVA[[#This Row],[Columna]] &amp; "," &amp; NARRATIVA[[#This Row],[Charola]]</f>
        <v>15,9</v>
      </c>
      <c r="E6103" s="5" t="str">
        <f t="shared" si="94"/>
        <v xml:space="preserve">6102
</v>
      </c>
      <c r="F6103" s="2" t="s">
        <v>221</v>
      </c>
      <c r="G6103" s="4" t="s">
        <v>26290</v>
      </c>
      <c r="H6103" s="4" t="s">
        <v>32817</v>
      </c>
      <c r="I6103" s="4" t="s">
        <v>28</v>
      </c>
      <c r="J6103" s="5">
        <v>2018</v>
      </c>
      <c r="K6103" s="4" t="s">
        <v>26291</v>
      </c>
      <c r="L6103" s="30" t="s">
        <v>27795</v>
      </c>
      <c r="M6103" s="156" t="s">
        <v>14678</v>
      </c>
      <c r="N6103" s="5" t="s">
        <v>31418</v>
      </c>
      <c r="O6103" s="3"/>
      <c r="P6103" s="4" t="s">
        <v>31041</v>
      </c>
    </row>
    <row r="6104" spans="1:16" ht="30" x14ac:dyDescent="0.25">
      <c r="A6104" s="205"/>
      <c r="B6104" s="75">
        <v>15</v>
      </c>
      <c r="C6104" s="75">
        <v>9</v>
      </c>
      <c r="D6104" s="5" t="str">
        <f>NARRATIVA[[#This Row],[Columna]] &amp; "," &amp; NARRATIVA[[#This Row],[Charola]]</f>
        <v>15,9</v>
      </c>
      <c r="E6104" s="5" t="str">
        <f t="shared" si="94"/>
        <v xml:space="preserve">6103
</v>
      </c>
      <c r="F6104" s="2" t="s">
        <v>33510</v>
      </c>
      <c r="G6104" s="4" t="s">
        <v>4612</v>
      </c>
      <c r="H6104" s="4" t="s">
        <v>18422</v>
      </c>
      <c r="I6104" s="4" t="s">
        <v>1936</v>
      </c>
      <c r="J6104" s="5">
        <v>1986</v>
      </c>
      <c r="K6104" s="4" t="s">
        <v>9787</v>
      </c>
      <c r="L6104" s="30" t="s">
        <v>27796</v>
      </c>
      <c r="M6104" s="156" t="s">
        <v>35644</v>
      </c>
      <c r="N6104" s="5" t="s">
        <v>31418</v>
      </c>
      <c r="O6104" s="3"/>
      <c r="P6104" s="4" t="s">
        <v>31041</v>
      </c>
    </row>
    <row r="6105" spans="1:16" ht="30" x14ac:dyDescent="0.25">
      <c r="A6105" s="205"/>
      <c r="B6105" s="75">
        <v>15</v>
      </c>
      <c r="C6105" s="75">
        <v>9</v>
      </c>
      <c r="D6105" s="5" t="str">
        <f>NARRATIVA[[#This Row],[Columna]] &amp; "," &amp; NARRATIVA[[#This Row],[Charola]]</f>
        <v>15,9</v>
      </c>
      <c r="E6105" s="5" t="str">
        <f t="shared" si="94"/>
        <v xml:space="preserve">6104
</v>
      </c>
      <c r="F6105" s="2" t="s">
        <v>4613</v>
      </c>
      <c r="G6105" s="4" t="s">
        <v>4614</v>
      </c>
      <c r="H6105" s="4" t="s">
        <v>35066</v>
      </c>
      <c r="I6105" s="4" t="s">
        <v>14010</v>
      </c>
      <c r="J6105" s="5">
        <v>1982</v>
      </c>
      <c r="K6105" s="4" t="s">
        <v>9788</v>
      </c>
      <c r="L6105" s="30" t="s">
        <v>17707</v>
      </c>
      <c r="M6105" s="156" t="s">
        <v>35501</v>
      </c>
      <c r="N6105" s="5" t="s">
        <v>31418</v>
      </c>
      <c r="O6105" s="3"/>
      <c r="P6105" s="4" t="s">
        <v>31041</v>
      </c>
    </row>
    <row r="6106" spans="1:16" ht="60" x14ac:dyDescent="0.25">
      <c r="A6106" s="205"/>
      <c r="B6106" s="75">
        <v>15</v>
      </c>
      <c r="C6106" s="75">
        <v>9</v>
      </c>
      <c r="D6106" s="5" t="str">
        <f>NARRATIVA[[#This Row],[Columna]] &amp; "," &amp; NARRATIVA[[#This Row],[Charola]]</f>
        <v>15,9</v>
      </c>
      <c r="E6106" s="5" t="str">
        <f t="shared" si="94"/>
        <v xml:space="preserve">6105
</v>
      </c>
      <c r="F6106" s="2" t="s">
        <v>4615</v>
      </c>
      <c r="G6106" s="4" t="s">
        <v>4616</v>
      </c>
      <c r="H6106" s="4" t="s">
        <v>18422</v>
      </c>
      <c r="I6106" s="4" t="s">
        <v>25112</v>
      </c>
      <c r="J6106" s="5">
        <v>1996</v>
      </c>
      <c r="K6106" s="4" t="s">
        <v>9789</v>
      </c>
      <c r="L6106" s="30" t="s">
        <v>17706</v>
      </c>
      <c r="M6106" s="156" t="s">
        <v>35027</v>
      </c>
      <c r="N6106" s="5" t="s">
        <v>31418</v>
      </c>
      <c r="O6106" s="4" t="s">
        <v>29112</v>
      </c>
      <c r="P6106" s="4" t="s">
        <v>31041</v>
      </c>
    </row>
    <row r="6107" spans="1:16" ht="30" x14ac:dyDescent="0.25">
      <c r="A6107" s="205"/>
      <c r="B6107" s="75">
        <v>15</v>
      </c>
      <c r="C6107" s="75">
        <v>9</v>
      </c>
      <c r="D6107" s="5" t="str">
        <f>NARRATIVA[[#This Row],[Columna]] &amp; "," &amp; NARRATIVA[[#This Row],[Charola]]</f>
        <v>15,9</v>
      </c>
      <c r="E6107" s="5" t="str">
        <f t="shared" si="94"/>
        <v xml:space="preserve">6106
</v>
      </c>
      <c r="F6107" s="2" t="s">
        <v>36202</v>
      </c>
      <c r="G6107" s="4" t="s">
        <v>4617</v>
      </c>
      <c r="H6107" s="4" t="s">
        <v>18422</v>
      </c>
      <c r="I6107" s="4" t="s">
        <v>14284</v>
      </c>
      <c r="J6107" s="5">
        <v>1980</v>
      </c>
      <c r="K6107" s="4" t="s">
        <v>9790</v>
      </c>
      <c r="L6107" s="30" t="s">
        <v>17705</v>
      </c>
      <c r="M6107" s="156" t="s">
        <v>35905</v>
      </c>
      <c r="N6107" s="5" t="s">
        <v>31418</v>
      </c>
      <c r="O6107" s="3"/>
      <c r="P6107" s="4" t="s">
        <v>31041</v>
      </c>
    </row>
    <row r="6108" spans="1:16" ht="45" x14ac:dyDescent="0.25">
      <c r="A6108" s="205"/>
      <c r="B6108" s="75">
        <v>15</v>
      </c>
      <c r="C6108" s="75">
        <v>9</v>
      </c>
      <c r="D6108" s="15" t="str">
        <f>NARRATIVA[[#This Row],[Columna]] &amp; "," &amp; NARRATIVA[[#This Row],[Charola]]</f>
        <v>15,9</v>
      </c>
      <c r="E6108" s="5" t="str">
        <f t="shared" si="94"/>
        <v xml:space="preserve">6107
</v>
      </c>
      <c r="F6108" s="8" t="s">
        <v>4618</v>
      </c>
      <c r="G6108" s="9" t="s">
        <v>4619</v>
      </c>
      <c r="H6108" s="9" t="s">
        <v>18422</v>
      </c>
      <c r="I6108" s="9" t="s">
        <v>36325</v>
      </c>
      <c r="J6108" s="15">
        <v>2009</v>
      </c>
      <c r="K6108" s="9" t="s">
        <v>9791</v>
      </c>
      <c r="L6108" s="32" t="s">
        <v>25546</v>
      </c>
      <c r="M6108" s="159" t="s">
        <v>4619</v>
      </c>
      <c r="N6108" s="15" t="s">
        <v>31418</v>
      </c>
      <c r="O6108" s="9" t="s">
        <v>34408</v>
      </c>
      <c r="P6108" s="9" t="s">
        <v>31041</v>
      </c>
    </row>
    <row r="6109" spans="1:16" ht="30" x14ac:dyDescent="0.25">
      <c r="A6109" s="205"/>
      <c r="B6109" s="75">
        <v>15</v>
      </c>
      <c r="C6109" s="75">
        <v>9</v>
      </c>
      <c r="D6109" s="5" t="str">
        <f>NARRATIVA[[#This Row],[Columna]] &amp; "," &amp; NARRATIVA[[#This Row],[Charola]]</f>
        <v>15,9</v>
      </c>
      <c r="E6109" s="5" t="str">
        <f t="shared" si="94"/>
        <v xml:space="preserve">6108
</v>
      </c>
      <c r="F6109" s="2" t="s">
        <v>4620</v>
      </c>
      <c r="G6109" s="4" t="s">
        <v>4621</v>
      </c>
      <c r="H6109" s="4" t="s">
        <v>18422</v>
      </c>
      <c r="I6109" s="4" t="s">
        <v>936</v>
      </c>
      <c r="J6109" s="5">
        <v>1998</v>
      </c>
      <c r="K6109" s="4" t="s">
        <v>9792</v>
      </c>
      <c r="L6109" s="30" t="s">
        <v>25113</v>
      </c>
      <c r="M6109" s="156" t="s">
        <v>12158</v>
      </c>
      <c r="N6109" s="5" t="s">
        <v>31418</v>
      </c>
      <c r="O6109" s="3" t="s">
        <v>33285</v>
      </c>
      <c r="P6109" s="4" t="s">
        <v>31041</v>
      </c>
    </row>
    <row r="6110" spans="1:16" ht="30" x14ac:dyDescent="0.25">
      <c r="A6110" s="205"/>
      <c r="B6110" s="75">
        <v>15</v>
      </c>
      <c r="C6110" s="75">
        <v>9</v>
      </c>
      <c r="D6110" s="5" t="str">
        <f>NARRATIVA[[#This Row],[Columna]] &amp; "," &amp; NARRATIVA[[#This Row],[Charola]]</f>
        <v>15,9</v>
      </c>
      <c r="E6110" s="5" t="str">
        <f t="shared" ref="E6110:E6174" si="95">(ROW() - 1) &amp; CHAR(10)</f>
        <v xml:space="preserve">6109
</v>
      </c>
      <c r="F6110" s="2" t="s">
        <v>33628</v>
      </c>
      <c r="G6110" s="4" t="s">
        <v>4622</v>
      </c>
      <c r="H6110" s="4" t="s">
        <v>18422</v>
      </c>
      <c r="I6110" s="4" t="s">
        <v>758</v>
      </c>
      <c r="J6110" s="5">
        <v>1996</v>
      </c>
      <c r="K6110" s="4" t="s">
        <v>34106</v>
      </c>
      <c r="L6110" s="30" t="s">
        <v>17701</v>
      </c>
      <c r="M6110" s="156" t="s">
        <v>5758</v>
      </c>
      <c r="N6110" s="5" t="s">
        <v>31418</v>
      </c>
      <c r="O6110" s="3" t="s">
        <v>33285</v>
      </c>
      <c r="P6110" s="4" t="s">
        <v>31041</v>
      </c>
    </row>
    <row r="6111" spans="1:16" ht="45" x14ac:dyDescent="0.25">
      <c r="A6111" s="205"/>
      <c r="B6111" s="75">
        <v>15</v>
      </c>
      <c r="C6111" s="75">
        <v>9</v>
      </c>
      <c r="D6111" s="5" t="str">
        <f>NARRATIVA[[#This Row],[Columna]] &amp; "," &amp; NARRATIVA[[#This Row],[Charola]]</f>
        <v>15,9</v>
      </c>
      <c r="E6111" s="5" t="str">
        <f t="shared" si="95"/>
        <v xml:space="preserve">6110
</v>
      </c>
      <c r="F6111" s="2" t="s">
        <v>4623</v>
      </c>
      <c r="G6111" s="4" t="s">
        <v>4624</v>
      </c>
      <c r="H6111" s="4" t="s">
        <v>18422</v>
      </c>
      <c r="I6111" s="4" t="s">
        <v>36325</v>
      </c>
      <c r="J6111" s="5" t="s">
        <v>35995</v>
      </c>
      <c r="K6111" s="4" t="s">
        <v>34107</v>
      </c>
      <c r="L6111" s="30" t="s">
        <v>27797</v>
      </c>
      <c r="M6111" s="156" t="s">
        <v>35906</v>
      </c>
      <c r="N6111" s="5" t="s">
        <v>31418</v>
      </c>
      <c r="O6111" s="4" t="s">
        <v>33511</v>
      </c>
      <c r="P6111" s="4" t="s">
        <v>31041</v>
      </c>
    </row>
    <row r="6112" spans="1:16" ht="30" x14ac:dyDescent="0.25">
      <c r="A6112" s="205"/>
      <c r="B6112" s="75">
        <v>15</v>
      </c>
      <c r="C6112" s="75">
        <v>9</v>
      </c>
      <c r="D6112" s="5" t="str">
        <f>NARRATIVA[[#This Row],[Columna]] &amp; "," &amp; NARRATIVA[[#This Row],[Charola]]</f>
        <v>15,9</v>
      </c>
      <c r="E6112" s="5" t="str">
        <f t="shared" si="95"/>
        <v xml:space="preserve">6111
</v>
      </c>
      <c r="F6112" s="2" t="s">
        <v>4625</v>
      </c>
      <c r="G6112" s="4" t="s">
        <v>4624</v>
      </c>
      <c r="H6112" s="4" t="s">
        <v>18422</v>
      </c>
      <c r="I6112" s="4" t="s">
        <v>25114</v>
      </c>
      <c r="J6112" s="5">
        <v>2007</v>
      </c>
      <c r="K6112" s="4" t="s">
        <v>9793</v>
      </c>
      <c r="L6112" s="30" t="s">
        <v>27798</v>
      </c>
      <c r="M6112" s="156" t="s">
        <v>35906</v>
      </c>
      <c r="N6112" s="5" t="s">
        <v>31418</v>
      </c>
      <c r="O6112" s="3"/>
      <c r="P6112" s="4" t="s">
        <v>31041</v>
      </c>
    </row>
    <row r="6113" spans="1:16" ht="30" x14ac:dyDescent="0.25">
      <c r="A6113" s="205"/>
      <c r="B6113" s="75">
        <v>15</v>
      </c>
      <c r="C6113" s="75">
        <v>9</v>
      </c>
      <c r="D6113" s="22" t="str">
        <f>NARRATIVA[[#This Row],[Columna]] &amp; "," &amp; NARRATIVA[[#This Row],[Charola]]</f>
        <v>15,9</v>
      </c>
      <c r="E6113" s="5" t="str">
        <f t="shared" si="95"/>
        <v xml:space="preserve">6112
</v>
      </c>
      <c r="F6113" s="14" t="s">
        <v>4626</v>
      </c>
      <c r="G6113" s="17" t="s">
        <v>4627</v>
      </c>
      <c r="H6113" s="17" t="s">
        <v>18422</v>
      </c>
      <c r="I6113" s="17" t="s">
        <v>4628</v>
      </c>
      <c r="J6113" s="22">
        <v>1986</v>
      </c>
      <c r="K6113" s="17" t="s">
        <v>17700</v>
      </c>
      <c r="L6113" s="46" t="s">
        <v>27799</v>
      </c>
      <c r="M6113" s="157" t="s">
        <v>35027</v>
      </c>
      <c r="N6113" s="22" t="s">
        <v>31418</v>
      </c>
      <c r="O6113" s="29" t="s">
        <v>31086</v>
      </c>
      <c r="P6113" s="17" t="s">
        <v>31041</v>
      </c>
    </row>
    <row r="6114" spans="1:16" ht="30" x14ac:dyDescent="0.25">
      <c r="A6114" s="205"/>
      <c r="B6114" s="75">
        <v>15</v>
      </c>
      <c r="C6114" s="75">
        <v>9</v>
      </c>
      <c r="D6114" s="5" t="str">
        <f>NARRATIVA[[#This Row],[Columna]] &amp; "," &amp; NARRATIVA[[#This Row],[Charola]]</f>
        <v>15,9</v>
      </c>
      <c r="E6114" s="5" t="str">
        <f t="shared" si="95"/>
        <v xml:space="preserve">6113
</v>
      </c>
      <c r="F6114" s="2" t="s">
        <v>27238</v>
      </c>
      <c r="G6114" s="4" t="s">
        <v>4629</v>
      </c>
      <c r="H6114" s="4" t="s">
        <v>18422</v>
      </c>
      <c r="I6114" s="4" t="s">
        <v>323</v>
      </c>
      <c r="J6114" s="5">
        <v>1985</v>
      </c>
      <c r="K6114" s="4" t="s">
        <v>9794</v>
      </c>
      <c r="L6114" s="30" t="s">
        <v>17703</v>
      </c>
      <c r="M6114" s="156" t="s">
        <v>35027</v>
      </c>
      <c r="N6114" s="5" t="s">
        <v>31418</v>
      </c>
      <c r="O6114" s="3"/>
      <c r="P6114" s="4" t="s">
        <v>31041</v>
      </c>
    </row>
    <row r="6115" spans="1:16" ht="30" x14ac:dyDescent="0.25">
      <c r="A6115" s="205"/>
      <c r="B6115" s="75">
        <v>15</v>
      </c>
      <c r="C6115" s="75">
        <v>9</v>
      </c>
      <c r="D6115" s="5" t="str">
        <f>NARRATIVA[[#This Row],[Columna]] &amp; "," &amp; NARRATIVA[[#This Row],[Charola]]</f>
        <v>15,9</v>
      </c>
      <c r="E6115" s="5" t="str">
        <f t="shared" si="95"/>
        <v xml:space="preserve">6114
</v>
      </c>
      <c r="F6115" s="2" t="s">
        <v>27238</v>
      </c>
      <c r="G6115" s="4" t="s">
        <v>4629</v>
      </c>
      <c r="H6115" s="4" t="s">
        <v>18422</v>
      </c>
      <c r="I6115" s="4" t="s">
        <v>323</v>
      </c>
      <c r="J6115" s="5">
        <v>1958</v>
      </c>
      <c r="K6115" s="4" t="s">
        <v>27239</v>
      </c>
      <c r="L6115" s="30" t="s">
        <v>27240</v>
      </c>
      <c r="M6115" s="156" t="s">
        <v>35114</v>
      </c>
      <c r="N6115" s="5" t="s">
        <v>31418</v>
      </c>
      <c r="O6115" s="3"/>
      <c r="P6115" s="4" t="s">
        <v>31041</v>
      </c>
    </row>
    <row r="6116" spans="1:16" ht="30" x14ac:dyDescent="0.25">
      <c r="A6116" s="205"/>
      <c r="B6116" s="75">
        <v>15</v>
      </c>
      <c r="C6116" s="75">
        <v>9</v>
      </c>
      <c r="D6116" s="5" t="str">
        <f>NARRATIVA[[#This Row],[Columna]] &amp; "," &amp; NARRATIVA[[#This Row],[Charola]]</f>
        <v>15,9</v>
      </c>
      <c r="E6116" s="5" t="str">
        <f t="shared" si="95"/>
        <v xml:space="preserve">6115
</v>
      </c>
      <c r="F6116" s="2" t="s">
        <v>4630</v>
      </c>
      <c r="G6116" s="4" t="s">
        <v>4631</v>
      </c>
      <c r="H6116" s="4" t="s">
        <v>18422</v>
      </c>
      <c r="I6116" s="4" t="s">
        <v>34678</v>
      </c>
      <c r="J6116" s="5">
        <v>1996</v>
      </c>
      <c r="K6116" s="4" t="s">
        <v>9795</v>
      </c>
      <c r="L6116" s="30" t="s">
        <v>17702</v>
      </c>
      <c r="M6116" s="156" t="s">
        <v>35033</v>
      </c>
      <c r="N6116" s="5" t="s">
        <v>31418</v>
      </c>
      <c r="O6116" s="3"/>
      <c r="P6116" s="4" t="s">
        <v>31041</v>
      </c>
    </row>
    <row r="6117" spans="1:16" ht="45" x14ac:dyDescent="0.25">
      <c r="A6117" s="205"/>
      <c r="B6117" s="75">
        <v>15</v>
      </c>
      <c r="C6117" s="75">
        <v>9</v>
      </c>
      <c r="D6117" s="5" t="str">
        <f>NARRATIVA[[#This Row],[Columna]] &amp; "," &amp; NARRATIVA[[#This Row],[Charola]]</f>
        <v>15,9</v>
      </c>
      <c r="E6117" s="5" t="str">
        <f t="shared" si="95"/>
        <v xml:space="preserve">6116
</v>
      </c>
      <c r="F6117" s="8" t="s">
        <v>4632</v>
      </c>
      <c r="G6117" s="9" t="s">
        <v>4633</v>
      </c>
      <c r="H6117" s="9" t="s">
        <v>35994</v>
      </c>
      <c r="I6117" s="9" t="s">
        <v>36325</v>
      </c>
      <c r="J6117" s="15" t="s">
        <v>35995</v>
      </c>
      <c r="K6117" s="9" t="s">
        <v>29940</v>
      </c>
      <c r="L6117" s="32" t="s">
        <v>17704</v>
      </c>
      <c r="M6117" s="159" t="s">
        <v>35027</v>
      </c>
      <c r="N6117" s="15" t="s">
        <v>31418</v>
      </c>
      <c r="O6117" s="9" t="s">
        <v>34408</v>
      </c>
      <c r="P6117" s="9" t="s">
        <v>31041</v>
      </c>
    </row>
    <row r="6118" spans="1:16" ht="45" x14ac:dyDescent="0.25">
      <c r="A6118" s="205"/>
      <c r="B6118" s="75">
        <v>15</v>
      </c>
      <c r="C6118" s="75">
        <v>9</v>
      </c>
      <c r="D6118" s="5" t="str">
        <f>NARRATIVA[[#This Row],[Columna]] &amp; "," &amp; NARRATIVA[[#This Row],[Charola]]</f>
        <v>15,9</v>
      </c>
      <c r="E6118" s="5" t="str">
        <f t="shared" si="95"/>
        <v xml:space="preserve">6117
</v>
      </c>
      <c r="F6118" s="8" t="s">
        <v>4632</v>
      </c>
      <c r="G6118" s="9" t="s">
        <v>4633</v>
      </c>
      <c r="H6118" s="9" t="s">
        <v>35994</v>
      </c>
      <c r="I6118" s="9" t="s">
        <v>29888</v>
      </c>
      <c r="J6118" s="15">
        <v>2021</v>
      </c>
      <c r="K6118" s="9" t="s">
        <v>29889</v>
      </c>
      <c r="L6118" s="32" t="s">
        <v>29890</v>
      </c>
      <c r="M6118" s="159" t="s">
        <v>4633</v>
      </c>
      <c r="N6118" s="15" t="s">
        <v>31418</v>
      </c>
      <c r="O6118" s="9" t="s">
        <v>34408</v>
      </c>
      <c r="P6118" s="9" t="s">
        <v>31041</v>
      </c>
    </row>
    <row r="6119" spans="1:16" ht="30" x14ac:dyDescent="0.25">
      <c r="A6119" s="205"/>
      <c r="B6119" s="75">
        <v>15</v>
      </c>
      <c r="C6119" s="75">
        <v>9</v>
      </c>
      <c r="D6119" s="5" t="str">
        <f>NARRATIVA[[#This Row],[Columna]] &amp; "," &amp; NARRATIVA[[#This Row],[Charola]]</f>
        <v>15,9</v>
      </c>
      <c r="E6119" s="5" t="str">
        <f t="shared" si="95"/>
        <v xml:space="preserve">6118
</v>
      </c>
      <c r="F6119" s="2" t="s">
        <v>31596</v>
      </c>
      <c r="G6119" s="4" t="s">
        <v>31597</v>
      </c>
      <c r="H6119" s="4" t="s">
        <v>18422</v>
      </c>
      <c r="I6119" s="4" t="s">
        <v>31598</v>
      </c>
      <c r="J6119" s="5">
        <v>2008</v>
      </c>
      <c r="K6119" s="4" t="s">
        <v>31599</v>
      </c>
      <c r="L6119" s="30" t="s">
        <v>31600</v>
      </c>
      <c r="M6119" s="156" t="s">
        <v>35907</v>
      </c>
      <c r="N6119" s="5" t="s">
        <v>31418</v>
      </c>
      <c r="O6119" s="3"/>
      <c r="P6119" s="4" t="s">
        <v>31041</v>
      </c>
    </row>
    <row r="6120" spans="1:16" ht="30" x14ac:dyDescent="0.25">
      <c r="A6120" s="205"/>
      <c r="B6120" s="75">
        <v>15</v>
      </c>
      <c r="C6120" s="75">
        <v>9</v>
      </c>
      <c r="D6120" s="5" t="str">
        <f>NARRATIVA[[#This Row],[Columna]] &amp; "," &amp; NARRATIVA[[#This Row],[Charola]]</f>
        <v>15,9</v>
      </c>
      <c r="E6120" s="5" t="str">
        <f t="shared" si="95"/>
        <v xml:space="preserve">6119
</v>
      </c>
      <c r="F6120" s="2" t="s">
        <v>4634</v>
      </c>
      <c r="G6120" s="4" t="s">
        <v>4635</v>
      </c>
      <c r="H6120" s="4" t="s">
        <v>18422</v>
      </c>
      <c r="I6120" s="4" t="s">
        <v>1019</v>
      </c>
      <c r="J6120" s="5">
        <v>1990</v>
      </c>
      <c r="K6120" s="4" t="s">
        <v>9796</v>
      </c>
      <c r="L6120" s="30" t="s">
        <v>25421</v>
      </c>
      <c r="M6120" s="156" t="s">
        <v>23053</v>
      </c>
      <c r="N6120" s="5" t="s">
        <v>31418</v>
      </c>
      <c r="O6120" s="2"/>
      <c r="P6120" s="4" t="s">
        <v>31041</v>
      </c>
    </row>
    <row r="6121" spans="1:16" ht="30" x14ac:dyDescent="0.25">
      <c r="A6121" s="205"/>
      <c r="B6121" s="75">
        <v>15</v>
      </c>
      <c r="C6121" s="75">
        <v>9</v>
      </c>
      <c r="D6121" s="5" t="str">
        <f>NARRATIVA[[#This Row],[Columna]] &amp; "," &amp; NARRATIVA[[#This Row],[Charola]]</f>
        <v>15,9</v>
      </c>
      <c r="E6121" s="5" t="str">
        <f t="shared" si="95"/>
        <v xml:space="preserve">6120
</v>
      </c>
      <c r="F6121" s="2" t="s">
        <v>33056</v>
      </c>
      <c r="G6121" s="4" t="s">
        <v>33057</v>
      </c>
      <c r="H6121" s="4" t="s">
        <v>18422</v>
      </c>
      <c r="I6121" s="4" t="s">
        <v>33058</v>
      </c>
      <c r="J6121" s="5">
        <v>2009</v>
      </c>
      <c r="K6121" s="4" t="s">
        <v>33059</v>
      </c>
      <c r="L6121" s="30" t="s">
        <v>33060</v>
      </c>
      <c r="M6121" s="156" t="s">
        <v>35908</v>
      </c>
      <c r="N6121" s="5" t="s">
        <v>31418</v>
      </c>
      <c r="O6121" s="2"/>
      <c r="P6121" s="4" t="s">
        <v>31041</v>
      </c>
    </row>
    <row r="6122" spans="1:16" ht="45" x14ac:dyDescent="0.25">
      <c r="A6122" s="205"/>
      <c r="B6122" s="75">
        <v>15</v>
      </c>
      <c r="C6122" s="75">
        <v>9</v>
      </c>
      <c r="D6122" s="15" t="str">
        <f>NARRATIVA[[#This Row],[Columna]] &amp; "," &amp; NARRATIVA[[#This Row],[Charola]]</f>
        <v>15,9</v>
      </c>
      <c r="E6122" s="5" t="str">
        <f t="shared" si="95"/>
        <v xml:space="preserve">6121
</v>
      </c>
      <c r="F6122" s="8" t="s">
        <v>32210</v>
      </c>
      <c r="G6122" s="9" t="s">
        <v>31737</v>
      </c>
      <c r="H6122" s="9" t="s">
        <v>18422</v>
      </c>
      <c r="I6122" s="9" t="s">
        <v>32211</v>
      </c>
      <c r="J6122" s="15">
        <v>1924</v>
      </c>
      <c r="K6122" s="9" t="s">
        <v>32212</v>
      </c>
      <c r="L6122" s="32" t="s">
        <v>32213</v>
      </c>
      <c r="M6122" s="159" t="s">
        <v>35114</v>
      </c>
      <c r="N6122" s="15" t="s">
        <v>31418</v>
      </c>
      <c r="O6122" s="9" t="s">
        <v>34403</v>
      </c>
      <c r="P6122" s="9" t="s">
        <v>31041</v>
      </c>
    </row>
    <row r="6123" spans="1:16" ht="45" x14ac:dyDescent="0.25">
      <c r="A6123" s="205"/>
      <c r="B6123" s="75">
        <v>15</v>
      </c>
      <c r="C6123" s="75">
        <v>9</v>
      </c>
      <c r="D6123" s="5" t="str">
        <f>NARRATIVA[[#This Row],[Columna]] &amp; "," &amp; NARRATIVA[[#This Row],[Charola]]</f>
        <v>15,9</v>
      </c>
      <c r="E6123" s="5" t="str">
        <f t="shared" si="95"/>
        <v xml:space="preserve">6122
</v>
      </c>
      <c r="F6123" s="8" t="s">
        <v>31736</v>
      </c>
      <c r="G6123" s="9" t="s">
        <v>31737</v>
      </c>
      <c r="H6123" s="9" t="s">
        <v>32817</v>
      </c>
      <c r="I6123" s="9" t="s">
        <v>1014</v>
      </c>
      <c r="J6123" s="15">
        <v>1923</v>
      </c>
      <c r="K6123" s="9" t="s">
        <v>31738</v>
      </c>
      <c r="L6123" s="32" t="s">
        <v>31739</v>
      </c>
      <c r="M6123" s="159" t="s">
        <v>35114</v>
      </c>
      <c r="N6123" s="15" t="s">
        <v>31418</v>
      </c>
      <c r="O6123" s="9" t="s">
        <v>34403</v>
      </c>
      <c r="P6123" s="9" t="s">
        <v>31041</v>
      </c>
    </row>
    <row r="6124" spans="1:16" ht="30" x14ac:dyDescent="0.25">
      <c r="A6124" s="205"/>
      <c r="B6124" s="75">
        <v>15</v>
      </c>
      <c r="C6124" s="75">
        <v>9</v>
      </c>
      <c r="D6124" s="5" t="str">
        <f>NARRATIVA[[#This Row],[Columna]] &amp; "," &amp; NARRATIVA[[#This Row],[Charola]]</f>
        <v>15,9</v>
      </c>
      <c r="E6124" s="5" t="str">
        <f t="shared" si="95"/>
        <v xml:space="preserve">6123
</v>
      </c>
      <c r="F6124" s="2" t="s">
        <v>4636</v>
      </c>
      <c r="G6124" s="4" t="s">
        <v>4637</v>
      </c>
      <c r="H6124" s="4" t="s">
        <v>32817</v>
      </c>
      <c r="I6124" s="4" t="s">
        <v>4638</v>
      </c>
      <c r="J6124" s="5">
        <v>2000</v>
      </c>
      <c r="K6124" s="4" t="s">
        <v>9797</v>
      </c>
      <c r="L6124" s="30" t="s">
        <v>27800</v>
      </c>
      <c r="M6124" s="156" t="s">
        <v>35027</v>
      </c>
      <c r="N6124" s="5" t="s">
        <v>31418</v>
      </c>
      <c r="O6124" s="2"/>
      <c r="P6124" s="4" t="s">
        <v>31041</v>
      </c>
    </row>
    <row r="6125" spans="1:16" ht="30" x14ac:dyDescent="0.25">
      <c r="A6125" s="205"/>
      <c r="B6125" s="75">
        <v>15</v>
      </c>
      <c r="C6125" s="75">
        <v>9</v>
      </c>
      <c r="D6125" s="5" t="str">
        <f>NARRATIVA[[#This Row],[Columna]] &amp; "," &amp; NARRATIVA[[#This Row],[Charola]]</f>
        <v>15,9</v>
      </c>
      <c r="E6125" s="5" t="str">
        <f t="shared" si="95"/>
        <v xml:space="preserve">6124
</v>
      </c>
      <c r="F6125" s="2" t="s">
        <v>4639</v>
      </c>
      <c r="G6125" s="4" t="s">
        <v>4640</v>
      </c>
      <c r="H6125" s="4" t="s">
        <v>32817</v>
      </c>
      <c r="I6125" s="4" t="s">
        <v>4641</v>
      </c>
      <c r="J6125" s="5">
        <v>1979</v>
      </c>
      <c r="K6125" s="4" t="s">
        <v>9798</v>
      </c>
      <c r="L6125" s="30" t="s">
        <v>25422</v>
      </c>
      <c r="M6125" s="156" t="s">
        <v>14372</v>
      </c>
      <c r="N6125" s="5" t="s">
        <v>31418</v>
      </c>
      <c r="O6125" s="2"/>
      <c r="P6125" s="4" t="s">
        <v>31041</v>
      </c>
    </row>
    <row r="6126" spans="1:16" ht="30" x14ac:dyDescent="0.25">
      <c r="A6126" s="205"/>
      <c r="B6126" s="75">
        <v>15</v>
      </c>
      <c r="C6126" s="75">
        <v>9</v>
      </c>
      <c r="D6126" s="5" t="str">
        <f>NARRATIVA[[#This Row],[Columna]] &amp; "," &amp; NARRATIVA[[#This Row],[Charola]]</f>
        <v>15,9</v>
      </c>
      <c r="E6126" s="5" t="str">
        <f t="shared" si="95"/>
        <v xml:space="preserve">6125
</v>
      </c>
      <c r="F6126" s="2" t="s">
        <v>29131</v>
      </c>
      <c r="G6126" s="4" t="s">
        <v>33512</v>
      </c>
      <c r="H6126" s="4" t="s">
        <v>35106</v>
      </c>
      <c r="I6126" s="4" t="s">
        <v>46</v>
      </c>
      <c r="J6126" s="5">
        <v>1998</v>
      </c>
      <c r="K6126" s="4" t="s">
        <v>9799</v>
      </c>
      <c r="L6126" s="30" t="s">
        <v>25423</v>
      </c>
      <c r="M6126" s="156" t="s">
        <v>35027</v>
      </c>
      <c r="N6126" s="5" t="s">
        <v>31418</v>
      </c>
      <c r="O6126" s="2"/>
      <c r="P6126" s="4" t="s">
        <v>31041</v>
      </c>
    </row>
    <row r="6127" spans="1:16" ht="30" x14ac:dyDescent="0.25">
      <c r="A6127" s="205"/>
      <c r="B6127" s="75">
        <v>15</v>
      </c>
      <c r="C6127" s="75">
        <v>9</v>
      </c>
      <c r="D6127" s="5" t="str">
        <f>NARRATIVA[[#This Row],[Columna]] &amp; "," &amp; NARRATIVA[[#This Row],[Charola]]</f>
        <v>15,9</v>
      </c>
      <c r="E6127" s="5" t="str">
        <f t="shared" si="95"/>
        <v xml:space="preserve">6126
</v>
      </c>
      <c r="F6127" s="2" t="s">
        <v>4642</v>
      </c>
      <c r="G6127" s="4" t="s">
        <v>33512</v>
      </c>
      <c r="H6127" s="4" t="s">
        <v>18422</v>
      </c>
      <c r="I6127" s="4" t="s">
        <v>3646</v>
      </c>
      <c r="J6127" s="5">
        <v>2003</v>
      </c>
      <c r="K6127" s="4" t="s">
        <v>9800</v>
      </c>
      <c r="L6127" s="30" t="s">
        <v>17719</v>
      </c>
      <c r="M6127" s="156" t="s">
        <v>35526</v>
      </c>
      <c r="N6127" s="5" t="s">
        <v>31418</v>
      </c>
      <c r="O6127" s="2"/>
      <c r="P6127" s="4" t="s">
        <v>31041</v>
      </c>
    </row>
    <row r="6128" spans="1:16" ht="30" x14ac:dyDescent="0.25">
      <c r="A6128" s="205"/>
      <c r="B6128" s="75">
        <v>15</v>
      </c>
      <c r="C6128" s="75">
        <v>9</v>
      </c>
      <c r="D6128" s="5" t="str">
        <f>NARRATIVA[[#This Row],[Columna]] &amp; "," &amp; NARRATIVA[[#This Row],[Charola]]</f>
        <v>15,9</v>
      </c>
      <c r="E6128" s="5" t="str">
        <f t="shared" si="95"/>
        <v xml:space="preserve">6127
</v>
      </c>
      <c r="F6128" s="2" t="s">
        <v>4643</v>
      </c>
      <c r="G6128" s="4" t="s">
        <v>33512</v>
      </c>
      <c r="H6128" s="4" t="s">
        <v>32817</v>
      </c>
      <c r="I6128" s="4" t="s">
        <v>874</v>
      </c>
      <c r="J6128" s="5">
        <v>1990</v>
      </c>
      <c r="K6128" s="4" t="s">
        <v>9801</v>
      </c>
      <c r="L6128" s="30" t="s">
        <v>17720</v>
      </c>
      <c r="M6128" s="156" t="s">
        <v>35027</v>
      </c>
      <c r="N6128" s="5" t="s">
        <v>31418</v>
      </c>
      <c r="O6128" s="2"/>
      <c r="P6128" s="4" t="s">
        <v>31041</v>
      </c>
    </row>
    <row r="6129" spans="1:16" ht="30" x14ac:dyDescent="0.25">
      <c r="A6129" s="205"/>
      <c r="B6129" s="75">
        <v>15</v>
      </c>
      <c r="C6129" s="75">
        <v>9</v>
      </c>
      <c r="D6129" s="5" t="str">
        <f>NARRATIVA[[#This Row],[Columna]] &amp; "," &amp; NARRATIVA[[#This Row],[Charola]]</f>
        <v>15,9</v>
      </c>
      <c r="E6129" s="5" t="str">
        <f t="shared" si="95"/>
        <v xml:space="preserve">6128
</v>
      </c>
      <c r="F6129" s="2" t="s">
        <v>25425</v>
      </c>
      <c r="G6129" s="4" t="s">
        <v>33512</v>
      </c>
      <c r="H6129" s="4" t="s">
        <v>32817</v>
      </c>
      <c r="I6129" s="4" t="s">
        <v>34681</v>
      </c>
      <c r="J6129" s="5">
        <v>1980</v>
      </c>
      <c r="K6129" s="4" t="s">
        <v>25424</v>
      </c>
      <c r="L6129" s="30" t="s">
        <v>17721</v>
      </c>
      <c r="M6129" s="156" t="s">
        <v>35027</v>
      </c>
      <c r="N6129" s="5" t="s">
        <v>31418</v>
      </c>
      <c r="O6129" s="2"/>
      <c r="P6129" s="4" t="s">
        <v>31041</v>
      </c>
    </row>
    <row r="6130" spans="1:16" ht="30" x14ac:dyDescent="0.25">
      <c r="A6130" s="205"/>
      <c r="B6130" s="75">
        <v>15</v>
      </c>
      <c r="C6130" s="75">
        <v>9</v>
      </c>
      <c r="D6130" s="5" t="str">
        <f>NARRATIVA[[#This Row],[Columna]] &amp; "," &amp; NARRATIVA[[#This Row],[Charola]]</f>
        <v>15,9</v>
      </c>
      <c r="E6130" s="5" t="str">
        <f t="shared" si="95"/>
        <v xml:space="preserve">6129
</v>
      </c>
      <c r="F6130" s="2" t="s">
        <v>25426</v>
      </c>
      <c r="G6130" s="4" t="s">
        <v>36326</v>
      </c>
      <c r="H6130" s="4" t="s">
        <v>32817</v>
      </c>
      <c r="I6130" s="4" t="s">
        <v>34683</v>
      </c>
      <c r="J6130" s="5">
        <v>2003</v>
      </c>
      <c r="K6130" s="4" t="s">
        <v>9802</v>
      </c>
      <c r="L6130" s="30" t="s">
        <v>17722</v>
      </c>
      <c r="M6130" s="156" t="s">
        <v>35027</v>
      </c>
      <c r="N6130" s="5" t="s">
        <v>31418</v>
      </c>
      <c r="O6130" s="2"/>
      <c r="P6130" s="4" t="s">
        <v>31041</v>
      </c>
    </row>
    <row r="6131" spans="1:16" ht="30" x14ac:dyDescent="0.25">
      <c r="A6131" s="205"/>
      <c r="B6131" s="75">
        <v>15</v>
      </c>
      <c r="C6131" s="75">
        <v>9</v>
      </c>
      <c r="D6131" s="5" t="str">
        <f>NARRATIVA[[#This Row],[Columna]] &amp; "," &amp; NARRATIVA[[#This Row],[Charola]]</f>
        <v>15,9</v>
      </c>
      <c r="E6131" s="5" t="str">
        <f t="shared" si="95"/>
        <v xml:space="preserve">6130
</v>
      </c>
      <c r="F6131" s="2" t="s">
        <v>29132</v>
      </c>
      <c r="G6131" s="4" t="s">
        <v>3782</v>
      </c>
      <c r="H6131" s="4" t="s">
        <v>32817</v>
      </c>
      <c r="I6131" s="4" t="s">
        <v>34683</v>
      </c>
      <c r="J6131" s="5">
        <v>2006</v>
      </c>
      <c r="K6131" s="4" t="s">
        <v>9803</v>
      </c>
      <c r="L6131" s="30" t="s">
        <v>17723</v>
      </c>
      <c r="M6131" s="156" t="s">
        <v>35027</v>
      </c>
      <c r="N6131" s="5" t="s">
        <v>31418</v>
      </c>
      <c r="O6131" s="2"/>
      <c r="P6131" s="4" t="s">
        <v>31041</v>
      </c>
    </row>
    <row r="6132" spans="1:16" ht="30" x14ac:dyDescent="0.25">
      <c r="A6132" s="205"/>
      <c r="B6132" s="75">
        <v>15</v>
      </c>
      <c r="C6132" s="75">
        <v>9</v>
      </c>
      <c r="D6132" s="5" t="str">
        <f>NARRATIVA[[#This Row],[Columna]] &amp; "," &amp; NARRATIVA[[#This Row],[Charola]]</f>
        <v>15,9</v>
      </c>
      <c r="E6132" s="5" t="str">
        <f t="shared" si="95"/>
        <v xml:space="preserve">6131
</v>
      </c>
      <c r="F6132" s="2" t="s">
        <v>4644</v>
      </c>
      <c r="G6132" s="4" t="s">
        <v>33512</v>
      </c>
      <c r="H6132" s="4" t="s">
        <v>32817</v>
      </c>
      <c r="I6132" s="4" t="s">
        <v>3646</v>
      </c>
      <c r="J6132" s="5">
        <v>2003</v>
      </c>
      <c r="K6132" s="4" t="s">
        <v>9804</v>
      </c>
      <c r="L6132" s="30" t="s">
        <v>17724</v>
      </c>
      <c r="M6132" s="156" t="s">
        <v>35027</v>
      </c>
      <c r="N6132" s="5" t="s">
        <v>31418</v>
      </c>
      <c r="O6132" s="2"/>
      <c r="P6132" s="4" t="s">
        <v>31041</v>
      </c>
    </row>
    <row r="6133" spans="1:16" ht="30" x14ac:dyDescent="0.25">
      <c r="A6133" s="205"/>
      <c r="B6133" s="75">
        <v>15</v>
      </c>
      <c r="C6133" s="75">
        <v>9</v>
      </c>
      <c r="D6133" s="5" t="str">
        <f>NARRATIVA[[#This Row],[Columna]] &amp; "," &amp; NARRATIVA[[#This Row],[Charola]]</f>
        <v>15,9</v>
      </c>
      <c r="E6133" s="5" t="str">
        <f t="shared" si="95"/>
        <v xml:space="preserve">6132
</v>
      </c>
      <c r="F6133" s="2" t="s">
        <v>4645</v>
      </c>
      <c r="G6133" s="4" t="s">
        <v>33512</v>
      </c>
      <c r="H6133" s="4" t="s">
        <v>32817</v>
      </c>
      <c r="I6133" s="4" t="s">
        <v>1034</v>
      </c>
      <c r="J6133" s="5">
        <v>1997</v>
      </c>
      <c r="K6133" s="4" t="s">
        <v>9805</v>
      </c>
      <c r="L6133" s="30" t="s">
        <v>17725</v>
      </c>
      <c r="M6133" s="156" t="s">
        <v>35027</v>
      </c>
      <c r="N6133" s="5" t="s">
        <v>31418</v>
      </c>
      <c r="O6133" s="2"/>
      <c r="P6133" s="4" t="s">
        <v>31041</v>
      </c>
    </row>
    <row r="6134" spans="1:16" ht="30" x14ac:dyDescent="0.25">
      <c r="A6134" s="205"/>
      <c r="B6134" s="75">
        <v>15</v>
      </c>
      <c r="C6134" s="75">
        <v>9</v>
      </c>
      <c r="D6134" s="5" t="str">
        <f>NARRATIVA[[#This Row],[Columna]] &amp; "," &amp; NARRATIVA[[#This Row],[Charola]]</f>
        <v>15,9</v>
      </c>
      <c r="E6134" s="5" t="str">
        <f t="shared" si="95"/>
        <v xml:space="preserve">6133
</v>
      </c>
      <c r="F6134" s="2" t="s">
        <v>4646</v>
      </c>
      <c r="G6134" s="4" t="s">
        <v>33512</v>
      </c>
      <c r="H6134" s="4" t="s">
        <v>32817</v>
      </c>
      <c r="I6134" s="4" t="s">
        <v>1034</v>
      </c>
      <c r="J6134" s="5">
        <v>2002</v>
      </c>
      <c r="K6134" s="4" t="s">
        <v>9806</v>
      </c>
      <c r="L6134" s="30" t="s">
        <v>17726</v>
      </c>
      <c r="M6134" s="156" t="s">
        <v>35909</v>
      </c>
      <c r="N6134" s="5" t="s">
        <v>31418</v>
      </c>
      <c r="O6134" s="2"/>
      <c r="P6134" s="4" t="s">
        <v>31041</v>
      </c>
    </row>
    <row r="6135" spans="1:16" ht="30" x14ac:dyDescent="0.25">
      <c r="A6135" s="205"/>
      <c r="B6135" s="75">
        <v>15</v>
      </c>
      <c r="C6135" s="75">
        <v>9</v>
      </c>
      <c r="D6135" s="5" t="str">
        <f>NARRATIVA[[#This Row],[Columna]] &amp; "," &amp; NARRATIVA[[#This Row],[Charola]]</f>
        <v>15,9</v>
      </c>
      <c r="E6135" s="5" t="str">
        <f t="shared" si="95"/>
        <v xml:space="preserve">6134
</v>
      </c>
      <c r="F6135" s="2" t="s">
        <v>4647</v>
      </c>
      <c r="G6135" s="4" t="s">
        <v>4648</v>
      </c>
      <c r="H6135" s="4" t="s">
        <v>32817</v>
      </c>
      <c r="I6135" s="4" t="s">
        <v>1660</v>
      </c>
      <c r="J6135" s="5">
        <v>2003</v>
      </c>
      <c r="K6135" s="4" t="s">
        <v>9807</v>
      </c>
      <c r="L6135" s="30" t="s">
        <v>17727</v>
      </c>
      <c r="M6135" s="156" t="s">
        <v>35027</v>
      </c>
      <c r="N6135" s="5" t="s">
        <v>31418</v>
      </c>
      <c r="O6135" s="2"/>
      <c r="P6135" s="4" t="s">
        <v>31041</v>
      </c>
    </row>
    <row r="6136" spans="1:16" ht="30" x14ac:dyDescent="0.25">
      <c r="A6136" s="205"/>
      <c r="B6136" s="75">
        <v>15</v>
      </c>
      <c r="C6136" s="75">
        <v>9</v>
      </c>
      <c r="D6136" s="5" t="str">
        <f>NARRATIVA[[#This Row],[Columna]] &amp; "," &amp; NARRATIVA[[#This Row],[Charola]]</f>
        <v>15,9</v>
      </c>
      <c r="E6136" s="5" t="str">
        <f>(ROW() - 1) &amp; CHAR(10)</f>
        <v xml:space="preserve">6135
</v>
      </c>
      <c r="F6136" s="2" t="s">
        <v>4649</v>
      </c>
      <c r="G6136" s="4" t="s">
        <v>4650</v>
      </c>
      <c r="H6136" s="4" t="s">
        <v>35994</v>
      </c>
      <c r="I6136" s="4" t="s">
        <v>36828</v>
      </c>
      <c r="J6136" s="5" t="s">
        <v>35995</v>
      </c>
      <c r="K6136" s="4" t="s">
        <v>36829</v>
      </c>
      <c r="L6136" s="30" t="s">
        <v>36830</v>
      </c>
      <c r="M6136" s="156" t="s">
        <v>36831</v>
      </c>
      <c r="N6136" s="5" t="s">
        <v>31418</v>
      </c>
      <c r="O6136" s="2"/>
      <c r="P6136" s="4" t="s">
        <v>31041</v>
      </c>
    </row>
    <row r="6137" spans="1:16" ht="30" x14ac:dyDescent="0.25">
      <c r="A6137" s="205"/>
      <c r="B6137" s="75">
        <v>15</v>
      </c>
      <c r="C6137" s="75">
        <v>9</v>
      </c>
      <c r="D6137" s="5" t="str">
        <f>NARRATIVA[[#This Row],[Columna]] &amp; "," &amp; NARRATIVA[[#This Row],[Charola]]</f>
        <v>15,9</v>
      </c>
      <c r="E6137" s="5" t="str">
        <f t="shared" si="95"/>
        <v xml:space="preserve">6136
</v>
      </c>
      <c r="F6137" s="2" t="s">
        <v>4649</v>
      </c>
      <c r="G6137" s="4" t="s">
        <v>4650</v>
      </c>
      <c r="H6137" s="4" t="s">
        <v>18422</v>
      </c>
      <c r="I6137" s="4" t="s">
        <v>333</v>
      </c>
      <c r="J6137" s="5">
        <v>1979</v>
      </c>
      <c r="K6137" s="4" t="s">
        <v>23847</v>
      </c>
      <c r="L6137" s="30" t="s">
        <v>27801</v>
      </c>
      <c r="M6137" s="156" t="s">
        <v>35114</v>
      </c>
      <c r="N6137" s="5" t="s">
        <v>31418</v>
      </c>
      <c r="O6137" s="2"/>
      <c r="P6137" s="4" t="s">
        <v>31041</v>
      </c>
    </row>
    <row r="6138" spans="1:16" ht="30" x14ac:dyDescent="0.25">
      <c r="A6138" s="205"/>
      <c r="B6138" s="75">
        <v>15</v>
      </c>
      <c r="C6138" s="75">
        <v>9</v>
      </c>
      <c r="D6138" s="5" t="str">
        <f>NARRATIVA[[#This Row],[Columna]] &amp; "," &amp; NARRATIVA[[#This Row],[Charola]]</f>
        <v>15,9</v>
      </c>
      <c r="E6138" s="5" t="str">
        <f t="shared" si="95"/>
        <v xml:space="preserve">6137
</v>
      </c>
      <c r="F6138" s="2" t="s">
        <v>4649</v>
      </c>
      <c r="G6138" s="4" t="s">
        <v>4650</v>
      </c>
      <c r="H6138" s="4" t="s">
        <v>18422</v>
      </c>
      <c r="I6138" s="4" t="s">
        <v>4651</v>
      </c>
      <c r="J6138" s="5">
        <v>1992</v>
      </c>
      <c r="K6138" s="4" t="s">
        <v>9808</v>
      </c>
      <c r="L6138" s="30" t="s">
        <v>17728</v>
      </c>
      <c r="M6138" s="156" t="s">
        <v>35910</v>
      </c>
      <c r="N6138" s="5" t="s">
        <v>31418</v>
      </c>
      <c r="O6138" s="2"/>
      <c r="P6138" s="4" t="s">
        <v>31041</v>
      </c>
    </row>
    <row r="6139" spans="1:16" ht="45" x14ac:dyDescent="0.25">
      <c r="A6139" s="205"/>
      <c r="B6139" s="75">
        <v>15</v>
      </c>
      <c r="C6139" s="75">
        <v>9</v>
      </c>
      <c r="D6139" s="15" t="str">
        <f>NARRATIVA[[#This Row],[Columna]] &amp; "," &amp; NARRATIVA[[#This Row],[Charola]]</f>
        <v>15,9</v>
      </c>
      <c r="E6139" s="5" t="str">
        <f t="shared" si="95"/>
        <v xml:space="preserve">6138
</v>
      </c>
      <c r="F6139" s="8" t="s">
        <v>4649</v>
      </c>
      <c r="G6139" s="9" t="s">
        <v>4650</v>
      </c>
      <c r="H6139" s="9" t="s">
        <v>18422</v>
      </c>
      <c r="I6139" s="9" t="s">
        <v>34682</v>
      </c>
      <c r="J6139" s="15">
        <v>1964</v>
      </c>
      <c r="K6139" s="9" t="s">
        <v>17735</v>
      </c>
      <c r="L6139" s="32" t="s">
        <v>17736</v>
      </c>
      <c r="M6139" s="159" t="s">
        <v>35027</v>
      </c>
      <c r="N6139" s="15" t="s">
        <v>31418</v>
      </c>
      <c r="O6139" s="9" t="s">
        <v>34403</v>
      </c>
      <c r="P6139" s="9" t="s">
        <v>31041</v>
      </c>
    </row>
    <row r="6140" spans="1:16" ht="30" x14ac:dyDescent="0.25">
      <c r="A6140" s="205"/>
      <c r="B6140" s="75">
        <v>15</v>
      </c>
      <c r="C6140" s="75">
        <v>9</v>
      </c>
      <c r="D6140" s="5" t="str">
        <f>NARRATIVA[[#This Row],[Columna]] &amp; "," &amp; NARRATIVA[[#This Row],[Charola]]</f>
        <v>15,9</v>
      </c>
      <c r="E6140" s="5" t="str">
        <f t="shared" si="95"/>
        <v xml:space="preserve">6139
</v>
      </c>
      <c r="F6140" s="2" t="s">
        <v>4652</v>
      </c>
      <c r="G6140" s="4" t="s">
        <v>4650</v>
      </c>
      <c r="H6140" s="4" t="s">
        <v>35991</v>
      </c>
      <c r="I6140" s="4" t="s">
        <v>15584</v>
      </c>
      <c r="J6140" s="5">
        <v>1984</v>
      </c>
      <c r="K6140" s="4" t="s">
        <v>9809</v>
      </c>
      <c r="L6140" s="30" t="s">
        <v>27802</v>
      </c>
      <c r="M6140" s="156" t="s">
        <v>35931</v>
      </c>
      <c r="N6140" s="5" t="s">
        <v>31433</v>
      </c>
      <c r="O6140" s="2"/>
      <c r="P6140" s="4" t="s">
        <v>31041</v>
      </c>
    </row>
    <row r="6141" spans="1:16" ht="30" x14ac:dyDescent="0.25">
      <c r="A6141" s="209"/>
      <c r="B6141" s="75">
        <v>15</v>
      </c>
      <c r="C6141" s="75">
        <v>9</v>
      </c>
      <c r="D6141" s="5" t="str">
        <f>NARRATIVA[[#This Row],[Columna]] &amp; "," &amp; NARRATIVA[[#This Row],[Charola]]</f>
        <v>15,9</v>
      </c>
      <c r="E6141" s="5" t="str">
        <f t="shared" si="95"/>
        <v xml:space="preserve">6140
</v>
      </c>
      <c r="F6141" s="2" t="s">
        <v>25427</v>
      </c>
      <c r="G6141" s="4" t="s">
        <v>25428</v>
      </c>
      <c r="H6141" s="4" t="s">
        <v>18422</v>
      </c>
      <c r="I6141" s="4" t="s">
        <v>323</v>
      </c>
      <c r="J6141" s="5">
        <v>2008</v>
      </c>
      <c r="K6141" s="4" t="s">
        <v>9810</v>
      </c>
      <c r="L6141" s="30" t="s">
        <v>17729</v>
      </c>
      <c r="M6141" s="156" t="s">
        <v>35027</v>
      </c>
      <c r="N6141" s="5" t="s">
        <v>31418</v>
      </c>
      <c r="O6141" s="2"/>
      <c r="P6141" s="4" t="s">
        <v>31041</v>
      </c>
    </row>
    <row r="6142" spans="1:16" ht="30" x14ac:dyDescent="0.25">
      <c r="A6142" s="209"/>
      <c r="B6142" s="75">
        <v>16</v>
      </c>
      <c r="C6142" s="75">
        <v>1</v>
      </c>
      <c r="D6142" s="5" t="str">
        <f>NARRATIVA[[#This Row],[Columna]] &amp; "," &amp; NARRATIVA[[#This Row],[Charola]]</f>
        <v>16,1</v>
      </c>
      <c r="E6142" s="5" t="str">
        <f t="shared" si="95"/>
        <v xml:space="preserve">6141
</v>
      </c>
      <c r="F6142" s="2" t="s">
        <v>4653</v>
      </c>
      <c r="G6142" s="4" t="s">
        <v>4650</v>
      </c>
      <c r="H6142" s="4" t="s">
        <v>32817</v>
      </c>
      <c r="I6142" s="4" t="s">
        <v>1312</v>
      </c>
      <c r="J6142" s="5">
        <v>1987</v>
      </c>
      <c r="K6142" s="4" t="s">
        <v>9811</v>
      </c>
      <c r="L6142" s="30" t="s">
        <v>17737</v>
      </c>
      <c r="M6142" s="156" t="s">
        <v>35027</v>
      </c>
      <c r="N6142" s="5" t="s">
        <v>31418</v>
      </c>
      <c r="O6142" s="2"/>
      <c r="P6142" s="4" t="s">
        <v>31041</v>
      </c>
    </row>
    <row r="6143" spans="1:16" ht="30" x14ac:dyDescent="0.25">
      <c r="A6143" s="209"/>
      <c r="B6143" s="75">
        <v>16</v>
      </c>
      <c r="C6143" s="75">
        <v>1</v>
      </c>
      <c r="D6143" s="5" t="str">
        <f>NARRATIVA[[#This Row],[Columna]] &amp; "," &amp; NARRATIVA[[#This Row],[Charola]]</f>
        <v>16,1</v>
      </c>
      <c r="E6143" s="5" t="str">
        <f t="shared" si="95"/>
        <v xml:space="preserve">6142
</v>
      </c>
      <c r="F6143" s="2" t="s">
        <v>36203</v>
      </c>
      <c r="G6143" s="4" t="s">
        <v>4654</v>
      </c>
      <c r="H6143" s="4" t="s">
        <v>35991</v>
      </c>
      <c r="I6143" s="4" t="s">
        <v>34421</v>
      </c>
      <c r="J6143" s="5">
        <v>2000</v>
      </c>
      <c r="K6143" s="4" t="s">
        <v>9812</v>
      </c>
      <c r="L6143" s="30" t="s">
        <v>17730</v>
      </c>
      <c r="M6143" s="156" t="s">
        <v>35579</v>
      </c>
      <c r="N6143" s="5" t="s">
        <v>31433</v>
      </c>
      <c r="O6143" s="2"/>
      <c r="P6143" s="4" t="s">
        <v>31041</v>
      </c>
    </row>
    <row r="6144" spans="1:16" ht="60" x14ac:dyDescent="0.25">
      <c r="A6144" s="209"/>
      <c r="B6144" s="75">
        <v>16</v>
      </c>
      <c r="C6144" s="75">
        <v>1</v>
      </c>
      <c r="D6144" s="5" t="str">
        <f>NARRATIVA[[#This Row],[Columna]] &amp; "," &amp; NARRATIVA[[#This Row],[Charola]]</f>
        <v>16,1</v>
      </c>
      <c r="E6144" s="5" t="str">
        <f t="shared" si="95"/>
        <v xml:space="preserve">6143
</v>
      </c>
      <c r="F6144" s="2" t="s">
        <v>4655</v>
      </c>
      <c r="G6144" s="4" t="s">
        <v>4650</v>
      </c>
      <c r="H6144" s="4" t="s">
        <v>32817</v>
      </c>
      <c r="I6144" s="4" t="s">
        <v>21731</v>
      </c>
      <c r="J6144" s="5">
        <v>1978</v>
      </c>
      <c r="K6144" s="4" t="s">
        <v>9813</v>
      </c>
      <c r="L6144" s="30" t="s">
        <v>17731</v>
      </c>
      <c r="M6144" s="156" t="s">
        <v>35027</v>
      </c>
      <c r="N6144" s="5" t="s">
        <v>31418</v>
      </c>
      <c r="O6144" s="4" t="s">
        <v>33513</v>
      </c>
      <c r="P6144" s="4" t="s">
        <v>31041</v>
      </c>
    </row>
    <row r="6145" spans="1:16" ht="30" x14ac:dyDescent="0.25">
      <c r="A6145" s="209"/>
      <c r="B6145" s="75">
        <v>16</v>
      </c>
      <c r="C6145" s="75">
        <v>1</v>
      </c>
      <c r="D6145" s="5" t="str">
        <f>NARRATIVA[[#This Row],[Columna]] &amp; "," &amp; NARRATIVA[[#This Row],[Charola]]</f>
        <v>16,1</v>
      </c>
      <c r="E6145" s="5" t="str">
        <f t="shared" si="95"/>
        <v xml:space="preserve">6144
</v>
      </c>
      <c r="F6145" s="2" t="s">
        <v>13621</v>
      </c>
      <c r="G6145" s="4" t="s">
        <v>4650</v>
      </c>
      <c r="H6145" s="4" t="s">
        <v>18422</v>
      </c>
      <c r="I6145" s="4" t="s">
        <v>2853</v>
      </c>
      <c r="J6145" s="5">
        <v>2012</v>
      </c>
      <c r="K6145" s="4" t="s">
        <v>13622</v>
      </c>
      <c r="L6145" s="30" t="s">
        <v>27803</v>
      </c>
      <c r="M6145" s="156" t="s">
        <v>35637</v>
      </c>
      <c r="N6145" s="5" t="s">
        <v>31418</v>
      </c>
      <c r="O6145" s="2"/>
      <c r="P6145" s="4" t="s">
        <v>31041</v>
      </c>
    </row>
    <row r="6146" spans="1:16" ht="30" x14ac:dyDescent="0.25">
      <c r="A6146" s="209"/>
      <c r="B6146" s="75">
        <v>16</v>
      </c>
      <c r="C6146" s="75">
        <v>1</v>
      </c>
      <c r="D6146" s="5" t="str">
        <f>NARRATIVA[[#This Row],[Columna]] &amp; "," &amp; NARRATIVA[[#This Row],[Charola]]</f>
        <v>16,1</v>
      </c>
      <c r="E6146" s="5" t="str">
        <f t="shared" si="95"/>
        <v xml:space="preserve">6145
</v>
      </c>
      <c r="F6146" s="2" t="s">
        <v>4656</v>
      </c>
      <c r="G6146" s="4" t="s">
        <v>4657</v>
      </c>
      <c r="H6146" s="4" t="s">
        <v>18422</v>
      </c>
      <c r="I6146" s="4" t="s">
        <v>1019</v>
      </c>
      <c r="J6146" s="5">
        <v>1988</v>
      </c>
      <c r="K6146" s="4" t="s">
        <v>9814</v>
      </c>
      <c r="L6146" s="30" t="s">
        <v>25429</v>
      </c>
      <c r="M6146" s="156" t="s">
        <v>36695</v>
      </c>
      <c r="N6146" s="5" t="s">
        <v>31418</v>
      </c>
      <c r="O6146" s="2"/>
      <c r="P6146" s="4" t="s">
        <v>31041</v>
      </c>
    </row>
    <row r="6147" spans="1:16" ht="30" x14ac:dyDescent="0.25">
      <c r="A6147" s="209"/>
      <c r="B6147" s="75">
        <v>16</v>
      </c>
      <c r="C6147" s="75">
        <v>1</v>
      </c>
      <c r="D6147" s="5" t="str">
        <f>NARRATIVA[[#This Row],[Columna]] &amp; "," &amp; NARRATIVA[[#This Row],[Charola]]</f>
        <v>16,1</v>
      </c>
      <c r="E6147" s="5" t="str">
        <f t="shared" si="95"/>
        <v xml:space="preserve">6146
</v>
      </c>
      <c r="F6147" s="2" t="s">
        <v>4658</v>
      </c>
      <c r="G6147" s="4" t="s">
        <v>4650</v>
      </c>
      <c r="H6147" s="4" t="s">
        <v>18422</v>
      </c>
      <c r="I6147" s="4" t="s">
        <v>34682</v>
      </c>
      <c r="J6147" s="5">
        <v>1999</v>
      </c>
      <c r="K6147" s="4" t="s">
        <v>9815</v>
      </c>
      <c r="L6147" s="30" t="s">
        <v>17732</v>
      </c>
      <c r="M6147" s="156" t="s">
        <v>35027</v>
      </c>
      <c r="N6147" s="5" t="s">
        <v>31418</v>
      </c>
      <c r="O6147" s="2"/>
      <c r="P6147" s="4" t="s">
        <v>31041</v>
      </c>
    </row>
    <row r="6148" spans="1:16" ht="45" x14ac:dyDescent="0.25">
      <c r="A6148" s="209"/>
      <c r="B6148" s="75">
        <v>16</v>
      </c>
      <c r="C6148" s="75">
        <v>1</v>
      </c>
      <c r="D6148" s="5" t="str">
        <f>NARRATIVA[[#This Row],[Columna]] &amp; "," &amp; NARRATIVA[[#This Row],[Charola]]</f>
        <v>16,1</v>
      </c>
      <c r="E6148" s="5" t="str">
        <f t="shared" si="95"/>
        <v xml:space="preserve">6147
</v>
      </c>
      <c r="F6148" s="8" t="s">
        <v>33390</v>
      </c>
      <c r="G6148" s="9" t="s">
        <v>33389</v>
      </c>
      <c r="H6148" s="9" t="s">
        <v>18422</v>
      </c>
      <c r="I6148" s="9" t="s">
        <v>33388</v>
      </c>
      <c r="J6148" s="15">
        <v>2011</v>
      </c>
      <c r="K6148" s="9" t="s">
        <v>33386</v>
      </c>
      <c r="L6148" s="32" t="s">
        <v>33387</v>
      </c>
      <c r="M6148" s="159" t="s">
        <v>35090</v>
      </c>
      <c r="N6148" s="15" t="s">
        <v>31418</v>
      </c>
      <c r="O6148" s="9" t="s">
        <v>34408</v>
      </c>
      <c r="P6148" s="9" t="s">
        <v>31041</v>
      </c>
    </row>
    <row r="6149" spans="1:16" ht="30" x14ac:dyDescent="0.25">
      <c r="A6149" s="209"/>
      <c r="B6149" s="75">
        <v>16</v>
      </c>
      <c r="C6149" s="75">
        <v>1</v>
      </c>
      <c r="D6149" s="5" t="str">
        <f>NARRATIVA[[#This Row],[Columna]] &amp; "," &amp; NARRATIVA[[#This Row],[Charola]]</f>
        <v>16,1</v>
      </c>
      <c r="E6149" s="5" t="str">
        <f t="shared" si="95"/>
        <v xml:space="preserve">6148
</v>
      </c>
      <c r="F6149" s="2" t="s">
        <v>4659</v>
      </c>
      <c r="G6149" s="4" t="s">
        <v>4650</v>
      </c>
      <c r="H6149" s="4" t="s">
        <v>18422</v>
      </c>
      <c r="I6149" s="4" t="s">
        <v>34682</v>
      </c>
      <c r="J6149" s="5">
        <v>1977</v>
      </c>
      <c r="K6149" s="4" t="s">
        <v>9816</v>
      </c>
      <c r="L6149" s="30" t="s">
        <v>17733</v>
      </c>
      <c r="M6149" s="156" t="s">
        <v>35027</v>
      </c>
      <c r="N6149" s="5" t="s">
        <v>31418</v>
      </c>
      <c r="O6149" s="2"/>
      <c r="P6149" s="4" t="s">
        <v>31041</v>
      </c>
    </row>
    <row r="6150" spans="1:16" ht="75" x14ac:dyDescent="0.25">
      <c r="A6150" s="209"/>
      <c r="B6150" s="75">
        <v>16</v>
      </c>
      <c r="C6150" s="75">
        <v>1</v>
      </c>
      <c r="D6150" s="5" t="str">
        <f>NARRATIVA[[#This Row],[Columna]] &amp; "," &amp; NARRATIVA[[#This Row],[Charola]]</f>
        <v>16,1</v>
      </c>
      <c r="E6150" s="5" t="str">
        <f t="shared" si="95"/>
        <v xml:space="preserve">6149
</v>
      </c>
      <c r="F6150" s="2" t="s">
        <v>25430</v>
      </c>
      <c r="G6150" s="4" t="s">
        <v>4660</v>
      </c>
      <c r="H6150" s="4" t="s">
        <v>18422</v>
      </c>
      <c r="I6150" s="4" t="s">
        <v>24184</v>
      </c>
      <c r="J6150" s="5">
        <v>2009</v>
      </c>
      <c r="K6150" s="4" t="s">
        <v>34108</v>
      </c>
      <c r="L6150" s="30" t="s">
        <v>27804</v>
      </c>
      <c r="M6150" s="156" t="s">
        <v>35636</v>
      </c>
      <c r="N6150" s="5" t="s">
        <v>31418</v>
      </c>
      <c r="O6150" s="4" t="s">
        <v>33154</v>
      </c>
      <c r="P6150" s="4" t="s">
        <v>31041</v>
      </c>
    </row>
    <row r="6151" spans="1:16" ht="30" x14ac:dyDescent="0.25">
      <c r="A6151" s="209"/>
      <c r="B6151" s="75">
        <v>16</v>
      </c>
      <c r="C6151" s="75">
        <v>1</v>
      </c>
      <c r="D6151" s="5" t="str">
        <f>NARRATIVA[[#This Row],[Columna]] &amp; "," &amp; NARRATIVA[[#This Row],[Charola]]</f>
        <v>16,1</v>
      </c>
      <c r="E6151" s="5" t="str">
        <f t="shared" si="95"/>
        <v xml:space="preserve">6150
</v>
      </c>
      <c r="F6151" s="2" t="s">
        <v>25431</v>
      </c>
      <c r="G6151" s="4" t="s">
        <v>4660</v>
      </c>
      <c r="H6151" s="4" t="s">
        <v>18422</v>
      </c>
      <c r="I6151" s="4" t="s">
        <v>323</v>
      </c>
      <c r="J6151" s="5">
        <v>2004</v>
      </c>
      <c r="K6151" s="4" t="s">
        <v>34109</v>
      </c>
      <c r="L6151" s="30" t="s">
        <v>17734</v>
      </c>
      <c r="M6151" s="156" t="s">
        <v>35027</v>
      </c>
      <c r="N6151" s="5" t="s">
        <v>31418</v>
      </c>
      <c r="O6151" s="2"/>
      <c r="P6151" s="4" t="s">
        <v>31041</v>
      </c>
    </row>
    <row r="6152" spans="1:16" ht="30" x14ac:dyDescent="0.25">
      <c r="A6152" s="209"/>
      <c r="B6152" s="75">
        <v>16</v>
      </c>
      <c r="C6152" s="75">
        <v>1</v>
      </c>
      <c r="D6152" s="5" t="str">
        <f>NARRATIVA[[#This Row],[Columna]] &amp; "," &amp; NARRATIVA[[#This Row],[Charola]]</f>
        <v>16,1</v>
      </c>
      <c r="E6152" s="5" t="str">
        <f t="shared" si="95"/>
        <v xml:space="preserve">6151
</v>
      </c>
      <c r="F6152" s="2" t="s">
        <v>13928</v>
      </c>
      <c r="G6152" s="4" t="s">
        <v>4650</v>
      </c>
      <c r="H6152" s="4" t="s">
        <v>32817</v>
      </c>
      <c r="I6152" s="4" t="s">
        <v>13929</v>
      </c>
      <c r="J6152" s="5">
        <v>2017</v>
      </c>
      <c r="K6152" s="4" t="s">
        <v>13930</v>
      </c>
      <c r="L6152" s="30" t="s">
        <v>27805</v>
      </c>
      <c r="M6152" s="156" t="s">
        <v>35027</v>
      </c>
      <c r="N6152" s="5" t="s">
        <v>31418</v>
      </c>
      <c r="O6152" s="2"/>
      <c r="P6152" s="4" t="s">
        <v>31041</v>
      </c>
    </row>
    <row r="6153" spans="1:16" ht="30" x14ac:dyDescent="0.25">
      <c r="A6153" s="209"/>
      <c r="B6153" s="75">
        <v>16</v>
      </c>
      <c r="C6153" s="75">
        <v>1</v>
      </c>
      <c r="D6153" s="5" t="str">
        <f>NARRATIVA[[#This Row],[Columna]] &amp; "," &amp; NARRATIVA[[#This Row],[Charola]]</f>
        <v>16,1</v>
      </c>
      <c r="E6153" s="5" t="str">
        <f t="shared" si="95"/>
        <v xml:space="preserve">6152
</v>
      </c>
      <c r="F6153" s="2" t="s">
        <v>4661</v>
      </c>
      <c r="G6153" s="4" t="s">
        <v>4650</v>
      </c>
      <c r="H6153" s="4" t="s">
        <v>32817</v>
      </c>
      <c r="I6153" s="4" t="s">
        <v>198</v>
      </c>
      <c r="J6153" s="5">
        <v>1984</v>
      </c>
      <c r="K6153" s="4" t="s">
        <v>9817</v>
      </c>
      <c r="L6153" s="30" t="s">
        <v>17738</v>
      </c>
      <c r="M6153" s="156" t="s">
        <v>35502</v>
      </c>
      <c r="N6153" s="5" t="s">
        <v>31418</v>
      </c>
      <c r="O6153" s="2"/>
      <c r="P6153" s="4" t="s">
        <v>31041</v>
      </c>
    </row>
    <row r="6154" spans="1:16" ht="30" x14ac:dyDescent="0.25">
      <c r="A6154" s="209"/>
      <c r="B6154" s="75">
        <v>16</v>
      </c>
      <c r="C6154" s="75">
        <v>1</v>
      </c>
      <c r="D6154" s="5" t="str">
        <f>NARRATIVA[[#This Row],[Columna]] &amp; "," &amp; NARRATIVA[[#This Row],[Charola]]</f>
        <v>16,1</v>
      </c>
      <c r="E6154" s="5" t="str">
        <f t="shared" si="95"/>
        <v xml:space="preserve">6153
</v>
      </c>
      <c r="F6154" s="2" t="s">
        <v>4663</v>
      </c>
      <c r="G6154" s="4" t="s">
        <v>4650</v>
      </c>
      <c r="H6154" s="4" t="s">
        <v>32817</v>
      </c>
      <c r="I6154" s="4" t="s">
        <v>14010</v>
      </c>
      <c r="J6154" s="5">
        <v>2000</v>
      </c>
      <c r="K6154" s="4" t="s">
        <v>34110</v>
      </c>
      <c r="L6154" s="30" t="s">
        <v>17740</v>
      </c>
      <c r="M6154" s="156" t="s">
        <v>35027</v>
      </c>
      <c r="N6154" s="5" t="s">
        <v>31418</v>
      </c>
      <c r="O6154" s="2"/>
      <c r="P6154" s="4" t="s">
        <v>31041</v>
      </c>
    </row>
    <row r="6155" spans="1:16" ht="30" x14ac:dyDescent="0.25">
      <c r="A6155" s="209"/>
      <c r="B6155" s="75">
        <v>16</v>
      </c>
      <c r="C6155" s="75">
        <v>1</v>
      </c>
      <c r="D6155" s="5" t="str">
        <f>NARRATIVA[[#This Row],[Columna]] &amp; "," &amp; NARRATIVA[[#This Row],[Charola]]</f>
        <v>16,1</v>
      </c>
      <c r="E6155" s="5" t="str">
        <f t="shared" si="95"/>
        <v xml:space="preserve">6154
</v>
      </c>
      <c r="F6155" s="2" t="s">
        <v>4662</v>
      </c>
      <c r="G6155" s="4" t="s">
        <v>4650</v>
      </c>
      <c r="H6155" s="4" t="s">
        <v>18422</v>
      </c>
      <c r="I6155" s="4" t="s">
        <v>678</v>
      </c>
      <c r="J6155" s="5">
        <v>2008</v>
      </c>
      <c r="K6155" s="4" t="s">
        <v>17756</v>
      </c>
      <c r="L6155" s="30" t="s">
        <v>17739</v>
      </c>
      <c r="M6155" s="156" t="s">
        <v>35809</v>
      </c>
      <c r="N6155" s="5" t="s">
        <v>31418</v>
      </c>
      <c r="O6155" s="2"/>
      <c r="P6155" s="4" t="s">
        <v>31041</v>
      </c>
    </row>
    <row r="6156" spans="1:16" ht="30" x14ac:dyDescent="0.25">
      <c r="A6156" s="209"/>
      <c r="B6156" s="75">
        <v>16</v>
      </c>
      <c r="C6156" s="75">
        <v>1</v>
      </c>
      <c r="D6156" s="5" t="str">
        <f>NARRATIVA[[#This Row],[Columna]] &amp; "," &amp; NARRATIVA[[#This Row],[Charola]]</f>
        <v>16,1</v>
      </c>
      <c r="E6156" s="5" t="str">
        <f t="shared" si="95"/>
        <v xml:space="preserve">6155
</v>
      </c>
      <c r="F6156" s="2" t="s">
        <v>4664</v>
      </c>
      <c r="G6156" s="4" t="s">
        <v>4665</v>
      </c>
      <c r="H6156" s="4" t="s">
        <v>18422</v>
      </c>
      <c r="I6156" s="4" t="s">
        <v>257</v>
      </c>
      <c r="J6156" s="5">
        <v>2010</v>
      </c>
      <c r="K6156" s="4" t="s">
        <v>9818</v>
      </c>
      <c r="L6156" s="30" t="s">
        <v>27806</v>
      </c>
      <c r="M6156" s="156" t="s">
        <v>35535</v>
      </c>
      <c r="N6156" s="5" t="s">
        <v>31418</v>
      </c>
      <c r="O6156" s="2"/>
      <c r="P6156" s="4" t="s">
        <v>31041</v>
      </c>
    </row>
    <row r="6157" spans="1:16" ht="30" x14ac:dyDescent="0.25">
      <c r="A6157" s="209"/>
      <c r="B6157" s="75">
        <v>16</v>
      </c>
      <c r="C6157" s="75">
        <v>1</v>
      </c>
      <c r="D6157" s="5" t="str">
        <f>NARRATIVA[[#This Row],[Columna]] &amp; "," &amp; NARRATIVA[[#This Row],[Charola]]</f>
        <v>16,1</v>
      </c>
      <c r="E6157" s="5" t="str">
        <f t="shared" si="95"/>
        <v xml:space="preserve">6156
</v>
      </c>
      <c r="F6157" s="2" t="s">
        <v>36204</v>
      </c>
      <c r="G6157" s="4" t="s">
        <v>25432</v>
      </c>
      <c r="H6157" s="4" t="s">
        <v>32817</v>
      </c>
      <c r="I6157" s="4" t="s">
        <v>290</v>
      </c>
      <c r="J6157" s="5">
        <v>2001</v>
      </c>
      <c r="K6157" s="4" t="s">
        <v>9819</v>
      </c>
      <c r="L6157" s="30" t="s">
        <v>17741</v>
      </c>
      <c r="M6157" s="156" t="s">
        <v>35027</v>
      </c>
      <c r="N6157" s="5" t="s">
        <v>31418</v>
      </c>
      <c r="O6157" s="3"/>
      <c r="P6157" s="4" t="s">
        <v>31041</v>
      </c>
    </row>
    <row r="6158" spans="1:16" ht="30" x14ac:dyDescent="0.25">
      <c r="A6158" s="209"/>
      <c r="B6158" s="75">
        <v>16</v>
      </c>
      <c r="C6158" s="75">
        <v>1</v>
      </c>
      <c r="D6158" s="5" t="str">
        <f>NARRATIVA[[#This Row],[Columna]] &amp; "," &amp; NARRATIVA[[#This Row],[Charola]]</f>
        <v>16,1</v>
      </c>
      <c r="E6158" s="5" t="str">
        <f t="shared" si="95"/>
        <v xml:space="preserve">6157
</v>
      </c>
      <c r="F6158" s="2" t="s">
        <v>7731</v>
      </c>
      <c r="G6158" s="4" t="s">
        <v>4667</v>
      </c>
      <c r="H6158" s="4" t="s">
        <v>18422</v>
      </c>
      <c r="I6158" s="4" t="s">
        <v>34691</v>
      </c>
      <c r="J6158" s="5">
        <v>1984</v>
      </c>
      <c r="K6158" s="4" t="s">
        <v>7732</v>
      </c>
      <c r="L6158" s="30" t="s">
        <v>27807</v>
      </c>
      <c r="M6158" s="156" t="s">
        <v>35553</v>
      </c>
      <c r="N6158" s="5" t="s">
        <v>31418</v>
      </c>
      <c r="O6158" s="2"/>
      <c r="P6158" s="4" t="s">
        <v>31041</v>
      </c>
    </row>
    <row r="6159" spans="1:16" ht="30" x14ac:dyDescent="0.25">
      <c r="A6159" s="209"/>
      <c r="B6159" s="75">
        <v>16</v>
      </c>
      <c r="C6159" s="75">
        <v>1</v>
      </c>
      <c r="D6159" s="22" t="str">
        <f>NARRATIVA[[#This Row],[Columna]] &amp; "," &amp; NARRATIVA[[#This Row],[Charola]]</f>
        <v>16,1</v>
      </c>
      <c r="E6159" s="5" t="str">
        <f t="shared" si="95"/>
        <v xml:space="preserve">6158
</v>
      </c>
      <c r="F6159" s="14" t="s">
        <v>4666</v>
      </c>
      <c r="G6159" s="17" t="s">
        <v>4667</v>
      </c>
      <c r="H6159" s="17" t="s">
        <v>18422</v>
      </c>
      <c r="I6159" s="17" t="s">
        <v>4668</v>
      </c>
      <c r="J6159" s="22">
        <v>1983</v>
      </c>
      <c r="K6159" s="17" t="s">
        <v>9820</v>
      </c>
      <c r="L6159" s="46" t="s">
        <v>27808</v>
      </c>
      <c r="M6159" s="157" t="s">
        <v>35342</v>
      </c>
      <c r="N6159" s="22" t="s">
        <v>31418</v>
      </c>
      <c r="O6159" s="29" t="s">
        <v>31086</v>
      </c>
      <c r="P6159" s="17" t="s">
        <v>31041</v>
      </c>
    </row>
    <row r="6160" spans="1:16" ht="30" x14ac:dyDescent="0.25">
      <c r="A6160" s="209"/>
      <c r="B6160" s="75">
        <v>16</v>
      </c>
      <c r="C6160" s="75">
        <v>1</v>
      </c>
      <c r="D6160" s="5" t="str">
        <f>NARRATIVA[[#This Row],[Columna]] &amp; "," &amp; NARRATIVA[[#This Row],[Charola]]</f>
        <v>16,1</v>
      </c>
      <c r="E6160" s="5" t="str">
        <f t="shared" si="95"/>
        <v xml:space="preserve">6159
</v>
      </c>
      <c r="F6160" s="2" t="s">
        <v>4669</v>
      </c>
      <c r="G6160" s="4" t="s">
        <v>4667</v>
      </c>
      <c r="H6160" s="4" t="s">
        <v>35655</v>
      </c>
      <c r="I6160" s="4" t="s">
        <v>1891</v>
      </c>
      <c r="J6160" s="5">
        <v>1997</v>
      </c>
      <c r="K6160" s="4" t="s">
        <v>9821</v>
      </c>
      <c r="L6160" s="30" t="s">
        <v>17742</v>
      </c>
      <c r="M6160" s="156" t="s">
        <v>35638</v>
      </c>
      <c r="N6160" s="5" t="s">
        <v>31418</v>
      </c>
      <c r="O6160" s="3"/>
      <c r="P6160" s="4" t="s">
        <v>31041</v>
      </c>
    </row>
    <row r="6161" spans="1:16" ht="30" x14ac:dyDescent="0.25">
      <c r="A6161" s="209"/>
      <c r="B6161" s="75">
        <v>16</v>
      </c>
      <c r="C6161" s="75">
        <v>1</v>
      </c>
      <c r="D6161" s="5" t="str">
        <f>NARRATIVA[[#This Row],[Columna]] &amp; "," &amp; NARRATIVA[[#This Row],[Charola]]</f>
        <v>16,1</v>
      </c>
      <c r="E6161" s="5" t="str">
        <f t="shared" si="95"/>
        <v xml:space="preserve">6160
</v>
      </c>
      <c r="F6161" s="2" t="s">
        <v>4670</v>
      </c>
      <c r="G6161" s="4" t="s">
        <v>4671</v>
      </c>
      <c r="H6161" s="4" t="s">
        <v>32817</v>
      </c>
      <c r="I6161" s="4" t="s">
        <v>34646</v>
      </c>
      <c r="J6161" s="5">
        <v>1977</v>
      </c>
      <c r="K6161" s="4" t="s">
        <v>9822</v>
      </c>
      <c r="L6161" s="30" t="s">
        <v>17743</v>
      </c>
      <c r="M6161" s="156" t="s">
        <v>35911</v>
      </c>
      <c r="N6161" s="5" t="s">
        <v>31418</v>
      </c>
      <c r="O6161" s="3"/>
      <c r="P6161" s="4" t="s">
        <v>31041</v>
      </c>
    </row>
    <row r="6162" spans="1:16" ht="30" x14ac:dyDescent="0.25">
      <c r="A6162" s="209"/>
      <c r="B6162" s="75">
        <v>16</v>
      </c>
      <c r="C6162" s="75">
        <v>1</v>
      </c>
      <c r="D6162" s="5" t="str">
        <f>NARRATIVA[[#This Row],[Columna]] &amp; "," &amp; NARRATIVA[[#This Row],[Charola]]</f>
        <v>16,1</v>
      </c>
      <c r="E6162" s="5" t="str">
        <f t="shared" si="95"/>
        <v xml:space="preserve">6161
</v>
      </c>
      <c r="F6162" s="2" t="s">
        <v>4672</v>
      </c>
      <c r="G6162" s="4" t="s">
        <v>4673</v>
      </c>
      <c r="H6162" s="4" t="s">
        <v>18422</v>
      </c>
      <c r="I6162" s="4" t="s">
        <v>25437</v>
      </c>
      <c r="J6162" s="5">
        <v>1987</v>
      </c>
      <c r="K6162" s="4" t="s">
        <v>9823</v>
      </c>
      <c r="L6162" s="30" t="s">
        <v>17744</v>
      </c>
      <c r="M6162" s="156" t="s">
        <v>35509</v>
      </c>
      <c r="N6162" s="5" t="s">
        <v>31418</v>
      </c>
      <c r="O6162" s="3" t="s">
        <v>33108</v>
      </c>
      <c r="P6162" s="4" t="s">
        <v>31041</v>
      </c>
    </row>
    <row r="6163" spans="1:16" ht="30" x14ac:dyDescent="0.25">
      <c r="A6163" s="209"/>
      <c r="B6163" s="75">
        <v>16</v>
      </c>
      <c r="C6163" s="75">
        <v>1</v>
      </c>
      <c r="D6163" s="5" t="str">
        <f>NARRATIVA[[#This Row],[Columna]] &amp; "," &amp; NARRATIVA[[#This Row],[Charola]]</f>
        <v>16,1</v>
      </c>
      <c r="E6163" s="5" t="str">
        <f t="shared" si="95"/>
        <v xml:space="preserve">6162
</v>
      </c>
      <c r="F6163" s="2" t="s">
        <v>4674</v>
      </c>
      <c r="G6163" s="4" t="s">
        <v>4675</v>
      </c>
      <c r="H6163" s="4" t="s">
        <v>18422</v>
      </c>
      <c r="I6163" s="4" t="s">
        <v>18348</v>
      </c>
      <c r="J6163" s="5">
        <v>1996</v>
      </c>
      <c r="K6163" s="4" t="s">
        <v>9824</v>
      </c>
      <c r="L6163" s="30" t="s">
        <v>17745</v>
      </c>
      <c r="M6163" s="156" t="s">
        <v>18348</v>
      </c>
      <c r="N6163" s="5" t="s">
        <v>31418</v>
      </c>
      <c r="O6163" s="3"/>
      <c r="P6163" s="4" t="s">
        <v>31041</v>
      </c>
    </row>
    <row r="6164" spans="1:16" ht="30" x14ac:dyDescent="0.25">
      <c r="A6164" s="209"/>
      <c r="B6164" s="75">
        <v>16</v>
      </c>
      <c r="C6164" s="75">
        <v>1</v>
      </c>
      <c r="D6164" s="5" t="str">
        <f>NARRATIVA[[#This Row],[Columna]] &amp; "," &amp; NARRATIVA[[#This Row],[Charola]]</f>
        <v>16,1</v>
      </c>
      <c r="E6164" s="5" t="str">
        <f t="shared" si="95"/>
        <v xml:space="preserve">6163
</v>
      </c>
      <c r="F6164" s="2" t="s">
        <v>4676</v>
      </c>
      <c r="G6164" s="4" t="s">
        <v>4675</v>
      </c>
      <c r="H6164" s="4" t="s">
        <v>32817</v>
      </c>
      <c r="I6164" s="4" t="s">
        <v>836</v>
      </c>
      <c r="J6164" s="5">
        <v>2010</v>
      </c>
      <c r="K6164" s="4" t="s">
        <v>9825</v>
      </c>
      <c r="L6164" s="30" t="s">
        <v>27809</v>
      </c>
      <c r="M6164" s="156" t="s">
        <v>35027</v>
      </c>
      <c r="N6164" s="5" t="s">
        <v>31418</v>
      </c>
      <c r="O6164" s="3" t="s">
        <v>33160</v>
      </c>
      <c r="P6164" s="4" t="s">
        <v>31041</v>
      </c>
    </row>
    <row r="6165" spans="1:16" ht="45" x14ac:dyDescent="0.25">
      <c r="A6165" s="209"/>
      <c r="B6165" s="75">
        <v>16</v>
      </c>
      <c r="C6165" s="75">
        <v>1</v>
      </c>
      <c r="D6165" s="5" t="str">
        <f>NARRATIVA[[#This Row],[Columna]] &amp; "," &amp; NARRATIVA[[#This Row],[Charola]]</f>
        <v>16,1</v>
      </c>
      <c r="E6165" s="5" t="str">
        <f t="shared" si="95"/>
        <v xml:space="preserve">6164
</v>
      </c>
      <c r="F6165" s="8" t="s">
        <v>4677</v>
      </c>
      <c r="G6165" s="9" t="s">
        <v>4675</v>
      </c>
      <c r="H6165" s="9" t="s">
        <v>32817</v>
      </c>
      <c r="I6165" s="9" t="s">
        <v>34683</v>
      </c>
      <c r="J6165" s="15">
        <v>1986</v>
      </c>
      <c r="K6165" s="9" t="s">
        <v>17757</v>
      </c>
      <c r="L6165" s="32" t="s">
        <v>17746</v>
      </c>
      <c r="M6165" s="159" t="s">
        <v>35027</v>
      </c>
      <c r="N6165" s="15" t="s">
        <v>31418</v>
      </c>
      <c r="O6165" s="9" t="s">
        <v>34405</v>
      </c>
      <c r="P6165" s="9" t="s">
        <v>31041</v>
      </c>
    </row>
    <row r="6166" spans="1:16" ht="30" x14ac:dyDescent="0.25">
      <c r="A6166" s="209"/>
      <c r="B6166" s="75">
        <v>16</v>
      </c>
      <c r="C6166" s="75">
        <v>1</v>
      </c>
      <c r="D6166" s="5" t="str">
        <f>NARRATIVA[[#This Row],[Columna]] &amp; "," &amp; NARRATIVA[[#This Row],[Charola]]</f>
        <v>16,1</v>
      </c>
      <c r="E6166" s="5" t="str">
        <f t="shared" si="95"/>
        <v xml:space="preserve">6165
</v>
      </c>
      <c r="F6166" s="2" t="s">
        <v>4678</v>
      </c>
      <c r="G6166" s="4" t="s">
        <v>4675</v>
      </c>
      <c r="H6166" s="4" t="s">
        <v>18422</v>
      </c>
      <c r="I6166" s="4" t="s">
        <v>18348</v>
      </c>
      <c r="J6166" s="5">
        <v>1995</v>
      </c>
      <c r="K6166" s="4" t="s">
        <v>9826</v>
      </c>
      <c r="L6166" s="30" t="s">
        <v>25438</v>
      </c>
      <c r="M6166" s="156" t="s">
        <v>35027</v>
      </c>
      <c r="N6166" s="5" t="s">
        <v>31418</v>
      </c>
      <c r="O6166" s="3"/>
      <c r="P6166" s="4" t="s">
        <v>31041</v>
      </c>
    </row>
    <row r="6167" spans="1:16" ht="30" x14ac:dyDescent="0.25">
      <c r="A6167" s="209"/>
      <c r="B6167" s="75">
        <v>16</v>
      </c>
      <c r="C6167" s="75">
        <v>1</v>
      </c>
      <c r="D6167" s="5" t="str">
        <f>NARRATIVA[[#This Row],[Columna]] &amp; "," &amp; NARRATIVA[[#This Row],[Charola]]</f>
        <v>16,1</v>
      </c>
      <c r="E6167" s="5" t="str">
        <f t="shared" si="95"/>
        <v xml:space="preserve">6166
</v>
      </c>
      <c r="F6167" s="2" t="s">
        <v>4679</v>
      </c>
      <c r="G6167" s="4" t="s">
        <v>4675</v>
      </c>
      <c r="H6167" s="4" t="s">
        <v>32817</v>
      </c>
      <c r="I6167" s="4" t="s">
        <v>34681</v>
      </c>
      <c r="J6167" s="5">
        <v>1995</v>
      </c>
      <c r="K6167" s="4" t="s">
        <v>9827</v>
      </c>
      <c r="L6167" s="30" t="s">
        <v>27810</v>
      </c>
      <c r="M6167" s="156" t="s">
        <v>35033</v>
      </c>
      <c r="N6167" s="5" t="s">
        <v>31418</v>
      </c>
      <c r="O6167" s="3"/>
      <c r="P6167" s="4" t="s">
        <v>31041</v>
      </c>
    </row>
    <row r="6168" spans="1:16" ht="30" x14ac:dyDescent="0.25">
      <c r="A6168" s="209"/>
      <c r="B6168" s="75">
        <v>16</v>
      </c>
      <c r="C6168" s="75">
        <v>1</v>
      </c>
      <c r="D6168" s="5" t="str">
        <f>NARRATIVA[[#This Row],[Columna]] &amp; "," &amp; NARRATIVA[[#This Row],[Charola]]</f>
        <v>16,1</v>
      </c>
      <c r="E6168" s="5" t="str">
        <f t="shared" si="95"/>
        <v xml:space="preserve">6167
</v>
      </c>
      <c r="F6168" s="2" t="s">
        <v>25439</v>
      </c>
      <c r="G6168" s="4" t="s">
        <v>4680</v>
      </c>
      <c r="H6168" s="4" t="s">
        <v>32817</v>
      </c>
      <c r="I6168" s="4" t="s">
        <v>14010</v>
      </c>
      <c r="J6168" s="5">
        <v>2005</v>
      </c>
      <c r="K6168" s="4" t="s">
        <v>9828</v>
      </c>
      <c r="L6168" s="30" t="s">
        <v>17758</v>
      </c>
      <c r="M6168" s="156" t="s">
        <v>35027</v>
      </c>
      <c r="N6168" s="5" t="s">
        <v>31418</v>
      </c>
      <c r="O6168" s="3" t="s">
        <v>33407</v>
      </c>
      <c r="P6168" s="4" t="s">
        <v>31041</v>
      </c>
    </row>
    <row r="6169" spans="1:16" ht="30" x14ac:dyDescent="0.25">
      <c r="A6169" s="209"/>
      <c r="B6169" s="75">
        <v>16</v>
      </c>
      <c r="C6169" s="75">
        <v>1</v>
      </c>
      <c r="D6169" s="5" t="str">
        <f>NARRATIVA[[#This Row],[Columna]] &amp; "," &amp; NARRATIVA[[#This Row],[Charola]]</f>
        <v>16,1</v>
      </c>
      <c r="E6169" s="5" t="str">
        <f t="shared" si="95"/>
        <v xml:space="preserve">6168
</v>
      </c>
      <c r="F6169" s="2" t="s">
        <v>4681</v>
      </c>
      <c r="G6169" s="4" t="s">
        <v>4682</v>
      </c>
      <c r="H6169" s="4" t="s">
        <v>32817</v>
      </c>
      <c r="I6169" s="4" t="s">
        <v>68</v>
      </c>
      <c r="J6169" s="5">
        <v>2005</v>
      </c>
      <c r="K6169" s="4" t="s">
        <v>9829</v>
      </c>
      <c r="L6169" s="30" t="s">
        <v>27811</v>
      </c>
      <c r="M6169" s="156" t="s">
        <v>35512</v>
      </c>
      <c r="N6169" s="5" t="s">
        <v>31418</v>
      </c>
      <c r="O6169" s="3"/>
      <c r="P6169" s="4" t="s">
        <v>31041</v>
      </c>
    </row>
    <row r="6170" spans="1:16" ht="30" x14ac:dyDescent="0.25">
      <c r="A6170" s="209"/>
      <c r="B6170" s="75">
        <v>16</v>
      </c>
      <c r="C6170" s="75">
        <v>1</v>
      </c>
      <c r="D6170" s="5" t="str">
        <f>NARRATIVA[[#This Row],[Columna]] &amp; "," &amp; NARRATIVA[[#This Row],[Charola]]</f>
        <v>16,1</v>
      </c>
      <c r="E6170" s="5" t="str">
        <f t="shared" si="95"/>
        <v xml:space="preserve">6169
</v>
      </c>
      <c r="F6170" s="2" t="s">
        <v>4683</v>
      </c>
      <c r="G6170" s="4" t="s">
        <v>4684</v>
      </c>
      <c r="H6170" s="4" t="s">
        <v>18422</v>
      </c>
      <c r="I6170" s="4" t="s">
        <v>31610</v>
      </c>
      <c r="J6170" s="5">
        <v>2012</v>
      </c>
      <c r="K6170" s="4" t="s">
        <v>9830</v>
      </c>
      <c r="L6170" s="30" t="s">
        <v>27812</v>
      </c>
      <c r="M6170" s="156" t="s">
        <v>35027</v>
      </c>
      <c r="N6170" s="5" t="s">
        <v>31418</v>
      </c>
      <c r="O6170" s="3" t="s">
        <v>33623</v>
      </c>
      <c r="P6170" s="4" t="s">
        <v>31041</v>
      </c>
    </row>
    <row r="6171" spans="1:16" ht="30" x14ac:dyDescent="0.25">
      <c r="A6171" s="209"/>
      <c r="B6171" s="75">
        <v>16</v>
      </c>
      <c r="C6171" s="75">
        <v>1</v>
      </c>
      <c r="D6171" s="5" t="str">
        <f>NARRATIVA[[#This Row],[Columna]] &amp; "," &amp; NARRATIVA[[#This Row],[Charola]]</f>
        <v>16,1</v>
      </c>
      <c r="E6171" s="5" t="str">
        <f t="shared" si="95"/>
        <v xml:space="preserve">6170
</v>
      </c>
      <c r="F6171" s="2" t="s">
        <v>4685</v>
      </c>
      <c r="G6171" s="4" t="s">
        <v>4686</v>
      </c>
      <c r="H6171" s="4" t="s">
        <v>18422</v>
      </c>
      <c r="I6171" s="4" t="s">
        <v>4687</v>
      </c>
      <c r="J6171" s="5">
        <v>2008</v>
      </c>
      <c r="K6171" s="4" t="s">
        <v>9831</v>
      </c>
      <c r="L6171" s="30" t="s">
        <v>17759</v>
      </c>
      <c r="M6171" s="156" t="s">
        <v>4686</v>
      </c>
      <c r="N6171" s="5" t="s">
        <v>31418</v>
      </c>
      <c r="O6171" s="3"/>
      <c r="P6171" s="4" t="s">
        <v>31041</v>
      </c>
    </row>
    <row r="6172" spans="1:16" ht="30" x14ac:dyDescent="0.25">
      <c r="A6172" s="209"/>
      <c r="B6172" s="75">
        <v>16</v>
      </c>
      <c r="C6172" s="75">
        <v>1</v>
      </c>
      <c r="D6172" s="5" t="str">
        <f>NARRATIVA[[#This Row],[Columna]] &amp; "," &amp; NARRATIVA[[#This Row],[Charola]]</f>
        <v>16,1</v>
      </c>
      <c r="E6172" s="5" t="str">
        <f t="shared" si="95"/>
        <v xml:space="preserve">6171
</v>
      </c>
      <c r="F6172" s="2" t="s">
        <v>4688</v>
      </c>
      <c r="G6172" s="4" t="s">
        <v>4689</v>
      </c>
      <c r="H6172" s="4" t="s">
        <v>18422</v>
      </c>
      <c r="I6172" s="4" t="s">
        <v>14010</v>
      </c>
      <c r="J6172" s="5">
        <v>2005</v>
      </c>
      <c r="K6172" s="4" t="s">
        <v>9832</v>
      </c>
      <c r="L6172" s="30" t="s">
        <v>27813</v>
      </c>
      <c r="M6172" s="156" t="s">
        <v>35981</v>
      </c>
      <c r="N6172" s="5" t="s">
        <v>31418</v>
      </c>
      <c r="O6172" s="3"/>
      <c r="P6172" s="4" t="s">
        <v>31041</v>
      </c>
    </row>
    <row r="6173" spans="1:16" ht="30" x14ac:dyDescent="0.25">
      <c r="A6173" s="209"/>
      <c r="B6173" s="75">
        <v>16</v>
      </c>
      <c r="C6173" s="75">
        <v>1</v>
      </c>
      <c r="D6173" s="5" t="str">
        <f>NARRATIVA[[#This Row],[Columna]] &amp; "," &amp; NARRATIVA[[#This Row],[Charola]]</f>
        <v>16,1</v>
      </c>
      <c r="E6173" s="5" t="str">
        <f t="shared" si="95"/>
        <v xml:space="preserve">6172
</v>
      </c>
      <c r="F6173" s="2" t="s">
        <v>4690</v>
      </c>
      <c r="G6173" s="4" t="s">
        <v>4691</v>
      </c>
      <c r="H6173" s="4" t="s">
        <v>18422</v>
      </c>
      <c r="I6173" s="4" t="s">
        <v>4692</v>
      </c>
      <c r="J6173" s="5">
        <v>1993</v>
      </c>
      <c r="K6173" s="4" t="s">
        <v>9833</v>
      </c>
      <c r="L6173" s="30" t="s">
        <v>17760</v>
      </c>
      <c r="M6173" s="156" t="s">
        <v>35643</v>
      </c>
      <c r="N6173" s="5" t="s">
        <v>31418</v>
      </c>
      <c r="O6173" s="2"/>
      <c r="P6173" s="4" t="s">
        <v>31041</v>
      </c>
    </row>
    <row r="6174" spans="1:16" ht="45" x14ac:dyDescent="0.25">
      <c r="A6174" s="209"/>
      <c r="B6174" s="75">
        <v>16</v>
      </c>
      <c r="C6174" s="75">
        <v>1</v>
      </c>
      <c r="D6174" s="5" t="str">
        <f>NARRATIVA[[#This Row],[Columna]] &amp; "," &amp; NARRATIVA[[#This Row],[Charola]]</f>
        <v>16,1</v>
      </c>
      <c r="E6174" s="5" t="str">
        <f t="shared" si="95"/>
        <v xml:space="preserve">6173
</v>
      </c>
      <c r="F6174" s="2" t="s">
        <v>21530</v>
      </c>
      <c r="G6174" s="4" t="s">
        <v>21531</v>
      </c>
      <c r="H6174" s="4" t="s">
        <v>18422</v>
      </c>
      <c r="I6174" s="4" t="s">
        <v>34685</v>
      </c>
      <c r="J6174" s="5">
        <v>2017</v>
      </c>
      <c r="K6174" s="4" t="s">
        <v>21532</v>
      </c>
      <c r="L6174" s="30" t="s">
        <v>27814</v>
      </c>
      <c r="M6174" s="156" t="s">
        <v>34685</v>
      </c>
      <c r="N6174" s="5" t="s">
        <v>31418</v>
      </c>
      <c r="O6174" s="4" t="s">
        <v>33514</v>
      </c>
      <c r="P6174" s="4" t="s">
        <v>31041</v>
      </c>
    </row>
    <row r="6175" spans="1:16" ht="30" x14ac:dyDescent="0.25">
      <c r="A6175" s="209"/>
      <c r="B6175" s="75">
        <v>16</v>
      </c>
      <c r="C6175" s="75">
        <v>1</v>
      </c>
      <c r="D6175" s="5" t="str">
        <f>NARRATIVA[[#This Row],[Columna]] &amp; "," &amp; NARRATIVA[[#This Row],[Charola]]</f>
        <v>16,1</v>
      </c>
      <c r="E6175" s="5" t="str">
        <f t="shared" ref="E6175:E6239" si="96">(ROW() - 1) &amp; CHAR(10)</f>
        <v xml:space="preserve">6174
</v>
      </c>
      <c r="F6175" s="2" t="s">
        <v>4693</v>
      </c>
      <c r="G6175" s="4" t="s">
        <v>33624</v>
      </c>
      <c r="H6175" s="4" t="s">
        <v>32817</v>
      </c>
      <c r="I6175" s="4" t="s">
        <v>874</v>
      </c>
      <c r="J6175" s="5">
        <v>1990</v>
      </c>
      <c r="K6175" s="4" t="s">
        <v>9834</v>
      </c>
      <c r="L6175" s="30" t="s">
        <v>27815</v>
      </c>
      <c r="M6175" s="156" t="s">
        <v>35027</v>
      </c>
      <c r="N6175" s="5" t="s">
        <v>31418</v>
      </c>
      <c r="O6175" s="2" t="s">
        <v>33407</v>
      </c>
      <c r="P6175" s="4" t="s">
        <v>31041</v>
      </c>
    </row>
    <row r="6176" spans="1:16" ht="30" x14ac:dyDescent="0.25">
      <c r="A6176" s="209"/>
      <c r="B6176" s="75">
        <v>16</v>
      </c>
      <c r="C6176" s="75">
        <v>1</v>
      </c>
      <c r="D6176" s="5" t="str">
        <f>NARRATIVA[[#This Row],[Columna]] &amp; "," &amp; NARRATIVA[[#This Row],[Charola]]</f>
        <v>16,1</v>
      </c>
      <c r="E6176" s="5" t="str">
        <f>(ROW() - 1) &amp; CHAR(10)</f>
        <v xml:space="preserve">6175
</v>
      </c>
      <c r="F6176" s="2" t="s">
        <v>36811</v>
      </c>
      <c r="G6176" s="4" t="s">
        <v>36812</v>
      </c>
      <c r="H6176" s="4" t="s">
        <v>18422</v>
      </c>
      <c r="I6176" s="4" t="s">
        <v>3997</v>
      </c>
      <c r="J6176" s="5">
        <v>2019</v>
      </c>
      <c r="K6176" s="4" t="s">
        <v>36813</v>
      </c>
      <c r="L6176" s="30" t="s">
        <v>36814</v>
      </c>
      <c r="M6176" s="156" t="s">
        <v>35778</v>
      </c>
      <c r="N6176" s="5" t="s">
        <v>31418</v>
      </c>
      <c r="O6176" s="2"/>
      <c r="P6176" s="4" t="s">
        <v>31041</v>
      </c>
    </row>
    <row r="6177" spans="1:16" ht="30" x14ac:dyDescent="0.25">
      <c r="A6177" s="209"/>
      <c r="B6177" s="75">
        <v>16</v>
      </c>
      <c r="C6177" s="75">
        <v>1</v>
      </c>
      <c r="D6177" s="5" t="str">
        <f>NARRATIVA[[#This Row],[Columna]] &amp; "," &amp; NARRATIVA[[#This Row],[Charola]]</f>
        <v>16,1</v>
      </c>
      <c r="E6177" s="5" t="str">
        <f t="shared" si="96"/>
        <v xml:space="preserve">6176
</v>
      </c>
      <c r="F6177" s="4" t="s">
        <v>30626</v>
      </c>
      <c r="G6177" s="4" t="s">
        <v>30627</v>
      </c>
      <c r="H6177" s="4" t="s">
        <v>35106</v>
      </c>
      <c r="I6177" s="4" t="s">
        <v>31814</v>
      </c>
      <c r="J6177" s="5">
        <v>1944</v>
      </c>
      <c r="K6177" s="4" t="s">
        <v>30628</v>
      </c>
      <c r="L6177" s="30" t="s">
        <v>30629</v>
      </c>
      <c r="M6177" s="156" t="s">
        <v>35114</v>
      </c>
      <c r="N6177" s="5" t="s">
        <v>31418</v>
      </c>
      <c r="O6177" s="2"/>
      <c r="P6177" s="4" t="s">
        <v>31041</v>
      </c>
    </row>
    <row r="6178" spans="1:16" ht="30" x14ac:dyDescent="0.25">
      <c r="A6178" s="209"/>
      <c r="B6178" s="75">
        <v>16</v>
      </c>
      <c r="C6178" s="75">
        <v>1</v>
      </c>
      <c r="D6178" s="5" t="str">
        <f>NARRATIVA[[#This Row],[Columna]] &amp; "," &amp; NARRATIVA[[#This Row],[Charola]]</f>
        <v>16,1</v>
      </c>
      <c r="E6178" s="5" t="str">
        <f t="shared" si="96"/>
        <v xml:space="preserve">6177
</v>
      </c>
      <c r="F6178" s="4" t="s">
        <v>30858</v>
      </c>
      <c r="G6178" s="4" t="s">
        <v>4695</v>
      </c>
      <c r="H6178" s="4" t="s">
        <v>32817</v>
      </c>
      <c r="I6178" s="4" t="s">
        <v>34681</v>
      </c>
      <c r="J6178" s="5">
        <v>2012</v>
      </c>
      <c r="K6178" s="4" t="s">
        <v>30859</v>
      </c>
      <c r="L6178" s="30" t="s">
        <v>30860</v>
      </c>
      <c r="M6178" s="156" t="s">
        <v>35843</v>
      </c>
      <c r="N6178" s="5" t="s">
        <v>31418</v>
      </c>
      <c r="O6178" s="2"/>
      <c r="P6178" s="4" t="s">
        <v>31041</v>
      </c>
    </row>
    <row r="6179" spans="1:16" ht="30" x14ac:dyDescent="0.25">
      <c r="A6179" s="209"/>
      <c r="B6179" s="75">
        <v>16</v>
      </c>
      <c r="C6179" s="75">
        <v>1</v>
      </c>
      <c r="D6179" s="5" t="str">
        <f>NARRATIVA[[#This Row],[Columna]] &amp; "," &amp; NARRATIVA[[#This Row],[Charola]]</f>
        <v>16,1</v>
      </c>
      <c r="E6179" s="5" t="str">
        <f t="shared" si="96"/>
        <v xml:space="preserve">6178
</v>
      </c>
      <c r="F6179" s="2" t="s">
        <v>4694</v>
      </c>
      <c r="G6179" s="4" t="s">
        <v>4695</v>
      </c>
      <c r="H6179" s="4" t="s">
        <v>32817</v>
      </c>
      <c r="I6179" s="4" t="s">
        <v>34681</v>
      </c>
      <c r="J6179" s="5">
        <v>2009</v>
      </c>
      <c r="K6179" s="4" t="s">
        <v>9835</v>
      </c>
      <c r="L6179" s="30" t="s">
        <v>27816</v>
      </c>
      <c r="M6179" s="156" t="s">
        <v>35027</v>
      </c>
      <c r="N6179" s="5" t="s">
        <v>31418</v>
      </c>
      <c r="O6179" s="2" t="s">
        <v>31467</v>
      </c>
      <c r="P6179" s="4" t="s">
        <v>31041</v>
      </c>
    </row>
    <row r="6180" spans="1:16" ht="30" x14ac:dyDescent="0.25">
      <c r="A6180" s="209"/>
      <c r="B6180" s="75">
        <v>16</v>
      </c>
      <c r="C6180" s="75">
        <v>1</v>
      </c>
      <c r="D6180" s="5" t="str">
        <f>NARRATIVA[[#This Row],[Columna]] &amp; "," &amp; NARRATIVA[[#This Row],[Charola]]</f>
        <v>16,1</v>
      </c>
      <c r="E6180" s="5" t="str">
        <f t="shared" si="96"/>
        <v xml:space="preserve">6179
</v>
      </c>
      <c r="F6180" s="2" t="s">
        <v>4696</v>
      </c>
      <c r="G6180" s="4" t="s">
        <v>4695</v>
      </c>
      <c r="H6180" s="4" t="s">
        <v>32817</v>
      </c>
      <c r="I6180" s="4" t="s">
        <v>34681</v>
      </c>
      <c r="J6180" s="5">
        <v>1994</v>
      </c>
      <c r="K6180" s="4" t="s">
        <v>9836</v>
      </c>
      <c r="L6180" s="30" t="s">
        <v>17762</v>
      </c>
      <c r="M6180" s="156" t="s">
        <v>35027</v>
      </c>
      <c r="N6180" s="5" t="s">
        <v>31418</v>
      </c>
      <c r="O6180" s="2"/>
      <c r="P6180" s="4" t="s">
        <v>31041</v>
      </c>
    </row>
    <row r="6181" spans="1:16" ht="30" x14ac:dyDescent="0.25">
      <c r="A6181" s="209"/>
      <c r="B6181" s="75">
        <v>16</v>
      </c>
      <c r="C6181" s="75">
        <v>1</v>
      </c>
      <c r="D6181" s="5" t="str">
        <f>NARRATIVA[[#This Row],[Columna]] &amp; "," &amp; NARRATIVA[[#This Row],[Charola]]</f>
        <v>16,1</v>
      </c>
      <c r="E6181" s="5" t="str">
        <f t="shared" si="96"/>
        <v xml:space="preserve">6180
</v>
      </c>
      <c r="F6181" s="2" t="s">
        <v>4697</v>
      </c>
      <c r="G6181" s="4" t="s">
        <v>4695</v>
      </c>
      <c r="H6181" s="4" t="s">
        <v>32817</v>
      </c>
      <c r="I6181" s="4" t="s">
        <v>34681</v>
      </c>
      <c r="J6181" s="5">
        <v>2001</v>
      </c>
      <c r="K6181" s="4" t="s">
        <v>9837</v>
      </c>
      <c r="L6181" s="30" t="s">
        <v>17763</v>
      </c>
      <c r="M6181" s="156" t="s">
        <v>35027</v>
      </c>
      <c r="N6181" s="5" t="s">
        <v>31418</v>
      </c>
      <c r="O6181" s="2" t="s">
        <v>33407</v>
      </c>
      <c r="P6181" s="4" t="s">
        <v>31041</v>
      </c>
    </row>
    <row r="6182" spans="1:16" ht="30" x14ac:dyDescent="0.25">
      <c r="A6182" s="209"/>
      <c r="B6182" s="75">
        <v>16</v>
      </c>
      <c r="C6182" s="75">
        <v>1</v>
      </c>
      <c r="D6182" s="5" t="str">
        <f>NARRATIVA[[#This Row],[Columna]] &amp; "," &amp; NARRATIVA[[#This Row],[Charola]]</f>
        <v>16,1</v>
      </c>
      <c r="E6182" s="5" t="str">
        <f t="shared" si="96"/>
        <v xml:space="preserve">6181
</v>
      </c>
      <c r="F6182" s="2" t="s">
        <v>4698</v>
      </c>
      <c r="G6182" s="4" t="s">
        <v>4695</v>
      </c>
      <c r="H6182" s="4" t="s">
        <v>18422</v>
      </c>
      <c r="I6182" s="4" t="s">
        <v>18348</v>
      </c>
      <c r="J6182" s="5">
        <v>1989</v>
      </c>
      <c r="K6182" s="4" t="s">
        <v>9838</v>
      </c>
      <c r="L6182" s="30" t="s">
        <v>17764</v>
      </c>
      <c r="M6182" s="156" t="s">
        <v>35027</v>
      </c>
      <c r="N6182" s="5" t="s">
        <v>31418</v>
      </c>
      <c r="O6182" s="2"/>
      <c r="P6182" s="4" t="s">
        <v>31041</v>
      </c>
    </row>
    <row r="6183" spans="1:16" ht="30" x14ac:dyDescent="0.25">
      <c r="A6183" s="209"/>
      <c r="B6183" s="75">
        <v>16</v>
      </c>
      <c r="C6183" s="75">
        <v>1</v>
      </c>
      <c r="D6183" s="5" t="str">
        <f>NARRATIVA[[#This Row],[Columna]] &amp; "," &amp; NARRATIVA[[#This Row],[Charola]]</f>
        <v>16,1</v>
      </c>
      <c r="E6183" s="5" t="str">
        <f t="shared" si="96"/>
        <v xml:space="preserve">6182
</v>
      </c>
      <c r="F6183" s="2" t="s">
        <v>4699</v>
      </c>
      <c r="G6183" s="4" t="s">
        <v>4700</v>
      </c>
      <c r="H6183" s="4" t="s">
        <v>32817</v>
      </c>
      <c r="I6183" s="4" t="s">
        <v>621</v>
      </c>
      <c r="J6183" s="5">
        <v>2000</v>
      </c>
      <c r="K6183" s="4" t="s">
        <v>9839</v>
      </c>
      <c r="L6183" s="30" t="s">
        <v>17765</v>
      </c>
      <c r="M6183" s="156" t="s">
        <v>35116</v>
      </c>
      <c r="N6183" s="5" t="s">
        <v>31418</v>
      </c>
      <c r="O6183" s="2"/>
      <c r="P6183" s="4" t="s">
        <v>31041</v>
      </c>
    </row>
    <row r="6184" spans="1:16" ht="30" x14ac:dyDescent="0.25">
      <c r="A6184" s="209"/>
      <c r="B6184" s="75">
        <v>16</v>
      </c>
      <c r="C6184" s="75">
        <v>1</v>
      </c>
      <c r="D6184" s="5" t="str">
        <f>NARRATIVA[[#This Row],[Columna]] &amp; "," &amp; NARRATIVA[[#This Row],[Charola]]</f>
        <v>16,1</v>
      </c>
      <c r="E6184" s="5" t="str">
        <f t="shared" si="96"/>
        <v xml:space="preserve">6183
</v>
      </c>
      <c r="F6184" s="2" t="s">
        <v>4701</v>
      </c>
      <c r="G6184" s="4" t="s">
        <v>33625</v>
      </c>
      <c r="H6184" s="4" t="s">
        <v>32817</v>
      </c>
      <c r="I6184" s="4" t="s">
        <v>14010</v>
      </c>
      <c r="J6184" s="5">
        <v>1997</v>
      </c>
      <c r="K6184" s="4" t="s">
        <v>9840</v>
      </c>
      <c r="L6184" s="30" t="s">
        <v>17766</v>
      </c>
      <c r="M6184" s="156" t="s">
        <v>35027</v>
      </c>
      <c r="N6184" s="5" t="s">
        <v>31418</v>
      </c>
      <c r="O6184" s="4"/>
      <c r="P6184" s="4" t="s">
        <v>31041</v>
      </c>
    </row>
    <row r="6185" spans="1:16" ht="30" x14ac:dyDescent="0.25">
      <c r="A6185" s="209"/>
      <c r="B6185" s="75">
        <v>16</v>
      </c>
      <c r="C6185" s="75">
        <v>1</v>
      </c>
      <c r="D6185" s="5" t="str">
        <f>NARRATIVA[[#This Row],[Columna]] &amp; "," &amp; NARRATIVA[[#This Row],[Charola]]</f>
        <v>16,1</v>
      </c>
      <c r="E6185" s="5" t="str">
        <f t="shared" si="96"/>
        <v xml:space="preserve">6184
</v>
      </c>
      <c r="F6185" s="2" t="s">
        <v>4701</v>
      </c>
      <c r="G6185" s="4" t="s">
        <v>33625</v>
      </c>
      <c r="H6185" s="4" t="s">
        <v>18422</v>
      </c>
      <c r="I6185" s="4" t="s">
        <v>834</v>
      </c>
      <c r="J6185" s="5">
        <v>2008</v>
      </c>
      <c r="K6185" s="4" t="s">
        <v>17761</v>
      </c>
      <c r="L6185" s="30" t="s">
        <v>27817</v>
      </c>
      <c r="M6185" s="156" t="s">
        <v>35027</v>
      </c>
      <c r="N6185" s="5" t="s">
        <v>31418</v>
      </c>
      <c r="O6185" s="2"/>
      <c r="P6185" s="4" t="s">
        <v>31041</v>
      </c>
    </row>
    <row r="6186" spans="1:16" ht="30" x14ac:dyDescent="0.25">
      <c r="A6186" s="209"/>
      <c r="B6186" s="75">
        <v>16</v>
      </c>
      <c r="C6186" s="75">
        <v>1</v>
      </c>
      <c r="D6186" s="5" t="str">
        <f>NARRATIVA[[#This Row],[Columna]] &amp; "," &amp; NARRATIVA[[#This Row],[Charola]]</f>
        <v>16,1</v>
      </c>
      <c r="E6186" s="5" t="str">
        <f t="shared" si="96"/>
        <v xml:space="preserve">6185
</v>
      </c>
      <c r="F6186" s="2" t="s">
        <v>30755</v>
      </c>
      <c r="G6186" s="4" t="s">
        <v>33625</v>
      </c>
      <c r="H6186" s="4" t="s">
        <v>35386</v>
      </c>
      <c r="I6186" s="4" t="s">
        <v>30756</v>
      </c>
      <c r="J6186" s="5">
        <v>2008</v>
      </c>
      <c r="K6186" s="4" t="s">
        <v>30757</v>
      </c>
      <c r="L6186" s="30" t="s">
        <v>30758</v>
      </c>
      <c r="M6186" s="156" t="s">
        <v>35382</v>
      </c>
      <c r="N6186" s="5" t="s">
        <v>31433</v>
      </c>
      <c r="O6186" s="2"/>
      <c r="P6186" s="4" t="s">
        <v>31041</v>
      </c>
    </row>
    <row r="6187" spans="1:16" ht="30" x14ac:dyDescent="0.25">
      <c r="A6187" s="209"/>
      <c r="B6187" s="75">
        <v>16</v>
      </c>
      <c r="C6187" s="75">
        <v>1</v>
      </c>
      <c r="D6187" s="5" t="str">
        <f>NARRATIVA[[#This Row],[Columna]] &amp; "," &amp; NARRATIVA[[#This Row],[Charola]]</f>
        <v>16,1</v>
      </c>
      <c r="E6187" s="5" t="str">
        <f t="shared" si="96"/>
        <v xml:space="preserve">6186
</v>
      </c>
      <c r="F6187" s="2" t="s">
        <v>4702</v>
      </c>
      <c r="G6187" s="4" t="s">
        <v>33625</v>
      </c>
      <c r="H6187" s="4" t="s">
        <v>35655</v>
      </c>
      <c r="I6187" s="4" t="s">
        <v>323</v>
      </c>
      <c r="J6187" s="5">
        <v>2008</v>
      </c>
      <c r="K6187" s="4" t="s">
        <v>9841</v>
      </c>
      <c r="L6187" s="30" t="s">
        <v>17767</v>
      </c>
      <c r="M6187" s="156" t="s">
        <v>35027</v>
      </c>
      <c r="N6187" s="5" t="s">
        <v>31418</v>
      </c>
      <c r="O6187" s="2"/>
      <c r="P6187" s="4" t="s">
        <v>31041</v>
      </c>
    </row>
    <row r="6188" spans="1:16" ht="30" x14ac:dyDescent="0.25">
      <c r="A6188" s="209"/>
      <c r="B6188" s="75">
        <v>16</v>
      </c>
      <c r="C6188" s="75">
        <v>2</v>
      </c>
      <c r="D6188" s="5" t="str">
        <f>NARRATIVA[[#This Row],[Columna]] &amp; "," &amp; NARRATIVA[[#This Row],[Charola]]</f>
        <v>16,2</v>
      </c>
      <c r="E6188" s="5" t="str">
        <f t="shared" si="96"/>
        <v xml:space="preserve">6187
</v>
      </c>
      <c r="F6188" s="2" t="s">
        <v>4703</v>
      </c>
      <c r="G6188" s="4" t="s">
        <v>33625</v>
      </c>
      <c r="H6188" s="4" t="s">
        <v>18422</v>
      </c>
      <c r="I6188" s="4" t="s">
        <v>34681</v>
      </c>
      <c r="J6188" s="5">
        <v>1994</v>
      </c>
      <c r="K6188" s="4" t="s">
        <v>9842</v>
      </c>
      <c r="L6188" s="30" t="s">
        <v>17768</v>
      </c>
      <c r="M6188" s="156" t="s">
        <v>35027</v>
      </c>
      <c r="N6188" s="5" t="s">
        <v>31418</v>
      </c>
      <c r="O6188" s="2"/>
      <c r="P6188" s="4" t="s">
        <v>31041</v>
      </c>
    </row>
    <row r="6189" spans="1:16" ht="30" x14ac:dyDescent="0.25">
      <c r="A6189" s="209"/>
      <c r="B6189" s="75">
        <v>16</v>
      </c>
      <c r="C6189" s="75">
        <v>2</v>
      </c>
      <c r="D6189" s="5" t="str">
        <f>NARRATIVA[[#This Row],[Columna]] &amp; "," &amp; NARRATIVA[[#This Row],[Charola]]</f>
        <v>16,2</v>
      </c>
      <c r="E6189" s="5" t="str">
        <f t="shared" si="96"/>
        <v xml:space="preserve">6188
</v>
      </c>
      <c r="F6189" s="2" t="s">
        <v>4703</v>
      </c>
      <c r="G6189" s="4" t="s">
        <v>33625</v>
      </c>
      <c r="H6189" s="4" t="s">
        <v>18422</v>
      </c>
      <c r="I6189" s="4" t="s">
        <v>18348</v>
      </c>
      <c r="J6189" s="5">
        <v>1996</v>
      </c>
      <c r="K6189" s="4" t="s">
        <v>9843</v>
      </c>
      <c r="L6189" s="30" t="s">
        <v>17769</v>
      </c>
      <c r="M6189" s="156" t="s">
        <v>18348</v>
      </c>
      <c r="N6189" s="5" t="s">
        <v>31418</v>
      </c>
      <c r="O6189" s="2"/>
      <c r="P6189" s="4" t="s">
        <v>31041</v>
      </c>
    </row>
    <row r="6190" spans="1:16" ht="30" x14ac:dyDescent="0.25">
      <c r="A6190" s="209"/>
      <c r="B6190" s="75">
        <v>16</v>
      </c>
      <c r="C6190" s="75">
        <v>2</v>
      </c>
      <c r="D6190" s="5" t="str">
        <f>NARRATIVA[[#This Row],[Columna]] &amp; "," &amp; NARRATIVA[[#This Row],[Charola]]</f>
        <v>16,2</v>
      </c>
      <c r="E6190" s="5" t="str">
        <f t="shared" si="96"/>
        <v xml:space="preserve">6189
</v>
      </c>
      <c r="F6190" s="2" t="s">
        <v>4704</v>
      </c>
      <c r="G6190" s="4" t="s">
        <v>33625</v>
      </c>
      <c r="H6190" s="4" t="s">
        <v>32817</v>
      </c>
      <c r="I6190" s="4" t="s">
        <v>1104</v>
      </c>
      <c r="J6190" s="5">
        <v>1985</v>
      </c>
      <c r="K6190" s="4" t="s">
        <v>9844</v>
      </c>
      <c r="L6190" s="30" t="s">
        <v>17770</v>
      </c>
      <c r="M6190" s="156" t="s">
        <v>35027</v>
      </c>
      <c r="N6190" s="5" t="s">
        <v>31418</v>
      </c>
      <c r="O6190" s="3" t="s">
        <v>33593</v>
      </c>
      <c r="P6190" s="4" t="s">
        <v>31041</v>
      </c>
    </row>
    <row r="6191" spans="1:16" ht="30" x14ac:dyDescent="0.25">
      <c r="A6191" s="209"/>
      <c r="B6191" s="75">
        <v>16</v>
      </c>
      <c r="C6191" s="75">
        <v>2</v>
      </c>
      <c r="D6191" s="5" t="str">
        <f>NARRATIVA[[#This Row],[Columna]] &amp; "," &amp; NARRATIVA[[#This Row],[Charola]]</f>
        <v>16,2</v>
      </c>
      <c r="E6191" s="5" t="str">
        <f t="shared" si="96"/>
        <v xml:space="preserve">6190
</v>
      </c>
      <c r="F6191" s="2" t="s">
        <v>4705</v>
      </c>
      <c r="G6191" s="4" t="s">
        <v>33625</v>
      </c>
      <c r="H6191" s="4" t="s">
        <v>32817</v>
      </c>
      <c r="I6191" s="4" t="s">
        <v>2211</v>
      </c>
      <c r="J6191" s="5">
        <v>2005</v>
      </c>
      <c r="K6191" s="4" t="s">
        <v>9845</v>
      </c>
      <c r="L6191" s="30" t="s">
        <v>17771</v>
      </c>
      <c r="M6191" s="156" t="s">
        <v>35027</v>
      </c>
      <c r="N6191" s="5" t="s">
        <v>31418</v>
      </c>
      <c r="O6191" s="3" t="s">
        <v>33407</v>
      </c>
      <c r="P6191" s="4" t="s">
        <v>31041</v>
      </c>
    </row>
    <row r="6192" spans="1:16" ht="30" x14ac:dyDescent="0.25">
      <c r="A6192" s="209"/>
      <c r="B6192" s="75">
        <v>16</v>
      </c>
      <c r="C6192" s="75">
        <v>2</v>
      </c>
      <c r="D6192" s="5" t="str">
        <f>NARRATIVA[[#This Row],[Columna]] &amp; "," &amp; NARRATIVA[[#This Row],[Charola]]</f>
        <v>16,2</v>
      </c>
      <c r="E6192" s="5" t="str">
        <f t="shared" si="96"/>
        <v xml:space="preserve">6191
</v>
      </c>
      <c r="F6192" s="2" t="s">
        <v>4706</v>
      </c>
      <c r="G6192" s="4" t="s">
        <v>33625</v>
      </c>
      <c r="H6192" s="4" t="s">
        <v>18422</v>
      </c>
      <c r="I6192" s="4" t="s">
        <v>326</v>
      </c>
      <c r="J6192" s="5">
        <v>1987</v>
      </c>
      <c r="K6192" s="4" t="s">
        <v>9846</v>
      </c>
      <c r="L6192" s="30" t="s">
        <v>27818</v>
      </c>
      <c r="M6192" s="156" t="s">
        <v>35691</v>
      </c>
      <c r="N6192" s="5" t="s">
        <v>31418</v>
      </c>
      <c r="O6192" s="3" t="s">
        <v>31044</v>
      </c>
      <c r="P6192" s="4" t="s">
        <v>31041</v>
      </c>
    </row>
    <row r="6193" spans="1:16" ht="30" x14ac:dyDescent="0.25">
      <c r="A6193" s="209"/>
      <c r="B6193" s="75">
        <v>16</v>
      </c>
      <c r="C6193" s="75">
        <v>2</v>
      </c>
      <c r="D6193" s="5" t="str">
        <f>NARRATIVA[[#This Row],[Columna]] &amp; "," &amp; NARRATIVA[[#This Row],[Charola]]</f>
        <v>16,2</v>
      </c>
      <c r="E6193" s="5" t="str">
        <f t="shared" si="96"/>
        <v xml:space="preserve">6192
</v>
      </c>
      <c r="F6193" s="2" t="s">
        <v>4707</v>
      </c>
      <c r="G6193" s="4" t="s">
        <v>4708</v>
      </c>
      <c r="H6193" s="4" t="s">
        <v>32817</v>
      </c>
      <c r="I6193" s="4" t="s">
        <v>34683</v>
      </c>
      <c r="J6193" s="5">
        <v>2005</v>
      </c>
      <c r="K6193" s="4" t="s">
        <v>9847</v>
      </c>
      <c r="L6193" s="30" t="s">
        <v>27819</v>
      </c>
      <c r="M6193" s="156" t="s">
        <v>35027</v>
      </c>
      <c r="N6193" s="5" t="s">
        <v>31418</v>
      </c>
      <c r="O6193" s="3" t="s">
        <v>33407</v>
      </c>
      <c r="P6193" s="4" t="s">
        <v>31041</v>
      </c>
    </row>
    <row r="6194" spans="1:16" ht="30" x14ac:dyDescent="0.25">
      <c r="A6194" s="209"/>
      <c r="B6194" s="75">
        <v>16</v>
      </c>
      <c r="C6194" s="75">
        <v>2</v>
      </c>
      <c r="D6194" s="39" t="str">
        <f>NARRATIVA[[#This Row],[Columna]] &amp; "," &amp; NARRATIVA[[#This Row],[Charola]]</f>
        <v>16,2</v>
      </c>
      <c r="E6194" s="5" t="str">
        <f t="shared" si="96"/>
        <v xml:space="preserve">6193
</v>
      </c>
      <c r="F6194" s="11" t="s">
        <v>4709</v>
      </c>
      <c r="G6194" s="3" t="s">
        <v>4708</v>
      </c>
      <c r="H6194" s="3" t="s">
        <v>32817</v>
      </c>
      <c r="I6194" s="4" t="s">
        <v>34695</v>
      </c>
      <c r="J6194" s="5">
        <v>2001</v>
      </c>
      <c r="K6194" s="3" t="s">
        <v>9848</v>
      </c>
      <c r="L6194" s="45" t="s">
        <v>17772</v>
      </c>
      <c r="M6194" s="160" t="s">
        <v>35027</v>
      </c>
      <c r="N6194" s="5" t="s">
        <v>31418</v>
      </c>
      <c r="O6194" s="3" t="s">
        <v>31082</v>
      </c>
      <c r="P6194" s="3" t="s">
        <v>31041</v>
      </c>
    </row>
    <row r="6195" spans="1:16" ht="30" x14ac:dyDescent="0.25">
      <c r="A6195" s="209"/>
      <c r="B6195" s="75">
        <v>16</v>
      </c>
      <c r="C6195" s="75">
        <v>2</v>
      </c>
      <c r="D6195" s="5" t="str">
        <f>NARRATIVA[[#This Row],[Columna]] &amp; "," &amp; NARRATIVA[[#This Row],[Charola]]</f>
        <v>16,2</v>
      </c>
      <c r="E6195" s="5" t="str">
        <f t="shared" si="96"/>
        <v xml:space="preserve">6194
</v>
      </c>
      <c r="F6195" s="11" t="s">
        <v>14181</v>
      </c>
      <c r="G6195" s="3" t="s">
        <v>25440</v>
      </c>
      <c r="H6195" s="3" t="s">
        <v>35386</v>
      </c>
      <c r="I6195" s="3" t="s">
        <v>3904</v>
      </c>
      <c r="J6195" s="39">
        <v>1999</v>
      </c>
      <c r="K6195" s="3" t="s">
        <v>14182</v>
      </c>
      <c r="L6195" s="45" t="s">
        <v>14183</v>
      </c>
      <c r="M6195" s="160" t="s">
        <v>35912</v>
      </c>
      <c r="N6195" s="5" t="s">
        <v>31418</v>
      </c>
      <c r="O6195" s="4"/>
      <c r="P6195" s="4" t="s">
        <v>31041</v>
      </c>
    </row>
    <row r="6196" spans="1:16" ht="30" x14ac:dyDescent="0.25">
      <c r="A6196" s="209"/>
      <c r="B6196" s="75">
        <v>16</v>
      </c>
      <c r="C6196" s="75">
        <v>2</v>
      </c>
      <c r="D6196" s="5" t="str">
        <f>NARRATIVA[[#This Row],[Columna]] &amp; "," &amp; NARRATIVA[[#This Row],[Charola]]</f>
        <v>16,2</v>
      </c>
      <c r="E6196" s="5" t="str">
        <f t="shared" si="96"/>
        <v xml:space="preserve">6195
</v>
      </c>
      <c r="F6196" s="2" t="s">
        <v>25441</v>
      </c>
      <c r="G6196" s="4" t="s">
        <v>4710</v>
      </c>
      <c r="H6196" s="4" t="s">
        <v>35106</v>
      </c>
      <c r="I6196" s="4" t="s">
        <v>31814</v>
      </c>
      <c r="J6196" s="5">
        <v>1959</v>
      </c>
      <c r="K6196" s="4" t="s">
        <v>9849</v>
      </c>
      <c r="L6196" s="30" t="s">
        <v>17773</v>
      </c>
      <c r="M6196" s="156" t="s">
        <v>35549</v>
      </c>
      <c r="N6196" s="5" t="s">
        <v>31418</v>
      </c>
      <c r="O6196" s="4"/>
      <c r="P6196" s="4" t="s">
        <v>31041</v>
      </c>
    </row>
    <row r="6197" spans="1:16" ht="30" x14ac:dyDescent="0.25">
      <c r="A6197" s="209"/>
      <c r="B6197" s="75">
        <v>16</v>
      </c>
      <c r="C6197" s="75">
        <v>2</v>
      </c>
      <c r="D6197" s="5" t="str">
        <f>NARRATIVA[[#This Row],[Columna]] &amp; "," &amp; NARRATIVA[[#This Row],[Charola]]</f>
        <v>16,2</v>
      </c>
      <c r="E6197" s="5" t="str">
        <f t="shared" si="96"/>
        <v xml:space="preserve">6196
</v>
      </c>
      <c r="F6197" s="2" t="s">
        <v>25442</v>
      </c>
      <c r="G6197" s="4" t="s">
        <v>4710</v>
      </c>
      <c r="H6197" s="4" t="s">
        <v>18422</v>
      </c>
      <c r="I6197" s="4" t="s">
        <v>31814</v>
      </c>
      <c r="J6197" s="5">
        <v>1959</v>
      </c>
      <c r="K6197" s="4" t="s">
        <v>9850</v>
      </c>
      <c r="L6197" s="30" t="s">
        <v>17774</v>
      </c>
      <c r="M6197" s="156" t="s">
        <v>35035</v>
      </c>
      <c r="N6197" s="5" t="s">
        <v>31418</v>
      </c>
      <c r="O6197" s="4" t="s">
        <v>33626</v>
      </c>
      <c r="P6197" s="4" t="s">
        <v>31041</v>
      </c>
    </row>
    <row r="6198" spans="1:16" ht="30" x14ac:dyDescent="0.25">
      <c r="A6198" s="209"/>
      <c r="B6198" s="75">
        <v>16</v>
      </c>
      <c r="C6198" s="75">
        <v>2</v>
      </c>
      <c r="D6198" s="5" t="str">
        <f>NARRATIVA[[#This Row],[Columna]] &amp; "," &amp; NARRATIVA[[#This Row],[Charola]]</f>
        <v>16,2</v>
      </c>
      <c r="E6198" s="5" t="str">
        <f t="shared" si="96"/>
        <v xml:space="preserve">6197
</v>
      </c>
      <c r="F6198" s="2" t="s">
        <v>25443</v>
      </c>
      <c r="G6198" s="4" t="s">
        <v>4710</v>
      </c>
      <c r="H6198" s="4" t="s">
        <v>18422</v>
      </c>
      <c r="I6198" s="4" t="s">
        <v>31814</v>
      </c>
      <c r="J6198" s="5">
        <v>1959</v>
      </c>
      <c r="K6198" s="4" t="s">
        <v>9851</v>
      </c>
      <c r="L6198" s="30" t="s">
        <v>17775</v>
      </c>
      <c r="M6198" s="156" t="s">
        <v>35035</v>
      </c>
      <c r="N6198" s="5" t="s">
        <v>31418</v>
      </c>
      <c r="O6198" s="4" t="s">
        <v>33626</v>
      </c>
      <c r="P6198" s="4" t="s">
        <v>31041</v>
      </c>
    </row>
    <row r="6199" spans="1:16" ht="30" x14ac:dyDescent="0.25">
      <c r="A6199" s="209"/>
      <c r="B6199" s="75">
        <v>16</v>
      </c>
      <c r="C6199" s="75">
        <v>2</v>
      </c>
      <c r="D6199" s="5" t="str">
        <f>NARRATIVA[[#This Row],[Columna]] &amp; "," &amp; NARRATIVA[[#This Row],[Charola]]</f>
        <v>16,2</v>
      </c>
      <c r="E6199" s="5" t="str">
        <f t="shared" si="96"/>
        <v xml:space="preserve">6198
</v>
      </c>
      <c r="F6199" s="2" t="s">
        <v>36205</v>
      </c>
      <c r="G6199" s="4" t="s">
        <v>4710</v>
      </c>
      <c r="H6199" s="4" t="s">
        <v>18422</v>
      </c>
      <c r="I6199" s="4" t="s">
        <v>25444</v>
      </c>
      <c r="J6199" s="5">
        <v>1993</v>
      </c>
      <c r="K6199" s="4" t="s">
        <v>9852</v>
      </c>
      <c r="L6199" s="30" t="s">
        <v>27820</v>
      </c>
      <c r="M6199" s="156" t="s">
        <v>35035</v>
      </c>
      <c r="N6199" s="5" t="s">
        <v>31418</v>
      </c>
      <c r="O6199" s="3" t="s">
        <v>33160</v>
      </c>
      <c r="P6199" s="4" t="s">
        <v>31041</v>
      </c>
    </row>
    <row r="6200" spans="1:16" ht="30" x14ac:dyDescent="0.25">
      <c r="A6200" s="209"/>
      <c r="B6200" s="75">
        <v>16</v>
      </c>
      <c r="C6200" s="75">
        <v>2</v>
      </c>
      <c r="D6200" s="5" t="str">
        <f>NARRATIVA[[#This Row],[Columna]] &amp; "," &amp; NARRATIVA[[#This Row],[Charola]]</f>
        <v>16,2</v>
      </c>
      <c r="E6200" s="5" t="str">
        <f t="shared" si="96"/>
        <v xml:space="preserve">6199
</v>
      </c>
      <c r="F6200" s="2" t="s">
        <v>4711</v>
      </c>
      <c r="G6200" s="4" t="s">
        <v>4712</v>
      </c>
      <c r="H6200" s="4" t="s">
        <v>18422</v>
      </c>
      <c r="I6200" s="4" t="s">
        <v>323</v>
      </c>
      <c r="J6200" s="5">
        <v>1985</v>
      </c>
      <c r="K6200" s="4" t="s">
        <v>9853</v>
      </c>
      <c r="L6200" s="30" t="s">
        <v>17778</v>
      </c>
      <c r="M6200" s="156" t="s">
        <v>35027</v>
      </c>
      <c r="N6200" s="5" t="s">
        <v>31418</v>
      </c>
      <c r="O6200" s="3"/>
      <c r="P6200" s="4" t="s">
        <v>31041</v>
      </c>
    </row>
    <row r="6201" spans="1:16" ht="30" x14ac:dyDescent="0.25">
      <c r="A6201" s="209"/>
      <c r="B6201" s="75">
        <v>16</v>
      </c>
      <c r="C6201" s="75">
        <v>2</v>
      </c>
      <c r="D6201" s="5" t="str">
        <f>NARRATIVA[[#This Row],[Columna]] &amp; "," &amp; NARRATIVA[[#This Row],[Charola]]</f>
        <v>16,2</v>
      </c>
      <c r="E6201" s="5" t="str">
        <f t="shared" si="96"/>
        <v xml:space="preserve">6200
</v>
      </c>
      <c r="F6201" s="2" t="s">
        <v>13726</v>
      </c>
      <c r="G6201" s="4" t="s">
        <v>13727</v>
      </c>
      <c r="H6201" s="4" t="s">
        <v>18422</v>
      </c>
      <c r="I6201" s="4" t="s">
        <v>7704</v>
      </c>
      <c r="J6201" s="5">
        <v>2012</v>
      </c>
      <c r="K6201" s="4" t="s">
        <v>17776</v>
      </c>
      <c r="L6201" s="30" t="s">
        <v>27821</v>
      </c>
      <c r="M6201" s="156" t="s">
        <v>35027</v>
      </c>
      <c r="N6201" s="5" t="s">
        <v>31418</v>
      </c>
      <c r="O6201" s="3"/>
      <c r="P6201" s="4" t="s">
        <v>31041</v>
      </c>
    </row>
    <row r="6202" spans="1:16" ht="30" x14ac:dyDescent="0.25">
      <c r="A6202" s="209"/>
      <c r="B6202" s="75">
        <v>16</v>
      </c>
      <c r="C6202" s="75">
        <v>2</v>
      </c>
      <c r="D6202" s="5" t="str">
        <f>NARRATIVA[[#This Row],[Columna]] &amp; "," &amp; NARRATIVA[[#This Row],[Charola]]</f>
        <v>16,2</v>
      </c>
      <c r="E6202" s="5" t="str">
        <f t="shared" si="96"/>
        <v xml:space="preserve">6201
</v>
      </c>
      <c r="F6202" s="2" t="s">
        <v>14056</v>
      </c>
      <c r="G6202" s="4" t="s">
        <v>13727</v>
      </c>
      <c r="H6202" s="4" t="s">
        <v>18422</v>
      </c>
      <c r="I6202" s="4" t="s">
        <v>25445</v>
      </c>
      <c r="J6202" s="5">
        <v>2013</v>
      </c>
      <c r="K6202" s="4" t="s">
        <v>14057</v>
      </c>
      <c r="L6202" s="30" t="s">
        <v>27822</v>
      </c>
      <c r="M6202" s="156" t="s">
        <v>35027</v>
      </c>
      <c r="N6202" s="5" t="s">
        <v>31418</v>
      </c>
      <c r="O6202" s="3"/>
      <c r="P6202" s="4" t="s">
        <v>31041</v>
      </c>
    </row>
    <row r="6203" spans="1:16" ht="30" x14ac:dyDescent="0.25">
      <c r="A6203" s="209"/>
      <c r="B6203" s="75">
        <v>16</v>
      </c>
      <c r="C6203" s="75">
        <v>2</v>
      </c>
      <c r="D6203" s="5" t="str">
        <f>NARRATIVA[[#This Row],[Columna]] &amp; "," &amp; NARRATIVA[[#This Row],[Charola]]</f>
        <v>16,2</v>
      </c>
      <c r="E6203" s="5" t="str">
        <f t="shared" si="96"/>
        <v xml:space="preserve">6202
</v>
      </c>
      <c r="F6203" s="2" t="s">
        <v>13961</v>
      </c>
      <c r="G6203" s="4" t="s">
        <v>17777</v>
      </c>
      <c r="H6203" s="4" t="s">
        <v>18422</v>
      </c>
      <c r="I6203" s="4" t="s">
        <v>448</v>
      </c>
      <c r="J6203" s="5">
        <v>2007</v>
      </c>
      <c r="K6203" s="4" t="s">
        <v>13962</v>
      </c>
      <c r="L6203" s="30" t="s">
        <v>27823</v>
      </c>
      <c r="M6203" s="156" t="s">
        <v>35648</v>
      </c>
      <c r="N6203" s="5" t="s">
        <v>31418</v>
      </c>
      <c r="O6203" s="3"/>
      <c r="P6203" s="4" t="s">
        <v>31041</v>
      </c>
    </row>
    <row r="6204" spans="1:16" ht="30" x14ac:dyDescent="0.25">
      <c r="A6204" s="209"/>
      <c r="B6204" s="75">
        <v>16</v>
      </c>
      <c r="C6204" s="75">
        <v>2</v>
      </c>
      <c r="D6204" s="5" t="str">
        <f>NARRATIVA[[#This Row],[Columna]] &amp; "," &amp; NARRATIVA[[#This Row],[Charola]]</f>
        <v>16,2</v>
      </c>
      <c r="E6204" s="5" t="str">
        <f t="shared" si="96"/>
        <v xml:space="preserve">6203
</v>
      </c>
      <c r="F6204" s="2" t="s">
        <v>18317</v>
      </c>
      <c r="G6204" s="4" t="s">
        <v>18318</v>
      </c>
      <c r="H6204" s="4" t="s">
        <v>18422</v>
      </c>
      <c r="I6204" s="4" t="s">
        <v>439</v>
      </c>
      <c r="J6204" s="5">
        <v>2006</v>
      </c>
      <c r="K6204" s="4" t="s">
        <v>18319</v>
      </c>
      <c r="L6204" s="30" t="s">
        <v>27824</v>
      </c>
      <c r="M6204" s="156" t="s">
        <v>34685</v>
      </c>
      <c r="N6204" s="5" t="s">
        <v>31418</v>
      </c>
      <c r="O6204" s="3"/>
      <c r="P6204" s="4" t="s">
        <v>31041</v>
      </c>
    </row>
    <row r="6205" spans="1:16" ht="30" x14ac:dyDescent="0.25">
      <c r="A6205" s="209"/>
      <c r="B6205" s="75">
        <v>16</v>
      </c>
      <c r="C6205" s="75">
        <v>2</v>
      </c>
      <c r="D6205" s="5" t="str">
        <f>NARRATIVA[[#This Row],[Columna]] &amp; "," &amp; NARRATIVA[[#This Row],[Charola]]</f>
        <v>16,2</v>
      </c>
      <c r="E6205" s="5" t="str">
        <f t="shared" si="96"/>
        <v xml:space="preserve">6204
</v>
      </c>
      <c r="F6205" s="2" t="s">
        <v>25448</v>
      </c>
      <c r="G6205" s="4" t="s">
        <v>18318</v>
      </c>
      <c r="H6205" s="4" t="s">
        <v>32817</v>
      </c>
      <c r="I6205" s="4" t="s">
        <v>25449</v>
      </c>
      <c r="J6205" s="5">
        <v>2007</v>
      </c>
      <c r="K6205" s="4" t="s">
        <v>25450</v>
      </c>
      <c r="L6205" s="30" t="s">
        <v>27825</v>
      </c>
      <c r="M6205" s="156" t="s">
        <v>35035</v>
      </c>
      <c r="N6205" s="5" t="s">
        <v>31418</v>
      </c>
      <c r="O6205" s="3" t="s">
        <v>33108</v>
      </c>
      <c r="P6205" s="4" t="s">
        <v>31041</v>
      </c>
    </row>
    <row r="6206" spans="1:16" ht="30" x14ac:dyDescent="0.25">
      <c r="A6206" s="209"/>
      <c r="B6206" s="75">
        <v>16</v>
      </c>
      <c r="C6206" s="75">
        <v>2</v>
      </c>
      <c r="D6206" s="5" t="str">
        <f>NARRATIVA[[#This Row],[Columna]] &amp; "," &amp; NARRATIVA[[#This Row],[Charola]]</f>
        <v>16,2</v>
      </c>
      <c r="E6206" s="5" t="str">
        <f t="shared" si="96"/>
        <v xml:space="preserve">6205
</v>
      </c>
      <c r="F6206" s="2" t="s">
        <v>4713</v>
      </c>
      <c r="G6206" s="4" t="s">
        <v>18318</v>
      </c>
      <c r="H6206" s="4" t="s">
        <v>18422</v>
      </c>
      <c r="I6206" s="4" t="s">
        <v>25451</v>
      </c>
      <c r="J6206" s="5">
        <v>2005</v>
      </c>
      <c r="K6206" s="4" t="s">
        <v>9854</v>
      </c>
      <c r="L6206" s="30" t="s">
        <v>27826</v>
      </c>
      <c r="M6206" s="156" t="s">
        <v>35035</v>
      </c>
      <c r="N6206" s="5" t="s">
        <v>31418</v>
      </c>
      <c r="O6206" s="3" t="s">
        <v>33108</v>
      </c>
      <c r="P6206" s="4" t="s">
        <v>31041</v>
      </c>
    </row>
    <row r="6207" spans="1:16" ht="30" x14ac:dyDescent="0.25">
      <c r="A6207" s="209"/>
      <c r="B6207" s="75">
        <v>16</v>
      </c>
      <c r="C6207" s="75">
        <v>2</v>
      </c>
      <c r="D6207" s="5" t="str">
        <f>NARRATIVA[[#This Row],[Columna]] &amp; "," &amp; NARRATIVA[[#This Row],[Charola]]</f>
        <v>16,2</v>
      </c>
      <c r="E6207" s="5" t="str">
        <f t="shared" si="96"/>
        <v xml:space="preserve">6206
</v>
      </c>
      <c r="F6207" s="4" t="s">
        <v>36206</v>
      </c>
      <c r="G6207" s="4" t="s">
        <v>18318</v>
      </c>
      <c r="H6207" s="4" t="s">
        <v>18422</v>
      </c>
      <c r="I6207" s="4" t="s">
        <v>36325</v>
      </c>
      <c r="J6207" s="5">
        <v>2011</v>
      </c>
      <c r="K6207" s="4" t="s">
        <v>13965</v>
      </c>
      <c r="L6207" s="30" t="s">
        <v>27827</v>
      </c>
      <c r="M6207" s="156" t="s">
        <v>35648</v>
      </c>
      <c r="N6207" s="5" t="s">
        <v>31418</v>
      </c>
      <c r="O6207" s="3"/>
      <c r="P6207" s="4" t="s">
        <v>31041</v>
      </c>
    </row>
    <row r="6208" spans="1:16" ht="30" x14ac:dyDescent="0.25">
      <c r="A6208" s="209"/>
      <c r="B6208" s="75">
        <v>16</v>
      </c>
      <c r="C6208" s="75">
        <v>2</v>
      </c>
      <c r="D6208" s="5" t="str">
        <f>NARRATIVA[[#This Row],[Columna]] &amp; "," &amp; NARRATIVA[[#This Row],[Charola]]</f>
        <v>16,2</v>
      </c>
      <c r="E6208" s="5" t="str">
        <f t="shared" si="96"/>
        <v xml:space="preserve">6207
</v>
      </c>
      <c r="F6208" s="2" t="s">
        <v>4718</v>
      </c>
      <c r="G6208" s="4" t="s">
        <v>4715</v>
      </c>
      <c r="H6208" s="4" t="s">
        <v>18422</v>
      </c>
      <c r="I6208" s="4" t="s">
        <v>323</v>
      </c>
      <c r="J6208" s="5">
        <v>1954</v>
      </c>
      <c r="K6208" s="4" t="s">
        <v>9857</v>
      </c>
      <c r="L6208" s="30" t="s">
        <v>27828</v>
      </c>
      <c r="M6208" s="156" t="s">
        <v>35342</v>
      </c>
      <c r="N6208" s="5" t="s">
        <v>31418</v>
      </c>
      <c r="O6208" s="3" t="s">
        <v>33588</v>
      </c>
      <c r="P6208" s="4" t="s">
        <v>31041</v>
      </c>
    </row>
    <row r="6209" spans="1:16" ht="30" x14ac:dyDescent="0.25">
      <c r="A6209" s="209"/>
      <c r="B6209" s="75">
        <v>16</v>
      </c>
      <c r="C6209" s="75">
        <v>2</v>
      </c>
      <c r="D6209" s="22" t="str">
        <f>NARRATIVA[[#This Row],[Columna]] &amp; "," &amp; NARRATIVA[[#This Row],[Charola]]</f>
        <v>16,2</v>
      </c>
      <c r="E6209" s="5" t="str">
        <f t="shared" si="96"/>
        <v xml:space="preserve">6208
</v>
      </c>
      <c r="F6209" s="14" t="s">
        <v>4714</v>
      </c>
      <c r="G6209" s="17" t="s">
        <v>4715</v>
      </c>
      <c r="H6209" s="17" t="s">
        <v>18422</v>
      </c>
      <c r="I6209" s="17" t="s">
        <v>34678</v>
      </c>
      <c r="J6209" s="22">
        <v>1986</v>
      </c>
      <c r="K6209" s="17" t="s">
        <v>9855</v>
      </c>
      <c r="L6209" s="46" t="s">
        <v>17779</v>
      </c>
      <c r="M6209" s="157" t="s">
        <v>35600</v>
      </c>
      <c r="N6209" s="22" t="s">
        <v>31418</v>
      </c>
      <c r="O6209" s="29" t="s">
        <v>31086</v>
      </c>
      <c r="P6209" s="17" t="s">
        <v>31041</v>
      </c>
    </row>
    <row r="6210" spans="1:16" ht="45" x14ac:dyDescent="0.25">
      <c r="A6210" s="209"/>
      <c r="B6210" s="75">
        <v>16</v>
      </c>
      <c r="C6210" s="75">
        <v>2</v>
      </c>
      <c r="D6210" s="15" t="str">
        <f>NARRATIVA[[#This Row],[Columna]] &amp; "," &amp; NARRATIVA[[#This Row],[Charola]]</f>
        <v>16,2</v>
      </c>
      <c r="E6210" s="5" t="str">
        <f t="shared" si="96"/>
        <v xml:space="preserve">6209
</v>
      </c>
      <c r="F6210" s="8" t="s">
        <v>4716</v>
      </c>
      <c r="G6210" s="9" t="s">
        <v>4715</v>
      </c>
      <c r="H6210" s="9" t="s">
        <v>18422</v>
      </c>
      <c r="I6210" s="9" t="s">
        <v>323</v>
      </c>
      <c r="J6210" s="15">
        <v>1956</v>
      </c>
      <c r="K6210" s="9" t="s">
        <v>30017</v>
      </c>
      <c r="L6210" s="32" t="s">
        <v>30018</v>
      </c>
      <c r="M6210" s="159" t="s">
        <v>35114</v>
      </c>
      <c r="N6210" s="15" t="s">
        <v>31418</v>
      </c>
      <c r="O6210" s="9" t="s">
        <v>34403</v>
      </c>
      <c r="P6210" s="9" t="s">
        <v>31041</v>
      </c>
    </row>
    <row r="6211" spans="1:16" ht="30" x14ac:dyDescent="0.25">
      <c r="A6211" s="209"/>
      <c r="B6211" s="75">
        <v>16</v>
      </c>
      <c r="C6211" s="75">
        <v>2</v>
      </c>
      <c r="D6211" s="5" t="str">
        <f>NARRATIVA[[#This Row],[Columna]] &amp; "," &amp; NARRATIVA[[#This Row],[Charola]]</f>
        <v>16,2</v>
      </c>
      <c r="E6211" s="5" t="str">
        <f t="shared" si="96"/>
        <v xml:space="preserve">6210
</v>
      </c>
      <c r="F6211" s="2" t="s">
        <v>4716</v>
      </c>
      <c r="G6211" s="4" t="s">
        <v>4715</v>
      </c>
      <c r="H6211" s="4" t="s">
        <v>18422</v>
      </c>
      <c r="I6211" s="4" t="s">
        <v>4717</v>
      </c>
      <c r="J6211" s="5">
        <v>2004</v>
      </c>
      <c r="K6211" s="4" t="s">
        <v>9856</v>
      </c>
      <c r="L6211" s="30" t="s">
        <v>17780</v>
      </c>
      <c r="M6211" s="156" t="s">
        <v>35027</v>
      </c>
      <c r="N6211" s="5" t="s">
        <v>31418</v>
      </c>
      <c r="O6211" s="3"/>
      <c r="P6211" s="4" t="s">
        <v>31041</v>
      </c>
    </row>
    <row r="6212" spans="1:16" ht="30" x14ac:dyDescent="0.25">
      <c r="A6212" s="209"/>
      <c r="B6212" s="75">
        <v>16</v>
      </c>
      <c r="C6212" s="75">
        <v>2</v>
      </c>
      <c r="D6212" s="22" t="str">
        <f>NARRATIVA[[#This Row],[Columna]] &amp; "," &amp; NARRATIVA[[#This Row],[Charola]]</f>
        <v>16,2</v>
      </c>
      <c r="E6212" s="5" t="str">
        <f t="shared" si="96"/>
        <v xml:space="preserve">6211
</v>
      </c>
      <c r="F6212" s="14" t="s">
        <v>4719</v>
      </c>
      <c r="G6212" s="17" t="s">
        <v>4715</v>
      </c>
      <c r="H6212" s="17" t="s">
        <v>18422</v>
      </c>
      <c r="I6212" s="17" t="s">
        <v>333</v>
      </c>
      <c r="J6212" s="22">
        <v>1979</v>
      </c>
      <c r="K6212" s="17" t="s">
        <v>9858</v>
      </c>
      <c r="L6212" s="46" t="s">
        <v>17781</v>
      </c>
      <c r="M6212" s="157" t="s">
        <v>35818</v>
      </c>
      <c r="N6212" s="22" t="s">
        <v>31418</v>
      </c>
      <c r="O6212" s="29" t="s">
        <v>31086</v>
      </c>
      <c r="P6212" s="17" t="s">
        <v>31041</v>
      </c>
    </row>
    <row r="6213" spans="1:16" ht="30" x14ac:dyDescent="0.25">
      <c r="A6213" s="209"/>
      <c r="B6213" s="75">
        <v>16</v>
      </c>
      <c r="C6213" s="75">
        <v>2</v>
      </c>
      <c r="D6213" s="5" t="str">
        <f>NARRATIVA[[#This Row],[Columna]] &amp; "," &amp; NARRATIVA[[#This Row],[Charola]]</f>
        <v>16,2</v>
      </c>
      <c r="E6213" s="5" t="str">
        <f t="shared" si="96"/>
        <v xml:space="preserve">6212
</v>
      </c>
      <c r="F6213" s="2" t="s">
        <v>4720</v>
      </c>
      <c r="G6213" s="4" t="s">
        <v>4721</v>
      </c>
      <c r="H6213" s="4" t="s">
        <v>18422</v>
      </c>
      <c r="I6213" s="4" t="s">
        <v>183</v>
      </c>
      <c r="J6213" s="5">
        <v>2001</v>
      </c>
      <c r="K6213" s="4" t="s">
        <v>9859</v>
      </c>
      <c r="L6213" s="30" t="s">
        <v>17782</v>
      </c>
      <c r="M6213" s="156" t="s">
        <v>35027</v>
      </c>
      <c r="N6213" s="5" t="s">
        <v>31418</v>
      </c>
      <c r="O6213" s="3"/>
      <c r="P6213" s="4" t="s">
        <v>31041</v>
      </c>
    </row>
    <row r="6214" spans="1:16" ht="30" x14ac:dyDescent="0.25">
      <c r="A6214" s="209"/>
      <c r="B6214" s="75">
        <v>16</v>
      </c>
      <c r="C6214" s="75">
        <v>2</v>
      </c>
      <c r="D6214" s="5" t="str">
        <f>NARRATIVA[[#This Row],[Columna]] &amp; "," &amp; NARRATIVA[[#This Row],[Charola]]</f>
        <v>16,2</v>
      </c>
      <c r="E6214" s="5" t="str">
        <f t="shared" si="96"/>
        <v xml:space="preserve">6213
</v>
      </c>
      <c r="F6214" s="2" t="s">
        <v>25775</v>
      </c>
      <c r="G6214" s="4" t="s">
        <v>25776</v>
      </c>
      <c r="H6214" s="4" t="s">
        <v>35106</v>
      </c>
      <c r="I6214" s="4" t="s">
        <v>20737</v>
      </c>
      <c r="J6214" s="5">
        <v>2010</v>
      </c>
      <c r="K6214" s="4" t="s">
        <v>25777</v>
      </c>
      <c r="L6214" s="30" t="s">
        <v>27829</v>
      </c>
      <c r="M6214" s="156" t="s">
        <v>35676</v>
      </c>
      <c r="N6214" s="5" t="s">
        <v>31418</v>
      </c>
      <c r="O6214" s="3"/>
      <c r="P6214" s="4" t="s">
        <v>31041</v>
      </c>
    </row>
    <row r="6215" spans="1:16" ht="30" x14ac:dyDescent="0.25">
      <c r="A6215" s="209"/>
      <c r="B6215" s="75">
        <v>16</v>
      </c>
      <c r="C6215" s="75">
        <v>2</v>
      </c>
      <c r="D6215" s="5" t="str">
        <f>NARRATIVA[[#This Row],[Columna]] &amp; "," &amp; NARRATIVA[[#This Row],[Charola]]</f>
        <v>16,2</v>
      </c>
      <c r="E6215" s="5" t="str">
        <f t="shared" si="96"/>
        <v xml:space="preserve">6214
</v>
      </c>
      <c r="F6215" s="2" t="s">
        <v>4722</v>
      </c>
      <c r="G6215" s="4" t="s">
        <v>4723</v>
      </c>
      <c r="H6215" s="4" t="s">
        <v>32817</v>
      </c>
      <c r="I6215" s="4" t="s">
        <v>13</v>
      </c>
      <c r="J6215" s="5">
        <v>2006</v>
      </c>
      <c r="K6215" s="4" t="s">
        <v>9860</v>
      </c>
      <c r="L6215" s="30" t="s">
        <v>17785</v>
      </c>
      <c r="M6215" s="156" t="s">
        <v>35027</v>
      </c>
      <c r="N6215" s="5" t="s">
        <v>31418</v>
      </c>
      <c r="O6215" s="3" t="s">
        <v>33407</v>
      </c>
      <c r="P6215" s="4" t="s">
        <v>31041</v>
      </c>
    </row>
    <row r="6216" spans="1:16" ht="30" x14ac:dyDescent="0.25">
      <c r="A6216" s="209"/>
      <c r="B6216" s="75">
        <v>16</v>
      </c>
      <c r="C6216" s="75">
        <v>2</v>
      </c>
      <c r="D6216" s="5" t="str">
        <f>NARRATIVA[[#This Row],[Columna]] &amp; "," &amp; NARRATIVA[[#This Row],[Charola]]</f>
        <v>16,2</v>
      </c>
      <c r="E6216" s="5" t="str">
        <f t="shared" si="96"/>
        <v xml:space="preserve">6215
</v>
      </c>
      <c r="F6216" s="2" t="s">
        <v>17783</v>
      </c>
      <c r="G6216" s="4" t="s">
        <v>4723</v>
      </c>
      <c r="H6216" s="4" t="s">
        <v>32817</v>
      </c>
      <c r="I6216" s="4" t="s">
        <v>13</v>
      </c>
      <c r="J6216" s="5">
        <v>2010</v>
      </c>
      <c r="K6216" s="4" t="s">
        <v>17784</v>
      </c>
      <c r="L6216" s="30" t="s">
        <v>27830</v>
      </c>
      <c r="M6216" s="156" t="s">
        <v>35027</v>
      </c>
      <c r="N6216" s="5" t="s">
        <v>31418</v>
      </c>
      <c r="O6216" s="3" t="s">
        <v>33407</v>
      </c>
      <c r="P6216" s="4" t="s">
        <v>31041</v>
      </c>
    </row>
    <row r="6217" spans="1:16" ht="30" x14ac:dyDescent="0.25">
      <c r="A6217" s="209"/>
      <c r="B6217" s="75">
        <v>16</v>
      </c>
      <c r="C6217" s="75">
        <v>2</v>
      </c>
      <c r="D6217" s="5" t="str">
        <f>NARRATIVA[[#This Row],[Columna]] &amp; "," &amp; NARRATIVA[[#This Row],[Charola]]</f>
        <v>16,2</v>
      </c>
      <c r="E6217" s="5" t="str">
        <f t="shared" si="96"/>
        <v xml:space="preserve">6216
</v>
      </c>
      <c r="F6217" s="2" t="s">
        <v>17786</v>
      </c>
      <c r="G6217" s="4" t="s">
        <v>4723</v>
      </c>
      <c r="H6217" s="4" t="s">
        <v>32817</v>
      </c>
      <c r="I6217" s="4" t="s">
        <v>13</v>
      </c>
      <c r="J6217" s="5">
        <v>2007</v>
      </c>
      <c r="K6217" s="4" t="s">
        <v>9861</v>
      </c>
      <c r="L6217" s="30" t="s">
        <v>27831</v>
      </c>
      <c r="M6217" s="156" t="s">
        <v>35027</v>
      </c>
      <c r="N6217" s="5" t="s">
        <v>31418</v>
      </c>
      <c r="O6217" s="3" t="s">
        <v>33407</v>
      </c>
      <c r="P6217" s="4" t="s">
        <v>31041</v>
      </c>
    </row>
    <row r="6218" spans="1:16" ht="30" x14ac:dyDescent="0.25">
      <c r="A6218" s="209"/>
      <c r="B6218" s="75">
        <v>16</v>
      </c>
      <c r="C6218" s="75">
        <v>2</v>
      </c>
      <c r="D6218" s="5" t="str">
        <f>NARRATIVA[[#This Row],[Columna]] &amp; "," &amp; NARRATIVA[[#This Row],[Charola]]</f>
        <v>16,2</v>
      </c>
      <c r="E6218" s="5" t="str">
        <f t="shared" si="96"/>
        <v xml:space="preserve">6217
</v>
      </c>
      <c r="F6218" s="2" t="s">
        <v>4724</v>
      </c>
      <c r="G6218" s="4" t="s">
        <v>4723</v>
      </c>
      <c r="H6218" s="4" t="s">
        <v>32817</v>
      </c>
      <c r="I6218" s="4" t="s">
        <v>13</v>
      </c>
      <c r="J6218" s="5">
        <v>1994</v>
      </c>
      <c r="K6218" s="4" t="s">
        <v>9862</v>
      </c>
      <c r="L6218" s="30" t="s">
        <v>17787</v>
      </c>
      <c r="M6218" s="156" t="s">
        <v>35027</v>
      </c>
      <c r="N6218" s="5" t="s">
        <v>31418</v>
      </c>
      <c r="O6218" s="3"/>
      <c r="P6218" s="4" t="s">
        <v>31041</v>
      </c>
    </row>
    <row r="6219" spans="1:16" ht="30" x14ac:dyDescent="0.25">
      <c r="A6219" s="209"/>
      <c r="B6219" s="75">
        <v>16</v>
      </c>
      <c r="C6219" s="75">
        <v>2</v>
      </c>
      <c r="D6219" s="5" t="str">
        <f>NARRATIVA[[#This Row],[Columna]] &amp; "," &amp; NARRATIVA[[#This Row],[Charola]]</f>
        <v>16,2</v>
      </c>
      <c r="E6219" s="5" t="str">
        <f t="shared" si="96"/>
        <v xml:space="preserve">6218
</v>
      </c>
      <c r="F6219" s="2" t="s">
        <v>4725</v>
      </c>
      <c r="G6219" s="4" t="s">
        <v>4723</v>
      </c>
      <c r="H6219" s="4" t="s">
        <v>32817</v>
      </c>
      <c r="I6219" s="4" t="s">
        <v>13</v>
      </c>
      <c r="J6219" s="5">
        <v>1994</v>
      </c>
      <c r="K6219" s="4" t="s">
        <v>9863</v>
      </c>
      <c r="L6219" s="30" t="s">
        <v>17788</v>
      </c>
      <c r="M6219" s="156" t="s">
        <v>35027</v>
      </c>
      <c r="N6219" s="5" t="s">
        <v>31418</v>
      </c>
      <c r="O6219" s="3"/>
      <c r="P6219" s="4" t="s">
        <v>31041</v>
      </c>
    </row>
    <row r="6220" spans="1:16" ht="30" x14ac:dyDescent="0.25">
      <c r="A6220" s="209"/>
      <c r="B6220" s="75">
        <v>16</v>
      </c>
      <c r="C6220" s="75">
        <v>2</v>
      </c>
      <c r="D6220" s="5" t="str">
        <f>NARRATIVA[[#This Row],[Columna]] &amp; "," &amp; NARRATIVA[[#This Row],[Charola]]</f>
        <v>16,2</v>
      </c>
      <c r="E6220" s="5" t="str">
        <f t="shared" si="96"/>
        <v xml:space="preserve">6219
</v>
      </c>
      <c r="F6220" s="2" t="s">
        <v>4726</v>
      </c>
      <c r="G6220" s="4" t="s">
        <v>4723</v>
      </c>
      <c r="H6220" s="4" t="s">
        <v>32817</v>
      </c>
      <c r="I6220" s="4" t="s">
        <v>13</v>
      </c>
      <c r="J6220" s="5">
        <v>2003</v>
      </c>
      <c r="K6220" s="4" t="s">
        <v>9864</v>
      </c>
      <c r="L6220" s="30" t="s">
        <v>17789</v>
      </c>
      <c r="M6220" s="156" t="s">
        <v>35027</v>
      </c>
      <c r="N6220" s="5" t="s">
        <v>31418</v>
      </c>
      <c r="O6220" s="3" t="s">
        <v>33407</v>
      </c>
      <c r="P6220" s="4" t="s">
        <v>31041</v>
      </c>
    </row>
    <row r="6221" spans="1:16" ht="30" x14ac:dyDescent="0.25">
      <c r="A6221" s="209"/>
      <c r="B6221" s="75">
        <v>16</v>
      </c>
      <c r="C6221" s="75">
        <v>2</v>
      </c>
      <c r="D6221" s="5" t="str">
        <f>NARRATIVA[[#This Row],[Columna]] &amp; "," &amp; NARRATIVA[[#This Row],[Charola]]</f>
        <v>16,2</v>
      </c>
      <c r="E6221" s="5" t="str">
        <f t="shared" si="96"/>
        <v xml:space="preserve">6220
</v>
      </c>
      <c r="F6221" s="2" t="s">
        <v>25452</v>
      </c>
      <c r="G6221" s="4" t="s">
        <v>4723</v>
      </c>
      <c r="H6221" s="4" t="s">
        <v>32817</v>
      </c>
      <c r="I6221" s="4" t="s">
        <v>13</v>
      </c>
      <c r="J6221" s="5">
        <v>2008</v>
      </c>
      <c r="K6221" s="4" t="s">
        <v>17790</v>
      </c>
      <c r="L6221" s="30" t="s">
        <v>17791</v>
      </c>
      <c r="M6221" s="156" t="s">
        <v>35027</v>
      </c>
      <c r="N6221" s="5" t="s">
        <v>31418</v>
      </c>
      <c r="O6221" s="3" t="s">
        <v>33407</v>
      </c>
      <c r="P6221" s="4" t="s">
        <v>31041</v>
      </c>
    </row>
    <row r="6222" spans="1:16" ht="30" x14ac:dyDescent="0.25">
      <c r="A6222" s="209"/>
      <c r="B6222" s="75">
        <v>16</v>
      </c>
      <c r="C6222" s="75">
        <v>2</v>
      </c>
      <c r="D6222" s="5" t="str">
        <f>NARRATIVA[[#This Row],[Columna]] &amp; "," &amp; NARRATIVA[[#This Row],[Charola]]</f>
        <v>16,2</v>
      </c>
      <c r="E6222" s="5" t="str">
        <f t="shared" si="96"/>
        <v xml:space="preserve">6221
</v>
      </c>
      <c r="F6222" s="2" t="s">
        <v>17792</v>
      </c>
      <c r="G6222" s="4" t="s">
        <v>4723</v>
      </c>
      <c r="H6222" s="4" t="s">
        <v>35346</v>
      </c>
      <c r="I6222" s="4" t="s">
        <v>93</v>
      </c>
      <c r="J6222" s="5">
        <v>1998</v>
      </c>
      <c r="K6222" s="4" t="s">
        <v>17793</v>
      </c>
      <c r="L6222" s="30" t="s">
        <v>17794</v>
      </c>
      <c r="M6222" s="156" t="s">
        <v>35027</v>
      </c>
      <c r="N6222" s="5" t="s">
        <v>31418</v>
      </c>
      <c r="O6222" s="2"/>
      <c r="P6222" s="4" t="s">
        <v>31041</v>
      </c>
    </row>
    <row r="6223" spans="1:16" ht="30" x14ac:dyDescent="0.25">
      <c r="A6223" s="209"/>
      <c r="B6223" s="75">
        <v>16</v>
      </c>
      <c r="C6223" s="75">
        <v>2</v>
      </c>
      <c r="D6223" s="5" t="str">
        <f>NARRATIVA[[#This Row],[Columna]] &amp; "," &amp; NARRATIVA[[#This Row],[Charola]]</f>
        <v>16,2</v>
      </c>
      <c r="E6223" s="5" t="str">
        <f t="shared" si="96"/>
        <v xml:space="preserve">6222
</v>
      </c>
      <c r="F6223" s="2" t="s">
        <v>4728</v>
      </c>
      <c r="G6223" s="4" t="s">
        <v>4723</v>
      </c>
      <c r="H6223" s="4" t="s">
        <v>32817</v>
      </c>
      <c r="I6223" s="4" t="s">
        <v>31610</v>
      </c>
      <c r="J6223" s="5">
        <v>2008</v>
      </c>
      <c r="K6223" s="4" t="s">
        <v>17796</v>
      </c>
      <c r="L6223" s="30" t="s">
        <v>17795</v>
      </c>
      <c r="M6223" s="156" t="s">
        <v>35027</v>
      </c>
      <c r="N6223" s="5" t="s">
        <v>31418</v>
      </c>
      <c r="O6223" s="2"/>
      <c r="P6223" s="4" t="s">
        <v>31041</v>
      </c>
    </row>
    <row r="6224" spans="1:16" ht="30" x14ac:dyDescent="0.25">
      <c r="A6224" s="209"/>
      <c r="B6224" s="75">
        <v>16</v>
      </c>
      <c r="C6224" s="75">
        <v>2</v>
      </c>
      <c r="D6224" s="5" t="str">
        <f>NARRATIVA[[#This Row],[Columna]] &amp; "," &amp; NARRATIVA[[#This Row],[Charola]]</f>
        <v>16,2</v>
      </c>
      <c r="E6224" s="5" t="str">
        <f t="shared" si="96"/>
        <v xml:space="preserve">6223
</v>
      </c>
      <c r="F6224" s="2" t="s">
        <v>4727</v>
      </c>
      <c r="G6224" s="4" t="s">
        <v>4723</v>
      </c>
      <c r="H6224" s="4" t="s">
        <v>32817</v>
      </c>
      <c r="I6224" s="4" t="s">
        <v>13</v>
      </c>
      <c r="J6224" s="5">
        <v>1999</v>
      </c>
      <c r="K6224" s="4" t="s">
        <v>9865</v>
      </c>
      <c r="L6224" s="30" t="s">
        <v>17801</v>
      </c>
      <c r="M6224" s="156" t="s">
        <v>35027</v>
      </c>
      <c r="N6224" s="5" t="s">
        <v>31418</v>
      </c>
      <c r="O6224" s="2"/>
      <c r="P6224" s="4" t="s">
        <v>31041</v>
      </c>
    </row>
    <row r="6225" spans="1:16" ht="30" x14ac:dyDescent="0.25">
      <c r="A6225" s="209"/>
      <c r="B6225" s="75">
        <v>16</v>
      </c>
      <c r="C6225" s="75">
        <v>2</v>
      </c>
      <c r="D6225" s="5" t="str">
        <f>NARRATIVA[[#This Row],[Columna]] &amp; "," &amp; NARRATIVA[[#This Row],[Charola]]</f>
        <v>16,2</v>
      </c>
      <c r="E6225" s="5" t="str">
        <f t="shared" si="96"/>
        <v xml:space="preserve">6224
</v>
      </c>
      <c r="F6225" s="2" t="s">
        <v>4729</v>
      </c>
      <c r="G6225" s="4" t="s">
        <v>4723</v>
      </c>
      <c r="H6225" s="4" t="s">
        <v>18422</v>
      </c>
      <c r="I6225" s="4" t="s">
        <v>18340</v>
      </c>
      <c r="J6225" s="5">
        <v>1998</v>
      </c>
      <c r="K6225" s="4" t="s">
        <v>17797</v>
      </c>
      <c r="L6225" s="30" t="s">
        <v>17798</v>
      </c>
      <c r="M6225" s="156" t="s">
        <v>35027</v>
      </c>
      <c r="N6225" s="5" t="s">
        <v>31418</v>
      </c>
      <c r="O6225" s="2"/>
      <c r="P6225" s="4" t="s">
        <v>31041</v>
      </c>
    </row>
    <row r="6226" spans="1:16" ht="30" x14ac:dyDescent="0.25">
      <c r="A6226" s="209"/>
      <c r="B6226" s="75">
        <v>16</v>
      </c>
      <c r="C6226" s="75">
        <v>2</v>
      </c>
      <c r="D6226" s="5" t="str">
        <f>NARRATIVA[[#This Row],[Columna]] &amp; "," &amp; NARRATIVA[[#This Row],[Charola]]</f>
        <v>16,2</v>
      </c>
      <c r="E6226" s="5" t="str">
        <f t="shared" si="96"/>
        <v xml:space="preserve">6225
</v>
      </c>
      <c r="F6226" s="2" t="s">
        <v>12439</v>
      </c>
      <c r="G6226" s="4" t="s">
        <v>4723</v>
      </c>
      <c r="H6226" s="4" t="s">
        <v>32817</v>
      </c>
      <c r="I6226" s="4" t="s">
        <v>13</v>
      </c>
      <c r="J6226" s="5">
        <v>1992</v>
      </c>
      <c r="K6226" s="4" t="s">
        <v>12440</v>
      </c>
      <c r="L6226" s="30" t="s">
        <v>27832</v>
      </c>
      <c r="M6226" s="156" t="s">
        <v>35110</v>
      </c>
      <c r="N6226" s="5" t="s">
        <v>31418</v>
      </c>
      <c r="O6226" s="2"/>
      <c r="P6226" s="4" t="s">
        <v>31041</v>
      </c>
    </row>
    <row r="6227" spans="1:16" ht="30" x14ac:dyDescent="0.25">
      <c r="A6227" s="209"/>
      <c r="B6227" s="75">
        <v>16</v>
      </c>
      <c r="C6227" s="75">
        <v>2</v>
      </c>
      <c r="D6227" s="5" t="str">
        <f>NARRATIVA[[#This Row],[Columna]] &amp; "," &amp; NARRATIVA[[#This Row],[Charola]]</f>
        <v>16,2</v>
      </c>
      <c r="E6227" s="5" t="str">
        <f t="shared" si="96"/>
        <v xml:space="preserve">6226
</v>
      </c>
      <c r="F6227" s="2" t="s">
        <v>4730</v>
      </c>
      <c r="G6227" s="4" t="s">
        <v>4723</v>
      </c>
      <c r="H6227" s="4" t="s">
        <v>18422</v>
      </c>
      <c r="I6227" s="4" t="s">
        <v>425</v>
      </c>
      <c r="J6227" s="5">
        <v>2007</v>
      </c>
      <c r="K6227" s="4" t="s">
        <v>17799</v>
      </c>
      <c r="L6227" s="30" t="s">
        <v>17800</v>
      </c>
      <c r="M6227" s="156" t="s">
        <v>35027</v>
      </c>
      <c r="N6227" s="5" t="s">
        <v>31418</v>
      </c>
      <c r="O6227" s="2"/>
      <c r="P6227" s="4" t="s">
        <v>31041</v>
      </c>
    </row>
    <row r="6228" spans="1:16" ht="30" x14ac:dyDescent="0.25">
      <c r="A6228" s="209"/>
      <c r="B6228" s="75">
        <v>16</v>
      </c>
      <c r="C6228" s="75">
        <v>2</v>
      </c>
      <c r="D6228" s="5" t="str">
        <f>NARRATIVA[[#This Row],[Columna]] &amp; "," &amp; NARRATIVA[[#This Row],[Charola]]</f>
        <v>16,2</v>
      </c>
      <c r="E6228" s="5" t="str">
        <f t="shared" si="96"/>
        <v xml:space="preserve">6227
</v>
      </c>
      <c r="F6228" s="2" t="s">
        <v>12460</v>
      </c>
      <c r="G6228" s="4" t="s">
        <v>4723</v>
      </c>
      <c r="H6228" s="4" t="s">
        <v>32817</v>
      </c>
      <c r="I6228" s="4" t="s">
        <v>13</v>
      </c>
      <c r="J6228" s="5">
        <v>2001</v>
      </c>
      <c r="K6228" s="4" t="s">
        <v>12461</v>
      </c>
      <c r="L6228" s="30" t="s">
        <v>27833</v>
      </c>
      <c r="M6228" s="156" t="s">
        <v>35110</v>
      </c>
      <c r="N6228" s="5" t="s">
        <v>31418</v>
      </c>
      <c r="O6228" s="3" t="s">
        <v>33285</v>
      </c>
      <c r="P6228" s="4" t="s">
        <v>31041</v>
      </c>
    </row>
    <row r="6229" spans="1:16" ht="30" x14ac:dyDescent="0.25">
      <c r="A6229" s="209"/>
      <c r="B6229" s="75">
        <v>16</v>
      </c>
      <c r="C6229" s="75">
        <v>2</v>
      </c>
      <c r="D6229" s="5" t="str">
        <f>NARRATIVA[[#This Row],[Columna]] &amp; "," &amp; NARRATIVA[[#This Row],[Charola]]</f>
        <v>16,2</v>
      </c>
      <c r="E6229" s="5" t="str">
        <f t="shared" si="96"/>
        <v xml:space="preserve">6228
</v>
      </c>
      <c r="F6229" s="2" t="s">
        <v>30282</v>
      </c>
      <c r="G6229" s="4" t="s">
        <v>4734</v>
      </c>
      <c r="H6229" s="4" t="s">
        <v>35991</v>
      </c>
      <c r="I6229" s="4" t="s">
        <v>2201</v>
      </c>
      <c r="J6229" s="5">
        <v>1993</v>
      </c>
      <c r="K6229" s="4" t="s">
        <v>30283</v>
      </c>
      <c r="L6229" s="30" t="s">
        <v>30284</v>
      </c>
      <c r="M6229" s="156" t="s">
        <v>35382</v>
      </c>
      <c r="N6229" s="5" t="s">
        <v>31433</v>
      </c>
      <c r="O6229" s="2"/>
      <c r="P6229" s="4" t="s">
        <v>31041</v>
      </c>
    </row>
    <row r="6230" spans="1:16" ht="30" x14ac:dyDescent="0.25">
      <c r="A6230" s="209"/>
      <c r="B6230" s="75">
        <v>16</v>
      </c>
      <c r="C6230" s="75">
        <v>2</v>
      </c>
      <c r="D6230" s="5" t="str">
        <f>NARRATIVA[[#This Row],[Columna]] &amp; "," &amp; NARRATIVA[[#This Row],[Charola]]</f>
        <v>16,2</v>
      </c>
      <c r="E6230" s="5" t="str">
        <f t="shared" si="96"/>
        <v xml:space="preserve">6229
</v>
      </c>
      <c r="F6230" s="2" t="s">
        <v>4733</v>
      </c>
      <c r="G6230" s="4" t="s">
        <v>4734</v>
      </c>
      <c r="H6230" s="4" t="s">
        <v>32817</v>
      </c>
      <c r="I6230" s="4" t="s">
        <v>20584</v>
      </c>
      <c r="J6230" s="5">
        <v>2002</v>
      </c>
      <c r="K6230" s="4" t="s">
        <v>9866</v>
      </c>
      <c r="L6230" s="30" t="s">
        <v>27834</v>
      </c>
      <c r="M6230" s="156" t="s">
        <v>35027</v>
      </c>
      <c r="N6230" s="5" t="s">
        <v>31418</v>
      </c>
      <c r="O6230" s="2"/>
      <c r="P6230" s="4" t="s">
        <v>31041</v>
      </c>
    </row>
    <row r="6231" spans="1:16" ht="30" x14ac:dyDescent="0.25">
      <c r="A6231" s="209"/>
      <c r="B6231" s="75">
        <v>16</v>
      </c>
      <c r="C6231" s="75">
        <v>2</v>
      </c>
      <c r="D6231" s="5" t="str">
        <f>NARRATIVA[[#This Row],[Columna]] &amp; "," &amp; NARRATIVA[[#This Row],[Charola]]</f>
        <v>16,2</v>
      </c>
      <c r="E6231" s="5" t="str">
        <f t="shared" si="96"/>
        <v xml:space="preserve">6230
</v>
      </c>
      <c r="F6231" s="2" t="s">
        <v>33515</v>
      </c>
      <c r="G6231" s="4" t="s">
        <v>4734</v>
      </c>
      <c r="H6231" s="4" t="s">
        <v>18422</v>
      </c>
      <c r="I6231" s="4" t="s">
        <v>170</v>
      </c>
      <c r="J6231" s="5">
        <v>1991</v>
      </c>
      <c r="K6231" s="4" t="s">
        <v>9867</v>
      </c>
      <c r="L6231" s="30" t="s">
        <v>17803</v>
      </c>
      <c r="M6231" s="156" t="s">
        <v>35027</v>
      </c>
      <c r="N6231" s="5" t="s">
        <v>31418</v>
      </c>
      <c r="O6231" s="4" t="s">
        <v>31082</v>
      </c>
      <c r="P6231" s="4" t="s">
        <v>31041</v>
      </c>
    </row>
    <row r="6232" spans="1:16" ht="30" x14ac:dyDescent="0.25">
      <c r="A6232" s="209"/>
      <c r="B6232" s="75">
        <v>16</v>
      </c>
      <c r="C6232" s="75">
        <v>2</v>
      </c>
      <c r="D6232" s="5" t="str">
        <f>NARRATIVA[[#This Row],[Columna]] &amp; "," &amp; NARRATIVA[[#This Row],[Charola]]</f>
        <v>16,2</v>
      </c>
      <c r="E6232" s="5" t="str">
        <f t="shared" si="96"/>
        <v xml:space="preserve">6231
</v>
      </c>
      <c r="F6232" s="2" t="s">
        <v>30265</v>
      </c>
      <c r="G6232" s="4" t="s">
        <v>4734</v>
      </c>
      <c r="H6232" s="4" t="s">
        <v>35991</v>
      </c>
      <c r="I6232" s="4" t="s">
        <v>2228</v>
      </c>
      <c r="J6232" s="5">
        <v>1989</v>
      </c>
      <c r="K6232" s="4" t="s">
        <v>30266</v>
      </c>
      <c r="L6232" s="30" t="s">
        <v>30267</v>
      </c>
      <c r="M6232" s="156" t="s">
        <v>35382</v>
      </c>
      <c r="N6232" s="5" t="s">
        <v>31418</v>
      </c>
      <c r="O6232" s="2"/>
      <c r="P6232" s="4" t="s">
        <v>31041</v>
      </c>
    </row>
    <row r="6233" spans="1:16" ht="30" x14ac:dyDescent="0.25">
      <c r="A6233" s="209"/>
      <c r="B6233" s="75">
        <v>16</v>
      </c>
      <c r="C6233" s="75">
        <v>3</v>
      </c>
      <c r="D6233" s="5" t="str">
        <f>NARRATIVA[[#This Row],[Columna]] &amp; "," &amp; NARRATIVA[[#This Row],[Charola]]</f>
        <v>16,3</v>
      </c>
      <c r="E6233" s="5" t="str">
        <f t="shared" si="96"/>
        <v xml:space="preserve">6232
</v>
      </c>
      <c r="F6233" s="2" t="s">
        <v>4735</v>
      </c>
      <c r="G6233" s="4" t="s">
        <v>4734</v>
      </c>
      <c r="H6233" s="4" t="s">
        <v>32817</v>
      </c>
      <c r="I6233" s="4" t="s">
        <v>34697</v>
      </c>
      <c r="J6233" s="5">
        <v>2001</v>
      </c>
      <c r="K6233" s="4" t="s">
        <v>9868</v>
      </c>
      <c r="L6233" s="30" t="s">
        <v>17804</v>
      </c>
      <c r="M6233" s="156" t="s">
        <v>35027</v>
      </c>
      <c r="N6233" s="5" t="s">
        <v>31418</v>
      </c>
      <c r="O6233" s="2" t="s">
        <v>33407</v>
      </c>
      <c r="P6233" s="4" t="s">
        <v>31041</v>
      </c>
    </row>
    <row r="6234" spans="1:16" ht="30" x14ac:dyDescent="0.25">
      <c r="A6234" s="209"/>
      <c r="B6234" s="75">
        <v>16</v>
      </c>
      <c r="C6234" s="75">
        <v>3</v>
      </c>
      <c r="D6234" s="5" t="str">
        <f>NARRATIVA[[#This Row],[Columna]] &amp; "," &amp; NARRATIVA[[#This Row],[Charola]]</f>
        <v>16,3</v>
      </c>
      <c r="E6234" s="5" t="str">
        <f t="shared" si="96"/>
        <v xml:space="preserve">6233
</v>
      </c>
      <c r="F6234" s="2" t="s">
        <v>29133</v>
      </c>
      <c r="G6234" s="4" t="s">
        <v>4734</v>
      </c>
      <c r="H6234" s="4" t="s">
        <v>32817</v>
      </c>
      <c r="I6234" s="4" t="s">
        <v>34681</v>
      </c>
      <c r="J6234" s="5">
        <v>2006</v>
      </c>
      <c r="K6234" s="4" t="s">
        <v>9869</v>
      </c>
      <c r="L6234" s="30" t="s">
        <v>17805</v>
      </c>
      <c r="M6234" s="156" t="s">
        <v>35027</v>
      </c>
      <c r="N6234" s="5" t="s">
        <v>31418</v>
      </c>
      <c r="O6234" s="2" t="s">
        <v>33627</v>
      </c>
      <c r="P6234" s="4" t="s">
        <v>31041</v>
      </c>
    </row>
    <row r="6235" spans="1:16" ht="30" x14ac:dyDescent="0.25">
      <c r="A6235" s="209"/>
      <c r="B6235" s="75">
        <v>16</v>
      </c>
      <c r="C6235" s="75">
        <v>3</v>
      </c>
      <c r="D6235" s="5" t="str">
        <f>NARRATIVA[[#This Row],[Columna]] &amp; "," &amp; NARRATIVA[[#This Row],[Charola]]</f>
        <v>16,3</v>
      </c>
      <c r="E6235" s="5" t="str">
        <f t="shared" si="96"/>
        <v xml:space="preserve">6234
</v>
      </c>
      <c r="F6235" s="2" t="s">
        <v>4736</v>
      </c>
      <c r="G6235" s="4" t="s">
        <v>4734</v>
      </c>
      <c r="H6235" s="4" t="s">
        <v>18422</v>
      </c>
      <c r="I6235" s="4" t="s">
        <v>170</v>
      </c>
      <c r="J6235" s="5">
        <v>1988</v>
      </c>
      <c r="K6235" s="4" t="s">
        <v>17802</v>
      </c>
      <c r="L6235" s="30" t="s">
        <v>25818</v>
      </c>
      <c r="M6235" s="156" t="s">
        <v>35090</v>
      </c>
      <c r="N6235" s="5" t="s">
        <v>31418</v>
      </c>
      <c r="O6235" s="2"/>
      <c r="P6235" s="4" t="s">
        <v>31041</v>
      </c>
    </row>
    <row r="6236" spans="1:16" ht="30" x14ac:dyDescent="0.25">
      <c r="A6236" s="209"/>
      <c r="B6236" s="75">
        <v>16</v>
      </c>
      <c r="C6236" s="75">
        <v>3</v>
      </c>
      <c r="D6236" s="5" t="str">
        <f>NARRATIVA[[#This Row],[Columna]] &amp; "," &amp; NARRATIVA[[#This Row],[Charola]]</f>
        <v>16,3</v>
      </c>
      <c r="E6236" s="5" t="str">
        <f t="shared" si="96"/>
        <v xml:space="preserve">6235
</v>
      </c>
      <c r="F6236" s="2" t="s">
        <v>4737</v>
      </c>
      <c r="G6236" s="4" t="s">
        <v>4734</v>
      </c>
      <c r="H6236" s="4" t="s">
        <v>32817</v>
      </c>
      <c r="I6236" s="4" t="s">
        <v>34697</v>
      </c>
      <c r="J6236" s="5">
        <v>2001</v>
      </c>
      <c r="K6236" s="4" t="s">
        <v>9870</v>
      </c>
      <c r="L6236" s="30" t="s">
        <v>17806</v>
      </c>
      <c r="M6236" s="156" t="s">
        <v>35027</v>
      </c>
      <c r="N6236" s="5" t="s">
        <v>31418</v>
      </c>
      <c r="O6236" s="2"/>
      <c r="P6236" s="4" t="s">
        <v>31041</v>
      </c>
    </row>
    <row r="6237" spans="1:16" ht="30" x14ac:dyDescent="0.25">
      <c r="A6237" s="209"/>
      <c r="B6237" s="75">
        <v>16</v>
      </c>
      <c r="C6237" s="75">
        <v>3</v>
      </c>
      <c r="D6237" s="5" t="str">
        <f>NARRATIVA[[#This Row],[Columna]] &amp; "," &amp; NARRATIVA[[#This Row],[Charola]]</f>
        <v>16,3</v>
      </c>
      <c r="E6237" s="5" t="str">
        <f t="shared" si="96"/>
        <v xml:space="preserve">6236
</v>
      </c>
      <c r="F6237" s="2" t="s">
        <v>4738</v>
      </c>
      <c r="G6237" s="4" t="s">
        <v>4734</v>
      </c>
      <c r="H6237" s="4" t="s">
        <v>32817</v>
      </c>
      <c r="I6237" s="4" t="s">
        <v>34681</v>
      </c>
      <c r="J6237" s="5">
        <v>1989</v>
      </c>
      <c r="K6237" s="4" t="s">
        <v>9871</v>
      </c>
      <c r="L6237" s="30" t="s">
        <v>17807</v>
      </c>
      <c r="M6237" s="156" t="s">
        <v>35027</v>
      </c>
      <c r="N6237" s="5" t="s">
        <v>31418</v>
      </c>
      <c r="O6237" s="2" t="s">
        <v>33593</v>
      </c>
      <c r="P6237" s="4" t="s">
        <v>31041</v>
      </c>
    </row>
    <row r="6238" spans="1:16" ht="30" x14ac:dyDescent="0.25">
      <c r="A6238" s="209"/>
      <c r="B6238" s="75">
        <v>16</v>
      </c>
      <c r="C6238" s="75">
        <v>3</v>
      </c>
      <c r="D6238" s="5" t="str">
        <f>NARRATIVA[[#This Row],[Columna]] &amp; "," &amp; NARRATIVA[[#This Row],[Charola]]</f>
        <v>16,3</v>
      </c>
      <c r="E6238" s="5" t="str">
        <f t="shared" si="96"/>
        <v xml:space="preserve">6237
</v>
      </c>
      <c r="F6238" s="2" t="s">
        <v>4739</v>
      </c>
      <c r="G6238" s="4" t="s">
        <v>4734</v>
      </c>
      <c r="H6238" s="4" t="s">
        <v>32817</v>
      </c>
      <c r="I6238" s="4" t="s">
        <v>34697</v>
      </c>
      <c r="J6238" s="5">
        <v>2001</v>
      </c>
      <c r="K6238" s="4" t="s">
        <v>9872</v>
      </c>
      <c r="L6238" s="30" t="s">
        <v>17808</v>
      </c>
      <c r="M6238" s="156" t="s">
        <v>35027</v>
      </c>
      <c r="N6238" s="5" t="s">
        <v>31418</v>
      </c>
      <c r="O6238" s="3" t="s">
        <v>33407</v>
      </c>
      <c r="P6238" s="4" t="s">
        <v>31041</v>
      </c>
    </row>
    <row r="6239" spans="1:16" ht="30" x14ac:dyDescent="0.25">
      <c r="A6239" s="209"/>
      <c r="B6239" s="75">
        <v>16</v>
      </c>
      <c r="C6239" s="75">
        <v>3</v>
      </c>
      <c r="D6239" s="5" t="str">
        <f>NARRATIVA[[#This Row],[Columna]] &amp; "," &amp; NARRATIVA[[#This Row],[Charola]]</f>
        <v>16,3</v>
      </c>
      <c r="E6239" s="5" t="str">
        <f t="shared" si="96"/>
        <v xml:space="preserve">6238
</v>
      </c>
      <c r="F6239" s="2" t="s">
        <v>4740</v>
      </c>
      <c r="G6239" s="4" t="s">
        <v>4734</v>
      </c>
      <c r="H6239" s="4" t="s">
        <v>32817</v>
      </c>
      <c r="I6239" s="4" t="s">
        <v>34697</v>
      </c>
      <c r="J6239" s="5">
        <v>2006</v>
      </c>
      <c r="K6239" s="4" t="s">
        <v>9873</v>
      </c>
      <c r="L6239" s="30" t="s">
        <v>17809</v>
      </c>
      <c r="M6239" s="156" t="s">
        <v>35027</v>
      </c>
      <c r="N6239" s="5" t="s">
        <v>31418</v>
      </c>
      <c r="O6239" s="3"/>
      <c r="P6239" s="4" t="s">
        <v>31041</v>
      </c>
    </row>
    <row r="6240" spans="1:16" ht="30" x14ac:dyDescent="0.25">
      <c r="A6240" s="209"/>
      <c r="B6240" s="75">
        <v>16</v>
      </c>
      <c r="C6240" s="75">
        <v>3</v>
      </c>
      <c r="D6240" s="5" t="str">
        <f>NARRATIVA[[#This Row],[Columna]] &amp; "," &amp; NARRATIVA[[#This Row],[Charola]]</f>
        <v>16,3</v>
      </c>
      <c r="E6240" s="5" t="str">
        <f t="shared" ref="E6240:E6303" si="97">(ROW() - 1) &amp; CHAR(10)</f>
        <v xml:space="preserve">6239
</v>
      </c>
      <c r="F6240" s="2" t="s">
        <v>4741</v>
      </c>
      <c r="G6240" s="4" t="s">
        <v>4734</v>
      </c>
      <c r="H6240" s="4" t="s">
        <v>32817</v>
      </c>
      <c r="I6240" s="4" t="s">
        <v>4742</v>
      </c>
      <c r="J6240" s="5">
        <v>1990</v>
      </c>
      <c r="K6240" s="4" t="s">
        <v>9874</v>
      </c>
      <c r="L6240" s="30" t="s">
        <v>17810</v>
      </c>
      <c r="M6240" s="156" t="s">
        <v>35913</v>
      </c>
      <c r="N6240" s="5" t="s">
        <v>31418</v>
      </c>
      <c r="O6240" s="3"/>
      <c r="P6240" s="4" t="s">
        <v>31041</v>
      </c>
    </row>
    <row r="6241" spans="1:16" ht="30" x14ac:dyDescent="0.25">
      <c r="A6241" s="209"/>
      <c r="B6241" s="75">
        <v>16</v>
      </c>
      <c r="C6241" s="75">
        <v>3</v>
      </c>
      <c r="D6241" s="5" t="str">
        <f>NARRATIVA[[#This Row],[Columna]] &amp; "," &amp; NARRATIVA[[#This Row],[Charola]]</f>
        <v>16,3</v>
      </c>
      <c r="E6241" s="5" t="str">
        <f t="shared" si="97"/>
        <v xml:space="preserve">6240
</v>
      </c>
      <c r="F6241" s="2" t="s">
        <v>12441</v>
      </c>
      <c r="G6241" s="4" t="s">
        <v>4734</v>
      </c>
      <c r="H6241" s="4" t="s">
        <v>32817</v>
      </c>
      <c r="I6241" s="4" t="s">
        <v>1223</v>
      </c>
      <c r="J6241" s="5">
        <v>1989</v>
      </c>
      <c r="K6241" s="4" t="s">
        <v>12442</v>
      </c>
      <c r="L6241" s="30" t="s">
        <v>27835</v>
      </c>
      <c r="M6241" s="156" t="s">
        <v>35110</v>
      </c>
      <c r="N6241" s="5" t="s">
        <v>31418</v>
      </c>
      <c r="O6241" s="3"/>
      <c r="P6241" s="4" t="s">
        <v>31041</v>
      </c>
    </row>
    <row r="6242" spans="1:16" ht="30" x14ac:dyDescent="0.25">
      <c r="A6242" s="209"/>
      <c r="B6242" s="75">
        <v>16</v>
      </c>
      <c r="C6242" s="75">
        <v>3</v>
      </c>
      <c r="D6242" s="5" t="str">
        <f>NARRATIVA[[#This Row],[Columna]] &amp; "," &amp; NARRATIVA[[#This Row],[Charola]]</f>
        <v>16,3</v>
      </c>
      <c r="E6242" s="5" t="str">
        <f t="shared" si="97"/>
        <v xml:space="preserve">6241
</v>
      </c>
      <c r="F6242" s="2" t="s">
        <v>30540</v>
      </c>
      <c r="G6242" s="4" t="s">
        <v>4734</v>
      </c>
      <c r="H6242" s="4" t="s">
        <v>35991</v>
      </c>
      <c r="I6242" s="4" t="s">
        <v>2201</v>
      </c>
      <c r="J6242" s="5">
        <v>1994</v>
      </c>
      <c r="K6242" s="4" t="s">
        <v>30541</v>
      </c>
      <c r="L6242" s="30" t="s">
        <v>30542</v>
      </c>
      <c r="M6242" s="156" t="s">
        <v>35382</v>
      </c>
      <c r="N6242" s="5" t="s">
        <v>31433</v>
      </c>
      <c r="O6242" s="3"/>
      <c r="P6242" s="4" t="s">
        <v>31041</v>
      </c>
    </row>
    <row r="6243" spans="1:16" ht="30" x14ac:dyDescent="0.25">
      <c r="A6243" s="209"/>
      <c r="B6243" s="75">
        <v>16</v>
      </c>
      <c r="C6243" s="75">
        <v>3</v>
      </c>
      <c r="D6243" s="5" t="str">
        <f>NARRATIVA[[#This Row],[Columna]] &amp; "," &amp; NARRATIVA[[#This Row],[Charola]]</f>
        <v>16,3</v>
      </c>
      <c r="E6243" s="5" t="str">
        <f t="shared" si="97"/>
        <v xml:space="preserve">6242
</v>
      </c>
      <c r="F6243" s="2" t="s">
        <v>4743</v>
      </c>
      <c r="G6243" s="4" t="s">
        <v>4734</v>
      </c>
      <c r="H6243" s="4" t="s">
        <v>32817</v>
      </c>
      <c r="I6243" s="4" t="s">
        <v>34697</v>
      </c>
      <c r="J6243" s="5">
        <v>2006</v>
      </c>
      <c r="K6243" s="4" t="s">
        <v>9875</v>
      </c>
      <c r="L6243" s="30" t="s">
        <v>17811</v>
      </c>
      <c r="M6243" s="156" t="s">
        <v>35027</v>
      </c>
      <c r="N6243" s="5" t="s">
        <v>31418</v>
      </c>
      <c r="O6243" s="3"/>
      <c r="P6243" s="4" t="s">
        <v>31041</v>
      </c>
    </row>
    <row r="6244" spans="1:16" ht="30" x14ac:dyDescent="0.25">
      <c r="A6244" s="209"/>
      <c r="B6244" s="75">
        <v>16</v>
      </c>
      <c r="C6244" s="75">
        <v>3</v>
      </c>
      <c r="D6244" s="5" t="str">
        <f>NARRATIVA[[#This Row],[Columna]] &amp; "," &amp; NARRATIVA[[#This Row],[Charola]]</f>
        <v>16,3</v>
      </c>
      <c r="E6244" s="5" t="str">
        <f t="shared" si="97"/>
        <v xml:space="preserve">6243
</v>
      </c>
      <c r="F6244" s="2" t="s">
        <v>4744</v>
      </c>
      <c r="G6244" s="4" t="s">
        <v>4734</v>
      </c>
      <c r="H6244" s="4" t="s">
        <v>32817</v>
      </c>
      <c r="I6244" s="4" t="s">
        <v>34681</v>
      </c>
      <c r="J6244" s="5">
        <v>2000</v>
      </c>
      <c r="K6244" s="4" t="s">
        <v>9876</v>
      </c>
      <c r="L6244" s="30" t="s">
        <v>17812</v>
      </c>
      <c r="M6244" s="156" t="s">
        <v>35027</v>
      </c>
      <c r="N6244" s="5" t="s">
        <v>31418</v>
      </c>
      <c r="O6244" s="3"/>
      <c r="P6244" s="4" t="s">
        <v>31041</v>
      </c>
    </row>
    <row r="6245" spans="1:16" ht="30" x14ac:dyDescent="0.25">
      <c r="A6245" s="209"/>
      <c r="B6245" s="75">
        <v>16</v>
      </c>
      <c r="C6245" s="75">
        <v>3</v>
      </c>
      <c r="D6245" s="5" t="str">
        <f>NARRATIVA[[#This Row],[Columna]] &amp; "," &amp; NARRATIVA[[#This Row],[Charola]]</f>
        <v>16,3</v>
      </c>
      <c r="E6245" s="5" t="str">
        <f t="shared" si="97"/>
        <v xml:space="preserve">6244
</v>
      </c>
      <c r="F6245" s="2" t="s">
        <v>4745</v>
      </c>
      <c r="G6245" s="4" t="s">
        <v>4734</v>
      </c>
      <c r="H6245" s="4" t="s">
        <v>35386</v>
      </c>
      <c r="I6245" s="4" t="s">
        <v>2201</v>
      </c>
      <c r="J6245" s="5">
        <v>1991</v>
      </c>
      <c r="K6245" s="4" t="s">
        <v>9877</v>
      </c>
      <c r="L6245" s="30" t="s">
        <v>27836</v>
      </c>
      <c r="M6245" s="156" t="s">
        <v>35382</v>
      </c>
      <c r="N6245" s="5" t="s">
        <v>31433</v>
      </c>
      <c r="O6245" s="4"/>
      <c r="P6245" s="4" t="s">
        <v>31041</v>
      </c>
    </row>
    <row r="6246" spans="1:16" ht="30" x14ac:dyDescent="0.25">
      <c r="A6246" s="209"/>
      <c r="B6246" s="75">
        <v>16</v>
      </c>
      <c r="C6246" s="75">
        <v>3</v>
      </c>
      <c r="D6246" s="5" t="str">
        <f>NARRATIVA[[#This Row],[Columna]] &amp; "," &amp; NARRATIVA[[#This Row],[Charola]]</f>
        <v>16,3</v>
      </c>
      <c r="E6246" s="5" t="str">
        <f t="shared" si="97"/>
        <v xml:space="preserve">6245
</v>
      </c>
      <c r="F6246" s="2" t="s">
        <v>30126</v>
      </c>
      <c r="G6246" s="4" t="s">
        <v>4734</v>
      </c>
      <c r="H6246" s="4" t="s">
        <v>35991</v>
      </c>
      <c r="I6246" s="4" t="s">
        <v>2201</v>
      </c>
      <c r="J6246" s="5">
        <v>1990</v>
      </c>
      <c r="K6246" s="4" t="s">
        <v>30127</v>
      </c>
      <c r="L6246" s="30" t="s">
        <v>30128</v>
      </c>
      <c r="M6246" s="156" t="s">
        <v>35382</v>
      </c>
      <c r="N6246" s="5" t="s">
        <v>31433</v>
      </c>
      <c r="O6246" s="3"/>
      <c r="P6246" s="4" t="s">
        <v>31041</v>
      </c>
    </row>
    <row r="6247" spans="1:16" ht="30" x14ac:dyDescent="0.25">
      <c r="A6247" s="209"/>
      <c r="B6247" s="75">
        <v>16</v>
      </c>
      <c r="C6247" s="75">
        <v>3</v>
      </c>
      <c r="D6247" s="5" t="str">
        <f>NARRATIVA[[#This Row],[Columna]] &amp; "," &amp; NARRATIVA[[#This Row],[Charola]]</f>
        <v>16,3</v>
      </c>
      <c r="E6247" s="5" t="str">
        <f t="shared" si="97"/>
        <v xml:space="preserve">6246
</v>
      </c>
      <c r="F6247" s="2" t="s">
        <v>25453</v>
      </c>
      <c r="G6247" s="4" t="s">
        <v>4734</v>
      </c>
      <c r="H6247" s="4" t="s">
        <v>32817</v>
      </c>
      <c r="I6247" s="4" t="s">
        <v>1077</v>
      </c>
      <c r="J6247" s="5">
        <v>2008</v>
      </c>
      <c r="K6247" s="4" t="s">
        <v>9878</v>
      </c>
      <c r="L6247" s="30" t="s">
        <v>27837</v>
      </c>
      <c r="M6247" s="156" t="s">
        <v>35027</v>
      </c>
      <c r="N6247" s="5" t="s">
        <v>31418</v>
      </c>
      <c r="O6247" s="3"/>
      <c r="P6247" s="4" t="s">
        <v>31041</v>
      </c>
    </row>
    <row r="6248" spans="1:16" ht="30" x14ac:dyDescent="0.25">
      <c r="A6248" s="209"/>
      <c r="B6248" s="75">
        <v>16</v>
      </c>
      <c r="C6248" s="75">
        <v>3</v>
      </c>
      <c r="D6248" s="5" t="str">
        <f>NARRATIVA[[#This Row],[Columna]] &amp; "," &amp; NARRATIVA[[#This Row],[Charola]]</f>
        <v>16,3</v>
      </c>
      <c r="E6248" s="5" t="str">
        <f t="shared" si="97"/>
        <v xml:space="preserve">6247
</v>
      </c>
      <c r="F6248" s="2" t="s">
        <v>30212</v>
      </c>
      <c r="G6248" s="4" t="s">
        <v>4734</v>
      </c>
      <c r="H6248" s="4" t="s">
        <v>35991</v>
      </c>
      <c r="I6248" s="4" t="s">
        <v>2201</v>
      </c>
      <c r="J6248" s="5">
        <v>1992</v>
      </c>
      <c r="K6248" s="4" t="s">
        <v>30213</v>
      </c>
      <c r="L6248" s="30" t="s">
        <v>30214</v>
      </c>
      <c r="M6248" s="156" t="s">
        <v>35382</v>
      </c>
      <c r="N6248" s="5" t="s">
        <v>31433</v>
      </c>
      <c r="O6248" s="3"/>
      <c r="P6248" s="4" t="s">
        <v>31041</v>
      </c>
    </row>
    <row r="6249" spans="1:16" ht="30" x14ac:dyDescent="0.25">
      <c r="A6249" s="209"/>
      <c r="B6249" s="75">
        <v>16</v>
      </c>
      <c r="C6249" s="75">
        <v>3</v>
      </c>
      <c r="D6249" s="5" t="str">
        <f>NARRATIVA[[#This Row],[Columna]] &amp; "," &amp; NARRATIVA[[#This Row],[Charola]]</f>
        <v>16,3</v>
      </c>
      <c r="E6249" s="5" t="str">
        <f t="shared" si="97"/>
        <v xml:space="preserve">6248
</v>
      </c>
      <c r="F6249" s="2" t="s">
        <v>30607</v>
      </c>
      <c r="G6249" s="4" t="s">
        <v>4734</v>
      </c>
      <c r="H6249" s="4" t="s">
        <v>35991</v>
      </c>
      <c r="I6249" s="4" t="s">
        <v>2228</v>
      </c>
      <c r="J6249" s="5">
        <v>1989</v>
      </c>
      <c r="K6249" s="4" t="s">
        <v>30608</v>
      </c>
      <c r="L6249" s="30" t="s">
        <v>30609</v>
      </c>
      <c r="M6249" s="156" t="s">
        <v>35382</v>
      </c>
      <c r="N6249" s="5" t="s">
        <v>31433</v>
      </c>
      <c r="O6249" s="3" t="s">
        <v>33285</v>
      </c>
      <c r="P6249" s="4" t="s">
        <v>31041</v>
      </c>
    </row>
    <row r="6250" spans="1:16" ht="30" x14ac:dyDescent="0.25">
      <c r="A6250" s="209"/>
      <c r="B6250" s="75">
        <v>16</v>
      </c>
      <c r="C6250" s="75">
        <v>3</v>
      </c>
      <c r="D6250" s="5" t="str">
        <f>NARRATIVA[[#This Row],[Columna]] &amp; "," &amp; NARRATIVA[[#This Row],[Charola]]</f>
        <v>16,3</v>
      </c>
      <c r="E6250" s="5" t="str">
        <f t="shared" si="97"/>
        <v xml:space="preserve">6249
</v>
      </c>
      <c r="F6250" s="2" t="s">
        <v>29134</v>
      </c>
      <c r="G6250" s="4" t="s">
        <v>4734</v>
      </c>
      <c r="H6250" s="4" t="s">
        <v>32817</v>
      </c>
      <c r="I6250" s="4" t="s">
        <v>4742</v>
      </c>
      <c r="J6250" s="5">
        <v>1989</v>
      </c>
      <c r="K6250" s="4" t="s">
        <v>9879</v>
      </c>
      <c r="L6250" s="30" t="s">
        <v>17813</v>
      </c>
      <c r="M6250" s="156" t="s">
        <v>35027</v>
      </c>
      <c r="N6250" s="5" t="s">
        <v>31418</v>
      </c>
      <c r="O6250" s="3"/>
      <c r="P6250" s="4" t="s">
        <v>31041</v>
      </c>
    </row>
    <row r="6251" spans="1:16" ht="30" x14ac:dyDescent="0.25">
      <c r="A6251" s="209"/>
      <c r="B6251" s="75">
        <v>16</v>
      </c>
      <c r="C6251" s="75">
        <v>3</v>
      </c>
      <c r="D6251" s="5" t="str">
        <f>NARRATIVA[[#This Row],[Columna]] &amp; "," &amp; NARRATIVA[[#This Row],[Charola]]</f>
        <v>16,3</v>
      </c>
      <c r="E6251" s="5" t="str">
        <f t="shared" si="97"/>
        <v xml:space="preserve">6250
</v>
      </c>
      <c r="F6251" s="2" t="s">
        <v>25454</v>
      </c>
      <c r="G6251" s="4" t="s">
        <v>4734</v>
      </c>
      <c r="H6251" s="4" t="s">
        <v>32817</v>
      </c>
      <c r="I6251" s="4" t="s">
        <v>34697</v>
      </c>
      <c r="J6251" s="5">
        <v>1989</v>
      </c>
      <c r="K6251" s="4" t="s">
        <v>9880</v>
      </c>
      <c r="L6251" s="30" t="s">
        <v>17814</v>
      </c>
      <c r="M6251" s="156" t="s">
        <v>35027</v>
      </c>
      <c r="N6251" s="30" t="s">
        <v>31418</v>
      </c>
      <c r="O6251" s="3"/>
      <c r="P6251" s="3" t="s">
        <v>31041</v>
      </c>
    </row>
    <row r="6252" spans="1:16" ht="30" x14ac:dyDescent="0.25">
      <c r="A6252" s="209"/>
      <c r="B6252" s="75">
        <v>16</v>
      </c>
      <c r="C6252" s="75">
        <v>3</v>
      </c>
      <c r="D6252" s="5" t="str">
        <f>NARRATIVA[[#This Row],[Columna]] &amp; "," &amp; NARRATIVA[[#This Row],[Charola]]</f>
        <v>16,3</v>
      </c>
      <c r="E6252" s="5" t="str">
        <f t="shared" si="97"/>
        <v xml:space="preserve">6251
</v>
      </c>
      <c r="F6252" s="2" t="s">
        <v>30087</v>
      </c>
      <c r="G6252" s="4" t="s">
        <v>4734</v>
      </c>
      <c r="H6252" s="4" t="s">
        <v>35991</v>
      </c>
      <c r="I6252" s="4" t="s">
        <v>2228</v>
      </c>
      <c r="J6252" s="5">
        <v>1989</v>
      </c>
      <c r="K6252" s="4" t="s">
        <v>30088</v>
      </c>
      <c r="L6252" s="30" t="s">
        <v>30089</v>
      </c>
      <c r="M6252" s="156" t="s">
        <v>35382</v>
      </c>
      <c r="N6252" s="5" t="s">
        <v>31433</v>
      </c>
      <c r="O6252" s="3"/>
      <c r="P6252" s="4" t="s">
        <v>31041</v>
      </c>
    </row>
    <row r="6253" spans="1:16" ht="30" x14ac:dyDescent="0.25">
      <c r="A6253" s="209"/>
      <c r="B6253" s="75">
        <v>16</v>
      </c>
      <c r="C6253" s="75">
        <v>3</v>
      </c>
      <c r="D6253" s="5" t="str">
        <f>NARRATIVA[[#This Row],[Columna]] &amp; "," &amp; NARRATIVA[[#This Row],[Charola]]</f>
        <v>16,3</v>
      </c>
      <c r="E6253" s="5" t="str">
        <f t="shared" si="97"/>
        <v xml:space="preserve">6252
</v>
      </c>
      <c r="F6253" s="6" t="s">
        <v>4746</v>
      </c>
      <c r="G6253" s="7" t="s">
        <v>4747</v>
      </c>
      <c r="H6253" s="7" t="s">
        <v>18422</v>
      </c>
      <c r="I6253" s="7" t="s">
        <v>257</v>
      </c>
      <c r="J6253" s="38">
        <v>1989</v>
      </c>
      <c r="K6253" s="4" t="s">
        <v>9881</v>
      </c>
      <c r="L6253" s="41" t="s">
        <v>27838</v>
      </c>
      <c r="M6253" s="158" t="s">
        <v>35342</v>
      </c>
      <c r="N6253" s="5" t="s">
        <v>31418</v>
      </c>
      <c r="O6253" s="3"/>
      <c r="P6253" s="4" t="s">
        <v>31041</v>
      </c>
    </row>
    <row r="6254" spans="1:16" ht="30" x14ac:dyDescent="0.25">
      <c r="A6254" s="209"/>
      <c r="B6254" s="75">
        <v>16</v>
      </c>
      <c r="C6254" s="75">
        <v>3</v>
      </c>
      <c r="D6254" s="5" t="str">
        <f>NARRATIVA[[#This Row],[Columna]] &amp; "," &amp; NARRATIVA[[#This Row],[Charola]]</f>
        <v>16,3</v>
      </c>
      <c r="E6254" s="5" t="str">
        <f t="shared" si="97"/>
        <v xml:space="preserve">6253
</v>
      </c>
      <c r="F6254" s="2" t="s">
        <v>29135</v>
      </c>
      <c r="G6254" s="4" t="s">
        <v>33516</v>
      </c>
      <c r="H6254" s="4" t="s">
        <v>32817</v>
      </c>
      <c r="I6254" s="4" t="s">
        <v>990</v>
      </c>
      <c r="J6254" s="5">
        <v>2000</v>
      </c>
      <c r="K6254" s="4" t="s">
        <v>9882</v>
      </c>
      <c r="L6254" s="30" t="s">
        <v>17815</v>
      </c>
      <c r="M6254" s="156" t="s">
        <v>35027</v>
      </c>
      <c r="N6254" s="5" t="s">
        <v>31418</v>
      </c>
      <c r="O6254" s="2"/>
      <c r="P6254" s="4" t="s">
        <v>31041</v>
      </c>
    </row>
    <row r="6255" spans="1:16" ht="30" x14ac:dyDescent="0.25">
      <c r="A6255" s="209"/>
      <c r="B6255" s="75">
        <v>16</v>
      </c>
      <c r="C6255" s="75">
        <v>3</v>
      </c>
      <c r="D6255" s="5" t="str">
        <f>NARRATIVA[[#This Row],[Columna]] &amp; "," &amp; NARRATIVA[[#This Row],[Charola]]</f>
        <v>16,3</v>
      </c>
      <c r="E6255" s="5" t="str">
        <f t="shared" si="97"/>
        <v xml:space="preserve">6254
</v>
      </c>
      <c r="F6255" s="2" t="s">
        <v>2749</v>
      </c>
      <c r="G6255" s="4" t="s">
        <v>4748</v>
      </c>
      <c r="H6255" s="4" t="s">
        <v>32817</v>
      </c>
      <c r="I6255" s="4" t="s">
        <v>13</v>
      </c>
      <c r="J6255" s="5">
        <v>2005</v>
      </c>
      <c r="K6255" s="4" t="s">
        <v>9883</v>
      </c>
      <c r="L6255" s="30" t="s">
        <v>17816</v>
      </c>
      <c r="M6255" s="156" t="s">
        <v>35027</v>
      </c>
      <c r="N6255" s="5" t="s">
        <v>31418</v>
      </c>
      <c r="O6255" s="2"/>
      <c r="P6255" s="4" t="s">
        <v>31041</v>
      </c>
    </row>
    <row r="6256" spans="1:16" ht="30" x14ac:dyDescent="0.25">
      <c r="A6256" s="209"/>
      <c r="B6256" s="75">
        <v>16</v>
      </c>
      <c r="C6256" s="75">
        <v>3</v>
      </c>
      <c r="D6256" s="5" t="str">
        <f>NARRATIVA[[#This Row],[Columna]] &amp; "," &amp; NARRATIVA[[#This Row],[Charola]]</f>
        <v>16,3</v>
      </c>
      <c r="E6256" s="5" t="str">
        <f t="shared" si="97"/>
        <v xml:space="preserve">6255
</v>
      </c>
      <c r="F6256" s="2" t="s">
        <v>4749</v>
      </c>
      <c r="G6256" s="4" t="s">
        <v>4748</v>
      </c>
      <c r="H6256" s="4" t="s">
        <v>18422</v>
      </c>
      <c r="I6256" s="4" t="s">
        <v>34692</v>
      </c>
      <c r="J6256" s="5">
        <v>2009</v>
      </c>
      <c r="K6256" s="4" t="s">
        <v>9884</v>
      </c>
      <c r="L6256" s="30" t="s">
        <v>17817</v>
      </c>
      <c r="M6256" s="156" t="s">
        <v>35027</v>
      </c>
      <c r="N6256" s="5" t="s">
        <v>31418</v>
      </c>
      <c r="O6256" s="2"/>
      <c r="P6256" s="4" t="s">
        <v>31041</v>
      </c>
    </row>
    <row r="6257" spans="1:16" ht="30" x14ac:dyDescent="0.25">
      <c r="A6257" s="209"/>
      <c r="B6257" s="75">
        <v>16</v>
      </c>
      <c r="C6257" s="75">
        <v>3</v>
      </c>
      <c r="D6257" s="5" t="str">
        <f>NARRATIVA[[#This Row],[Columna]] &amp; "," &amp; NARRATIVA[[#This Row],[Charola]]</f>
        <v>16,3</v>
      </c>
      <c r="E6257" s="5" t="str">
        <f t="shared" si="97"/>
        <v xml:space="preserve">6256
</v>
      </c>
      <c r="F6257" s="2" t="s">
        <v>4750</v>
      </c>
      <c r="G6257" s="4" t="s">
        <v>4748</v>
      </c>
      <c r="H6257" s="4" t="s">
        <v>32817</v>
      </c>
      <c r="I6257" s="4" t="s">
        <v>13</v>
      </c>
      <c r="J6257" s="5">
        <v>1995</v>
      </c>
      <c r="K6257" s="4" t="s">
        <v>9885</v>
      </c>
      <c r="L6257" s="30" t="s">
        <v>17818</v>
      </c>
      <c r="M6257" s="156" t="s">
        <v>35027</v>
      </c>
      <c r="N6257" s="5" t="s">
        <v>31418</v>
      </c>
      <c r="O6257" s="2"/>
      <c r="P6257" s="4" t="s">
        <v>31041</v>
      </c>
    </row>
    <row r="6258" spans="1:16" ht="30" x14ac:dyDescent="0.25">
      <c r="A6258" s="209"/>
      <c r="B6258" s="75">
        <v>16</v>
      </c>
      <c r="C6258" s="75">
        <v>3</v>
      </c>
      <c r="D6258" s="5" t="str">
        <f>NARRATIVA[[#This Row],[Columna]] &amp; "," &amp; NARRATIVA[[#This Row],[Charola]]</f>
        <v>16,3</v>
      </c>
      <c r="E6258" s="5" t="str">
        <f t="shared" si="97"/>
        <v xml:space="preserve">6257
</v>
      </c>
      <c r="F6258" s="2" t="s">
        <v>4751</v>
      </c>
      <c r="G6258" s="4" t="s">
        <v>4748</v>
      </c>
      <c r="H6258" s="4" t="s">
        <v>32817</v>
      </c>
      <c r="I6258" s="4" t="s">
        <v>13</v>
      </c>
      <c r="J6258" s="5">
        <v>2007</v>
      </c>
      <c r="K6258" s="4" t="s">
        <v>9886</v>
      </c>
      <c r="L6258" s="30" t="s">
        <v>17819</v>
      </c>
      <c r="M6258" s="156" t="s">
        <v>35027</v>
      </c>
      <c r="N6258" s="5" t="s">
        <v>31418</v>
      </c>
      <c r="O6258" s="2"/>
      <c r="P6258" s="4" t="s">
        <v>31041</v>
      </c>
    </row>
    <row r="6259" spans="1:16" ht="30" x14ac:dyDescent="0.25">
      <c r="A6259" s="209"/>
      <c r="B6259" s="75">
        <v>16</v>
      </c>
      <c r="C6259" s="75">
        <v>3</v>
      </c>
      <c r="D6259" s="5" t="str">
        <f>NARRATIVA[[#This Row],[Columna]] &amp; "," &amp; NARRATIVA[[#This Row],[Charola]]</f>
        <v>16,3</v>
      </c>
      <c r="E6259" s="5" t="str">
        <f t="shared" si="97"/>
        <v xml:space="preserve">6258
</v>
      </c>
      <c r="F6259" s="2" t="s">
        <v>4753</v>
      </c>
      <c r="G6259" s="4" t="s">
        <v>4748</v>
      </c>
      <c r="H6259" s="4" t="s">
        <v>32817</v>
      </c>
      <c r="I6259" s="4" t="s">
        <v>13</v>
      </c>
      <c r="J6259" s="5">
        <v>1997</v>
      </c>
      <c r="K6259" s="4" t="s">
        <v>9887</v>
      </c>
      <c r="L6259" s="30" t="s">
        <v>17820</v>
      </c>
      <c r="M6259" s="156" t="s">
        <v>35027</v>
      </c>
      <c r="N6259" s="5" t="s">
        <v>31418</v>
      </c>
      <c r="O6259" s="2"/>
      <c r="P6259" s="4" t="s">
        <v>31041</v>
      </c>
    </row>
    <row r="6260" spans="1:16" ht="30" x14ac:dyDescent="0.25">
      <c r="A6260" s="209"/>
      <c r="B6260" s="75">
        <v>16</v>
      </c>
      <c r="C6260" s="75">
        <v>3</v>
      </c>
      <c r="D6260" s="5" t="str">
        <f>NARRATIVA[[#This Row],[Columna]] &amp; "," &amp; NARRATIVA[[#This Row],[Charola]]</f>
        <v>16,3</v>
      </c>
      <c r="E6260" s="5" t="str">
        <f t="shared" si="97"/>
        <v xml:space="preserve">6259
</v>
      </c>
      <c r="F6260" s="2" t="s">
        <v>4753</v>
      </c>
      <c r="G6260" s="4" t="s">
        <v>4748</v>
      </c>
      <c r="H6260" s="4" t="s">
        <v>32817</v>
      </c>
      <c r="I6260" s="4" t="s">
        <v>13</v>
      </c>
      <c r="J6260" s="5">
        <v>2000</v>
      </c>
      <c r="K6260" s="4" t="s">
        <v>30348</v>
      </c>
      <c r="L6260" s="30" t="s">
        <v>30349</v>
      </c>
      <c r="M6260" s="156" t="s">
        <v>35027</v>
      </c>
      <c r="N6260" s="5" t="s">
        <v>31418</v>
      </c>
      <c r="O6260" s="2"/>
      <c r="P6260" s="4" t="s">
        <v>31041</v>
      </c>
    </row>
    <row r="6261" spans="1:16" ht="30" x14ac:dyDescent="0.25">
      <c r="A6261" s="209"/>
      <c r="B6261" s="75">
        <v>16</v>
      </c>
      <c r="C6261" s="75">
        <v>3</v>
      </c>
      <c r="D6261" s="5" t="str">
        <f>NARRATIVA[[#This Row],[Columna]] &amp; "," &amp; NARRATIVA[[#This Row],[Charola]]</f>
        <v>16,3</v>
      </c>
      <c r="E6261" s="5" t="str">
        <f t="shared" si="97"/>
        <v xml:space="preserve">6260
</v>
      </c>
      <c r="F6261" s="2" t="s">
        <v>4754</v>
      </c>
      <c r="G6261" s="4" t="s">
        <v>4748</v>
      </c>
      <c r="H6261" s="4" t="s">
        <v>32817</v>
      </c>
      <c r="I6261" s="4" t="s">
        <v>1312</v>
      </c>
      <c r="J6261" s="5">
        <v>1976</v>
      </c>
      <c r="K6261" s="4" t="s">
        <v>9888</v>
      </c>
      <c r="L6261" s="30" t="s">
        <v>17821</v>
      </c>
      <c r="M6261" s="156" t="s">
        <v>35027</v>
      </c>
      <c r="N6261" s="5" t="s">
        <v>31418</v>
      </c>
      <c r="O6261" s="2"/>
      <c r="P6261" s="4" t="s">
        <v>31041</v>
      </c>
    </row>
    <row r="6262" spans="1:16" ht="30" x14ac:dyDescent="0.25">
      <c r="A6262" s="209"/>
      <c r="B6262" s="75">
        <v>16</v>
      </c>
      <c r="C6262" s="75">
        <v>3</v>
      </c>
      <c r="D6262" s="5" t="str">
        <f>NARRATIVA[[#This Row],[Columna]] &amp; "," &amp; NARRATIVA[[#This Row],[Charola]]</f>
        <v>16,3</v>
      </c>
      <c r="E6262" s="5" t="str">
        <f t="shared" si="97"/>
        <v xml:space="preserve">6261
</v>
      </c>
      <c r="F6262" s="2" t="s">
        <v>4752</v>
      </c>
      <c r="G6262" s="4" t="s">
        <v>4748</v>
      </c>
      <c r="H6262" s="4" t="s">
        <v>32817</v>
      </c>
      <c r="I6262" s="4" t="s">
        <v>13</v>
      </c>
      <c r="J6262" s="5">
        <v>1989</v>
      </c>
      <c r="K6262" s="4" t="s">
        <v>9889</v>
      </c>
      <c r="L6262" s="30" t="s">
        <v>17822</v>
      </c>
      <c r="M6262" s="156" t="s">
        <v>35027</v>
      </c>
      <c r="N6262" s="5" t="s">
        <v>31418</v>
      </c>
      <c r="O6262" s="2"/>
      <c r="P6262" s="4" t="s">
        <v>31041</v>
      </c>
    </row>
    <row r="6263" spans="1:16" ht="30" x14ac:dyDescent="0.25">
      <c r="A6263" s="209"/>
      <c r="B6263" s="75">
        <v>16</v>
      </c>
      <c r="C6263" s="75">
        <v>3</v>
      </c>
      <c r="D6263" s="5" t="str">
        <f>NARRATIVA[[#This Row],[Columna]] &amp; "," &amp; NARRATIVA[[#This Row],[Charola]]</f>
        <v>16,3</v>
      </c>
      <c r="E6263" s="5" t="str">
        <f t="shared" si="97"/>
        <v xml:space="preserve">6262
</v>
      </c>
      <c r="F6263" s="2" t="s">
        <v>4755</v>
      </c>
      <c r="G6263" s="4" t="s">
        <v>4748</v>
      </c>
      <c r="H6263" s="4" t="s">
        <v>35106</v>
      </c>
      <c r="I6263" s="4" t="s">
        <v>34692</v>
      </c>
      <c r="J6263" s="5">
        <v>1997</v>
      </c>
      <c r="K6263" s="4" t="s">
        <v>9890</v>
      </c>
      <c r="L6263" s="30" t="s">
        <v>17823</v>
      </c>
      <c r="M6263" s="156" t="s">
        <v>35027</v>
      </c>
      <c r="N6263" s="5" t="s">
        <v>31418</v>
      </c>
      <c r="O6263" s="2"/>
      <c r="P6263" s="4" t="s">
        <v>31041</v>
      </c>
    </row>
    <row r="6264" spans="1:16" ht="30" x14ac:dyDescent="0.25">
      <c r="A6264" s="209"/>
      <c r="B6264" s="75">
        <v>16</v>
      </c>
      <c r="C6264" s="75">
        <v>3</v>
      </c>
      <c r="D6264" s="5" t="str">
        <f>NARRATIVA[[#This Row],[Columna]] &amp; "," &amp; NARRATIVA[[#This Row],[Charola]]</f>
        <v>16,3</v>
      </c>
      <c r="E6264" s="5" t="str">
        <f t="shared" si="97"/>
        <v xml:space="preserve">6263
</v>
      </c>
      <c r="F6264" s="2" t="s">
        <v>4756</v>
      </c>
      <c r="G6264" s="4" t="s">
        <v>4748</v>
      </c>
      <c r="H6264" s="4" t="s">
        <v>32817</v>
      </c>
      <c r="I6264" s="4" t="s">
        <v>13</v>
      </c>
      <c r="J6264" s="5">
        <v>2003</v>
      </c>
      <c r="K6264" s="4" t="s">
        <v>9891</v>
      </c>
      <c r="L6264" s="30" t="s">
        <v>17824</v>
      </c>
      <c r="M6264" s="156" t="s">
        <v>35027</v>
      </c>
      <c r="N6264" s="5" t="s">
        <v>31418</v>
      </c>
      <c r="O6264" s="2"/>
      <c r="P6264" s="4" t="s">
        <v>31041</v>
      </c>
    </row>
    <row r="6265" spans="1:16" ht="30" x14ac:dyDescent="0.25">
      <c r="A6265" s="209"/>
      <c r="B6265" s="75">
        <v>16</v>
      </c>
      <c r="C6265" s="75">
        <v>4</v>
      </c>
      <c r="D6265" s="5" t="str">
        <f>NARRATIVA[[#This Row],[Columna]] &amp; "," &amp; NARRATIVA[[#This Row],[Charola]]</f>
        <v>16,4</v>
      </c>
      <c r="E6265" s="5" t="str">
        <f t="shared" si="97"/>
        <v xml:space="preserve">6264
</v>
      </c>
      <c r="F6265" s="2" t="s">
        <v>7965</v>
      </c>
      <c r="G6265" s="4" t="s">
        <v>4748</v>
      </c>
      <c r="H6265" s="4" t="s">
        <v>32817</v>
      </c>
      <c r="I6265" s="4" t="s">
        <v>2861</v>
      </c>
      <c r="J6265" s="5">
        <v>2012</v>
      </c>
      <c r="K6265" s="4" t="s">
        <v>7966</v>
      </c>
      <c r="L6265" s="30" t="s">
        <v>27839</v>
      </c>
      <c r="M6265" s="156" t="s">
        <v>35027</v>
      </c>
      <c r="N6265" s="5" t="s">
        <v>31418</v>
      </c>
      <c r="O6265" s="2"/>
      <c r="P6265" s="4" t="s">
        <v>31041</v>
      </c>
    </row>
    <row r="6266" spans="1:16" ht="30" x14ac:dyDescent="0.25">
      <c r="A6266" s="209"/>
      <c r="B6266" s="75">
        <v>16</v>
      </c>
      <c r="C6266" s="75">
        <v>4</v>
      </c>
      <c r="D6266" s="5" t="str">
        <f>NARRATIVA[[#This Row],[Columna]] &amp; "," &amp; NARRATIVA[[#This Row],[Charola]]</f>
        <v>16,4</v>
      </c>
      <c r="E6266" s="5" t="str">
        <f t="shared" si="97"/>
        <v xml:space="preserve">6265
</v>
      </c>
      <c r="F6266" s="2" t="s">
        <v>4757</v>
      </c>
      <c r="G6266" s="4" t="s">
        <v>4748</v>
      </c>
      <c r="H6266" s="4" t="s">
        <v>32817</v>
      </c>
      <c r="I6266" s="4" t="s">
        <v>13</v>
      </c>
      <c r="J6266" s="5">
        <v>1996</v>
      </c>
      <c r="K6266" s="4" t="s">
        <v>9892</v>
      </c>
      <c r="L6266" s="30" t="s">
        <v>17825</v>
      </c>
      <c r="M6266" s="156" t="s">
        <v>35027</v>
      </c>
      <c r="N6266" s="5" t="s">
        <v>31418</v>
      </c>
      <c r="O6266" s="2" t="s">
        <v>33629</v>
      </c>
      <c r="P6266" s="4" t="s">
        <v>31041</v>
      </c>
    </row>
    <row r="6267" spans="1:16" ht="30" x14ac:dyDescent="0.25">
      <c r="A6267" s="209"/>
      <c r="B6267" s="75">
        <v>16</v>
      </c>
      <c r="C6267" s="75">
        <v>4</v>
      </c>
      <c r="D6267" s="5" t="str">
        <f>NARRATIVA[[#This Row],[Columna]] &amp; "," &amp; NARRATIVA[[#This Row],[Charola]]</f>
        <v>16,4</v>
      </c>
      <c r="E6267" s="5" t="str">
        <f t="shared" si="97"/>
        <v xml:space="preserve">6266
</v>
      </c>
      <c r="F6267" s="2" t="s">
        <v>4758</v>
      </c>
      <c r="G6267" s="4" t="s">
        <v>4748</v>
      </c>
      <c r="H6267" s="4" t="s">
        <v>32817</v>
      </c>
      <c r="I6267" s="4" t="s">
        <v>13</v>
      </c>
      <c r="J6267" s="5">
        <v>1994</v>
      </c>
      <c r="K6267" s="4" t="s">
        <v>9893</v>
      </c>
      <c r="L6267" s="30" t="s">
        <v>17826</v>
      </c>
      <c r="M6267" s="156" t="s">
        <v>35027</v>
      </c>
      <c r="N6267" s="5" t="s">
        <v>31418</v>
      </c>
      <c r="O6267" s="2"/>
      <c r="P6267" s="4" t="s">
        <v>31041</v>
      </c>
    </row>
    <row r="6268" spans="1:16" ht="30" x14ac:dyDescent="0.25">
      <c r="A6268" s="209"/>
      <c r="B6268" s="75">
        <v>16</v>
      </c>
      <c r="C6268" s="75">
        <v>4</v>
      </c>
      <c r="D6268" s="5" t="str">
        <f>NARRATIVA[[#This Row],[Columna]] &amp; "," &amp; NARRATIVA[[#This Row],[Charola]]</f>
        <v>16,4</v>
      </c>
      <c r="E6268" s="5" t="str">
        <f t="shared" si="97"/>
        <v xml:space="preserve">6267
</v>
      </c>
      <c r="F6268" s="2" t="s">
        <v>36207</v>
      </c>
      <c r="G6268" s="4" t="s">
        <v>4748</v>
      </c>
      <c r="H6268" s="4" t="s">
        <v>18422</v>
      </c>
      <c r="I6268" s="4" t="s">
        <v>183</v>
      </c>
      <c r="J6268" s="5">
        <v>1997</v>
      </c>
      <c r="K6268" s="4" t="s">
        <v>9894</v>
      </c>
      <c r="L6268" s="30" t="s">
        <v>25467</v>
      </c>
      <c r="M6268" s="156" t="s">
        <v>35913</v>
      </c>
      <c r="N6268" s="5" t="s">
        <v>31418</v>
      </c>
      <c r="O6268" s="2"/>
      <c r="P6268" s="4" t="s">
        <v>31041</v>
      </c>
    </row>
    <row r="6269" spans="1:16" ht="30" x14ac:dyDescent="0.25">
      <c r="A6269" s="209"/>
      <c r="B6269" s="75">
        <v>16</v>
      </c>
      <c r="C6269" s="75">
        <v>4</v>
      </c>
      <c r="D6269" s="5" t="str">
        <f>NARRATIVA[[#This Row],[Columna]] &amp; "," &amp; NARRATIVA[[#This Row],[Charola]]</f>
        <v>16,4</v>
      </c>
      <c r="E6269" s="5" t="str">
        <f t="shared" si="97"/>
        <v xml:space="preserve">6268
</v>
      </c>
      <c r="F6269" s="2" t="s">
        <v>29136</v>
      </c>
      <c r="G6269" s="4" t="s">
        <v>36326</v>
      </c>
      <c r="H6269" s="4" t="s">
        <v>32817</v>
      </c>
      <c r="I6269" s="4" t="s">
        <v>34690</v>
      </c>
      <c r="J6269" s="5">
        <v>1983</v>
      </c>
      <c r="K6269" s="4" t="s">
        <v>9895</v>
      </c>
      <c r="L6269" s="30" t="s">
        <v>27840</v>
      </c>
      <c r="M6269" s="156" t="s">
        <v>35535</v>
      </c>
      <c r="N6269" s="5" t="s">
        <v>31418</v>
      </c>
      <c r="O6269" s="2" t="s">
        <v>33630</v>
      </c>
      <c r="P6269" s="4" t="s">
        <v>31041</v>
      </c>
    </row>
    <row r="6270" spans="1:16" ht="30" x14ac:dyDescent="0.25">
      <c r="A6270" s="209"/>
      <c r="B6270" s="75">
        <v>16</v>
      </c>
      <c r="C6270" s="75">
        <v>4</v>
      </c>
      <c r="D6270" s="5" t="str">
        <f>NARRATIVA[[#This Row],[Columna]] &amp; "," &amp; NARRATIVA[[#This Row],[Charola]]</f>
        <v>16,4</v>
      </c>
      <c r="E6270" s="5" t="str">
        <f t="shared" si="97"/>
        <v xml:space="preserve">6269
</v>
      </c>
      <c r="F6270" s="2" t="s">
        <v>25468</v>
      </c>
      <c r="G6270" s="4" t="s">
        <v>4748</v>
      </c>
      <c r="H6270" s="4" t="s">
        <v>32817</v>
      </c>
      <c r="I6270" s="4" t="s">
        <v>13</v>
      </c>
      <c r="J6270" s="5">
        <v>2003</v>
      </c>
      <c r="K6270" s="4" t="s">
        <v>9896</v>
      </c>
      <c r="L6270" s="30" t="s">
        <v>17827</v>
      </c>
      <c r="M6270" s="156" t="s">
        <v>35027</v>
      </c>
      <c r="N6270" s="5" t="s">
        <v>31418</v>
      </c>
      <c r="O6270" s="3"/>
      <c r="P6270" s="4" t="s">
        <v>31041</v>
      </c>
    </row>
    <row r="6271" spans="1:16" ht="30" x14ac:dyDescent="0.25">
      <c r="A6271" s="209"/>
      <c r="B6271" s="75">
        <v>16</v>
      </c>
      <c r="C6271" s="75">
        <v>4</v>
      </c>
      <c r="D6271" s="5" t="str">
        <f>NARRATIVA[[#This Row],[Columna]] &amp; "," &amp; NARRATIVA[[#This Row],[Charola]]</f>
        <v>16,4</v>
      </c>
      <c r="E6271" s="5" t="str">
        <f t="shared" si="97"/>
        <v xml:space="preserve">6270
</v>
      </c>
      <c r="F6271" s="2" t="s">
        <v>4759</v>
      </c>
      <c r="G6271" s="4" t="s">
        <v>4748</v>
      </c>
      <c r="H6271" s="4" t="s">
        <v>32817</v>
      </c>
      <c r="I6271" s="4" t="s">
        <v>723</v>
      </c>
      <c r="J6271" s="5">
        <v>1999</v>
      </c>
      <c r="K6271" s="4" t="s">
        <v>9897</v>
      </c>
      <c r="L6271" s="30" t="s">
        <v>17828</v>
      </c>
      <c r="M6271" s="156" t="s">
        <v>35027</v>
      </c>
      <c r="N6271" s="5" t="s">
        <v>31418</v>
      </c>
      <c r="O6271" s="3"/>
      <c r="P6271" s="4" t="s">
        <v>31041</v>
      </c>
    </row>
    <row r="6272" spans="1:16" ht="30" x14ac:dyDescent="0.25">
      <c r="A6272" s="209"/>
      <c r="B6272" s="75">
        <v>16</v>
      </c>
      <c r="C6272" s="75">
        <v>4</v>
      </c>
      <c r="D6272" s="5" t="str">
        <f>NARRATIVA[[#This Row],[Columna]] &amp; "," &amp; NARRATIVA[[#This Row],[Charola]]</f>
        <v>16,4</v>
      </c>
      <c r="E6272" s="5" t="str">
        <f t="shared" si="97"/>
        <v xml:space="preserve">6271
</v>
      </c>
      <c r="F6272" s="2" t="s">
        <v>32435</v>
      </c>
      <c r="G6272" s="4" t="s">
        <v>32436</v>
      </c>
      <c r="H6272" s="4" t="s">
        <v>18422</v>
      </c>
      <c r="I6272" s="4" t="s">
        <v>323</v>
      </c>
      <c r="J6272" s="5">
        <v>1967</v>
      </c>
      <c r="K6272" s="4" t="s">
        <v>32437</v>
      </c>
      <c r="L6272" s="30" t="s">
        <v>32438</v>
      </c>
      <c r="M6272" s="156" t="s">
        <v>35114</v>
      </c>
      <c r="N6272" s="5" t="s">
        <v>31418</v>
      </c>
      <c r="O6272" s="3"/>
      <c r="P6272" s="4" t="s">
        <v>31041</v>
      </c>
    </row>
    <row r="6273" spans="1:16" ht="30" x14ac:dyDescent="0.25">
      <c r="A6273" s="209"/>
      <c r="B6273" s="75">
        <v>16</v>
      </c>
      <c r="C6273" s="75">
        <v>4</v>
      </c>
      <c r="D6273" s="5" t="str">
        <f>NARRATIVA[[#This Row],[Columna]] &amp; "," &amp; NARRATIVA[[#This Row],[Charola]]</f>
        <v>16,4</v>
      </c>
      <c r="E6273" s="5" t="str">
        <f t="shared" si="97"/>
        <v xml:space="preserve">6272
</v>
      </c>
      <c r="F6273" s="2" t="s">
        <v>4760</v>
      </c>
      <c r="G6273" s="4" t="s">
        <v>4761</v>
      </c>
      <c r="H6273" s="4" t="s">
        <v>32817</v>
      </c>
      <c r="I6273" s="4" t="s">
        <v>2211</v>
      </c>
      <c r="J6273" s="5">
        <v>2007</v>
      </c>
      <c r="K6273" s="4" t="s">
        <v>9898</v>
      </c>
      <c r="L6273" s="30" t="s">
        <v>17829</v>
      </c>
      <c r="M6273" s="156" t="s">
        <v>35027</v>
      </c>
      <c r="N6273" s="5" t="s">
        <v>31418</v>
      </c>
      <c r="O6273" s="4" t="s">
        <v>33517</v>
      </c>
      <c r="P6273" s="4" t="s">
        <v>31041</v>
      </c>
    </row>
    <row r="6274" spans="1:16" ht="30" x14ac:dyDescent="0.25">
      <c r="A6274" s="209"/>
      <c r="B6274" s="75">
        <v>16</v>
      </c>
      <c r="C6274" s="75">
        <v>4</v>
      </c>
      <c r="D6274" s="5" t="str">
        <f>NARRATIVA[[#This Row],[Columna]] &amp; "," &amp; NARRATIVA[[#This Row],[Charola]]</f>
        <v>16,4</v>
      </c>
      <c r="E6274" s="5" t="str">
        <f t="shared" si="97"/>
        <v xml:space="preserve">6273
</v>
      </c>
      <c r="F6274" s="2" t="s">
        <v>7968</v>
      </c>
      <c r="G6274" s="4" t="s">
        <v>4732</v>
      </c>
      <c r="H6274" s="4" t="s">
        <v>32817</v>
      </c>
      <c r="I6274" s="4" t="s">
        <v>34693</v>
      </c>
      <c r="J6274" s="5">
        <v>2015</v>
      </c>
      <c r="K6274" s="4" t="s">
        <v>7967</v>
      </c>
      <c r="L6274" s="30" t="s">
        <v>27841</v>
      </c>
      <c r="M6274" s="156" t="s">
        <v>35027</v>
      </c>
      <c r="N6274" s="5" t="s">
        <v>31418</v>
      </c>
      <c r="O6274" s="3"/>
      <c r="P6274" s="4" t="s">
        <v>31041</v>
      </c>
    </row>
    <row r="6275" spans="1:16" ht="30" x14ac:dyDescent="0.25">
      <c r="A6275" s="209"/>
      <c r="B6275" s="75">
        <v>16</v>
      </c>
      <c r="C6275" s="75">
        <v>4</v>
      </c>
      <c r="D6275" s="5" t="str">
        <f>NARRATIVA[[#This Row],[Columna]] &amp; "," &amp; NARRATIVA[[#This Row],[Charola]]</f>
        <v>16,4</v>
      </c>
      <c r="E6275" s="5" t="str">
        <f t="shared" si="97"/>
        <v xml:space="preserve">6274
</v>
      </c>
      <c r="F6275" s="2" t="s">
        <v>4731</v>
      </c>
      <c r="G6275" s="4" t="s">
        <v>4732</v>
      </c>
      <c r="H6275" s="4" t="s">
        <v>32817</v>
      </c>
      <c r="I6275" s="4" t="s">
        <v>34693</v>
      </c>
      <c r="J6275" s="5">
        <v>2011</v>
      </c>
      <c r="K6275" s="4" t="s">
        <v>9899</v>
      </c>
      <c r="L6275" s="30" t="s">
        <v>27842</v>
      </c>
      <c r="M6275" s="156" t="s">
        <v>35027</v>
      </c>
      <c r="N6275" s="5" t="s">
        <v>31418</v>
      </c>
      <c r="O6275" s="3"/>
      <c r="P6275" s="4" t="s">
        <v>31041</v>
      </c>
    </row>
    <row r="6276" spans="1:16" ht="30" x14ac:dyDescent="0.25">
      <c r="A6276" s="209"/>
      <c r="B6276" s="75">
        <v>16</v>
      </c>
      <c r="C6276" s="75">
        <v>4</v>
      </c>
      <c r="D6276" s="5" t="str">
        <f>NARRATIVA[[#This Row],[Columna]] &amp; "," &amp; NARRATIVA[[#This Row],[Charola]]</f>
        <v>16,4</v>
      </c>
      <c r="E6276" s="5" t="str">
        <f t="shared" si="97"/>
        <v xml:space="preserve">6275
</v>
      </c>
      <c r="F6276" s="2" t="s">
        <v>4762</v>
      </c>
      <c r="G6276" s="4" t="s">
        <v>4763</v>
      </c>
      <c r="H6276" s="4" t="s">
        <v>32817</v>
      </c>
      <c r="I6276" s="4" t="s">
        <v>34681</v>
      </c>
      <c r="J6276" s="5">
        <v>1974</v>
      </c>
      <c r="K6276" s="4" t="s">
        <v>9900</v>
      </c>
      <c r="L6276" s="30" t="s">
        <v>17830</v>
      </c>
      <c r="M6276" s="156" t="s">
        <v>35027</v>
      </c>
      <c r="N6276" s="5" t="s">
        <v>31418</v>
      </c>
      <c r="O6276" s="3"/>
      <c r="P6276" s="4" t="s">
        <v>31041</v>
      </c>
    </row>
    <row r="6277" spans="1:16" ht="30" x14ac:dyDescent="0.25">
      <c r="A6277" s="209"/>
      <c r="B6277" s="75">
        <v>16</v>
      </c>
      <c r="C6277" s="75">
        <v>4</v>
      </c>
      <c r="D6277" s="22" t="str">
        <f>NARRATIVA[[#This Row],[Columna]] &amp; "," &amp; NARRATIVA[[#This Row],[Charola]]</f>
        <v>16,4</v>
      </c>
      <c r="E6277" s="5" t="str">
        <f t="shared" si="97"/>
        <v xml:space="preserve">6276
</v>
      </c>
      <c r="F6277" s="14" t="s">
        <v>4764</v>
      </c>
      <c r="G6277" s="17" t="s">
        <v>4763</v>
      </c>
      <c r="H6277" s="17" t="s">
        <v>35106</v>
      </c>
      <c r="I6277" s="17" t="s">
        <v>36325</v>
      </c>
      <c r="J6277" s="22">
        <v>1988</v>
      </c>
      <c r="K6277" s="17" t="s">
        <v>9901</v>
      </c>
      <c r="L6277" s="46" t="s">
        <v>17831</v>
      </c>
      <c r="M6277" s="157" t="s">
        <v>35027</v>
      </c>
      <c r="N6277" s="22" t="s">
        <v>31418</v>
      </c>
      <c r="O6277" s="29" t="s">
        <v>31086</v>
      </c>
      <c r="P6277" s="17" t="s">
        <v>31041</v>
      </c>
    </row>
    <row r="6278" spans="1:16" ht="30" x14ac:dyDescent="0.25">
      <c r="A6278" s="209"/>
      <c r="B6278" s="75">
        <v>16</v>
      </c>
      <c r="C6278" s="75">
        <v>4</v>
      </c>
      <c r="D6278" s="5" t="str">
        <f>NARRATIVA[[#This Row],[Columna]] &amp; "," &amp; NARRATIVA[[#This Row],[Charola]]</f>
        <v>16,4</v>
      </c>
      <c r="E6278" s="5" t="str">
        <f t="shared" si="97"/>
        <v xml:space="preserve">6277
</v>
      </c>
      <c r="F6278" s="2" t="s">
        <v>4765</v>
      </c>
      <c r="G6278" s="4" t="s">
        <v>4763</v>
      </c>
      <c r="H6278" s="4" t="s">
        <v>32817</v>
      </c>
      <c r="I6278" s="4" t="s">
        <v>31610</v>
      </c>
      <c r="J6278" s="5">
        <v>2007</v>
      </c>
      <c r="K6278" s="4" t="s">
        <v>9902</v>
      </c>
      <c r="L6278" s="30" t="s">
        <v>17832</v>
      </c>
      <c r="M6278" s="156" t="s">
        <v>35027</v>
      </c>
      <c r="N6278" s="5" t="s">
        <v>31418</v>
      </c>
      <c r="O6278" s="3"/>
      <c r="P6278" s="4" t="s">
        <v>31041</v>
      </c>
    </row>
    <row r="6279" spans="1:16" ht="30" x14ac:dyDescent="0.25">
      <c r="A6279" s="209"/>
      <c r="B6279" s="75">
        <v>16</v>
      </c>
      <c r="C6279" s="75">
        <v>4</v>
      </c>
      <c r="D6279" s="5" t="str">
        <f>NARRATIVA[[#This Row],[Columna]] &amp; "," &amp; NARRATIVA[[#This Row],[Charola]]</f>
        <v>16,4</v>
      </c>
      <c r="E6279" s="5" t="str">
        <f t="shared" si="97"/>
        <v xml:space="preserve">6278
</v>
      </c>
      <c r="F6279" s="2" t="s">
        <v>29137</v>
      </c>
      <c r="G6279" s="4" t="s">
        <v>4763</v>
      </c>
      <c r="H6279" s="4" t="s">
        <v>32817</v>
      </c>
      <c r="I6279" s="4" t="s">
        <v>1714</v>
      </c>
      <c r="J6279" s="5">
        <v>2011</v>
      </c>
      <c r="K6279" s="4" t="s">
        <v>7952</v>
      </c>
      <c r="L6279" s="30" t="s">
        <v>27843</v>
      </c>
      <c r="M6279" s="156" t="s">
        <v>35027</v>
      </c>
      <c r="N6279" s="5" t="s">
        <v>31418</v>
      </c>
      <c r="O6279" s="3"/>
      <c r="P6279" s="4" t="s">
        <v>31041</v>
      </c>
    </row>
    <row r="6280" spans="1:16" ht="30" x14ac:dyDescent="0.25">
      <c r="A6280" s="209"/>
      <c r="B6280" s="75">
        <v>16</v>
      </c>
      <c r="C6280" s="75">
        <v>4</v>
      </c>
      <c r="D6280" s="5" t="str">
        <f>NARRATIVA[[#This Row],[Columna]] &amp; "," &amp; NARRATIVA[[#This Row],[Charola]]</f>
        <v>16,4</v>
      </c>
      <c r="E6280" s="5" t="str">
        <f t="shared" si="97"/>
        <v xml:space="preserve">6279
</v>
      </c>
      <c r="F6280" s="2" t="s">
        <v>4766</v>
      </c>
      <c r="G6280" s="4" t="s">
        <v>4767</v>
      </c>
      <c r="H6280" s="4" t="s">
        <v>32817</v>
      </c>
      <c r="I6280" s="4" t="s">
        <v>1223</v>
      </c>
      <c r="J6280" s="5">
        <v>1978</v>
      </c>
      <c r="K6280" s="4" t="s">
        <v>34111</v>
      </c>
      <c r="L6280" s="30" t="s">
        <v>27844</v>
      </c>
      <c r="M6280" s="156" t="s">
        <v>35342</v>
      </c>
      <c r="N6280" s="5" t="s">
        <v>31418</v>
      </c>
      <c r="O6280" s="3"/>
      <c r="P6280" s="4" t="s">
        <v>31041</v>
      </c>
    </row>
    <row r="6281" spans="1:16" ht="30" x14ac:dyDescent="0.25">
      <c r="A6281" s="209"/>
      <c r="B6281" s="75">
        <v>16</v>
      </c>
      <c r="C6281" s="75">
        <v>4</v>
      </c>
      <c r="D6281" s="5" t="str">
        <f>NARRATIVA[[#This Row],[Columna]] &amp; "," &amp; NARRATIVA[[#This Row],[Charola]]</f>
        <v>16,4</v>
      </c>
      <c r="E6281" s="5" t="str">
        <f t="shared" si="97"/>
        <v xml:space="preserve">6280
</v>
      </c>
      <c r="F6281" s="2" t="s">
        <v>25469</v>
      </c>
      <c r="G6281" s="4" t="s">
        <v>4767</v>
      </c>
      <c r="H6281" s="4" t="s">
        <v>32817</v>
      </c>
      <c r="I6281" s="4" t="s">
        <v>827</v>
      </c>
      <c r="J6281" s="5">
        <v>2010</v>
      </c>
      <c r="K6281" s="4" t="s">
        <v>9903</v>
      </c>
      <c r="L6281" s="30" t="s">
        <v>27845</v>
      </c>
      <c r="M6281" s="156" t="s">
        <v>35027</v>
      </c>
      <c r="N6281" s="5" t="s">
        <v>31418</v>
      </c>
      <c r="O6281" s="3"/>
      <c r="P6281" s="4" t="s">
        <v>31041</v>
      </c>
    </row>
    <row r="6282" spans="1:16" ht="45" x14ac:dyDescent="0.25">
      <c r="A6282" s="209"/>
      <c r="B6282" s="75">
        <v>16</v>
      </c>
      <c r="C6282" s="75">
        <v>4</v>
      </c>
      <c r="D6282" s="15" t="str">
        <f>NARRATIVA[[#This Row],[Columna]] &amp; "," &amp; NARRATIVA[[#This Row],[Charola]]</f>
        <v>16,4</v>
      </c>
      <c r="E6282" s="5" t="str">
        <f t="shared" si="97"/>
        <v xml:space="preserve">6281
</v>
      </c>
      <c r="F6282" s="8" t="s">
        <v>4768</v>
      </c>
      <c r="G6282" s="9" t="s">
        <v>4767</v>
      </c>
      <c r="H6282" s="9" t="s">
        <v>35994</v>
      </c>
      <c r="I6282" s="9" t="s">
        <v>13629</v>
      </c>
      <c r="J6282" s="15">
        <v>1949</v>
      </c>
      <c r="K6282" s="9" t="s">
        <v>13630</v>
      </c>
      <c r="L6282" s="32" t="s">
        <v>27846</v>
      </c>
      <c r="M6282" s="159" t="s">
        <v>35110</v>
      </c>
      <c r="N6282" s="15" t="s">
        <v>31418</v>
      </c>
      <c r="O6282" s="9" t="s">
        <v>34403</v>
      </c>
      <c r="P6282" s="9" t="s">
        <v>31041</v>
      </c>
    </row>
    <row r="6283" spans="1:16" ht="30" x14ac:dyDescent="0.25">
      <c r="A6283" s="209"/>
      <c r="B6283" s="75">
        <v>16</v>
      </c>
      <c r="C6283" s="75">
        <v>4</v>
      </c>
      <c r="D6283" s="5" t="str">
        <f>NARRATIVA[[#This Row],[Columna]] &amp; "," &amp; NARRATIVA[[#This Row],[Charola]]</f>
        <v>16,4</v>
      </c>
      <c r="E6283" s="5" t="str">
        <f t="shared" si="97"/>
        <v xml:space="preserve">6282
</v>
      </c>
      <c r="F6283" s="2" t="s">
        <v>4769</v>
      </c>
      <c r="G6283" s="4" t="s">
        <v>4767</v>
      </c>
      <c r="H6283" s="4" t="s">
        <v>32817</v>
      </c>
      <c r="I6283" s="4" t="s">
        <v>4641</v>
      </c>
      <c r="J6283" s="5">
        <v>1954</v>
      </c>
      <c r="K6283" s="4" t="s">
        <v>9904</v>
      </c>
      <c r="L6283" s="30" t="s">
        <v>27847</v>
      </c>
      <c r="M6283" s="156" t="s">
        <v>35035</v>
      </c>
      <c r="N6283" s="5" t="s">
        <v>31418</v>
      </c>
      <c r="O6283" s="3"/>
      <c r="P6283" s="4" t="s">
        <v>31041</v>
      </c>
    </row>
    <row r="6284" spans="1:16" ht="45" x14ac:dyDescent="0.25">
      <c r="A6284" s="209"/>
      <c r="B6284" s="75">
        <v>16</v>
      </c>
      <c r="C6284" s="75">
        <v>4</v>
      </c>
      <c r="D6284" s="15" t="str">
        <f>NARRATIVA[[#This Row],[Columna]] &amp; "," &amp; NARRATIVA[[#This Row],[Charola]]</f>
        <v>16,4</v>
      </c>
      <c r="E6284" s="5" t="str">
        <f t="shared" si="97"/>
        <v xml:space="preserve">6283
</v>
      </c>
      <c r="F6284" s="9" t="s">
        <v>14072</v>
      </c>
      <c r="G6284" s="9" t="s">
        <v>4771</v>
      </c>
      <c r="H6284" s="9" t="s">
        <v>35991</v>
      </c>
      <c r="I6284" s="9" t="s">
        <v>14074</v>
      </c>
      <c r="J6284" s="15">
        <v>2018</v>
      </c>
      <c r="K6284" s="9" t="s">
        <v>14073</v>
      </c>
      <c r="L6284" s="32" t="s">
        <v>27848</v>
      </c>
      <c r="M6284" s="159" t="s">
        <v>4771</v>
      </c>
      <c r="N6284" s="15" t="s">
        <v>31433</v>
      </c>
      <c r="O6284" s="9" t="s">
        <v>34408</v>
      </c>
      <c r="P6284" s="9" t="s">
        <v>31041</v>
      </c>
    </row>
    <row r="6285" spans="1:16" ht="45" x14ac:dyDescent="0.25">
      <c r="A6285" s="209"/>
      <c r="B6285" s="75">
        <v>16</v>
      </c>
      <c r="C6285" s="75">
        <v>4</v>
      </c>
      <c r="D6285" s="15" t="str">
        <f>NARRATIVA[[#This Row],[Columna]] &amp; "," &amp; NARRATIVA[[#This Row],[Charola]]</f>
        <v>16,4</v>
      </c>
      <c r="E6285" s="5" t="str">
        <f t="shared" si="97"/>
        <v xml:space="preserve">6284
</v>
      </c>
      <c r="F6285" s="8" t="s">
        <v>7620</v>
      </c>
      <c r="G6285" s="9" t="s">
        <v>4771</v>
      </c>
      <c r="H6285" s="9" t="s">
        <v>18422</v>
      </c>
      <c r="I6285" s="9" t="s">
        <v>183</v>
      </c>
      <c r="J6285" s="15">
        <v>2014</v>
      </c>
      <c r="K6285" s="9" t="s">
        <v>9905</v>
      </c>
      <c r="L6285" s="32" t="s">
        <v>27849</v>
      </c>
      <c r="M6285" s="159" t="s">
        <v>4771</v>
      </c>
      <c r="N6285" s="15" t="s">
        <v>31418</v>
      </c>
      <c r="O6285" s="9" t="s">
        <v>34408</v>
      </c>
      <c r="P6285" s="9" t="s">
        <v>31041</v>
      </c>
    </row>
    <row r="6286" spans="1:16" ht="30" x14ac:dyDescent="0.25">
      <c r="A6286" s="209"/>
      <c r="B6286" s="75">
        <v>16</v>
      </c>
      <c r="C6286" s="75">
        <v>4</v>
      </c>
      <c r="D6286" s="5" t="str">
        <f>NARRATIVA[[#This Row],[Columna]] &amp; "," &amp; NARRATIVA[[#This Row],[Charola]]</f>
        <v>16,4</v>
      </c>
      <c r="E6286" s="5" t="str">
        <f t="shared" si="97"/>
        <v xml:space="preserve">6285
</v>
      </c>
      <c r="F6286" s="2" t="s">
        <v>4772</v>
      </c>
      <c r="G6286" s="4" t="s">
        <v>4771</v>
      </c>
      <c r="H6286" s="4" t="s">
        <v>18422</v>
      </c>
      <c r="I6286" s="4" t="s">
        <v>13</v>
      </c>
      <c r="J6286" s="5">
        <v>2009</v>
      </c>
      <c r="K6286" s="4" t="s">
        <v>9906</v>
      </c>
      <c r="L6286" s="30" t="s">
        <v>17833</v>
      </c>
      <c r="M6286" s="156" t="s">
        <v>35027</v>
      </c>
      <c r="N6286" s="5" t="s">
        <v>31418</v>
      </c>
      <c r="O6286" s="3"/>
      <c r="P6286" s="4" t="s">
        <v>31041</v>
      </c>
    </row>
    <row r="6287" spans="1:16" ht="45" x14ac:dyDescent="0.25">
      <c r="A6287" s="209"/>
      <c r="B6287" s="75">
        <v>16</v>
      </c>
      <c r="C6287" s="75">
        <v>4</v>
      </c>
      <c r="D6287" s="15" t="str">
        <f>NARRATIVA[[#This Row],[Columna]] &amp; "," &amp; NARRATIVA[[#This Row],[Charola]]</f>
        <v>16,4</v>
      </c>
      <c r="E6287" s="5" t="str">
        <f t="shared" si="97"/>
        <v xml:space="preserve">6286
</v>
      </c>
      <c r="F6287" s="8" t="s">
        <v>4770</v>
      </c>
      <c r="G6287" s="9" t="s">
        <v>4771</v>
      </c>
      <c r="H6287" s="9" t="s">
        <v>18422</v>
      </c>
      <c r="I6287" s="9" t="s">
        <v>183</v>
      </c>
      <c r="J6287" s="15">
        <v>2012</v>
      </c>
      <c r="K6287" s="9" t="s">
        <v>9907</v>
      </c>
      <c r="L6287" s="32" t="s">
        <v>27850</v>
      </c>
      <c r="M6287" s="159" t="s">
        <v>35027</v>
      </c>
      <c r="N6287" s="15" t="s">
        <v>31418</v>
      </c>
      <c r="O6287" s="9" t="s">
        <v>34408</v>
      </c>
      <c r="P6287" s="9" t="s">
        <v>31041</v>
      </c>
    </row>
    <row r="6288" spans="1:16" ht="30" x14ac:dyDescent="0.25">
      <c r="A6288" s="209"/>
      <c r="B6288" s="75">
        <v>16</v>
      </c>
      <c r="C6288" s="75">
        <v>4</v>
      </c>
      <c r="D6288" s="5" t="str">
        <f>NARRATIVA[[#This Row],[Columna]] &amp; "," &amp; NARRATIVA[[#This Row],[Charola]]</f>
        <v>16,4</v>
      </c>
      <c r="E6288" s="5" t="str">
        <f t="shared" si="97"/>
        <v xml:space="preserve">6287
</v>
      </c>
      <c r="F6288" s="2" t="s">
        <v>4770</v>
      </c>
      <c r="G6288" s="4" t="s">
        <v>4771</v>
      </c>
      <c r="H6288" s="4" t="s">
        <v>18422</v>
      </c>
      <c r="I6288" s="4" t="s">
        <v>183</v>
      </c>
      <c r="J6288" s="5">
        <v>2012</v>
      </c>
      <c r="K6288" s="4" t="s">
        <v>34610</v>
      </c>
      <c r="L6288" s="30" t="s">
        <v>29309</v>
      </c>
      <c r="M6288" s="156" t="s">
        <v>35027</v>
      </c>
      <c r="N6288" s="5" t="s">
        <v>31418</v>
      </c>
      <c r="O6288" s="3"/>
      <c r="P6288" s="4" t="s">
        <v>31041</v>
      </c>
    </row>
    <row r="6289" spans="1:16" ht="45" x14ac:dyDescent="0.25">
      <c r="A6289" s="209"/>
      <c r="B6289" s="75">
        <v>16</v>
      </c>
      <c r="C6289" s="75">
        <v>4</v>
      </c>
      <c r="D6289" s="15" t="str">
        <f>NARRATIVA[[#This Row],[Columna]] &amp; "," &amp; NARRATIVA[[#This Row],[Charola]]</f>
        <v>16,4</v>
      </c>
      <c r="E6289" s="5" t="str">
        <f t="shared" si="97"/>
        <v xml:space="preserve">6288
</v>
      </c>
      <c r="F6289" s="8" t="s">
        <v>7746</v>
      </c>
      <c r="G6289" s="9" t="s">
        <v>4771</v>
      </c>
      <c r="H6289" s="9" t="s">
        <v>18422</v>
      </c>
      <c r="I6289" s="9" t="s">
        <v>114</v>
      </c>
      <c r="J6289" s="15">
        <v>2005</v>
      </c>
      <c r="K6289" s="9" t="s">
        <v>7745</v>
      </c>
      <c r="L6289" s="32" t="s">
        <v>27851</v>
      </c>
      <c r="M6289" s="159" t="s">
        <v>4771</v>
      </c>
      <c r="N6289" s="15" t="s">
        <v>31418</v>
      </c>
      <c r="O6289" s="9" t="s">
        <v>34408</v>
      </c>
      <c r="P6289" s="9" t="s">
        <v>31041</v>
      </c>
    </row>
    <row r="6290" spans="1:16" ht="30" x14ac:dyDescent="0.25">
      <c r="A6290" s="209"/>
      <c r="B6290" s="75">
        <v>16</v>
      </c>
      <c r="C6290" s="75">
        <v>4</v>
      </c>
      <c r="D6290" s="5" t="str">
        <f>NARRATIVA[[#This Row],[Columna]] &amp; "," &amp; NARRATIVA[[#This Row],[Charola]]</f>
        <v>16,4</v>
      </c>
      <c r="E6290" s="5" t="str">
        <f t="shared" si="97"/>
        <v xml:space="preserve">6289
</v>
      </c>
      <c r="F6290" s="2" t="s">
        <v>4773</v>
      </c>
      <c r="G6290" s="4" t="s">
        <v>4774</v>
      </c>
      <c r="H6290" s="4" t="s">
        <v>18422</v>
      </c>
      <c r="I6290" s="4" t="s">
        <v>678</v>
      </c>
      <c r="J6290" s="5">
        <v>2009</v>
      </c>
      <c r="K6290" s="4" t="s">
        <v>23914</v>
      </c>
      <c r="L6290" s="30" t="s">
        <v>27852</v>
      </c>
      <c r="M6290" s="156" t="s">
        <v>35809</v>
      </c>
      <c r="N6290" s="5" t="s">
        <v>31418</v>
      </c>
      <c r="O6290" s="3"/>
      <c r="P6290" s="4" t="s">
        <v>31041</v>
      </c>
    </row>
    <row r="6291" spans="1:16" ht="30" x14ac:dyDescent="0.25">
      <c r="A6291" s="209"/>
      <c r="B6291" s="75">
        <v>16</v>
      </c>
      <c r="C6291" s="75">
        <v>4</v>
      </c>
      <c r="D6291" s="5" t="str">
        <f>NARRATIVA[[#This Row],[Columna]] &amp; "," &amp; NARRATIVA[[#This Row],[Charola]]</f>
        <v>16,4</v>
      </c>
      <c r="E6291" s="5" t="str">
        <f t="shared" si="97"/>
        <v xml:space="preserve">6290
</v>
      </c>
      <c r="F6291" s="2" t="s">
        <v>4775</v>
      </c>
      <c r="G6291" s="4" t="s">
        <v>4776</v>
      </c>
      <c r="H6291" s="4" t="s">
        <v>32817</v>
      </c>
      <c r="I6291" s="4" t="s">
        <v>34683</v>
      </c>
      <c r="J6291" s="5">
        <v>1999</v>
      </c>
      <c r="K6291" s="4" t="s">
        <v>9908</v>
      </c>
      <c r="L6291" s="30" t="s">
        <v>17835</v>
      </c>
      <c r="M6291" s="156" t="s">
        <v>35027</v>
      </c>
      <c r="N6291" s="5" t="s">
        <v>31418</v>
      </c>
      <c r="O6291" s="3"/>
      <c r="P6291" s="4" t="s">
        <v>31041</v>
      </c>
    </row>
    <row r="6292" spans="1:16" ht="30" x14ac:dyDescent="0.25">
      <c r="A6292" s="209"/>
      <c r="B6292" s="75">
        <v>16</v>
      </c>
      <c r="C6292" s="75">
        <v>4</v>
      </c>
      <c r="D6292" s="5" t="str">
        <f>NARRATIVA[[#This Row],[Columna]] &amp; "," &amp; NARRATIVA[[#This Row],[Charola]]</f>
        <v>16,4</v>
      </c>
      <c r="E6292" s="5" t="str">
        <f t="shared" si="97"/>
        <v xml:space="preserve">6291
</v>
      </c>
      <c r="F6292" s="2" t="s">
        <v>4777</v>
      </c>
      <c r="G6292" s="4" t="s">
        <v>4776</v>
      </c>
      <c r="H6292" s="4" t="s">
        <v>32817</v>
      </c>
      <c r="I6292" s="4" t="s">
        <v>34683</v>
      </c>
      <c r="J6292" s="5">
        <v>1999</v>
      </c>
      <c r="K6292" s="4" t="s">
        <v>9909</v>
      </c>
      <c r="L6292" s="30" t="s">
        <v>17836</v>
      </c>
      <c r="M6292" s="156" t="s">
        <v>35027</v>
      </c>
      <c r="N6292" s="5" t="s">
        <v>31418</v>
      </c>
      <c r="O6292" s="3"/>
      <c r="P6292" s="4" t="s">
        <v>31041</v>
      </c>
    </row>
    <row r="6293" spans="1:16" ht="30" x14ac:dyDescent="0.25">
      <c r="A6293" s="209"/>
      <c r="B6293" s="75">
        <v>16</v>
      </c>
      <c r="C6293" s="75">
        <v>4</v>
      </c>
      <c r="D6293" s="5" t="str">
        <f>NARRATIVA[[#This Row],[Columna]] &amp; "," &amp; NARRATIVA[[#This Row],[Charola]]</f>
        <v>16,4</v>
      </c>
      <c r="E6293" s="5" t="str">
        <f t="shared" si="97"/>
        <v xml:space="preserve">6292
</v>
      </c>
      <c r="F6293" s="2" t="s">
        <v>25470</v>
      </c>
      <c r="G6293" s="4" t="s">
        <v>4778</v>
      </c>
      <c r="H6293" s="4" t="s">
        <v>35991</v>
      </c>
      <c r="I6293" s="4" t="s">
        <v>3904</v>
      </c>
      <c r="J6293" s="5">
        <v>2000</v>
      </c>
      <c r="K6293" s="4" t="s">
        <v>9910</v>
      </c>
      <c r="L6293" s="30" t="s">
        <v>17837</v>
      </c>
      <c r="M6293" s="156" t="s">
        <v>35845</v>
      </c>
      <c r="N6293" s="5" t="s">
        <v>31433</v>
      </c>
      <c r="O6293" s="3"/>
      <c r="P6293" s="4" t="s">
        <v>31041</v>
      </c>
    </row>
    <row r="6294" spans="1:16" ht="30" x14ac:dyDescent="0.25">
      <c r="A6294" s="209"/>
      <c r="B6294" s="75">
        <v>16</v>
      </c>
      <c r="C6294" s="75">
        <v>4</v>
      </c>
      <c r="D6294" s="5" t="str">
        <f>NARRATIVA[[#This Row],[Columna]] &amp; "," &amp; NARRATIVA[[#This Row],[Charola]]</f>
        <v>16,4</v>
      </c>
      <c r="E6294" s="5" t="str">
        <f t="shared" si="97"/>
        <v xml:space="preserve">6293
</v>
      </c>
      <c r="F6294" s="2" t="s">
        <v>4779</v>
      </c>
      <c r="G6294" s="4" t="s">
        <v>4778</v>
      </c>
      <c r="H6294" s="4" t="s">
        <v>35991</v>
      </c>
      <c r="I6294" s="4" t="s">
        <v>4780</v>
      </c>
      <c r="J6294" s="5">
        <v>1993</v>
      </c>
      <c r="K6294" s="4" t="s">
        <v>9911</v>
      </c>
      <c r="L6294" s="30" t="s">
        <v>17838</v>
      </c>
      <c r="M6294" s="156" t="s">
        <v>35845</v>
      </c>
      <c r="N6294" s="5" t="s">
        <v>31433</v>
      </c>
      <c r="O6294" s="4" t="s">
        <v>29138</v>
      </c>
      <c r="P6294" s="4" t="s">
        <v>31041</v>
      </c>
    </row>
    <row r="6295" spans="1:16" ht="30" x14ac:dyDescent="0.25">
      <c r="A6295" s="209"/>
      <c r="B6295" s="75">
        <v>16</v>
      </c>
      <c r="C6295" s="75">
        <v>4</v>
      </c>
      <c r="D6295" s="5" t="str">
        <f>NARRATIVA[[#This Row],[Columna]] &amp; "," &amp; NARRATIVA[[#This Row],[Charola]]</f>
        <v>16,4</v>
      </c>
      <c r="E6295" s="5" t="str">
        <f t="shared" si="97"/>
        <v xml:space="preserve">6294
</v>
      </c>
      <c r="F6295" s="2" t="s">
        <v>4781</v>
      </c>
      <c r="G6295" s="4" t="s">
        <v>4782</v>
      </c>
      <c r="H6295" s="4" t="s">
        <v>18422</v>
      </c>
      <c r="I6295" s="4" t="s">
        <v>14265</v>
      </c>
      <c r="J6295" s="5">
        <v>2004</v>
      </c>
      <c r="K6295" s="4" t="s">
        <v>9912</v>
      </c>
      <c r="L6295" s="30" t="s">
        <v>17834</v>
      </c>
      <c r="M6295" s="156" t="s">
        <v>35999</v>
      </c>
      <c r="N6295" s="5" t="s">
        <v>31418</v>
      </c>
      <c r="O6295" s="4"/>
      <c r="P6295" s="4" t="s">
        <v>31041</v>
      </c>
    </row>
    <row r="6296" spans="1:16" ht="30" x14ac:dyDescent="0.25">
      <c r="A6296" s="209"/>
      <c r="B6296" s="75">
        <v>16</v>
      </c>
      <c r="C6296" s="75">
        <v>4</v>
      </c>
      <c r="D6296" s="5" t="str">
        <f>NARRATIVA[[#This Row],[Columna]] &amp; "," &amp; NARRATIVA[[#This Row],[Charola]]</f>
        <v>16,4</v>
      </c>
      <c r="E6296" s="5" t="str">
        <f t="shared" si="97"/>
        <v xml:space="preserve">6295
</v>
      </c>
      <c r="F6296" s="2" t="s">
        <v>4783</v>
      </c>
      <c r="G6296" s="4" t="s">
        <v>4782</v>
      </c>
      <c r="H6296" s="4" t="s">
        <v>18422</v>
      </c>
      <c r="I6296" s="4" t="s">
        <v>29139</v>
      </c>
      <c r="J6296" s="5">
        <v>2001</v>
      </c>
      <c r="K6296" s="4" t="s">
        <v>9913</v>
      </c>
      <c r="L6296" s="30" t="s">
        <v>25471</v>
      </c>
      <c r="M6296" s="156" t="s">
        <v>35027</v>
      </c>
      <c r="N6296" s="5" t="s">
        <v>31418</v>
      </c>
      <c r="O6296" s="4"/>
      <c r="P6296" s="4" t="s">
        <v>31041</v>
      </c>
    </row>
    <row r="6297" spans="1:16" ht="30" x14ac:dyDescent="0.25">
      <c r="A6297" s="209"/>
      <c r="B6297" s="75">
        <v>16</v>
      </c>
      <c r="C6297" s="75">
        <v>4</v>
      </c>
      <c r="D6297" s="5" t="str">
        <f>NARRATIVA[[#This Row],[Columna]] &amp; "," &amp; NARRATIVA[[#This Row],[Charola]]</f>
        <v>16,4</v>
      </c>
      <c r="E6297" s="5" t="str">
        <f t="shared" si="97"/>
        <v xml:space="preserve">6296
</v>
      </c>
      <c r="F6297" s="2" t="s">
        <v>4784</v>
      </c>
      <c r="G6297" s="4" t="s">
        <v>4782</v>
      </c>
      <c r="H6297" s="4" t="s">
        <v>18422</v>
      </c>
      <c r="I6297" s="4" t="s">
        <v>14265</v>
      </c>
      <c r="J6297" s="5">
        <v>2002</v>
      </c>
      <c r="K6297" s="4" t="s">
        <v>9914</v>
      </c>
      <c r="L6297" s="30" t="s">
        <v>25547</v>
      </c>
      <c r="M6297" s="156" t="s">
        <v>35999</v>
      </c>
      <c r="N6297" s="5" t="s">
        <v>31418</v>
      </c>
      <c r="O6297" s="4"/>
      <c r="P6297" s="4" t="s">
        <v>31041</v>
      </c>
    </row>
    <row r="6298" spans="1:16" ht="30" x14ac:dyDescent="0.25">
      <c r="A6298" s="209"/>
      <c r="B6298" s="75">
        <v>16</v>
      </c>
      <c r="C6298" s="75">
        <v>4</v>
      </c>
      <c r="D6298" s="5" t="str">
        <f>NARRATIVA[[#This Row],[Columna]] &amp; "," &amp; NARRATIVA[[#This Row],[Charola]]</f>
        <v>16,4</v>
      </c>
      <c r="E6298" s="5" t="str">
        <f t="shared" si="97"/>
        <v xml:space="preserve">6297
</v>
      </c>
      <c r="F6298" s="2" t="s">
        <v>18055</v>
      </c>
      <c r="G6298" s="4" t="s">
        <v>4782</v>
      </c>
      <c r="H6298" s="4" t="s">
        <v>18422</v>
      </c>
      <c r="I6298" s="4" t="s">
        <v>468</v>
      </c>
      <c r="J6298" s="5">
        <v>2011</v>
      </c>
      <c r="K6298" s="4" t="s">
        <v>18056</v>
      </c>
      <c r="L6298" s="30" t="s">
        <v>27853</v>
      </c>
      <c r="M6298" s="156" t="s">
        <v>34685</v>
      </c>
      <c r="N6298" s="5" t="s">
        <v>31418</v>
      </c>
      <c r="O6298" s="3"/>
      <c r="P6298" s="4" t="s">
        <v>31041</v>
      </c>
    </row>
    <row r="6299" spans="1:16" ht="30" x14ac:dyDescent="0.25">
      <c r="A6299" s="209"/>
      <c r="B6299" s="75">
        <v>16</v>
      </c>
      <c r="C6299" s="75">
        <v>4</v>
      </c>
      <c r="D6299" s="5" t="str">
        <f>NARRATIVA[[#This Row],[Columna]] &amp; "," &amp; NARRATIVA[[#This Row],[Charola]]</f>
        <v>16,4</v>
      </c>
      <c r="E6299" s="5" t="str">
        <f t="shared" si="97"/>
        <v xml:space="preserve">6298
</v>
      </c>
      <c r="F6299" s="2" t="s">
        <v>17911</v>
      </c>
      <c r="G6299" s="4" t="s">
        <v>4782</v>
      </c>
      <c r="H6299" s="4" t="s">
        <v>18422</v>
      </c>
      <c r="I6299" s="4" t="s">
        <v>468</v>
      </c>
      <c r="J6299" s="5">
        <v>2012</v>
      </c>
      <c r="K6299" s="4" t="s">
        <v>17912</v>
      </c>
      <c r="L6299" s="30" t="s">
        <v>27854</v>
      </c>
      <c r="M6299" s="156" t="s">
        <v>34685</v>
      </c>
      <c r="N6299" s="5" t="s">
        <v>31418</v>
      </c>
      <c r="O6299" s="3"/>
      <c r="P6299" s="4" t="s">
        <v>31041</v>
      </c>
    </row>
    <row r="6300" spans="1:16" ht="30" x14ac:dyDescent="0.25">
      <c r="A6300" s="209"/>
      <c r="B6300" s="75">
        <v>16</v>
      </c>
      <c r="C6300" s="75">
        <v>5</v>
      </c>
      <c r="D6300" s="5" t="str">
        <f>NARRATIVA[[#This Row],[Columna]] &amp; "," &amp; NARRATIVA[[#This Row],[Charola]]</f>
        <v>16,5</v>
      </c>
      <c r="E6300" s="5" t="str">
        <f t="shared" si="97"/>
        <v xml:space="preserve">6299
</v>
      </c>
      <c r="F6300" s="2" t="s">
        <v>17839</v>
      </c>
      <c r="G6300" s="4" t="s">
        <v>4786</v>
      </c>
      <c r="H6300" s="4" t="s">
        <v>35106</v>
      </c>
      <c r="I6300" s="4" t="s">
        <v>1000</v>
      </c>
      <c r="J6300" s="5">
        <v>2001</v>
      </c>
      <c r="K6300" s="4" t="s">
        <v>17840</v>
      </c>
      <c r="L6300" s="30" t="s">
        <v>17841</v>
      </c>
      <c r="M6300" s="156" t="s">
        <v>35027</v>
      </c>
      <c r="N6300" s="5" t="s">
        <v>31418</v>
      </c>
      <c r="O6300" s="3"/>
      <c r="P6300" s="4" t="s">
        <v>31041</v>
      </c>
    </row>
    <row r="6301" spans="1:16" ht="30" x14ac:dyDescent="0.25">
      <c r="A6301" s="209"/>
      <c r="B6301" s="75">
        <v>16</v>
      </c>
      <c r="C6301" s="75">
        <v>5</v>
      </c>
      <c r="D6301" s="5" t="str">
        <f>NARRATIVA[[#This Row],[Columna]] &amp; "," &amp; NARRATIVA[[#This Row],[Charola]]</f>
        <v>16,5</v>
      </c>
      <c r="E6301" s="5" t="str">
        <f t="shared" si="97"/>
        <v xml:space="preserve">6300
</v>
      </c>
      <c r="F6301" s="2" t="s">
        <v>14396</v>
      </c>
      <c r="G6301" s="4" t="s">
        <v>4786</v>
      </c>
      <c r="H6301" s="4" t="s">
        <v>35991</v>
      </c>
      <c r="I6301" s="4" t="s">
        <v>33757</v>
      </c>
      <c r="J6301" s="5">
        <v>1968</v>
      </c>
      <c r="K6301" s="4" t="s">
        <v>14395</v>
      </c>
      <c r="L6301" s="30" t="s">
        <v>27855</v>
      </c>
      <c r="M6301" s="156" t="s">
        <v>35382</v>
      </c>
      <c r="N6301" s="5" t="s">
        <v>31433</v>
      </c>
      <c r="O6301" s="3"/>
      <c r="P6301" s="4" t="s">
        <v>31041</v>
      </c>
    </row>
    <row r="6302" spans="1:16" ht="30" x14ac:dyDescent="0.25">
      <c r="A6302" s="209"/>
      <c r="B6302" s="75">
        <v>16</v>
      </c>
      <c r="C6302" s="75">
        <v>5</v>
      </c>
      <c r="D6302" s="5" t="str">
        <f>NARRATIVA[[#This Row],[Columna]] &amp; "," &amp; NARRATIVA[[#This Row],[Charola]]</f>
        <v>16,5</v>
      </c>
      <c r="E6302" s="5" t="str">
        <f t="shared" si="97"/>
        <v xml:space="preserve">6301
</v>
      </c>
      <c r="F6302" s="2" t="s">
        <v>4785</v>
      </c>
      <c r="G6302" s="4" t="s">
        <v>4786</v>
      </c>
      <c r="H6302" s="4" t="s">
        <v>35106</v>
      </c>
      <c r="I6302" s="4" t="s">
        <v>31814</v>
      </c>
      <c r="J6302" s="5">
        <v>1986</v>
      </c>
      <c r="K6302" s="4" t="s">
        <v>9915</v>
      </c>
      <c r="L6302" s="30" t="s">
        <v>17842</v>
      </c>
      <c r="M6302" s="156" t="s">
        <v>35027</v>
      </c>
      <c r="N6302" s="5" t="s">
        <v>31418</v>
      </c>
      <c r="O6302" s="3"/>
      <c r="P6302" s="4" t="s">
        <v>31041</v>
      </c>
    </row>
    <row r="6303" spans="1:16" ht="30" x14ac:dyDescent="0.25">
      <c r="A6303" s="209"/>
      <c r="B6303" s="75">
        <v>16</v>
      </c>
      <c r="C6303" s="75">
        <v>5</v>
      </c>
      <c r="D6303" s="5" t="str">
        <f>NARRATIVA[[#This Row],[Columna]] &amp; "," &amp; NARRATIVA[[#This Row],[Charola]]</f>
        <v>16,5</v>
      </c>
      <c r="E6303" s="5" t="str">
        <f t="shared" si="97"/>
        <v xml:space="preserve">6302
</v>
      </c>
      <c r="F6303" s="2" t="s">
        <v>4785</v>
      </c>
      <c r="G6303" s="4" t="s">
        <v>4786</v>
      </c>
      <c r="H6303" s="4" t="s">
        <v>32817</v>
      </c>
      <c r="I6303" s="4" t="s">
        <v>874</v>
      </c>
      <c r="J6303" s="5">
        <v>1984</v>
      </c>
      <c r="K6303" s="4" t="s">
        <v>14202</v>
      </c>
      <c r="L6303" s="30" t="s">
        <v>27856</v>
      </c>
      <c r="M6303" s="156" t="s">
        <v>35090</v>
      </c>
      <c r="N6303" s="5" t="s">
        <v>31418</v>
      </c>
      <c r="O6303" s="3" t="s">
        <v>33631</v>
      </c>
      <c r="P6303" s="4" t="s">
        <v>31041</v>
      </c>
    </row>
    <row r="6304" spans="1:16" ht="30" x14ac:dyDescent="0.25">
      <c r="A6304" s="209"/>
      <c r="B6304" s="75">
        <v>16</v>
      </c>
      <c r="C6304" s="75">
        <v>5</v>
      </c>
      <c r="D6304" s="5" t="str">
        <f>NARRATIVA[[#This Row],[Columna]] &amp; "," &amp; NARRATIVA[[#This Row],[Charola]]</f>
        <v>16,5</v>
      </c>
      <c r="E6304" s="5" t="str">
        <f t="shared" ref="E6304:E6368" si="98">(ROW() - 1) &amp; CHAR(10)</f>
        <v xml:space="preserve">6303
</v>
      </c>
      <c r="F6304" s="2" t="s">
        <v>25472</v>
      </c>
      <c r="G6304" s="4" t="s">
        <v>4786</v>
      </c>
      <c r="H6304" s="4" t="s">
        <v>32817</v>
      </c>
      <c r="I6304" s="4" t="s">
        <v>34646</v>
      </c>
      <c r="J6304" s="5">
        <v>1977</v>
      </c>
      <c r="K6304" s="4" t="s">
        <v>9916</v>
      </c>
      <c r="L6304" s="30" t="s">
        <v>17845</v>
      </c>
      <c r="M6304" s="156" t="s">
        <v>35502</v>
      </c>
      <c r="N6304" s="5" t="s">
        <v>31418</v>
      </c>
      <c r="O6304" s="3"/>
      <c r="P6304" s="4" t="s">
        <v>31041</v>
      </c>
    </row>
    <row r="6305" spans="1:16" ht="30" x14ac:dyDescent="0.25">
      <c r="A6305" s="209"/>
      <c r="B6305" s="75">
        <v>16</v>
      </c>
      <c r="C6305" s="75">
        <v>5</v>
      </c>
      <c r="D6305" s="5" t="str">
        <f>NARRATIVA[[#This Row],[Columna]] &amp; "," &amp; NARRATIVA[[#This Row],[Charola]]</f>
        <v>16,5</v>
      </c>
      <c r="E6305" s="5" t="str">
        <f t="shared" si="98"/>
        <v xml:space="preserve">6304
</v>
      </c>
      <c r="F6305" s="2" t="s">
        <v>23915</v>
      </c>
      <c r="G6305" s="4" t="s">
        <v>4786</v>
      </c>
      <c r="H6305" s="4" t="s">
        <v>18422</v>
      </c>
      <c r="I6305" s="4" t="s">
        <v>333</v>
      </c>
      <c r="J6305" s="5">
        <v>1979</v>
      </c>
      <c r="K6305" s="4" t="s">
        <v>23916</v>
      </c>
      <c r="L6305" s="30" t="s">
        <v>27857</v>
      </c>
      <c r="M6305" s="156" t="s">
        <v>35114</v>
      </c>
      <c r="N6305" s="5" t="s">
        <v>31418</v>
      </c>
      <c r="O6305" s="3"/>
      <c r="P6305" s="4" t="s">
        <v>31041</v>
      </c>
    </row>
    <row r="6306" spans="1:16" ht="30" x14ac:dyDescent="0.25">
      <c r="A6306" s="209"/>
      <c r="B6306" s="75">
        <v>16</v>
      </c>
      <c r="C6306" s="75">
        <v>5</v>
      </c>
      <c r="D6306" s="5" t="str">
        <f>NARRATIVA[[#This Row],[Columna]] &amp; "," &amp; NARRATIVA[[#This Row],[Charola]]</f>
        <v>16,5</v>
      </c>
      <c r="E6306" s="5" t="str">
        <f t="shared" si="98"/>
        <v xml:space="preserve">6305
</v>
      </c>
      <c r="F6306" s="2" t="s">
        <v>7697</v>
      </c>
      <c r="G6306" s="4" t="s">
        <v>4786</v>
      </c>
      <c r="H6306" s="4" t="s">
        <v>32817</v>
      </c>
      <c r="I6306" s="4" t="s">
        <v>827</v>
      </c>
      <c r="J6306" s="5">
        <v>2008</v>
      </c>
      <c r="K6306" s="4" t="s">
        <v>9917</v>
      </c>
      <c r="L6306" s="30" t="s">
        <v>27858</v>
      </c>
      <c r="M6306" s="156" t="s">
        <v>35027</v>
      </c>
      <c r="N6306" s="5" t="s">
        <v>31418</v>
      </c>
      <c r="O6306" s="3"/>
      <c r="P6306" s="4" t="s">
        <v>31041</v>
      </c>
    </row>
    <row r="6307" spans="1:16" ht="30" x14ac:dyDescent="0.25">
      <c r="A6307" s="209"/>
      <c r="B6307" s="75">
        <v>16</v>
      </c>
      <c r="C6307" s="75">
        <v>5</v>
      </c>
      <c r="D6307" s="5" t="str">
        <f>NARRATIVA[[#This Row],[Columna]] &amp; "," &amp; NARRATIVA[[#This Row],[Charola]]</f>
        <v>16,5</v>
      </c>
      <c r="E6307" s="5" t="str">
        <f t="shared" si="98"/>
        <v xml:space="preserve">6306
</v>
      </c>
      <c r="F6307" s="2" t="s">
        <v>4787</v>
      </c>
      <c r="G6307" s="4" t="s">
        <v>4786</v>
      </c>
      <c r="H6307" s="4" t="s">
        <v>32817</v>
      </c>
      <c r="I6307" s="7" t="s">
        <v>34696</v>
      </c>
      <c r="J6307" s="38">
        <v>1995</v>
      </c>
      <c r="K6307" s="4" t="s">
        <v>9918</v>
      </c>
      <c r="L6307" s="30" t="s">
        <v>17846</v>
      </c>
      <c r="M6307" s="156" t="s">
        <v>35027</v>
      </c>
      <c r="N6307" s="5" t="s">
        <v>31418</v>
      </c>
      <c r="O6307" s="3"/>
      <c r="P6307" s="4" t="s">
        <v>31041</v>
      </c>
    </row>
    <row r="6308" spans="1:16" ht="30" x14ac:dyDescent="0.25">
      <c r="A6308" s="209"/>
      <c r="B6308" s="75">
        <v>16</v>
      </c>
      <c r="C6308" s="75">
        <v>5</v>
      </c>
      <c r="D6308" s="5" t="str">
        <f>NARRATIVA[[#This Row],[Columna]] &amp; "," &amp; NARRATIVA[[#This Row],[Charola]]</f>
        <v>16,5</v>
      </c>
      <c r="E6308" s="5" t="str">
        <f t="shared" si="98"/>
        <v xml:space="preserve">6307
</v>
      </c>
      <c r="F6308" s="2" t="s">
        <v>4786</v>
      </c>
      <c r="G6308" s="4" t="s">
        <v>4788</v>
      </c>
      <c r="H6308" s="4" t="s">
        <v>35991</v>
      </c>
      <c r="I6308" s="4" t="s">
        <v>4780</v>
      </c>
      <c r="J6308" s="5">
        <v>1975</v>
      </c>
      <c r="K6308" s="4" t="s">
        <v>9919</v>
      </c>
      <c r="L6308" s="30" t="s">
        <v>17847</v>
      </c>
      <c r="M6308" s="156" t="s">
        <v>35914</v>
      </c>
      <c r="N6308" s="5" t="s">
        <v>31433</v>
      </c>
      <c r="O6308" s="4"/>
      <c r="P6308" s="4" t="s">
        <v>31041</v>
      </c>
    </row>
    <row r="6309" spans="1:16" ht="30" x14ac:dyDescent="0.25">
      <c r="A6309" s="209"/>
      <c r="B6309" s="75">
        <v>16</v>
      </c>
      <c r="C6309" s="75">
        <v>5</v>
      </c>
      <c r="D6309" s="5" t="str">
        <f>NARRATIVA[[#This Row],[Columna]] &amp; "," &amp; NARRATIVA[[#This Row],[Charola]]</f>
        <v>16,5</v>
      </c>
      <c r="E6309" s="5" t="str">
        <f t="shared" si="98"/>
        <v xml:space="preserve">6308
</v>
      </c>
      <c r="F6309" s="2" t="s">
        <v>4789</v>
      </c>
      <c r="G6309" s="4" t="s">
        <v>33130</v>
      </c>
      <c r="H6309" s="4" t="s">
        <v>18422</v>
      </c>
      <c r="I6309" s="4" t="s">
        <v>132</v>
      </c>
      <c r="J6309" s="5">
        <v>2001</v>
      </c>
      <c r="K6309" s="4" t="s">
        <v>9920</v>
      </c>
      <c r="L6309" s="30" t="s">
        <v>25473</v>
      </c>
      <c r="M6309" s="156" t="s">
        <v>35027</v>
      </c>
      <c r="N6309" s="5" t="s">
        <v>31418</v>
      </c>
      <c r="O6309" s="4"/>
      <c r="P6309" s="4" t="s">
        <v>31041</v>
      </c>
    </row>
    <row r="6310" spans="1:16" ht="30" x14ac:dyDescent="0.25">
      <c r="A6310" s="209"/>
      <c r="B6310" s="75">
        <v>16</v>
      </c>
      <c r="C6310" s="75">
        <v>5</v>
      </c>
      <c r="D6310" s="5" t="str">
        <f>NARRATIVA[[#This Row],[Columna]] &amp; "," &amp; NARRATIVA[[#This Row],[Charola]]</f>
        <v>16,5</v>
      </c>
      <c r="E6310" s="5" t="str">
        <f t="shared" si="98"/>
        <v xml:space="preserve">6309
</v>
      </c>
      <c r="F6310" s="2" t="s">
        <v>4791</v>
      </c>
      <c r="G6310" s="4" t="s">
        <v>4786</v>
      </c>
      <c r="H6310" s="4" t="s">
        <v>32817</v>
      </c>
      <c r="I6310" s="4" t="s">
        <v>300</v>
      </c>
      <c r="J6310" s="5">
        <v>1996</v>
      </c>
      <c r="K6310" s="4" t="s">
        <v>17843</v>
      </c>
      <c r="L6310" s="30" t="s">
        <v>17844</v>
      </c>
      <c r="M6310" s="156" t="s">
        <v>35027</v>
      </c>
      <c r="N6310" s="5" t="s">
        <v>31418</v>
      </c>
      <c r="O6310" s="3"/>
      <c r="P6310" s="4" t="s">
        <v>31041</v>
      </c>
    </row>
    <row r="6311" spans="1:16" ht="30" x14ac:dyDescent="0.25">
      <c r="A6311" s="209"/>
      <c r="B6311" s="75">
        <v>16</v>
      </c>
      <c r="C6311" s="75">
        <v>5</v>
      </c>
      <c r="D6311" s="5" t="str">
        <f>NARRATIVA[[#This Row],[Columna]] &amp; "," &amp; NARRATIVA[[#This Row],[Charola]]</f>
        <v>16,5</v>
      </c>
      <c r="E6311" s="5" t="str">
        <f t="shared" si="98"/>
        <v xml:space="preserve">6310
</v>
      </c>
      <c r="F6311" s="2" t="s">
        <v>32431</v>
      </c>
      <c r="G6311" s="4" t="s">
        <v>4786</v>
      </c>
      <c r="H6311" s="4" t="s">
        <v>35106</v>
      </c>
      <c r="I6311" s="4" t="s">
        <v>32432</v>
      </c>
      <c r="J6311" s="5">
        <v>1976</v>
      </c>
      <c r="K6311" s="4" t="s">
        <v>32433</v>
      </c>
      <c r="L6311" s="30" t="s">
        <v>32434</v>
      </c>
      <c r="M6311" s="156" t="s">
        <v>35067</v>
      </c>
      <c r="N6311" s="5" t="s">
        <v>31418</v>
      </c>
      <c r="O6311" s="3"/>
      <c r="P6311" s="4" t="s">
        <v>31041</v>
      </c>
    </row>
    <row r="6312" spans="1:16" ht="30" x14ac:dyDescent="0.25">
      <c r="A6312" s="209"/>
      <c r="B6312" s="75">
        <v>16</v>
      </c>
      <c r="C6312" s="75">
        <v>5</v>
      </c>
      <c r="D6312" s="5" t="str">
        <f>NARRATIVA[[#This Row],[Columna]] &amp; "," &amp; NARRATIVA[[#This Row],[Charola]]</f>
        <v>16,5</v>
      </c>
      <c r="E6312" s="5" t="str">
        <f t="shared" si="98"/>
        <v xml:space="preserve">6311
</v>
      </c>
      <c r="F6312" s="2" t="s">
        <v>25474</v>
      </c>
      <c r="G6312" s="4" t="s">
        <v>4786</v>
      </c>
      <c r="H6312" s="4" t="s">
        <v>32817</v>
      </c>
      <c r="I6312" s="4" t="s">
        <v>1312</v>
      </c>
      <c r="J6312" s="5">
        <v>2007</v>
      </c>
      <c r="K6312" s="4" t="s">
        <v>9921</v>
      </c>
      <c r="L6312" s="30" t="s">
        <v>17848</v>
      </c>
      <c r="M6312" s="156" t="s">
        <v>35027</v>
      </c>
      <c r="N6312" s="5" t="s">
        <v>31418</v>
      </c>
      <c r="O6312" s="3"/>
      <c r="P6312" s="4" t="s">
        <v>31041</v>
      </c>
    </row>
    <row r="6313" spans="1:16" ht="30" x14ac:dyDescent="0.25">
      <c r="A6313" s="209"/>
      <c r="B6313" s="75">
        <v>16</v>
      </c>
      <c r="C6313" s="75">
        <v>5</v>
      </c>
      <c r="D6313" s="5" t="str">
        <f>NARRATIVA[[#This Row],[Columna]] &amp; "," &amp; NARRATIVA[[#This Row],[Charola]]</f>
        <v>16,5</v>
      </c>
      <c r="E6313" s="5" t="str">
        <f t="shared" si="98"/>
        <v xml:space="preserve">6312
</v>
      </c>
      <c r="F6313" s="2" t="s">
        <v>25475</v>
      </c>
      <c r="G6313" s="4" t="s">
        <v>4790</v>
      </c>
      <c r="H6313" s="4" t="s">
        <v>32817</v>
      </c>
      <c r="I6313" s="4" t="s">
        <v>14010</v>
      </c>
      <c r="J6313" s="5">
        <v>2002</v>
      </c>
      <c r="K6313" s="4" t="s">
        <v>9922</v>
      </c>
      <c r="L6313" s="30" t="s">
        <v>25476</v>
      </c>
      <c r="M6313" s="156" t="s">
        <v>35027</v>
      </c>
      <c r="N6313" s="5" t="s">
        <v>31418</v>
      </c>
      <c r="O6313" s="3"/>
      <c r="P6313" s="4" t="s">
        <v>31041</v>
      </c>
    </row>
    <row r="6314" spans="1:16" ht="30" x14ac:dyDescent="0.25">
      <c r="A6314" s="209"/>
      <c r="B6314" s="75">
        <v>16</v>
      </c>
      <c r="C6314" s="75">
        <v>5</v>
      </c>
      <c r="D6314" s="5" t="str">
        <f>NARRATIVA[[#This Row],[Columna]] &amp; "," &amp; NARRATIVA[[#This Row],[Charola]]</f>
        <v>16,5</v>
      </c>
      <c r="E6314" s="5" t="str">
        <f t="shared" si="98"/>
        <v xml:space="preserve">6313
</v>
      </c>
      <c r="F6314" s="4" t="s">
        <v>32696</v>
      </c>
      <c r="G6314" s="4" t="s">
        <v>32697</v>
      </c>
      <c r="H6314" s="4" t="s">
        <v>18422</v>
      </c>
      <c r="I6314" s="4" t="s">
        <v>18348</v>
      </c>
      <c r="J6314" s="5">
        <v>2012</v>
      </c>
      <c r="K6314" s="4" t="s">
        <v>32694</v>
      </c>
      <c r="L6314" s="30" t="s">
        <v>32695</v>
      </c>
      <c r="M6314" s="156" t="s">
        <v>35918</v>
      </c>
      <c r="N6314" s="5" t="s">
        <v>31418</v>
      </c>
      <c r="O6314" s="3"/>
      <c r="P6314" s="4" t="s">
        <v>31041</v>
      </c>
    </row>
    <row r="6315" spans="1:16" ht="30" x14ac:dyDescent="0.25">
      <c r="A6315" s="209"/>
      <c r="B6315" s="75">
        <v>16</v>
      </c>
      <c r="C6315" s="75">
        <v>5</v>
      </c>
      <c r="D6315" s="5" t="str">
        <f>NARRATIVA[[#This Row],[Columna]] &amp; "," &amp; NARRATIVA[[#This Row],[Charola]]</f>
        <v>16,5</v>
      </c>
      <c r="E6315" s="5" t="str">
        <f t="shared" si="98"/>
        <v xml:space="preserve">6314
</v>
      </c>
      <c r="F6315" s="4" t="s">
        <v>33225</v>
      </c>
      <c r="G6315" s="4" t="s">
        <v>33226</v>
      </c>
      <c r="H6315" s="4" t="s">
        <v>18422</v>
      </c>
      <c r="I6315" s="4" t="s">
        <v>106</v>
      </c>
      <c r="J6315" s="5">
        <v>2018</v>
      </c>
      <c r="K6315" s="4" t="s">
        <v>33227</v>
      </c>
      <c r="L6315" s="30" t="s">
        <v>33228</v>
      </c>
      <c r="M6315" s="156" t="s">
        <v>35957</v>
      </c>
      <c r="N6315" s="5" t="s">
        <v>31418</v>
      </c>
      <c r="O6315" s="3"/>
      <c r="P6315" s="4" t="s">
        <v>31041</v>
      </c>
    </row>
    <row r="6316" spans="1:16" ht="30" x14ac:dyDescent="0.25">
      <c r="A6316" s="209"/>
      <c r="B6316" s="75">
        <v>16</v>
      </c>
      <c r="C6316" s="75">
        <v>5</v>
      </c>
      <c r="D6316" s="5" t="str">
        <f>NARRATIVA[[#This Row],[Columna]] &amp; "," &amp; NARRATIVA[[#This Row],[Charola]]</f>
        <v>16,5</v>
      </c>
      <c r="E6316" s="5" t="str">
        <f t="shared" si="98"/>
        <v xml:space="preserve">6315
</v>
      </c>
      <c r="F6316" s="2" t="s">
        <v>25477</v>
      </c>
      <c r="G6316" s="4" t="s">
        <v>4792</v>
      </c>
      <c r="H6316" s="4" t="s">
        <v>35994</v>
      </c>
      <c r="I6316" s="4" t="s">
        <v>4793</v>
      </c>
      <c r="J6316" s="5">
        <v>1981</v>
      </c>
      <c r="K6316" s="4" t="s">
        <v>9923</v>
      </c>
      <c r="L6316" s="30" t="s">
        <v>17851</v>
      </c>
      <c r="M6316" s="156" t="s">
        <v>35856</v>
      </c>
      <c r="N6316" s="5" t="s">
        <v>33237</v>
      </c>
      <c r="O6316" s="3" t="s">
        <v>31085</v>
      </c>
      <c r="P6316" s="4" t="s">
        <v>31041</v>
      </c>
    </row>
    <row r="6317" spans="1:16" ht="30" x14ac:dyDescent="0.25">
      <c r="A6317" s="209"/>
      <c r="B6317" s="75">
        <v>16</v>
      </c>
      <c r="C6317" s="75">
        <v>5</v>
      </c>
      <c r="D6317" s="5" t="str">
        <f>NARRATIVA[[#This Row],[Columna]] &amp; "," &amp; NARRATIVA[[#This Row],[Charola]]</f>
        <v>16,5</v>
      </c>
      <c r="E6317" s="5" t="str">
        <f t="shared" si="98"/>
        <v xml:space="preserve">6316
</v>
      </c>
      <c r="F6317" s="2" t="s">
        <v>4794</v>
      </c>
      <c r="G6317" s="4" t="s">
        <v>4795</v>
      </c>
      <c r="H6317" s="4" t="s">
        <v>35036</v>
      </c>
      <c r="I6317" s="4" t="s">
        <v>25478</v>
      </c>
      <c r="J6317" s="5">
        <v>1958</v>
      </c>
      <c r="K6317" s="4" t="s">
        <v>9924</v>
      </c>
      <c r="L6317" s="30" t="s">
        <v>17852</v>
      </c>
      <c r="M6317" s="156" t="s">
        <v>35027</v>
      </c>
      <c r="N6317" s="5" t="s">
        <v>31448</v>
      </c>
      <c r="O6317" s="3"/>
      <c r="P6317" s="4" t="s">
        <v>31041</v>
      </c>
    </row>
    <row r="6318" spans="1:16" ht="30" x14ac:dyDescent="0.25">
      <c r="A6318" s="209"/>
      <c r="B6318" s="75">
        <v>16</v>
      </c>
      <c r="C6318" s="75">
        <v>5</v>
      </c>
      <c r="D6318" s="5" t="str">
        <f>NARRATIVA[[#This Row],[Columna]] &amp; "," &amp; NARRATIVA[[#This Row],[Charola]]</f>
        <v>16,5</v>
      </c>
      <c r="E6318" s="5" t="str">
        <f t="shared" si="98"/>
        <v xml:space="preserve">6317
</v>
      </c>
      <c r="F6318" s="2" t="s">
        <v>4376</v>
      </c>
      <c r="G6318" s="4" t="s">
        <v>4795</v>
      </c>
      <c r="H6318" s="4" t="s">
        <v>18422</v>
      </c>
      <c r="I6318" s="4" t="s">
        <v>2905</v>
      </c>
      <c r="J6318" s="5">
        <v>2009</v>
      </c>
      <c r="K6318" s="4" t="s">
        <v>9925</v>
      </c>
      <c r="L6318" s="30" t="s">
        <v>17853</v>
      </c>
      <c r="M6318" s="156" t="s">
        <v>35027</v>
      </c>
      <c r="N6318" s="5" t="s">
        <v>31418</v>
      </c>
      <c r="O6318" s="3"/>
      <c r="P6318" s="4" t="s">
        <v>31041</v>
      </c>
    </row>
    <row r="6319" spans="1:16" ht="30" x14ac:dyDescent="0.25">
      <c r="A6319" s="209"/>
      <c r="B6319" s="75">
        <v>16</v>
      </c>
      <c r="C6319" s="75">
        <v>5</v>
      </c>
      <c r="D6319" s="5" t="str">
        <f>NARRATIVA[[#This Row],[Columna]] &amp; "," &amp; NARRATIVA[[#This Row],[Charola]]</f>
        <v>16,5</v>
      </c>
      <c r="E6319" s="5" t="str">
        <f t="shared" si="98"/>
        <v xml:space="preserve">6318
</v>
      </c>
      <c r="F6319" s="2" t="s">
        <v>25479</v>
      </c>
      <c r="G6319" s="4" t="s">
        <v>4795</v>
      </c>
      <c r="H6319" s="4" t="s">
        <v>35036</v>
      </c>
      <c r="I6319" s="4" t="s">
        <v>25478</v>
      </c>
      <c r="J6319" s="5">
        <v>1958</v>
      </c>
      <c r="K6319" s="4" t="s">
        <v>9926</v>
      </c>
      <c r="L6319" s="30" t="s">
        <v>17854</v>
      </c>
      <c r="M6319" s="156" t="s">
        <v>35915</v>
      </c>
      <c r="N6319" s="5" t="s">
        <v>31448</v>
      </c>
      <c r="O6319" s="3"/>
      <c r="P6319" s="4" t="s">
        <v>31041</v>
      </c>
    </row>
    <row r="6320" spans="1:16" ht="30" x14ac:dyDescent="0.25">
      <c r="A6320" s="209"/>
      <c r="B6320" s="75">
        <v>16</v>
      </c>
      <c r="C6320" s="75">
        <v>5</v>
      </c>
      <c r="D6320" s="5" t="str">
        <f>NARRATIVA[[#This Row],[Columna]] &amp; "," &amp; NARRATIVA[[#This Row],[Charola]]</f>
        <v>16,5</v>
      </c>
      <c r="E6320" s="5" t="str">
        <f t="shared" si="98"/>
        <v xml:space="preserve">6319
</v>
      </c>
      <c r="F6320" s="2" t="s">
        <v>4796</v>
      </c>
      <c r="G6320" s="4" t="s">
        <v>4795</v>
      </c>
      <c r="H6320" s="4" t="s">
        <v>35036</v>
      </c>
      <c r="I6320" s="4" t="s">
        <v>25478</v>
      </c>
      <c r="J6320" s="5">
        <v>1999</v>
      </c>
      <c r="K6320" s="4" t="s">
        <v>9927</v>
      </c>
      <c r="L6320" s="30" t="s">
        <v>17849</v>
      </c>
      <c r="M6320" s="156" t="s">
        <v>35027</v>
      </c>
      <c r="N6320" s="5" t="s">
        <v>31448</v>
      </c>
      <c r="O6320" s="3"/>
      <c r="P6320" s="4" t="s">
        <v>31041</v>
      </c>
    </row>
    <row r="6321" spans="1:16" ht="30" x14ac:dyDescent="0.25">
      <c r="A6321" s="209"/>
      <c r="B6321" s="75">
        <v>16</v>
      </c>
      <c r="C6321" s="75">
        <v>5</v>
      </c>
      <c r="D6321" s="22" t="str">
        <f>NARRATIVA[[#This Row],[Columna]] &amp; "," &amp; NARRATIVA[[#This Row],[Charola]]</f>
        <v>16,5</v>
      </c>
      <c r="E6321" s="5" t="str">
        <f t="shared" si="98"/>
        <v xml:space="preserve">6320
</v>
      </c>
      <c r="F6321" s="2" t="s">
        <v>4797</v>
      </c>
      <c r="G6321" s="4" t="s">
        <v>4795</v>
      </c>
      <c r="H6321" s="4" t="s">
        <v>32817</v>
      </c>
      <c r="I6321" s="4" t="s">
        <v>14010</v>
      </c>
      <c r="J6321" s="5">
        <v>1979</v>
      </c>
      <c r="K6321" s="4" t="s">
        <v>9928</v>
      </c>
      <c r="L6321" s="30" t="s">
        <v>17855</v>
      </c>
      <c r="M6321" s="156" t="s">
        <v>35027</v>
      </c>
      <c r="N6321" s="5" t="s">
        <v>31418</v>
      </c>
      <c r="O6321" s="3"/>
      <c r="P6321" s="4" t="s">
        <v>31041</v>
      </c>
    </row>
    <row r="6322" spans="1:16" ht="30" x14ac:dyDescent="0.25">
      <c r="A6322" s="209"/>
      <c r="B6322" s="75">
        <v>16</v>
      </c>
      <c r="C6322" s="75">
        <v>5</v>
      </c>
      <c r="D6322" s="5" t="str">
        <f>NARRATIVA[[#This Row],[Columna]] &amp; "," &amp; NARRATIVA[[#This Row],[Charola]]</f>
        <v>16,5</v>
      </c>
      <c r="E6322" s="5" t="str">
        <f t="shared" si="98"/>
        <v xml:space="preserve">6321
</v>
      </c>
      <c r="F6322" s="2" t="s">
        <v>4798</v>
      </c>
      <c r="G6322" s="4" t="s">
        <v>4795</v>
      </c>
      <c r="H6322" s="4" t="s">
        <v>32817</v>
      </c>
      <c r="I6322" s="4" t="s">
        <v>25480</v>
      </c>
      <c r="J6322" s="5">
        <v>1977</v>
      </c>
      <c r="K6322" s="4" t="s">
        <v>9929</v>
      </c>
      <c r="L6322" s="30" t="s">
        <v>17856</v>
      </c>
      <c r="M6322" s="156" t="s">
        <v>35027</v>
      </c>
      <c r="N6322" s="5" t="s">
        <v>31418</v>
      </c>
      <c r="O6322" s="2"/>
      <c r="P6322" s="4" t="s">
        <v>31041</v>
      </c>
    </row>
    <row r="6323" spans="1:16" ht="30" x14ac:dyDescent="0.25">
      <c r="A6323" s="209"/>
      <c r="B6323" s="75">
        <v>16</v>
      </c>
      <c r="C6323" s="75">
        <v>5</v>
      </c>
      <c r="D6323" s="5" t="str">
        <f>NARRATIVA[[#This Row],[Columna]] &amp; "," &amp; NARRATIVA[[#This Row],[Charola]]</f>
        <v>16,5</v>
      </c>
      <c r="E6323" s="5" t="str">
        <f t="shared" si="98"/>
        <v xml:space="preserve">6322
</v>
      </c>
      <c r="F6323" s="2" t="s">
        <v>25481</v>
      </c>
      <c r="G6323" s="4" t="s">
        <v>4795</v>
      </c>
      <c r="H6323" s="4" t="s">
        <v>18422</v>
      </c>
      <c r="I6323" s="4" t="s">
        <v>114</v>
      </c>
      <c r="J6323" s="5">
        <v>1970</v>
      </c>
      <c r="K6323" s="4" t="s">
        <v>17858</v>
      </c>
      <c r="L6323" s="30" t="s">
        <v>17850</v>
      </c>
      <c r="M6323" s="156" t="s">
        <v>35027</v>
      </c>
      <c r="N6323" s="5" t="s">
        <v>31418</v>
      </c>
      <c r="O6323" s="2"/>
      <c r="P6323" s="4" t="s">
        <v>31041</v>
      </c>
    </row>
    <row r="6324" spans="1:16" ht="30" x14ac:dyDescent="0.25">
      <c r="A6324" s="209"/>
      <c r="B6324" s="75">
        <v>16</v>
      </c>
      <c r="C6324" s="75">
        <v>5</v>
      </c>
      <c r="D6324" s="5" t="str">
        <f>NARRATIVA[[#This Row],[Columna]] &amp; "," &amp; NARRATIVA[[#This Row],[Charola]]</f>
        <v>16,5</v>
      </c>
      <c r="E6324" s="5" t="str">
        <f t="shared" si="98"/>
        <v xml:space="preserve">6323
</v>
      </c>
      <c r="F6324" s="2" t="s">
        <v>4799</v>
      </c>
      <c r="G6324" s="4" t="s">
        <v>4795</v>
      </c>
      <c r="H6324" s="4" t="s">
        <v>32817</v>
      </c>
      <c r="I6324" s="4" t="s">
        <v>878</v>
      </c>
      <c r="J6324" s="5">
        <v>1996</v>
      </c>
      <c r="K6324" s="4" t="s">
        <v>9930</v>
      </c>
      <c r="L6324" s="30" t="s">
        <v>17857</v>
      </c>
      <c r="M6324" s="156" t="s">
        <v>35027</v>
      </c>
      <c r="N6324" s="5" t="s">
        <v>31418</v>
      </c>
      <c r="O6324" s="4"/>
      <c r="P6324" s="4" t="s">
        <v>31041</v>
      </c>
    </row>
    <row r="6325" spans="1:16" ht="30" x14ac:dyDescent="0.25">
      <c r="A6325" s="209"/>
      <c r="B6325" s="75">
        <v>16</v>
      </c>
      <c r="C6325" s="75">
        <v>5</v>
      </c>
      <c r="D6325" s="5" t="str">
        <f>NARRATIVA[[#This Row],[Columna]] &amp; "," &amp; NARRATIVA[[#This Row],[Charola]]</f>
        <v>16,5</v>
      </c>
      <c r="E6325" s="5" t="str">
        <f t="shared" si="98"/>
        <v xml:space="preserve">6324
</v>
      </c>
      <c r="F6325" s="2" t="s">
        <v>4800</v>
      </c>
      <c r="G6325" s="4" t="s">
        <v>4795</v>
      </c>
      <c r="H6325" s="4" t="s">
        <v>35036</v>
      </c>
      <c r="I6325" s="4" t="s">
        <v>1528</v>
      </c>
      <c r="J6325" s="5">
        <v>1967</v>
      </c>
      <c r="K6325" s="4" t="s">
        <v>9931</v>
      </c>
      <c r="L6325" s="30" t="s">
        <v>17859</v>
      </c>
      <c r="M6325" s="156" t="s">
        <v>35027</v>
      </c>
      <c r="N6325" s="5" t="s">
        <v>31448</v>
      </c>
      <c r="O6325" s="2" t="s">
        <v>33593</v>
      </c>
      <c r="P6325" s="4" t="s">
        <v>31041</v>
      </c>
    </row>
    <row r="6326" spans="1:16" ht="30" x14ac:dyDescent="0.25">
      <c r="A6326" s="209"/>
      <c r="B6326" s="75">
        <v>16</v>
      </c>
      <c r="C6326" s="75">
        <v>5</v>
      </c>
      <c r="D6326" s="5" t="str">
        <f>NARRATIVA[[#This Row],[Columna]] &amp; "," &amp; NARRATIVA[[#This Row],[Charola]]</f>
        <v>16,5</v>
      </c>
      <c r="E6326" s="5" t="str">
        <f t="shared" si="98"/>
        <v xml:space="preserve">6325
</v>
      </c>
      <c r="F6326" s="14" t="s">
        <v>4801</v>
      </c>
      <c r="G6326" s="17" t="s">
        <v>4795</v>
      </c>
      <c r="H6326" s="17" t="s">
        <v>32817</v>
      </c>
      <c r="I6326" s="17" t="s">
        <v>874</v>
      </c>
      <c r="J6326" s="22">
        <v>1968</v>
      </c>
      <c r="K6326" s="17" t="s">
        <v>9932</v>
      </c>
      <c r="L6326" s="46" t="s">
        <v>17863</v>
      </c>
      <c r="M6326" s="157" t="s">
        <v>35027</v>
      </c>
      <c r="N6326" s="22" t="s">
        <v>31418</v>
      </c>
      <c r="O6326" s="29" t="s">
        <v>31086</v>
      </c>
      <c r="P6326" s="17" t="s">
        <v>31041</v>
      </c>
    </row>
    <row r="6327" spans="1:16" ht="30" x14ac:dyDescent="0.25">
      <c r="A6327" s="209"/>
      <c r="B6327" s="75">
        <v>16</v>
      </c>
      <c r="C6327" s="75">
        <v>5</v>
      </c>
      <c r="D6327" s="5" t="str">
        <f>NARRATIVA[[#This Row],[Columna]] &amp; "," &amp; NARRATIVA[[#This Row],[Charola]]</f>
        <v>16,5</v>
      </c>
      <c r="E6327" s="5" t="str">
        <f t="shared" si="98"/>
        <v xml:space="preserve">6326
</v>
      </c>
      <c r="F6327" s="2" t="s">
        <v>36208</v>
      </c>
      <c r="G6327" s="4" t="s">
        <v>4795</v>
      </c>
      <c r="H6327" s="4" t="s">
        <v>18422</v>
      </c>
      <c r="I6327" s="4" t="s">
        <v>4606</v>
      </c>
      <c r="J6327" s="5">
        <v>1985</v>
      </c>
      <c r="K6327" s="4" t="s">
        <v>17860</v>
      </c>
      <c r="L6327" s="30" t="s">
        <v>17861</v>
      </c>
      <c r="M6327" s="156" t="s">
        <v>35027</v>
      </c>
      <c r="N6327" s="5" t="s">
        <v>31418</v>
      </c>
      <c r="O6327" s="2"/>
      <c r="P6327" s="4" t="s">
        <v>31041</v>
      </c>
    </row>
    <row r="6328" spans="1:16" ht="45" x14ac:dyDescent="0.25">
      <c r="A6328" s="209"/>
      <c r="B6328" s="75">
        <v>16</v>
      </c>
      <c r="C6328" s="75">
        <v>5</v>
      </c>
      <c r="D6328" s="5" t="str">
        <f>NARRATIVA[[#This Row],[Columna]] &amp; "," &amp; NARRATIVA[[#This Row],[Charola]]</f>
        <v>16,5</v>
      </c>
      <c r="E6328" s="5" t="str">
        <f t="shared" si="98"/>
        <v xml:space="preserve">6327
</v>
      </c>
      <c r="F6328" s="2" t="s">
        <v>33518</v>
      </c>
      <c r="G6328" s="4" t="s">
        <v>4795</v>
      </c>
      <c r="H6328" s="4" t="s">
        <v>18422</v>
      </c>
      <c r="I6328" s="4" t="s">
        <v>4606</v>
      </c>
      <c r="J6328" s="5">
        <v>1991</v>
      </c>
      <c r="K6328" s="4" t="s">
        <v>17862</v>
      </c>
      <c r="L6328" s="30" t="s">
        <v>25482</v>
      </c>
      <c r="M6328" s="156" t="s">
        <v>35027</v>
      </c>
      <c r="N6328" s="5" t="s">
        <v>33010</v>
      </c>
      <c r="O6328" s="2"/>
      <c r="P6328" s="4" t="s">
        <v>31041</v>
      </c>
    </row>
    <row r="6329" spans="1:16" ht="45" x14ac:dyDescent="0.25">
      <c r="A6329" s="209"/>
      <c r="B6329" s="75">
        <v>16</v>
      </c>
      <c r="C6329" s="75">
        <v>5</v>
      </c>
      <c r="D6329" s="5" t="str">
        <f>NARRATIVA[[#This Row],[Columna]] &amp; "," &amp; NARRATIVA[[#This Row],[Charola]]</f>
        <v>16,5</v>
      </c>
      <c r="E6329" s="5" t="str">
        <f t="shared" si="98"/>
        <v xml:space="preserve">6328
</v>
      </c>
      <c r="F6329" s="2" t="s">
        <v>33518</v>
      </c>
      <c r="G6329" s="4" t="s">
        <v>4795</v>
      </c>
      <c r="H6329" s="4" t="s">
        <v>18422</v>
      </c>
      <c r="I6329" s="4" t="s">
        <v>4606</v>
      </c>
      <c r="J6329" s="5">
        <v>1991</v>
      </c>
      <c r="K6329" s="4" t="s">
        <v>34611</v>
      </c>
      <c r="L6329" s="30" t="s">
        <v>17865</v>
      </c>
      <c r="M6329" s="156" t="s">
        <v>35027</v>
      </c>
      <c r="N6329" s="5" t="s">
        <v>33010</v>
      </c>
      <c r="O6329" s="2"/>
      <c r="P6329" s="4" t="s">
        <v>31041</v>
      </c>
    </row>
    <row r="6330" spans="1:16" ht="30" x14ac:dyDescent="0.25">
      <c r="A6330" s="209"/>
      <c r="B6330" s="75">
        <v>16</v>
      </c>
      <c r="C6330" s="75">
        <v>5</v>
      </c>
      <c r="D6330" s="5" t="str">
        <f>NARRATIVA[[#This Row],[Columna]] &amp; "," &amp; NARRATIVA[[#This Row],[Charola]]</f>
        <v>16,5</v>
      </c>
      <c r="E6330" s="5" t="str">
        <f t="shared" si="98"/>
        <v xml:space="preserve">6329
</v>
      </c>
      <c r="F6330" s="2" t="s">
        <v>4802</v>
      </c>
      <c r="G6330" s="4" t="s">
        <v>4795</v>
      </c>
      <c r="H6330" s="4" t="s">
        <v>35036</v>
      </c>
      <c r="I6330" s="4" t="s">
        <v>1528</v>
      </c>
      <c r="J6330" s="5">
        <v>1965</v>
      </c>
      <c r="K6330" s="4" t="s">
        <v>9933</v>
      </c>
      <c r="L6330" s="30" t="s">
        <v>17864</v>
      </c>
      <c r="M6330" s="156" t="s">
        <v>35027</v>
      </c>
      <c r="N6330" s="5" t="s">
        <v>31448</v>
      </c>
      <c r="O6330" s="2" t="s">
        <v>33593</v>
      </c>
      <c r="P6330" s="4" t="s">
        <v>31041</v>
      </c>
    </row>
    <row r="6331" spans="1:16" ht="30" x14ac:dyDescent="0.25">
      <c r="A6331" s="209"/>
      <c r="B6331" s="75">
        <v>16</v>
      </c>
      <c r="C6331" s="75">
        <v>5</v>
      </c>
      <c r="D6331" s="5" t="str">
        <f>NARRATIVA[[#This Row],[Columna]] &amp; "," &amp; NARRATIVA[[#This Row],[Charola]]</f>
        <v>16,5</v>
      </c>
      <c r="E6331" s="5" t="str">
        <f t="shared" si="98"/>
        <v xml:space="preserve">6330
</v>
      </c>
      <c r="F6331" s="2" t="s">
        <v>25483</v>
      </c>
      <c r="G6331" s="4" t="s">
        <v>4795</v>
      </c>
      <c r="H6331" s="4" t="s">
        <v>18422</v>
      </c>
      <c r="I6331" s="4" t="s">
        <v>4606</v>
      </c>
      <c r="J6331" s="5">
        <v>1995</v>
      </c>
      <c r="K6331" s="4" t="s">
        <v>9934</v>
      </c>
      <c r="L6331" s="30" t="s">
        <v>17866</v>
      </c>
      <c r="M6331" s="156" t="s">
        <v>35027</v>
      </c>
      <c r="N6331" s="5" t="s">
        <v>31418</v>
      </c>
      <c r="O6331" s="2"/>
      <c r="P6331" s="4" t="s">
        <v>31041</v>
      </c>
    </row>
    <row r="6332" spans="1:16" ht="30" x14ac:dyDescent="0.25">
      <c r="A6332" s="209"/>
      <c r="B6332" s="75">
        <v>16</v>
      </c>
      <c r="C6332" s="75">
        <v>5</v>
      </c>
      <c r="D6332" s="5" t="str">
        <f>NARRATIVA[[#This Row],[Columna]] &amp; "," &amp; NARRATIVA[[#This Row],[Charola]]</f>
        <v>16,5</v>
      </c>
      <c r="E6332" s="5" t="str">
        <f t="shared" si="98"/>
        <v xml:space="preserve">6331
</v>
      </c>
      <c r="F6332" s="2" t="s">
        <v>25483</v>
      </c>
      <c r="G6332" s="4" t="s">
        <v>4795</v>
      </c>
      <c r="H6332" s="4" t="s">
        <v>18422</v>
      </c>
      <c r="I6332" s="4" t="s">
        <v>4606</v>
      </c>
      <c r="J6332" s="5">
        <v>1995</v>
      </c>
      <c r="K6332" s="4" t="s">
        <v>34612</v>
      </c>
      <c r="L6332" s="30" t="s">
        <v>17867</v>
      </c>
      <c r="M6332" s="156" t="s">
        <v>35027</v>
      </c>
      <c r="N6332" s="5" t="s">
        <v>31418</v>
      </c>
      <c r="O6332" s="2"/>
      <c r="P6332" s="4" t="s">
        <v>31041</v>
      </c>
    </row>
    <row r="6333" spans="1:16" ht="30" x14ac:dyDescent="0.25">
      <c r="A6333" s="209"/>
      <c r="B6333" s="75">
        <v>16</v>
      </c>
      <c r="C6333" s="75">
        <v>5</v>
      </c>
      <c r="D6333" s="5" t="str">
        <f>NARRATIVA[[#This Row],[Columna]] &amp; "," &amp; NARRATIVA[[#This Row],[Charola]]</f>
        <v>16,5</v>
      </c>
      <c r="E6333" s="5" t="str">
        <f t="shared" si="98"/>
        <v xml:space="preserve">6332
</v>
      </c>
      <c r="F6333" s="2" t="s">
        <v>7715</v>
      </c>
      <c r="G6333" s="4" t="s">
        <v>7716</v>
      </c>
      <c r="H6333" s="4" t="s">
        <v>32817</v>
      </c>
      <c r="I6333" s="4" t="s">
        <v>1880</v>
      </c>
      <c r="J6333" s="5">
        <v>2013</v>
      </c>
      <c r="K6333" s="4" t="s">
        <v>7717</v>
      </c>
      <c r="L6333" s="30" t="s">
        <v>27859</v>
      </c>
      <c r="M6333" s="156" t="s">
        <v>35027</v>
      </c>
      <c r="N6333" s="5" t="s">
        <v>31418</v>
      </c>
      <c r="O6333" s="2"/>
      <c r="P6333" s="4" t="s">
        <v>31041</v>
      </c>
    </row>
    <row r="6334" spans="1:16" ht="30" x14ac:dyDescent="0.25">
      <c r="A6334" s="209"/>
      <c r="B6334" s="75">
        <v>16</v>
      </c>
      <c r="C6334" s="75">
        <v>5</v>
      </c>
      <c r="D6334" s="5" t="str">
        <f>NARRATIVA[[#This Row],[Columna]] &amp; "," &amp; NARRATIVA[[#This Row],[Charola]]</f>
        <v>16,5</v>
      </c>
      <c r="E6334" s="5" t="str">
        <f t="shared" si="98"/>
        <v xml:space="preserve">6333
</v>
      </c>
      <c r="F6334" s="2" t="s">
        <v>25486</v>
      </c>
      <c r="G6334" s="4" t="s">
        <v>4803</v>
      </c>
      <c r="H6334" s="4" t="s">
        <v>32817</v>
      </c>
      <c r="I6334" s="4" t="s">
        <v>257</v>
      </c>
      <c r="J6334" s="5">
        <v>1999</v>
      </c>
      <c r="K6334" s="4" t="s">
        <v>33758</v>
      </c>
      <c r="L6334" s="30" t="s">
        <v>17868</v>
      </c>
      <c r="M6334" s="156" t="s">
        <v>35027</v>
      </c>
      <c r="N6334" s="5" t="s">
        <v>31418</v>
      </c>
      <c r="O6334" s="2"/>
      <c r="P6334" s="4" t="s">
        <v>31041</v>
      </c>
    </row>
    <row r="6335" spans="1:16" ht="30" x14ac:dyDescent="0.25">
      <c r="A6335" s="209"/>
      <c r="B6335" s="75">
        <v>16</v>
      </c>
      <c r="C6335" s="75">
        <v>5</v>
      </c>
      <c r="D6335" s="5" t="str">
        <f>NARRATIVA[[#This Row],[Columna]] &amp; "," &amp; NARRATIVA[[#This Row],[Charola]]</f>
        <v>16,5</v>
      </c>
      <c r="E6335" s="5" t="str">
        <f t="shared" si="98"/>
        <v xml:space="preserve">6334
</v>
      </c>
      <c r="F6335" s="2" t="s">
        <v>25485</v>
      </c>
      <c r="G6335" s="4" t="s">
        <v>4803</v>
      </c>
      <c r="H6335" s="4" t="s">
        <v>32817</v>
      </c>
      <c r="I6335" s="4" t="s">
        <v>257</v>
      </c>
      <c r="J6335" s="5">
        <v>1999</v>
      </c>
      <c r="K6335" s="4" t="s">
        <v>33759</v>
      </c>
      <c r="L6335" s="30" t="s">
        <v>17870</v>
      </c>
      <c r="M6335" s="156" t="s">
        <v>35027</v>
      </c>
      <c r="N6335" s="5" t="s">
        <v>31418</v>
      </c>
      <c r="O6335" s="2"/>
      <c r="P6335" s="4" t="s">
        <v>31041</v>
      </c>
    </row>
    <row r="6336" spans="1:16" ht="30" x14ac:dyDescent="0.25">
      <c r="A6336" s="209"/>
      <c r="B6336" s="75">
        <v>16</v>
      </c>
      <c r="C6336" s="75">
        <v>5</v>
      </c>
      <c r="D6336" s="5" t="str">
        <f>NARRATIVA[[#This Row],[Columna]] &amp; "," &amp; NARRATIVA[[#This Row],[Charola]]</f>
        <v>16,5</v>
      </c>
      <c r="E6336" s="5" t="str">
        <f t="shared" si="98"/>
        <v xml:space="preserve">6335
</v>
      </c>
      <c r="F6336" s="2" t="s">
        <v>25484</v>
      </c>
      <c r="G6336" s="4" t="s">
        <v>4803</v>
      </c>
      <c r="H6336" s="4" t="s">
        <v>32817</v>
      </c>
      <c r="I6336" s="4" t="s">
        <v>257</v>
      </c>
      <c r="J6336" s="5">
        <v>1999</v>
      </c>
      <c r="K6336" s="4" t="s">
        <v>33760</v>
      </c>
      <c r="L6336" s="30" t="s">
        <v>17871</v>
      </c>
      <c r="M6336" s="156" t="s">
        <v>35027</v>
      </c>
      <c r="N6336" s="5" t="s">
        <v>31418</v>
      </c>
      <c r="O6336" s="2"/>
      <c r="P6336" s="4" t="s">
        <v>31041</v>
      </c>
    </row>
    <row r="6337" spans="1:16" ht="30" x14ac:dyDescent="0.25">
      <c r="A6337" s="209"/>
      <c r="B6337" s="75">
        <v>16</v>
      </c>
      <c r="C6337" s="75">
        <v>5</v>
      </c>
      <c r="D6337" s="5" t="str">
        <f>NARRATIVA[[#This Row],[Columna]] &amp; "," &amp; NARRATIVA[[#This Row],[Charola]]</f>
        <v>16,5</v>
      </c>
      <c r="E6337" s="5" t="str">
        <f t="shared" si="98"/>
        <v xml:space="preserve">6336
</v>
      </c>
      <c r="F6337" s="2" t="s">
        <v>25486</v>
      </c>
      <c r="G6337" s="4" t="s">
        <v>4803</v>
      </c>
      <c r="H6337" s="4" t="s">
        <v>32817</v>
      </c>
      <c r="I6337" s="4" t="s">
        <v>257</v>
      </c>
      <c r="J6337" s="5">
        <v>2000</v>
      </c>
      <c r="K6337" s="4" t="s">
        <v>33761</v>
      </c>
      <c r="L6337" s="30" t="s">
        <v>30346</v>
      </c>
      <c r="M6337" s="156" t="s">
        <v>35938</v>
      </c>
      <c r="N6337" s="5" t="s">
        <v>31418</v>
      </c>
      <c r="O6337" s="2"/>
      <c r="P6337" s="4" t="s">
        <v>31041</v>
      </c>
    </row>
    <row r="6338" spans="1:16" ht="30" x14ac:dyDescent="0.25">
      <c r="A6338" s="209"/>
      <c r="B6338" s="75">
        <v>16</v>
      </c>
      <c r="C6338" s="75">
        <v>5</v>
      </c>
      <c r="D6338" s="5" t="str">
        <f>NARRATIVA[[#This Row],[Columna]] &amp; "," &amp; NARRATIVA[[#This Row],[Charola]]</f>
        <v>16,5</v>
      </c>
      <c r="E6338" s="5" t="str">
        <f t="shared" si="98"/>
        <v xml:space="preserve">6337
</v>
      </c>
      <c r="F6338" s="2" t="s">
        <v>25484</v>
      </c>
      <c r="G6338" s="4" t="s">
        <v>4803</v>
      </c>
      <c r="H6338" s="4" t="s">
        <v>32817</v>
      </c>
      <c r="I6338" s="4" t="s">
        <v>257</v>
      </c>
      <c r="J6338" s="5">
        <v>2000</v>
      </c>
      <c r="K6338" s="4" t="s">
        <v>33762</v>
      </c>
      <c r="L6338" s="30" t="s">
        <v>30347</v>
      </c>
      <c r="M6338" s="156" t="s">
        <v>35938</v>
      </c>
      <c r="N6338" s="5" t="s">
        <v>31418</v>
      </c>
      <c r="O6338" s="2"/>
      <c r="P6338" s="4" t="s">
        <v>31041</v>
      </c>
    </row>
    <row r="6339" spans="1:16" ht="30" x14ac:dyDescent="0.25">
      <c r="A6339" s="209"/>
      <c r="B6339" s="75">
        <v>16</v>
      </c>
      <c r="C6339" s="75">
        <v>5</v>
      </c>
      <c r="D6339" s="5" t="str">
        <f>NARRATIVA[[#This Row],[Columna]] &amp; "," &amp; NARRATIVA[[#This Row],[Charola]]</f>
        <v>16,5</v>
      </c>
      <c r="E6339" s="5" t="str">
        <f t="shared" si="98"/>
        <v xml:space="preserve">6338
</v>
      </c>
      <c r="F6339" s="2" t="s">
        <v>4804</v>
      </c>
      <c r="G6339" s="4" t="s">
        <v>4805</v>
      </c>
      <c r="H6339" s="4" t="s">
        <v>32817</v>
      </c>
      <c r="I6339" s="4" t="s">
        <v>34683</v>
      </c>
      <c r="J6339" s="5">
        <v>2008</v>
      </c>
      <c r="K6339" s="4" t="s">
        <v>17869</v>
      </c>
      <c r="L6339" s="30" t="s">
        <v>27860</v>
      </c>
      <c r="M6339" s="156" t="s">
        <v>35027</v>
      </c>
      <c r="N6339" s="5" t="s">
        <v>31418</v>
      </c>
      <c r="O6339" s="2"/>
      <c r="P6339" s="4" t="s">
        <v>31041</v>
      </c>
    </row>
    <row r="6340" spans="1:16" ht="30" x14ac:dyDescent="0.25">
      <c r="A6340" s="209"/>
      <c r="B6340" s="75">
        <v>16</v>
      </c>
      <c r="C6340" s="75">
        <v>5</v>
      </c>
      <c r="D6340" s="5" t="str">
        <f>NARRATIVA[[#This Row],[Columna]] &amp; "," &amp; NARRATIVA[[#This Row],[Charola]]</f>
        <v>16,5</v>
      </c>
      <c r="E6340" s="5" t="str">
        <f t="shared" si="98"/>
        <v xml:space="preserve">6339
</v>
      </c>
      <c r="F6340" s="2" t="s">
        <v>4806</v>
      </c>
      <c r="G6340" s="4" t="s">
        <v>4805</v>
      </c>
      <c r="H6340" s="4" t="s">
        <v>32817</v>
      </c>
      <c r="I6340" s="4" t="s">
        <v>13</v>
      </c>
      <c r="J6340" s="5">
        <v>1990</v>
      </c>
      <c r="K6340" s="4" t="s">
        <v>9935</v>
      </c>
      <c r="L6340" s="30" t="s">
        <v>17873</v>
      </c>
      <c r="M6340" s="156" t="s">
        <v>35027</v>
      </c>
      <c r="N6340" s="5" t="s">
        <v>31418</v>
      </c>
      <c r="O6340" s="2"/>
      <c r="P6340" s="4" t="s">
        <v>31041</v>
      </c>
    </row>
    <row r="6341" spans="1:16" ht="30" x14ac:dyDescent="0.25">
      <c r="A6341" s="209"/>
      <c r="B6341" s="75">
        <v>16</v>
      </c>
      <c r="C6341" s="75">
        <v>5</v>
      </c>
      <c r="D6341" s="5" t="str">
        <f>NARRATIVA[[#This Row],[Columna]] &amp; "," &amp; NARRATIVA[[#This Row],[Charola]]</f>
        <v>16,5</v>
      </c>
      <c r="E6341" s="5" t="str">
        <f t="shared" si="98"/>
        <v xml:space="preserve">6340
</v>
      </c>
      <c r="F6341" s="2" t="s">
        <v>25487</v>
      </c>
      <c r="G6341" s="4" t="s">
        <v>4805</v>
      </c>
      <c r="H6341" s="4" t="s">
        <v>32817</v>
      </c>
      <c r="I6341" s="4" t="s">
        <v>34683</v>
      </c>
      <c r="J6341" s="5">
        <v>2003</v>
      </c>
      <c r="K6341" s="4" t="s">
        <v>9936</v>
      </c>
      <c r="L6341" s="30" t="s">
        <v>17874</v>
      </c>
      <c r="M6341" s="156" t="s">
        <v>35027</v>
      </c>
      <c r="N6341" s="5" t="s">
        <v>31418</v>
      </c>
      <c r="O6341" s="2"/>
      <c r="P6341" s="4" t="s">
        <v>31041</v>
      </c>
    </row>
    <row r="6342" spans="1:16" ht="30" x14ac:dyDescent="0.25">
      <c r="A6342" s="209"/>
      <c r="B6342" s="75">
        <v>16</v>
      </c>
      <c r="C6342" s="75">
        <v>6</v>
      </c>
      <c r="D6342" s="5" t="str">
        <f>NARRATIVA[[#This Row],[Columna]] &amp; "," &amp; NARRATIVA[[#This Row],[Charola]]</f>
        <v>16,6</v>
      </c>
      <c r="E6342" s="5" t="str">
        <f t="shared" si="98"/>
        <v xml:space="preserve">6341
</v>
      </c>
      <c r="F6342" s="2" t="s">
        <v>4807</v>
      </c>
      <c r="G6342" s="4" t="s">
        <v>4808</v>
      </c>
      <c r="H6342" s="4" t="s">
        <v>18422</v>
      </c>
      <c r="I6342" s="4" t="s">
        <v>34682</v>
      </c>
      <c r="J6342" s="5">
        <v>2013</v>
      </c>
      <c r="K6342" s="4" t="s">
        <v>9937</v>
      </c>
      <c r="L6342" s="30" t="s">
        <v>27861</v>
      </c>
      <c r="M6342" s="156" t="s">
        <v>35027</v>
      </c>
      <c r="N6342" s="5" t="s">
        <v>31418</v>
      </c>
      <c r="O6342" s="2"/>
      <c r="P6342" s="4" t="s">
        <v>31041</v>
      </c>
    </row>
    <row r="6343" spans="1:16" ht="30" x14ac:dyDescent="0.25">
      <c r="A6343" s="209"/>
      <c r="B6343" s="75">
        <v>16</v>
      </c>
      <c r="C6343" s="75">
        <v>6</v>
      </c>
      <c r="D6343" s="5" t="str">
        <f>NARRATIVA[[#This Row],[Columna]] &amp; "," &amp; NARRATIVA[[#This Row],[Charola]]</f>
        <v>16,6</v>
      </c>
      <c r="E6343" s="5" t="str">
        <f t="shared" si="98"/>
        <v xml:space="preserve">6342
</v>
      </c>
      <c r="F6343" s="2" t="s">
        <v>4807</v>
      </c>
      <c r="G6343" s="4" t="s">
        <v>4808</v>
      </c>
      <c r="H6343" s="4" t="s">
        <v>18422</v>
      </c>
      <c r="I6343" s="4" t="s">
        <v>34682</v>
      </c>
      <c r="J6343" s="5">
        <v>2013</v>
      </c>
      <c r="K6343" s="4" t="s">
        <v>33763</v>
      </c>
      <c r="L6343" s="30" t="s">
        <v>27862</v>
      </c>
      <c r="M6343" s="156" t="s">
        <v>35027</v>
      </c>
      <c r="N6343" s="5" t="s">
        <v>31418</v>
      </c>
      <c r="O6343" s="2"/>
      <c r="P6343" s="4" t="s">
        <v>31041</v>
      </c>
    </row>
    <row r="6344" spans="1:16" ht="30" x14ac:dyDescent="0.25">
      <c r="A6344" s="209"/>
      <c r="B6344" s="75">
        <v>16</v>
      </c>
      <c r="C6344" s="75">
        <v>6</v>
      </c>
      <c r="D6344" s="5" t="str">
        <f>NARRATIVA[[#This Row],[Columna]] &amp; "," &amp; NARRATIVA[[#This Row],[Charola]]</f>
        <v>16,6</v>
      </c>
      <c r="E6344" s="5" t="str">
        <f t="shared" si="98"/>
        <v xml:space="preserve">6343
</v>
      </c>
      <c r="F6344" s="2" t="s">
        <v>29158</v>
      </c>
      <c r="G6344" s="4" t="s">
        <v>4808</v>
      </c>
      <c r="H6344" s="4" t="s">
        <v>18422</v>
      </c>
      <c r="I6344" s="4" t="s">
        <v>34682</v>
      </c>
      <c r="J6344" s="5">
        <v>2007</v>
      </c>
      <c r="K6344" s="4" t="s">
        <v>9938</v>
      </c>
      <c r="L6344" s="30" t="s">
        <v>17875</v>
      </c>
      <c r="M6344" s="156" t="s">
        <v>35027</v>
      </c>
      <c r="N6344" s="5" t="s">
        <v>31418</v>
      </c>
      <c r="O6344" s="2"/>
      <c r="P6344" s="4" t="s">
        <v>31041</v>
      </c>
    </row>
    <row r="6345" spans="1:16" ht="30" x14ac:dyDescent="0.25">
      <c r="A6345" s="209"/>
      <c r="B6345" s="75">
        <v>16</v>
      </c>
      <c r="C6345" s="75">
        <v>6</v>
      </c>
      <c r="D6345" s="5" t="str">
        <f>NARRATIVA[[#This Row],[Columna]] &amp; "," &amp; NARRATIVA[[#This Row],[Charola]]</f>
        <v>16,6</v>
      </c>
      <c r="E6345" s="5" t="str">
        <f t="shared" si="98"/>
        <v xml:space="preserve">6344
</v>
      </c>
      <c r="F6345" s="2" t="s">
        <v>4809</v>
      </c>
      <c r="G6345" s="4" t="s">
        <v>4808</v>
      </c>
      <c r="H6345" s="4" t="s">
        <v>18422</v>
      </c>
      <c r="I6345" s="4" t="s">
        <v>34682</v>
      </c>
      <c r="J6345" s="5">
        <v>1990</v>
      </c>
      <c r="K6345" s="4" t="s">
        <v>25488</v>
      </c>
      <c r="L6345" s="30" t="s">
        <v>17876</v>
      </c>
      <c r="M6345" s="156" t="s">
        <v>35027</v>
      </c>
      <c r="N6345" s="5" t="s">
        <v>31418</v>
      </c>
      <c r="O6345" s="2"/>
      <c r="P6345" s="4" t="s">
        <v>31041</v>
      </c>
    </row>
    <row r="6346" spans="1:16" ht="30" x14ac:dyDescent="0.25">
      <c r="A6346" s="209"/>
      <c r="B6346" s="75">
        <v>16</v>
      </c>
      <c r="C6346" s="75">
        <v>6</v>
      </c>
      <c r="D6346" s="5" t="str">
        <f>NARRATIVA[[#This Row],[Columna]] &amp; "," &amp; NARRATIVA[[#This Row],[Charola]]</f>
        <v>16,6</v>
      </c>
      <c r="E6346" s="5" t="str">
        <f t="shared" si="98"/>
        <v xml:space="preserve">6345
</v>
      </c>
      <c r="F6346" s="2" t="s">
        <v>4810</v>
      </c>
      <c r="G6346" s="4" t="s">
        <v>4808</v>
      </c>
      <c r="H6346" s="4" t="s">
        <v>18422</v>
      </c>
      <c r="I6346" s="4" t="s">
        <v>34682</v>
      </c>
      <c r="J6346" s="5">
        <v>1987</v>
      </c>
      <c r="K6346" s="4" t="s">
        <v>9939</v>
      </c>
      <c r="L6346" s="30" t="s">
        <v>17877</v>
      </c>
      <c r="M6346" s="156" t="s">
        <v>35693</v>
      </c>
      <c r="N6346" s="5" t="s">
        <v>31418</v>
      </c>
      <c r="O6346" s="2" t="s">
        <v>33160</v>
      </c>
      <c r="P6346" s="4" t="s">
        <v>31041</v>
      </c>
    </row>
    <row r="6347" spans="1:16" ht="30" x14ac:dyDescent="0.25">
      <c r="A6347" s="209"/>
      <c r="B6347" s="75">
        <v>16</v>
      </c>
      <c r="C6347" s="75">
        <v>6</v>
      </c>
      <c r="D6347" s="5" t="str">
        <f>NARRATIVA[[#This Row],[Columna]] &amp; "," &amp; NARRATIVA[[#This Row],[Charola]]</f>
        <v>16,6</v>
      </c>
      <c r="E6347" s="5" t="str">
        <f t="shared" si="98"/>
        <v xml:space="preserve">6346
</v>
      </c>
      <c r="F6347" s="2" t="s">
        <v>4811</v>
      </c>
      <c r="G6347" s="4" t="s">
        <v>4812</v>
      </c>
      <c r="H6347" s="4" t="s">
        <v>18422</v>
      </c>
      <c r="I6347" s="4" t="s">
        <v>14010</v>
      </c>
      <c r="J6347" s="5">
        <v>2006</v>
      </c>
      <c r="K6347" s="4" t="s">
        <v>9940</v>
      </c>
      <c r="L6347" s="30" t="s">
        <v>27863</v>
      </c>
      <c r="M6347" s="156" t="s">
        <v>35027</v>
      </c>
      <c r="N6347" s="5" t="s">
        <v>31418</v>
      </c>
      <c r="O6347" s="2"/>
      <c r="P6347" s="4" t="s">
        <v>31041</v>
      </c>
    </row>
    <row r="6348" spans="1:16" ht="30" x14ac:dyDescent="0.25">
      <c r="A6348" s="209"/>
      <c r="B6348" s="75">
        <v>16</v>
      </c>
      <c r="C6348" s="75">
        <v>6</v>
      </c>
      <c r="D6348" s="5" t="str">
        <f>NARRATIVA[[#This Row],[Columna]] &amp; "," &amp; NARRATIVA[[#This Row],[Charola]]</f>
        <v>16,6</v>
      </c>
      <c r="E6348" s="5" t="str">
        <f t="shared" si="98"/>
        <v xml:space="preserve">6347
</v>
      </c>
      <c r="F6348" s="2" t="s">
        <v>3766</v>
      </c>
      <c r="G6348" s="4" t="s">
        <v>4812</v>
      </c>
      <c r="H6348" s="4" t="s">
        <v>18422</v>
      </c>
      <c r="I6348" s="4" t="s">
        <v>14010</v>
      </c>
      <c r="J6348" s="5">
        <v>2015</v>
      </c>
      <c r="K6348" s="4" t="s">
        <v>7951</v>
      </c>
      <c r="L6348" s="30" t="s">
        <v>27864</v>
      </c>
      <c r="M6348" s="156" t="s">
        <v>35027</v>
      </c>
      <c r="N6348" s="5" t="s">
        <v>31418</v>
      </c>
      <c r="O6348" s="2"/>
      <c r="P6348" s="4" t="s">
        <v>31041</v>
      </c>
    </row>
    <row r="6349" spans="1:16" ht="30" x14ac:dyDescent="0.25">
      <c r="A6349" s="209"/>
      <c r="B6349" s="75">
        <v>16</v>
      </c>
      <c r="C6349" s="75">
        <v>6</v>
      </c>
      <c r="D6349" s="5" t="str">
        <f>NARRATIVA[[#This Row],[Columna]] &amp; "," &amp; NARRATIVA[[#This Row],[Charola]]</f>
        <v>16,6</v>
      </c>
      <c r="E6349" s="5" t="str">
        <f t="shared" si="98"/>
        <v xml:space="preserve">6348
</v>
      </c>
      <c r="F6349" s="2" t="s">
        <v>4813</v>
      </c>
      <c r="G6349" s="4" t="s">
        <v>4812</v>
      </c>
      <c r="H6349" s="4" t="s">
        <v>18422</v>
      </c>
      <c r="I6349" s="4" t="s">
        <v>14010</v>
      </c>
      <c r="J6349" s="5">
        <v>2008</v>
      </c>
      <c r="K6349" s="4" t="s">
        <v>9941</v>
      </c>
      <c r="L6349" s="30" t="s">
        <v>25489</v>
      </c>
      <c r="M6349" s="156" t="s">
        <v>35027</v>
      </c>
      <c r="N6349" s="5" t="s">
        <v>31418</v>
      </c>
      <c r="O6349" s="2" t="s">
        <v>33407</v>
      </c>
      <c r="P6349" s="4" t="s">
        <v>31041</v>
      </c>
    </row>
    <row r="6350" spans="1:16" ht="30" x14ac:dyDescent="0.25">
      <c r="A6350" s="209"/>
      <c r="B6350" s="75">
        <v>16</v>
      </c>
      <c r="C6350" s="75">
        <v>6</v>
      </c>
      <c r="D6350" s="5" t="str">
        <f>NARRATIVA[[#This Row],[Columna]] &amp; "," &amp; NARRATIVA[[#This Row],[Charola]]</f>
        <v>16,6</v>
      </c>
      <c r="E6350" s="5" t="str">
        <f>(ROW() - 1) &amp; CHAR(10)</f>
        <v xml:space="preserve">6349
</v>
      </c>
      <c r="F6350" s="2" t="s">
        <v>35716</v>
      </c>
      <c r="G6350" s="4" t="s">
        <v>4812</v>
      </c>
      <c r="H6350" s="4" t="s">
        <v>18422</v>
      </c>
      <c r="I6350" s="4" t="s">
        <v>14010</v>
      </c>
      <c r="J6350" s="5">
        <v>2016</v>
      </c>
      <c r="K6350" s="4" t="s">
        <v>35717</v>
      </c>
      <c r="L6350" s="30" t="s">
        <v>35718</v>
      </c>
      <c r="M6350" s="156" t="s">
        <v>35495</v>
      </c>
      <c r="N6350" s="5" t="s">
        <v>31418</v>
      </c>
      <c r="O6350" s="2"/>
      <c r="P6350" s="4" t="s">
        <v>31041</v>
      </c>
    </row>
    <row r="6351" spans="1:16" ht="30" x14ac:dyDescent="0.25">
      <c r="A6351" s="209"/>
      <c r="B6351" s="75">
        <v>16</v>
      </c>
      <c r="C6351" s="75">
        <v>6</v>
      </c>
      <c r="D6351" s="5" t="str">
        <f>NARRATIVA[[#This Row],[Columna]] &amp; "," &amp; NARRATIVA[[#This Row],[Charola]]</f>
        <v>16,6</v>
      </c>
      <c r="E6351" s="5" t="str">
        <f t="shared" si="98"/>
        <v xml:space="preserve">6350
</v>
      </c>
      <c r="F6351" s="2" t="s">
        <v>25490</v>
      </c>
      <c r="G6351" s="4" t="s">
        <v>4812</v>
      </c>
      <c r="H6351" s="4" t="s">
        <v>18422</v>
      </c>
      <c r="I6351" s="4" t="s">
        <v>14010</v>
      </c>
      <c r="J6351" s="5">
        <v>2008</v>
      </c>
      <c r="K6351" s="4" t="s">
        <v>9942</v>
      </c>
      <c r="L6351" s="30" t="s">
        <v>17878</v>
      </c>
      <c r="M6351" s="156" t="s">
        <v>35027</v>
      </c>
      <c r="N6351" s="5" t="s">
        <v>31418</v>
      </c>
      <c r="O6351" s="2" t="s">
        <v>33407</v>
      </c>
      <c r="P6351" s="4" t="s">
        <v>31041</v>
      </c>
    </row>
    <row r="6352" spans="1:16" ht="30" x14ac:dyDescent="0.25">
      <c r="A6352" s="209"/>
      <c r="B6352" s="75">
        <v>16</v>
      </c>
      <c r="C6352" s="75">
        <v>6</v>
      </c>
      <c r="D6352" s="5" t="str">
        <f>NARRATIVA[[#This Row],[Columna]] &amp; "," &amp; NARRATIVA[[#This Row],[Charola]]</f>
        <v>16,6</v>
      </c>
      <c r="E6352" s="5" t="str">
        <f t="shared" si="98"/>
        <v xml:space="preserve">6351
</v>
      </c>
      <c r="F6352" s="2" t="s">
        <v>4814</v>
      </c>
      <c r="G6352" s="4" t="s">
        <v>4812</v>
      </c>
      <c r="H6352" s="4" t="s">
        <v>32817</v>
      </c>
      <c r="I6352" s="4" t="s">
        <v>14010</v>
      </c>
      <c r="J6352" s="5">
        <v>2002</v>
      </c>
      <c r="K6352" s="4" t="s">
        <v>9943</v>
      </c>
      <c r="L6352" s="30" t="s">
        <v>17879</v>
      </c>
      <c r="M6352" s="156" t="s">
        <v>35027</v>
      </c>
      <c r="N6352" s="5" t="s">
        <v>31418</v>
      </c>
      <c r="O6352" s="2" t="s">
        <v>33407</v>
      </c>
      <c r="P6352" s="4" t="s">
        <v>31041</v>
      </c>
    </row>
    <row r="6353" spans="1:16" ht="30" x14ac:dyDescent="0.25">
      <c r="A6353" s="209"/>
      <c r="B6353" s="75">
        <v>16</v>
      </c>
      <c r="C6353" s="75">
        <v>6</v>
      </c>
      <c r="D6353" s="5" t="str">
        <f>NARRATIVA[[#This Row],[Columna]] &amp; "," &amp; NARRATIVA[[#This Row],[Charola]]</f>
        <v>16,6</v>
      </c>
      <c r="E6353" s="5" t="str">
        <f t="shared" si="98"/>
        <v xml:space="preserve">6352
</v>
      </c>
      <c r="F6353" s="2" t="s">
        <v>4814</v>
      </c>
      <c r="G6353" s="4" t="s">
        <v>4812</v>
      </c>
      <c r="H6353" s="4" t="s">
        <v>18422</v>
      </c>
      <c r="I6353" s="4" t="s">
        <v>14010</v>
      </c>
      <c r="J6353" s="5">
        <v>2012</v>
      </c>
      <c r="K6353" s="4" t="s">
        <v>17872</v>
      </c>
      <c r="L6353" s="30" t="s">
        <v>27865</v>
      </c>
      <c r="M6353" s="156" t="s">
        <v>35027</v>
      </c>
      <c r="N6353" s="5" t="s">
        <v>31418</v>
      </c>
      <c r="O6353" s="2"/>
      <c r="P6353" s="4" t="s">
        <v>31041</v>
      </c>
    </row>
    <row r="6354" spans="1:16" ht="30" x14ac:dyDescent="0.25">
      <c r="A6354" s="209"/>
      <c r="B6354" s="75">
        <v>16</v>
      </c>
      <c r="C6354" s="75">
        <v>6</v>
      </c>
      <c r="D6354" s="5" t="str">
        <f>NARRATIVA[[#This Row],[Columna]] &amp; "," &amp; NARRATIVA[[#This Row],[Charola]]</f>
        <v>16,6</v>
      </c>
      <c r="E6354" s="5" t="str">
        <f t="shared" si="98"/>
        <v xml:space="preserve">6353
</v>
      </c>
      <c r="F6354" s="2" t="s">
        <v>13724</v>
      </c>
      <c r="G6354" s="4" t="s">
        <v>4812</v>
      </c>
      <c r="H6354" s="4" t="s">
        <v>18422</v>
      </c>
      <c r="I6354" s="4" t="s">
        <v>14010</v>
      </c>
      <c r="J6354" s="5">
        <v>2016</v>
      </c>
      <c r="K6354" s="4" t="s">
        <v>13725</v>
      </c>
      <c r="L6354" s="30" t="s">
        <v>27866</v>
      </c>
      <c r="M6354" s="156" t="s">
        <v>35027</v>
      </c>
      <c r="N6354" s="5" t="s">
        <v>31418</v>
      </c>
      <c r="O6354" s="2"/>
      <c r="P6354" s="4" t="s">
        <v>31041</v>
      </c>
    </row>
    <row r="6355" spans="1:16" ht="30" x14ac:dyDescent="0.25">
      <c r="A6355" s="209"/>
      <c r="B6355" s="75">
        <v>16</v>
      </c>
      <c r="C6355" s="75">
        <v>6</v>
      </c>
      <c r="D6355" s="5" t="str">
        <f>NARRATIVA[[#This Row],[Columna]] &amp; "," &amp; NARRATIVA[[#This Row],[Charola]]</f>
        <v>16,6</v>
      </c>
      <c r="E6355" s="5" t="str">
        <f t="shared" si="98"/>
        <v xml:space="preserve">6354
</v>
      </c>
      <c r="F6355" s="2" t="s">
        <v>4815</v>
      </c>
      <c r="G6355" s="4" t="s">
        <v>4812</v>
      </c>
      <c r="H6355" s="4" t="s">
        <v>18422</v>
      </c>
      <c r="I6355" s="4" t="s">
        <v>14010</v>
      </c>
      <c r="J6355" s="5">
        <v>2011</v>
      </c>
      <c r="K6355" s="4" t="s">
        <v>9944</v>
      </c>
      <c r="L6355" s="30" t="s">
        <v>27867</v>
      </c>
      <c r="M6355" s="156" t="s">
        <v>35027</v>
      </c>
      <c r="N6355" s="5" t="s">
        <v>31418</v>
      </c>
      <c r="O6355" s="3" t="s">
        <v>33160</v>
      </c>
      <c r="P6355" s="4" t="s">
        <v>31041</v>
      </c>
    </row>
    <row r="6356" spans="1:16" ht="30" x14ac:dyDescent="0.25">
      <c r="A6356" s="209"/>
      <c r="B6356" s="75">
        <v>16</v>
      </c>
      <c r="C6356" s="75">
        <v>6</v>
      </c>
      <c r="D6356" s="5" t="str">
        <f>NARRATIVA[[#This Row],[Columna]] &amp; "," &amp; NARRATIVA[[#This Row],[Charola]]</f>
        <v>16,6</v>
      </c>
      <c r="E6356" s="5" t="str">
        <f t="shared" si="98"/>
        <v xml:space="preserve">6355
</v>
      </c>
      <c r="F6356" s="2" t="s">
        <v>4816</v>
      </c>
      <c r="G6356" s="4" t="s">
        <v>4812</v>
      </c>
      <c r="H6356" s="4" t="s">
        <v>32817</v>
      </c>
      <c r="I6356" s="4" t="s">
        <v>14010</v>
      </c>
      <c r="J6356" s="5">
        <v>2001</v>
      </c>
      <c r="K6356" s="4" t="s">
        <v>9945</v>
      </c>
      <c r="L6356" s="30" t="s">
        <v>17880</v>
      </c>
      <c r="M6356" s="156" t="s">
        <v>35027</v>
      </c>
      <c r="N6356" s="5" t="s">
        <v>31418</v>
      </c>
      <c r="O6356" s="3"/>
      <c r="P6356" s="4" t="s">
        <v>31041</v>
      </c>
    </row>
    <row r="6357" spans="1:16" ht="30" x14ac:dyDescent="0.25">
      <c r="A6357" s="209"/>
      <c r="B6357" s="75">
        <v>16</v>
      </c>
      <c r="C6357" s="75">
        <v>6</v>
      </c>
      <c r="D6357" s="5" t="str">
        <f>NARRATIVA[[#This Row],[Columna]] &amp; "," &amp; NARRATIVA[[#This Row],[Charola]]</f>
        <v>16,6</v>
      </c>
      <c r="E6357" s="5" t="str">
        <f t="shared" si="98"/>
        <v xml:space="preserve">6356
</v>
      </c>
      <c r="F6357" s="2" t="s">
        <v>4817</v>
      </c>
      <c r="G6357" s="4" t="s">
        <v>4812</v>
      </c>
      <c r="H6357" s="4" t="s">
        <v>18422</v>
      </c>
      <c r="I6357" s="4" t="s">
        <v>14010</v>
      </c>
      <c r="J6357" s="5">
        <v>2009</v>
      </c>
      <c r="K6357" s="4" t="s">
        <v>9946</v>
      </c>
      <c r="L6357" s="30" t="s">
        <v>17913</v>
      </c>
      <c r="M6357" s="156" t="s">
        <v>35027</v>
      </c>
      <c r="N6357" s="5" t="s">
        <v>31418</v>
      </c>
      <c r="O6357" s="3" t="s">
        <v>33407</v>
      </c>
      <c r="P6357" s="4" t="s">
        <v>31041</v>
      </c>
    </row>
    <row r="6358" spans="1:16" ht="30" x14ac:dyDescent="0.25">
      <c r="A6358" s="209"/>
      <c r="B6358" s="75">
        <v>16</v>
      </c>
      <c r="C6358" s="75">
        <v>6</v>
      </c>
      <c r="D6358" s="5" t="str">
        <f>NARRATIVA[[#This Row],[Columna]] &amp; "," &amp; NARRATIVA[[#This Row],[Charola]]</f>
        <v>16,6</v>
      </c>
      <c r="E6358" s="5" t="str">
        <f t="shared" si="98"/>
        <v xml:space="preserve">6357
</v>
      </c>
      <c r="F6358" s="2" t="s">
        <v>7791</v>
      </c>
      <c r="G6358" s="4" t="s">
        <v>4812</v>
      </c>
      <c r="H6358" s="4" t="s">
        <v>18422</v>
      </c>
      <c r="I6358" s="4" t="s">
        <v>14010</v>
      </c>
      <c r="J6358" s="5">
        <v>2010</v>
      </c>
      <c r="K6358" s="4" t="s">
        <v>7790</v>
      </c>
      <c r="L6358" s="30" t="s">
        <v>27868</v>
      </c>
      <c r="M6358" s="156" t="s">
        <v>35027</v>
      </c>
      <c r="N6358" s="5" t="s">
        <v>31418</v>
      </c>
      <c r="O6358" s="3"/>
      <c r="P6358" s="4" t="s">
        <v>31041</v>
      </c>
    </row>
    <row r="6359" spans="1:16" ht="30" x14ac:dyDescent="0.25">
      <c r="A6359" s="209"/>
      <c r="B6359" s="75">
        <v>16</v>
      </c>
      <c r="C6359" s="75">
        <v>6</v>
      </c>
      <c r="D6359" s="5" t="str">
        <f>NARRATIVA[[#This Row],[Columna]] &amp; "," &amp; NARRATIVA[[#This Row],[Charola]]</f>
        <v>16,6</v>
      </c>
      <c r="E6359" s="5" t="str">
        <f t="shared" si="98"/>
        <v xml:space="preserve">6358
</v>
      </c>
      <c r="F6359" s="2" t="s">
        <v>4818</v>
      </c>
      <c r="G6359" s="4" t="s">
        <v>4812</v>
      </c>
      <c r="H6359" s="4" t="s">
        <v>18422</v>
      </c>
      <c r="I6359" s="4" t="s">
        <v>14010</v>
      </c>
      <c r="J6359" s="5">
        <v>2008</v>
      </c>
      <c r="K6359" s="4" t="s">
        <v>9947</v>
      </c>
      <c r="L6359" s="30" t="s">
        <v>17914</v>
      </c>
      <c r="M6359" s="156" t="s">
        <v>35027</v>
      </c>
      <c r="N6359" s="5" t="s">
        <v>31418</v>
      </c>
      <c r="O6359" s="3" t="s">
        <v>33407</v>
      </c>
      <c r="P6359" s="4" t="s">
        <v>31041</v>
      </c>
    </row>
    <row r="6360" spans="1:16" ht="30" x14ac:dyDescent="0.25">
      <c r="A6360" s="209"/>
      <c r="B6360" s="75">
        <v>16</v>
      </c>
      <c r="C6360" s="75">
        <v>6</v>
      </c>
      <c r="D6360" s="5" t="str">
        <f>NARRATIVA[[#This Row],[Columna]] &amp; "," &amp; NARRATIVA[[#This Row],[Charola]]</f>
        <v>16,6</v>
      </c>
      <c r="E6360" s="5" t="str">
        <f t="shared" si="98"/>
        <v xml:space="preserve">6359
</v>
      </c>
      <c r="F6360" s="2" t="s">
        <v>7614</v>
      </c>
      <c r="G6360" s="4" t="s">
        <v>4812</v>
      </c>
      <c r="H6360" s="4" t="s">
        <v>18422</v>
      </c>
      <c r="I6360" s="4" t="s">
        <v>14010</v>
      </c>
      <c r="J6360" s="5">
        <v>2013</v>
      </c>
      <c r="K6360" s="4" t="s">
        <v>9948</v>
      </c>
      <c r="L6360" s="30" t="s">
        <v>27869</v>
      </c>
      <c r="M6360" s="156" t="s">
        <v>35027</v>
      </c>
      <c r="N6360" s="5" t="s">
        <v>31418</v>
      </c>
      <c r="O6360" s="3"/>
      <c r="P6360" s="4" t="s">
        <v>31041</v>
      </c>
    </row>
    <row r="6361" spans="1:16" ht="30" x14ac:dyDescent="0.25">
      <c r="A6361" s="209"/>
      <c r="B6361" s="75">
        <v>16</v>
      </c>
      <c r="C6361" s="75">
        <v>6</v>
      </c>
      <c r="D6361" s="5" t="str">
        <f>NARRATIVA[[#This Row],[Columna]] &amp; "," &amp; NARRATIVA[[#This Row],[Charola]]</f>
        <v>16,6</v>
      </c>
      <c r="E6361" s="5" t="str">
        <f t="shared" si="98"/>
        <v xml:space="preserve">6360
</v>
      </c>
      <c r="F6361" s="2" t="s">
        <v>4819</v>
      </c>
      <c r="G6361" s="4" t="s">
        <v>4812</v>
      </c>
      <c r="H6361" s="4" t="s">
        <v>18422</v>
      </c>
      <c r="I6361" s="4" t="s">
        <v>14010</v>
      </c>
      <c r="J6361" s="5">
        <v>2008</v>
      </c>
      <c r="K6361" s="4" t="s">
        <v>9949</v>
      </c>
      <c r="L6361" s="30" t="s">
        <v>17915</v>
      </c>
      <c r="M6361" s="156" t="s">
        <v>35027</v>
      </c>
      <c r="N6361" s="5" t="s">
        <v>31418</v>
      </c>
      <c r="O6361" s="3" t="s">
        <v>33637</v>
      </c>
      <c r="P6361" s="4" t="s">
        <v>31041</v>
      </c>
    </row>
    <row r="6362" spans="1:16" ht="30" x14ac:dyDescent="0.25">
      <c r="A6362" s="209"/>
      <c r="B6362" s="75">
        <v>16</v>
      </c>
      <c r="C6362" s="75">
        <v>6</v>
      </c>
      <c r="D6362" s="5" t="str">
        <f>NARRATIVA[[#This Row],[Columna]] &amp; "," &amp; NARRATIVA[[#This Row],[Charola]]</f>
        <v>16,6</v>
      </c>
      <c r="E6362" s="5" t="str">
        <f t="shared" si="98"/>
        <v xml:space="preserve">6361
</v>
      </c>
      <c r="F6362" s="2" t="s">
        <v>13778</v>
      </c>
      <c r="G6362" s="4" t="s">
        <v>4812</v>
      </c>
      <c r="H6362" s="4" t="s">
        <v>32817</v>
      </c>
      <c r="I6362" s="4" t="s">
        <v>14010</v>
      </c>
      <c r="J6362" s="5">
        <v>2011</v>
      </c>
      <c r="K6362" s="4" t="s">
        <v>13777</v>
      </c>
      <c r="L6362" s="30" t="s">
        <v>27870</v>
      </c>
      <c r="M6362" s="156" t="s">
        <v>35027</v>
      </c>
      <c r="N6362" s="5" t="s">
        <v>31418</v>
      </c>
      <c r="O6362" s="3"/>
      <c r="P6362" s="4" t="s">
        <v>31041</v>
      </c>
    </row>
    <row r="6363" spans="1:16" ht="30" x14ac:dyDescent="0.25">
      <c r="A6363" s="209"/>
      <c r="B6363" s="75">
        <v>16</v>
      </c>
      <c r="C6363" s="75">
        <v>6</v>
      </c>
      <c r="D6363" s="5" t="str">
        <f>NARRATIVA[[#This Row],[Columna]] &amp; "," &amp; NARRATIVA[[#This Row],[Charola]]</f>
        <v>16,6</v>
      </c>
      <c r="E6363" s="5" t="str">
        <f t="shared" si="98"/>
        <v xml:space="preserve">6362
</v>
      </c>
      <c r="F6363" s="2" t="s">
        <v>4820</v>
      </c>
      <c r="G6363" s="4" t="s">
        <v>4812</v>
      </c>
      <c r="H6363" s="4" t="s">
        <v>18422</v>
      </c>
      <c r="I6363" s="4" t="s">
        <v>14010</v>
      </c>
      <c r="J6363" s="5">
        <v>2008</v>
      </c>
      <c r="K6363" s="4" t="s">
        <v>17919</v>
      </c>
      <c r="L6363" s="30" t="s">
        <v>17916</v>
      </c>
      <c r="M6363" s="156" t="s">
        <v>35027</v>
      </c>
      <c r="N6363" s="5" t="s">
        <v>31418</v>
      </c>
      <c r="O6363" s="3"/>
      <c r="P6363" s="4" t="s">
        <v>31041</v>
      </c>
    </row>
    <row r="6364" spans="1:16" ht="30" x14ac:dyDescent="0.25">
      <c r="A6364" s="209"/>
      <c r="B6364" s="75">
        <v>16</v>
      </c>
      <c r="C6364" s="75">
        <v>6</v>
      </c>
      <c r="D6364" s="5" t="str">
        <f>NARRATIVA[[#This Row],[Columna]] &amp; "," &amp; NARRATIVA[[#This Row],[Charola]]</f>
        <v>16,6</v>
      </c>
      <c r="E6364" s="5" t="str">
        <f t="shared" si="98"/>
        <v xml:space="preserve">6363
</v>
      </c>
      <c r="F6364" s="2" t="s">
        <v>4821</v>
      </c>
      <c r="G6364" s="4" t="s">
        <v>4812</v>
      </c>
      <c r="H6364" s="4" t="s">
        <v>18422</v>
      </c>
      <c r="I6364" s="4" t="s">
        <v>14010</v>
      </c>
      <c r="J6364" s="5">
        <v>2004</v>
      </c>
      <c r="K6364" s="4" t="s">
        <v>9950</v>
      </c>
      <c r="L6364" s="30" t="s">
        <v>17917</v>
      </c>
      <c r="M6364" s="156" t="s">
        <v>35916</v>
      </c>
      <c r="N6364" s="5" t="s">
        <v>31418</v>
      </c>
      <c r="O6364" s="3"/>
      <c r="P6364" s="4" t="s">
        <v>31041</v>
      </c>
    </row>
    <row r="6365" spans="1:16" ht="30" x14ac:dyDescent="0.25">
      <c r="A6365" s="209"/>
      <c r="B6365" s="75">
        <v>16</v>
      </c>
      <c r="C6365" s="75">
        <v>6</v>
      </c>
      <c r="D6365" s="5" t="str">
        <f>NARRATIVA[[#This Row],[Columna]] &amp; "," &amp; NARRATIVA[[#This Row],[Charola]]</f>
        <v>16,6</v>
      </c>
      <c r="E6365" s="5" t="str">
        <f t="shared" si="98"/>
        <v xml:space="preserve">6364
</v>
      </c>
      <c r="F6365" s="2" t="s">
        <v>4822</v>
      </c>
      <c r="G6365" s="4" t="s">
        <v>4812</v>
      </c>
      <c r="H6365" s="4" t="s">
        <v>18422</v>
      </c>
      <c r="I6365" s="4" t="s">
        <v>14010</v>
      </c>
      <c r="J6365" s="5">
        <v>2005</v>
      </c>
      <c r="K6365" s="4" t="s">
        <v>9951</v>
      </c>
      <c r="L6365" s="30" t="s">
        <v>17918</v>
      </c>
      <c r="M6365" s="156" t="s">
        <v>35027</v>
      </c>
      <c r="N6365" s="5" t="s">
        <v>31418</v>
      </c>
      <c r="O6365" s="3" t="s">
        <v>33637</v>
      </c>
      <c r="P6365" s="4" t="s">
        <v>31041</v>
      </c>
    </row>
    <row r="6366" spans="1:16" ht="30" x14ac:dyDescent="0.25">
      <c r="A6366" s="209"/>
      <c r="B6366" s="75">
        <v>16</v>
      </c>
      <c r="C6366" s="75">
        <v>6</v>
      </c>
      <c r="D6366" s="5" t="str">
        <f>NARRATIVA[[#This Row],[Columna]] &amp; "," &amp; NARRATIVA[[#This Row],[Charola]]</f>
        <v>16,6</v>
      </c>
      <c r="E6366" s="5" t="str">
        <f t="shared" si="98"/>
        <v xml:space="preserve">6365
</v>
      </c>
      <c r="F6366" s="2" t="s">
        <v>7789</v>
      </c>
      <c r="G6366" s="4" t="s">
        <v>4812</v>
      </c>
      <c r="H6366" s="4" t="s">
        <v>18422</v>
      </c>
      <c r="I6366" s="4" t="s">
        <v>14010</v>
      </c>
      <c r="J6366" s="5">
        <v>2009</v>
      </c>
      <c r="K6366" s="4" t="s">
        <v>7788</v>
      </c>
      <c r="L6366" s="30" t="s">
        <v>27871</v>
      </c>
      <c r="M6366" s="156" t="s">
        <v>35027</v>
      </c>
      <c r="N6366" s="5" t="s">
        <v>31418</v>
      </c>
      <c r="O6366" s="3"/>
      <c r="P6366" s="4" t="s">
        <v>31041</v>
      </c>
    </row>
    <row r="6367" spans="1:16" ht="30" x14ac:dyDescent="0.25">
      <c r="A6367" s="209"/>
      <c r="B6367" s="75">
        <v>16</v>
      </c>
      <c r="C6367" s="75">
        <v>6</v>
      </c>
      <c r="D6367" s="5" t="str">
        <f>NARRATIVA[[#This Row],[Columna]] &amp; "," &amp; NARRATIVA[[#This Row],[Charola]]</f>
        <v>16,6</v>
      </c>
      <c r="E6367" s="5" t="str">
        <f t="shared" si="98"/>
        <v xml:space="preserve">6366
</v>
      </c>
      <c r="F6367" s="2" t="s">
        <v>4823</v>
      </c>
      <c r="G6367" s="4" t="s">
        <v>4812</v>
      </c>
      <c r="H6367" s="4" t="s">
        <v>18422</v>
      </c>
      <c r="I6367" s="4" t="s">
        <v>14010</v>
      </c>
      <c r="J6367" s="5">
        <v>2009</v>
      </c>
      <c r="K6367" s="4" t="s">
        <v>9952</v>
      </c>
      <c r="L6367" s="30" t="s">
        <v>27872</v>
      </c>
      <c r="M6367" s="156" t="s">
        <v>35027</v>
      </c>
      <c r="N6367" s="5" t="s">
        <v>31418</v>
      </c>
      <c r="O6367" s="3"/>
      <c r="P6367" s="4" t="s">
        <v>31041</v>
      </c>
    </row>
    <row r="6368" spans="1:16" ht="45" x14ac:dyDescent="0.25">
      <c r="A6368" s="209"/>
      <c r="B6368" s="75">
        <v>16</v>
      </c>
      <c r="C6368" s="75">
        <v>6</v>
      </c>
      <c r="D6368" s="37" t="str">
        <f>NARRATIVA[[#This Row],[Columna]] &amp; "," &amp; NARRATIVA[[#This Row],[Charola]]</f>
        <v>16,6</v>
      </c>
      <c r="E6368" s="5" t="str">
        <f t="shared" si="98"/>
        <v xml:space="preserve">6367
</v>
      </c>
      <c r="F6368" s="35" t="s">
        <v>29904</v>
      </c>
      <c r="G6368" s="34" t="s">
        <v>4825</v>
      </c>
      <c r="H6368" s="34" t="s">
        <v>18422</v>
      </c>
      <c r="I6368" s="34" t="s">
        <v>29905</v>
      </c>
      <c r="J6368" s="37">
        <v>1946</v>
      </c>
      <c r="K6368" s="34" t="s">
        <v>29906</v>
      </c>
      <c r="L6368" s="61" t="s">
        <v>29907</v>
      </c>
      <c r="M6368" s="161" t="s">
        <v>35114</v>
      </c>
      <c r="N6368" s="37" t="s">
        <v>31418</v>
      </c>
      <c r="O6368" s="34" t="s">
        <v>33729</v>
      </c>
      <c r="P6368" s="34" t="s">
        <v>31041</v>
      </c>
    </row>
    <row r="6369" spans="1:16" ht="30" x14ac:dyDescent="0.25">
      <c r="A6369" s="209"/>
      <c r="B6369" s="75">
        <v>16</v>
      </c>
      <c r="C6369" s="75">
        <v>6</v>
      </c>
      <c r="D6369" s="5" t="str">
        <f>NARRATIVA[[#This Row],[Columna]] &amp; "," &amp; NARRATIVA[[#This Row],[Charola]]</f>
        <v>16,6</v>
      </c>
      <c r="E6369" s="5" t="str">
        <f t="shared" ref="E6369:E6432" si="99">(ROW() - 1) &amp; CHAR(10)</f>
        <v xml:space="preserve">6368
</v>
      </c>
      <c r="F6369" s="2" t="s">
        <v>4824</v>
      </c>
      <c r="G6369" s="4" t="s">
        <v>4825</v>
      </c>
      <c r="H6369" s="4" t="s">
        <v>18422</v>
      </c>
      <c r="I6369" s="4" t="s">
        <v>1891</v>
      </c>
      <c r="J6369" s="5">
        <v>1998</v>
      </c>
      <c r="K6369" s="4" t="s">
        <v>9953</v>
      </c>
      <c r="L6369" s="30" t="s">
        <v>25491</v>
      </c>
      <c r="M6369" s="156" t="s">
        <v>35027</v>
      </c>
      <c r="N6369" s="5" t="s">
        <v>31418</v>
      </c>
      <c r="O6369" s="3" t="s">
        <v>33593</v>
      </c>
      <c r="P6369" s="4" t="s">
        <v>31041</v>
      </c>
    </row>
    <row r="6370" spans="1:16" ht="45" x14ac:dyDescent="0.25">
      <c r="A6370" s="209"/>
      <c r="B6370" s="75">
        <v>16</v>
      </c>
      <c r="C6370" s="75">
        <v>6</v>
      </c>
      <c r="D6370" s="15" t="str">
        <f>NARRATIVA[[#This Row],[Columna]] &amp; "," &amp; NARRATIVA[[#This Row],[Charola]]</f>
        <v>16,6</v>
      </c>
      <c r="E6370" s="5" t="str">
        <f t="shared" si="99"/>
        <v xml:space="preserve">6369
</v>
      </c>
      <c r="F6370" s="8" t="s">
        <v>22432</v>
      </c>
      <c r="G6370" s="9" t="s">
        <v>4825</v>
      </c>
      <c r="H6370" s="9" t="s">
        <v>35106</v>
      </c>
      <c r="I6370" s="9" t="s">
        <v>31814</v>
      </c>
      <c r="J6370" s="15">
        <v>1946</v>
      </c>
      <c r="K6370" s="9" t="s">
        <v>22433</v>
      </c>
      <c r="L6370" s="32" t="s">
        <v>27873</v>
      </c>
      <c r="M6370" s="159" t="s">
        <v>35114</v>
      </c>
      <c r="N6370" s="15" t="s">
        <v>31418</v>
      </c>
      <c r="O6370" s="9" t="s">
        <v>34403</v>
      </c>
      <c r="P6370" s="9" t="s">
        <v>31041</v>
      </c>
    </row>
    <row r="6371" spans="1:16" ht="30" x14ac:dyDescent="0.25">
      <c r="A6371" s="209"/>
      <c r="B6371" s="75">
        <v>16</v>
      </c>
      <c r="C6371" s="75">
        <v>6</v>
      </c>
      <c r="D6371" s="5" t="str">
        <f>NARRATIVA[[#This Row],[Columna]] &amp; "," &amp; NARRATIVA[[#This Row],[Charola]]</f>
        <v>16,6</v>
      </c>
      <c r="E6371" s="5" t="str">
        <f t="shared" si="99"/>
        <v xml:space="preserve">6370
</v>
      </c>
      <c r="F6371" s="2" t="s">
        <v>4826</v>
      </c>
      <c r="G6371" s="4" t="s">
        <v>4827</v>
      </c>
      <c r="H6371" s="4" t="s">
        <v>32817</v>
      </c>
      <c r="I6371" s="4" t="s">
        <v>1099</v>
      </c>
      <c r="J6371" s="5">
        <v>2001</v>
      </c>
      <c r="K6371" s="4" t="s">
        <v>9954</v>
      </c>
      <c r="L6371" s="30" t="s">
        <v>17920</v>
      </c>
      <c r="M6371" s="156" t="s">
        <v>35027</v>
      </c>
      <c r="N6371" s="5" t="s">
        <v>31418</v>
      </c>
      <c r="O6371" s="3" t="s">
        <v>33407</v>
      </c>
      <c r="P6371" s="4" t="s">
        <v>31041</v>
      </c>
    </row>
    <row r="6372" spans="1:16" ht="30" x14ac:dyDescent="0.25">
      <c r="A6372" s="209"/>
      <c r="B6372" s="75">
        <v>16</v>
      </c>
      <c r="C6372" s="75">
        <v>6</v>
      </c>
      <c r="D6372" s="5" t="str">
        <f>NARRATIVA[[#This Row],[Columna]] &amp; "," &amp; NARRATIVA[[#This Row],[Charola]]</f>
        <v>16,6</v>
      </c>
      <c r="E6372" s="5" t="str">
        <f t="shared" si="99"/>
        <v xml:space="preserve">6371
</v>
      </c>
      <c r="F6372" s="2" t="s">
        <v>29159</v>
      </c>
      <c r="G6372" s="4" t="s">
        <v>4827</v>
      </c>
      <c r="H6372" s="4" t="s">
        <v>32817</v>
      </c>
      <c r="I6372" s="7" t="s">
        <v>34696</v>
      </c>
      <c r="J6372" s="38">
        <v>1991</v>
      </c>
      <c r="K6372" s="4" t="s">
        <v>9955</v>
      </c>
      <c r="L6372" s="30" t="s">
        <v>17921</v>
      </c>
      <c r="M6372" s="156" t="s">
        <v>35027</v>
      </c>
      <c r="N6372" s="5" t="s">
        <v>31418</v>
      </c>
      <c r="O6372" s="3"/>
      <c r="P6372" s="4" t="s">
        <v>31041</v>
      </c>
    </row>
    <row r="6373" spans="1:16" ht="30" x14ac:dyDescent="0.25">
      <c r="A6373" s="209"/>
      <c r="B6373" s="75">
        <v>16</v>
      </c>
      <c r="C6373" s="75">
        <v>6</v>
      </c>
      <c r="D6373" s="5" t="str">
        <f>NARRATIVA[[#This Row],[Columna]] &amp; "," &amp; NARRATIVA[[#This Row],[Charola]]</f>
        <v>16,6</v>
      </c>
      <c r="E6373" s="5" t="str">
        <f t="shared" si="99"/>
        <v xml:space="preserve">6372
</v>
      </c>
      <c r="F6373" s="2" t="s">
        <v>11932</v>
      </c>
      <c r="G6373" s="4" t="s">
        <v>4827</v>
      </c>
      <c r="H6373" s="4" t="s">
        <v>32817</v>
      </c>
      <c r="I6373" s="4" t="s">
        <v>34699</v>
      </c>
      <c r="J6373" s="5">
        <v>2003</v>
      </c>
      <c r="K6373" s="4" t="s">
        <v>11933</v>
      </c>
      <c r="L6373" s="30" t="s">
        <v>27874</v>
      </c>
      <c r="M6373" s="156" t="s">
        <v>35027</v>
      </c>
      <c r="N6373" s="5" t="s">
        <v>31418</v>
      </c>
      <c r="O6373" s="3"/>
      <c r="P6373" s="4" t="s">
        <v>31041</v>
      </c>
    </row>
    <row r="6374" spans="1:16" ht="30" x14ac:dyDescent="0.25">
      <c r="A6374" s="209"/>
      <c r="B6374" s="75">
        <v>16</v>
      </c>
      <c r="C6374" s="75">
        <v>7</v>
      </c>
      <c r="D6374" s="5" t="str">
        <f>NARRATIVA[[#This Row],[Columna]] &amp; "," &amp; NARRATIVA[[#This Row],[Charola]]</f>
        <v>16,7</v>
      </c>
      <c r="E6374" s="5" t="str">
        <f t="shared" si="99"/>
        <v xml:space="preserve">6373
</v>
      </c>
      <c r="F6374" s="2" t="s">
        <v>4828</v>
      </c>
      <c r="G6374" s="4" t="s">
        <v>4829</v>
      </c>
      <c r="H6374" s="4" t="s">
        <v>32817</v>
      </c>
      <c r="I6374" s="4" t="s">
        <v>25492</v>
      </c>
      <c r="J6374" s="5">
        <v>1994</v>
      </c>
      <c r="K6374" s="4" t="s">
        <v>9956</v>
      </c>
      <c r="L6374" s="30" t="s">
        <v>27875</v>
      </c>
      <c r="M6374" s="156" t="s">
        <v>35035</v>
      </c>
      <c r="N6374" s="5" t="s">
        <v>31418</v>
      </c>
      <c r="O6374" s="4"/>
      <c r="P6374" s="4" t="s">
        <v>31041</v>
      </c>
    </row>
    <row r="6375" spans="1:16" ht="45" x14ac:dyDescent="0.25">
      <c r="A6375" s="209"/>
      <c r="B6375" s="75">
        <v>16</v>
      </c>
      <c r="C6375" s="75">
        <v>7</v>
      </c>
      <c r="D6375" s="15" t="str">
        <f>NARRATIVA[[#This Row],[Columna]] &amp; "," &amp; NARRATIVA[[#This Row],[Charola]]</f>
        <v>16,7</v>
      </c>
      <c r="E6375" s="5" t="str">
        <f t="shared" si="99"/>
        <v xml:space="preserve">6374
</v>
      </c>
      <c r="F6375" s="8" t="s">
        <v>30763</v>
      </c>
      <c r="G6375" s="9" t="s">
        <v>4830</v>
      </c>
      <c r="H6375" s="9" t="s">
        <v>35106</v>
      </c>
      <c r="I6375" s="9" t="s">
        <v>5983</v>
      </c>
      <c r="J6375" s="15">
        <v>1943</v>
      </c>
      <c r="K6375" s="9" t="s">
        <v>30764</v>
      </c>
      <c r="L6375" s="32" t="s">
        <v>30765</v>
      </c>
      <c r="M6375" s="159" t="s">
        <v>35114</v>
      </c>
      <c r="N6375" s="15" t="s">
        <v>31418</v>
      </c>
      <c r="O6375" s="9" t="s">
        <v>34403</v>
      </c>
      <c r="P6375" s="9" t="s">
        <v>31041</v>
      </c>
    </row>
    <row r="6376" spans="1:16" ht="30" x14ac:dyDescent="0.25">
      <c r="A6376" s="209"/>
      <c r="B6376" s="75">
        <v>16</v>
      </c>
      <c r="C6376" s="75">
        <v>7</v>
      </c>
      <c r="D6376" s="5" t="str">
        <f>NARRATIVA[[#This Row],[Columna]] &amp; "," &amp; NARRATIVA[[#This Row],[Charola]]</f>
        <v>16,7</v>
      </c>
      <c r="E6376" s="5" t="str">
        <f t="shared" si="99"/>
        <v xml:space="preserve">6375
</v>
      </c>
      <c r="F6376" s="2" t="s">
        <v>29160</v>
      </c>
      <c r="G6376" s="4" t="s">
        <v>4830</v>
      </c>
      <c r="H6376" s="4" t="s">
        <v>32817</v>
      </c>
      <c r="I6376" s="4" t="s">
        <v>1223</v>
      </c>
      <c r="J6376" s="5">
        <v>1996</v>
      </c>
      <c r="K6376" s="4" t="s">
        <v>9957</v>
      </c>
      <c r="L6376" s="30" t="s">
        <v>17922</v>
      </c>
      <c r="M6376" s="156" t="s">
        <v>35027</v>
      </c>
      <c r="N6376" s="5" t="s">
        <v>31418</v>
      </c>
      <c r="O6376" s="3"/>
      <c r="P6376" s="4" t="s">
        <v>31041</v>
      </c>
    </row>
    <row r="6377" spans="1:16" ht="30" x14ac:dyDescent="0.25">
      <c r="A6377" s="209"/>
      <c r="B6377" s="75">
        <v>16</v>
      </c>
      <c r="C6377" s="75">
        <v>7</v>
      </c>
      <c r="D6377" s="5" t="str">
        <f>NARRATIVA[[#This Row],[Columna]] &amp; "," &amp; NARRATIVA[[#This Row],[Charola]]</f>
        <v>16,7</v>
      </c>
      <c r="E6377" s="5" t="str">
        <f t="shared" si="99"/>
        <v xml:space="preserve">6376
</v>
      </c>
      <c r="F6377" s="2" t="s">
        <v>32889</v>
      </c>
      <c r="G6377" s="4" t="s">
        <v>4830</v>
      </c>
      <c r="H6377" s="4" t="s">
        <v>32817</v>
      </c>
      <c r="I6377" s="4" t="s">
        <v>1223</v>
      </c>
      <c r="J6377" s="5">
        <v>1986</v>
      </c>
      <c r="K6377" s="4" t="s">
        <v>32890</v>
      </c>
      <c r="L6377" s="30" t="s">
        <v>32891</v>
      </c>
      <c r="M6377" s="156" t="s">
        <v>35090</v>
      </c>
      <c r="N6377" s="5" t="s">
        <v>31418</v>
      </c>
      <c r="O6377" s="3"/>
      <c r="P6377" s="4" t="s">
        <v>31041</v>
      </c>
    </row>
    <row r="6378" spans="1:16" ht="30" x14ac:dyDescent="0.25">
      <c r="A6378" s="209"/>
      <c r="B6378" s="75">
        <v>16</v>
      </c>
      <c r="C6378" s="75">
        <v>7</v>
      </c>
      <c r="D6378" s="5" t="str">
        <f>NARRATIVA[[#This Row],[Columna]] &amp; "," &amp; NARRATIVA[[#This Row],[Charola]]</f>
        <v>16,7</v>
      </c>
      <c r="E6378" s="5" t="str">
        <f t="shared" si="99"/>
        <v xml:space="preserve">6377
</v>
      </c>
      <c r="F6378" s="2" t="s">
        <v>32889</v>
      </c>
      <c r="G6378" s="4" t="s">
        <v>4830</v>
      </c>
      <c r="H6378" s="4" t="s">
        <v>35106</v>
      </c>
      <c r="I6378" s="4" t="s">
        <v>31814</v>
      </c>
      <c r="J6378" s="5">
        <v>1942</v>
      </c>
      <c r="K6378" s="4" t="s">
        <v>9958</v>
      </c>
      <c r="L6378" s="30" t="s">
        <v>17923</v>
      </c>
      <c r="M6378" s="156" t="s">
        <v>35917</v>
      </c>
      <c r="N6378" s="5" t="s">
        <v>31418</v>
      </c>
      <c r="O6378" s="3"/>
      <c r="P6378" s="4" t="s">
        <v>31041</v>
      </c>
    </row>
    <row r="6379" spans="1:16" ht="30" x14ac:dyDescent="0.25">
      <c r="A6379" s="209"/>
      <c r="B6379" s="75">
        <v>16</v>
      </c>
      <c r="C6379" s="75">
        <v>7</v>
      </c>
      <c r="D6379" s="5" t="str">
        <f>NARRATIVA[[#This Row],[Columna]] &amp; "," &amp; NARRATIVA[[#This Row],[Charola]]</f>
        <v>16,7</v>
      </c>
      <c r="E6379" s="5" t="str">
        <f t="shared" si="99"/>
        <v xml:space="preserve">6378
</v>
      </c>
      <c r="F6379" s="2" t="s">
        <v>1876</v>
      </c>
      <c r="G6379" s="4" t="s">
        <v>4830</v>
      </c>
      <c r="H6379" s="4" t="s">
        <v>32817</v>
      </c>
      <c r="I6379" s="4" t="s">
        <v>3821</v>
      </c>
      <c r="J6379" s="5">
        <v>1991</v>
      </c>
      <c r="K6379" s="4" t="s">
        <v>9959</v>
      </c>
      <c r="L6379" s="30" t="s">
        <v>17924</v>
      </c>
      <c r="M6379" s="156" t="s">
        <v>35027</v>
      </c>
      <c r="N6379" s="5" t="s">
        <v>31418</v>
      </c>
      <c r="O6379" s="3"/>
      <c r="P6379" s="4" t="s">
        <v>31041</v>
      </c>
    </row>
    <row r="6380" spans="1:16" ht="30" x14ac:dyDescent="0.25">
      <c r="A6380" s="209"/>
      <c r="B6380" s="75">
        <v>16</v>
      </c>
      <c r="C6380" s="75">
        <v>7</v>
      </c>
      <c r="D6380" s="5" t="str">
        <f>NARRATIVA[[#This Row],[Columna]] &amp; "," &amp; NARRATIVA[[#This Row],[Charola]]</f>
        <v>16,7</v>
      </c>
      <c r="E6380" s="5" t="str">
        <f t="shared" si="99"/>
        <v xml:space="preserve">6379
</v>
      </c>
      <c r="F6380" s="2" t="s">
        <v>4831</v>
      </c>
      <c r="G6380" s="4" t="s">
        <v>4830</v>
      </c>
      <c r="H6380" s="4" t="s">
        <v>32817</v>
      </c>
      <c r="I6380" s="4" t="s">
        <v>34699</v>
      </c>
      <c r="J6380" s="5">
        <v>2006</v>
      </c>
      <c r="K6380" s="4" t="s">
        <v>9960</v>
      </c>
      <c r="L6380" s="30" t="s">
        <v>17931</v>
      </c>
      <c r="M6380" s="156" t="s">
        <v>35027</v>
      </c>
      <c r="N6380" s="5" t="s">
        <v>31418</v>
      </c>
      <c r="O6380" s="3"/>
      <c r="P6380" s="4" t="s">
        <v>31041</v>
      </c>
    </row>
    <row r="6381" spans="1:16" ht="30" x14ac:dyDescent="0.25">
      <c r="A6381" s="209"/>
      <c r="B6381" s="75">
        <v>16</v>
      </c>
      <c r="C6381" s="75">
        <v>7</v>
      </c>
      <c r="D6381" s="5" t="str">
        <f>NARRATIVA[[#This Row],[Columna]] &amp; "," &amp; NARRATIVA[[#This Row],[Charola]]</f>
        <v>16,7</v>
      </c>
      <c r="E6381" s="5" t="str">
        <f t="shared" si="99"/>
        <v xml:space="preserve">6380
</v>
      </c>
      <c r="F6381" s="8" t="s">
        <v>32799</v>
      </c>
      <c r="G6381" s="9" t="s">
        <v>4830</v>
      </c>
      <c r="H6381" s="9" t="s">
        <v>35106</v>
      </c>
      <c r="I6381" s="9" t="s">
        <v>46</v>
      </c>
      <c r="J6381" s="15">
        <v>1943</v>
      </c>
      <c r="K6381" s="9" t="s">
        <v>32800</v>
      </c>
      <c r="L6381" s="32" t="s">
        <v>32801</v>
      </c>
      <c r="M6381" s="159" t="s">
        <v>35114</v>
      </c>
      <c r="N6381" s="15" t="s">
        <v>31418</v>
      </c>
      <c r="O6381" s="9" t="s">
        <v>34379</v>
      </c>
      <c r="P6381" s="9" t="s">
        <v>31041</v>
      </c>
    </row>
    <row r="6382" spans="1:16" ht="30" x14ac:dyDescent="0.25">
      <c r="A6382" s="209"/>
      <c r="B6382" s="75">
        <v>16</v>
      </c>
      <c r="C6382" s="75">
        <v>7</v>
      </c>
      <c r="D6382" s="5" t="str">
        <f>NARRATIVA[[#This Row],[Columna]] &amp; "," &amp; NARRATIVA[[#This Row],[Charola]]</f>
        <v>16,7</v>
      </c>
      <c r="E6382" s="5" t="str">
        <f t="shared" si="99"/>
        <v xml:space="preserve">6381
</v>
      </c>
      <c r="F6382" s="2" t="s">
        <v>4832</v>
      </c>
      <c r="G6382" s="4" t="s">
        <v>4830</v>
      </c>
      <c r="H6382" s="4" t="s">
        <v>32817</v>
      </c>
      <c r="I6382" s="4" t="s">
        <v>2861</v>
      </c>
      <c r="J6382" s="5">
        <v>2011</v>
      </c>
      <c r="K6382" s="4" t="s">
        <v>9961</v>
      </c>
      <c r="L6382" s="30" t="s">
        <v>27876</v>
      </c>
      <c r="M6382" s="156" t="s">
        <v>35027</v>
      </c>
      <c r="N6382" s="5" t="s">
        <v>31418</v>
      </c>
      <c r="O6382" s="3"/>
      <c r="P6382" s="4" t="s">
        <v>31041</v>
      </c>
    </row>
    <row r="6383" spans="1:16" ht="30" x14ac:dyDescent="0.25">
      <c r="A6383" s="209"/>
      <c r="B6383" s="75">
        <v>16</v>
      </c>
      <c r="C6383" s="75">
        <v>7</v>
      </c>
      <c r="D6383" s="5" t="str">
        <f>NARRATIVA[[#This Row],[Columna]] &amp; "," &amp; NARRATIVA[[#This Row],[Charola]]</f>
        <v>16,7</v>
      </c>
      <c r="E6383" s="5" t="str">
        <f t="shared" si="99"/>
        <v xml:space="preserve">6382
</v>
      </c>
      <c r="F6383" s="2" t="s">
        <v>1338</v>
      </c>
      <c r="G6383" s="4" t="s">
        <v>4830</v>
      </c>
      <c r="H6383" s="4" t="s">
        <v>35106</v>
      </c>
      <c r="I6383" s="4" t="s">
        <v>34699</v>
      </c>
      <c r="J6383" s="5">
        <v>2010</v>
      </c>
      <c r="K6383" s="4" t="s">
        <v>9962</v>
      </c>
      <c r="L6383" s="30" t="s">
        <v>27877</v>
      </c>
      <c r="M6383" s="156" t="s">
        <v>35027</v>
      </c>
      <c r="N6383" s="5" t="s">
        <v>31418</v>
      </c>
      <c r="O6383" s="3"/>
      <c r="P6383" s="4" t="s">
        <v>31041</v>
      </c>
    </row>
    <row r="6384" spans="1:16" ht="30" x14ac:dyDescent="0.25">
      <c r="A6384" s="209"/>
      <c r="B6384" s="75">
        <v>16</v>
      </c>
      <c r="C6384" s="75">
        <v>7</v>
      </c>
      <c r="D6384" s="5" t="str">
        <f>NARRATIVA[[#This Row],[Columna]] &amp; "," &amp; NARRATIVA[[#This Row],[Charola]]</f>
        <v>16,7</v>
      </c>
      <c r="E6384" s="5" t="str">
        <f t="shared" si="99"/>
        <v xml:space="preserve">6383
</v>
      </c>
      <c r="F6384" s="2" t="s">
        <v>4833</v>
      </c>
      <c r="G6384" s="4" t="s">
        <v>4830</v>
      </c>
      <c r="H6384" s="4" t="s">
        <v>32817</v>
      </c>
      <c r="I6384" s="4" t="s">
        <v>3468</v>
      </c>
      <c r="J6384" s="5">
        <v>1985</v>
      </c>
      <c r="K6384" s="4" t="s">
        <v>9963</v>
      </c>
      <c r="L6384" s="30" t="s">
        <v>17925</v>
      </c>
      <c r="M6384" s="156" t="s">
        <v>35027</v>
      </c>
      <c r="N6384" s="5" t="s">
        <v>31418</v>
      </c>
      <c r="O6384" s="3"/>
      <c r="P6384" s="4" t="s">
        <v>31041</v>
      </c>
    </row>
    <row r="6385" spans="1:16" ht="30" x14ac:dyDescent="0.25">
      <c r="A6385" s="209"/>
      <c r="B6385" s="75">
        <v>16</v>
      </c>
      <c r="C6385" s="75">
        <v>7</v>
      </c>
      <c r="D6385" s="5" t="str">
        <f>NARRATIVA[[#This Row],[Columna]] &amp; "," &amp; NARRATIVA[[#This Row],[Charola]]</f>
        <v>16,7</v>
      </c>
      <c r="E6385" s="5" t="str">
        <f t="shared" si="99"/>
        <v xml:space="preserve">6384
</v>
      </c>
      <c r="F6385" s="2" t="s">
        <v>25493</v>
      </c>
      <c r="G6385" s="4" t="s">
        <v>4830</v>
      </c>
      <c r="H6385" s="4" t="s">
        <v>32817</v>
      </c>
      <c r="I6385" s="4" t="s">
        <v>365</v>
      </c>
      <c r="J6385" s="5">
        <v>2000</v>
      </c>
      <c r="K6385" s="4" t="s">
        <v>9964</v>
      </c>
      <c r="L6385" s="30" t="s">
        <v>27878</v>
      </c>
      <c r="M6385" s="156" t="s">
        <v>35027</v>
      </c>
      <c r="N6385" s="5" t="s">
        <v>31418</v>
      </c>
      <c r="O6385" s="3"/>
      <c r="P6385" s="4" t="s">
        <v>31041</v>
      </c>
    </row>
    <row r="6386" spans="1:16" ht="30" x14ac:dyDescent="0.25">
      <c r="A6386" s="209"/>
      <c r="B6386" s="75">
        <v>16</v>
      </c>
      <c r="C6386" s="75">
        <v>7</v>
      </c>
      <c r="D6386" s="5" t="str">
        <f>NARRATIVA[[#This Row],[Columna]] &amp; "," &amp; NARRATIVA[[#This Row],[Charola]]</f>
        <v>16,7</v>
      </c>
      <c r="E6386" s="5" t="str">
        <f t="shared" si="99"/>
        <v xml:space="preserve">6385
</v>
      </c>
      <c r="F6386" s="2" t="s">
        <v>4834</v>
      </c>
      <c r="G6386" s="4" t="s">
        <v>4830</v>
      </c>
      <c r="H6386" s="4" t="s">
        <v>18422</v>
      </c>
      <c r="I6386" s="4" t="s">
        <v>1279</v>
      </c>
      <c r="J6386" s="5">
        <v>1995</v>
      </c>
      <c r="K6386" s="4" t="s">
        <v>9965</v>
      </c>
      <c r="L6386" s="30" t="s">
        <v>17926</v>
      </c>
      <c r="M6386" s="156" t="s">
        <v>35027</v>
      </c>
      <c r="N6386" s="5" t="s">
        <v>31418</v>
      </c>
      <c r="O6386" s="3"/>
      <c r="P6386" s="4" t="s">
        <v>31041</v>
      </c>
    </row>
    <row r="6387" spans="1:16" ht="45" x14ac:dyDescent="0.25">
      <c r="A6387" s="209"/>
      <c r="B6387" s="75">
        <v>16</v>
      </c>
      <c r="C6387" s="75">
        <v>7</v>
      </c>
      <c r="D6387" s="15" t="str">
        <f>NARRATIVA[[#This Row],[Columna]] &amp; "," &amp; NARRATIVA[[#This Row],[Charola]]</f>
        <v>16,7</v>
      </c>
      <c r="E6387" s="5" t="str">
        <f t="shared" si="99"/>
        <v xml:space="preserve">6386
</v>
      </c>
      <c r="F6387" s="8" t="s">
        <v>28828</v>
      </c>
      <c r="G6387" s="9" t="s">
        <v>4830</v>
      </c>
      <c r="H6387" s="9" t="s">
        <v>35106</v>
      </c>
      <c r="I6387" s="9" t="s">
        <v>31814</v>
      </c>
      <c r="J6387" s="15">
        <v>1951</v>
      </c>
      <c r="K6387" s="9" t="s">
        <v>28829</v>
      </c>
      <c r="L6387" s="32" t="s">
        <v>33323</v>
      </c>
      <c r="M6387" s="159" t="s">
        <v>35114</v>
      </c>
      <c r="N6387" s="15" t="s">
        <v>31418</v>
      </c>
      <c r="O6387" s="9" t="s">
        <v>34403</v>
      </c>
      <c r="P6387" s="9" t="s">
        <v>31041</v>
      </c>
    </row>
    <row r="6388" spans="1:16" ht="30" x14ac:dyDescent="0.25">
      <c r="A6388" s="209"/>
      <c r="B6388" s="75">
        <v>16</v>
      </c>
      <c r="C6388" s="75">
        <v>7</v>
      </c>
      <c r="D6388" s="5" t="str">
        <f>NARRATIVA[[#This Row],[Columna]] &amp; "," &amp; NARRATIVA[[#This Row],[Charola]]</f>
        <v>16,7</v>
      </c>
      <c r="E6388" s="5" t="str">
        <f t="shared" si="99"/>
        <v xml:space="preserve">6387
</v>
      </c>
      <c r="F6388" s="2" t="s">
        <v>4835</v>
      </c>
      <c r="G6388" s="4" t="s">
        <v>4830</v>
      </c>
      <c r="H6388" s="4" t="s">
        <v>32817</v>
      </c>
      <c r="I6388" s="4" t="s">
        <v>34699</v>
      </c>
      <c r="J6388" s="5">
        <v>2002</v>
      </c>
      <c r="K6388" s="4" t="s">
        <v>9966</v>
      </c>
      <c r="L6388" s="30" t="s">
        <v>27879</v>
      </c>
      <c r="M6388" s="156" t="s">
        <v>35027</v>
      </c>
      <c r="N6388" s="5" t="s">
        <v>31418</v>
      </c>
      <c r="O6388" s="3"/>
      <c r="P6388" s="4" t="s">
        <v>31041</v>
      </c>
    </row>
    <row r="6389" spans="1:16" ht="30" x14ac:dyDescent="0.25">
      <c r="A6389" s="209"/>
      <c r="B6389" s="75">
        <v>16</v>
      </c>
      <c r="C6389" s="75">
        <v>7</v>
      </c>
      <c r="D6389" s="5" t="str">
        <f>NARRATIVA[[#This Row],[Columna]] &amp; "," &amp; NARRATIVA[[#This Row],[Charola]]</f>
        <v>16,7</v>
      </c>
      <c r="E6389" s="5" t="str">
        <f t="shared" si="99"/>
        <v xml:space="preserve">6388
</v>
      </c>
      <c r="F6389" s="2" t="s">
        <v>33519</v>
      </c>
      <c r="G6389" s="4" t="s">
        <v>4830</v>
      </c>
      <c r="H6389" s="4" t="s">
        <v>18422</v>
      </c>
      <c r="I6389" s="4" t="s">
        <v>3178</v>
      </c>
      <c r="J6389" s="5">
        <v>2003</v>
      </c>
      <c r="K6389" s="4" t="s">
        <v>9967</v>
      </c>
      <c r="L6389" s="30" t="s">
        <v>17927</v>
      </c>
      <c r="M6389" s="156" t="s">
        <v>35027</v>
      </c>
      <c r="N6389" s="5" t="s">
        <v>31418</v>
      </c>
      <c r="O6389" s="2"/>
      <c r="P6389" s="4" t="s">
        <v>31041</v>
      </c>
    </row>
    <row r="6390" spans="1:16" ht="30" x14ac:dyDescent="0.25">
      <c r="A6390" s="209"/>
      <c r="B6390" s="75">
        <v>16</v>
      </c>
      <c r="C6390" s="75">
        <v>7</v>
      </c>
      <c r="D6390" s="5" t="str">
        <f>NARRATIVA[[#This Row],[Columna]] &amp; "," &amp; NARRATIVA[[#This Row],[Charola]]</f>
        <v>16,7</v>
      </c>
      <c r="E6390" s="5" t="str">
        <f t="shared" si="99"/>
        <v xml:space="preserve">6389
</v>
      </c>
      <c r="F6390" s="2" t="s">
        <v>36209</v>
      </c>
      <c r="G6390" s="4" t="s">
        <v>4830</v>
      </c>
      <c r="H6390" s="4" t="s">
        <v>18422</v>
      </c>
      <c r="I6390" s="4" t="s">
        <v>301</v>
      </c>
      <c r="J6390" s="5">
        <v>1993</v>
      </c>
      <c r="K6390" s="4" t="s">
        <v>33764</v>
      </c>
      <c r="L6390" s="30" t="s">
        <v>17928</v>
      </c>
      <c r="M6390" s="156" t="s">
        <v>35027</v>
      </c>
      <c r="N6390" s="5" t="s">
        <v>31418</v>
      </c>
      <c r="O6390" s="2"/>
      <c r="P6390" s="4" t="s">
        <v>31041</v>
      </c>
    </row>
    <row r="6391" spans="1:16" ht="30" x14ac:dyDescent="0.25">
      <c r="A6391" s="209"/>
      <c r="B6391" s="75">
        <v>16</v>
      </c>
      <c r="C6391" s="75">
        <v>7</v>
      </c>
      <c r="D6391" s="5" t="str">
        <f>NARRATIVA[[#This Row],[Columna]] &amp; "," &amp; NARRATIVA[[#This Row],[Charola]]</f>
        <v>16,7</v>
      </c>
      <c r="E6391" s="5" t="str">
        <f t="shared" si="99"/>
        <v xml:space="preserve">6390
</v>
      </c>
      <c r="F6391" s="2" t="s">
        <v>36210</v>
      </c>
      <c r="G6391" s="4" t="s">
        <v>4830</v>
      </c>
      <c r="H6391" s="4" t="s">
        <v>32817</v>
      </c>
      <c r="I6391" s="4" t="s">
        <v>301</v>
      </c>
      <c r="J6391" s="5">
        <v>1993</v>
      </c>
      <c r="K6391" s="4" t="s">
        <v>33765</v>
      </c>
      <c r="L6391" s="30" t="s">
        <v>17929</v>
      </c>
      <c r="M6391" s="156" t="s">
        <v>35027</v>
      </c>
      <c r="N6391" s="5" t="s">
        <v>31418</v>
      </c>
      <c r="O6391" s="2"/>
      <c r="P6391" s="4" t="s">
        <v>31041</v>
      </c>
    </row>
    <row r="6392" spans="1:16" ht="30" x14ac:dyDescent="0.25">
      <c r="A6392" s="209"/>
      <c r="B6392" s="75">
        <v>16</v>
      </c>
      <c r="C6392" s="75">
        <v>7</v>
      </c>
      <c r="D6392" s="5" t="str">
        <f>NARRATIVA[[#This Row],[Columna]] &amp; "," &amp; NARRATIVA[[#This Row],[Charola]]</f>
        <v>16,7</v>
      </c>
      <c r="E6392" s="5" t="str">
        <f t="shared" si="99"/>
        <v xml:space="preserve">6391
</v>
      </c>
      <c r="F6392" s="2" t="s">
        <v>33520</v>
      </c>
      <c r="G6392" s="4" t="s">
        <v>4836</v>
      </c>
      <c r="H6392" s="4" t="s">
        <v>32817</v>
      </c>
      <c r="I6392" s="4" t="s">
        <v>827</v>
      </c>
      <c r="J6392" s="5">
        <v>2003</v>
      </c>
      <c r="K6392" s="4" t="s">
        <v>9968</v>
      </c>
      <c r="L6392" s="30" t="s">
        <v>17930</v>
      </c>
      <c r="M6392" s="156" t="s">
        <v>35027</v>
      </c>
      <c r="N6392" s="5" t="s">
        <v>31418</v>
      </c>
      <c r="O6392" s="4"/>
      <c r="P6392" s="4" t="s">
        <v>31041</v>
      </c>
    </row>
    <row r="6393" spans="1:16" ht="30" x14ac:dyDescent="0.25">
      <c r="A6393" s="209"/>
      <c r="B6393" s="75">
        <v>16</v>
      </c>
      <c r="C6393" s="75">
        <v>7</v>
      </c>
      <c r="D6393" s="5" t="str">
        <f>NARRATIVA[[#This Row],[Columna]] &amp; "," &amp; NARRATIVA[[#This Row],[Charola]]</f>
        <v>16,7</v>
      </c>
      <c r="E6393" s="5" t="str">
        <f t="shared" si="99"/>
        <v xml:space="preserve">6392
</v>
      </c>
      <c r="F6393" s="2" t="s">
        <v>4830</v>
      </c>
      <c r="G6393" s="4" t="s">
        <v>4837</v>
      </c>
      <c r="H6393" s="4" t="s">
        <v>32817</v>
      </c>
      <c r="I6393" s="4" t="s">
        <v>61</v>
      </c>
      <c r="J6393" s="5">
        <v>2006</v>
      </c>
      <c r="K6393" s="4" t="s">
        <v>9969</v>
      </c>
      <c r="L6393" s="30" t="s">
        <v>25497</v>
      </c>
      <c r="M6393" s="156" t="s">
        <v>35027</v>
      </c>
      <c r="N6393" s="5" t="s">
        <v>31418</v>
      </c>
      <c r="O6393" s="2"/>
      <c r="P6393" s="4" t="s">
        <v>31041</v>
      </c>
    </row>
    <row r="6394" spans="1:16" ht="30" x14ac:dyDescent="0.25">
      <c r="A6394" s="209"/>
      <c r="B6394" s="75">
        <v>16</v>
      </c>
      <c r="C6394" s="75">
        <v>7</v>
      </c>
      <c r="D6394" s="5" t="str">
        <f>NARRATIVA[[#This Row],[Columna]] &amp; "," &amp; NARRATIVA[[#This Row],[Charola]]</f>
        <v>16,7</v>
      </c>
      <c r="E6394" s="5" t="str">
        <f t="shared" si="99"/>
        <v xml:space="preserve">6393
</v>
      </c>
      <c r="F6394" s="2" t="s">
        <v>4838</v>
      </c>
      <c r="G6394" s="4" t="s">
        <v>4830</v>
      </c>
      <c r="H6394" s="4" t="s">
        <v>32817</v>
      </c>
      <c r="I6394" s="4" t="s">
        <v>1223</v>
      </c>
      <c r="J6394" s="5">
        <v>1998</v>
      </c>
      <c r="K6394" s="4" t="s">
        <v>9970</v>
      </c>
      <c r="L6394" s="30" t="s">
        <v>25498</v>
      </c>
      <c r="M6394" s="156" t="s">
        <v>35027</v>
      </c>
      <c r="N6394" s="5" t="s">
        <v>31418</v>
      </c>
      <c r="O6394" s="2"/>
      <c r="P6394" s="4" t="s">
        <v>31041</v>
      </c>
    </row>
    <row r="6395" spans="1:16" ht="30" x14ac:dyDescent="0.25">
      <c r="A6395" s="209"/>
      <c r="B6395" s="75">
        <v>16</v>
      </c>
      <c r="C6395" s="75">
        <v>7</v>
      </c>
      <c r="D6395" s="5" t="str">
        <f>NARRATIVA[[#This Row],[Columna]] &amp; "," &amp; NARRATIVA[[#This Row],[Charola]]</f>
        <v>16,7</v>
      </c>
      <c r="E6395" s="5" t="str">
        <f t="shared" si="99"/>
        <v xml:space="preserve">6394
</v>
      </c>
      <c r="F6395" s="2" t="s">
        <v>4839</v>
      </c>
      <c r="G6395" s="4" t="s">
        <v>4830</v>
      </c>
      <c r="H6395" s="4" t="s">
        <v>35655</v>
      </c>
      <c r="I6395" s="4" t="s">
        <v>1891</v>
      </c>
      <c r="J6395" s="5">
        <v>1998</v>
      </c>
      <c r="K6395" s="4" t="s">
        <v>9971</v>
      </c>
      <c r="L6395" s="30" t="s">
        <v>25499</v>
      </c>
      <c r="M6395" s="156" t="s">
        <v>35027</v>
      </c>
      <c r="N6395" s="5" t="s">
        <v>31418</v>
      </c>
      <c r="O6395" s="2"/>
      <c r="P6395" s="4" t="s">
        <v>31041</v>
      </c>
    </row>
    <row r="6396" spans="1:16" ht="30" x14ac:dyDescent="0.25">
      <c r="A6396" s="209"/>
      <c r="B6396" s="75">
        <v>16</v>
      </c>
      <c r="C6396" s="75">
        <v>7</v>
      </c>
      <c r="D6396" s="5" t="str">
        <f>NARRATIVA[[#This Row],[Columna]] &amp; "," &amp; NARRATIVA[[#This Row],[Charola]]</f>
        <v>16,7</v>
      </c>
      <c r="E6396" s="5" t="str">
        <f t="shared" si="99"/>
        <v xml:space="preserve">6395
</v>
      </c>
      <c r="F6396" s="2" t="s">
        <v>25500</v>
      </c>
      <c r="G6396" s="4" t="s">
        <v>4830</v>
      </c>
      <c r="H6396" s="4" t="s">
        <v>32817</v>
      </c>
      <c r="I6396" s="4" t="s">
        <v>34681</v>
      </c>
      <c r="J6396" s="5">
        <v>1988</v>
      </c>
      <c r="K6396" s="4" t="s">
        <v>9972</v>
      </c>
      <c r="L6396" s="30" t="s">
        <v>25501</v>
      </c>
      <c r="M6396" s="156" t="s">
        <v>35027</v>
      </c>
      <c r="N6396" s="5" t="s">
        <v>31418</v>
      </c>
      <c r="O6396" s="2"/>
      <c r="P6396" s="4" t="s">
        <v>31041</v>
      </c>
    </row>
    <row r="6397" spans="1:16" ht="30" x14ac:dyDescent="0.25">
      <c r="A6397" s="209"/>
      <c r="B6397" s="75">
        <v>16</v>
      </c>
      <c r="C6397" s="75">
        <v>7</v>
      </c>
      <c r="D6397" s="5" t="str">
        <f>NARRATIVA[[#This Row],[Columna]] &amp; "," &amp; NARRATIVA[[#This Row],[Charola]]</f>
        <v>16,7</v>
      </c>
      <c r="E6397" s="5" t="str">
        <f t="shared" si="99"/>
        <v xml:space="preserve">6396
</v>
      </c>
      <c r="F6397" s="2" t="s">
        <v>25502</v>
      </c>
      <c r="G6397" s="4" t="s">
        <v>25503</v>
      </c>
      <c r="H6397" s="4" t="s">
        <v>32817</v>
      </c>
      <c r="I6397" s="4" t="s">
        <v>1037</v>
      </c>
      <c r="J6397" s="5">
        <v>1971</v>
      </c>
      <c r="K6397" s="4" t="s">
        <v>9973</v>
      </c>
      <c r="L6397" s="30" t="s">
        <v>17932</v>
      </c>
      <c r="M6397" s="156" t="s">
        <v>35502</v>
      </c>
      <c r="N6397" s="5" t="s">
        <v>31418</v>
      </c>
      <c r="O6397" s="4"/>
      <c r="P6397" s="4" t="s">
        <v>31041</v>
      </c>
    </row>
    <row r="6398" spans="1:16" ht="30" x14ac:dyDescent="0.25">
      <c r="A6398" s="209"/>
      <c r="B6398" s="75">
        <v>16</v>
      </c>
      <c r="C6398" s="75">
        <v>7</v>
      </c>
      <c r="D6398" s="5" t="str">
        <f>NARRATIVA[[#This Row],[Columna]] &amp; "," &amp; NARRATIVA[[#This Row],[Charola]]</f>
        <v>16,7</v>
      </c>
      <c r="E6398" s="5" t="str">
        <f t="shared" si="99"/>
        <v xml:space="preserve">6397
</v>
      </c>
      <c r="F6398" s="2" t="s">
        <v>25504</v>
      </c>
      <c r="G6398" s="4" t="s">
        <v>4830</v>
      </c>
      <c r="H6398" s="4" t="s">
        <v>32817</v>
      </c>
      <c r="I6398" s="4" t="s">
        <v>34681</v>
      </c>
      <c r="J6398" s="5">
        <v>1969</v>
      </c>
      <c r="K6398" s="4" t="s">
        <v>9974</v>
      </c>
      <c r="L6398" s="30" t="s">
        <v>25505</v>
      </c>
      <c r="M6398" s="156" t="s">
        <v>35027</v>
      </c>
      <c r="N6398" s="5" t="s">
        <v>31418</v>
      </c>
      <c r="O6398" s="2"/>
      <c r="P6398" s="4" t="s">
        <v>31041</v>
      </c>
    </row>
    <row r="6399" spans="1:16" ht="30" x14ac:dyDescent="0.25">
      <c r="A6399" s="209"/>
      <c r="B6399" s="75">
        <v>16</v>
      </c>
      <c r="C6399" s="75">
        <v>7</v>
      </c>
      <c r="D6399" s="5" t="str">
        <f>NARRATIVA[[#This Row],[Columna]] &amp; "," &amp; NARRATIVA[[#This Row],[Charola]]</f>
        <v>16,7</v>
      </c>
      <c r="E6399" s="5" t="str">
        <f t="shared" si="99"/>
        <v xml:space="preserve">6398
</v>
      </c>
      <c r="F6399" s="2" t="s">
        <v>25506</v>
      </c>
      <c r="G6399" s="4" t="s">
        <v>4840</v>
      </c>
      <c r="H6399" s="4" t="s">
        <v>32817</v>
      </c>
      <c r="I6399" s="4" t="s">
        <v>14010</v>
      </c>
      <c r="J6399" s="5">
        <v>1989</v>
      </c>
      <c r="K6399" s="4" t="s">
        <v>9977</v>
      </c>
      <c r="L6399" s="30" t="s">
        <v>27880</v>
      </c>
      <c r="M6399" s="156" t="s">
        <v>35027</v>
      </c>
      <c r="N6399" s="5" t="s">
        <v>31418</v>
      </c>
      <c r="O6399" s="2"/>
      <c r="P6399" s="4" t="s">
        <v>31041</v>
      </c>
    </row>
    <row r="6400" spans="1:16" ht="30" x14ac:dyDescent="0.25">
      <c r="A6400" s="209"/>
      <c r="B6400" s="75">
        <v>16</v>
      </c>
      <c r="C6400" s="75">
        <v>7</v>
      </c>
      <c r="D6400" s="5" t="str">
        <f>NARRATIVA[[#This Row],[Columna]] &amp; "," &amp; NARRATIVA[[#This Row],[Charola]]</f>
        <v>16,7</v>
      </c>
      <c r="E6400" s="5" t="str">
        <f t="shared" si="99"/>
        <v xml:space="preserve">6399
</v>
      </c>
      <c r="F6400" s="2" t="s">
        <v>25507</v>
      </c>
      <c r="G6400" s="4" t="s">
        <v>4830</v>
      </c>
      <c r="H6400" s="4" t="s">
        <v>32817</v>
      </c>
      <c r="I6400" s="4" t="s">
        <v>34699</v>
      </c>
      <c r="J6400" s="5">
        <v>1984</v>
      </c>
      <c r="K6400" s="4" t="s">
        <v>17933</v>
      </c>
      <c r="L6400" s="30" t="s">
        <v>27881</v>
      </c>
      <c r="M6400" s="156" t="s">
        <v>35819</v>
      </c>
      <c r="N6400" s="5" t="s">
        <v>31418</v>
      </c>
      <c r="O6400" s="2"/>
      <c r="P6400" s="4" t="s">
        <v>31041</v>
      </c>
    </row>
    <row r="6401" spans="1:16" ht="30" x14ac:dyDescent="0.25">
      <c r="A6401" s="209"/>
      <c r="B6401" s="75">
        <v>16</v>
      </c>
      <c r="C6401" s="75">
        <v>7</v>
      </c>
      <c r="D6401" s="5" t="str">
        <f>NARRATIVA[[#This Row],[Columna]] &amp; "," &amp; NARRATIVA[[#This Row],[Charola]]</f>
        <v>16,7</v>
      </c>
      <c r="E6401" s="5" t="str">
        <f t="shared" si="99"/>
        <v xml:space="preserve">6400
</v>
      </c>
      <c r="F6401" s="2" t="s">
        <v>4841</v>
      </c>
      <c r="G6401" s="4" t="s">
        <v>4830</v>
      </c>
      <c r="H6401" s="4" t="s">
        <v>32817</v>
      </c>
      <c r="I6401" s="4" t="s">
        <v>34699</v>
      </c>
      <c r="J6401" s="5">
        <v>1994</v>
      </c>
      <c r="K6401" s="4" t="s">
        <v>34112</v>
      </c>
      <c r="L6401" s="30" t="s">
        <v>17935</v>
      </c>
      <c r="M6401" s="156" t="s">
        <v>35027</v>
      </c>
      <c r="N6401" s="5" t="s">
        <v>31418</v>
      </c>
      <c r="O6401" s="2"/>
      <c r="P6401" s="4" t="s">
        <v>31041</v>
      </c>
    </row>
    <row r="6402" spans="1:16" ht="45" x14ac:dyDescent="0.25">
      <c r="A6402" s="209"/>
      <c r="B6402" s="75">
        <v>16</v>
      </c>
      <c r="C6402" s="75">
        <v>7</v>
      </c>
      <c r="D6402" s="5" t="str">
        <f>NARRATIVA[[#This Row],[Columna]] &amp; "," &amp; NARRATIVA[[#This Row],[Charola]]</f>
        <v>16,7</v>
      </c>
      <c r="E6402" s="5" t="str">
        <f t="shared" si="99"/>
        <v xml:space="preserve">6401
</v>
      </c>
      <c r="F6402" s="2" t="s">
        <v>4842</v>
      </c>
      <c r="G6402" s="4" t="s">
        <v>4830</v>
      </c>
      <c r="H6402" s="4" t="s">
        <v>32817</v>
      </c>
      <c r="I6402" s="4" t="s">
        <v>4843</v>
      </c>
      <c r="J6402" s="5">
        <v>1974</v>
      </c>
      <c r="K6402" s="4" t="s">
        <v>9975</v>
      </c>
      <c r="L6402" s="30" t="s">
        <v>27882</v>
      </c>
      <c r="M6402" s="156" t="s">
        <v>35342</v>
      </c>
      <c r="N6402" s="5" t="s">
        <v>31418</v>
      </c>
      <c r="O6402" s="2" t="s">
        <v>33642</v>
      </c>
      <c r="P6402" s="4" t="s">
        <v>31041</v>
      </c>
    </row>
    <row r="6403" spans="1:16" ht="30" x14ac:dyDescent="0.25">
      <c r="A6403" s="209"/>
      <c r="B6403" s="75">
        <v>16</v>
      </c>
      <c r="C6403" s="75">
        <v>7</v>
      </c>
      <c r="D6403" s="5" t="str">
        <f>NARRATIVA[[#This Row],[Columna]] &amp; "," &amp; NARRATIVA[[#This Row],[Charola]]</f>
        <v>16,7</v>
      </c>
      <c r="E6403" s="5" t="str">
        <f t="shared" si="99"/>
        <v xml:space="preserve">6402
</v>
      </c>
      <c r="F6403" s="2" t="s">
        <v>29161</v>
      </c>
      <c r="G6403" s="4" t="s">
        <v>4830</v>
      </c>
      <c r="H6403" s="4" t="s">
        <v>32817</v>
      </c>
      <c r="I6403" s="4" t="s">
        <v>365</v>
      </c>
      <c r="J6403" s="5">
        <v>2001</v>
      </c>
      <c r="K6403" s="4" t="s">
        <v>9976</v>
      </c>
      <c r="L6403" s="30" t="s">
        <v>17936</v>
      </c>
      <c r="M6403" s="156" t="s">
        <v>35027</v>
      </c>
      <c r="N6403" s="5" t="s">
        <v>31418</v>
      </c>
      <c r="O6403" s="4"/>
      <c r="P6403" s="4" t="s">
        <v>31041</v>
      </c>
    </row>
    <row r="6404" spans="1:16" ht="30" x14ac:dyDescent="0.25">
      <c r="A6404" s="209"/>
      <c r="B6404" s="75">
        <v>16</v>
      </c>
      <c r="C6404" s="75">
        <v>8</v>
      </c>
      <c r="D6404" s="5" t="str">
        <f>NARRATIVA[[#This Row],[Columna]] &amp; "," &amp; NARRATIVA[[#This Row],[Charola]]</f>
        <v>16,8</v>
      </c>
      <c r="E6404" s="5" t="str">
        <f t="shared" si="99"/>
        <v xml:space="preserve">6403
</v>
      </c>
      <c r="F6404" s="2" t="s">
        <v>25508</v>
      </c>
      <c r="G6404" s="4" t="s">
        <v>4844</v>
      </c>
      <c r="H6404" s="4" t="s">
        <v>18422</v>
      </c>
      <c r="I6404" s="4" t="s">
        <v>866</v>
      </c>
      <c r="J6404" s="5">
        <v>1999</v>
      </c>
      <c r="K6404" s="4" t="s">
        <v>25509</v>
      </c>
      <c r="L6404" s="30" t="s">
        <v>17937</v>
      </c>
      <c r="M6404" s="156" t="s">
        <v>35027</v>
      </c>
      <c r="N6404" s="5" t="s">
        <v>31418</v>
      </c>
      <c r="O6404" s="2"/>
      <c r="P6404" s="4" t="s">
        <v>31041</v>
      </c>
    </row>
    <row r="6405" spans="1:16" ht="30" x14ac:dyDescent="0.25">
      <c r="A6405" s="209"/>
      <c r="B6405" s="75">
        <v>16</v>
      </c>
      <c r="C6405" s="75">
        <v>8</v>
      </c>
      <c r="D6405" s="5" t="str">
        <f>NARRATIVA[[#This Row],[Columna]] &amp; "," &amp; NARRATIVA[[#This Row],[Charola]]</f>
        <v>16,8</v>
      </c>
      <c r="E6405" s="5" t="str">
        <f t="shared" si="99"/>
        <v xml:space="preserve">6404
</v>
      </c>
      <c r="F6405" s="2" t="s">
        <v>4845</v>
      </c>
      <c r="G6405" s="4" t="s">
        <v>4844</v>
      </c>
      <c r="H6405" s="4" t="s">
        <v>18422</v>
      </c>
      <c r="I6405" s="4" t="s">
        <v>34681</v>
      </c>
      <c r="J6405" s="5">
        <v>1994</v>
      </c>
      <c r="K6405" s="4" t="s">
        <v>9978</v>
      </c>
      <c r="L6405" s="30" t="s">
        <v>17938</v>
      </c>
      <c r="M6405" s="156" t="s">
        <v>35027</v>
      </c>
      <c r="N6405" s="5" t="s">
        <v>31418</v>
      </c>
      <c r="O6405" s="2"/>
      <c r="P6405" s="4" t="s">
        <v>31041</v>
      </c>
    </row>
    <row r="6406" spans="1:16" ht="30" x14ac:dyDescent="0.25">
      <c r="A6406" s="209"/>
      <c r="B6406" s="75">
        <v>16</v>
      </c>
      <c r="C6406" s="75">
        <v>8</v>
      </c>
      <c r="D6406" s="5" t="str">
        <f>NARRATIVA[[#This Row],[Columna]] &amp; "," &amp; NARRATIVA[[#This Row],[Charola]]</f>
        <v>16,8</v>
      </c>
      <c r="E6406" s="5" t="str">
        <f t="shared" si="99"/>
        <v xml:space="preserve">6405
</v>
      </c>
      <c r="F6406" s="2" t="s">
        <v>4846</v>
      </c>
      <c r="G6406" s="4" t="s">
        <v>4844</v>
      </c>
      <c r="H6406" s="4" t="s">
        <v>32817</v>
      </c>
      <c r="I6406" s="4" t="s">
        <v>198</v>
      </c>
      <c r="J6406" s="5">
        <v>1982</v>
      </c>
      <c r="K6406" s="4" t="s">
        <v>9979</v>
      </c>
      <c r="L6406" s="30" t="s">
        <v>17934</v>
      </c>
      <c r="M6406" s="156" t="s">
        <v>35502</v>
      </c>
      <c r="N6406" s="5" t="s">
        <v>31418</v>
      </c>
      <c r="O6406" s="2"/>
      <c r="P6406" s="4" t="s">
        <v>31041</v>
      </c>
    </row>
    <row r="6407" spans="1:16" ht="30" x14ac:dyDescent="0.25">
      <c r="A6407" s="209"/>
      <c r="B6407" s="75">
        <v>16</v>
      </c>
      <c r="C6407" s="75">
        <v>8</v>
      </c>
      <c r="D6407" s="5" t="str">
        <f>NARRATIVA[[#This Row],[Columna]] &amp; "," &amp; NARRATIVA[[#This Row],[Charola]]</f>
        <v>16,8</v>
      </c>
      <c r="E6407" s="5" t="str">
        <f t="shared" si="99"/>
        <v xml:space="preserve">6406
</v>
      </c>
      <c r="F6407" s="2" t="s">
        <v>4847</v>
      </c>
      <c r="G6407" s="4" t="s">
        <v>4844</v>
      </c>
      <c r="H6407" s="4" t="s">
        <v>32817</v>
      </c>
      <c r="I6407" s="4" t="s">
        <v>1223</v>
      </c>
      <c r="J6407" s="5">
        <v>1998</v>
      </c>
      <c r="K6407" s="4" t="s">
        <v>9980</v>
      </c>
      <c r="L6407" s="30" t="s">
        <v>17939</v>
      </c>
      <c r="M6407" s="156" t="s">
        <v>35027</v>
      </c>
      <c r="N6407" s="5" t="s">
        <v>31418</v>
      </c>
      <c r="O6407" s="2"/>
      <c r="P6407" s="4" t="s">
        <v>31041</v>
      </c>
    </row>
    <row r="6408" spans="1:16" ht="30" x14ac:dyDescent="0.25">
      <c r="A6408" s="209"/>
      <c r="B6408" s="75">
        <v>16</v>
      </c>
      <c r="C6408" s="75">
        <v>8</v>
      </c>
      <c r="D6408" s="5" t="str">
        <f>NARRATIVA[[#This Row],[Columna]] &amp; "," &amp; NARRATIVA[[#This Row],[Charola]]</f>
        <v>16,8</v>
      </c>
      <c r="E6408" s="5" t="str">
        <f t="shared" si="99"/>
        <v xml:space="preserve">6407
</v>
      </c>
      <c r="F6408" s="2" t="s">
        <v>7949</v>
      </c>
      <c r="G6408" s="4" t="s">
        <v>4844</v>
      </c>
      <c r="H6408" s="4" t="s">
        <v>32817</v>
      </c>
      <c r="I6408" s="4" t="s">
        <v>1354</v>
      </c>
      <c r="J6408" s="5">
        <v>2009</v>
      </c>
      <c r="K6408" s="4" t="s">
        <v>7950</v>
      </c>
      <c r="L6408" s="30" t="s">
        <v>27883</v>
      </c>
      <c r="M6408" s="156" t="s">
        <v>35027</v>
      </c>
      <c r="N6408" s="5" t="s">
        <v>31418</v>
      </c>
      <c r="O6408" s="2"/>
      <c r="P6408" s="4" t="s">
        <v>31041</v>
      </c>
    </row>
    <row r="6409" spans="1:16" ht="30" x14ac:dyDescent="0.25">
      <c r="A6409" s="209"/>
      <c r="B6409" s="75">
        <v>16</v>
      </c>
      <c r="C6409" s="75">
        <v>8</v>
      </c>
      <c r="D6409" s="5" t="str">
        <f>NARRATIVA[[#This Row],[Columna]] &amp; "," &amp; NARRATIVA[[#This Row],[Charola]]</f>
        <v>16,8</v>
      </c>
      <c r="E6409" s="5" t="str">
        <f t="shared" si="99"/>
        <v xml:space="preserve">6408
</v>
      </c>
      <c r="F6409" s="2" t="s">
        <v>4848</v>
      </c>
      <c r="G6409" s="4" t="s">
        <v>4844</v>
      </c>
      <c r="H6409" s="4" t="s">
        <v>32817</v>
      </c>
      <c r="I6409" s="4" t="s">
        <v>34681</v>
      </c>
      <c r="J6409" s="5">
        <v>1993</v>
      </c>
      <c r="K6409" s="4" t="s">
        <v>9981</v>
      </c>
      <c r="L6409" s="30" t="s">
        <v>17940</v>
      </c>
      <c r="M6409" s="156" t="s">
        <v>35027</v>
      </c>
      <c r="N6409" s="5" t="s">
        <v>31418</v>
      </c>
      <c r="O6409" s="2"/>
      <c r="P6409" s="4" t="s">
        <v>31041</v>
      </c>
    </row>
    <row r="6410" spans="1:16" ht="30" x14ac:dyDescent="0.25">
      <c r="A6410" s="209"/>
      <c r="B6410" s="75">
        <v>16</v>
      </c>
      <c r="C6410" s="75">
        <v>8</v>
      </c>
      <c r="D6410" s="5" t="str">
        <f>NARRATIVA[[#This Row],[Columna]] &amp; "," &amp; NARRATIVA[[#This Row],[Charola]]</f>
        <v>16,8</v>
      </c>
      <c r="E6410" s="5" t="str">
        <f t="shared" si="99"/>
        <v xml:space="preserve">6409
</v>
      </c>
      <c r="F6410" s="2" t="s">
        <v>25510</v>
      </c>
      <c r="G6410" s="4" t="s">
        <v>4844</v>
      </c>
      <c r="H6410" s="4" t="s">
        <v>32817</v>
      </c>
      <c r="I6410" s="4" t="s">
        <v>240</v>
      </c>
      <c r="J6410" s="5">
        <v>2005</v>
      </c>
      <c r="K6410" s="4" t="s">
        <v>9982</v>
      </c>
      <c r="L6410" s="30" t="s">
        <v>17941</v>
      </c>
      <c r="M6410" s="156" t="s">
        <v>35027</v>
      </c>
      <c r="N6410" s="5" t="s">
        <v>31418</v>
      </c>
      <c r="O6410" s="2"/>
      <c r="P6410" s="4" t="s">
        <v>31041</v>
      </c>
    </row>
    <row r="6411" spans="1:16" ht="30" x14ac:dyDescent="0.25">
      <c r="A6411" s="209"/>
      <c r="B6411" s="75">
        <v>16</v>
      </c>
      <c r="C6411" s="75">
        <v>8</v>
      </c>
      <c r="D6411" s="5" t="str">
        <f>NARRATIVA[[#This Row],[Columna]] &amp; "," &amp; NARRATIVA[[#This Row],[Charola]]</f>
        <v>16,8</v>
      </c>
      <c r="E6411" s="5" t="str">
        <f t="shared" si="99"/>
        <v xml:space="preserve">6410
</v>
      </c>
      <c r="F6411" s="2" t="s">
        <v>4849</v>
      </c>
      <c r="G6411" s="4" t="s">
        <v>4844</v>
      </c>
      <c r="H6411" s="4" t="s">
        <v>35106</v>
      </c>
      <c r="I6411" s="4" t="s">
        <v>46</v>
      </c>
      <c r="J6411" s="5">
        <v>2005</v>
      </c>
      <c r="K6411" s="4" t="s">
        <v>9983</v>
      </c>
      <c r="L6411" s="30" t="s">
        <v>17942</v>
      </c>
      <c r="M6411" s="156" t="s">
        <v>35027</v>
      </c>
      <c r="N6411" s="5" t="s">
        <v>31418</v>
      </c>
      <c r="O6411" s="2"/>
      <c r="P6411" s="4" t="s">
        <v>31041</v>
      </c>
    </row>
    <row r="6412" spans="1:16" ht="30" x14ac:dyDescent="0.25">
      <c r="A6412" s="209"/>
      <c r="B6412" s="75">
        <v>16</v>
      </c>
      <c r="C6412" s="75">
        <v>8</v>
      </c>
      <c r="D6412" s="5" t="str">
        <f>NARRATIVA[[#This Row],[Columna]] &amp; "," &amp; NARRATIVA[[#This Row],[Charola]]</f>
        <v>16,8</v>
      </c>
      <c r="E6412" s="5" t="str">
        <f t="shared" si="99"/>
        <v xml:space="preserve">6411
</v>
      </c>
      <c r="F6412" s="2" t="s">
        <v>4850</v>
      </c>
      <c r="G6412" s="4" t="s">
        <v>4851</v>
      </c>
      <c r="H6412" s="4" t="s">
        <v>18422</v>
      </c>
      <c r="I6412" s="4" t="s">
        <v>170</v>
      </c>
      <c r="J6412" s="5">
        <v>1988</v>
      </c>
      <c r="K6412" s="4" t="s">
        <v>9984</v>
      </c>
      <c r="L6412" s="30" t="s">
        <v>17943</v>
      </c>
      <c r="M6412" s="156" t="s">
        <v>35501</v>
      </c>
      <c r="N6412" s="5" t="s">
        <v>31418</v>
      </c>
      <c r="O6412" s="2" t="s">
        <v>33643</v>
      </c>
      <c r="P6412" s="4" t="s">
        <v>31041</v>
      </c>
    </row>
    <row r="6413" spans="1:16" ht="30" x14ac:dyDescent="0.25">
      <c r="A6413" s="209"/>
      <c r="B6413" s="75">
        <v>16</v>
      </c>
      <c r="C6413" s="75">
        <v>8</v>
      </c>
      <c r="D6413" s="5" t="str">
        <f>NARRATIVA[[#This Row],[Columna]] &amp; "," &amp; NARRATIVA[[#This Row],[Charola]]</f>
        <v>16,8</v>
      </c>
      <c r="E6413" s="5" t="str">
        <f t="shared" si="99"/>
        <v xml:space="preserve">6412
</v>
      </c>
      <c r="F6413" s="4">
        <v>7</v>
      </c>
      <c r="G6413" s="4" t="s">
        <v>4851</v>
      </c>
      <c r="H6413" s="4" t="s">
        <v>18422</v>
      </c>
      <c r="I6413" s="4" t="s">
        <v>170</v>
      </c>
      <c r="J6413" s="5">
        <v>1990</v>
      </c>
      <c r="K6413" s="4" t="s">
        <v>9985</v>
      </c>
      <c r="L6413" s="30" t="s">
        <v>17944</v>
      </c>
      <c r="M6413" s="156" t="s">
        <v>35027</v>
      </c>
      <c r="N6413" s="5" t="s">
        <v>31418</v>
      </c>
      <c r="O6413" s="2"/>
      <c r="P6413" s="4" t="s">
        <v>31041</v>
      </c>
    </row>
    <row r="6414" spans="1:16" ht="30" x14ac:dyDescent="0.25">
      <c r="A6414" s="209"/>
      <c r="B6414" s="75">
        <v>16</v>
      </c>
      <c r="C6414" s="75">
        <v>8</v>
      </c>
      <c r="D6414" s="5" t="str">
        <f>NARRATIVA[[#This Row],[Columna]] &amp; "," &amp; NARRATIVA[[#This Row],[Charola]]</f>
        <v>16,8</v>
      </c>
      <c r="E6414" s="5" t="str">
        <f t="shared" si="99"/>
        <v xml:space="preserve">6413
</v>
      </c>
      <c r="F6414" s="2" t="s">
        <v>7622</v>
      </c>
      <c r="G6414" s="4" t="s">
        <v>7623</v>
      </c>
      <c r="H6414" s="4" t="s">
        <v>18422</v>
      </c>
      <c r="I6414" s="4" t="s">
        <v>28</v>
      </c>
      <c r="J6414" s="5">
        <v>2014</v>
      </c>
      <c r="K6414" s="4" t="s">
        <v>9986</v>
      </c>
      <c r="L6414" s="30" t="s">
        <v>27884</v>
      </c>
      <c r="M6414" s="156" t="s">
        <v>35027</v>
      </c>
      <c r="N6414" s="5" t="s">
        <v>31418</v>
      </c>
      <c r="O6414" s="2"/>
      <c r="P6414" s="4" t="s">
        <v>31041</v>
      </c>
    </row>
    <row r="6415" spans="1:16" ht="30" x14ac:dyDescent="0.25">
      <c r="A6415" s="209"/>
      <c r="B6415" s="75">
        <v>16</v>
      </c>
      <c r="C6415" s="75">
        <v>8</v>
      </c>
      <c r="D6415" s="5" t="str">
        <f>NARRATIVA[[#This Row],[Columna]] &amp; "," &amp; NARRATIVA[[#This Row],[Charola]]</f>
        <v>16,8</v>
      </c>
      <c r="E6415" s="5" t="str">
        <f t="shared" si="99"/>
        <v xml:space="preserve">6414
</v>
      </c>
      <c r="F6415" s="2" t="s">
        <v>29924</v>
      </c>
      <c r="G6415" s="4" t="s">
        <v>29925</v>
      </c>
      <c r="H6415" s="4" t="s">
        <v>32817</v>
      </c>
      <c r="I6415" s="4" t="s">
        <v>621</v>
      </c>
      <c r="J6415" s="5">
        <v>2015</v>
      </c>
      <c r="K6415" s="4" t="s">
        <v>29926</v>
      </c>
      <c r="L6415" s="30" t="s">
        <v>29927</v>
      </c>
      <c r="M6415" s="156" t="s">
        <v>34685</v>
      </c>
      <c r="N6415" s="5" t="s">
        <v>31418</v>
      </c>
      <c r="O6415" s="2"/>
      <c r="P6415" s="4" t="s">
        <v>31041</v>
      </c>
    </row>
    <row r="6416" spans="1:16" ht="30" x14ac:dyDescent="0.25">
      <c r="A6416" s="209"/>
      <c r="B6416" s="75">
        <v>16</v>
      </c>
      <c r="C6416" s="75">
        <v>8</v>
      </c>
      <c r="D6416" s="5" t="str">
        <f>NARRATIVA[[#This Row],[Columna]] &amp; "," &amp; NARRATIVA[[#This Row],[Charola]]</f>
        <v>16,8</v>
      </c>
      <c r="E6416" s="5" t="str">
        <f t="shared" si="99"/>
        <v xml:space="preserve">6415
</v>
      </c>
      <c r="F6416" s="2" t="s">
        <v>4852</v>
      </c>
      <c r="G6416" s="4" t="s">
        <v>4853</v>
      </c>
      <c r="H6416" s="4" t="s">
        <v>32817</v>
      </c>
      <c r="I6416" s="4" t="s">
        <v>28</v>
      </c>
      <c r="J6416" s="5">
        <v>1984</v>
      </c>
      <c r="K6416" s="4" t="s">
        <v>9987</v>
      </c>
      <c r="L6416" s="30" t="s">
        <v>17945</v>
      </c>
      <c r="M6416" s="156" t="s">
        <v>35027</v>
      </c>
      <c r="N6416" s="5" t="s">
        <v>31418</v>
      </c>
      <c r="O6416" s="2"/>
      <c r="P6416" s="4" t="s">
        <v>31041</v>
      </c>
    </row>
    <row r="6417" spans="1:16" ht="30" x14ac:dyDescent="0.25">
      <c r="A6417" s="209"/>
      <c r="B6417" s="75">
        <v>16</v>
      </c>
      <c r="C6417" s="75">
        <v>8</v>
      </c>
      <c r="D6417" s="5" t="str">
        <f>NARRATIVA[[#This Row],[Columna]] &amp; "," &amp; NARRATIVA[[#This Row],[Charola]]</f>
        <v>16,8</v>
      </c>
      <c r="E6417" s="5" t="str">
        <f t="shared" si="99"/>
        <v xml:space="preserve">6416
</v>
      </c>
      <c r="F6417" s="6" t="s">
        <v>4852</v>
      </c>
      <c r="G6417" s="7" t="s">
        <v>4853</v>
      </c>
      <c r="H6417" s="7" t="s">
        <v>18422</v>
      </c>
      <c r="I6417" s="4" t="s">
        <v>18348</v>
      </c>
      <c r="J6417" s="5">
        <v>2014</v>
      </c>
      <c r="K6417" s="7" t="s">
        <v>9988</v>
      </c>
      <c r="L6417" s="41" t="s">
        <v>27885</v>
      </c>
      <c r="M6417" s="158" t="s">
        <v>35027</v>
      </c>
      <c r="N6417" s="38" t="s">
        <v>31418</v>
      </c>
      <c r="O6417" s="6"/>
      <c r="P6417" s="7" t="s">
        <v>31041</v>
      </c>
    </row>
    <row r="6418" spans="1:16" ht="30" x14ac:dyDescent="0.25">
      <c r="A6418" s="209"/>
      <c r="B6418" s="75">
        <v>16</v>
      </c>
      <c r="C6418" s="75">
        <v>8</v>
      </c>
      <c r="D6418" s="5" t="str">
        <f>NARRATIVA[[#This Row],[Columna]] &amp; "," &amp; NARRATIVA[[#This Row],[Charola]]</f>
        <v>16,8</v>
      </c>
      <c r="E6418" s="5" t="str">
        <f t="shared" si="99"/>
        <v xml:space="preserve">6417
</v>
      </c>
      <c r="F6418" s="14" t="s">
        <v>25511</v>
      </c>
      <c r="G6418" s="17" t="s">
        <v>4853</v>
      </c>
      <c r="H6418" s="17" t="s">
        <v>18422</v>
      </c>
      <c r="I6418" s="17" t="s">
        <v>34678</v>
      </c>
      <c r="J6418" s="22">
        <v>1982</v>
      </c>
      <c r="K6418" s="17" t="s">
        <v>14089</v>
      </c>
      <c r="L6418" s="46" t="s">
        <v>27886</v>
      </c>
      <c r="M6418" s="157" t="s">
        <v>35090</v>
      </c>
      <c r="N6418" s="22" t="s">
        <v>31418</v>
      </c>
      <c r="O6418" s="29" t="s">
        <v>31086</v>
      </c>
      <c r="P6418" s="17" t="s">
        <v>31041</v>
      </c>
    </row>
    <row r="6419" spans="1:16" ht="30" x14ac:dyDescent="0.25">
      <c r="A6419" s="209"/>
      <c r="B6419" s="75">
        <v>16</v>
      </c>
      <c r="C6419" s="75">
        <v>8</v>
      </c>
      <c r="D6419" s="5" t="str">
        <f>NARRATIVA[[#This Row],[Columna]] &amp; "," &amp; NARRATIVA[[#This Row],[Charola]]</f>
        <v>16,8</v>
      </c>
      <c r="E6419" s="5" t="str">
        <f t="shared" si="99"/>
        <v xml:space="preserve">6418
</v>
      </c>
      <c r="F6419" s="2" t="s">
        <v>4862</v>
      </c>
      <c r="G6419" s="4" t="s">
        <v>4855</v>
      </c>
      <c r="H6419" s="4" t="s">
        <v>32817</v>
      </c>
      <c r="I6419" s="4" t="s">
        <v>621</v>
      </c>
      <c r="J6419" s="5">
        <v>2005</v>
      </c>
      <c r="K6419" s="4" t="s">
        <v>33521</v>
      </c>
      <c r="L6419" s="30" t="s">
        <v>17946</v>
      </c>
      <c r="M6419" s="156" t="s">
        <v>35027</v>
      </c>
      <c r="N6419" s="5" t="s">
        <v>31418</v>
      </c>
      <c r="O6419" s="2"/>
      <c r="P6419" s="4" t="s">
        <v>31041</v>
      </c>
    </row>
    <row r="6420" spans="1:16" ht="30" x14ac:dyDescent="0.25">
      <c r="A6420" s="209"/>
      <c r="B6420" s="75">
        <v>16</v>
      </c>
      <c r="C6420" s="75">
        <v>8</v>
      </c>
      <c r="D6420" s="5" t="str">
        <f>NARRATIVA[[#This Row],[Columna]] &amp; "," &amp; NARRATIVA[[#This Row],[Charola]]</f>
        <v>16,8</v>
      </c>
      <c r="E6420" s="5" t="str">
        <f t="shared" si="99"/>
        <v xml:space="preserve">6419
</v>
      </c>
      <c r="F6420" s="2" t="s">
        <v>4854</v>
      </c>
      <c r="G6420" s="4" t="s">
        <v>4855</v>
      </c>
      <c r="H6420" s="4" t="s">
        <v>32817</v>
      </c>
      <c r="I6420" s="4" t="s">
        <v>621</v>
      </c>
      <c r="J6420" s="5">
        <v>2004</v>
      </c>
      <c r="K6420" s="4" t="s">
        <v>29162</v>
      </c>
      <c r="L6420" s="30" t="s">
        <v>17947</v>
      </c>
      <c r="M6420" s="156" t="s">
        <v>35027</v>
      </c>
      <c r="N6420" s="5" t="s">
        <v>31418</v>
      </c>
      <c r="O6420" s="2"/>
      <c r="P6420" s="4" t="s">
        <v>31041</v>
      </c>
    </row>
    <row r="6421" spans="1:16" ht="30" x14ac:dyDescent="0.25">
      <c r="A6421" s="209"/>
      <c r="B6421" s="75">
        <v>16</v>
      </c>
      <c r="C6421" s="75">
        <v>8</v>
      </c>
      <c r="D6421" s="5" t="str">
        <f>NARRATIVA[[#This Row],[Columna]] &amp; "," &amp; NARRATIVA[[#This Row],[Charola]]</f>
        <v>16,8</v>
      </c>
      <c r="E6421" s="5" t="str">
        <f t="shared" si="99"/>
        <v xml:space="preserve">6420
</v>
      </c>
      <c r="F6421" s="2" t="s">
        <v>4856</v>
      </c>
      <c r="G6421" s="4" t="s">
        <v>4855</v>
      </c>
      <c r="H6421" s="4" t="s">
        <v>32817</v>
      </c>
      <c r="I6421" s="4" t="s">
        <v>621</v>
      </c>
      <c r="J6421" s="5">
        <v>2008</v>
      </c>
      <c r="K6421" s="4" t="s">
        <v>29163</v>
      </c>
      <c r="L6421" s="30" t="s">
        <v>17948</v>
      </c>
      <c r="M6421" s="156" t="s">
        <v>35027</v>
      </c>
      <c r="N6421" s="5" t="s">
        <v>31418</v>
      </c>
      <c r="O6421" s="2"/>
      <c r="P6421" s="4" t="s">
        <v>31041</v>
      </c>
    </row>
    <row r="6422" spans="1:16" ht="30" x14ac:dyDescent="0.25">
      <c r="A6422" s="209"/>
      <c r="B6422" s="75">
        <v>16</v>
      </c>
      <c r="C6422" s="75">
        <v>8</v>
      </c>
      <c r="D6422" s="5" t="str">
        <f>NARRATIVA[[#This Row],[Columna]] &amp; "," &amp; NARRATIVA[[#This Row],[Charola]]</f>
        <v>16,8</v>
      </c>
      <c r="E6422" s="5" t="str">
        <f t="shared" si="99"/>
        <v xml:space="preserve">6421
</v>
      </c>
      <c r="F6422" s="2" t="s">
        <v>4857</v>
      </c>
      <c r="G6422" s="4" t="s">
        <v>4855</v>
      </c>
      <c r="H6422" s="4" t="s">
        <v>32817</v>
      </c>
      <c r="I6422" s="4" t="s">
        <v>621</v>
      </c>
      <c r="J6422" s="5">
        <v>2008</v>
      </c>
      <c r="K6422" s="4" t="s">
        <v>29164</v>
      </c>
      <c r="L6422" s="30" t="s">
        <v>27887</v>
      </c>
      <c r="M6422" s="156" t="s">
        <v>35027</v>
      </c>
      <c r="N6422" s="5" t="s">
        <v>31418</v>
      </c>
      <c r="O6422" s="2"/>
      <c r="P6422" s="4" t="s">
        <v>31041</v>
      </c>
    </row>
    <row r="6423" spans="1:16" ht="30" x14ac:dyDescent="0.25">
      <c r="A6423" s="209"/>
      <c r="B6423" s="75">
        <v>16</v>
      </c>
      <c r="C6423" s="75">
        <v>8</v>
      </c>
      <c r="D6423" s="5" t="str">
        <f>NARRATIVA[[#This Row],[Columna]] &amp; "," &amp; NARRATIVA[[#This Row],[Charola]]</f>
        <v>16,8</v>
      </c>
      <c r="E6423" s="5" t="str">
        <f t="shared" si="99"/>
        <v xml:space="preserve">6422
</v>
      </c>
      <c r="F6423" s="2" t="s">
        <v>4858</v>
      </c>
      <c r="G6423" s="4" t="s">
        <v>4855</v>
      </c>
      <c r="H6423" s="4" t="s">
        <v>32817</v>
      </c>
      <c r="I6423" s="4" t="s">
        <v>621</v>
      </c>
      <c r="J6423" s="5">
        <v>2006</v>
      </c>
      <c r="K6423" s="4" t="s">
        <v>29165</v>
      </c>
      <c r="L6423" s="30" t="s">
        <v>17949</v>
      </c>
      <c r="M6423" s="156" t="s">
        <v>35027</v>
      </c>
      <c r="N6423" s="5" t="s">
        <v>31418</v>
      </c>
      <c r="O6423" s="2"/>
      <c r="P6423" s="4" t="s">
        <v>31041</v>
      </c>
    </row>
    <row r="6424" spans="1:16" ht="30" x14ac:dyDescent="0.25">
      <c r="A6424" s="209"/>
      <c r="B6424" s="75">
        <v>16</v>
      </c>
      <c r="C6424" s="75">
        <v>8</v>
      </c>
      <c r="D6424" s="5" t="str">
        <f>NARRATIVA[[#This Row],[Columna]] &amp; "," &amp; NARRATIVA[[#This Row],[Charola]]</f>
        <v>16,8</v>
      </c>
      <c r="E6424" s="5" t="str">
        <f t="shared" si="99"/>
        <v xml:space="preserve">6423
</v>
      </c>
      <c r="F6424" s="2" t="s">
        <v>4156</v>
      </c>
      <c r="G6424" s="4" t="s">
        <v>4855</v>
      </c>
      <c r="H6424" s="4" t="s">
        <v>32817</v>
      </c>
      <c r="I6424" s="4" t="s">
        <v>621</v>
      </c>
      <c r="J6424" s="5">
        <v>2007</v>
      </c>
      <c r="K6424" s="4" t="s">
        <v>29166</v>
      </c>
      <c r="L6424" s="30" t="s">
        <v>17950</v>
      </c>
      <c r="M6424" s="156" t="s">
        <v>35027</v>
      </c>
      <c r="N6424" s="5" t="s">
        <v>31418</v>
      </c>
      <c r="O6424" s="2"/>
      <c r="P6424" s="4" t="s">
        <v>31041</v>
      </c>
    </row>
    <row r="6425" spans="1:16" ht="30" x14ac:dyDescent="0.25">
      <c r="A6425" s="209"/>
      <c r="B6425" s="75">
        <v>16</v>
      </c>
      <c r="C6425" s="75">
        <v>8</v>
      </c>
      <c r="D6425" s="5" t="str">
        <f>NARRATIVA[[#This Row],[Columna]] &amp; "," &amp; NARRATIVA[[#This Row],[Charola]]</f>
        <v>16,8</v>
      </c>
      <c r="E6425" s="5" t="str">
        <f t="shared" si="99"/>
        <v xml:space="preserve">6424
</v>
      </c>
      <c r="F6425" s="2" t="s">
        <v>4859</v>
      </c>
      <c r="G6425" s="4" t="s">
        <v>4446</v>
      </c>
      <c r="H6425" s="4" t="s">
        <v>18422</v>
      </c>
      <c r="I6425" s="4" t="s">
        <v>678</v>
      </c>
      <c r="J6425" s="5">
        <v>2011</v>
      </c>
      <c r="K6425" s="4" t="s">
        <v>29167</v>
      </c>
      <c r="L6425" s="30" t="s">
        <v>27888</v>
      </c>
      <c r="M6425" s="156" t="s">
        <v>35931</v>
      </c>
      <c r="N6425" s="5" t="s">
        <v>31418</v>
      </c>
      <c r="O6425" s="4"/>
      <c r="P6425" s="4" t="s">
        <v>31041</v>
      </c>
    </row>
    <row r="6426" spans="1:16" ht="30" x14ac:dyDescent="0.25">
      <c r="A6426" s="209"/>
      <c r="B6426" s="75">
        <v>16</v>
      </c>
      <c r="C6426" s="75">
        <v>8</v>
      </c>
      <c r="D6426" s="5" t="str">
        <f>NARRATIVA[[#This Row],[Columna]] &amp; "," &amp; NARRATIVA[[#This Row],[Charola]]</f>
        <v>16,8</v>
      </c>
      <c r="E6426" s="5" t="str">
        <f t="shared" si="99"/>
        <v xml:space="preserve">6425
</v>
      </c>
      <c r="F6426" s="2" t="s">
        <v>4860</v>
      </c>
      <c r="G6426" s="4" t="s">
        <v>4855</v>
      </c>
      <c r="H6426" s="4" t="s">
        <v>32817</v>
      </c>
      <c r="I6426" s="4" t="s">
        <v>621</v>
      </c>
      <c r="J6426" s="5">
        <v>2005</v>
      </c>
      <c r="K6426" s="4" t="s">
        <v>29168</v>
      </c>
      <c r="L6426" s="30" t="s">
        <v>17951</v>
      </c>
      <c r="M6426" s="156" t="s">
        <v>35027</v>
      </c>
      <c r="N6426" s="5" t="s">
        <v>31418</v>
      </c>
      <c r="O6426" s="2"/>
      <c r="P6426" s="4" t="s">
        <v>31041</v>
      </c>
    </row>
    <row r="6427" spans="1:16" ht="30" x14ac:dyDescent="0.25">
      <c r="A6427" s="209"/>
      <c r="B6427" s="75">
        <v>16</v>
      </c>
      <c r="C6427" s="75">
        <v>8</v>
      </c>
      <c r="D6427" s="5" t="str">
        <f>NARRATIVA[[#This Row],[Columna]] &amp; "," &amp; NARRATIVA[[#This Row],[Charola]]</f>
        <v>16,8</v>
      </c>
      <c r="E6427" s="5" t="str">
        <f t="shared" si="99"/>
        <v xml:space="preserve">6426
</v>
      </c>
      <c r="F6427" s="2" t="s">
        <v>4861</v>
      </c>
      <c r="G6427" s="4" t="s">
        <v>4855</v>
      </c>
      <c r="H6427" s="4" t="s">
        <v>32817</v>
      </c>
      <c r="I6427" s="4" t="s">
        <v>621</v>
      </c>
      <c r="J6427" s="5">
        <v>2009</v>
      </c>
      <c r="K6427" s="4" t="s">
        <v>30693</v>
      </c>
      <c r="L6427" s="30" t="s">
        <v>17952</v>
      </c>
      <c r="M6427" s="156" t="s">
        <v>35027</v>
      </c>
      <c r="N6427" s="5" t="s">
        <v>31418</v>
      </c>
      <c r="O6427" s="2"/>
      <c r="P6427" s="4" t="s">
        <v>31041</v>
      </c>
    </row>
    <row r="6428" spans="1:16" ht="30" x14ac:dyDescent="0.25">
      <c r="A6428" s="209"/>
      <c r="B6428" s="75">
        <v>16</v>
      </c>
      <c r="C6428" s="75">
        <v>8</v>
      </c>
      <c r="D6428" s="5" t="str">
        <f>NARRATIVA[[#This Row],[Columna]] &amp; "," &amp; NARRATIVA[[#This Row],[Charola]]</f>
        <v>16,8</v>
      </c>
      <c r="E6428" s="5" t="str">
        <f t="shared" si="99"/>
        <v xml:space="preserve">6427
</v>
      </c>
      <c r="F6428" s="2" t="s">
        <v>4863</v>
      </c>
      <c r="G6428" s="4" t="s">
        <v>4855</v>
      </c>
      <c r="H6428" s="4" t="s">
        <v>32817</v>
      </c>
      <c r="I6428" s="4" t="s">
        <v>621</v>
      </c>
      <c r="J6428" s="5">
        <v>2006</v>
      </c>
      <c r="K6428" s="4" t="s">
        <v>33522</v>
      </c>
      <c r="L6428" s="30" t="s">
        <v>17953</v>
      </c>
      <c r="M6428" s="156" t="s">
        <v>35027</v>
      </c>
      <c r="N6428" s="5" t="s">
        <v>31418</v>
      </c>
      <c r="O6428" s="2"/>
      <c r="P6428" s="4" t="s">
        <v>31041</v>
      </c>
    </row>
    <row r="6429" spans="1:16" ht="30" x14ac:dyDescent="0.25">
      <c r="A6429" s="209"/>
      <c r="B6429" s="75">
        <v>16</v>
      </c>
      <c r="C6429" s="75">
        <v>8</v>
      </c>
      <c r="D6429" s="5" t="str">
        <f>NARRATIVA[[#This Row],[Columna]] &amp; "," &amp; NARRATIVA[[#This Row],[Charola]]</f>
        <v>16,8</v>
      </c>
      <c r="E6429" s="5" t="str">
        <f t="shared" si="99"/>
        <v xml:space="preserve">6428
</v>
      </c>
      <c r="F6429" s="2" t="s">
        <v>4864</v>
      </c>
      <c r="G6429" s="4" t="s">
        <v>4855</v>
      </c>
      <c r="H6429" s="4" t="s">
        <v>32817</v>
      </c>
      <c r="I6429" s="4" t="s">
        <v>621</v>
      </c>
      <c r="J6429" s="5">
        <v>2008</v>
      </c>
      <c r="K6429" s="4" t="s">
        <v>30692</v>
      </c>
      <c r="L6429" s="30" t="s">
        <v>17954</v>
      </c>
      <c r="M6429" s="156" t="s">
        <v>35027</v>
      </c>
      <c r="N6429" s="5" t="s">
        <v>31418</v>
      </c>
      <c r="O6429" s="2"/>
      <c r="P6429" s="4" t="s">
        <v>31041</v>
      </c>
    </row>
    <row r="6430" spans="1:16" ht="30" x14ac:dyDescent="0.25">
      <c r="A6430" s="209"/>
      <c r="B6430" s="75">
        <v>16</v>
      </c>
      <c r="C6430" s="75">
        <v>8</v>
      </c>
      <c r="D6430" s="5" t="str">
        <f>NARRATIVA[[#This Row],[Columna]] &amp; "," &amp; NARRATIVA[[#This Row],[Charola]]</f>
        <v>16,8</v>
      </c>
      <c r="E6430" s="5" t="str">
        <f t="shared" si="99"/>
        <v xml:space="preserve">6429
</v>
      </c>
      <c r="F6430" s="2" t="s">
        <v>25548</v>
      </c>
      <c r="G6430" s="4" t="s">
        <v>4865</v>
      </c>
      <c r="H6430" s="4" t="s">
        <v>32817</v>
      </c>
      <c r="I6430" s="4" t="s">
        <v>25549</v>
      </c>
      <c r="J6430" s="5">
        <v>2005</v>
      </c>
      <c r="K6430" s="4" t="s">
        <v>30691</v>
      </c>
      <c r="L6430" s="30" t="s">
        <v>17955</v>
      </c>
      <c r="M6430" s="156" t="s">
        <v>35027</v>
      </c>
      <c r="N6430" s="5" t="s">
        <v>31418</v>
      </c>
      <c r="O6430" s="4"/>
      <c r="P6430" s="4" t="s">
        <v>31041</v>
      </c>
    </row>
    <row r="6431" spans="1:16" ht="30" x14ac:dyDescent="0.25">
      <c r="A6431" s="209"/>
      <c r="B6431" s="75">
        <v>16</v>
      </c>
      <c r="C6431" s="75">
        <v>8</v>
      </c>
      <c r="D6431" s="5" t="str">
        <f>NARRATIVA[[#This Row],[Columna]] &amp; "," &amp; NARRATIVA[[#This Row],[Charola]]</f>
        <v>16,8</v>
      </c>
      <c r="E6431" s="5" t="str">
        <f t="shared" si="99"/>
        <v xml:space="preserve">6430
</v>
      </c>
      <c r="F6431" s="2" t="s">
        <v>25550</v>
      </c>
      <c r="G6431" s="4" t="s">
        <v>25551</v>
      </c>
      <c r="H6431" s="4" t="s">
        <v>18422</v>
      </c>
      <c r="I6431" s="4" t="s">
        <v>29169</v>
      </c>
      <c r="J6431" s="5">
        <v>1998</v>
      </c>
      <c r="K6431" s="4" t="s">
        <v>29170</v>
      </c>
      <c r="L6431" s="30" t="s">
        <v>17956</v>
      </c>
      <c r="M6431" s="156" t="s">
        <v>35027</v>
      </c>
      <c r="N6431" s="5" t="s">
        <v>31418</v>
      </c>
      <c r="O6431" s="3" t="s">
        <v>33285</v>
      </c>
      <c r="P6431" s="4" t="s">
        <v>31041</v>
      </c>
    </row>
    <row r="6432" spans="1:16" ht="30" x14ac:dyDescent="0.25">
      <c r="A6432" s="209"/>
      <c r="B6432" s="75">
        <v>16</v>
      </c>
      <c r="C6432" s="75">
        <v>8</v>
      </c>
      <c r="D6432" s="5" t="str">
        <f>NARRATIVA[[#This Row],[Columna]] &amp; "," &amp; NARRATIVA[[#This Row],[Charola]]</f>
        <v>16,8</v>
      </c>
      <c r="E6432" s="5" t="str">
        <f t="shared" si="99"/>
        <v xml:space="preserve">6431
</v>
      </c>
      <c r="F6432" s="2" t="s">
        <v>4866</v>
      </c>
      <c r="G6432" s="4" t="s">
        <v>4867</v>
      </c>
      <c r="H6432" s="4" t="s">
        <v>32817</v>
      </c>
      <c r="I6432" s="4" t="s">
        <v>34683</v>
      </c>
      <c r="J6432" s="5">
        <v>2001</v>
      </c>
      <c r="K6432" s="4" t="s">
        <v>9989</v>
      </c>
      <c r="L6432" s="30" t="s">
        <v>17957</v>
      </c>
      <c r="M6432" s="156" t="s">
        <v>35027</v>
      </c>
      <c r="N6432" s="5" t="s">
        <v>31418</v>
      </c>
      <c r="O6432" s="2"/>
      <c r="P6432" s="4" t="s">
        <v>31041</v>
      </c>
    </row>
    <row r="6433" spans="1:16" ht="30" x14ac:dyDescent="0.25">
      <c r="A6433" s="209"/>
      <c r="B6433" s="75">
        <v>16</v>
      </c>
      <c r="C6433" s="75">
        <v>8</v>
      </c>
      <c r="D6433" s="5" t="str">
        <f>NARRATIVA[[#This Row],[Columna]] &amp; "," &amp; NARRATIVA[[#This Row],[Charola]]</f>
        <v>16,8</v>
      </c>
      <c r="E6433" s="5" t="str">
        <f t="shared" ref="E6433:E6497" si="100">(ROW() - 1) &amp; CHAR(10)</f>
        <v xml:space="preserve">6432
</v>
      </c>
      <c r="F6433" s="2" t="s">
        <v>29171</v>
      </c>
      <c r="G6433" s="4" t="s">
        <v>4868</v>
      </c>
      <c r="H6433" s="4" t="s">
        <v>32817</v>
      </c>
      <c r="I6433" s="4" t="s">
        <v>54</v>
      </c>
      <c r="J6433" s="5">
        <v>1994</v>
      </c>
      <c r="K6433" s="4" t="s">
        <v>34113</v>
      </c>
      <c r="L6433" s="30" t="s">
        <v>17958</v>
      </c>
      <c r="M6433" s="156" t="s">
        <v>35027</v>
      </c>
      <c r="N6433" s="5" t="s">
        <v>31418</v>
      </c>
      <c r="O6433" s="2"/>
      <c r="P6433" s="4" t="s">
        <v>31041</v>
      </c>
    </row>
    <row r="6434" spans="1:16" ht="30" x14ac:dyDescent="0.25">
      <c r="A6434" s="209"/>
      <c r="B6434" s="75">
        <v>16</v>
      </c>
      <c r="C6434" s="75">
        <v>8</v>
      </c>
      <c r="D6434" s="5" t="str">
        <f>NARRATIVA[[#This Row],[Columna]] &amp; "," &amp; NARRATIVA[[#This Row],[Charola]]</f>
        <v>16,8</v>
      </c>
      <c r="E6434" s="5" t="str">
        <f t="shared" si="100"/>
        <v xml:space="preserve">6433
</v>
      </c>
      <c r="F6434" s="2" t="s">
        <v>29171</v>
      </c>
      <c r="G6434" s="4" t="s">
        <v>4868</v>
      </c>
      <c r="H6434" s="4" t="s">
        <v>32817</v>
      </c>
      <c r="I6434" s="4" t="s">
        <v>323</v>
      </c>
      <c r="J6434" s="5">
        <v>1997</v>
      </c>
      <c r="K6434" s="4" t="s">
        <v>29241</v>
      </c>
      <c r="L6434" s="30" t="s">
        <v>17961</v>
      </c>
      <c r="M6434" s="156" t="s">
        <v>35027</v>
      </c>
      <c r="N6434" s="5" t="s">
        <v>31418</v>
      </c>
      <c r="O6434" s="2"/>
      <c r="P6434" s="4" t="s">
        <v>31041</v>
      </c>
    </row>
    <row r="6435" spans="1:16" ht="30" x14ac:dyDescent="0.25">
      <c r="A6435" s="209"/>
      <c r="B6435" s="75">
        <v>16</v>
      </c>
      <c r="C6435" s="75">
        <v>8</v>
      </c>
      <c r="D6435" s="5" t="str">
        <f>NARRATIVA[[#This Row],[Columna]] &amp; "," &amp; NARRATIVA[[#This Row],[Charola]]</f>
        <v>16,8</v>
      </c>
      <c r="E6435" s="5" t="str">
        <f t="shared" si="100"/>
        <v xml:space="preserve">6434
</v>
      </c>
      <c r="F6435" s="2" t="s">
        <v>4869</v>
      </c>
      <c r="G6435" s="4" t="s">
        <v>4868</v>
      </c>
      <c r="H6435" s="4" t="s">
        <v>35106</v>
      </c>
      <c r="I6435" s="4" t="s">
        <v>31814</v>
      </c>
      <c r="J6435" s="5">
        <v>1985</v>
      </c>
      <c r="K6435" s="4" t="s">
        <v>33068</v>
      </c>
      <c r="L6435" s="30" t="s">
        <v>17959</v>
      </c>
      <c r="M6435" s="156" t="s">
        <v>35093</v>
      </c>
      <c r="N6435" s="5" t="s">
        <v>31418</v>
      </c>
      <c r="O6435" s="2"/>
      <c r="P6435" s="4" t="s">
        <v>31041</v>
      </c>
    </row>
    <row r="6436" spans="1:16" ht="30" x14ac:dyDescent="0.25">
      <c r="A6436" s="209"/>
      <c r="B6436" s="75">
        <v>16</v>
      </c>
      <c r="C6436" s="75">
        <v>8</v>
      </c>
      <c r="D6436" s="5" t="str">
        <f>NARRATIVA[[#This Row],[Columna]] &amp; "," &amp; NARRATIVA[[#This Row],[Charola]]</f>
        <v>16,8</v>
      </c>
      <c r="E6436" s="5" t="str">
        <f t="shared" si="100"/>
        <v xml:space="preserve">6435
</v>
      </c>
      <c r="F6436" s="2" t="s">
        <v>33070</v>
      </c>
      <c r="G6436" s="4" t="s">
        <v>33071</v>
      </c>
      <c r="H6436" s="4" t="s">
        <v>18422</v>
      </c>
      <c r="I6436" s="4" t="s">
        <v>181</v>
      </c>
      <c r="J6436" s="5">
        <v>2012</v>
      </c>
      <c r="K6436" s="4" t="s">
        <v>33072</v>
      </c>
      <c r="L6436" s="30" t="s">
        <v>33073</v>
      </c>
      <c r="M6436" s="156" t="s">
        <v>35408</v>
      </c>
      <c r="N6436" s="5" t="s">
        <v>31418</v>
      </c>
      <c r="O6436" s="2"/>
      <c r="P6436" s="4" t="s">
        <v>31041</v>
      </c>
    </row>
    <row r="6437" spans="1:16" ht="30" x14ac:dyDescent="0.25">
      <c r="A6437" s="209"/>
      <c r="B6437" s="75">
        <v>16</v>
      </c>
      <c r="C6437" s="75">
        <v>8</v>
      </c>
      <c r="D6437" s="5" t="str">
        <f>NARRATIVA[[#This Row],[Columna]] &amp; "," &amp; NARRATIVA[[#This Row],[Charola]]</f>
        <v>16,8</v>
      </c>
      <c r="E6437" s="5" t="str">
        <f t="shared" si="100"/>
        <v xml:space="preserve">6436
</v>
      </c>
      <c r="F6437" s="2" t="s">
        <v>4870</v>
      </c>
      <c r="G6437" s="4" t="s">
        <v>4871</v>
      </c>
      <c r="H6437" s="4" t="s">
        <v>32817</v>
      </c>
      <c r="I6437" s="4" t="s">
        <v>14010</v>
      </c>
      <c r="J6437" s="5">
        <v>2001</v>
      </c>
      <c r="K6437" s="4" t="s">
        <v>33069</v>
      </c>
      <c r="L6437" s="30" t="s">
        <v>17960</v>
      </c>
      <c r="M6437" s="156" t="s">
        <v>35027</v>
      </c>
      <c r="N6437" s="5" t="s">
        <v>31418</v>
      </c>
      <c r="O6437" s="4"/>
      <c r="P6437" s="4" t="s">
        <v>31041</v>
      </c>
    </row>
    <row r="6438" spans="1:16" ht="30" x14ac:dyDescent="0.25">
      <c r="A6438" s="209"/>
      <c r="B6438" s="75">
        <v>16</v>
      </c>
      <c r="C6438" s="75">
        <v>8</v>
      </c>
      <c r="D6438" s="5" t="str">
        <f>NARRATIVA[[#This Row],[Columna]] &amp; "," &amp; NARRATIVA[[#This Row],[Charola]]</f>
        <v>16,8</v>
      </c>
      <c r="E6438" s="5" t="str">
        <f t="shared" si="100"/>
        <v xml:space="preserve">6437
</v>
      </c>
      <c r="F6438" s="2" t="s">
        <v>36211</v>
      </c>
      <c r="G6438" s="4" t="s">
        <v>13963</v>
      </c>
      <c r="H6438" s="4" t="s">
        <v>32817</v>
      </c>
      <c r="I6438" s="4" t="s">
        <v>68</v>
      </c>
      <c r="J6438" s="5">
        <v>2001</v>
      </c>
      <c r="K6438" s="4" t="s">
        <v>13964</v>
      </c>
      <c r="L6438" s="30" t="s">
        <v>27889</v>
      </c>
      <c r="M6438" s="156" t="s">
        <v>35648</v>
      </c>
      <c r="N6438" s="5" t="s">
        <v>31418</v>
      </c>
      <c r="O6438" s="2"/>
      <c r="P6438" s="4" t="s">
        <v>31041</v>
      </c>
    </row>
    <row r="6439" spans="1:16" ht="30" x14ac:dyDescent="0.25">
      <c r="A6439" s="209"/>
      <c r="B6439" s="75">
        <v>16</v>
      </c>
      <c r="C6439" s="75">
        <v>9</v>
      </c>
      <c r="D6439" s="5" t="str">
        <f>NARRATIVA[[#This Row],[Columna]] &amp; "," &amp; NARRATIVA[[#This Row],[Charola]]</f>
        <v>16,9</v>
      </c>
      <c r="E6439" s="5" t="str">
        <f t="shared" si="100"/>
        <v xml:space="preserve">6438
</v>
      </c>
      <c r="F6439" s="2" t="s">
        <v>4872</v>
      </c>
      <c r="G6439" s="4" t="s">
        <v>4873</v>
      </c>
      <c r="H6439" s="4" t="s">
        <v>32817</v>
      </c>
      <c r="I6439" s="4" t="s">
        <v>34683</v>
      </c>
      <c r="J6439" s="5">
        <v>1988</v>
      </c>
      <c r="K6439" s="4" t="s">
        <v>30694</v>
      </c>
      <c r="L6439" s="30" t="s">
        <v>30695</v>
      </c>
      <c r="M6439" s="156" t="s">
        <v>35843</v>
      </c>
      <c r="N6439" s="5" t="s">
        <v>31418</v>
      </c>
      <c r="O6439" s="2"/>
      <c r="P6439" s="4" t="s">
        <v>31041</v>
      </c>
    </row>
    <row r="6440" spans="1:16" ht="30" x14ac:dyDescent="0.25">
      <c r="A6440" s="209"/>
      <c r="B6440" s="75">
        <v>16</v>
      </c>
      <c r="C6440" s="75">
        <v>9</v>
      </c>
      <c r="D6440" s="5" t="str">
        <f>NARRATIVA[[#This Row],[Columna]] &amp; "," &amp; NARRATIVA[[#This Row],[Charola]]</f>
        <v>16,9</v>
      </c>
      <c r="E6440" s="5" t="str">
        <f t="shared" si="100"/>
        <v xml:space="preserve">6439
</v>
      </c>
      <c r="F6440" s="2" t="s">
        <v>4872</v>
      </c>
      <c r="G6440" s="4" t="s">
        <v>4873</v>
      </c>
      <c r="H6440" s="4" t="s">
        <v>32817</v>
      </c>
      <c r="I6440" s="4" t="s">
        <v>34683</v>
      </c>
      <c r="J6440" s="5">
        <v>2002</v>
      </c>
      <c r="K6440" s="4" t="s">
        <v>30648</v>
      </c>
      <c r="L6440" s="30" t="s">
        <v>27890</v>
      </c>
      <c r="M6440" s="156" t="s">
        <v>35027</v>
      </c>
      <c r="N6440" s="5" t="s">
        <v>31418</v>
      </c>
      <c r="O6440" s="2"/>
      <c r="P6440" s="4" t="s">
        <v>31041</v>
      </c>
    </row>
    <row r="6441" spans="1:16" ht="30" x14ac:dyDescent="0.25">
      <c r="A6441" s="209"/>
      <c r="B6441" s="75">
        <v>16</v>
      </c>
      <c r="C6441" s="75">
        <v>9</v>
      </c>
      <c r="D6441" s="5" t="str">
        <f>NARRATIVA[[#This Row],[Columna]] &amp; "," &amp; NARRATIVA[[#This Row],[Charola]]</f>
        <v>16,9</v>
      </c>
      <c r="E6441" s="5" t="str">
        <f t="shared" si="100"/>
        <v xml:space="preserve">6440
</v>
      </c>
      <c r="F6441" s="2" t="s">
        <v>23784</v>
      </c>
      <c r="G6441" s="4" t="s">
        <v>213</v>
      </c>
      <c r="H6441" s="4" t="s">
        <v>18422</v>
      </c>
      <c r="I6441" s="4" t="s">
        <v>183</v>
      </c>
      <c r="J6441" s="5">
        <v>2014</v>
      </c>
      <c r="K6441" s="4" t="s">
        <v>23785</v>
      </c>
      <c r="L6441" s="30" t="s">
        <v>27891</v>
      </c>
      <c r="M6441" s="156" t="s">
        <v>35111</v>
      </c>
      <c r="N6441" s="5" t="s">
        <v>31418</v>
      </c>
      <c r="O6441" s="2"/>
      <c r="P6441" s="4" t="s">
        <v>31041</v>
      </c>
    </row>
    <row r="6442" spans="1:16" ht="30" x14ac:dyDescent="0.25">
      <c r="A6442" s="209"/>
      <c r="B6442" s="75">
        <v>16</v>
      </c>
      <c r="C6442" s="75">
        <v>9</v>
      </c>
      <c r="D6442" s="5" t="str">
        <f>NARRATIVA[[#This Row],[Columna]] &amp; "," &amp; NARRATIVA[[#This Row],[Charola]]</f>
        <v>16,9</v>
      </c>
      <c r="E6442" s="5" t="str">
        <f t="shared" si="100"/>
        <v xml:space="preserve">6441
</v>
      </c>
      <c r="F6442" s="2" t="s">
        <v>12437</v>
      </c>
      <c r="G6442" s="4" t="s">
        <v>213</v>
      </c>
      <c r="H6442" s="4" t="s">
        <v>32817</v>
      </c>
      <c r="I6442" s="4" t="s">
        <v>13</v>
      </c>
      <c r="J6442" s="5">
        <v>1992</v>
      </c>
      <c r="K6442" s="4" t="s">
        <v>12438</v>
      </c>
      <c r="L6442" s="30" t="s">
        <v>27892</v>
      </c>
      <c r="M6442" s="156" t="s">
        <v>35110</v>
      </c>
      <c r="N6442" s="5" t="s">
        <v>31418</v>
      </c>
      <c r="O6442" s="2" t="s">
        <v>33644</v>
      </c>
      <c r="P6442" s="4" t="s">
        <v>31041</v>
      </c>
    </row>
    <row r="6443" spans="1:16" ht="30" x14ac:dyDescent="0.25">
      <c r="A6443" s="209"/>
      <c r="B6443" s="75">
        <v>16</v>
      </c>
      <c r="C6443" s="75">
        <v>9</v>
      </c>
      <c r="D6443" s="5" t="str">
        <f>NARRATIVA[[#This Row],[Columna]] &amp; "," &amp; NARRATIVA[[#This Row],[Charola]]</f>
        <v>16,9</v>
      </c>
      <c r="E6443" s="5" t="str">
        <f t="shared" si="100"/>
        <v xml:space="preserve">6442
</v>
      </c>
      <c r="F6443" s="2" t="s">
        <v>12437</v>
      </c>
      <c r="G6443" s="4" t="s">
        <v>213</v>
      </c>
      <c r="H6443" s="4" t="s">
        <v>18422</v>
      </c>
      <c r="I6443" s="4" t="s">
        <v>183</v>
      </c>
      <c r="J6443" s="5">
        <v>1999</v>
      </c>
      <c r="K6443" s="4" t="s">
        <v>23034</v>
      </c>
      <c r="L6443" s="30" t="s">
        <v>27893</v>
      </c>
      <c r="M6443" s="156" t="s">
        <v>35090</v>
      </c>
      <c r="N6443" s="5" t="s">
        <v>31418</v>
      </c>
      <c r="O6443" s="2"/>
      <c r="P6443" s="4" t="s">
        <v>31041</v>
      </c>
    </row>
    <row r="6444" spans="1:16" ht="30" x14ac:dyDescent="0.25">
      <c r="A6444" s="209"/>
      <c r="B6444" s="75">
        <v>16</v>
      </c>
      <c r="C6444" s="75">
        <v>9</v>
      </c>
      <c r="D6444" s="5" t="str">
        <f>NARRATIVA[[#This Row],[Columna]] &amp; "," &amp; NARRATIVA[[#This Row],[Charola]]</f>
        <v>16,9</v>
      </c>
      <c r="E6444" s="5" t="str">
        <f t="shared" si="100"/>
        <v xml:space="preserve">6443
</v>
      </c>
      <c r="F6444" s="2" t="s">
        <v>4874</v>
      </c>
      <c r="G6444" s="4" t="s">
        <v>213</v>
      </c>
      <c r="H6444" s="4" t="s">
        <v>18422</v>
      </c>
      <c r="I6444" s="4" t="s">
        <v>183</v>
      </c>
      <c r="J6444" s="5">
        <v>1996</v>
      </c>
      <c r="K6444" s="4" t="s">
        <v>9990</v>
      </c>
      <c r="L6444" s="30" t="s">
        <v>27894</v>
      </c>
      <c r="M6444" s="156" t="s">
        <v>35900</v>
      </c>
      <c r="N6444" s="5" t="s">
        <v>31418</v>
      </c>
      <c r="O6444" s="2"/>
      <c r="P6444" s="4" t="s">
        <v>31041</v>
      </c>
    </row>
    <row r="6445" spans="1:16" ht="30" x14ac:dyDescent="0.25">
      <c r="A6445" s="209"/>
      <c r="B6445" s="75">
        <v>16</v>
      </c>
      <c r="C6445" s="75">
        <v>9</v>
      </c>
      <c r="D6445" s="5" t="str">
        <f>NARRATIVA[[#This Row],[Columna]] &amp; "," &amp; NARRATIVA[[#This Row],[Charola]]</f>
        <v>16,9</v>
      </c>
      <c r="E6445" s="5" t="str">
        <f t="shared" si="100"/>
        <v xml:space="preserve">6444
</v>
      </c>
      <c r="F6445" s="2" t="s">
        <v>4877</v>
      </c>
      <c r="G6445" s="4" t="s">
        <v>213</v>
      </c>
      <c r="H6445" s="4" t="s">
        <v>18422</v>
      </c>
      <c r="I6445" s="4" t="s">
        <v>34677</v>
      </c>
      <c r="J6445" s="5">
        <v>2007</v>
      </c>
      <c r="K6445" s="4" t="s">
        <v>9991</v>
      </c>
      <c r="L6445" s="30" t="s">
        <v>17963</v>
      </c>
      <c r="M6445" s="156" t="s">
        <v>35027</v>
      </c>
      <c r="N6445" s="5" t="s">
        <v>31418</v>
      </c>
      <c r="O6445" s="2"/>
      <c r="P6445" s="4" t="s">
        <v>31041</v>
      </c>
    </row>
    <row r="6446" spans="1:16" ht="30" x14ac:dyDescent="0.25">
      <c r="A6446" s="209"/>
      <c r="B6446" s="75">
        <v>16</v>
      </c>
      <c r="C6446" s="75">
        <v>9</v>
      </c>
      <c r="D6446" s="5" t="str">
        <f>NARRATIVA[[#This Row],[Columna]] &amp; "," &amp; NARRATIVA[[#This Row],[Charola]]</f>
        <v>16,9</v>
      </c>
      <c r="E6446" s="5" t="str">
        <f t="shared" si="100"/>
        <v xml:space="preserve">6445
</v>
      </c>
      <c r="F6446" s="2" t="s">
        <v>4878</v>
      </c>
      <c r="G6446" s="4" t="s">
        <v>213</v>
      </c>
      <c r="H6446" s="4" t="s">
        <v>18422</v>
      </c>
      <c r="I6446" s="4" t="s">
        <v>183</v>
      </c>
      <c r="J6446" s="5">
        <v>2011</v>
      </c>
      <c r="K6446" s="3" t="s">
        <v>9992</v>
      </c>
      <c r="L6446" s="30" t="s">
        <v>27895</v>
      </c>
      <c r="M6446" s="156" t="s">
        <v>35027</v>
      </c>
      <c r="N6446" s="5" t="s">
        <v>31418</v>
      </c>
      <c r="O6446" s="4"/>
      <c r="P6446" s="4" t="s">
        <v>31041</v>
      </c>
    </row>
    <row r="6447" spans="1:16" ht="30" x14ac:dyDescent="0.25">
      <c r="A6447" s="209"/>
      <c r="B6447" s="75">
        <v>16</v>
      </c>
      <c r="C6447" s="75">
        <v>9</v>
      </c>
      <c r="D6447" s="5" t="str">
        <f>NARRATIVA[[#This Row],[Columna]] &amp; "," &amp; NARRATIVA[[#This Row],[Charola]]</f>
        <v>16,9</v>
      </c>
      <c r="E6447" s="5" t="str">
        <f t="shared" si="100"/>
        <v xml:space="preserve">6446
</v>
      </c>
      <c r="F6447" s="2" t="s">
        <v>4875</v>
      </c>
      <c r="G6447" s="4" t="s">
        <v>213</v>
      </c>
      <c r="H6447" s="4" t="s">
        <v>18422</v>
      </c>
      <c r="I6447" s="4" t="s">
        <v>34677</v>
      </c>
      <c r="J6447" s="5">
        <v>2006</v>
      </c>
      <c r="K6447" s="4" t="s">
        <v>17967</v>
      </c>
      <c r="L6447" s="30" t="s">
        <v>17964</v>
      </c>
      <c r="M6447" s="156" t="s">
        <v>35027</v>
      </c>
      <c r="N6447" s="5" t="s">
        <v>31418</v>
      </c>
      <c r="O6447" s="4"/>
      <c r="P6447" s="4" t="s">
        <v>31041</v>
      </c>
    </row>
    <row r="6448" spans="1:16" ht="30" x14ac:dyDescent="0.25">
      <c r="A6448" s="209"/>
      <c r="B6448" s="75">
        <v>16</v>
      </c>
      <c r="C6448" s="75">
        <v>9</v>
      </c>
      <c r="D6448" s="5" t="str">
        <f>NARRATIVA[[#This Row],[Columna]] &amp; "," &amp; NARRATIVA[[#This Row],[Charola]]</f>
        <v>16,9</v>
      </c>
      <c r="E6448" s="5" t="str">
        <f t="shared" si="100"/>
        <v xml:space="preserve">6447
</v>
      </c>
      <c r="F6448" s="2" t="s">
        <v>4879</v>
      </c>
      <c r="G6448" s="4" t="s">
        <v>213</v>
      </c>
      <c r="H6448" s="4" t="s">
        <v>32817</v>
      </c>
      <c r="I6448" s="4" t="s">
        <v>34683</v>
      </c>
      <c r="J6448" s="5">
        <v>1993</v>
      </c>
      <c r="K6448" s="3" t="s">
        <v>17968</v>
      </c>
      <c r="L6448" s="30" t="s">
        <v>27896</v>
      </c>
      <c r="M6448" s="156" t="s">
        <v>35035</v>
      </c>
      <c r="N6448" s="5" t="s">
        <v>31418</v>
      </c>
      <c r="O6448" s="2"/>
      <c r="P6448" s="4" t="s">
        <v>31041</v>
      </c>
    </row>
    <row r="6449" spans="1:16" ht="30" x14ac:dyDescent="0.25">
      <c r="A6449" s="209"/>
      <c r="B6449" s="75">
        <v>16</v>
      </c>
      <c r="C6449" s="75">
        <v>9</v>
      </c>
      <c r="D6449" s="5" t="str">
        <f>NARRATIVA[[#This Row],[Columna]] &amp; "," &amp; NARRATIVA[[#This Row],[Charola]]</f>
        <v>16,9</v>
      </c>
      <c r="E6449" s="5" t="str">
        <f t="shared" si="100"/>
        <v xml:space="preserve">6448
</v>
      </c>
      <c r="F6449" s="2" t="s">
        <v>4880</v>
      </c>
      <c r="G6449" s="4" t="s">
        <v>213</v>
      </c>
      <c r="H6449" s="4" t="s">
        <v>32817</v>
      </c>
      <c r="I6449" s="4" t="s">
        <v>13</v>
      </c>
      <c r="J6449" s="5">
        <v>1995</v>
      </c>
      <c r="K6449" s="4" t="s">
        <v>17969</v>
      </c>
      <c r="L6449" s="30" t="s">
        <v>27897</v>
      </c>
      <c r="M6449" s="156" t="s">
        <v>35342</v>
      </c>
      <c r="N6449" s="5" t="s">
        <v>31418</v>
      </c>
      <c r="O6449" s="2"/>
      <c r="P6449" s="4" t="s">
        <v>31041</v>
      </c>
    </row>
    <row r="6450" spans="1:16" ht="30" x14ac:dyDescent="0.25">
      <c r="A6450" s="209"/>
      <c r="B6450" s="75">
        <v>16</v>
      </c>
      <c r="C6450" s="75">
        <v>9</v>
      </c>
      <c r="D6450" s="5" t="str">
        <f>NARRATIVA[[#This Row],[Columna]] &amp; "," &amp; NARRATIVA[[#This Row],[Charola]]</f>
        <v>16,9</v>
      </c>
      <c r="E6450" s="5" t="str">
        <f t="shared" si="100"/>
        <v xml:space="preserve">6449
</v>
      </c>
      <c r="F6450" s="2" t="s">
        <v>4881</v>
      </c>
      <c r="G6450" s="4" t="s">
        <v>213</v>
      </c>
      <c r="H6450" s="4" t="s">
        <v>18422</v>
      </c>
      <c r="I6450" s="4" t="s">
        <v>448</v>
      </c>
      <c r="J6450" s="5">
        <v>2006</v>
      </c>
      <c r="K6450" s="4" t="s">
        <v>9993</v>
      </c>
      <c r="L6450" s="30" t="s">
        <v>17965</v>
      </c>
      <c r="M6450" s="156" t="s">
        <v>35981</v>
      </c>
      <c r="N6450" s="5" t="s">
        <v>31418</v>
      </c>
      <c r="O6450" s="4" t="s">
        <v>25552</v>
      </c>
      <c r="P6450" s="4" t="s">
        <v>31041</v>
      </c>
    </row>
    <row r="6451" spans="1:16" ht="30" x14ac:dyDescent="0.25">
      <c r="A6451" s="209"/>
      <c r="B6451" s="75">
        <v>16</v>
      </c>
      <c r="C6451" s="75">
        <v>9</v>
      </c>
      <c r="D6451" s="5" t="str">
        <f>NARRATIVA[[#This Row],[Columna]] &amp; "," &amp; NARRATIVA[[#This Row],[Charola]]</f>
        <v>16,9</v>
      </c>
      <c r="E6451" s="5" t="str">
        <f t="shared" si="100"/>
        <v xml:space="preserve">6450
</v>
      </c>
      <c r="F6451" s="2" t="s">
        <v>17641</v>
      </c>
      <c r="G6451" s="4" t="s">
        <v>213</v>
      </c>
      <c r="H6451" s="4" t="s">
        <v>18422</v>
      </c>
      <c r="I6451" s="4" t="s">
        <v>448</v>
      </c>
      <c r="J6451" s="5">
        <v>2007</v>
      </c>
      <c r="K6451" s="4" t="s">
        <v>17642</v>
      </c>
      <c r="L6451" s="30" t="s">
        <v>27898</v>
      </c>
      <c r="M6451" s="156" t="s">
        <v>34685</v>
      </c>
      <c r="N6451" s="5" t="s">
        <v>31418</v>
      </c>
      <c r="O6451" s="2"/>
      <c r="P6451" s="4" t="s">
        <v>31041</v>
      </c>
    </row>
    <row r="6452" spans="1:16" ht="30" x14ac:dyDescent="0.25">
      <c r="A6452" s="209"/>
      <c r="B6452" s="75">
        <v>16</v>
      </c>
      <c r="C6452" s="75">
        <v>9</v>
      </c>
      <c r="D6452" s="5" t="str">
        <f>NARRATIVA[[#This Row],[Columna]] &amp; "," &amp; NARRATIVA[[#This Row],[Charola]]</f>
        <v>16,9</v>
      </c>
      <c r="E6452" s="5" t="str">
        <f t="shared" si="100"/>
        <v xml:space="preserve">6451
</v>
      </c>
      <c r="F6452" s="2" t="s">
        <v>36212</v>
      </c>
      <c r="G6452" s="4" t="s">
        <v>213</v>
      </c>
      <c r="H6452" s="4" t="s">
        <v>32817</v>
      </c>
      <c r="I6452" s="4" t="s">
        <v>175</v>
      </c>
      <c r="J6452" s="5">
        <v>2000</v>
      </c>
      <c r="K6452" s="4" t="s">
        <v>25553</v>
      </c>
      <c r="L6452" s="30" t="s">
        <v>17970</v>
      </c>
      <c r="M6452" s="156" t="s">
        <v>35027</v>
      </c>
      <c r="N6452" s="5" t="s">
        <v>31418</v>
      </c>
      <c r="O6452" s="4"/>
      <c r="P6452" s="4" t="s">
        <v>31041</v>
      </c>
    </row>
    <row r="6453" spans="1:16" ht="30" x14ac:dyDescent="0.25">
      <c r="A6453" s="209"/>
      <c r="B6453" s="75">
        <v>16</v>
      </c>
      <c r="C6453" s="75">
        <v>9</v>
      </c>
      <c r="D6453" s="5" t="str">
        <f>NARRATIVA[[#This Row],[Columna]] &amp; "," &amp; NARRATIVA[[#This Row],[Charola]]</f>
        <v>16,9</v>
      </c>
      <c r="E6453" s="5" t="str">
        <f t="shared" si="100"/>
        <v xml:space="preserve">6452
</v>
      </c>
      <c r="F6453" s="2" t="s">
        <v>4882</v>
      </c>
      <c r="G6453" s="4" t="s">
        <v>213</v>
      </c>
      <c r="H6453" s="4" t="s">
        <v>32817</v>
      </c>
      <c r="I6453" s="4" t="s">
        <v>183</v>
      </c>
      <c r="J6453" s="5">
        <v>1998</v>
      </c>
      <c r="K6453" s="4" t="s">
        <v>9994</v>
      </c>
      <c r="L6453" s="30" t="s">
        <v>17966</v>
      </c>
      <c r="M6453" s="156" t="s">
        <v>35027</v>
      </c>
      <c r="N6453" s="5" t="s">
        <v>31418</v>
      </c>
      <c r="O6453" s="2"/>
      <c r="P6453" s="4" t="s">
        <v>31041</v>
      </c>
    </row>
    <row r="6454" spans="1:16" ht="30" x14ac:dyDescent="0.25">
      <c r="A6454" s="209"/>
      <c r="B6454" s="75">
        <v>16</v>
      </c>
      <c r="C6454" s="75">
        <v>9</v>
      </c>
      <c r="D6454" s="5" t="str">
        <f>NARRATIVA[[#This Row],[Columna]] &amp; "," &amp; NARRATIVA[[#This Row],[Charola]]</f>
        <v>16,9</v>
      </c>
      <c r="E6454" s="5" t="str">
        <f t="shared" si="100"/>
        <v xml:space="preserve">6453
</v>
      </c>
      <c r="F6454" s="2" t="s">
        <v>4882</v>
      </c>
      <c r="G6454" s="4" t="s">
        <v>213</v>
      </c>
      <c r="H6454" s="4" t="s">
        <v>32817</v>
      </c>
      <c r="I6454" s="4" t="s">
        <v>448</v>
      </c>
      <c r="J6454" s="5">
        <v>2006</v>
      </c>
      <c r="K6454" s="4" t="s">
        <v>25554</v>
      </c>
      <c r="L6454" s="30" t="s">
        <v>27899</v>
      </c>
      <c r="M6454" s="156" t="s">
        <v>34685</v>
      </c>
      <c r="N6454" s="5" t="s">
        <v>31418</v>
      </c>
      <c r="O6454" s="3"/>
      <c r="P6454" s="4" t="s">
        <v>31041</v>
      </c>
    </row>
    <row r="6455" spans="1:16" ht="30" x14ac:dyDescent="0.25">
      <c r="A6455" s="209"/>
      <c r="B6455" s="75">
        <v>16</v>
      </c>
      <c r="C6455" s="75">
        <v>9</v>
      </c>
      <c r="D6455" s="5" t="str">
        <f>NARRATIVA[[#This Row],[Columna]] &amp; "," &amp; NARRATIVA[[#This Row],[Charola]]</f>
        <v>16,9</v>
      </c>
      <c r="E6455" s="5" t="str">
        <f t="shared" si="100"/>
        <v xml:space="preserve">6454
</v>
      </c>
      <c r="F6455" s="2" t="s">
        <v>4876</v>
      </c>
      <c r="G6455" s="4" t="s">
        <v>213</v>
      </c>
      <c r="H6455" s="4" t="s">
        <v>32817</v>
      </c>
      <c r="I6455" s="4" t="s">
        <v>13</v>
      </c>
      <c r="J6455" s="5">
        <v>1997</v>
      </c>
      <c r="K6455" s="4" t="s">
        <v>17971</v>
      </c>
      <c r="L6455" s="30" t="s">
        <v>17973</v>
      </c>
      <c r="M6455" s="156" t="s">
        <v>35891</v>
      </c>
      <c r="N6455" s="5" t="s">
        <v>31418</v>
      </c>
      <c r="O6455" s="3" t="s">
        <v>33177</v>
      </c>
      <c r="P6455" s="4" t="s">
        <v>31041</v>
      </c>
    </row>
    <row r="6456" spans="1:16" ht="30" x14ac:dyDescent="0.25">
      <c r="A6456" s="209"/>
      <c r="B6456" s="75">
        <v>16</v>
      </c>
      <c r="C6456" s="75">
        <v>9</v>
      </c>
      <c r="D6456" s="5" t="str">
        <f>NARRATIVA[[#This Row],[Columna]] &amp; "," &amp; NARRATIVA[[#This Row],[Charola]]</f>
        <v>16,9</v>
      </c>
      <c r="E6456" s="5" t="str">
        <f>(ROW() - 1) &amp; CHAR(10)</f>
        <v xml:space="preserve">6455
</v>
      </c>
      <c r="F6456" s="2" t="s">
        <v>4876</v>
      </c>
      <c r="G6456" s="4" t="s">
        <v>213</v>
      </c>
      <c r="H6456" s="4" t="s">
        <v>18422</v>
      </c>
      <c r="I6456" s="4" t="s">
        <v>183</v>
      </c>
      <c r="J6456" s="5">
        <v>2000</v>
      </c>
      <c r="K6456" s="4" t="s">
        <v>35761</v>
      </c>
      <c r="L6456" s="30" t="s">
        <v>35762</v>
      </c>
      <c r="M6456" s="156" t="s">
        <v>35495</v>
      </c>
      <c r="N6456" s="5" t="s">
        <v>31418</v>
      </c>
      <c r="O6456" s="3"/>
      <c r="P6456" s="4" t="s">
        <v>31041</v>
      </c>
    </row>
    <row r="6457" spans="1:16" ht="30" x14ac:dyDescent="0.25">
      <c r="A6457" s="209"/>
      <c r="B6457" s="75">
        <v>16</v>
      </c>
      <c r="C6457" s="75">
        <v>9</v>
      </c>
      <c r="D6457" s="5" t="str">
        <f>NARRATIVA[[#This Row],[Columna]] &amp; "," &amp; NARRATIVA[[#This Row],[Charola]]</f>
        <v>16,9</v>
      </c>
      <c r="E6457" s="5" t="str">
        <f t="shared" si="100"/>
        <v xml:space="preserve">6456
</v>
      </c>
      <c r="F6457" s="2" t="s">
        <v>25555</v>
      </c>
      <c r="G6457" s="4" t="s">
        <v>213</v>
      </c>
      <c r="H6457" s="4" t="s">
        <v>32817</v>
      </c>
      <c r="I6457" s="4" t="s">
        <v>25556</v>
      </c>
      <c r="J6457" s="5">
        <v>1995</v>
      </c>
      <c r="K6457" s="4" t="s">
        <v>9995</v>
      </c>
      <c r="L6457" s="30" t="s">
        <v>17974</v>
      </c>
      <c r="M6457" s="156" t="s">
        <v>35027</v>
      </c>
      <c r="N6457" s="5" t="s">
        <v>31418</v>
      </c>
      <c r="O6457" s="3"/>
      <c r="P6457" s="4" t="s">
        <v>31041</v>
      </c>
    </row>
    <row r="6458" spans="1:16" ht="30" x14ac:dyDescent="0.25">
      <c r="A6458" s="209"/>
      <c r="B6458" s="75">
        <v>16</v>
      </c>
      <c r="C6458" s="75">
        <v>9</v>
      </c>
      <c r="D6458" s="5" t="str">
        <f>NARRATIVA[[#This Row],[Columna]] &amp; "," &amp; NARRATIVA[[#This Row],[Charola]]</f>
        <v>16,9</v>
      </c>
      <c r="E6458" s="5" t="str">
        <f t="shared" si="100"/>
        <v xml:space="preserve">6457
</v>
      </c>
      <c r="F6458" s="2" t="s">
        <v>4883</v>
      </c>
      <c r="G6458" s="4" t="s">
        <v>213</v>
      </c>
      <c r="H6458" s="4" t="s">
        <v>32817</v>
      </c>
      <c r="I6458" s="4" t="s">
        <v>34683</v>
      </c>
      <c r="J6458" s="5">
        <v>1996</v>
      </c>
      <c r="K6458" s="4" t="s">
        <v>9996</v>
      </c>
      <c r="L6458" s="30" t="s">
        <v>17975</v>
      </c>
      <c r="M6458" s="156" t="s">
        <v>35913</v>
      </c>
      <c r="N6458" s="5" t="s">
        <v>31418</v>
      </c>
      <c r="O6458" s="3"/>
      <c r="P6458" s="4" t="s">
        <v>31041</v>
      </c>
    </row>
    <row r="6459" spans="1:16" ht="30" x14ac:dyDescent="0.25">
      <c r="A6459" s="209"/>
      <c r="B6459" s="75">
        <v>16</v>
      </c>
      <c r="C6459" s="75">
        <v>9</v>
      </c>
      <c r="D6459" s="5" t="str">
        <f>NARRATIVA[[#This Row],[Columna]] &amp; "," &amp; NARRATIVA[[#This Row],[Charola]]</f>
        <v>16,9</v>
      </c>
      <c r="E6459" s="5" t="str">
        <f t="shared" si="100"/>
        <v xml:space="preserve">6458
</v>
      </c>
      <c r="F6459" s="2" t="s">
        <v>4890</v>
      </c>
      <c r="G6459" s="4" t="s">
        <v>4891</v>
      </c>
      <c r="H6459" s="4" t="s">
        <v>32817</v>
      </c>
      <c r="I6459" s="4" t="s">
        <v>300</v>
      </c>
      <c r="J6459" s="5">
        <v>2002</v>
      </c>
      <c r="K6459" s="4" t="s">
        <v>17972</v>
      </c>
      <c r="L6459" s="30" t="s">
        <v>17976</v>
      </c>
      <c r="M6459" s="156" t="s">
        <v>35027</v>
      </c>
      <c r="N6459" s="5" t="s">
        <v>31418</v>
      </c>
      <c r="O6459" s="3"/>
      <c r="P6459" s="4" t="s">
        <v>31041</v>
      </c>
    </row>
    <row r="6460" spans="1:16" ht="30" x14ac:dyDescent="0.25">
      <c r="A6460" s="209"/>
      <c r="B6460" s="75">
        <v>16</v>
      </c>
      <c r="C6460" s="75">
        <v>9</v>
      </c>
      <c r="D6460" s="5" t="str">
        <f>NARRATIVA[[#This Row],[Columna]] &amp; "," &amp; NARRATIVA[[#This Row],[Charola]]</f>
        <v>16,9</v>
      </c>
      <c r="E6460" s="5" t="str">
        <f t="shared" si="100"/>
        <v xml:space="preserve">6459
</v>
      </c>
      <c r="F6460" s="2" t="s">
        <v>4884</v>
      </c>
      <c r="G6460" s="4" t="s">
        <v>4885</v>
      </c>
      <c r="H6460" s="4" t="s">
        <v>35106</v>
      </c>
      <c r="I6460" s="4" t="s">
        <v>4886</v>
      </c>
      <c r="J6460" s="5">
        <v>1988</v>
      </c>
      <c r="K6460" s="4" t="s">
        <v>9997</v>
      </c>
      <c r="L6460" s="30" t="s">
        <v>17977</v>
      </c>
      <c r="M6460" s="156" t="s">
        <v>35032</v>
      </c>
      <c r="N6460" s="5" t="s">
        <v>31418</v>
      </c>
      <c r="O6460" s="3"/>
      <c r="P6460" s="4" t="s">
        <v>31041</v>
      </c>
    </row>
    <row r="6461" spans="1:16" ht="30" x14ac:dyDescent="0.25">
      <c r="A6461" s="209"/>
      <c r="B6461" s="75">
        <v>16</v>
      </c>
      <c r="C6461" s="75">
        <v>9</v>
      </c>
      <c r="D6461" s="5" t="str">
        <f>NARRATIVA[[#This Row],[Columna]] &amp; "," &amp; NARRATIVA[[#This Row],[Charola]]</f>
        <v>16,9</v>
      </c>
      <c r="E6461" s="5" t="str">
        <f t="shared" si="100"/>
        <v xml:space="preserve">6460
</v>
      </c>
      <c r="F6461" s="2" t="s">
        <v>4887</v>
      </c>
      <c r="G6461" s="4" t="s">
        <v>4888</v>
      </c>
      <c r="H6461" s="4" t="s">
        <v>32817</v>
      </c>
      <c r="I6461" s="4" t="s">
        <v>35457</v>
      </c>
      <c r="J6461" s="5">
        <v>1992</v>
      </c>
      <c r="K6461" s="4" t="s">
        <v>9998</v>
      </c>
      <c r="L6461" s="30" t="s">
        <v>17978</v>
      </c>
      <c r="M6461" s="156" t="s">
        <v>35601</v>
      </c>
      <c r="N6461" s="5" t="s">
        <v>31418</v>
      </c>
      <c r="O6461" s="3"/>
      <c r="P6461" s="4" t="s">
        <v>31041</v>
      </c>
    </row>
    <row r="6462" spans="1:16" ht="30" x14ac:dyDescent="0.25">
      <c r="A6462" s="209"/>
      <c r="B6462" s="75">
        <v>16</v>
      </c>
      <c r="C6462" s="75">
        <v>9</v>
      </c>
      <c r="D6462" s="5" t="str">
        <f>NARRATIVA[[#This Row],[Columna]] &amp; "," &amp; NARRATIVA[[#This Row],[Charola]]</f>
        <v>16,9</v>
      </c>
      <c r="E6462" s="5" t="str">
        <f t="shared" si="100"/>
        <v xml:space="preserve">6461
</v>
      </c>
      <c r="F6462" s="2" t="s">
        <v>14095</v>
      </c>
      <c r="G6462" s="4" t="s">
        <v>14096</v>
      </c>
      <c r="H6462" s="4" t="s">
        <v>18422</v>
      </c>
      <c r="I6462" s="4" t="s">
        <v>34678</v>
      </c>
      <c r="J6462" s="5">
        <v>1991</v>
      </c>
      <c r="K6462" s="4" t="s">
        <v>14097</v>
      </c>
      <c r="L6462" s="30" t="s">
        <v>27900</v>
      </c>
      <c r="M6462" s="156" t="s">
        <v>35090</v>
      </c>
      <c r="N6462" s="5" t="s">
        <v>31418</v>
      </c>
      <c r="O6462" s="3" t="s">
        <v>33645</v>
      </c>
      <c r="P6462" s="4" t="s">
        <v>31041</v>
      </c>
    </row>
    <row r="6463" spans="1:16" ht="45" x14ac:dyDescent="0.25">
      <c r="A6463" s="209"/>
      <c r="B6463" s="75">
        <v>16</v>
      </c>
      <c r="C6463" s="75">
        <v>9</v>
      </c>
      <c r="D6463" s="15" t="str">
        <f>NARRATIVA[[#This Row],[Columna]] &amp; "," &amp; NARRATIVA[[#This Row],[Charola]]</f>
        <v>16,9</v>
      </c>
      <c r="E6463" s="5" t="str">
        <f t="shared" si="100"/>
        <v xml:space="preserve">6462
</v>
      </c>
      <c r="F6463" s="8" t="s">
        <v>25557</v>
      </c>
      <c r="G6463" s="9" t="s">
        <v>13331</v>
      </c>
      <c r="H6463" s="9" t="s">
        <v>32817</v>
      </c>
      <c r="I6463" s="9" t="s">
        <v>13335</v>
      </c>
      <c r="J6463" s="15">
        <v>1905</v>
      </c>
      <c r="K6463" s="9" t="s">
        <v>13333</v>
      </c>
      <c r="L6463" s="32" t="s">
        <v>27901</v>
      </c>
      <c r="M6463" s="159" t="s">
        <v>35681</v>
      </c>
      <c r="N6463" s="15" t="s">
        <v>31418</v>
      </c>
      <c r="O6463" s="9" t="s">
        <v>34403</v>
      </c>
      <c r="P6463" s="9" t="s">
        <v>31041</v>
      </c>
    </row>
    <row r="6464" spans="1:16" ht="30" x14ac:dyDescent="0.25">
      <c r="A6464" s="209"/>
      <c r="B6464" s="75">
        <v>16</v>
      </c>
      <c r="C6464" s="75">
        <v>9</v>
      </c>
      <c r="D6464" s="5" t="str">
        <f>NARRATIVA[[#This Row],[Columna]] &amp; "," &amp; NARRATIVA[[#This Row],[Charola]]</f>
        <v>16,9</v>
      </c>
      <c r="E6464" s="5" t="str">
        <f t="shared" si="100"/>
        <v xml:space="preserve">6463
</v>
      </c>
      <c r="F6464" s="2" t="s">
        <v>4892</v>
      </c>
      <c r="G6464" s="4" t="s">
        <v>4893</v>
      </c>
      <c r="H6464" s="4" t="s">
        <v>35066</v>
      </c>
      <c r="I6464" s="4" t="s">
        <v>1936</v>
      </c>
      <c r="J6464" s="5">
        <v>1984</v>
      </c>
      <c r="K6464" s="4" t="s">
        <v>9999</v>
      </c>
      <c r="L6464" s="30" t="s">
        <v>27902</v>
      </c>
      <c r="M6464" s="156" t="s">
        <v>35644</v>
      </c>
      <c r="N6464" s="5" t="s">
        <v>31418</v>
      </c>
      <c r="O6464" s="4" t="s">
        <v>31082</v>
      </c>
      <c r="P6464" s="4" t="s">
        <v>31041</v>
      </c>
    </row>
    <row r="6465" spans="1:16" ht="30" x14ac:dyDescent="0.25">
      <c r="A6465" s="209"/>
      <c r="B6465" s="75">
        <v>16</v>
      </c>
      <c r="C6465" s="75">
        <v>9</v>
      </c>
      <c r="D6465" s="5" t="str">
        <f>NARRATIVA[[#This Row],[Columna]] &amp; "," &amp; NARRATIVA[[#This Row],[Charola]]</f>
        <v>16,9</v>
      </c>
      <c r="E6465" s="5" t="str">
        <f t="shared" si="100"/>
        <v xml:space="preserve">6464
</v>
      </c>
      <c r="F6465" s="2" t="s">
        <v>25725</v>
      </c>
      <c r="G6465" s="4" t="s">
        <v>4894</v>
      </c>
      <c r="H6465" s="4" t="s">
        <v>18422</v>
      </c>
      <c r="I6465" s="4" t="s">
        <v>3628</v>
      </c>
      <c r="J6465" s="5">
        <v>1997</v>
      </c>
      <c r="K6465" s="4" t="s">
        <v>10000</v>
      </c>
      <c r="L6465" s="30" t="s">
        <v>17981</v>
      </c>
      <c r="M6465" s="156" t="s">
        <v>4894</v>
      </c>
      <c r="N6465" s="5" t="s">
        <v>31418</v>
      </c>
      <c r="O6465" s="4"/>
      <c r="P6465" s="4" t="s">
        <v>31041</v>
      </c>
    </row>
    <row r="6466" spans="1:16" ht="30" x14ac:dyDescent="0.25">
      <c r="A6466" s="209"/>
      <c r="B6466" s="75">
        <v>16</v>
      </c>
      <c r="C6466" s="75">
        <v>9</v>
      </c>
      <c r="D6466" s="5" t="str">
        <f>NARRATIVA[[#This Row],[Columna]] &amp; "," &amp; NARRATIVA[[#This Row],[Charola]]</f>
        <v>16,9</v>
      </c>
      <c r="E6466" s="5" t="str">
        <f t="shared" si="100"/>
        <v xml:space="preserve">6465
</v>
      </c>
      <c r="F6466" s="2" t="s">
        <v>27558</v>
      </c>
      <c r="G6466" s="4" t="s">
        <v>27559</v>
      </c>
      <c r="H6466" s="4" t="s">
        <v>18422</v>
      </c>
      <c r="I6466" s="4" t="s">
        <v>323</v>
      </c>
      <c r="J6466" s="5">
        <v>1987</v>
      </c>
      <c r="K6466" s="4" t="s">
        <v>27560</v>
      </c>
      <c r="L6466" s="30" t="s">
        <v>27903</v>
      </c>
      <c r="M6466" s="156" t="s">
        <v>35111</v>
      </c>
      <c r="N6466" s="5" t="s">
        <v>31418</v>
      </c>
      <c r="O6466" s="3"/>
      <c r="P6466" s="4" t="s">
        <v>31041</v>
      </c>
    </row>
    <row r="6467" spans="1:16" ht="30" x14ac:dyDescent="0.25">
      <c r="A6467" s="209"/>
      <c r="B6467" s="75">
        <v>16</v>
      </c>
      <c r="C6467" s="75">
        <v>9</v>
      </c>
      <c r="D6467" s="5" t="str">
        <f>NARRATIVA[[#This Row],[Columna]] &amp; "," &amp; NARRATIVA[[#This Row],[Charola]]</f>
        <v>16,9</v>
      </c>
      <c r="E6467" s="5" t="str">
        <f t="shared" si="100"/>
        <v xml:space="preserve">6466
</v>
      </c>
      <c r="F6467" s="2" t="s">
        <v>4895</v>
      </c>
      <c r="G6467" s="4" t="s">
        <v>4896</v>
      </c>
      <c r="H6467" s="4" t="s">
        <v>18422</v>
      </c>
      <c r="I6467" s="4" t="s">
        <v>2835</v>
      </c>
      <c r="J6467" s="5">
        <v>2010</v>
      </c>
      <c r="K6467" s="4" t="s">
        <v>10001</v>
      </c>
      <c r="L6467" s="30" t="s">
        <v>27904</v>
      </c>
      <c r="M6467" s="156" t="s">
        <v>3954</v>
      </c>
      <c r="N6467" s="5" t="s">
        <v>31418</v>
      </c>
      <c r="O6467" s="4"/>
      <c r="P6467" s="4" t="s">
        <v>31041</v>
      </c>
    </row>
    <row r="6468" spans="1:16" ht="30" x14ac:dyDescent="0.25">
      <c r="A6468" s="209"/>
      <c r="B6468" s="75">
        <v>16</v>
      </c>
      <c r="C6468" s="75">
        <v>9</v>
      </c>
      <c r="D6468" s="5" t="str">
        <f>NARRATIVA[[#This Row],[Columna]] &amp; "," &amp; NARRATIVA[[#This Row],[Charola]]</f>
        <v>16,9</v>
      </c>
      <c r="E6468" s="5" t="str">
        <f t="shared" si="100"/>
        <v xml:space="preserve">6467
</v>
      </c>
      <c r="F6468" s="2" t="s">
        <v>17979</v>
      </c>
      <c r="G6468" s="4" t="s">
        <v>4898</v>
      </c>
      <c r="H6468" s="4" t="s">
        <v>32817</v>
      </c>
      <c r="I6468" s="4" t="s">
        <v>28</v>
      </c>
      <c r="J6468" s="5">
        <v>2004</v>
      </c>
      <c r="K6468" s="4" t="s">
        <v>17980</v>
      </c>
      <c r="L6468" s="30" t="s">
        <v>27905</v>
      </c>
      <c r="M6468" s="156" t="s">
        <v>35535</v>
      </c>
      <c r="N6468" s="5" t="s">
        <v>31418</v>
      </c>
      <c r="O6468" s="3"/>
      <c r="P6468" s="4" t="s">
        <v>31041</v>
      </c>
    </row>
    <row r="6469" spans="1:16" ht="30" x14ac:dyDescent="0.25">
      <c r="A6469" s="209"/>
      <c r="B6469" s="75">
        <v>16</v>
      </c>
      <c r="C6469" s="75">
        <v>9</v>
      </c>
      <c r="D6469" s="5" t="str">
        <f>NARRATIVA[[#This Row],[Columna]] &amp; "," &amp; NARRATIVA[[#This Row],[Charola]]</f>
        <v>16,9</v>
      </c>
      <c r="E6469" s="5" t="str">
        <f t="shared" si="100"/>
        <v xml:space="preserve">6468
</v>
      </c>
      <c r="F6469" s="2" t="s">
        <v>4897</v>
      </c>
      <c r="G6469" s="4" t="s">
        <v>4898</v>
      </c>
      <c r="H6469" s="4" t="s">
        <v>32817</v>
      </c>
      <c r="I6469" s="4" t="s">
        <v>1223</v>
      </c>
      <c r="J6469" s="5">
        <v>1982</v>
      </c>
      <c r="K6469" s="4" t="s">
        <v>10002</v>
      </c>
      <c r="L6469" s="30" t="s">
        <v>27906</v>
      </c>
      <c r="M6469" s="156" t="s">
        <v>4897</v>
      </c>
      <c r="N6469" s="5" t="s">
        <v>31418</v>
      </c>
      <c r="O6469" s="3" t="s">
        <v>31467</v>
      </c>
      <c r="P6469" s="4" t="s">
        <v>31041</v>
      </c>
    </row>
    <row r="6470" spans="1:16" ht="30" x14ac:dyDescent="0.25">
      <c r="A6470" s="209"/>
      <c r="B6470" s="75">
        <v>16</v>
      </c>
      <c r="C6470" s="75">
        <v>9</v>
      </c>
      <c r="D6470" s="5" t="str">
        <f>NARRATIVA[[#This Row],[Columna]] &amp; "," &amp; NARRATIVA[[#This Row],[Charola]]</f>
        <v>16,9</v>
      </c>
      <c r="E6470" s="5" t="str">
        <f t="shared" si="100"/>
        <v xml:space="preserve">6469
</v>
      </c>
      <c r="F6470" s="2" t="s">
        <v>4899</v>
      </c>
      <c r="G6470" s="4" t="s">
        <v>4898</v>
      </c>
      <c r="H6470" s="4" t="s">
        <v>32817</v>
      </c>
      <c r="I6470" s="4" t="s">
        <v>28</v>
      </c>
      <c r="J6470" s="5">
        <v>1998</v>
      </c>
      <c r="K6470" s="4" t="s">
        <v>10003</v>
      </c>
      <c r="L6470" s="30" t="s">
        <v>4900</v>
      </c>
      <c r="M6470" s="156" t="s">
        <v>35027</v>
      </c>
      <c r="N6470" s="5" t="s">
        <v>31418</v>
      </c>
      <c r="O6470" s="3" t="s">
        <v>31085</v>
      </c>
      <c r="P6470" s="4" t="s">
        <v>31041</v>
      </c>
    </row>
    <row r="6471" spans="1:16" ht="30" x14ac:dyDescent="0.25">
      <c r="A6471" s="209"/>
      <c r="B6471" s="75">
        <v>16</v>
      </c>
      <c r="C6471" s="75">
        <v>9</v>
      </c>
      <c r="D6471" s="5" t="str">
        <f>NARRATIVA[[#This Row],[Columna]] &amp; "," &amp; NARRATIVA[[#This Row],[Charola]]</f>
        <v>16,9</v>
      </c>
      <c r="E6471" s="5" t="str">
        <f t="shared" si="100"/>
        <v xml:space="preserve">6470
</v>
      </c>
      <c r="F6471" s="2" t="s">
        <v>30487</v>
      </c>
      <c r="G6471" s="4" t="s">
        <v>4898</v>
      </c>
      <c r="H6471" s="4" t="s">
        <v>32817</v>
      </c>
      <c r="I6471" s="4" t="s">
        <v>874</v>
      </c>
      <c r="J6471" s="5">
        <v>1973</v>
      </c>
      <c r="K6471" s="4" t="s">
        <v>30488</v>
      </c>
      <c r="L6471" s="30" t="s">
        <v>30489</v>
      </c>
      <c r="M6471" s="156" t="s">
        <v>35090</v>
      </c>
      <c r="N6471" s="5" t="s">
        <v>31418</v>
      </c>
      <c r="O6471" s="2"/>
      <c r="P6471" s="4" t="s">
        <v>31041</v>
      </c>
    </row>
    <row r="6472" spans="1:16" ht="30" x14ac:dyDescent="0.25">
      <c r="A6472" s="209"/>
      <c r="B6472" s="75">
        <v>16</v>
      </c>
      <c r="C6472" s="75">
        <v>9</v>
      </c>
      <c r="D6472" s="5" t="str">
        <f>NARRATIVA[[#This Row],[Columna]] &amp; "," &amp; NARRATIVA[[#This Row],[Charola]]</f>
        <v>16,9</v>
      </c>
      <c r="E6472" s="5" t="str">
        <f t="shared" si="100"/>
        <v xml:space="preserve">6471
</v>
      </c>
      <c r="F6472" s="2" t="s">
        <v>4901</v>
      </c>
      <c r="G6472" s="4" t="s">
        <v>4898</v>
      </c>
      <c r="H6472" s="4" t="s">
        <v>32817</v>
      </c>
      <c r="I6472" s="4" t="s">
        <v>762</v>
      </c>
      <c r="J6472" s="5">
        <v>2000</v>
      </c>
      <c r="K6472" s="4" t="s">
        <v>10004</v>
      </c>
      <c r="L6472" s="30" t="s">
        <v>17982</v>
      </c>
      <c r="M6472" s="156" t="s">
        <v>35027</v>
      </c>
      <c r="N6472" s="5" t="s">
        <v>31418</v>
      </c>
      <c r="O6472" s="2"/>
      <c r="P6472" s="4" t="s">
        <v>31041</v>
      </c>
    </row>
    <row r="6473" spans="1:16" ht="30" x14ac:dyDescent="0.25">
      <c r="A6473" s="209"/>
      <c r="B6473" s="75">
        <v>16</v>
      </c>
      <c r="C6473" s="75">
        <v>9</v>
      </c>
      <c r="D6473" s="5" t="str">
        <f>NARRATIVA[[#This Row],[Columna]] &amp; "," &amp; NARRATIVA[[#This Row],[Charola]]</f>
        <v>16,9</v>
      </c>
      <c r="E6473" s="5" t="str">
        <f t="shared" si="100"/>
        <v xml:space="preserve">6472
</v>
      </c>
      <c r="F6473" s="2" t="s">
        <v>4902</v>
      </c>
      <c r="G6473" s="4" t="s">
        <v>4898</v>
      </c>
      <c r="H6473" s="4" t="s">
        <v>18422</v>
      </c>
      <c r="I6473" s="4" t="s">
        <v>1223</v>
      </c>
      <c r="J6473" s="5">
        <v>1997</v>
      </c>
      <c r="K6473" s="4" t="s">
        <v>10005</v>
      </c>
      <c r="L6473" s="30" t="s">
        <v>17983</v>
      </c>
      <c r="M6473" s="156" t="s">
        <v>35027</v>
      </c>
      <c r="N6473" s="5" t="s">
        <v>31418</v>
      </c>
      <c r="O6473" s="2"/>
      <c r="P6473" s="4" t="s">
        <v>31041</v>
      </c>
    </row>
    <row r="6474" spans="1:16" ht="30" x14ac:dyDescent="0.25">
      <c r="A6474" s="209"/>
      <c r="B6474" s="75">
        <v>16</v>
      </c>
      <c r="C6474" s="75">
        <v>9</v>
      </c>
      <c r="D6474" s="5" t="str">
        <f>NARRATIVA[[#This Row],[Columna]] &amp; "," &amp; NARRATIVA[[#This Row],[Charola]]</f>
        <v>16,9</v>
      </c>
      <c r="E6474" s="5" t="str">
        <f t="shared" si="100"/>
        <v xml:space="preserve">6473
</v>
      </c>
      <c r="F6474" s="2" t="s">
        <v>4903</v>
      </c>
      <c r="G6474" s="4" t="s">
        <v>4898</v>
      </c>
      <c r="H6474" s="4" t="s">
        <v>32817</v>
      </c>
      <c r="I6474" s="4" t="s">
        <v>198</v>
      </c>
      <c r="J6474" s="5">
        <v>1980</v>
      </c>
      <c r="K6474" s="4" t="s">
        <v>10006</v>
      </c>
      <c r="L6474" s="30" t="s">
        <v>17984</v>
      </c>
      <c r="M6474" s="156" t="s">
        <v>35027</v>
      </c>
      <c r="N6474" s="5" t="s">
        <v>31418</v>
      </c>
      <c r="O6474" s="2"/>
      <c r="P6474" s="4" t="s">
        <v>31041</v>
      </c>
    </row>
    <row r="6475" spans="1:16" ht="30" x14ac:dyDescent="0.25">
      <c r="A6475" s="209"/>
      <c r="B6475" s="75">
        <v>16</v>
      </c>
      <c r="C6475" s="75">
        <v>9</v>
      </c>
      <c r="D6475" s="5" t="str">
        <f>NARRATIVA[[#This Row],[Columna]] &amp; "," &amp; NARRATIVA[[#This Row],[Charola]]</f>
        <v>16,9</v>
      </c>
      <c r="E6475" s="5" t="str">
        <f t="shared" si="100"/>
        <v xml:space="preserve">6474
</v>
      </c>
      <c r="F6475" s="2" t="s">
        <v>36213</v>
      </c>
      <c r="G6475" s="4" t="s">
        <v>4904</v>
      </c>
      <c r="H6475" s="4" t="s">
        <v>35991</v>
      </c>
      <c r="I6475" s="4" t="s">
        <v>5870</v>
      </c>
      <c r="J6475" s="5">
        <v>2001</v>
      </c>
      <c r="K6475" s="4" t="s">
        <v>10007</v>
      </c>
      <c r="L6475" s="30" t="s">
        <v>29172</v>
      </c>
      <c r="M6475" s="156" t="s">
        <v>35819</v>
      </c>
      <c r="N6475" s="5" t="s">
        <v>31433</v>
      </c>
      <c r="O6475" s="4" t="s">
        <v>31075</v>
      </c>
      <c r="P6475" s="4" t="s">
        <v>31041</v>
      </c>
    </row>
    <row r="6476" spans="1:16" ht="30" x14ac:dyDescent="0.25">
      <c r="A6476" s="209"/>
      <c r="B6476" s="75">
        <v>17</v>
      </c>
      <c r="C6476" s="75">
        <v>1</v>
      </c>
      <c r="D6476" s="5" t="str">
        <f>NARRATIVA[[#This Row],[Columna]] &amp; "," &amp; NARRATIVA[[#This Row],[Charola]]</f>
        <v>17,1</v>
      </c>
      <c r="E6476" s="5" t="str">
        <f t="shared" si="100"/>
        <v xml:space="preserve">6475
</v>
      </c>
      <c r="F6476" s="2" t="s">
        <v>4905</v>
      </c>
      <c r="G6476" s="4" t="s">
        <v>4906</v>
      </c>
      <c r="H6476" s="4" t="s">
        <v>32817</v>
      </c>
      <c r="I6476" s="4" t="s">
        <v>448</v>
      </c>
      <c r="J6476" s="5">
        <v>1990</v>
      </c>
      <c r="K6476" s="4" t="s">
        <v>10008</v>
      </c>
      <c r="L6476" s="30" t="s">
        <v>27907</v>
      </c>
      <c r="M6476" s="156" t="s">
        <v>35677</v>
      </c>
      <c r="N6476" s="5" t="s">
        <v>31418</v>
      </c>
      <c r="O6476" s="2"/>
      <c r="P6476" s="4" t="s">
        <v>31041</v>
      </c>
    </row>
    <row r="6477" spans="1:16" ht="30" x14ac:dyDescent="0.25">
      <c r="A6477" s="209"/>
      <c r="B6477" s="75">
        <v>17</v>
      </c>
      <c r="C6477" s="75">
        <v>1</v>
      </c>
      <c r="D6477" s="5" t="str">
        <f>NARRATIVA[[#This Row],[Columna]] &amp; "," &amp; NARRATIVA[[#This Row],[Charola]]</f>
        <v>17,1</v>
      </c>
      <c r="E6477" s="5" t="str">
        <f t="shared" si="100"/>
        <v xml:space="preserve">6476
</v>
      </c>
      <c r="F6477" s="2" t="s">
        <v>17988</v>
      </c>
      <c r="G6477" s="4" t="s">
        <v>17989</v>
      </c>
      <c r="H6477" s="4" t="s">
        <v>32817</v>
      </c>
      <c r="I6477" s="4" t="s">
        <v>13</v>
      </c>
      <c r="J6477" s="5">
        <v>2013</v>
      </c>
      <c r="K6477" s="4" t="s">
        <v>17990</v>
      </c>
      <c r="L6477" s="30" t="s">
        <v>27908</v>
      </c>
      <c r="M6477" s="156" t="s">
        <v>35027</v>
      </c>
      <c r="N6477" s="5" t="s">
        <v>31418</v>
      </c>
      <c r="O6477" s="2"/>
      <c r="P6477" s="4" t="s">
        <v>31041</v>
      </c>
    </row>
    <row r="6478" spans="1:16" ht="30" x14ac:dyDescent="0.25">
      <c r="A6478" s="209"/>
      <c r="B6478" s="75">
        <v>17</v>
      </c>
      <c r="C6478" s="75">
        <v>1</v>
      </c>
      <c r="D6478" s="5" t="str">
        <f>NARRATIVA[[#This Row],[Columna]] &amp; "," &amp; NARRATIVA[[#This Row],[Charola]]</f>
        <v>17,1</v>
      </c>
      <c r="E6478" s="5" t="str">
        <f t="shared" si="100"/>
        <v xml:space="preserve">6477
</v>
      </c>
      <c r="F6478" s="2" t="s">
        <v>36214</v>
      </c>
      <c r="G6478" s="4" t="s">
        <v>32968</v>
      </c>
      <c r="H6478" s="4" t="s">
        <v>32817</v>
      </c>
      <c r="I6478" s="4" t="s">
        <v>32909</v>
      </c>
      <c r="J6478" s="5">
        <v>2013</v>
      </c>
      <c r="K6478" s="4" t="s">
        <v>32969</v>
      </c>
      <c r="L6478" s="30" t="s">
        <v>32970</v>
      </c>
      <c r="M6478" s="156" t="s">
        <v>35913</v>
      </c>
      <c r="N6478" s="5" t="s">
        <v>31418</v>
      </c>
      <c r="O6478" s="2"/>
      <c r="P6478" s="4" t="s">
        <v>31041</v>
      </c>
    </row>
    <row r="6479" spans="1:16" ht="30" x14ac:dyDescent="0.25">
      <c r="A6479" s="209"/>
      <c r="B6479" s="75">
        <v>17</v>
      </c>
      <c r="C6479" s="75">
        <v>1</v>
      </c>
      <c r="D6479" s="5" t="str">
        <f>NARRATIVA[[#This Row],[Columna]] &amp; "," &amp; NARRATIVA[[#This Row],[Charola]]</f>
        <v>17,1</v>
      </c>
      <c r="E6479" s="5" t="str">
        <f t="shared" si="100"/>
        <v xml:space="preserve">6478
</v>
      </c>
      <c r="F6479" s="2" t="s">
        <v>4907</v>
      </c>
      <c r="G6479" s="4" t="s">
        <v>4908</v>
      </c>
      <c r="H6479" s="4" t="s">
        <v>18422</v>
      </c>
      <c r="I6479" s="4" t="s">
        <v>4692</v>
      </c>
      <c r="J6479" s="5">
        <v>2006</v>
      </c>
      <c r="K6479" s="4" t="s">
        <v>10009</v>
      </c>
      <c r="L6479" s="30" t="s">
        <v>17985</v>
      </c>
      <c r="M6479" s="156" t="s">
        <v>4908</v>
      </c>
      <c r="N6479" s="5" t="s">
        <v>31418</v>
      </c>
      <c r="O6479" s="4" t="s">
        <v>31075</v>
      </c>
      <c r="P6479" s="4" t="s">
        <v>31041</v>
      </c>
    </row>
    <row r="6480" spans="1:16" ht="30" x14ac:dyDescent="0.25">
      <c r="A6480" s="209"/>
      <c r="B6480" s="75">
        <v>17</v>
      </c>
      <c r="C6480" s="75">
        <v>1</v>
      </c>
      <c r="D6480" s="5" t="str">
        <f>NARRATIVA[[#This Row],[Columna]] &amp; "," &amp; NARRATIVA[[#This Row],[Charola]]</f>
        <v>17,1</v>
      </c>
      <c r="E6480" s="5" t="str">
        <f t="shared" si="100"/>
        <v xml:space="preserve">6479
</v>
      </c>
      <c r="F6480" s="2" t="s">
        <v>17991</v>
      </c>
      <c r="G6480" s="4" t="s">
        <v>4908</v>
      </c>
      <c r="H6480" s="4" t="s">
        <v>18422</v>
      </c>
      <c r="I6480" s="4" t="s">
        <v>11910</v>
      </c>
      <c r="J6480" s="5">
        <v>2017</v>
      </c>
      <c r="K6480" s="4" t="s">
        <v>17992</v>
      </c>
      <c r="L6480" s="30" t="s">
        <v>27909</v>
      </c>
      <c r="M6480" s="156" t="s">
        <v>35027</v>
      </c>
      <c r="N6480" s="5" t="s">
        <v>31418</v>
      </c>
      <c r="O6480" s="2"/>
      <c r="P6480" s="4" t="s">
        <v>31041</v>
      </c>
    </row>
    <row r="6481" spans="1:16" ht="45" x14ac:dyDescent="0.25">
      <c r="A6481" s="209"/>
      <c r="B6481" s="75">
        <v>17</v>
      </c>
      <c r="C6481" s="75">
        <v>1</v>
      </c>
      <c r="D6481" s="5" t="str">
        <f>NARRATIVA[[#This Row],[Columna]] &amp; "," &amp; NARRATIVA[[#This Row],[Charola]]</f>
        <v>17,1</v>
      </c>
      <c r="E6481" s="5" t="str">
        <f t="shared" si="100"/>
        <v xml:space="preserve">6480
</v>
      </c>
      <c r="F6481" s="2" t="s">
        <v>4909</v>
      </c>
      <c r="G6481" s="4" t="s">
        <v>4910</v>
      </c>
      <c r="H6481" s="4" t="s">
        <v>18422</v>
      </c>
      <c r="I6481" s="4" t="s">
        <v>29307</v>
      </c>
      <c r="J6481" s="5">
        <v>2000</v>
      </c>
      <c r="K6481" s="4" t="s">
        <v>10010</v>
      </c>
      <c r="L6481" s="30" t="s">
        <v>17986</v>
      </c>
      <c r="M6481" s="156" t="s">
        <v>35027</v>
      </c>
      <c r="N6481" s="5" t="s">
        <v>31418</v>
      </c>
      <c r="O6481" s="2"/>
      <c r="P6481" s="4" t="s">
        <v>31041</v>
      </c>
    </row>
    <row r="6482" spans="1:16" ht="30" x14ac:dyDescent="0.25">
      <c r="A6482" s="209"/>
      <c r="B6482" s="75">
        <v>17</v>
      </c>
      <c r="C6482" s="75">
        <v>1</v>
      </c>
      <c r="D6482" s="5" t="str">
        <f>NARRATIVA[[#This Row],[Columna]] &amp; "," &amp; NARRATIVA[[#This Row],[Charola]]</f>
        <v>17,1</v>
      </c>
      <c r="E6482" s="5" t="str">
        <f t="shared" si="100"/>
        <v xml:space="preserve">6481
</v>
      </c>
      <c r="F6482" s="2" t="s">
        <v>21679</v>
      </c>
      <c r="G6482" s="4" t="s">
        <v>4910</v>
      </c>
      <c r="H6482" s="4" t="s">
        <v>32817</v>
      </c>
      <c r="I6482" s="4" t="s">
        <v>1354</v>
      </c>
      <c r="J6482" s="5">
        <v>1994</v>
      </c>
      <c r="K6482" s="4" t="s">
        <v>21680</v>
      </c>
      <c r="L6482" s="30" t="s">
        <v>27910</v>
      </c>
      <c r="M6482" s="156" t="s">
        <v>35114</v>
      </c>
      <c r="N6482" s="5" t="s">
        <v>31418</v>
      </c>
      <c r="O6482" s="2"/>
      <c r="P6482" s="4" t="s">
        <v>31041</v>
      </c>
    </row>
    <row r="6483" spans="1:16" ht="30" x14ac:dyDescent="0.25">
      <c r="A6483" s="209"/>
      <c r="B6483" s="75">
        <v>17</v>
      </c>
      <c r="C6483" s="75">
        <v>1</v>
      </c>
      <c r="D6483" s="5" t="str">
        <f>NARRATIVA[[#This Row],[Columna]] &amp; "," &amp; NARRATIVA[[#This Row],[Charola]]</f>
        <v>17,1</v>
      </c>
      <c r="E6483" s="5" t="str">
        <f t="shared" si="100"/>
        <v xml:space="preserve">6482
</v>
      </c>
      <c r="F6483" s="2" t="s">
        <v>4911</v>
      </c>
      <c r="G6483" s="4" t="s">
        <v>4910</v>
      </c>
      <c r="H6483" s="4" t="s">
        <v>18422</v>
      </c>
      <c r="I6483" s="4" t="s">
        <v>18348</v>
      </c>
      <c r="J6483" s="5">
        <v>2006</v>
      </c>
      <c r="K6483" s="4" t="s">
        <v>10011</v>
      </c>
      <c r="L6483" s="30" t="s">
        <v>17987</v>
      </c>
      <c r="M6483" s="156" t="s">
        <v>35027</v>
      </c>
      <c r="N6483" s="5" t="s">
        <v>31418</v>
      </c>
      <c r="O6483" s="2"/>
      <c r="P6483" s="4" t="s">
        <v>31041</v>
      </c>
    </row>
    <row r="6484" spans="1:16" ht="30" x14ac:dyDescent="0.25">
      <c r="A6484" s="209"/>
      <c r="B6484" s="75">
        <v>17</v>
      </c>
      <c r="C6484" s="75">
        <v>1</v>
      </c>
      <c r="D6484" s="5" t="str">
        <f>NARRATIVA[[#This Row],[Columna]] &amp; "," &amp; NARRATIVA[[#This Row],[Charola]]</f>
        <v>17,1</v>
      </c>
      <c r="E6484" s="5" t="str">
        <f t="shared" si="100"/>
        <v xml:space="preserve">6483
</v>
      </c>
      <c r="F6484" s="2" t="s">
        <v>26292</v>
      </c>
      <c r="G6484" s="4" t="s">
        <v>35425</v>
      </c>
      <c r="H6484" s="4" t="s">
        <v>18422</v>
      </c>
      <c r="I6484" s="4" t="s">
        <v>11910</v>
      </c>
      <c r="J6484" s="5">
        <v>2015</v>
      </c>
      <c r="K6484" s="4" t="s">
        <v>26293</v>
      </c>
      <c r="L6484" s="30" t="s">
        <v>27911</v>
      </c>
      <c r="M6484" s="156" t="s">
        <v>35918</v>
      </c>
      <c r="N6484" s="5" t="s">
        <v>31418</v>
      </c>
      <c r="O6484" s="2"/>
      <c r="P6484" s="4" t="s">
        <v>31041</v>
      </c>
    </row>
    <row r="6485" spans="1:16" ht="30" x14ac:dyDescent="0.25">
      <c r="A6485" s="209"/>
      <c r="B6485" s="75">
        <v>17</v>
      </c>
      <c r="C6485" s="75">
        <v>1</v>
      </c>
      <c r="D6485" s="5" t="str">
        <f>NARRATIVA[[#This Row],[Columna]] &amp; "," &amp; NARRATIVA[[#This Row],[Charola]]</f>
        <v>17,1</v>
      </c>
      <c r="E6485" s="5" t="str">
        <f t="shared" si="100"/>
        <v xml:space="preserve">6484
</v>
      </c>
      <c r="F6485" s="2" t="s">
        <v>29173</v>
      </c>
      <c r="G6485" s="4" t="s">
        <v>25726</v>
      </c>
      <c r="H6485" s="4" t="s">
        <v>18422</v>
      </c>
      <c r="I6485" s="4" t="s">
        <v>4912</v>
      </c>
      <c r="J6485" s="5">
        <v>2000</v>
      </c>
      <c r="K6485" s="4" t="s">
        <v>10012</v>
      </c>
      <c r="L6485" s="30" t="s">
        <v>27912</v>
      </c>
      <c r="M6485" s="156" t="s">
        <v>35553</v>
      </c>
      <c r="N6485" s="5" t="s">
        <v>31418</v>
      </c>
      <c r="O6485" s="2" t="s">
        <v>31044</v>
      </c>
      <c r="P6485" s="4" t="s">
        <v>31041</v>
      </c>
    </row>
    <row r="6486" spans="1:16" ht="30" x14ac:dyDescent="0.25">
      <c r="A6486" s="209"/>
      <c r="B6486" s="75">
        <v>17</v>
      </c>
      <c r="C6486" s="75">
        <v>1</v>
      </c>
      <c r="D6486" s="5" t="str">
        <f>NARRATIVA[[#This Row],[Columna]] &amp; "," &amp; NARRATIVA[[#This Row],[Charola]]</f>
        <v>17,1</v>
      </c>
      <c r="E6486" s="5" t="str">
        <f t="shared" si="100"/>
        <v xml:space="preserve">6485
</v>
      </c>
      <c r="F6486" s="2" t="s">
        <v>36215</v>
      </c>
      <c r="G6486" s="4" t="s">
        <v>29174</v>
      </c>
      <c r="H6486" s="4" t="s">
        <v>18422</v>
      </c>
      <c r="I6486" s="4" t="s">
        <v>29127</v>
      </c>
      <c r="J6486" s="5">
        <v>1978</v>
      </c>
      <c r="K6486" s="4" t="s">
        <v>23907</v>
      </c>
      <c r="L6486" s="30" t="s">
        <v>14960</v>
      </c>
      <c r="M6486" s="156" t="s">
        <v>35501</v>
      </c>
      <c r="N6486" s="5" t="s">
        <v>31418</v>
      </c>
      <c r="O6486" s="2"/>
      <c r="P6486" s="4" t="s">
        <v>31041</v>
      </c>
    </row>
    <row r="6487" spans="1:16" ht="30" x14ac:dyDescent="0.25">
      <c r="A6487" s="209"/>
      <c r="B6487" s="75">
        <v>17</v>
      </c>
      <c r="C6487" s="75">
        <v>1</v>
      </c>
      <c r="D6487" s="5" t="str">
        <f>NARRATIVA[[#This Row],[Columna]] &amp; "," &amp; NARRATIVA[[#This Row],[Charola]]</f>
        <v>17,1</v>
      </c>
      <c r="E6487" s="5" t="str">
        <f t="shared" si="100"/>
        <v xml:space="preserve">6486
</v>
      </c>
      <c r="F6487" s="2" t="s">
        <v>23960</v>
      </c>
      <c r="G6487" s="4" t="s">
        <v>29174</v>
      </c>
      <c r="H6487" s="4" t="s">
        <v>18422</v>
      </c>
      <c r="I6487" s="4" t="s">
        <v>333</v>
      </c>
      <c r="J6487" s="5">
        <v>1979</v>
      </c>
      <c r="K6487" s="4" t="s">
        <v>23961</v>
      </c>
      <c r="L6487" s="30" t="s">
        <v>27913</v>
      </c>
      <c r="M6487" s="156" t="s">
        <v>35114</v>
      </c>
      <c r="N6487" s="5" t="s">
        <v>31418</v>
      </c>
      <c r="O6487" s="2"/>
      <c r="P6487" s="4" t="s">
        <v>31041</v>
      </c>
    </row>
    <row r="6488" spans="1:16" ht="30" x14ac:dyDescent="0.25">
      <c r="A6488" s="209"/>
      <c r="B6488" s="75">
        <v>17</v>
      </c>
      <c r="C6488" s="75">
        <v>1</v>
      </c>
      <c r="D6488" s="5" t="str">
        <f>NARRATIVA[[#This Row],[Columna]] &amp; "," &amp; NARRATIVA[[#This Row],[Charola]]</f>
        <v>17,1</v>
      </c>
      <c r="E6488" s="5" t="str">
        <f t="shared" si="100"/>
        <v xml:space="preserve">6487
</v>
      </c>
      <c r="F6488" s="2" t="s">
        <v>2068</v>
      </c>
      <c r="G6488" s="4" t="s">
        <v>29174</v>
      </c>
      <c r="H6488" s="4" t="s">
        <v>18422</v>
      </c>
      <c r="I6488" s="4" t="s">
        <v>175</v>
      </c>
      <c r="J6488" s="5">
        <v>1962</v>
      </c>
      <c r="K6488" s="4" t="s">
        <v>10013</v>
      </c>
      <c r="L6488" s="30" t="s">
        <v>17993</v>
      </c>
      <c r="M6488" s="156" t="s">
        <v>35502</v>
      </c>
      <c r="N6488" s="5" t="s">
        <v>31418</v>
      </c>
      <c r="O6488" s="3"/>
      <c r="P6488" s="4" t="s">
        <v>31041</v>
      </c>
    </row>
    <row r="6489" spans="1:16" ht="30" x14ac:dyDescent="0.25">
      <c r="A6489" s="209"/>
      <c r="B6489" s="75">
        <v>17</v>
      </c>
      <c r="C6489" s="75">
        <v>1</v>
      </c>
      <c r="D6489" s="5" t="str">
        <f>NARRATIVA[[#This Row],[Columna]] &amp; "," &amp; NARRATIVA[[#This Row],[Charola]]</f>
        <v>17,1</v>
      </c>
      <c r="E6489" s="5" t="str">
        <f t="shared" si="100"/>
        <v xml:space="preserve">6488
</v>
      </c>
      <c r="F6489" s="2" t="s">
        <v>36216</v>
      </c>
      <c r="G6489" s="4" t="s">
        <v>29175</v>
      </c>
      <c r="H6489" s="4" t="s">
        <v>32817</v>
      </c>
      <c r="I6489" s="4" t="s">
        <v>13978</v>
      </c>
      <c r="J6489" s="5">
        <v>2017</v>
      </c>
      <c r="K6489" s="4" t="s">
        <v>13977</v>
      </c>
      <c r="L6489" s="30" t="s">
        <v>27914</v>
      </c>
      <c r="M6489" s="156" t="s">
        <v>35027</v>
      </c>
      <c r="N6489" s="5" t="s">
        <v>31418</v>
      </c>
      <c r="O6489" s="4"/>
      <c r="P6489" s="4" t="s">
        <v>31041</v>
      </c>
    </row>
    <row r="6490" spans="1:16" ht="30" x14ac:dyDescent="0.25">
      <c r="A6490" s="209"/>
      <c r="B6490" s="75">
        <v>17</v>
      </c>
      <c r="C6490" s="75">
        <v>1</v>
      </c>
      <c r="D6490" s="5" t="str">
        <f>NARRATIVA[[#This Row],[Columna]] &amp; "," &amp; NARRATIVA[[#This Row],[Charola]]</f>
        <v>17,1</v>
      </c>
      <c r="E6490" s="5" t="str">
        <f t="shared" si="100"/>
        <v xml:space="preserve">6489
</v>
      </c>
      <c r="F6490" s="2" t="s">
        <v>4916</v>
      </c>
      <c r="G6490" s="4" t="s">
        <v>4917</v>
      </c>
      <c r="H6490" s="4" t="s">
        <v>18422</v>
      </c>
      <c r="I6490" s="4" t="s">
        <v>34682</v>
      </c>
      <c r="J6490" s="5">
        <v>1992</v>
      </c>
      <c r="K6490" s="4" t="s">
        <v>10016</v>
      </c>
      <c r="L6490" s="30" t="s">
        <v>17994</v>
      </c>
      <c r="M6490" s="156" t="s">
        <v>35027</v>
      </c>
      <c r="N6490" s="5" t="s">
        <v>31418</v>
      </c>
      <c r="O6490" s="4"/>
      <c r="P6490" s="4" t="s">
        <v>31041</v>
      </c>
    </row>
    <row r="6491" spans="1:16" ht="30" x14ac:dyDescent="0.25">
      <c r="A6491" s="209"/>
      <c r="B6491" s="75">
        <v>17</v>
      </c>
      <c r="C6491" s="75">
        <v>1</v>
      </c>
      <c r="D6491" s="5" t="str">
        <f>NARRATIVA[[#This Row],[Columna]] &amp; "," &amp; NARRATIVA[[#This Row],[Charola]]</f>
        <v>17,1</v>
      </c>
      <c r="E6491" s="5" t="str">
        <f t="shared" si="100"/>
        <v xml:space="preserve">6490
</v>
      </c>
      <c r="F6491" s="2" t="s">
        <v>4913</v>
      </c>
      <c r="G6491" s="4" t="s">
        <v>4914</v>
      </c>
      <c r="H6491" s="4" t="s">
        <v>32817</v>
      </c>
      <c r="I6491" s="4" t="s">
        <v>1354</v>
      </c>
      <c r="J6491" s="5">
        <v>1992</v>
      </c>
      <c r="K6491" s="4" t="s">
        <v>10014</v>
      </c>
      <c r="L6491" s="30" t="s">
        <v>27915</v>
      </c>
      <c r="M6491" s="156" t="s">
        <v>35981</v>
      </c>
      <c r="N6491" s="5" t="s">
        <v>31418</v>
      </c>
      <c r="O6491" s="3"/>
      <c r="P6491" s="4" t="s">
        <v>31041</v>
      </c>
    </row>
    <row r="6492" spans="1:16" ht="30" x14ac:dyDescent="0.25">
      <c r="A6492" s="209"/>
      <c r="B6492" s="75">
        <v>17</v>
      </c>
      <c r="C6492" s="75">
        <v>1</v>
      </c>
      <c r="D6492" s="5" t="str">
        <f>NARRATIVA[[#This Row],[Columna]] &amp; "," &amp; NARRATIVA[[#This Row],[Charola]]</f>
        <v>17,1</v>
      </c>
      <c r="E6492" s="5" t="str">
        <f t="shared" si="100"/>
        <v xml:space="preserve">6491
</v>
      </c>
      <c r="F6492" s="2" t="s">
        <v>25727</v>
      </c>
      <c r="G6492" s="4" t="s">
        <v>4914</v>
      </c>
      <c r="H6492" s="4" t="s">
        <v>32817</v>
      </c>
      <c r="I6492" s="4" t="s">
        <v>34683</v>
      </c>
      <c r="J6492" s="5">
        <v>1995</v>
      </c>
      <c r="K6492" s="4" t="s">
        <v>25728</v>
      </c>
      <c r="L6492" s="30" t="s">
        <v>17995</v>
      </c>
      <c r="M6492" s="156" t="s">
        <v>35919</v>
      </c>
      <c r="N6492" s="5" t="s">
        <v>31418</v>
      </c>
      <c r="O6492" s="3"/>
      <c r="P6492" s="4" t="s">
        <v>31041</v>
      </c>
    </row>
    <row r="6493" spans="1:16" ht="30" x14ac:dyDescent="0.25">
      <c r="A6493" s="209"/>
      <c r="B6493" s="75">
        <v>17</v>
      </c>
      <c r="C6493" s="75">
        <v>1</v>
      </c>
      <c r="D6493" s="5" t="str">
        <f>NARRATIVA[[#This Row],[Columna]] &amp; "," &amp; NARRATIVA[[#This Row],[Charola]]</f>
        <v>17,1</v>
      </c>
      <c r="E6493" s="5" t="str">
        <f t="shared" si="100"/>
        <v xml:space="preserve">6492
</v>
      </c>
      <c r="F6493" s="2" t="s">
        <v>4915</v>
      </c>
      <c r="G6493" s="4" t="s">
        <v>4914</v>
      </c>
      <c r="H6493" s="4" t="s">
        <v>32817</v>
      </c>
      <c r="I6493" s="4" t="s">
        <v>13</v>
      </c>
      <c r="J6493" s="5">
        <v>1997</v>
      </c>
      <c r="K6493" s="4" t="s">
        <v>10015</v>
      </c>
      <c r="L6493" s="30" t="s">
        <v>27916</v>
      </c>
      <c r="M6493" s="156" t="s">
        <v>35342</v>
      </c>
      <c r="N6493" s="5" t="s">
        <v>31418</v>
      </c>
      <c r="O6493" s="3"/>
      <c r="P6493" s="4" t="s">
        <v>31041</v>
      </c>
    </row>
    <row r="6494" spans="1:16" ht="45" x14ac:dyDescent="0.25">
      <c r="A6494" s="209"/>
      <c r="B6494" s="75">
        <v>17</v>
      </c>
      <c r="C6494" s="75">
        <v>1</v>
      </c>
      <c r="D6494" s="15" t="str">
        <f>NARRATIVA[[#This Row],[Columna]] &amp; "," &amp; NARRATIVA[[#This Row],[Charola]]</f>
        <v>17,1</v>
      </c>
      <c r="E6494" s="5" t="str">
        <f t="shared" si="100"/>
        <v xml:space="preserve">6493
</v>
      </c>
      <c r="F6494" s="8" t="s">
        <v>25729</v>
      </c>
      <c r="G6494" s="9" t="s">
        <v>4918</v>
      </c>
      <c r="H6494" s="9" t="s">
        <v>18422</v>
      </c>
      <c r="I6494" s="9" t="s">
        <v>34691</v>
      </c>
      <c r="J6494" s="15">
        <v>1990</v>
      </c>
      <c r="K6494" s="9" t="s">
        <v>10017</v>
      </c>
      <c r="L6494" s="32" t="s">
        <v>25730</v>
      </c>
      <c r="M6494" s="159" t="s">
        <v>35027</v>
      </c>
      <c r="N6494" s="15" t="s">
        <v>31418</v>
      </c>
      <c r="O6494" s="9" t="s">
        <v>34408</v>
      </c>
      <c r="P6494" s="9" t="s">
        <v>31041</v>
      </c>
    </row>
    <row r="6495" spans="1:16" ht="30" x14ac:dyDescent="0.25">
      <c r="A6495" s="209"/>
      <c r="B6495" s="75">
        <v>17</v>
      </c>
      <c r="C6495" s="75">
        <v>1</v>
      </c>
      <c r="D6495" s="5" t="str">
        <f>NARRATIVA[[#This Row],[Columna]] &amp; "," &amp; NARRATIVA[[#This Row],[Charola]]</f>
        <v>17,1</v>
      </c>
      <c r="E6495" s="5" t="str">
        <f t="shared" si="100"/>
        <v xml:space="preserve">6494
</v>
      </c>
      <c r="F6495" s="2" t="s">
        <v>19762</v>
      </c>
      <c r="G6495" s="4" t="s">
        <v>4918</v>
      </c>
      <c r="H6495" s="4" t="s">
        <v>18422</v>
      </c>
      <c r="I6495" s="4" t="s">
        <v>1019</v>
      </c>
      <c r="J6495" s="5">
        <v>2013</v>
      </c>
      <c r="K6495" s="4" t="s">
        <v>19763</v>
      </c>
      <c r="L6495" s="30" t="s">
        <v>27917</v>
      </c>
      <c r="M6495" s="156" t="s">
        <v>1019</v>
      </c>
      <c r="N6495" s="5" t="s">
        <v>31418</v>
      </c>
      <c r="O6495" s="3"/>
      <c r="P6495" s="4" t="s">
        <v>31041</v>
      </c>
    </row>
    <row r="6496" spans="1:16" ht="45" x14ac:dyDescent="0.25">
      <c r="A6496" s="209"/>
      <c r="B6496" s="75">
        <v>17</v>
      </c>
      <c r="C6496" s="75">
        <v>1</v>
      </c>
      <c r="D6496" s="5" t="str">
        <f>NARRATIVA[[#This Row],[Columna]] &amp; "," &amp; NARRATIVA[[#This Row],[Charola]]</f>
        <v>17,1</v>
      </c>
      <c r="E6496" s="5" t="str">
        <f t="shared" si="100"/>
        <v xml:space="preserve">6495
</v>
      </c>
      <c r="F6496" s="8" t="s">
        <v>4919</v>
      </c>
      <c r="G6496" s="9" t="s">
        <v>4918</v>
      </c>
      <c r="H6496" s="9" t="s">
        <v>18422</v>
      </c>
      <c r="I6496" s="9" t="s">
        <v>34691</v>
      </c>
      <c r="J6496" s="15">
        <v>1990</v>
      </c>
      <c r="K6496" s="9" t="s">
        <v>10018</v>
      </c>
      <c r="L6496" s="32" t="s">
        <v>17996</v>
      </c>
      <c r="M6496" s="159" t="s">
        <v>35027</v>
      </c>
      <c r="N6496" s="15" t="s">
        <v>31418</v>
      </c>
      <c r="O6496" s="9" t="s">
        <v>34408</v>
      </c>
      <c r="P6496" s="9" t="s">
        <v>31041</v>
      </c>
    </row>
    <row r="6497" spans="1:16" ht="45" x14ac:dyDescent="0.25">
      <c r="A6497" s="209"/>
      <c r="B6497" s="75">
        <v>17</v>
      </c>
      <c r="C6497" s="75">
        <v>1</v>
      </c>
      <c r="D6497" s="5" t="str">
        <f>NARRATIVA[[#This Row],[Columna]] &amp; "," &amp; NARRATIVA[[#This Row],[Charola]]</f>
        <v>17,1</v>
      </c>
      <c r="E6497" s="5" t="str">
        <f t="shared" si="100"/>
        <v xml:space="preserve">6496
</v>
      </c>
      <c r="F6497" s="8" t="s">
        <v>25731</v>
      </c>
      <c r="G6497" s="9" t="s">
        <v>4918</v>
      </c>
      <c r="H6497" s="9" t="s">
        <v>18422</v>
      </c>
      <c r="I6497" s="9" t="s">
        <v>34691</v>
      </c>
      <c r="J6497" s="15">
        <v>1992</v>
      </c>
      <c r="K6497" s="9" t="s">
        <v>10019</v>
      </c>
      <c r="L6497" s="32" t="s">
        <v>17997</v>
      </c>
      <c r="M6497" s="159" t="s">
        <v>35027</v>
      </c>
      <c r="N6497" s="15" t="s">
        <v>31418</v>
      </c>
      <c r="O6497" s="9" t="s">
        <v>34408</v>
      </c>
      <c r="P6497" s="9" t="s">
        <v>31041</v>
      </c>
    </row>
    <row r="6498" spans="1:16" ht="30" x14ac:dyDescent="0.25">
      <c r="A6498" s="209"/>
      <c r="B6498" s="75">
        <v>17</v>
      </c>
      <c r="C6498" s="75">
        <v>1</v>
      </c>
      <c r="D6498" s="5" t="str">
        <f>NARRATIVA[[#This Row],[Columna]] &amp; "," &amp; NARRATIVA[[#This Row],[Charola]]</f>
        <v>17,1</v>
      </c>
      <c r="E6498" s="5" t="str">
        <f t="shared" ref="E6498:E6565" si="101">(ROW() - 1) &amp; CHAR(10)</f>
        <v xml:space="preserve">6497
</v>
      </c>
      <c r="F6498" s="2" t="s">
        <v>4928</v>
      </c>
      <c r="G6498" s="4" t="s">
        <v>245</v>
      </c>
      <c r="H6498" s="4" t="s">
        <v>18422</v>
      </c>
      <c r="I6498" s="4" t="s">
        <v>14365</v>
      </c>
      <c r="J6498" s="5">
        <v>2007</v>
      </c>
      <c r="K6498" s="4" t="s">
        <v>17998</v>
      </c>
      <c r="L6498" s="30" t="s">
        <v>17999</v>
      </c>
      <c r="M6498" s="156" t="s">
        <v>35920</v>
      </c>
      <c r="N6498" s="5" t="s">
        <v>31418</v>
      </c>
      <c r="O6498" s="4" t="s">
        <v>33196</v>
      </c>
      <c r="P6498" s="4" t="s">
        <v>31041</v>
      </c>
    </row>
    <row r="6499" spans="1:16" ht="30" x14ac:dyDescent="0.25">
      <c r="A6499" s="209"/>
      <c r="B6499" s="75">
        <v>17</v>
      </c>
      <c r="C6499" s="75">
        <v>1</v>
      </c>
      <c r="D6499" s="5" t="str">
        <f>NARRATIVA[[#This Row],[Columna]] &amp; "," &amp; NARRATIVA[[#This Row],[Charola]]</f>
        <v>17,1</v>
      </c>
      <c r="E6499" s="5" t="str">
        <f t="shared" si="101"/>
        <v xml:space="preserve">6498
</v>
      </c>
      <c r="F6499" s="2" t="s">
        <v>18061</v>
      </c>
      <c r="G6499" s="4" t="s">
        <v>245</v>
      </c>
      <c r="H6499" s="4" t="s">
        <v>18422</v>
      </c>
      <c r="I6499" s="4" t="s">
        <v>34685</v>
      </c>
      <c r="J6499" s="5">
        <v>2016</v>
      </c>
      <c r="K6499" s="4" t="s">
        <v>18062</v>
      </c>
      <c r="L6499" s="30" t="s">
        <v>27918</v>
      </c>
      <c r="M6499" s="156" t="s">
        <v>34685</v>
      </c>
      <c r="N6499" s="5" t="s">
        <v>31418</v>
      </c>
      <c r="O6499" s="3"/>
      <c r="P6499" s="4" t="s">
        <v>31041</v>
      </c>
    </row>
    <row r="6500" spans="1:16" ht="45" x14ac:dyDescent="0.25">
      <c r="A6500" s="209"/>
      <c r="B6500" s="75">
        <v>17</v>
      </c>
      <c r="C6500" s="75">
        <v>1</v>
      </c>
      <c r="D6500" s="15" t="str">
        <f>NARRATIVA[[#This Row],[Columna]] &amp; "," &amp; NARRATIVA[[#This Row],[Charola]]</f>
        <v>17,1</v>
      </c>
      <c r="E6500" s="5" t="str">
        <f t="shared" si="101"/>
        <v xml:space="preserve">6499
</v>
      </c>
      <c r="F6500" s="8" t="s">
        <v>18000</v>
      </c>
      <c r="G6500" s="9" t="s">
        <v>13616</v>
      </c>
      <c r="H6500" s="9" t="s">
        <v>32817</v>
      </c>
      <c r="I6500" s="9" t="s">
        <v>13335</v>
      </c>
      <c r="J6500" s="15">
        <v>1906</v>
      </c>
      <c r="K6500" s="9" t="s">
        <v>13617</v>
      </c>
      <c r="L6500" s="32" t="s">
        <v>27919</v>
      </c>
      <c r="M6500" s="159" t="s">
        <v>35681</v>
      </c>
      <c r="N6500" s="15" t="s">
        <v>31418</v>
      </c>
      <c r="O6500" s="9" t="s">
        <v>34403</v>
      </c>
      <c r="P6500" s="9" t="s">
        <v>31041</v>
      </c>
    </row>
    <row r="6501" spans="1:16" ht="30" x14ac:dyDescent="0.25">
      <c r="A6501" s="209"/>
      <c r="B6501" s="75">
        <v>17</v>
      </c>
      <c r="C6501" s="75">
        <v>1</v>
      </c>
      <c r="D6501" s="5" t="str">
        <f>NARRATIVA[[#This Row],[Columna]] &amp; "," &amp; NARRATIVA[[#This Row],[Charola]]</f>
        <v>17,1</v>
      </c>
      <c r="E6501" s="5" t="str">
        <f t="shared" si="101"/>
        <v xml:space="preserve">6500
</v>
      </c>
      <c r="F6501" s="2" t="s">
        <v>29176</v>
      </c>
      <c r="G6501" s="4" t="s">
        <v>18001</v>
      </c>
      <c r="H6501" s="4" t="s">
        <v>18422</v>
      </c>
      <c r="I6501" s="4" t="s">
        <v>19765</v>
      </c>
      <c r="J6501" s="5">
        <v>2014</v>
      </c>
      <c r="K6501" s="4" t="s">
        <v>18002</v>
      </c>
      <c r="L6501" s="30" t="s">
        <v>27920</v>
      </c>
      <c r="M6501" s="156" t="s">
        <v>35921</v>
      </c>
      <c r="N6501" s="5" t="s">
        <v>31418</v>
      </c>
      <c r="O6501" s="4"/>
      <c r="P6501" s="4" t="s">
        <v>31041</v>
      </c>
    </row>
    <row r="6502" spans="1:16" ht="30" x14ac:dyDescent="0.25">
      <c r="A6502" s="209"/>
      <c r="B6502" s="75">
        <v>17</v>
      </c>
      <c r="C6502" s="75">
        <v>1</v>
      </c>
      <c r="D6502" s="5" t="str">
        <f>NARRATIVA[[#This Row],[Columna]] &amp; "," &amp; NARRATIVA[[#This Row],[Charola]]</f>
        <v>17,1</v>
      </c>
      <c r="E6502" s="5" t="str">
        <f t="shared" si="101"/>
        <v xml:space="preserve">6501
</v>
      </c>
      <c r="F6502" s="2" t="s">
        <v>25733</v>
      </c>
      <c r="G6502" s="4" t="s">
        <v>11892</v>
      </c>
      <c r="H6502" s="4" t="s">
        <v>18422</v>
      </c>
      <c r="I6502" s="4" t="s">
        <v>19765</v>
      </c>
      <c r="J6502" s="5">
        <v>2016</v>
      </c>
      <c r="K6502" s="4" t="s">
        <v>25732</v>
      </c>
      <c r="L6502" s="30" t="s">
        <v>27921</v>
      </c>
      <c r="M6502" s="156" t="s">
        <v>35519</v>
      </c>
      <c r="N6502" s="5" t="s">
        <v>31418</v>
      </c>
      <c r="O6502" s="3"/>
      <c r="P6502" s="4" t="s">
        <v>31041</v>
      </c>
    </row>
    <row r="6503" spans="1:16" ht="30" x14ac:dyDescent="0.25">
      <c r="A6503" s="209"/>
      <c r="B6503" s="75">
        <v>17</v>
      </c>
      <c r="C6503" s="75">
        <v>1</v>
      </c>
      <c r="D6503" s="5" t="str">
        <f>NARRATIVA[[#This Row],[Columna]] &amp; "," &amp; NARRATIVA[[#This Row],[Charola]]</f>
        <v>17,1</v>
      </c>
      <c r="E6503" s="5" t="str">
        <f>(ROW() - 1) &amp; CHAR(10)</f>
        <v xml:space="preserve">6502
</v>
      </c>
      <c r="F6503" s="2" t="s">
        <v>35763</v>
      </c>
      <c r="G6503" s="4" t="s">
        <v>35764</v>
      </c>
      <c r="H6503" s="4" t="s">
        <v>32817</v>
      </c>
      <c r="I6503" s="4" t="s">
        <v>874</v>
      </c>
      <c r="J6503" s="5">
        <v>2011</v>
      </c>
      <c r="K6503" s="4" t="s">
        <v>35765</v>
      </c>
      <c r="L6503" s="30" t="s">
        <v>35766</v>
      </c>
      <c r="M6503" s="156" t="s">
        <v>35495</v>
      </c>
      <c r="N6503" s="5" t="s">
        <v>31418</v>
      </c>
      <c r="O6503" s="3"/>
      <c r="P6503" s="4" t="s">
        <v>31041</v>
      </c>
    </row>
    <row r="6504" spans="1:16" ht="30" x14ac:dyDescent="0.25">
      <c r="A6504" s="209"/>
      <c r="B6504" s="75">
        <v>17</v>
      </c>
      <c r="C6504" s="75">
        <v>1</v>
      </c>
      <c r="D6504" s="5" t="str">
        <f>NARRATIVA[[#This Row],[Columna]] &amp; "," &amp; NARRATIVA[[#This Row],[Charola]]</f>
        <v>17,1</v>
      </c>
      <c r="E6504" s="5" t="str">
        <f t="shared" si="101"/>
        <v xml:space="preserve">6503
</v>
      </c>
      <c r="F6504" s="2" t="s">
        <v>4920</v>
      </c>
      <c r="G6504" s="4" t="s">
        <v>4921</v>
      </c>
      <c r="H6504" s="4" t="s">
        <v>18422</v>
      </c>
      <c r="I6504" s="4" t="s">
        <v>397</v>
      </c>
      <c r="J6504" s="5">
        <v>2012</v>
      </c>
      <c r="K6504" s="4" t="s">
        <v>10020</v>
      </c>
      <c r="L6504" s="30" t="s">
        <v>27922</v>
      </c>
      <c r="M6504" s="156" t="s">
        <v>35606</v>
      </c>
      <c r="N6504" s="5" t="s">
        <v>31418</v>
      </c>
      <c r="O6504" s="3"/>
      <c r="P6504" s="4" t="s">
        <v>31041</v>
      </c>
    </row>
    <row r="6505" spans="1:16" ht="30" x14ac:dyDescent="0.25">
      <c r="A6505" s="209"/>
      <c r="B6505" s="75">
        <v>17</v>
      </c>
      <c r="C6505" s="75">
        <v>1</v>
      </c>
      <c r="D6505" s="5" t="str">
        <f>NARRATIVA[[#This Row],[Columna]] &amp; "," &amp; NARRATIVA[[#This Row],[Charola]]</f>
        <v>17,1</v>
      </c>
      <c r="E6505" s="5" t="str">
        <f t="shared" si="101"/>
        <v xml:space="preserve">6504
</v>
      </c>
      <c r="F6505" s="2" t="s">
        <v>4922</v>
      </c>
      <c r="G6505" s="4" t="s">
        <v>4923</v>
      </c>
      <c r="H6505" s="4" t="s">
        <v>18422</v>
      </c>
      <c r="I6505" s="4" t="s">
        <v>28</v>
      </c>
      <c r="J6505" s="5">
        <v>2004</v>
      </c>
      <c r="K6505" s="4" t="s">
        <v>10021</v>
      </c>
      <c r="L6505" s="30" t="s">
        <v>25734</v>
      </c>
      <c r="M6505" s="156" t="s">
        <v>35027</v>
      </c>
      <c r="N6505" s="5" t="s">
        <v>31418</v>
      </c>
      <c r="O6505" s="3" t="s">
        <v>31467</v>
      </c>
      <c r="P6505" s="4" t="s">
        <v>31041</v>
      </c>
    </row>
    <row r="6506" spans="1:16" ht="30" x14ac:dyDescent="0.25">
      <c r="A6506" s="209"/>
      <c r="B6506" s="75">
        <v>17</v>
      </c>
      <c r="C6506" s="75">
        <v>1</v>
      </c>
      <c r="D6506" s="5" t="str">
        <f>NARRATIVA[[#This Row],[Columna]] &amp; "," &amp; NARRATIVA[[#This Row],[Charola]]</f>
        <v>17,1</v>
      </c>
      <c r="E6506" s="5" t="str">
        <f t="shared" si="101"/>
        <v xml:space="preserve">6505
</v>
      </c>
      <c r="F6506" s="2" t="s">
        <v>4924</v>
      </c>
      <c r="G6506" s="4" t="s">
        <v>4923</v>
      </c>
      <c r="H6506" s="4" t="s">
        <v>18422</v>
      </c>
      <c r="I6506" s="4" t="s">
        <v>28</v>
      </c>
      <c r="J6506" s="5">
        <v>1998</v>
      </c>
      <c r="K6506" s="4" t="s">
        <v>10022</v>
      </c>
      <c r="L6506" s="30" t="s">
        <v>18003</v>
      </c>
      <c r="M6506" s="156" t="s">
        <v>35027</v>
      </c>
      <c r="N6506" s="5" t="s">
        <v>31418</v>
      </c>
      <c r="O6506" s="3"/>
      <c r="P6506" s="4" t="s">
        <v>31041</v>
      </c>
    </row>
    <row r="6507" spans="1:16" ht="30" x14ac:dyDescent="0.25">
      <c r="A6507" s="209"/>
      <c r="B6507" s="75">
        <v>17</v>
      </c>
      <c r="C6507" s="75">
        <v>1</v>
      </c>
      <c r="D6507" s="5" t="str">
        <f>NARRATIVA[[#This Row],[Columna]] &amp; "," &amp; NARRATIVA[[#This Row],[Charola]]</f>
        <v>17,1</v>
      </c>
      <c r="E6507" s="5" t="str">
        <f t="shared" si="101"/>
        <v xml:space="preserve">6506
</v>
      </c>
      <c r="F6507" s="2" t="s">
        <v>4925</v>
      </c>
      <c r="G6507" s="4" t="s">
        <v>4923</v>
      </c>
      <c r="H6507" s="4" t="s">
        <v>32817</v>
      </c>
      <c r="I6507" s="4" t="s">
        <v>183</v>
      </c>
      <c r="J6507" s="5">
        <v>2003</v>
      </c>
      <c r="K6507" s="4" t="s">
        <v>10023</v>
      </c>
      <c r="L6507" s="30" t="s">
        <v>27923</v>
      </c>
      <c r="M6507" s="156" t="s">
        <v>35027</v>
      </c>
      <c r="N6507" s="5" t="s">
        <v>31418</v>
      </c>
      <c r="O6507" s="3"/>
      <c r="P6507" s="4" t="s">
        <v>31041</v>
      </c>
    </row>
    <row r="6508" spans="1:16" ht="30" x14ac:dyDescent="0.25">
      <c r="A6508" s="209"/>
      <c r="B6508" s="75">
        <v>17</v>
      </c>
      <c r="C6508" s="75">
        <v>1</v>
      </c>
      <c r="D6508" s="5" t="str">
        <f>NARRATIVA[[#This Row],[Columna]] &amp; "," &amp; NARRATIVA[[#This Row],[Charola]]</f>
        <v>17,1</v>
      </c>
      <c r="E6508" s="5" t="str">
        <f t="shared" si="101"/>
        <v xml:space="preserve">6507
</v>
      </c>
      <c r="F6508" s="2" t="s">
        <v>4926</v>
      </c>
      <c r="G6508" s="4" t="s">
        <v>4923</v>
      </c>
      <c r="H6508" s="4" t="s">
        <v>18422</v>
      </c>
      <c r="I6508" s="4" t="s">
        <v>183</v>
      </c>
      <c r="J6508" s="5">
        <v>2009</v>
      </c>
      <c r="K6508" s="4" t="s">
        <v>10024</v>
      </c>
      <c r="L6508" s="30" t="s">
        <v>18004</v>
      </c>
      <c r="M6508" s="156" t="s">
        <v>35027</v>
      </c>
      <c r="N6508" s="5" t="s">
        <v>31418</v>
      </c>
      <c r="O6508" s="3"/>
      <c r="P6508" s="4" t="s">
        <v>31041</v>
      </c>
    </row>
    <row r="6509" spans="1:16" ht="30" x14ac:dyDescent="0.25">
      <c r="A6509" s="209"/>
      <c r="B6509" s="75">
        <v>17</v>
      </c>
      <c r="C6509" s="75">
        <v>1</v>
      </c>
      <c r="D6509" s="5" t="str">
        <f>NARRATIVA[[#This Row],[Columna]] &amp; "," &amp; NARRATIVA[[#This Row],[Charola]]</f>
        <v>17,1</v>
      </c>
      <c r="E6509" s="5" t="str">
        <f t="shared" si="101"/>
        <v xml:space="preserve">6508
</v>
      </c>
      <c r="F6509" s="2" t="s">
        <v>29177</v>
      </c>
      <c r="G6509" s="4" t="s">
        <v>4923</v>
      </c>
      <c r="H6509" s="4" t="s">
        <v>32817</v>
      </c>
      <c r="I6509" s="4" t="s">
        <v>2610</v>
      </c>
      <c r="J6509" s="5">
        <v>2006</v>
      </c>
      <c r="K6509" s="4" t="s">
        <v>13835</v>
      </c>
      <c r="L6509" s="30" t="s">
        <v>27924</v>
      </c>
      <c r="M6509" s="156" t="s">
        <v>35385</v>
      </c>
      <c r="N6509" s="5" t="s">
        <v>31418</v>
      </c>
      <c r="O6509" s="3"/>
      <c r="P6509" s="4" t="s">
        <v>31041</v>
      </c>
    </row>
    <row r="6510" spans="1:16" ht="30" x14ac:dyDescent="0.25">
      <c r="A6510" s="209"/>
      <c r="B6510" s="75">
        <v>17</v>
      </c>
      <c r="C6510" s="75">
        <v>1</v>
      </c>
      <c r="D6510" s="5" t="str">
        <f>NARRATIVA[[#This Row],[Columna]] &amp; "," &amp; NARRATIVA[[#This Row],[Charola]]</f>
        <v>17,1</v>
      </c>
      <c r="E6510" s="5" t="str">
        <f t="shared" si="101"/>
        <v xml:space="preserve">6509
</v>
      </c>
      <c r="F6510" s="2" t="s">
        <v>7972</v>
      </c>
      <c r="G6510" s="4" t="s">
        <v>4923</v>
      </c>
      <c r="H6510" s="4" t="s">
        <v>18422</v>
      </c>
      <c r="I6510" s="4" t="s">
        <v>183</v>
      </c>
      <c r="J6510" s="5">
        <v>2014</v>
      </c>
      <c r="K6510" s="4" t="s">
        <v>7973</v>
      </c>
      <c r="L6510" s="30" t="s">
        <v>27925</v>
      </c>
      <c r="M6510" s="156" t="s">
        <v>35027</v>
      </c>
      <c r="N6510" s="5" t="s">
        <v>31418</v>
      </c>
      <c r="O6510" s="3"/>
      <c r="P6510" s="4" t="s">
        <v>31041</v>
      </c>
    </row>
    <row r="6511" spans="1:16" ht="30" x14ac:dyDescent="0.25">
      <c r="A6511" s="209"/>
      <c r="B6511" s="75">
        <v>17</v>
      </c>
      <c r="C6511" s="75">
        <v>1</v>
      </c>
      <c r="D6511" s="5" t="str">
        <f>NARRATIVA[[#This Row],[Columna]] &amp; "," &amp; NARRATIVA[[#This Row],[Charola]]</f>
        <v>17,1</v>
      </c>
      <c r="E6511" s="5" t="str">
        <f t="shared" si="101"/>
        <v xml:space="preserve">6510
</v>
      </c>
      <c r="F6511" s="2" t="s">
        <v>4927</v>
      </c>
      <c r="G6511" s="4" t="s">
        <v>4923</v>
      </c>
      <c r="H6511" s="4" t="s">
        <v>32817</v>
      </c>
      <c r="I6511" s="4" t="s">
        <v>183</v>
      </c>
      <c r="J6511" s="5">
        <v>2002</v>
      </c>
      <c r="K6511" s="4" t="s">
        <v>10025</v>
      </c>
      <c r="L6511" s="30" t="s">
        <v>18005</v>
      </c>
      <c r="M6511" s="156" t="s">
        <v>35027</v>
      </c>
      <c r="N6511" s="5" t="s">
        <v>31418</v>
      </c>
      <c r="O6511" s="3"/>
      <c r="P6511" s="4" t="s">
        <v>31041</v>
      </c>
    </row>
    <row r="6512" spans="1:16" ht="30" x14ac:dyDescent="0.25">
      <c r="A6512" s="209"/>
      <c r="B6512" s="75">
        <v>17</v>
      </c>
      <c r="C6512" s="75">
        <v>1</v>
      </c>
      <c r="D6512" s="5" t="str">
        <f>NARRATIVA[[#This Row],[Columna]] &amp; "," &amp; NARRATIVA[[#This Row],[Charola]]</f>
        <v>17,1</v>
      </c>
      <c r="E6512" s="5" t="str">
        <f t="shared" si="101"/>
        <v xml:space="preserve">6511
</v>
      </c>
      <c r="F6512" s="4" t="s">
        <v>4935</v>
      </c>
      <c r="G6512" s="4" t="s">
        <v>4936</v>
      </c>
      <c r="H6512" s="4" t="s">
        <v>32817</v>
      </c>
      <c r="I6512" s="4" t="s">
        <v>25737</v>
      </c>
      <c r="J6512" s="5">
        <v>2005</v>
      </c>
      <c r="K6512" s="4" t="s">
        <v>18006</v>
      </c>
      <c r="L6512" s="30" t="s">
        <v>18007</v>
      </c>
      <c r="M6512" s="156" t="s">
        <v>35027</v>
      </c>
      <c r="N6512" s="5" t="s">
        <v>31418</v>
      </c>
      <c r="O6512" s="4" t="s">
        <v>31077</v>
      </c>
      <c r="P6512" s="4" t="s">
        <v>31041</v>
      </c>
    </row>
    <row r="6513" spans="1:16" ht="30" x14ac:dyDescent="0.25">
      <c r="A6513" s="209"/>
      <c r="B6513" s="75">
        <v>17</v>
      </c>
      <c r="C6513" s="75">
        <v>1</v>
      </c>
      <c r="D6513" s="5" t="str">
        <f>NARRATIVA[[#This Row],[Columna]] &amp; "," &amp; NARRATIVA[[#This Row],[Charola]]</f>
        <v>17,1</v>
      </c>
      <c r="E6513" s="5" t="str">
        <f t="shared" si="101"/>
        <v xml:space="preserve">6512
</v>
      </c>
      <c r="F6513" s="2" t="s">
        <v>4937</v>
      </c>
      <c r="G6513" s="4" t="s">
        <v>4936</v>
      </c>
      <c r="H6513" s="4" t="s">
        <v>32817</v>
      </c>
      <c r="I6513" s="4" t="s">
        <v>34695</v>
      </c>
      <c r="J6513" s="5">
        <v>2003</v>
      </c>
      <c r="K6513" s="4" t="s">
        <v>25736</v>
      </c>
      <c r="L6513" s="30" t="s">
        <v>25735</v>
      </c>
      <c r="M6513" s="156" t="s">
        <v>35027</v>
      </c>
      <c r="N6513" s="5" t="s">
        <v>31418</v>
      </c>
      <c r="O6513" s="3" t="s">
        <v>33407</v>
      </c>
      <c r="P6513" s="4" t="s">
        <v>31041</v>
      </c>
    </row>
    <row r="6514" spans="1:16" ht="30" x14ac:dyDescent="0.25">
      <c r="A6514" s="209"/>
      <c r="B6514" s="75">
        <v>17</v>
      </c>
      <c r="C6514" s="75">
        <v>1</v>
      </c>
      <c r="D6514" s="5" t="str">
        <f>NARRATIVA[[#This Row],[Columna]] &amp; "," &amp; NARRATIVA[[#This Row],[Charola]]</f>
        <v>17,1</v>
      </c>
      <c r="E6514" s="5" t="str">
        <f t="shared" si="101"/>
        <v xml:space="preserve">6513
</v>
      </c>
      <c r="F6514" s="2" t="s">
        <v>33523</v>
      </c>
      <c r="G6514" s="4" t="s">
        <v>4929</v>
      </c>
      <c r="H6514" s="4" t="s">
        <v>18422</v>
      </c>
      <c r="I6514" s="4" t="s">
        <v>25740</v>
      </c>
      <c r="J6514" s="5">
        <v>2003</v>
      </c>
      <c r="K6514" s="4" t="s">
        <v>34114</v>
      </c>
      <c r="L6514" s="30" t="s">
        <v>18008</v>
      </c>
      <c r="M6514" s="156" t="s">
        <v>35633</v>
      </c>
      <c r="N6514" s="5" t="s">
        <v>31418</v>
      </c>
      <c r="O6514" s="4" t="s">
        <v>31075</v>
      </c>
      <c r="P6514" s="4" t="s">
        <v>31041</v>
      </c>
    </row>
    <row r="6515" spans="1:16" ht="30" x14ac:dyDescent="0.25">
      <c r="A6515" s="209"/>
      <c r="B6515" s="75">
        <v>17</v>
      </c>
      <c r="C6515" s="75">
        <v>1</v>
      </c>
      <c r="D6515" s="5" t="str">
        <f>NARRATIVA[[#This Row],[Columna]] &amp; "," &amp; NARRATIVA[[#This Row],[Charola]]</f>
        <v>17,1</v>
      </c>
      <c r="E6515" s="5" t="str">
        <f t="shared" si="101"/>
        <v xml:space="preserve">6514
</v>
      </c>
      <c r="F6515" s="2" t="s">
        <v>4930</v>
      </c>
      <c r="G6515" s="4" t="s">
        <v>4931</v>
      </c>
      <c r="H6515" s="4" t="s">
        <v>18422</v>
      </c>
      <c r="I6515" s="4" t="s">
        <v>18340</v>
      </c>
      <c r="J6515" s="5">
        <v>2004</v>
      </c>
      <c r="K6515" s="4" t="s">
        <v>18009</v>
      </c>
      <c r="L6515" s="30" t="s">
        <v>18010</v>
      </c>
      <c r="M6515" s="156" t="s">
        <v>18340</v>
      </c>
      <c r="N6515" s="5" t="s">
        <v>31418</v>
      </c>
      <c r="O6515" s="3" t="s">
        <v>33205</v>
      </c>
      <c r="P6515" s="4" t="s">
        <v>31041</v>
      </c>
    </row>
    <row r="6516" spans="1:16" ht="30" x14ac:dyDescent="0.25">
      <c r="A6516" s="209"/>
      <c r="B6516" s="75">
        <v>17</v>
      </c>
      <c r="C6516" s="75">
        <v>1</v>
      </c>
      <c r="D6516" s="22" t="str">
        <f>NARRATIVA[[#This Row],[Columna]] &amp; "," &amp; NARRATIVA[[#This Row],[Charola]]</f>
        <v>17,1</v>
      </c>
      <c r="E6516" s="5" t="str">
        <f t="shared" si="101"/>
        <v xml:space="preserve">6515
</v>
      </c>
      <c r="F6516" s="14" t="s">
        <v>4932</v>
      </c>
      <c r="G6516" s="17" t="s">
        <v>4931</v>
      </c>
      <c r="H6516" s="17" t="s">
        <v>35106</v>
      </c>
      <c r="I6516" s="17" t="s">
        <v>396</v>
      </c>
      <c r="J6516" s="22">
        <v>1971</v>
      </c>
      <c r="K6516" s="17" t="s">
        <v>18011</v>
      </c>
      <c r="L6516" s="46" t="s">
        <v>18012</v>
      </c>
      <c r="M6516" s="157" t="s">
        <v>35502</v>
      </c>
      <c r="N6516" s="22" t="s">
        <v>31418</v>
      </c>
      <c r="O6516" s="29" t="s">
        <v>31086</v>
      </c>
      <c r="P6516" s="17" t="s">
        <v>31041</v>
      </c>
    </row>
    <row r="6517" spans="1:16" ht="30" x14ac:dyDescent="0.25">
      <c r="A6517" s="209"/>
      <c r="B6517" s="75">
        <v>17</v>
      </c>
      <c r="C6517" s="75">
        <v>1</v>
      </c>
      <c r="D6517" s="5" t="str">
        <f>NARRATIVA[[#This Row],[Columna]] &amp; "," &amp; NARRATIVA[[#This Row],[Charola]]</f>
        <v>17,1</v>
      </c>
      <c r="E6517" s="5" t="str">
        <f t="shared" si="101"/>
        <v xml:space="preserve">6516
</v>
      </c>
      <c r="F6517" s="2" t="s">
        <v>4933</v>
      </c>
      <c r="G6517" s="4" t="s">
        <v>4934</v>
      </c>
      <c r="H6517" s="4" t="s">
        <v>18422</v>
      </c>
      <c r="I6517" s="4" t="s">
        <v>25741</v>
      </c>
      <c r="J6517" s="5">
        <v>2001</v>
      </c>
      <c r="K6517" s="4" t="s">
        <v>18013</v>
      </c>
      <c r="L6517" s="30" t="s">
        <v>18014</v>
      </c>
      <c r="M6517" s="156" t="s">
        <v>35027</v>
      </c>
      <c r="N6517" s="5" t="s">
        <v>31418</v>
      </c>
      <c r="O6517" s="3" t="s">
        <v>31075</v>
      </c>
      <c r="P6517" s="4" t="s">
        <v>31041</v>
      </c>
    </row>
    <row r="6518" spans="1:16" ht="30" x14ac:dyDescent="0.25">
      <c r="A6518" s="209"/>
      <c r="B6518" s="75">
        <v>17</v>
      </c>
      <c r="C6518" s="75">
        <v>1</v>
      </c>
      <c r="D6518" s="5" t="str">
        <f>NARRATIVA[[#This Row],[Columna]] &amp; "," &amp; NARRATIVA[[#This Row],[Charola]]</f>
        <v>17,1</v>
      </c>
      <c r="E6518" s="5" t="str">
        <f t="shared" si="101"/>
        <v xml:space="preserve">6517
</v>
      </c>
      <c r="F6518" s="2" t="s">
        <v>32224</v>
      </c>
      <c r="G6518" s="4" t="s">
        <v>32225</v>
      </c>
      <c r="H6518" s="4" t="s">
        <v>35508</v>
      </c>
      <c r="I6518" s="4" t="s">
        <v>32226</v>
      </c>
      <c r="J6518" s="5">
        <v>1953</v>
      </c>
      <c r="K6518" s="4" t="s">
        <v>32227</v>
      </c>
      <c r="L6518" s="30" t="s">
        <v>32228</v>
      </c>
      <c r="M6518" s="156" t="s">
        <v>35114</v>
      </c>
      <c r="N6518" s="5" t="s">
        <v>31418</v>
      </c>
      <c r="O6518" s="3"/>
      <c r="P6518" s="4" t="s">
        <v>31041</v>
      </c>
    </row>
    <row r="6519" spans="1:16" ht="30" x14ac:dyDescent="0.25">
      <c r="A6519" s="209"/>
      <c r="B6519" s="75">
        <v>17</v>
      </c>
      <c r="C6519" s="75">
        <v>2</v>
      </c>
      <c r="D6519" s="5" t="str">
        <f>NARRATIVA[[#This Row],[Columna]] &amp; "," &amp; NARRATIVA[[#This Row],[Charola]]</f>
        <v>17,2</v>
      </c>
      <c r="E6519" s="5" t="str">
        <f t="shared" si="101"/>
        <v xml:space="preserve">6518
</v>
      </c>
      <c r="F6519" s="2" t="s">
        <v>30704</v>
      </c>
      <c r="G6519" s="4" t="s">
        <v>36321</v>
      </c>
      <c r="H6519" s="4" t="s">
        <v>35508</v>
      </c>
      <c r="I6519" s="4" t="s">
        <v>30707</v>
      </c>
      <c r="J6519" s="5">
        <v>1955</v>
      </c>
      <c r="K6519" s="4" t="s">
        <v>30705</v>
      </c>
      <c r="L6519" s="30" t="s">
        <v>30706</v>
      </c>
      <c r="M6519" s="156" t="s">
        <v>35114</v>
      </c>
      <c r="N6519" s="5" t="s">
        <v>31418</v>
      </c>
      <c r="O6519" s="3"/>
      <c r="P6519" s="4" t="s">
        <v>31041</v>
      </c>
    </row>
    <row r="6520" spans="1:16" ht="30" x14ac:dyDescent="0.25">
      <c r="A6520" s="209"/>
      <c r="B6520" s="75">
        <v>17</v>
      </c>
      <c r="C6520" s="75">
        <v>2</v>
      </c>
      <c r="D6520" s="5" t="str">
        <f>NARRATIVA[[#This Row],[Columna]] &amp; "," &amp; NARRATIVA[[#This Row],[Charola]]</f>
        <v>17,2</v>
      </c>
      <c r="E6520" s="5" t="str">
        <f t="shared" si="101"/>
        <v xml:space="preserve">6519
</v>
      </c>
      <c r="F6520" s="2" t="s">
        <v>4938</v>
      </c>
      <c r="G6520" s="4" t="s">
        <v>33524</v>
      </c>
      <c r="H6520" s="4" t="s">
        <v>18422</v>
      </c>
      <c r="I6520" s="4" t="s">
        <v>34697</v>
      </c>
      <c r="J6520" s="5">
        <v>1999</v>
      </c>
      <c r="K6520" s="4" t="s">
        <v>30646</v>
      </c>
      <c r="L6520" s="30" t="s">
        <v>18015</v>
      </c>
      <c r="M6520" s="156" t="s">
        <v>35027</v>
      </c>
      <c r="N6520" s="5" t="s">
        <v>31418</v>
      </c>
      <c r="O6520" s="3"/>
      <c r="P6520" s="4" t="s">
        <v>31041</v>
      </c>
    </row>
    <row r="6521" spans="1:16" ht="30" x14ac:dyDescent="0.25">
      <c r="A6521" s="209"/>
      <c r="B6521" s="75">
        <v>17</v>
      </c>
      <c r="C6521" s="75">
        <v>2</v>
      </c>
      <c r="D6521" s="5" t="str">
        <f>NARRATIVA[[#This Row],[Columna]] &amp; "," &amp; NARRATIVA[[#This Row],[Charola]]</f>
        <v>17,2</v>
      </c>
      <c r="E6521" s="5" t="str">
        <f t="shared" si="101"/>
        <v xml:space="preserve">6520
</v>
      </c>
      <c r="F6521" s="2" t="s">
        <v>4939</v>
      </c>
      <c r="G6521" s="4" t="s">
        <v>4940</v>
      </c>
      <c r="H6521" s="4" t="s">
        <v>18422</v>
      </c>
      <c r="I6521" s="4" t="s">
        <v>425</v>
      </c>
      <c r="J6521" s="5">
        <v>1989</v>
      </c>
      <c r="K6521" s="4" t="s">
        <v>18016</v>
      </c>
      <c r="L6521" s="30" t="s">
        <v>18017</v>
      </c>
      <c r="M6521" s="156" t="s">
        <v>35062</v>
      </c>
      <c r="N6521" s="5" t="s">
        <v>31418</v>
      </c>
      <c r="O6521" s="4"/>
      <c r="P6521" s="4" t="s">
        <v>31041</v>
      </c>
    </row>
    <row r="6522" spans="1:16" ht="45" x14ac:dyDescent="0.25">
      <c r="A6522" s="209"/>
      <c r="B6522" s="75">
        <v>17</v>
      </c>
      <c r="C6522" s="75">
        <v>2</v>
      </c>
      <c r="D6522" s="5" t="str">
        <f>NARRATIVA[[#This Row],[Columna]] &amp; "," &amp; NARRATIVA[[#This Row],[Charola]]</f>
        <v>17,2</v>
      </c>
      <c r="E6522" s="5" t="str">
        <f t="shared" si="101"/>
        <v xml:space="preserve">6521
</v>
      </c>
      <c r="F6522" s="2" t="s">
        <v>4941</v>
      </c>
      <c r="G6522" s="4" t="s">
        <v>4940</v>
      </c>
      <c r="H6522" s="4" t="s">
        <v>18422</v>
      </c>
      <c r="I6522" s="4" t="s">
        <v>29307</v>
      </c>
      <c r="J6522" s="5">
        <v>2000</v>
      </c>
      <c r="K6522" s="4" t="s">
        <v>25742</v>
      </c>
      <c r="L6522" s="30" t="s">
        <v>25743</v>
      </c>
      <c r="M6522" s="156" t="s">
        <v>35027</v>
      </c>
      <c r="N6522" s="5" t="s">
        <v>31418</v>
      </c>
      <c r="O6522" s="3" t="s">
        <v>33646</v>
      </c>
      <c r="P6522" s="4" t="s">
        <v>31041</v>
      </c>
    </row>
    <row r="6523" spans="1:16" ht="30" x14ac:dyDescent="0.25">
      <c r="A6523" s="209"/>
      <c r="B6523" s="75">
        <v>17</v>
      </c>
      <c r="C6523" s="75">
        <v>2</v>
      </c>
      <c r="D6523" s="5" t="str">
        <f>NARRATIVA[[#This Row],[Columna]] &amp; "," &amp; NARRATIVA[[#This Row],[Charola]]</f>
        <v>17,2</v>
      </c>
      <c r="E6523" s="5" t="str">
        <f t="shared" si="101"/>
        <v xml:space="preserve">6522
</v>
      </c>
      <c r="F6523" s="2" t="s">
        <v>4942</v>
      </c>
      <c r="G6523" s="4" t="s">
        <v>4940</v>
      </c>
      <c r="H6523" s="4" t="s">
        <v>18422</v>
      </c>
      <c r="I6523" s="4" t="s">
        <v>183</v>
      </c>
      <c r="J6523" s="5">
        <v>1996</v>
      </c>
      <c r="K6523" s="4" t="s">
        <v>10026</v>
      </c>
      <c r="L6523" s="30" t="s">
        <v>18018</v>
      </c>
      <c r="M6523" s="156" t="s">
        <v>35892</v>
      </c>
      <c r="N6523" s="5" t="s">
        <v>31418</v>
      </c>
      <c r="O6523" s="3"/>
      <c r="P6523" s="4" t="s">
        <v>31041</v>
      </c>
    </row>
    <row r="6524" spans="1:16" ht="28.5" customHeight="1" x14ac:dyDescent="0.25">
      <c r="A6524" s="209"/>
      <c r="B6524" s="75">
        <v>17</v>
      </c>
      <c r="C6524" s="75">
        <v>2</v>
      </c>
      <c r="D6524" s="5" t="str">
        <f>NARRATIVA[[#This Row],[Columna]] &amp; "," &amp; NARRATIVA[[#This Row],[Charola]]</f>
        <v>17,2</v>
      </c>
      <c r="E6524" s="5" t="str">
        <f t="shared" si="101"/>
        <v xml:space="preserve">6523
</v>
      </c>
      <c r="F6524" s="2" t="s">
        <v>4942</v>
      </c>
      <c r="G6524" s="4" t="s">
        <v>4940</v>
      </c>
      <c r="H6524" s="4" t="s">
        <v>18422</v>
      </c>
      <c r="I6524" s="4" t="s">
        <v>874</v>
      </c>
      <c r="J6524" s="5">
        <v>2006</v>
      </c>
      <c r="K6524" s="4" t="s">
        <v>25210</v>
      </c>
      <c r="L6524" s="30" t="s">
        <v>27926</v>
      </c>
      <c r="M6524" s="156" t="s">
        <v>35090</v>
      </c>
      <c r="N6524" s="5" t="s">
        <v>31418</v>
      </c>
      <c r="O6524" s="3"/>
      <c r="P6524" s="4" t="s">
        <v>31041</v>
      </c>
    </row>
    <row r="6525" spans="1:16" ht="30" x14ac:dyDescent="0.25">
      <c r="A6525" s="209"/>
      <c r="B6525" s="75">
        <v>17</v>
      </c>
      <c r="C6525" s="75">
        <v>2</v>
      </c>
      <c r="D6525" s="75" t="str">
        <f>NARRATIVA[[#This Row],[Columna]] &amp; "," &amp; NARRATIVA[[#This Row],[Charola]]</f>
        <v>17,2</v>
      </c>
      <c r="E6525" s="212" t="str">
        <f>(ROW() - 1) &amp; CHAR(10)</f>
        <v xml:space="preserve">6524
</v>
      </c>
      <c r="F6525" s="2" t="s">
        <v>36799</v>
      </c>
      <c r="G6525" s="4" t="s">
        <v>4940</v>
      </c>
      <c r="H6525" s="4" t="s">
        <v>18422</v>
      </c>
      <c r="I6525" s="4" t="s">
        <v>36800</v>
      </c>
      <c r="J6525" s="5">
        <v>2007</v>
      </c>
      <c r="K6525" s="4" t="s">
        <v>36801</v>
      </c>
      <c r="L6525" s="30" t="s">
        <v>36802</v>
      </c>
      <c r="M6525" s="156" t="s">
        <v>35384</v>
      </c>
      <c r="N6525" s="5" t="s">
        <v>31418</v>
      </c>
      <c r="O6525" s="3"/>
      <c r="P6525" s="4" t="s">
        <v>31041</v>
      </c>
    </row>
    <row r="6526" spans="1:16" ht="30" x14ac:dyDescent="0.25">
      <c r="A6526" s="209"/>
      <c r="B6526" s="75">
        <v>17</v>
      </c>
      <c r="C6526" s="75">
        <v>2</v>
      </c>
      <c r="D6526" s="5" t="str">
        <f>NARRATIVA[[#This Row],[Columna]] &amp; "," &amp; NARRATIVA[[#This Row],[Charola]]</f>
        <v>17,2</v>
      </c>
      <c r="E6526" s="5" t="str">
        <f t="shared" si="101"/>
        <v xml:space="preserve">6525
</v>
      </c>
      <c r="F6526" s="2" t="s">
        <v>4943</v>
      </c>
      <c r="G6526" s="4" t="s">
        <v>4940</v>
      </c>
      <c r="H6526" s="4" t="s">
        <v>18422</v>
      </c>
      <c r="I6526" s="4" t="s">
        <v>425</v>
      </c>
      <c r="J6526" s="5">
        <v>1998</v>
      </c>
      <c r="K6526" s="4" t="s">
        <v>10027</v>
      </c>
      <c r="L6526" s="30" t="s">
        <v>27927</v>
      </c>
      <c r="M6526" s="156" t="s">
        <v>35035</v>
      </c>
      <c r="N6526" s="5" t="s">
        <v>31418</v>
      </c>
      <c r="O6526" s="3" t="s">
        <v>33074</v>
      </c>
      <c r="P6526" s="4" t="s">
        <v>31041</v>
      </c>
    </row>
    <row r="6527" spans="1:16" ht="30" x14ac:dyDescent="0.25">
      <c r="A6527" s="209"/>
      <c r="B6527" s="75">
        <v>17</v>
      </c>
      <c r="C6527" s="75">
        <v>2</v>
      </c>
      <c r="D6527" s="5" t="str">
        <f>NARRATIVA[[#This Row],[Columna]] &amp; "," &amp; NARRATIVA[[#This Row],[Charola]]</f>
        <v>17,2</v>
      </c>
      <c r="E6527" s="5" t="str">
        <f>(ROW() - 1) &amp; CHAR(10)</f>
        <v xml:space="preserve">6526
</v>
      </c>
      <c r="F6527" s="2" t="s">
        <v>36838</v>
      </c>
      <c r="G6527" s="4" t="s">
        <v>4940</v>
      </c>
      <c r="H6527" s="4" t="s">
        <v>18422</v>
      </c>
      <c r="I6527" s="4" t="s">
        <v>28</v>
      </c>
      <c r="J6527" s="5">
        <v>2015</v>
      </c>
      <c r="K6527" s="4" t="s">
        <v>36839</v>
      </c>
      <c r="L6527" s="30" t="s">
        <v>36840</v>
      </c>
      <c r="M6527" s="156" t="s">
        <v>35933</v>
      </c>
      <c r="N6527" s="5" t="s">
        <v>31418</v>
      </c>
      <c r="O6527" s="3"/>
      <c r="P6527" s="4" t="s">
        <v>31041</v>
      </c>
    </row>
    <row r="6528" spans="1:16" ht="30" x14ac:dyDescent="0.25">
      <c r="A6528" s="209"/>
      <c r="B6528" s="75">
        <v>17</v>
      </c>
      <c r="C6528" s="75">
        <v>2</v>
      </c>
      <c r="D6528" s="5" t="str">
        <f>NARRATIVA[[#This Row],[Columna]] &amp; "," &amp; NARRATIVA[[#This Row],[Charola]]</f>
        <v>17,2</v>
      </c>
      <c r="E6528" s="5" t="str">
        <f t="shared" si="101"/>
        <v xml:space="preserve">6527
</v>
      </c>
      <c r="F6528" s="2" t="s">
        <v>4944</v>
      </c>
      <c r="G6528" s="4" t="s">
        <v>4945</v>
      </c>
      <c r="H6528" s="4" t="s">
        <v>18422</v>
      </c>
      <c r="I6528" s="4" t="s">
        <v>1223</v>
      </c>
      <c r="J6528" s="5">
        <v>2006</v>
      </c>
      <c r="K6528" s="4" t="s">
        <v>25744</v>
      </c>
      <c r="L6528" s="30" t="s">
        <v>18019</v>
      </c>
      <c r="M6528" s="156" t="s">
        <v>35027</v>
      </c>
      <c r="N6528" s="5" t="s">
        <v>31418</v>
      </c>
      <c r="O6528" s="3"/>
      <c r="P6528" s="4" t="s">
        <v>31041</v>
      </c>
    </row>
    <row r="6529" spans="1:16" ht="30" x14ac:dyDescent="0.25">
      <c r="A6529" s="209"/>
      <c r="B6529" s="75">
        <v>17</v>
      </c>
      <c r="C6529" s="75">
        <v>2</v>
      </c>
      <c r="D6529" s="5" t="str">
        <f>NARRATIVA[[#This Row],[Columna]] &amp; "," &amp; NARRATIVA[[#This Row],[Charola]]</f>
        <v>17,2</v>
      </c>
      <c r="E6529" s="5" t="str">
        <f t="shared" si="101"/>
        <v xml:space="preserve">6528
</v>
      </c>
      <c r="F6529" s="2" t="s">
        <v>4946</v>
      </c>
      <c r="G6529" s="4" t="s">
        <v>4947</v>
      </c>
      <c r="H6529" s="4" t="s">
        <v>18422</v>
      </c>
      <c r="I6529" s="4" t="s">
        <v>183</v>
      </c>
      <c r="J6529" s="5">
        <v>2002</v>
      </c>
      <c r="K6529" s="4" t="s">
        <v>10028</v>
      </c>
      <c r="L6529" s="30" t="s">
        <v>18020</v>
      </c>
      <c r="M6529" s="156" t="s">
        <v>35027</v>
      </c>
      <c r="N6529" s="5" t="s">
        <v>31418</v>
      </c>
      <c r="O6529" s="4" t="s">
        <v>31075</v>
      </c>
      <c r="P6529" s="4" t="s">
        <v>31041</v>
      </c>
    </row>
    <row r="6530" spans="1:16" ht="30" x14ac:dyDescent="0.25">
      <c r="A6530" s="209"/>
      <c r="B6530" s="75">
        <v>17</v>
      </c>
      <c r="C6530" s="75">
        <v>2</v>
      </c>
      <c r="D6530" s="5" t="str">
        <f>NARRATIVA[[#This Row],[Columna]] &amp; "," &amp; NARRATIVA[[#This Row],[Charola]]</f>
        <v>17,2</v>
      </c>
      <c r="E6530" s="5" t="str">
        <f t="shared" si="101"/>
        <v xml:space="preserve">6529
</v>
      </c>
      <c r="F6530" s="2" t="s">
        <v>25745</v>
      </c>
      <c r="G6530" s="4" t="s">
        <v>4948</v>
      </c>
      <c r="H6530" s="4" t="s">
        <v>32817</v>
      </c>
      <c r="I6530" s="4" t="s">
        <v>34683</v>
      </c>
      <c r="J6530" s="5">
        <v>1993</v>
      </c>
      <c r="K6530" s="4" t="s">
        <v>10029</v>
      </c>
      <c r="L6530" s="30" t="s">
        <v>27928</v>
      </c>
      <c r="M6530" s="156" t="s">
        <v>35027</v>
      </c>
      <c r="N6530" s="5" t="s">
        <v>31418</v>
      </c>
      <c r="O6530" s="3"/>
      <c r="P6530" s="4" t="s">
        <v>31041</v>
      </c>
    </row>
    <row r="6531" spans="1:16" ht="30" x14ac:dyDescent="0.25">
      <c r="A6531" s="209"/>
      <c r="B6531" s="75">
        <v>17</v>
      </c>
      <c r="C6531" s="75">
        <v>2</v>
      </c>
      <c r="D6531" s="5" t="str">
        <f>NARRATIVA[[#This Row],[Columna]] &amp; "," &amp; NARRATIVA[[#This Row],[Charola]]</f>
        <v>17,2</v>
      </c>
      <c r="E6531" s="5" t="str">
        <f t="shared" si="101"/>
        <v xml:space="preserve">6530
</v>
      </c>
      <c r="F6531" s="2" t="s">
        <v>4949</v>
      </c>
      <c r="G6531" s="4" t="s">
        <v>4948</v>
      </c>
      <c r="H6531" s="4" t="s">
        <v>32817</v>
      </c>
      <c r="I6531" s="4" t="s">
        <v>34683</v>
      </c>
      <c r="J6531" s="5">
        <v>1991</v>
      </c>
      <c r="K6531" s="4" t="s">
        <v>10030</v>
      </c>
      <c r="L6531" s="30" t="s">
        <v>18021</v>
      </c>
      <c r="M6531" s="156" t="s">
        <v>35798</v>
      </c>
      <c r="N6531" s="5" t="s">
        <v>31418</v>
      </c>
      <c r="O6531" s="3"/>
      <c r="P6531" s="4" t="s">
        <v>31041</v>
      </c>
    </row>
    <row r="6532" spans="1:16" ht="30" x14ac:dyDescent="0.25">
      <c r="A6532" s="209"/>
      <c r="B6532" s="75">
        <v>17</v>
      </c>
      <c r="C6532" s="75">
        <v>2</v>
      </c>
      <c r="D6532" s="5" t="str">
        <f>NARRATIVA[[#This Row],[Columna]] &amp; "," &amp; NARRATIVA[[#This Row],[Charola]]</f>
        <v>17,2</v>
      </c>
      <c r="E6532" s="5" t="str">
        <f t="shared" si="101"/>
        <v xml:space="preserve">6531
</v>
      </c>
      <c r="F6532" s="2" t="s">
        <v>13891</v>
      </c>
      <c r="G6532" s="4" t="s">
        <v>4657</v>
      </c>
      <c r="H6532" s="4" t="s">
        <v>18422</v>
      </c>
      <c r="I6532" s="4" t="s">
        <v>1019</v>
      </c>
      <c r="J6532" s="5">
        <v>2011</v>
      </c>
      <c r="K6532" s="4" t="s">
        <v>13892</v>
      </c>
      <c r="L6532" s="30" t="s">
        <v>27929</v>
      </c>
      <c r="M6532" s="156" t="s">
        <v>1019</v>
      </c>
      <c r="N6532" s="5" t="s">
        <v>31418</v>
      </c>
      <c r="O6532" s="56"/>
      <c r="P6532" s="4" t="s">
        <v>31041</v>
      </c>
    </row>
    <row r="6533" spans="1:16" ht="30" x14ac:dyDescent="0.25">
      <c r="A6533" s="209"/>
      <c r="B6533" s="75">
        <v>17</v>
      </c>
      <c r="C6533" s="75">
        <v>2</v>
      </c>
      <c r="D6533" s="5" t="str">
        <f>NARRATIVA[[#This Row],[Columna]] &amp; "," &amp; NARRATIVA[[#This Row],[Charola]]</f>
        <v>17,2</v>
      </c>
      <c r="E6533" s="5" t="str">
        <f t="shared" si="101"/>
        <v xml:space="preserve">6532
</v>
      </c>
      <c r="F6533" s="2" t="s">
        <v>4950</v>
      </c>
      <c r="G6533" s="4" t="s">
        <v>4951</v>
      </c>
      <c r="H6533" s="4" t="s">
        <v>18422</v>
      </c>
      <c r="I6533" s="4" t="s">
        <v>18348</v>
      </c>
      <c r="J6533" s="5">
        <v>2014</v>
      </c>
      <c r="K6533" s="4" t="s">
        <v>10031</v>
      </c>
      <c r="L6533" s="30" t="s">
        <v>27930</v>
      </c>
      <c r="M6533" s="156" t="s">
        <v>35027</v>
      </c>
      <c r="N6533" s="5" t="s">
        <v>31418</v>
      </c>
      <c r="O6533" s="3"/>
      <c r="P6533" s="4" t="s">
        <v>31041</v>
      </c>
    </row>
    <row r="6534" spans="1:16" ht="30" x14ac:dyDescent="0.25">
      <c r="A6534" s="209"/>
      <c r="B6534" s="75">
        <v>17</v>
      </c>
      <c r="C6534" s="75">
        <v>2</v>
      </c>
      <c r="D6534" s="5" t="str">
        <f>NARRATIVA[[#This Row],[Columna]] &amp; "," &amp; NARRATIVA[[#This Row],[Charola]]</f>
        <v>17,2</v>
      </c>
      <c r="E6534" s="5" t="str">
        <f t="shared" si="101"/>
        <v xml:space="preserve">6533
</v>
      </c>
      <c r="F6534" s="2" t="s">
        <v>4952</v>
      </c>
      <c r="G6534" s="4" t="s">
        <v>4953</v>
      </c>
      <c r="H6534" s="4" t="s">
        <v>32817</v>
      </c>
      <c r="I6534" s="4" t="s">
        <v>34683</v>
      </c>
      <c r="J6534" s="5">
        <v>1988</v>
      </c>
      <c r="K6534" s="4" t="s">
        <v>10032</v>
      </c>
      <c r="L6534" s="30" t="s">
        <v>18022</v>
      </c>
      <c r="M6534" s="156" t="s">
        <v>35027</v>
      </c>
      <c r="N6534" s="5" t="s">
        <v>31418</v>
      </c>
      <c r="O6534" s="3"/>
      <c r="P6534" s="4" t="s">
        <v>31041</v>
      </c>
    </row>
    <row r="6535" spans="1:16" ht="30" x14ac:dyDescent="0.25">
      <c r="A6535" s="209"/>
      <c r="B6535" s="75">
        <v>17</v>
      </c>
      <c r="C6535" s="75">
        <v>2</v>
      </c>
      <c r="D6535" s="5" t="str">
        <f>NARRATIVA[[#This Row],[Columna]] &amp; "," &amp; NARRATIVA[[#This Row],[Charola]]</f>
        <v>17,2</v>
      </c>
      <c r="E6535" s="5" t="str">
        <f t="shared" si="101"/>
        <v xml:space="preserve">6534
</v>
      </c>
      <c r="F6535" s="2" t="s">
        <v>4952</v>
      </c>
      <c r="G6535" s="4" t="s">
        <v>4953</v>
      </c>
      <c r="H6535" s="4" t="s">
        <v>35991</v>
      </c>
      <c r="I6535" s="4" t="s">
        <v>34683</v>
      </c>
      <c r="J6535" s="5">
        <v>1988</v>
      </c>
      <c r="K6535" s="4" t="s">
        <v>10033</v>
      </c>
      <c r="L6535" s="30" t="s">
        <v>18023</v>
      </c>
      <c r="M6535" s="156" t="s">
        <v>35027</v>
      </c>
      <c r="N6535" s="5" t="s">
        <v>31418</v>
      </c>
      <c r="O6535" s="3"/>
      <c r="P6535" s="4" t="s">
        <v>31041</v>
      </c>
    </row>
    <row r="6536" spans="1:16" ht="30" x14ac:dyDescent="0.25">
      <c r="A6536" s="209"/>
      <c r="B6536" s="75">
        <v>17</v>
      </c>
      <c r="C6536" s="75">
        <v>2</v>
      </c>
      <c r="D6536" s="5" t="str">
        <f>NARRATIVA[[#This Row],[Columna]] &amp; "," &amp; NARRATIVA[[#This Row],[Charola]]</f>
        <v>17,2</v>
      </c>
      <c r="E6536" s="5" t="str">
        <f t="shared" si="101"/>
        <v xml:space="preserve">6535
</v>
      </c>
      <c r="F6536" s="2" t="s">
        <v>4957</v>
      </c>
      <c r="G6536" s="4" t="s">
        <v>4958</v>
      </c>
      <c r="H6536" s="4" t="s">
        <v>35991</v>
      </c>
      <c r="I6536" s="4" t="s">
        <v>25746</v>
      </c>
      <c r="J6536" s="5">
        <v>1996</v>
      </c>
      <c r="K6536" s="4" t="s">
        <v>10035</v>
      </c>
      <c r="L6536" s="30" t="s">
        <v>18025</v>
      </c>
      <c r="M6536" s="156" t="s">
        <v>4958</v>
      </c>
      <c r="N6536" s="5" t="s">
        <v>31418</v>
      </c>
      <c r="O6536" s="3"/>
      <c r="P6536" s="4" t="s">
        <v>31041</v>
      </c>
    </row>
    <row r="6537" spans="1:16" ht="30" x14ac:dyDescent="0.25">
      <c r="A6537" s="209"/>
      <c r="B6537" s="75">
        <v>17</v>
      </c>
      <c r="C6537" s="75">
        <v>2</v>
      </c>
      <c r="D6537" s="5" t="str">
        <f>NARRATIVA[[#This Row],[Columna]] &amp; "," &amp; NARRATIVA[[#This Row],[Charola]]</f>
        <v>17,2</v>
      </c>
      <c r="E6537" s="5" t="str">
        <f t="shared" si="101"/>
        <v xml:space="preserve">6536
</v>
      </c>
      <c r="F6537" s="2" t="s">
        <v>4959</v>
      </c>
      <c r="G6537" s="4" t="s">
        <v>4958</v>
      </c>
      <c r="H6537" s="4" t="s">
        <v>18422</v>
      </c>
      <c r="I6537" s="4" t="s">
        <v>19765</v>
      </c>
      <c r="J6537" s="5">
        <v>1998</v>
      </c>
      <c r="K6537" s="4" t="s">
        <v>10036</v>
      </c>
      <c r="L6537" s="30" t="s">
        <v>33115</v>
      </c>
      <c r="M6537" s="156" t="s">
        <v>4958</v>
      </c>
      <c r="N6537" s="5" t="s">
        <v>31418</v>
      </c>
      <c r="O6537" s="3"/>
      <c r="P6537" s="4" t="s">
        <v>31041</v>
      </c>
    </row>
    <row r="6538" spans="1:16" ht="45" x14ac:dyDescent="0.25">
      <c r="A6538" s="209"/>
      <c r="B6538" s="75">
        <v>17</v>
      </c>
      <c r="C6538" s="75">
        <v>2</v>
      </c>
      <c r="D6538" s="5" t="str">
        <f>NARRATIVA[[#This Row],[Columna]] &amp; "," &amp; NARRATIVA[[#This Row],[Charola]]</f>
        <v>17,2</v>
      </c>
      <c r="E6538" s="5" t="str">
        <f t="shared" si="101"/>
        <v xml:space="preserve">6537
</v>
      </c>
      <c r="F6538" s="2" t="s">
        <v>36217</v>
      </c>
      <c r="G6538" s="4" t="s">
        <v>4958</v>
      </c>
      <c r="H6538" s="4" t="s">
        <v>35991</v>
      </c>
      <c r="I6538" s="4" t="s">
        <v>25747</v>
      </c>
      <c r="J6538" s="5">
        <v>1996</v>
      </c>
      <c r="K6538" s="4" t="s">
        <v>10037</v>
      </c>
      <c r="L6538" s="30" t="s">
        <v>18027</v>
      </c>
      <c r="M6538" s="156" t="s">
        <v>35111</v>
      </c>
      <c r="N6538" s="5" t="s">
        <v>31418</v>
      </c>
      <c r="O6538" s="3"/>
      <c r="P6538" s="4" t="s">
        <v>31041</v>
      </c>
    </row>
    <row r="6539" spans="1:16" ht="60" x14ac:dyDescent="0.25">
      <c r="A6539" s="209"/>
      <c r="B6539" s="75">
        <v>17</v>
      </c>
      <c r="C6539" s="75">
        <v>2</v>
      </c>
      <c r="D6539" s="15" t="str">
        <f>NARRATIVA[[#This Row],[Columna]] &amp; "," &amp; NARRATIVA[[#This Row],[Charola]]</f>
        <v>17,2</v>
      </c>
      <c r="E6539" s="5" t="str">
        <f t="shared" si="101"/>
        <v xml:space="preserve">6538
</v>
      </c>
      <c r="F6539" s="8" t="s">
        <v>36217</v>
      </c>
      <c r="G6539" s="9" t="s">
        <v>4958</v>
      </c>
      <c r="H6539" s="9" t="s">
        <v>18422</v>
      </c>
      <c r="I6539" s="9" t="s">
        <v>678</v>
      </c>
      <c r="J6539" s="15">
        <v>1997</v>
      </c>
      <c r="K6539" s="9" t="s">
        <v>34115</v>
      </c>
      <c r="L6539" s="32" t="s">
        <v>18028</v>
      </c>
      <c r="M6539" s="159" t="s">
        <v>4958</v>
      </c>
      <c r="N6539" s="15" t="s">
        <v>31418</v>
      </c>
      <c r="O6539" s="9" t="s">
        <v>33737</v>
      </c>
      <c r="P6539" s="9" t="s">
        <v>31041</v>
      </c>
    </row>
    <row r="6540" spans="1:16" ht="30" x14ac:dyDescent="0.25">
      <c r="A6540" s="209"/>
      <c r="B6540" s="75">
        <v>17</v>
      </c>
      <c r="C6540" s="75">
        <v>2</v>
      </c>
      <c r="D6540" s="5" t="str">
        <f>NARRATIVA[[#This Row],[Columna]] &amp; "," &amp; NARRATIVA[[#This Row],[Charola]]</f>
        <v>17,2</v>
      </c>
      <c r="E6540" s="5" t="str">
        <f t="shared" si="101"/>
        <v xml:space="preserve">6539
</v>
      </c>
      <c r="F6540" s="2" t="s">
        <v>19764</v>
      </c>
      <c r="G6540" s="4" t="s">
        <v>36326</v>
      </c>
      <c r="H6540" s="4" t="s">
        <v>18422</v>
      </c>
      <c r="I6540" s="4" t="s">
        <v>19765</v>
      </c>
      <c r="J6540" s="5">
        <v>2019</v>
      </c>
      <c r="K6540" s="4" t="s">
        <v>19766</v>
      </c>
      <c r="L6540" s="30" t="s">
        <v>27931</v>
      </c>
      <c r="M6540" s="156" t="s">
        <v>4958</v>
      </c>
      <c r="N6540" s="5" t="s">
        <v>31418</v>
      </c>
      <c r="O6540" s="3"/>
      <c r="P6540" s="4" t="s">
        <v>31041</v>
      </c>
    </row>
    <row r="6541" spans="1:16" ht="30" x14ac:dyDescent="0.25">
      <c r="A6541" s="209"/>
      <c r="B6541" s="75">
        <v>17</v>
      </c>
      <c r="C6541" s="75">
        <v>2</v>
      </c>
      <c r="D6541" s="5" t="str">
        <f>NARRATIVA[[#This Row],[Columna]] &amp; "," &amp; NARRATIVA[[#This Row],[Charola]]</f>
        <v>17,2</v>
      </c>
      <c r="E6541" s="5" t="str">
        <f t="shared" si="101"/>
        <v xml:space="preserve">6540
</v>
      </c>
      <c r="F6541" s="2" t="s">
        <v>4960</v>
      </c>
      <c r="G6541" s="4" t="s">
        <v>4958</v>
      </c>
      <c r="H6541" s="4" t="s">
        <v>18422</v>
      </c>
      <c r="I6541" s="4" t="s">
        <v>19765</v>
      </c>
      <c r="J6541" s="5">
        <v>1993</v>
      </c>
      <c r="K6541" s="4" t="s">
        <v>33932</v>
      </c>
      <c r="L6541" s="30" t="s">
        <v>18029</v>
      </c>
      <c r="M6541" s="156" t="s">
        <v>35027</v>
      </c>
      <c r="N6541" s="5" t="s">
        <v>31418</v>
      </c>
      <c r="O6541" s="3" t="s">
        <v>31075</v>
      </c>
      <c r="P6541" s="4" t="s">
        <v>31041</v>
      </c>
    </row>
    <row r="6542" spans="1:16" ht="30" x14ac:dyDescent="0.25">
      <c r="A6542" s="209"/>
      <c r="B6542" s="75">
        <v>17</v>
      </c>
      <c r="C6542" s="75">
        <v>2</v>
      </c>
      <c r="D6542" s="5" t="str">
        <f>NARRATIVA[[#This Row],[Columna]] &amp; "," &amp; NARRATIVA[[#This Row],[Charola]]</f>
        <v>17,2</v>
      </c>
      <c r="E6542" s="5" t="str">
        <f t="shared" si="101"/>
        <v xml:space="preserve">6541
</v>
      </c>
      <c r="F6542" s="2" t="s">
        <v>4961</v>
      </c>
      <c r="G6542" s="4" t="s">
        <v>4962</v>
      </c>
      <c r="H6542" s="4" t="s">
        <v>18422</v>
      </c>
      <c r="I6542" s="4" t="s">
        <v>4963</v>
      </c>
      <c r="J6542" s="5">
        <v>2005</v>
      </c>
      <c r="K6542" s="4" t="s">
        <v>33933</v>
      </c>
      <c r="L6542" s="30" t="s">
        <v>18030</v>
      </c>
      <c r="M6542" s="156" t="s">
        <v>4958</v>
      </c>
      <c r="N6542" s="5" t="s">
        <v>31418</v>
      </c>
      <c r="O6542" s="3" t="s">
        <v>31075</v>
      </c>
      <c r="P6542" s="4" t="s">
        <v>31041</v>
      </c>
    </row>
    <row r="6543" spans="1:16" ht="30" x14ac:dyDescent="0.25">
      <c r="A6543" s="209"/>
      <c r="B6543" s="75">
        <v>17</v>
      </c>
      <c r="C6543" s="75">
        <v>2</v>
      </c>
      <c r="D6543" s="5" t="str">
        <f>NARRATIVA[[#This Row],[Columna]] &amp; "," &amp; NARRATIVA[[#This Row],[Charola]]</f>
        <v>17,2</v>
      </c>
      <c r="E6543" s="5" t="str">
        <f t="shared" si="101"/>
        <v xml:space="preserve">6542
</v>
      </c>
      <c r="F6543" s="2" t="s">
        <v>18026</v>
      </c>
      <c r="G6543" s="4" t="s">
        <v>4962</v>
      </c>
      <c r="H6543" s="4" t="s">
        <v>18422</v>
      </c>
      <c r="I6543" s="4" t="s">
        <v>19765</v>
      </c>
      <c r="J6543" s="5">
        <v>2017</v>
      </c>
      <c r="K6543" s="4" t="s">
        <v>33934</v>
      </c>
      <c r="L6543" s="30" t="s">
        <v>27932</v>
      </c>
      <c r="M6543" s="156" t="s">
        <v>4958</v>
      </c>
      <c r="N6543" s="5" t="s">
        <v>31418</v>
      </c>
      <c r="O6543" s="3"/>
      <c r="P6543" s="4" t="s">
        <v>31041</v>
      </c>
    </row>
    <row r="6544" spans="1:16" ht="30" x14ac:dyDescent="0.25">
      <c r="A6544" s="209"/>
      <c r="B6544" s="75">
        <v>17</v>
      </c>
      <c r="C6544" s="75">
        <v>2</v>
      </c>
      <c r="D6544" s="5" t="str">
        <f>NARRATIVA[[#This Row],[Columna]] &amp; "," &amp; NARRATIVA[[#This Row],[Charola]]</f>
        <v>17,2</v>
      </c>
      <c r="E6544" s="5" t="str">
        <f t="shared" si="101"/>
        <v xml:space="preserve">6543
</v>
      </c>
      <c r="F6544" s="2" t="s">
        <v>4964</v>
      </c>
      <c r="G6544" s="4" t="s">
        <v>4958</v>
      </c>
      <c r="H6544" s="4" t="s">
        <v>18422</v>
      </c>
      <c r="I6544" s="4" t="s">
        <v>33766</v>
      </c>
      <c r="J6544" s="5">
        <v>1989</v>
      </c>
      <c r="K6544" s="4" t="s">
        <v>33935</v>
      </c>
      <c r="L6544" s="30" t="s">
        <v>27933</v>
      </c>
      <c r="M6544" s="156" t="s">
        <v>35027</v>
      </c>
      <c r="N6544" s="5" t="s">
        <v>31418</v>
      </c>
      <c r="O6544" s="3"/>
      <c r="P6544" s="4" t="s">
        <v>31041</v>
      </c>
    </row>
    <row r="6545" spans="1:16" ht="30" x14ac:dyDescent="0.25">
      <c r="A6545" s="209"/>
      <c r="B6545" s="75">
        <v>17</v>
      </c>
      <c r="C6545" s="75">
        <v>2</v>
      </c>
      <c r="D6545" s="5" t="str">
        <f>NARRATIVA[[#This Row],[Columna]] &amp; "," &amp; NARRATIVA[[#This Row],[Charola]]</f>
        <v>17,2</v>
      </c>
      <c r="E6545" s="5" t="str">
        <f t="shared" si="101"/>
        <v xml:space="preserve">6544
</v>
      </c>
      <c r="F6545" s="2" t="s">
        <v>4965</v>
      </c>
      <c r="G6545" s="4" t="s">
        <v>33525</v>
      </c>
      <c r="H6545" s="4" t="s">
        <v>32817</v>
      </c>
      <c r="I6545" s="4" t="s">
        <v>4966</v>
      </c>
      <c r="J6545" s="5">
        <v>2000</v>
      </c>
      <c r="K6545" s="4" t="s">
        <v>25748</v>
      </c>
      <c r="L6545" s="30" t="s">
        <v>18031</v>
      </c>
      <c r="M6545" s="156" t="s">
        <v>35839</v>
      </c>
      <c r="N6545" s="5" t="s">
        <v>31418</v>
      </c>
      <c r="O6545" s="3"/>
      <c r="P6545" s="4" t="s">
        <v>31041</v>
      </c>
    </row>
    <row r="6546" spans="1:16" ht="30" x14ac:dyDescent="0.25">
      <c r="A6546" s="209"/>
      <c r="B6546" s="75">
        <v>17</v>
      </c>
      <c r="C6546" s="75">
        <v>2</v>
      </c>
      <c r="D6546" s="5" t="str">
        <f>NARRATIVA[[#This Row],[Columna]] &amp; "," &amp; NARRATIVA[[#This Row],[Charola]]</f>
        <v>17,2</v>
      </c>
      <c r="E6546" s="5" t="str">
        <f>(ROW() - 1) &amp; CHAR(10)</f>
        <v xml:space="preserve">6545
</v>
      </c>
      <c r="F6546" s="2" t="s">
        <v>36336</v>
      </c>
      <c r="G6546" s="4" t="s">
        <v>33525</v>
      </c>
      <c r="H6546" s="4" t="s">
        <v>32817</v>
      </c>
      <c r="I6546" s="4" t="s">
        <v>36337</v>
      </c>
      <c r="J6546" s="5">
        <v>2006</v>
      </c>
      <c r="K6546" s="4" t="s">
        <v>36338</v>
      </c>
      <c r="L6546" s="30" t="s">
        <v>36339</v>
      </c>
      <c r="M6546" s="156" t="s">
        <v>35495</v>
      </c>
      <c r="N6546" s="5" t="s">
        <v>31418</v>
      </c>
      <c r="O6546" s="3"/>
      <c r="P6546" s="4" t="s">
        <v>31041</v>
      </c>
    </row>
    <row r="6547" spans="1:16" ht="30" x14ac:dyDescent="0.25">
      <c r="A6547" s="209"/>
      <c r="B6547" s="75">
        <v>17</v>
      </c>
      <c r="C6547" s="75">
        <v>2</v>
      </c>
      <c r="D6547" s="5" t="str">
        <f>NARRATIVA[[#This Row],[Columna]] &amp; "," &amp; NARRATIVA[[#This Row],[Charola]]</f>
        <v>17,2</v>
      </c>
      <c r="E6547" s="5" t="str">
        <f t="shared" si="101"/>
        <v xml:space="preserve">6546
</v>
      </c>
      <c r="F6547" s="2" t="s">
        <v>2182</v>
      </c>
      <c r="G6547" s="4" t="s">
        <v>25749</v>
      </c>
      <c r="H6547" s="4" t="s">
        <v>32817</v>
      </c>
      <c r="I6547" s="4" t="s">
        <v>1223</v>
      </c>
      <c r="J6547" s="5">
        <v>1994</v>
      </c>
      <c r="K6547" s="4" t="s">
        <v>10038</v>
      </c>
      <c r="L6547" s="30" t="s">
        <v>18032</v>
      </c>
      <c r="M6547" s="156" t="s">
        <v>35027</v>
      </c>
      <c r="N6547" s="5" t="s">
        <v>31418</v>
      </c>
      <c r="O6547" s="3"/>
      <c r="P6547" s="4" t="s">
        <v>31041</v>
      </c>
    </row>
    <row r="6548" spans="1:16" ht="30" x14ac:dyDescent="0.25">
      <c r="A6548" s="209"/>
      <c r="B6548" s="75">
        <v>17</v>
      </c>
      <c r="C6548" s="75">
        <v>2</v>
      </c>
      <c r="D6548" s="5" t="str">
        <f>NARRATIVA[[#This Row],[Columna]] &amp; "," &amp; NARRATIVA[[#This Row],[Charola]]</f>
        <v>17,2</v>
      </c>
      <c r="E6548" s="5" t="str">
        <f t="shared" si="101"/>
        <v xml:space="preserve">6547
</v>
      </c>
      <c r="F6548" s="2" t="s">
        <v>35441</v>
      </c>
      <c r="G6548" s="4" t="s">
        <v>25749</v>
      </c>
      <c r="H6548" s="4" t="s">
        <v>18422</v>
      </c>
      <c r="I6548" s="4" t="s">
        <v>34691</v>
      </c>
      <c r="J6548" s="5">
        <v>1948</v>
      </c>
      <c r="K6548" s="4" t="s">
        <v>10039</v>
      </c>
      <c r="L6548" s="30" t="s">
        <v>27934</v>
      </c>
      <c r="M6548" s="156" t="s">
        <v>35342</v>
      </c>
      <c r="N6548" s="5" t="s">
        <v>31418</v>
      </c>
      <c r="O6548" s="3" t="s">
        <v>33705</v>
      </c>
      <c r="P6548" s="4" t="s">
        <v>31041</v>
      </c>
    </row>
    <row r="6549" spans="1:16" ht="30" x14ac:dyDescent="0.25">
      <c r="A6549" s="209"/>
      <c r="B6549" s="75">
        <v>17</v>
      </c>
      <c r="C6549" s="75">
        <v>2</v>
      </c>
      <c r="D6549" s="5" t="str">
        <f>NARRATIVA[[#This Row],[Columna]] &amp; "," &amp; NARRATIVA[[#This Row],[Charola]]</f>
        <v>17,2</v>
      </c>
      <c r="E6549" s="5" t="str">
        <f t="shared" si="101"/>
        <v xml:space="preserve">6548
</v>
      </c>
      <c r="F6549" s="2" t="s">
        <v>35458</v>
      </c>
      <c r="G6549" s="4" t="s">
        <v>25749</v>
      </c>
      <c r="H6549" s="4" t="s">
        <v>32817</v>
      </c>
      <c r="I6549" s="4" t="s">
        <v>34701</v>
      </c>
      <c r="J6549" s="5">
        <v>2004</v>
      </c>
      <c r="K6549" s="4" t="s">
        <v>10040</v>
      </c>
      <c r="L6549" s="30" t="s">
        <v>18033</v>
      </c>
      <c r="M6549" s="156" t="s">
        <v>35027</v>
      </c>
      <c r="N6549" s="5" t="s">
        <v>31418</v>
      </c>
      <c r="O6549" s="3"/>
      <c r="P6549" s="4" t="s">
        <v>31041</v>
      </c>
    </row>
    <row r="6550" spans="1:16" ht="30" x14ac:dyDescent="0.25">
      <c r="A6550" s="209"/>
      <c r="B6550" s="75">
        <v>17</v>
      </c>
      <c r="C6550" s="75">
        <v>2</v>
      </c>
      <c r="D6550" s="5" t="str">
        <f>NARRATIVA[[#This Row],[Columna]] &amp; "," &amp; NARRATIVA[[#This Row],[Charola]]</f>
        <v>17,2</v>
      </c>
      <c r="E6550" s="5" t="str">
        <f t="shared" si="101"/>
        <v xml:space="preserve">6549
</v>
      </c>
      <c r="F6550" s="2" t="s">
        <v>4967</v>
      </c>
      <c r="G6550" s="4" t="s">
        <v>25749</v>
      </c>
      <c r="H6550" s="4" t="s">
        <v>32817</v>
      </c>
      <c r="I6550" s="4" t="s">
        <v>14010</v>
      </c>
      <c r="J6550" s="5">
        <v>2004</v>
      </c>
      <c r="K6550" s="4" t="s">
        <v>10041</v>
      </c>
      <c r="L6550" s="30" t="s">
        <v>18034</v>
      </c>
      <c r="M6550" s="156" t="s">
        <v>35027</v>
      </c>
      <c r="N6550" s="5" t="s">
        <v>31418</v>
      </c>
      <c r="O6550" s="3"/>
      <c r="P6550" s="4" t="s">
        <v>31041</v>
      </c>
    </row>
    <row r="6551" spans="1:16" ht="30" x14ac:dyDescent="0.25">
      <c r="A6551" s="209"/>
      <c r="B6551" s="75">
        <v>17</v>
      </c>
      <c r="C6551" s="75">
        <v>2</v>
      </c>
      <c r="D6551" s="5" t="str">
        <f>NARRATIVA[[#This Row],[Columna]] &amp; "," &amp; NARRATIVA[[#This Row],[Charola]]</f>
        <v>17,2</v>
      </c>
      <c r="E6551" s="5" t="str">
        <f t="shared" si="101"/>
        <v xml:space="preserve">6550
</v>
      </c>
      <c r="F6551" s="2" t="s">
        <v>4968</v>
      </c>
      <c r="G6551" s="4" t="s">
        <v>25749</v>
      </c>
      <c r="H6551" s="4" t="s">
        <v>18422</v>
      </c>
      <c r="I6551" s="4" t="s">
        <v>31610</v>
      </c>
      <c r="J6551" s="5">
        <v>2005</v>
      </c>
      <c r="K6551" s="4" t="s">
        <v>25750</v>
      </c>
      <c r="L6551" s="30" t="s">
        <v>18035</v>
      </c>
      <c r="M6551" s="156" t="s">
        <v>35027</v>
      </c>
      <c r="N6551" s="5" t="s">
        <v>31418</v>
      </c>
      <c r="O6551" s="3" t="s">
        <v>33407</v>
      </c>
      <c r="P6551" s="4" t="s">
        <v>31041</v>
      </c>
    </row>
    <row r="6552" spans="1:16" ht="30" x14ac:dyDescent="0.25">
      <c r="A6552" s="209"/>
      <c r="B6552" s="75">
        <v>17</v>
      </c>
      <c r="C6552" s="75">
        <v>2</v>
      </c>
      <c r="D6552" s="5" t="str">
        <f>NARRATIVA[[#This Row],[Columna]] &amp; "," &amp; NARRATIVA[[#This Row],[Charola]]</f>
        <v>17,2</v>
      </c>
      <c r="E6552" s="5" t="str">
        <f t="shared" si="101"/>
        <v xml:space="preserve">6551
</v>
      </c>
      <c r="F6552" s="2" t="s">
        <v>4969</v>
      </c>
      <c r="G6552" s="4" t="s">
        <v>25749</v>
      </c>
      <c r="H6552" s="4" t="s">
        <v>18422</v>
      </c>
      <c r="I6552" s="4" t="s">
        <v>34691</v>
      </c>
      <c r="J6552" s="5">
        <v>1958</v>
      </c>
      <c r="K6552" s="4" t="s">
        <v>25752</v>
      </c>
      <c r="L6552" s="30" t="s">
        <v>27935</v>
      </c>
      <c r="M6552" s="156" t="s">
        <v>35114</v>
      </c>
      <c r="N6552" s="5" t="s">
        <v>31418</v>
      </c>
      <c r="O6552" s="3" t="s">
        <v>33706</v>
      </c>
      <c r="P6552" s="4" t="s">
        <v>31041</v>
      </c>
    </row>
    <row r="6553" spans="1:16" ht="30" x14ac:dyDescent="0.25">
      <c r="A6553" s="209"/>
      <c r="B6553" s="75">
        <v>17</v>
      </c>
      <c r="C6553" s="75">
        <v>2</v>
      </c>
      <c r="D6553" s="5" t="str">
        <f>NARRATIVA[[#This Row],[Columna]] &amp; "," &amp; NARRATIVA[[#This Row],[Charola]]</f>
        <v>17,2</v>
      </c>
      <c r="E6553" s="5" t="str">
        <f t="shared" si="101"/>
        <v xml:space="preserve">6552
</v>
      </c>
      <c r="F6553" s="2" t="s">
        <v>4969</v>
      </c>
      <c r="G6553" s="4" t="s">
        <v>25749</v>
      </c>
      <c r="H6553" s="4" t="s">
        <v>18422</v>
      </c>
      <c r="I6553" s="4" t="s">
        <v>34678</v>
      </c>
      <c r="J6553" s="5">
        <v>1996</v>
      </c>
      <c r="K6553" s="4" t="s">
        <v>25751</v>
      </c>
      <c r="L6553" s="30" t="s">
        <v>18036</v>
      </c>
      <c r="M6553" s="156" t="s">
        <v>35027</v>
      </c>
      <c r="N6553" s="5" t="s">
        <v>31418</v>
      </c>
      <c r="O6553" s="3"/>
      <c r="P6553" s="4" t="s">
        <v>31041</v>
      </c>
    </row>
    <row r="6554" spans="1:16" ht="30" x14ac:dyDescent="0.25">
      <c r="A6554" s="209"/>
      <c r="B6554" s="75">
        <v>17</v>
      </c>
      <c r="C6554" s="75">
        <v>2</v>
      </c>
      <c r="D6554" s="5" t="str">
        <f>NARRATIVA[[#This Row],[Columna]] &amp; "," &amp; NARRATIVA[[#This Row],[Charola]]</f>
        <v>17,2</v>
      </c>
      <c r="E6554" s="5" t="str">
        <f t="shared" si="101"/>
        <v xml:space="preserve">6553
</v>
      </c>
      <c r="F6554" s="2" t="s">
        <v>4970</v>
      </c>
      <c r="G6554" s="4" t="s">
        <v>25749</v>
      </c>
      <c r="H6554" s="4" t="s">
        <v>32817</v>
      </c>
      <c r="I6554" s="4" t="s">
        <v>1223</v>
      </c>
      <c r="J6554" s="5">
        <v>1994</v>
      </c>
      <c r="K6554" s="4" t="s">
        <v>25753</v>
      </c>
      <c r="L6554" s="30" t="s">
        <v>18037</v>
      </c>
      <c r="M6554" s="156" t="s">
        <v>35027</v>
      </c>
      <c r="N6554" s="5" t="s">
        <v>31418</v>
      </c>
      <c r="O6554" s="3"/>
      <c r="P6554" s="4" t="s">
        <v>31041</v>
      </c>
    </row>
    <row r="6555" spans="1:16" ht="30" x14ac:dyDescent="0.25">
      <c r="A6555" s="209"/>
      <c r="B6555" s="75">
        <v>17</v>
      </c>
      <c r="C6555" s="75">
        <v>2</v>
      </c>
      <c r="D6555" s="5" t="str">
        <f>NARRATIVA[[#This Row],[Columna]] &amp; "," &amp; NARRATIVA[[#This Row],[Charola]]</f>
        <v>17,2</v>
      </c>
      <c r="E6555" s="5" t="str">
        <f t="shared" si="101"/>
        <v xml:space="preserve">6554
</v>
      </c>
      <c r="F6555" s="2" t="s">
        <v>12354</v>
      </c>
      <c r="G6555" s="4" t="s">
        <v>25749</v>
      </c>
      <c r="H6555" s="4" t="s">
        <v>32817</v>
      </c>
      <c r="I6555" s="4" t="s">
        <v>185</v>
      </c>
      <c r="J6555" s="5">
        <v>2016</v>
      </c>
      <c r="K6555" s="4" t="s">
        <v>25754</v>
      </c>
      <c r="L6555" s="30" t="s">
        <v>27936</v>
      </c>
      <c r="M6555" s="156" t="s">
        <v>35027</v>
      </c>
      <c r="N6555" s="5" t="s">
        <v>31418</v>
      </c>
      <c r="O6555" s="3"/>
      <c r="P6555" s="4" t="s">
        <v>31041</v>
      </c>
    </row>
    <row r="6556" spans="1:16" ht="30" x14ac:dyDescent="0.25">
      <c r="A6556" s="209"/>
      <c r="B6556" s="75">
        <v>17</v>
      </c>
      <c r="C6556" s="75">
        <v>2</v>
      </c>
      <c r="D6556" s="5" t="str">
        <f>NARRATIVA[[#This Row],[Columna]] &amp; "," &amp; NARRATIVA[[#This Row],[Charola]]</f>
        <v>17,2</v>
      </c>
      <c r="E6556" s="5" t="str">
        <f t="shared" si="101"/>
        <v xml:space="preserve">6555
</v>
      </c>
      <c r="F6556" s="2" t="s">
        <v>4971</v>
      </c>
      <c r="G6556" s="4" t="s">
        <v>25749</v>
      </c>
      <c r="H6556" s="4" t="s">
        <v>35655</v>
      </c>
      <c r="I6556" s="4" t="s">
        <v>1891</v>
      </c>
      <c r="J6556" s="5">
        <v>1992</v>
      </c>
      <c r="K6556" s="4" t="s">
        <v>25755</v>
      </c>
      <c r="L6556" s="30" t="s">
        <v>18038</v>
      </c>
      <c r="M6556" s="156" t="s">
        <v>35027</v>
      </c>
      <c r="N6556" s="5" t="s">
        <v>31418</v>
      </c>
      <c r="O6556" s="3" t="s">
        <v>33593</v>
      </c>
      <c r="P6556" s="4" t="s">
        <v>31041</v>
      </c>
    </row>
    <row r="6557" spans="1:16" ht="30" x14ac:dyDescent="0.25">
      <c r="A6557" s="209"/>
      <c r="B6557" s="75">
        <v>17</v>
      </c>
      <c r="C6557" s="75">
        <v>2</v>
      </c>
      <c r="D6557" s="5" t="str">
        <f>NARRATIVA[[#This Row],[Columna]] &amp; "," &amp; NARRATIVA[[#This Row],[Charola]]</f>
        <v>17,2</v>
      </c>
      <c r="E6557" s="5" t="str">
        <f t="shared" si="101"/>
        <v xml:space="preserve">6556
</v>
      </c>
      <c r="F6557" s="2" t="s">
        <v>35588</v>
      </c>
      <c r="G6557" s="4" t="s">
        <v>25749</v>
      </c>
      <c r="H6557" s="4" t="s">
        <v>35991</v>
      </c>
      <c r="I6557" s="4" t="s">
        <v>35589</v>
      </c>
      <c r="J6557" s="5">
        <v>1959</v>
      </c>
      <c r="K6557" s="4" t="s">
        <v>35590</v>
      </c>
      <c r="L6557" s="30" t="s">
        <v>35591</v>
      </c>
      <c r="M6557" s="156" t="s">
        <v>14678</v>
      </c>
      <c r="N6557" s="5" t="s">
        <v>31433</v>
      </c>
      <c r="O6557" s="3"/>
      <c r="P6557" s="4" t="s">
        <v>31041</v>
      </c>
    </row>
    <row r="6558" spans="1:16" ht="30" x14ac:dyDescent="0.25">
      <c r="A6558" s="209"/>
      <c r="B6558" s="75">
        <v>17</v>
      </c>
      <c r="C6558" s="75">
        <v>2</v>
      </c>
      <c r="D6558" s="5" t="str">
        <f>NARRATIVA[[#This Row],[Columna]] &amp; "," &amp; NARRATIVA[[#This Row],[Charola]]</f>
        <v>17,2</v>
      </c>
      <c r="E6558" s="5" t="str">
        <f t="shared" si="101"/>
        <v xml:space="preserve">6557
</v>
      </c>
      <c r="F6558" s="2" t="s">
        <v>3007</v>
      </c>
      <c r="G6558" s="4" t="s">
        <v>25749</v>
      </c>
      <c r="H6558" s="4" t="s">
        <v>32817</v>
      </c>
      <c r="I6558" s="4" t="s">
        <v>34695</v>
      </c>
      <c r="J6558" s="5">
        <v>1991</v>
      </c>
      <c r="K6558" s="4" t="s">
        <v>10042</v>
      </c>
      <c r="L6558" s="30" t="s">
        <v>18039</v>
      </c>
      <c r="M6558" s="156" t="s">
        <v>35474</v>
      </c>
      <c r="N6558" s="5" t="s">
        <v>31418</v>
      </c>
      <c r="O6558" s="3"/>
      <c r="P6558" s="4" t="s">
        <v>31041</v>
      </c>
    </row>
    <row r="6559" spans="1:16" ht="30" x14ac:dyDescent="0.25">
      <c r="A6559" s="209"/>
      <c r="B6559" s="75">
        <v>17</v>
      </c>
      <c r="C6559" s="75">
        <v>2</v>
      </c>
      <c r="D6559" s="5" t="str">
        <f>NARRATIVA[[#This Row],[Columna]] &amp; "," &amp; NARRATIVA[[#This Row],[Charola]]</f>
        <v>17,2</v>
      </c>
      <c r="E6559" s="5" t="str">
        <f t="shared" si="101"/>
        <v xml:space="preserve">6558
</v>
      </c>
      <c r="F6559" s="2" t="s">
        <v>4972</v>
      </c>
      <c r="G6559" s="4" t="s">
        <v>25749</v>
      </c>
      <c r="H6559" s="4" t="s">
        <v>32817</v>
      </c>
      <c r="I6559" s="4" t="s">
        <v>86</v>
      </c>
      <c r="J6559" s="5">
        <v>2001</v>
      </c>
      <c r="K6559" s="4" t="s">
        <v>10043</v>
      </c>
      <c r="L6559" s="30" t="s">
        <v>18040</v>
      </c>
      <c r="M6559" s="156" t="s">
        <v>35027</v>
      </c>
      <c r="N6559" s="5" t="s">
        <v>31418</v>
      </c>
      <c r="O6559" s="3"/>
      <c r="P6559" s="4" t="s">
        <v>31041</v>
      </c>
    </row>
    <row r="6560" spans="1:16" ht="30" x14ac:dyDescent="0.25">
      <c r="A6560" s="209"/>
      <c r="B6560" s="75">
        <v>17</v>
      </c>
      <c r="C6560" s="75">
        <v>2</v>
      </c>
      <c r="D6560" s="5" t="str">
        <f>NARRATIVA[[#This Row],[Columna]] &amp; "," &amp; NARRATIVA[[#This Row],[Charola]]</f>
        <v>17,2</v>
      </c>
      <c r="E6560" s="5" t="str">
        <f t="shared" si="101"/>
        <v xml:space="preserve">6559
</v>
      </c>
      <c r="F6560" s="8" t="s">
        <v>4972</v>
      </c>
      <c r="G6560" s="9" t="s">
        <v>25749</v>
      </c>
      <c r="H6560" s="9" t="s">
        <v>18422</v>
      </c>
      <c r="I6560" s="9" t="s">
        <v>36325</v>
      </c>
      <c r="J6560" s="15" t="s">
        <v>35995</v>
      </c>
      <c r="K6560" s="9" t="s">
        <v>32781</v>
      </c>
      <c r="L6560" s="32" t="s">
        <v>32782</v>
      </c>
      <c r="M6560" s="159" t="s">
        <v>35114</v>
      </c>
      <c r="N6560" s="15" t="s">
        <v>31418</v>
      </c>
      <c r="O6560" s="9" t="s">
        <v>34379</v>
      </c>
      <c r="P6560" s="9" t="s">
        <v>31041</v>
      </c>
    </row>
    <row r="6561" spans="1:16" ht="30" x14ac:dyDescent="0.25">
      <c r="A6561" s="209"/>
      <c r="B6561" s="75">
        <v>17</v>
      </c>
      <c r="C6561" s="75">
        <v>2</v>
      </c>
      <c r="D6561" s="15" t="str">
        <f>NARRATIVA[[#This Row],[Columna]] &amp; "," &amp; NARRATIVA[[#This Row],[Charola]]</f>
        <v>17,2</v>
      </c>
      <c r="E6561" s="5" t="str">
        <f t="shared" si="101"/>
        <v xml:space="preserve">6560
</v>
      </c>
      <c r="F6561" s="8" t="s">
        <v>36218</v>
      </c>
      <c r="G6561" s="9" t="s">
        <v>29929</v>
      </c>
      <c r="H6561" s="9" t="s">
        <v>32706</v>
      </c>
      <c r="I6561" s="9" t="s">
        <v>32706</v>
      </c>
      <c r="J6561" s="15">
        <v>1980</v>
      </c>
      <c r="K6561" s="9" t="s">
        <v>32704</v>
      </c>
      <c r="L6561" s="32" t="s">
        <v>32705</v>
      </c>
      <c r="M6561" s="159" t="s">
        <v>35114</v>
      </c>
      <c r="N6561" s="15" t="s">
        <v>31418</v>
      </c>
      <c r="O6561" s="9" t="s">
        <v>34379</v>
      </c>
      <c r="P6561" s="9" t="s">
        <v>31041</v>
      </c>
    </row>
    <row r="6562" spans="1:16" ht="30" x14ac:dyDescent="0.25">
      <c r="A6562" s="209"/>
      <c r="B6562" s="75">
        <v>17</v>
      </c>
      <c r="C6562" s="75">
        <v>2</v>
      </c>
      <c r="D6562" s="5" t="str">
        <f>NARRATIVA[[#This Row],[Columna]] &amp; "," &amp; NARRATIVA[[#This Row],[Charola]]</f>
        <v>17,2</v>
      </c>
      <c r="E6562" s="5" t="str">
        <f t="shared" si="101"/>
        <v xml:space="preserve">6561
</v>
      </c>
      <c r="F6562" s="2" t="s">
        <v>4973</v>
      </c>
      <c r="G6562" s="4" t="s">
        <v>25749</v>
      </c>
      <c r="H6562" s="4" t="s">
        <v>18422</v>
      </c>
      <c r="I6562" s="4" t="s">
        <v>31610</v>
      </c>
      <c r="J6562" s="5">
        <v>2005</v>
      </c>
      <c r="K6562" s="4" t="s">
        <v>34116</v>
      </c>
      <c r="L6562" s="30" t="s">
        <v>18041</v>
      </c>
      <c r="M6562" s="156" t="s">
        <v>35027</v>
      </c>
      <c r="N6562" s="5" t="s">
        <v>31418</v>
      </c>
      <c r="O6562" s="3" t="s">
        <v>33740</v>
      </c>
      <c r="P6562" s="4" t="s">
        <v>31041</v>
      </c>
    </row>
    <row r="6563" spans="1:16" ht="30" x14ac:dyDescent="0.25">
      <c r="A6563" s="209"/>
      <c r="B6563" s="75">
        <v>17</v>
      </c>
      <c r="C6563" s="75">
        <v>2</v>
      </c>
      <c r="D6563" s="5" t="str">
        <f>NARRATIVA[[#This Row],[Columna]] &amp; "," &amp; NARRATIVA[[#This Row],[Charola]]</f>
        <v>17,2</v>
      </c>
      <c r="E6563" s="5" t="str">
        <f t="shared" si="101"/>
        <v xml:space="preserve">6562
</v>
      </c>
      <c r="F6563" s="2" t="s">
        <v>4974</v>
      </c>
      <c r="G6563" s="4" t="s">
        <v>25749</v>
      </c>
      <c r="H6563" s="4" t="s">
        <v>32817</v>
      </c>
      <c r="I6563" s="4" t="s">
        <v>198</v>
      </c>
      <c r="J6563" s="5">
        <v>2007</v>
      </c>
      <c r="K6563" s="4" t="s">
        <v>10044</v>
      </c>
      <c r="L6563" s="30" t="s">
        <v>18042</v>
      </c>
      <c r="M6563" s="156" t="s">
        <v>35027</v>
      </c>
      <c r="N6563" s="5" t="s">
        <v>31418</v>
      </c>
      <c r="O6563" s="3"/>
      <c r="P6563" s="4" t="s">
        <v>31041</v>
      </c>
    </row>
    <row r="6564" spans="1:16" ht="30" x14ac:dyDescent="0.25">
      <c r="A6564" s="209"/>
      <c r="B6564" s="75">
        <v>17</v>
      </c>
      <c r="C6564" s="75">
        <v>2</v>
      </c>
      <c r="D6564" s="5" t="str">
        <f>NARRATIVA[[#This Row],[Columna]] &amp; "," &amp; NARRATIVA[[#This Row],[Charola]]</f>
        <v>17,2</v>
      </c>
      <c r="E6564" s="5" t="str">
        <f t="shared" si="101"/>
        <v xml:space="preserve">6563
</v>
      </c>
      <c r="F6564" s="2" t="s">
        <v>29325</v>
      </c>
      <c r="G6564" s="4" t="s">
        <v>4975</v>
      </c>
      <c r="H6564" s="4" t="s">
        <v>18422</v>
      </c>
      <c r="I6564" s="4" t="s">
        <v>114</v>
      </c>
      <c r="J6564" s="5">
        <v>2006</v>
      </c>
      <c r="K6564" s="4" t="s">
        <v>10045</v>
      </c>
      <c r="L6564" s="30" t="s">
        <v>27937</v>
      </c>
      <c r="M6564" s="156" t="s">
        <v>35981</v>
      </c>
      <c r="N6564" s="5" t="s">
        <v>31418</v>
      </c>
      <c r="O6564" s="3"/>
      <c r="P6564" s="4" t="s">
        <v>31041</v>
      </c>
    </row>
    <row r="6565" spans="1:16" ht="30" x14ac:dyDescent="0.25">
      <c r="A6565" s="209"/>
      <c r="B6565" s="75">
        <v>17</v>
      </c>
      <c r="C6565" s="75">
        <v>3</v>
      </c>
      <c r="D6565" s="5" t="str">
        <f>NARRATIVA[[#This Row],[Columna]] &amp; "," &amp; NARRATIVA[[#This Row],[Charola]]</f>
        <v>17,3</v>
      </c>
      <c r="E6565" s="5" t="str">
        <f t="shared" si="101"/>
        <v xml:space="preserve">6564
</v>
      </c>
      <c r="F6565" s="2" t="s">
        <v>14078</v>
      </c>
      <c r="G6565" s="4" t="s">
        <v>4977</v>
      </c>
      <c r="H6565" s="4" t="s">
        <v>32817</v>
      </c>
      <c r="I6565" s="4" t="s">
        <v>198</v>
      </c>
      <c r="J6565" s="5">
        <v>1975</v>
      </c>
      <c r="K6565" s="4" t="s">
        <v>14079</v>
      </c>
      <c r="L6565" s="30" t="s">
        <v>27938</v>
      </c>
      <c r="M6565" s="156" t="s">
        <v>35090</v>
      </c>
      <c r="N6565" s="5" t="s">
        <v>31418</v>
      </c>
      <c r="O6565" s="3"/>
      <c r="P6565" s="4" t="s">
        <v>31041</v>
      </c>
    </row>
    <row r="6566" spans="1:16" ht="30" x14ac:dyDescent="0.25">
      <c r="A6566" s="209"/>
      <c r="B6566" s="75">
        <v>17</v>
      </c>
      <c r="C6566" s="75">
        <v>3</v>
      </c>
      <c r="D6566" s="5" t="str">
        <f>NARRATIVA[[#This Row],[Columna]] &amp; "," &amp; NARRATIVA[[#This Row],[Charola]]</f>
        <v>17,3</v>
      </c>
      <c r="E6566" s="5" t="str">
        <f t="shared" ref="E6566:E6630" si="102">(ROW() - 1) &amp; CHAR(10)</f>
        <v xml:space="preserve">6565
</v>
      </c>
      <c r="F6566" s="2" t="s">
        <v>4976</v>
      </c>
      <c r="G6566" s="4" t="s">
        <v>4977</v>
      </c>
      <c r="H6566" s="4" t="s">
        <v>32817</v>
      </c>
      <c r="I6566" s="4" t="s">
        <v>1110</v>
      </c>
      <c r="J6566" s="5">
        <v>1999</v>
      </c>
      <c r="K6566" s="4" t="s">
        <v>10046</v>
      </c>
      <c r="L6566" s="30" t="s">
        <v>18063</v>
      </c>
      <c r="M6566" s="156" t="s">
        <v>35027</v>
      </c>
      <c r="N6566" s="5" t="s">
        <v>31418</v>
      </c>
      <c r="O6566" s="3"/>
      <c r="P6566" s="4" t="s">
        <v>31041</v>
      </c>
    </row>
    <row r="6567" spans="1:16" ht="30" x14ac:dyDescent="0.25">
      <c r="A6567" s="209"/>
      <c r="B6567" s="75">
        <v>17</v>
      </c>
      <c r="C6567" s="75">
        <v>3</v>
      </c>
      <c r="D6567" s="5" t="str">
        <f>NARRATIVA[[#This Row],[Columna]] &amp; "," &amp; NARRATIVA[[#This Row],[Charola]]</f>
        <v>17,3</v>
      </c>
      <c r="E6567" s="5" t="str">
        <f t="shared" si="102"/>
        <v xml:space="preserve">6566
</v>
      </c>
      <c r="F6567" s="2" t="s">
        <v>4978</v>
      </c>
      <c r="G6567" s="4" t="s">
        <v>4977</v>
      </c>
      <c r="H6567" s="4" t="s">
        <v>18422</v>
      </c>
      <c r="I6567" s="4" t="s">
        <v>7734</v>
      </c>
      <c r="J6567" s="5">
        <v>1985</v>
      </c>
      <c r="K6567" s="4" t="s">
        <v>10047</v>
      </c>
      <c r="L6567" s="30" t="s">
        <v>18064</v>
      </c>
      <c r="M6567" s="156" t="s">
        <v>35502</v>
      </c>
      <c r="N6567" s="5" t="s">
        <v>31418</v>
      </c>
      <c r="O6567" s="3"/>
      <c r="P6567" s="4" t="s">
        <v>31041</v>
      </c>
    </row>
    <row r="6568" spans="1:16" ht="30" x14ac:dyDescent="0.25">
      <c r="A6568" s="209"/>
      <c r="B6568" s="75">
        <v>17</v>
      </c>
      <c r="C6568" s="75">
        <v>3</v>
      </c>
      <c r="D6568" s="5" t="str">
        <f>NARRATIVA[[#This Row],[Columna]] &amp; "," &amp; NARRATIVA[[#This Row],[Charola]]</f>
        <v>17,3</v>
      </c>
      <c r="E6568" s="5" t="str">
        <f t="shared" si="102"/>
        <v xml:space="preserve">6567
</v>
      </c>
      <c r="F6568" s="2" t="s">
        <v>27514</v>
      </c>
      <c r="G6568" s="4" t="s">
        <v>4977</v>
      </c>
      <c r="H6568" s="4" t="s">
        <v>32817</v>
      </c>
      <c r="I6568" s="4" t="s">
        <v>294</v>
      </c>
      <c r="J6568" s="5">
        <v>2005</v>
      </c>
      <c r="K6568" s="4" t="s">
        <v>27515</v>
      </c>
      <c r="L6568" s="30" t="s">
        <v>27516</v>
      </c>
      <c r="M6568" s="156" t="s">
        <v>35535</v>
      </c>
      <c r="N6568" s="5" t="s">
        <v>31418</v>
      </c>
      <c r="O6568" s="3"/>
      <c r="P6568" s="4" t="s">
        <v>31041</v>
      </c>
    </row>
    <row r="6569" spans="1:16" ht="30" x14ac:dyDescent="0.25">
      <c r="A6569" s="209"/>
      <c r="B6569" s="75">
        <v>17</v>
      </c>
      <c r="C6569" s="75">
        <v>3</v>
      </c>
      <c r="D6569" s="38" t="str">
        <f>NARRATIVA[[#This Row],[Columna]] &amp; "," &amp; NARRATIVA[[#This Row],[Charola]]</f>
        <v>17,3</v>
      </c>
      <c r="E6569" s="5" t="str">
        <f t="shared" si="102"/>
        <v xml:space="preserve">6568
</v>
      </c>
      <c r="F6569" s="2" t="s">
        <v>25766</v>
      </c>
      <c r="G6569" s="4" t="s">
        <v>4977</v>
      </c>
      <c r="H6569" s="4" t="s">
        <v>32817</v>
      </c>
      <c r="I6569" s="4" t="s">
        <v>34681</v>
      </c>
      <c r="J6569" s="5">
        <v>1982</v>
      </c>
      <c r="K6569" s="4" t="s">
        <v>10048</v>
      </c>
      <c r="L6569" s="30" t="s">
        <v>18065</v>
      </c>
      <c r="M6569" s="156" t="s">
        <v>35027</v>
      </c>
      <c r="N6569" s="5" t="s">
        <v>31418</v>
      </c>
      <c r="O6569" s="3" t="s">
        <v>31082</v>
      </c>
      <c r="P6569" s="7" t="s">
        <v>31041</v>
      </c>
    </row>
    <row r="6570" spans="1:16" ht="30" x14ac:dyDescent="0.25">
      <c r="A6570" s="209"/>
      <c r="B6570" s="75">
        <v>17</v>
      </c>
      <c r="C6570" s="75">
        <v>3</v>
      </c>
      <c r="D6570" s="5" t="str">
        <f>NARRATIVA[[#This Row],[Columna]] &amp; "," &amp; NARRATIVA[[#This Row],[Charola]]</f>
        <v>17,3</v>
      </c>
      <c r="E6570" s="5" t="str">
        <f t="shared" si="102"/>
        <v xml:space="preserve">6569
</v>
      </c>
      <c r="F6570" s="2" t="s">
        <v>7736</v>
      </c>
      <c r="G6570" s="4" t="s">
        <v>4977</v>
      </c>
      <c r="H6570" s="4" t="s">
        <v>18422</v>
      </c>
      <c r="I6570" s="4" t="s">
        <v>7734</v>
      </c>
      <c r="J6570" s="5">
        <v>2015</v>
      </c>
      <c r="K6570" s="4" t="s">
        <v>7735</v>
      </c>
      <c r="L6570" s="30" t="s">
        <v>27939</v>
      </c>
      <c r="M6570" s="156" t="s">
        <v>35027</v>
      </c>
      <c r="N6570" s="5" t="s">
        <v>31418</v>
      </c>
      <c r="O6570" s="3"/>
      <c r="P6570" s="4" t="s">
        <v>31041</v>
      </c>
    </row>
    <row r="6571" spans="1:16" ht="30" x14ac:dyDescent="0.25">
      <c r="A6571" s="209"/>
      <c r="B6571" s="75">
        <v>17</v>
      </c>
      <c r="C6571" s="75">
        <v>3</v>
      </c>
      <c r="D6571" s="5" t="str">
        <f>NARRATIVA[[#This Row],[Columna]] &amp; "," &amp; NARRATIVA[[#This Row],[Charola]]</f>
        <v>17,3</v>
      </c>
      <c r="E6571" s="5" t="str">
        <f t="shared" si="102"/>
        <v xml:space="preserve">6570
</v>
      </c>
      <c r="F6571" s="2" t="s">
        <v>4979</v>
      </c>
      <c r="G6571" s="4" t="s">
        <v>4977</v>
      </c>
      <c r="H6571" s="4" t="s">
        <v>18422</v>
      </c>
      <c r="I6571" s="4" t="s">
        <v>396</v>
      </c>
      <c r="J6571" s="5">
        <v>2000</v>
      </c>
      <c r="K6571" s="4" t="s">
        <v>10049</v>
      </c>
      <c r="L6571" s="30" t="s">
        <v>18066</v>
      </c>
      <c r="M6571" s="156" t="s">
        <v>35027</v>
      </c>
      <c r="N6571" s="5" t="s">
        <v>31418</v>
      </c>
      <c r="O6571" s="3"/>
      <c r="P6571" s="4" t="s">
        <v>31041</v>
      </c>
    </row>
    <row r="6572" spans="1:16" ht="30" x14ac:dyDescent="0.25">
      <c r="A6572" s="209"/>
      <c r="B6572" s="75">
        <v>17</v>
      </c>
      <c r="C6572" s="75">
        <v>3</v>
      </c>
      <c r="D6572" s="5" t="str">
        <f>NARRATIVA[[#This Row],[Columna]] &amp; "," &amp; NARRATIVA[[#This Row],[Charola]]</f>
        <v>17,3</v>
      </c>
      <c r="E6572" s="5" t="str">
        <f t="shared" si="102"/>
        <v xml:space="preserve">6571
</v>
      </c>
      <c r="F6572" s="2" t="s">
        <v>2455</v>
      </c>
      <c r="G6572" s="4" t="s">
        <v>4977</v>
      </c>
      <c r="H6572" s="4" t="s">
        <v>32817</v>
      </c>
      <c r="I6572" s="4" t="s">
        <v>723</v>
      </c>
      <c r="J6572" s="5">
        <v>1998</v>
      </c>
      <c r="K6572" s="4" t="s">
        <v>10050</v>
      </c>
      <c r="L6572" s="30" t="s">
        <v>18067</v>
      </c>
      <c r="M6572" s="156" t="s">
        <v>35027</v>
      </c>
      <c r="N6572" s="5" t="s">
        <v>31418</v>
      </c>
      <c r="O6572" s="3"/>
      <c r="P6572" s="4" t="s">
        <v>31041</v>
      </c>
    </row>
    <row r="6573" spans="1:16" ht="30" x14ac:dyDescent="0.25">
      <c r="A6573" s="209"/>
      <c r="B6573" s="75">
        <v>17</v>
      </c>
      <c r="C6573" s="75">
        <v>3</v>
      </c>
      <c r="D6573" s="5" t="str">
        <f>NARRATIVA[[#This Row],[Columna]] &amp; "," &amp; NARRATIVA[[#This Row],[Charola]]</f>
        <v>17,3</v>
      </c>
      <c r="E6573" s="5" t="str">
        <f t="shared" si="102"/>
        <v xml:space="preserve">6572
</v>
      </c>
      <c r="F6573" s="14" t="s">
        <v>953</v>
      </c>
      <c r="G6573" s="17" t="s">
        <v>4977</v>
      </c>
      <c r="H6573" s="17" t="s">
        <v>32817</v>
      </c>
      <c r="I6573" s="17" t="s">
        <v>356</v>
      </c>
      <c r="J6573" s="22">
        <v>2012</v>
      </c>
      <c r="K6573" s="17" t="s">
        <v>33905</v>
      </c>
      <c r="L6573" s="46" t="s">
        <v>27940</v>
      </c>
      <c r="M6573" s="157" t="s">
        <v>35027</v>
      </c>
      <c r="N6573" s="22" t="s">
        <v>31418</v>
      </c>
      <c r="O6573" s="29" t="s">
        <v>31086</v>
      </c>
      <c r="P6573" s="17" t="s">
        <v>31041</v>
      </c>
    </row>
    <row r="6574" spans="1:16" ht="30" x14ac:dyDescent="0.25">
      <c r="A6574" s="209"/>
      <c r="B6574" s="75">
        <v>17</v>
      </c>
      <c r="C6574" s="75">
        <v>3</v>
      </c>
      <c r="D6574" s="5" t="str">
        <f>NARRATIVA[[#This Row],[Columna]] &amp; "," &amp; NARRATIVA[[#This Row],[Charola]]</f>
        <v>17,3</v>
      </c>
      <c r="E6574" s="5" t="str">
        <f t="shared" si="102"/>
        <v xml:space="preserve">6573
</v>
      </c>
      <c r="F6574" s="2" t="s">
        <v>954</v>
      </c>
      <c r="G6574" s="4" t="s">
        <v>4977</v>
      </c>
      <c r="H6574" s="4" t="s">
        <v>32817</v>
      </c>
      <c r="I6574" s="4" t="s">
        <v>356</v>
      </c>
      <c r="J6574" s="5">
        <v>2012</v>
      </c>
      <c r="K6574" s="4" t="s">
        <v>33906</v>
      </c>
      <c r="L6574" s="30" t="s">
        <v>27941</v>
      </c>
      <c r="M6574" s="156" t="s">
        <v>35027</v>
      </c>
      <c r="N6574" s="5" t="s">
        <v>31418</v>
      </c>
      <c r="O6574" s="2"/>
      <c r="P6574" s="4" t="s">
        <v>31041</v>
      </c>
    </row>
    <row r="6575" spans="1:16" ht="30" x14ac:dyDescent="0.25">
      <c r="A6575" s="209"/>
      <c r="B6575" s="75">
        <v>17</v>
      </c>
      <c r="C6575" s="75">
        <v>3</v>
      </c>
      <c r="D6575" s="5" t="str">
        <f>NARRATIVA[[#This Row],[Columna]] &amp; "," &amp; NARRATIVA[[#This Row],[Charola]]</f>
        <v>17,3</v>
      </c>
      <c r="E6575" s="5" t="str">
        <f t="shared" si="102"/>
        <v xml:space="preserve">6574
</v>
      </c>
      <c r="F6575" s="2" t="s">
        <v>4980</v>
      </c>
      <c r="G6575" s="4" t="s">
        <v>4977</v>
      </c>
      <c r="H6575" s="4" t="s">
        <v>18422</v>
      </c>
      <c r="I6575" s="4" t="s">
        <v>3013</v>
      </c>
      <c r="J6575" s="5">
        <v>1995</v>
      </c>
      <c r="K6575" s="4" t="s">
        <v>10051</v>
      </c>
      <c r="L6575" s="30" t="s">
        <v>18069</v>
      </c>
      <c r="M6575" s="156" t="s">
        <v>35027</v>
      </c>
      <c r="N6575" s="5" t="s">
        <v>31418</v>
      </c>
      <c r="O6575" s="2" t="s">
        <v>33160</v>
      </c>
      <c r="P6575" s="4" t="s">
        <v>31041</v>
      </c>
    </row>
    <row r="6576" spans="1:16" ht="30" x14ac:dyDescent="0.25">
      <c r="A6576" s="209"/>
      <c r="B6576" s="75">
        <v>17</v>
      </c>
      <c r="C6576" s="75">
        <v>3</v>
      </c>
      <c r="D6576" s="5" t="str">
        <f>NARRATIVA[[#This Row],[Columna]] &amp; "," &amp; NARRATIVA[[#This Row],[Charola]]</f>
        <v>17,3</v>
      </c>
      <c r="E6576" s="5" t="str">
        <f t="shared" si="102"/>
        <v xml:space="preserve">6575
</v>
      </c>
      <c r="F6576" s="2" t="s">
        <v>4981</v>
      </c>
      <c r="G6576" s="4" t="s">
        <v>4977</v>
      </c>
      <c r="H6576" s="4" t="s">
        <v>18422</v>
      </c>
      <c r="I6576" s="4" t="s">
        <v>34681</v>
      </c>
      <c r="J6576" s="5">
        <v>1994</v>
      </c>
      <c r="K6576" s="4" t="s">
        <v>10052</v>
      </c>
      <c r="L6576" s="30" t="s">
        <v>18070</v>
      </c>
      <c r="M6576" s="156" t="s">
        <v>35027</v>
      </c>
      <c r="N6576" s="5" t="s">
        <v>31418</v>
      </c>
      <c r="O6576" s="3"/>
      <c r="P6576" s="4" t="s">
        <v>31041</v>
      </c>
    </row>
    <row r="6577" spans="1:16" ht="30" x14ac:dyDescent="0.25">
      <c r="A6577" s="209"/>
      <c r="B6577" s="75">
        <v>17</v>
      </c>
      <c r="C6577" s="75">
        <v>3</v>
      </c>
      <c r="D6577" s="5" t="str">
        <f>NARRATIVA[[#This Row],[Columna]] &amp; "," &amp; NARRATIVA[[#This Row],[Charola]]</f>
        <v>17,3</v>
      </c>
      <c r="E6577" s="5" t="str">
        <f t="shared" si="102"/>
        <v xml:space="preserve">6576
</v>
      </c>
      <c r="F6577" s="2" t="s">
        <v>25767</v>
      </c>
      <c r="G6577" s="4" t="s">
        <v>4977</v>
      </c>
      <c r="H6577" s="4" t="s">
        <v>32817</v>
      </c>
      <c r="I6577" s="4" t="s">
        <v>34695</v>
      </c>
      <c r="J6577" s="5">
        <v>1996</v>
      </c>
      <c r="K6577" s="4" t="s">
        <v>10053</v>
      </c>
      <c r="L6577" s="30" t="s">
        <v>18071</v>
      </c>
      <c r="M6577" s="156" t="s">
        <v>35027</v>
      </c>
      <c r="N6577" s="5" t="s">
        <v>31418</v>
      </c>
      <c r="O6577" s="3"/>
      <c r="P6577" s="4" t="s">
        <v>31041</v>
      </c>
    </row>
    <row r="6578" spans="1:16" ht="30" x14ac:dyDescent="0.25">
      <c r="A6578" s="209"/>
      <c r="B6578" s="75">
        <v>17</v>
      </c>
      <c r="C6578" s="75">
        <v>3</v>
      </c>
      <c r="D6578" s="5" t="str">
        <f>NARRATIVA[[#This Row],[Columna]] &amp; "," &amp; NARRATIVA[[#This Row],[Charola]]</f>
        <v>17,3</v>
      </c>
      <c r="E6578" s="5" t="str">
        <f t="shared" si="102"/>
        <v xml:space="preserve">6577
</v>
      </c>
      <c r="F6578" s="2" t="s">
        <v>4982</v>
      </c>
      <c r="G6578" s="4" t="s">
        <v>4977</v>
      </c>
      <c r="H6578" s="4" t="s">
        <v>32817</v>
      </c>
      <c r="I6578" s="4" t="s">
        <v>18348</v>
      </c>
      <c r="J6578" s="5">
        <v>1999</v>
      </c>
      <c r="K6578" s="4" t="s">
        <v>10054</v>
      </c>
      <c r="L6578" s="30" t="s">
        <v>18072</v>
      </c>
      <c r="M6578" s="156" t="s">
        <v>35384</v>
      </c>
      <c r="N6578" s="5" t="s">
        <v>31418</v>
      </c>
      <c r="O6578" s="3"/>
      <c r="P6578" s="4" t="s">
        <v>31041</v>
      </c>
    </row>
    <row r="6579" spans="1:16" ht="30" x14ac:dyDescent="0.25">
      <c r="A6579" s="209"/>
      <c r="B6579" s="75">
        <v>17</v>
      </c>
      <c r="C6579" s="75">
        <v>3</v>
      </c>
      <c r="D6579" s="5" t="str">
        <f>NARRATIVA[[#This Row],[Columna]] &amp; "," &amp; NARRATIVA[[#This Row],[Charola]]</f>
        <v>17,3</v>
      </c>
      <c r="E6579" s="5" t="str">
        <f t="shared" si="102"/>
        <v xml:space="preserve">6578
</v>
      </c>
      <c r="F6579" s="2" t="s">
        <v>32572</v>
      </c>
      <c r="G6579" s="4" t="s">
        <v>4977</v>
      </c>
      <c r="H6579" s="4" t="s">
        <v>18422</v>
      </c>
      <c r="I6579" s="4" t="s">
        <v>34681</v>
      </c>
      <c r="J6579" s="5">
        <v>1979</v>
      </c>
      <c r="K6579" s="4" t="s">
        <v>32573</v>
      </c>
      <c r="L6579" s="30" t="s">
        <v>18068</v>
      </c>
      <c r="M6579" s="156" t="s">
        <v>35502</v>
      </c>
      <c r="N6579" s="5" t="s">
        <v>31418</v>
      </c>
      <c r="O6579" s="3"/>
      <c r="P6579" s="4" t="s">
        <v>31041</v>
      </c>
    </row>
    <row r="6580" spans="1:16" ht="30" x14ac:dyDescent="0.25">
      <c r="A6580" s="209"/>
      <c r="B6580" s="75">
        <v>17</v>
      </c>
      <c r="C6580" s="75">
        <v>3</v>
      </c>
      <c r="D6580" s="5" t="str">
        <f>NARRATIVA[[#This Row],[Columna]] &amp; "," &amp; NARRATIVA[[#This Row],[Charola]]</f>
        <v>17,3</v>
      </c>
      <c r="E6580" s="5" t="str">
        <f t="shared" si="102"/>
        <v xml:space="preserve">6579
</v>
      </c>
      <c r="F6580" s="2" t="s">
        <v>4983</v>
      </c>
      <c r="G6580" s="4" t="s">
        <v>4977</v>
      </c>
      <c r="H6580" s="4" t="s">
        <v>32817</v>
      </c>
      <c r="I6580" s="4" t="s">
        <v>34681</v>
      </c>
      <c r="J6580" s="5">
        <v>2004</v>
      </c>
      <c r="K6580" s="4" t="s">
        <v>10055</v>
      </c>
      <c r="L6580" s="30" t="s">
        <v>18073</v>
      </c>
      <c r="M6580" s="156" t="s">
        <v>35027</v>
      </c>
      <c r="N6580" s="5" t="s">
        <v>31418</v>
      </c>
      <c r="O6580" s="3"/>
      <c r="P6580" s="4" t="s">
        <v>31041</v>
      </c>
    </row>
    <row r="6581" spans="1:16" ht="30" x14ac:dyDescent="0.25">
      <c r="A6581" s="209"/>
      <c r="B6581" s="75">
        <v>17</v>
      </c>
      <c r="C6581" s="75">
        <v>3</v>
      </c>
      <c r="D6581" s="5" t="str">
        <f>NARRATIVA[[#This Row],[Columna]] &amp; "," &amp; NARRATIVA[[#This Row],[Charola]]</f>
        <v>17,3</v>
      </c>
      <c r="E6581" s="5" t="str">
        <f t="shared" si="102"/>
        <v xml:space="preserve">6580
</v>
      </c>
      <c r="F6581" s="2" t="s">
        <v>4985</v>
      </c>
      <c r="G6581" s="4" t="s">
        <v>4977</v>
      </c>
      <c r="H6581" s="4" t="s">
        <v>32817</v>
      </c>
      <c r="I6581" s="4" t="s">
        <v>34681</v>
      </c>
      <c r="J6581" s="5">
        <v>2005</v>
      </c>
      <c r="K6581" s="4" t="s">
        <v>10056</v>
      </c>
      <c r="L6581" s="30" t="s">
        <v>18075</v>
      </c>
      <c r="M6581" s="156" t="s">
        <v>35027</v>
      </c>
      <c r="N6581" s="5" t="s">
        <v>31418</v>
      </c>
      <c r="O6581" s="3"/>
      <c r="P6581" s="4" t="s">
        <v>31041</v>
      </c>
    </row>
    <row r="6582" spans="1:16" ht="30" x14ac:dyDescent="0.25">
      <c r="A6582" s="209"/>
      <c r="B6582" s="75">
        <v>17</v>
      </c>
      <c r="C6582" s="75">
        <v>3</v>
      </c>
      <c r="D6582" s="5" t="str">
        <f>NARRATIVA[[#This Row],[Columna]] &amp; "," &amp; NARRATIVA[[#This Row],[Charola]]</f>
        <v>17,3</v>
      </c>
      <c r="E6582" s="5" t="str">
        <f t="shared" si="102"/>
        <v xml:space="preserve">6581
</v>
      </c>
      <c r="F6582" s="2" t="s">
        <v>4984</v>
      </c>
      <c r="G6582" s="4" t="s">
        <v>4977</v>
      </c>
      <c r="H6582" s="4" t="s">
        <v>32817</v>
      </c>
      <c r="I6582" s="4" t="s">
        <v>1153</v>
      </c>
      <c r="J6582" s="5">
        <v>2008</v>
      </c>
      <c r="K6582" s="4" t="s">
        <v>18110</v>
      </c>
      <c r="L6582" s="30" t="s">
        <v>18074</v>
      </c>
      <c r="M6582" s="156" t="s">
        <v>35027</v>
      </c>
      <c r="N6582" s="5" t="s">
        <v>31418</v>
      </c>
      <c r="O6582" s="3"/>
      <c r="P6582" s="4" t="s">
        <v>31041</v>
      </c>
    </row>
    <row r="6583" spans="1:16" ht="30" x14ac:dyDescent="0.25">
      <c r="A6583" s="209"/>
      <c r="B6583" s="75">
        <v>17</v>
      </c>
      <c r="C6583" s="75">
        <v>3</v>
      </c>
      <c r="D6583" s="5" t="str">
        <f>NARRATIVA[[#This Row],[Columna]] &amp; "," &amp; NARRATIVA[[#This Row],[Charola]]</f>
        <v>17,3</v>
      </c>
      <c r="E6583" s="5" t="str">
        <f t="shared" si="102"/>
        <v xml:space="preserve">6582
</v>
      </c>
      <c r="F6583" s="2" t="s">
        <v>4986</v>
      </c>
      <c r="G6583" s="4" t="s">
        <v>4977</v>
      </c>
      <c r="H6583" s="4" t="s">
        <v>32817</v>
      </c>
      <c r="I6583" s="4" t="s">
        <v>365</v>
      </c>
      <c r="J6583" s="5">
        <v>2001</v>
      </c>
      <c r="K6583" s="4" t="s">
        <v>10057</v>
      </c>
      <c r="L6583" s="30" t="s">
        <v>18076</v>
      </c>
      <c r="M6583" s="156" t="s">
        <v>35027</v>
      </c>
      <c r="N6583" s="5" t="s">
        <v>31418</v>
      </c>
      <c r="O6583" s="3"/>
      <c r="P6583" s="4" t="s">
        <v>31041</v>
      </c>
    </row>
    <row r="6584" spans="1:16" ht="30" x14ac:dyDescent="0.25">
      <c r="A6584" s="209"/>
      <c r="B6584" s="75">
        <v>17</v>
      </c>
      <c r="C6584" s="75">
        <v>3</v>
      </c>
      <c r="D6584" s="5" t="str">
        <f>NARRATIVA[[#This Row],[Columna]] &amp; "," &amp; NARRATIVA[[#This Row],[Charola]]</f>
        <v>17,3</v>
      </c>
      <c r="E6584" s="5" t="str">
        <f t="shared" si="102"/>
        <v xml:space="preserve">6583
</v>
      </c>
      <c r="F6584" s="2" t="s">
        <v>18078</v>
      </c>
      <c r="G6584" s="4" t="s">
        <v>4977</v>
      </c>
      <c r="H6584" s="4" t="s">
        <v>32817</v>
      </c>
      <c r="I6584" s="4" t="s">
        <v>18079</v>
      </c>
      <c r="J6584" s="5">
        <v>2013</v>
      </c>
      <c r="K6584" s="4" t="s">
        <v>18080</v>
      </c>
      <c r="L6584" s="30" t="s">
        <v>27942</v>
      </c>
      <c r="M6584" s="156" t="s">
        <v>35027</v>
      </c>
      <c r="N6584" s="5" t="s">
        <v>31418</v>
      </c>
      <c r="O6584" s="3"/>
      <c r="P6584" s="4" t="s">
        <v>31041</v>
      </c>
    </row>
    <row r="6585" spans="1:16" ht="30" x14ac:dyDescent="0.25">
      <c r="A6585" s="209"/>
      <c r="B6585" s="75">
        <v>17</v>
      </c>
      <c r="C6585" s="75">
        <v>3</v>
      </c>
      <c r="D6585" s="5" t="str">
        <f>NARRATIVA[[#This Row],[Columna]] &amp; "," &amp; NARRATIVA[[#This Row],[Charola]]</f>
        <v>17,3</v>
      </c>
      <c r="E6585" s="5" t="str">
        <f t="shared" si="102"/>
        <v xml:space="preserve">6584
</v>
      </c>
      <c r="F6585" s="2" t="s">
        <v>4987</v>
      </c>
      <c r="G6585" s="4" t="s">
        <v>4977</v>
      </c>
      <c r="H6585" s="4" t="s">
        <v>32817</v>
      </c>
      <c r="I6585" s="4" t="s">
        <v>2037</v>
      </c>
      <c r="J6585" s="5">
        <v>2008</v>
      </c>
      <c r="K6585" s="4" t="s">
        <v>10058</v>
      </c>
      <c r="L6585" s="30" t="s">
        <v>18077</v>
      </c>
      <c r="M6585" s="156" t="s">
        <v>35027</v>
      </c>
      <c r="N6585" s="5" t="s">
        <v>31418</v>
      </c>
      <c r="O6585" s="3"/>
      <c r="P6585" s="4" t="s">
        <v>31041</v>
      </c>
    </row>
    <row r="6586" spans="1:16" ht="30" x14ac:dyDescent="0.25">
      <c r="A6586" s="209"/>
      <c r="B6586" s="75">
        <v>17</v>
      </c>
      <c r="C6586" s="75">
        <v>3</v>
      </c>
      <c r="D6586" s="5" t="str">
        <f>NARRATIVA[[#This Row],[Columna]] &amp; "," &amp; NARRATIVA[[#This Row],[Charola]]</f>
        <v>17,3</v>
      </c>
      <c r="E6586" s="5" t="str">
        <f t="shared" si="102"/>
        <v xml:space="preserve">6585
</v>
      </c>
      <c r="F6586" s="2" t="s">
        <v>4987</v>
      </c>
      <c r="G6586" s="4" t="s">
        <v>4977</v>
      </c>
      <c r="H6586" s="4" t="s">
        <v>32817</v>
      </c>
      <c r="I6586" s="4" t="s">
        <v>2037</v>
      </c>
      <c r="J6586" s="5">
        <v>2008</v>
      </c>
      <c r="K6586" s="4" t="s">
        <v>34529</v>
      </c>
      <c r="L6586" s="30" t="s">
        <v>27943</v>
      </c>
      <c r="M6586" s="156" t="s">
        <v>35027</v>
      </c>
      <c r="N6586" s="5" t="s">
        <v>31418</v>
      </c>
      <c r="O6586" s="3"/>
      <c r="P6586" s="4" t="s">
        <v>31041</v>
      </c>
    </row>
    <row r="6587" spans="1:16" ht="30" x14ac:dyDescent="0.25">
      <c r="A6587" s="209"/>
      <c r="B6587" s="75">
        <v>17</v>
      </c>
      <c r="C6587" s="75">
        <v>3</v>
      </c>
      <c r="D6587" s="5" t="str">
        <f>NARRATIVA[[#This Row],[Columna]] &amp; "," &amp; NARRATIVA[[#This Row],[Charola]]</f>
        <v>17,3</v>
      </c>
      <c r="E6587" s="5" t="str">
        <f t="shared" si="102"/>
        <v xml:space="preserve">6586
</v>
      </c>
      <c r="F6587" s="2" t="s">
        <v>4988</v>
      </c>
      <c r="G6587" s="4" t="s">
        <v>4977</v>
      </c>
      <c r="H6587" s="4" t="s">
        <v>18422</v>
      </c>
      <c r="I6587" s="4" t="s">
        <v>34683</v>
      </c>
      <c r="J6587" s="5">
        <v>2011</v>
      </c>
      <c r="K6587" s="4" t="s">
        <v>10059</v>
      </c>
      <c r="L6587" s="30" t="s">
        <v>27944</v>
      </c>
      <c r="M6587" s="156" t="s">
        <v>35027</v>
      </c>
      <c r="N6587" s="5" t="s">
        <v>31418</v>
      </c>
      <c r="O6587" s="4" t="s">
        <v>31075</v>
      </c>
      <c r="P6587" s="4" t="s">
        <v>31041</v>
      </c>
    </row>
    <row r="6588" spans="1:16" ht="30" x14ac:dyDescent="0.25">
      <c r="A6588" s="209"/>
      <c r="B6588" s="75">
        <v>17</v>
      </c>
      <c r="C6588" s="75">
        <v>3</v>
      </c>
      <c r="D6588" s="5" t="str">
        <f>NARRATIVA[[#This Row],[Columna]] &amp; "," &amp; NARRATIVA[[#This Row],[Charola]]</f>
        <v>17,3</v>
      </c>
      <c r="E6588" s="5" t="str">
        <f t="shared" si="102"/>
        <v xml:space="preserve">6587
</v>
      </c>
      <c r="F6588" s="2" t="s">
        <v>4989</v>
      </c>
      <c r="G6588" s="4" t="s">
        <v>4977</v>
      </c>
      <c r="H6588" s="4" t="s">
        <v>35994</v>
      </c>
      <c r="I6588" s="4" t="s">
        <v>1128</v>
      </c>
      <c r="J6588" s="5">
        <v>2009</v>
      </c>
      <c r="K6588" s="4" t="s">
        <v>10060</v>
      </c>
      <c r="L6588" s="30" t="s">
        <v>18081</v>
      </c>
      <c r="M6588" s="156" t="s">
        <v>35027</v>
      </c>
      <c r="N6588" s="5" t="s">
        <v>31418</v>
      </c>
      <c r="O6588" s="3"/>
      <c r="P6588" s="4" t="s">
        <v>31041</v>
      </c>
    </row>
    <row r="6589" spans="1:16" ht="30" x14ac:dyDescent="0.25">
      <c r="A6589" s="209"/>
      <c r="B6589" s="75">
        <v>17</v>
      </c>
      <c r="C6589" s="75">
        <v>3</v>
      </c>
      <c r="D6589" s="5" t="str">
        <f>NARRATIVA[[#This Row],[Columna]] &amp; "," &amp; NARRATIVA[[#This Row],[Charola]]</f>
        <v>17,3</v>
      </c>
      <c r="E6589" s="5" t="str">
        <f t="shared" si="102"/>
        <v xml:space="preserve">6588
</v>
      </c>
      <c r="F6589" s="2" t="s">
        <v>4990</v>
      </c>
      <c r="G6589" s="4" t="s">
        <v>4977</v>
      </c>
      <c r="H6589" s="4" t="s">
        <v>32817</v>
      </c>
      <c r="I6589" s="4" t="s">
        <v>34681</v>
      </c>
      <c r="J6589" s="5">
        <v>2002</v>
      </c>
      <c r="K6589" s="4" t="s">
        <v>10061</v>
      </c>
      <c r="L6589" s="30" t="s">
        <v>18082</v>
      </c>
      <c r="M6589" s="156" t="s">
        <v>35027</v>
      </c>
      <c r="N6589" s="5" t="s">
        <v>31418</v>
      </c>
      <c r="O6589" s="3"/>
      <c r="P6589" s="4" t="s">
        <v>31041</v>
      </c>
    </row>
    <row r="6590" spans="1:16" ht="30" x14ac:dyDescent="0.25">
      <c r="A6590" s="209"/>
      <c r="B6590" s="75">
        <v>17</v>
      </c>
      <c r="C6590" s="75">
        <v>3</v>
      </c>
      <c r="D6590" s="5" t="str">
        <f>NARRATIVA[[#This Row],[Columna]] &amp; "," &amp; NARRATIVA[[#This Row],[Charola]]</f>
        <v>17,3</v>
      </c>
      <c r="E6590" s="5" t="str">
        <f t="shared" si="102"/>
        <v xml:space="preserve">6589
</v>
      </c>
      <c r="F6590" s="2" t="s">
        <v>4991</v>
      </c>
      <c r="G6590" s="4" t="s">
        <v>4977</v>
      </c>
      <c r="H6590" s="4" t="s">
        <v>18422</v>
      </c>
      <c r="I6590" s="4" t="s">
        <v>301</v>
      </c>
      <c r="J6590" s="5">
        <v>1993</v>
      </c>
      <c r="K6590" s="4" t="s">
        <v>34117</v>
      </c>
      <c r="L6590" s="30" t="s">
        <v>18083</v>
      </c>
      <c r="M6590" s="156" t="s">
        <v>35027</v>
      </c>
      <c r="N6590" s="5" t="s">
        <v>31418</v>
      </c>
      <c r="O6590" s="3"/>
      <c r="P6590" s="4" t="s">
        <v>31041</v>
      </c>
    </row>
    <row r="6591" spans="1:16" ht="30" x14ac:dyDescent="0.25">
      <c r="A6591" s="209"/>
      <c r="B6591" s="75">
        <v>17</v>
      </c>
      <c r="C6591" s="75">
        <v>3</v>
      </c>
      <c r="D6591" s="5" t="str">
        <f>NARRATIVA[[#This Row],[Columna]] &amp; "," &amp; NARRATIVA[[#This Row],[Charola]]</f>
        <v>17,3</v>
      </c>
      <c r="E6591" s="5" t="str">
        <f t="shared" si="102"/>
        <v xml:space="preserve">6590
</v>
      </c>
      <c r="F6591" s="2" t="s">
        <v>25768</v>
      </c>
      <c r="G6591" s="4" t="s">
        <v>4977</v>
      </c>
      <c r="H6591" s="4" t="s">
        <v>18422</v>
      </c>
      <c r="I6591" s="4" t="s">
        <v>365</v>
      </c>
      <c r="J6591" s="5">
        <v>2000</v>
      </c>
      <c r="K6591" s="4" t="s">
        <v>10062</v>
      </c>
      <c r="L6591" s="30" t="s">
        <v>18084</v>
      </c>
      <c r="M6591" s="156" t="s">
        <v>35027</v>
      </c>
      <c r="N6591" s="5" t="s">
        <v>31418</v>
      </c>
      <c r="O6591" s="2"/>
      <c r="P6591" s="4" t="s">
        <v>31041</v>
      </c>
    </row>
    <row r="6592" spans="1:16" ht="30" x14ac:dyDescent="0.25">
      <c r="A6592" s="209"/>
      <c r="B6592" s="75">
        <v>17</v>
      </c>
      <c r="C6592" s="75">
        <v>3</v>
      </c>
      <c r="D6592" s="5" t="str">
        <f>NARRATIVA[[#This Row],[Columna]] &amp; "," &amp; NARRATIVA[[#This Row],[Charola]]</f>
        <v>17,3</v>
      </c>
      <c r="E6592" s="5" t="str">
        <f t="shared" si="102"/>
        <v xml:space="preserve">6591
</v>
      </c>
      <c r="F6592" s="8" t="s">
        <v>25769</v>
      </c>
      <c r="G6592" s="9" t="s">
        <v>4977</v>
      </c>
      <c r="H6592" s="9" t="s">
        <v>32817</v>
      </c>
      <c r="I6592" s="9" t="s">
        <v>14390</v>
      </c>
      <c r="J6592" s="15">
        <v>1946</v>
      </c>
      <c r="K6592" s="9" t="s">
        <v>13573</v>
      </c>
      <c r="L6592" s="32" t="s">
        <v>27945</v>
      </c>
      <c r="M6592" s="159" t="s">
        <v>35382</v>
      </c>
      <c r="N6592" s="15" t="s">
        <v>31418</v>
      </c>
      <c r="O6592" s="9" t="s">
        <v>34379</v>
      </c>
      <c r="P6592" s="9" t="s">
        <v>31041</v>
      </c>
    </row>
    <row r="6593" spans="1:16" ht="30" x14ac:dyDescent="0.25">
      <c r="A6593" s="209"/>
      <c r="B6593" s="75">
        <v>17</v>
      </c>
      <c r="C6593" s="75">
        <v>3</v>
      </c>
      <c r="D6593" s="5" t="str">
        <f>NARRATIVA[[#This Row],[Columna]] &amp; "," &amp; NARRATIVA[[#This Row],[Charola]]</f>
        <v>17,3</v>
      </c>
      <c r="E6593" s="5" t="str">
        <f t="shared" si="102"/>
        <v xml:space="preserve">6592
</v>
      </c>
      <c r="F6593" s="2" t="s">
        <v>4992</v>
      </c>
      <c r="G6593" s="4" t="s">
        <v>4993</v>
      </c>
      <c r="H6593" s="4" t="s">
        <v>35106</v>
      </c>
      <c r="I6593" s="4" t="s">
        <v>4994</v>
      </c>
      <c r="J6593" s="5">
        <v>1998</v>
      </c>
      <c r="K6593" s="4" t="s">
        <v>10063</v>
      </c>
      <c r="L6593" s="30" t="s">
        <v>27946</v>
      </c>
      <c r="M6593" s="156" t="s">
        <v>35342</v>
      </c>
      <c r="N6593" s="5" t="s">
        <v>31418</v>
      </c>
      <c r="O6593" s="2"/>
      <c r="P6593" s="4" t="s">
        <v>31041</v>
      </c>
    </row>
    <row r="6594" spans="1:16" ht="30" x14ac:dyDescent="0.25">
      <c r="A6594" s="209"/>
      <c r="B6594" s="75">
        <v>17</v>
      </c>
      <c r="C6594" s="75">
        <v>3</v>
      </c>
      <c r="D6594" s="5" t="str">
        <f>NARRATIVA[[#This Row],[Columna]] &amp; "," &amp; NARRATIVA[[#This Row],[Charola]]</f>
        <v>17,3</v>
      </c>
      <c r="E6594" s="5" t="str">
        <f t="shared" si="102"/>
        <v xml:space="preserve">6593
</v>
      </c>
      <c r="F6594" s="2" t="s">
        <v>25770</v>
      </c>
      <c r="G6594" s="4" t="s">
        <v>493</v>
      </c>
      <c r="H6594" s="4" t="s">
        <v>18422</v>
      </c>
      <c r="I6594" s="4" t="s">
        <v>14365</v>
      </c>
      <c r="J6594" s="5">
        <v>2012</v>
      </c>
      <c r="K6594" s="4" t="s">
        <v>10064</v>
      </c>
      <c r="L6594" s="30" t="s">
        <v>27947</v>
      </c>
      <c r="M6594" s="156" t="s">
        <v>35922</v>
      </c>
      <c r="N6594" s="5" t="s">
        <v>31418</v>
      </c>
      <c r="O6594" s="2"/>
      <c r="P6594" s="4" t="s">
        <v>31041</v>
      </c>
    </row>
    <row r="6595" spans="1:16" ht="30" x14ac:dyDescent="0.25">
      <c r="A6595" s="209"/>
      <c r="B6595" s="75">
        <v>17</v>
      </c>
      <c r="C6595" s="75">
        <v>3</v>
      </c>
      <c r="D6595" s="5" t="str">
        <f>NARRATIVA[[#This Row],[Columna]] &amp; "," &amp; NARRATIVA[[#This Row],[Charola]]</f>
        <v>17,3</v>
      </c>
      <c r="E6595" s="5" t="str">
        <f t="shared" si="102"/>
        <v xml:space="preserve">6594
</v>
      </c>
      <c r="F6595" s="2" t="s">
        <v>4995</v>
      </c>
      <c r="G6595" s="4" t="s">
        <v>4996</v>
      </c>
      <c r="H6595" s="4" t="s">
        <v>32817</v>
      </c>
      <c r="I6595" s="4" t="s">
        <v>13</v>
      </c>
      <c r="J6595" s="5">
        <v>2008</v>
      </c>
      <c r="K6595" s="4" t="s">
        <v>34118</v>
      </c>
      <c r="L6595" s="30" t="s">
        <v>18086</v>
      </c>
      <c r="M6595" s="156" t="s">
        <v>35027</v>
      </c>
      <c r="N6595" s="5" t="s">
        <v>31418</v>
      </c>
      <c r="O6595" s="2"/>
      <c r="P6595" s="4" t="s">
        <v>31041</v>
      </c>
    </row>
    <row r="6596" spans="1:16" ht="30" x14ac:dyDescent="0.25">
      <c r="A6596" s="209"/>
      <c r="B6596" s="75">
        <v>17</v>
      </c>
      <c r="C6596" s="75">
        <v>3</v>
      </c>
      <c r="D6596" s="5" t="str">
        <f>NARRATIVA[[#This Row],[Columna]] &amp; "," &amp; NARRATIVA[[#This Row],[Charola]]</f>
        <v>17,3</v>
      </c>
      <c r="E6596" s="5" t="str">
        <f t="shared" si="102"/>
        <v xml:space="preserve">6595
</v>
      </c>
      <c r="F6596" s="2" t="s">
        <v>23957</v>
      </c>
      <c r="G6596" s="4" t="s">
        <v>33131</v>
      </c>
      <c r="H6596" s="4" t="s">
        <v>18422</v>
      </c>
      <c r="I6596" s="4" t="s">
        <v>333</v>
      </c>
      <c r="J6596" s="5">
        <v>1979</v>
      </c>
      <c r="K6596" s="4" t="s">
        <v>23958</v>
      </c>
      <c r="L6596" s="30" t="s">
        <v>27948</v>
      </c>
      <c r="M6596" s="156" t="s">
        <v>35114</v>
      </c>
      <c r="N6596" s="5" t="s">
        <v>31418</v>
      </c>
      <c r="O6596" s="2"/>
      <c r="P6596" s="4" t="s">
        <v>31041</v>
      </c>
    </row>
    <row r="6597" spans="1:16" ht="30" x14ac:dyDescent="0.25">
      <c r="A6597" s="209"/>
      <c r="B6597" s="75">
        <v>17</v>
      </c>
      <c r="C6597" s="75">
        <v>3</v>
      </c>
      <c r="D6597" s="5" t="str">
        <f>NARRATIVA[[#This Row],[Columna]] &amp; "," &amp; NARRATIVA[[#This Row],[Charola]]</f>
        <v>17,3</v>
      </c>
      <c r="E6597" s="5" t="str">
        <f t="shared" si="102"/>
        <v xml:space="preserve">6596
</v>
      </c>
      <c r="F6597" s="2" t="s">
        <v>4997</v>
      </c>
      <c r="G6597" s="4" t="s">
        <v>33131</v>
      </c>
      <c r="H6597" s="4" t="s">
        <v>32817</v>
      </c>
      <c r="I6597" s="4" t="s">
        <v>663</v>
      </c>
      <c r="J6597" s="5">
        <v>1982</v>
      </c>
      <c r="K6597" s="4" t="s">
        <v>10065</v>
      </c>
      <c r="L6597" s="30" t="s">
        <v>27949</v>
      </c>
      <c r="M6597" s="156" t="s">
        <v>35689</v>
      </c>
      <c r="N6597" s="5" t="s">
        <v>31418</v>
      </c>
      <c r="O6597" s="2"/>
      <c r="P6597" s="4" t="s">
        <v>31041</v>
      </c>
    </row>
    <row r="6598" spans="1:16" ht="30" x14ac:dyDescent="0.25">
      <c r="A6598" s="209"/>
      <c r="B6598" s="75">
        <v>17</v>
      </c>
      <c r="C6598" s="75">
        <v>3</v>
      </c>
      <c r="D6598" s="5" t="str">
        <f>NARRATIVA[[#This Row],[Columna]] &amp; "," &amp; NARRATIVA[[#This Row],[Charola]]</f>
        <v>17,3</v>
      </c>
      <c r="E6598" s="5" t="str">
        <f>(ROW() - 1) &amp; CHAR(10)</f>
        <v xml:space="preserve">6597
</v>
      </c>
      <c r="F6598" s="2" t="s">
        <v>4997</v>
      </c>
      <c r="G6598" s="4" t="s">
        <v>33131</v>
      </c>
      <c r="H6598" s="4" t="s">
        <v>32817</v>
      </c>
      <c r="I6598" s="4" t="s">
        <v>1223</v>
      </c>
      <c r="J6598" s="5">
        <v>1969</v>
      </c>
      <c r="K6598" s="4" t="s">
        <v>35745</v>
      </c>
      <c r="L6598" s="30" t="s">
        <v>35746</v>
      </c>
      <c r="M6598" s="156" t="s">
        <v>35114</v>
      </c>
      <c r="N6598" s="5" t="s">
        <v>31418</v>
      </c>
      <c r="O6598" s="2"/>
      <c r="P6598" s="4" t="s">
        <v>31041</v>
      </c>
    </row>
    <row r="6599" spans="1:16" ht="30" x14ac:dyDescent="0.25">
      <c r="A6599" s="209"/>
      <c r="B6599" s="75">
        <v>17</v>
      </c>
      <c r="C6599" s="75">
        <v>3</v>
      </c>
      <c r="D6599" s="5" t="str">
        <f>NARRATIVA[[#This Row],[Columna]] &amp; "," &amp; NARRATIVA[[#This Row],[Charola]]</f>
        <v>17,3</v>
      </c>
      <c r="E6599" s="5" t="str">
        <f t="shared" si="102"/>
        <v xml:space="preserve">6598
</v>
      </c>
      <c r="F6599" s="2" t="s">
        <v>4998</v>
      </c>
      <c r="G6599" s="4" t="s">
        <v>33131</v>
      </c>
      <c r="H6599" s="4" t="s">
        <v>18422</v>
      </c>
      <c r="I6599" s="4" t="s">
        <v>1279</v>
      </c>
      <c r="J6599" s="5">
        <v>1995</v>
      </c>
      <c r="K6599" s="4" t="s">
        <v>34119</v>
      </c>
      <c r="L6599" s="30" t="s">
        <v>18088</v>
      </c>
      <c r="M6599" s="156" t="s">
        <v>35114</v>
      </c>
      <c r="N6599" s="5" t="s">
        <v>31418</v>
      </c>
      <c r="O6599" s="2"/>
      <c r="P6599" s="4" t="s">
        <v>31041</v>
      </c>
    </row>
    <row r="6600" spans="1:16" ht="30" x14ac:dyDescent="0.25">
      <c r="A6600" s="209"/>
      <c r="B6600" s="75">
        <v>17</v>
      </c>
      <c r="C6600" s="75">
        <v>3</v>
      </c>
      <c r="D6600" s="5" t="str">
        <f>NARRATIVA[[#This Row],[Columna]] &amp; "," &amp; NARRATIVA[[#This Row],[Charola]]</f>
        <v>17,3</v>
      </c>
      <c r="E6600" s="5" t="str">
        <f t="shared" si="102"/>
        <v xml:space="preserve">6599
</v>
      </c>
      <c r="F6600" s="2" t="s">
        <v>4998</v>
      </c>
      <c r="G6600" s="4" t="s">
        <v>33131</v>
      </c>
      <c r="H6600" s="4" t="s">
        <v>32817</v>
      </c>
      <c r="I6600" s="7" t="s">
        <v>34696</v>
      </c>
      <c r="J6600" s="38">
        <v>1989</v>
      </c>
      <c r="K6600" s="4" t="s">
        <v>10066</v>
      </c>
      <c r="L6600" s="30" t="s">
        <v>18087</v>
      </c>
      <c r="M6600" s="156" t="s">
        <v>35027</v>
      </c>
      <c r="N6600" s="5" t="s">
        <v>31418</v>
      </c>
      <c r="O6600" s="2"/>
      <c r="P6600" s="4" t="s">
        <v>31041</v>
      </c>
    </row>
    <row r="6601" spans="1:16" ht="30" x14ac:dyDescent="0.25">
      <c r="A6601" s="209"/>
      <c r="B6601" s="75">
        <v>17</v>
      </c>
      <c r="C6601" s="75">
        <v>3</v>
      </c>
      <c r="D6601" s="5" t="str">
        <f>NARRATIVA[[#This Row],[Columna]] &amp; "," &amp; NARRATIVA[[#This Row],[Charola]]</f>
        <v>17,3</v>
      </c>
      <c r="E6601" s="5" t="str">
        <f t="shared" si="102"/>
        <v xml:space="preserve">6600
</v>
      </c>
      <c r="F6601" s="2" t="s">
        <v>25771</v>
      </c>
      <c r="G6601" s="4" t="s">
        <v>4999</v>
      </c>
      <c r="H6601" s="4" t="s">
        <v>32817</v>
      </c>
      <c r="I6601" s="4" t="s">
        <v>1113</v>
      </c>
      <c r="J6601" s="5">
        <v>1997</v>
      </c>
      <c r="K6601" s="4" t="s">
        <v>10067</v>
      </c>
      <c r="L6601" s="30" t="s">
        <v>18089</v>
      </c>
      <c r="M6601" s="156" t="s">
        <v>35027</v>
      </c>
      <c r="N6601" s="5" t="s">
        <v>31418</v>
      </c>
      <c r="O6601" s="2"/>
      <c r="P6601" s="4" t="s">
        <v>31041</v>
      </c>
    </row>
    <row r="6602" spans="1:16" ht="30" x14ac:dyDescent="0.25">
      <c r="A6602" s="209"/>
      <c r="B6602" s="75">
        <v>17</v>
      </c>
      <c r="C6602" s="75">
        <v>3</v>
      </c>
      <c r="D6602" s="5" t="str">
        <f>NARRATIVA[[#This Row],[Columna]] &amp; "," &amp; NARRATIVA[[#This Row],[Charola]]</f>
        <v>17,3</v>
      </c>
      <c r="E6602" s="5" t="str">
        <f t="shared" si="102"/>
        <v xml:space="preserve">6601
</v>
      </c>
      <c r="F6602" s="8" t="s">
        <v>21511</v>
      </c>
      <c r="G6602" s="9" t="s">
        <v>4999</v>
      </c>
      <c r="H6602" s="9" t="s">
        <v>18422</v>
      </c>
      <c r="I6602" s="9" t="s">
        <v>175</v>
      </c>
      <c r="J6602" s="15">
        <v>1976</v>
      </c>
      <c r="K6602" s="9" t="s">
        <v>21512</v>
      </c>
      <c r="L6602" s="32" t="s">
        <v>33324</v>
      </c>
      <c r="M6602" s="159" t="s">
        <v>35114</v>
      </c>
      <c r="N6602" s="15" t="s">
        <v>31418</v>
      </c>
      <c r="O6602" s="9" t="s">
        <v>34379</v>
      </c>
      <c r="P6602" s="9" t="s">
        <v>31041</v>
      </c>
    </row>
    <row r="6603" spans="1:16" ht="30" x14ac:dyDescent="0.25">
      <c r="A6603" s="209"/>
      <c r="B6603" s="75">
        <v>17</v>
      </c>
      <c r="C6603" s="75">
        <v>3</v>
      </c>
      <c r="D6603" s="5" t="str">
        <f>NARRATIVA[[#This Row],[Columna]] &amp; "," &amp; NARRATIVA[[#This Row],[Charola]]</f>
        <v>17,3</v>
      </c>
      <c r="E6603" s="5" t="str">
        <f t="shared" si="102"/>
        <v xml:space="preserve">6602
</v>
      </c>
      <c r="F6603" s="2" t="s">
        <v>5000</v>
      </c>
      <c r="G6603" s="4" t="s">
        <v>4999</v>
      </c>
      <c r="H6603" s="4" t="s">
        <v>32817</v>
      </c>
      <c r="I6603" s="4" t="s">
        <v>1113</v>
      </c>
      <c r="J6603" s="5">
        <v>1996</v>
      </c>
      <c r="K6603" s="4" t="s">
        <v>10068</v>
      </c>
      <c r="L6603" s="30" t="s">
        <v>18090</v>
      </c>
      <c r="M6603" s="156" t="s">
        <v>35027</v>
      </c>
      <c r="N6603" s="5" t="s">
        <v>31418</v>
      </c>
      <c r="O6603" s="2"/>
      <c r="P6603" s="4" t="s">
        <v>31041</v>
      </c>
    </row>
    <row r="6604" spans="1:16" ht="30" x14ac:dyDescent="0.25">
      <c r="A6604" s="209"/>
      <c r="B6604" s="75">
        <v>17</v>
      </c>
      <c r="C6604" s="75">
        <v>3</v>
      </c>
      <c r="D6604" s="5" t="str">
        <f>NARRATIVA[[#This Row],[Columna]] &amp; "," &amp; NARRATIVA[[#This Row],[Charola]]</f>
        <v>17,3</v>
      </c>
      <c r="E6604" s="5" t="str">
        <f t="shared" si="102"/>
        <v xml:space="preserve">6603
</v>
      </c>
      <c r="F6604" s="2" t="s">
        <v>32812</v>
      </c>
      <c r="G6604" s="4" t="s">
        <v>4999</v>
      </c>
      <c r="H6604" s="4" t="s">
        <v>32817</v>
      </c>
      <c r="I6604" s="4" t="s">
        <v>26269</v>
      </c>
      <c r="J6604" s="5">
        <v>1967</v>
      </c>
      <c r="K6604" s="4" t="s">
        <v>32810</v>
      </c>
      <c r="L6604" s="30" t="s">
        <v>32811</v>
      </c>
      <c r="M6604" s="156" t="s">
        <v>35114</v>
      </c>
      <c r="N6604" s="5" t="s">
        <v>31418</v>
      </c>
      <c r="O6604" s="2"/>
      <c r="P6604" s="4" t="s">
        <v>31041</v>
      </c>
    </row>
    <row r="6605" spans="1:16" ht="30" x14ac:dyDescent="0.25">
      <c r="A6605" s="209"/>
      <c r="B6605" s="75">
        <v>17</v>
      </c>
      <c r="C6605" s="75">
        <v>3</v>
      </c>
      <c r="D6605" s="5" t="str">
        <f>NARRATIVA[[#This Row],[Columna]] &amp; "," &amp; NARRATIVA[[#This Row],[Charola]]</f>
        <v>17,3</v>
      </c>
      <c r="E6605" s="5" t="str">
        <f t="shared" si="102"/>
        <v xml:space="preserve">6604
</v>
      </c>
      <c r="F6605" s="2" t="s">
        <v>26268</v>
      </c>
      <c r="G6605" s="4" t="s">
        <v>4999</v>
      </c>
      <c r="H6605" s="4" t="s">
        <v>32817</v>
      </c>
      <c r="I6605" s="4" t="s">
        <v>26269</v>
      </c>
      <c r="J6605" s="5">
        <v>1975</v>
      </c>
      <c r="K6605" s="4" t="s">
        <v>26270</v>
      </c>
      <c r="L6605" s="30" t="s">
        <v>27950</v>
      </c>
      <c r="M6605" s="156" t="s">
        <v>35114</v>
      </c>
      <c r="N6605" s="5" t="s">
        <v>31418</v>
      </c>
      <c r="O6605" s="2"/>
      <c r="P6605" s="4" t="s">
        <v>31041</v>
      </c>
    </row>
    <row r="6606" spans="1:16" ht="45" x14ac:dyDescent="0.25">
      <c r="A6606" s="209"/>
      <c r="B6606" s="75">
        <v>17</v>
      </c>
      <c r="C6606" s="75">
        <v>3</v>
      </c>
      <c r="D6606" s="5" t="str">
        <f>NARRATIVA[[#This Row],[Columna]] &amp; "," &amp; NARRATIVA[[#This Row],[Charola]]</f>
        <v>17,3</v>
      </c>
      <c r="E6606" s="5" t="str">
        <f t="shared" si="102"/>
        <v xml:space="preserve">6605
</v>
      </c>
      <c r="F6606" s="8" t="s">
        <v>32736</v>
      </c>
      <c r="G6606" s="9" t="s">
        <v>4999</v>
      </c>
      <c r="H6606" s="9" t="s">
        <v>18422</v>
      </c>
      <c r="I6606" s="9" t="s">
        <v>2576</v>
      </c>
      <c r="J6606" s="15">
        <v>1947</v>
      </c>
      <c r="K6606" s="9" t="s">
        <v>32734</v>
      </c>
      <c r="L6606" s="32" t="s">
        <v>32735</v>
      </c>
      <c r="M6606" s="159" t="s">
        <v>35114</v>
      </c>
      <c r="N6606" s="15" t="s">
        <v>31418</v>
      </c>
      <c r="O6606" s="9" t="s">
        <v>34403</v>
      </c>
      <c r="P6606" s="9" t="s">
        <v>31041</v>
      </c>
    </row>
    <row r="6607" spans="1:16" ht="30" x14ac:dyDescent="0.25">
      <c r="A6607" s="209"/>
      <c r="B6607" s="75">
        <v>17</v>
      </c>
      <c r="C6607" s="75">
        <v>3</v>
      </c>
      <c r="D6607" s="5" t="str">
        <f>NARRATIVA[[#This Row],[Columna]] &amp; "," &amp; NARRATIVA[[#This Row],[Charola]]</f>
        <v>17,3</v>
      </c>
      <c r="E6607" s="5" t="str">
        <f t="shared" si="102"/>
        <v xml:space="preserve">6606
</v>
      </c>
      <c r="F6607" s="2" t="s">
        <v>7744</v>
      </c>
      <c r="G6607" s="4" t="s">
        <v>4999</v>
      </c>
      <c r="H6607" s="4" t="s">
        <v>32817</v>
      </c>
      <c r="I6607" s="4" t="s">
        <v>25772</v>
      </c>
      <c r="J6607" s="5">
        <v>1997</v>
      </c>
      <c r="K6607" s="4" t="s">
        <v>7743</v>
      </c>
      <c r="L6607" s="30" t="s">
        <v>27951</v>
      </c>
      <c r="M6607" s="156" t="s">
        <v>35027</v>
      </c>
      <c r="N6607" s="5" t="s">
        <v>31418</v>
      </c>
      <c r="O6607" s="2"/>
      <c r="P6607" s="4" t="s">
        <v>31041</v>
      </c>
    </row>
    <row r="6608" spans="1:16" ht="30" x14ac:dyDescent="0.25">
      <c r="A6608" s="209"/>
      <c r="B6608" s="75">
        <v>17</v>
      </c>
      <c r="C6608" s="75">
        <v>3</v>
      </c>
      <c r="D6608" s="5" t="str">
        <f>NARRATIVA[[#This Row],[Columna]] &amp; "," &amp; NARRATIVA[[#This Row],[Charola]]</f>
        <v>17,3</v>
      </c>
      <c r="E6608" s="5" t="str">
        <f t="shared" si="102"/>
        <v xml:space="preserve">6607
</v>
      </c>
      <c r="F6608" s="2" t="s">
        <v>5001</v>
      </c>
      <c r="G6608" s="4" t="s">
        <v>5002</v>
      </c>
      <c r="H6608" s="4" t="s">
        <v>35386</v>
      </c>
      <c r="I6608" s="4" t="s">
        <v>3904</v>
      </c>
      <c r="J6608" s="5">
        <v>2006</v>
      </c>
      <c r="K6608" s="4" t="s">
        <v>10069</v>
      </c>
      <c r="L6608" s="30" t="s">
        <v>18091</v>
      </c>
      <c r="M6608" s="156" t="s">
        <v>35912</v>
      </c>
      <c r="N6608" s="5" t="s">
        <v>31433</v>
      </c>
      <c r="O6608" s="2"/>
      <c r="P6608" s="4" t="s">
        <v>31041</v>
      </c>
    </row>
    <row r="6609" spans="1:16" ht="30" x14ac:dyDescent="0.25">
      <c r="A6609" s="209"/>
      <c r="B6609" s="75">
        <v>17</v>
      </c>
      <c r="C6609" s="75">
        <v>4</v>
      </c>
      <c r="D6609" s="5" t="str">
        <f>NARRATIVA[[#This Row],[Columna]] &amp; "," &amp; NARRATIVA[[#This Row],[Charola]]</f>
        <v>17,4</v>
      </c>
      <c r="E6609" s="5" t="str">
        <f t="shared" si="102"/>
        <v xml:space="preserve">6608
</v>
      </c>
      <c r="F6609" s="2" t="s">
        <v>25773</v>
      </c>
      <c r="G6609" s="4" t="s">
        <v>25774</v>
      </c>
      <c r="H6609" s="4" t="s">
        <v>35991</v>
      </c>
      <c r="I6609" s="4" t="s">
        <v>3904</v>
      </c>
      <c r="J6609" s="5">
        <v>1993</v>
      </c>
      <c r="K6609" s="4" t="s">
        <v>10070</v>
      </c>
      <c r="L6609" s="30" t="s">
        <v>18092</v>
      </c>
      <c r="M6609" s="156" t="s">
        <v>35799</v>
      </c>
      <c r="N6609" s="5" t="s">
        <v>31433</v>
      </c>
      <c r="O6609" s="2"/>
      <c r="P6609" s="4" t="s">
        <v>31041</v>
      </c>
    </row>
    <row r="6610" spans="1:16" ht="30" x14ac:dyDescent="0.25">
      <c r="A6610" s="209"/>
      <c r="B6610" s="75">
        <v>17</v>
      </c>
      <c r="C6610" s="75">
        <v>4</v>
      </c>
      <c r="D6610" s="5" t="str">
        <f>NARRATIVA[[#This Row],[Columna]] &amp; "," &amp; NARRATIVA[[#This Row],[Charola]]</f>
        <v>17,4</v>
      </c>
      <c r="E6610" s="5" t="str">
        <f t="shared" si="102"/>
        <v xml:space="preserve">6609
</v>
      </c>
      <c r="F6610" s="2" t="s">
        <v>5003</v>
      </c>
      <c r="G6610" s="4" t="s">
        <v>25774</v>
      </c>
      <c r="H6610" s="4" t="s">
        <v>18422</v>
      </c>
      <c r="I6610" s="4" t="s">
        <v>448</v>
      </c>
      <c r="J6610" s="5">
        <v>2007</v>
      </c>
      <c r="K6610" s="4" t="s">
        <v>10071</v>
      </c>
      <c r="L6610" s="30" t="s">
        <v>18093</v>
      </c>
      <c r="M6610" s="156" t="s">
        <v>35027</v>
      </c>
      <c r="N6610" s="5" t="s">
        <v>31418</v>
      </c>
      <c r="O6610" s="2"/>
      <c r="P6610" s="4" t="s">
        <v>31041</v>
      </c>
    </row>
    <row r="6611" spans="1:16" ht="30" x14ac:dyDescent="0.25">
      <c r="A6611" s="209"/>
      <c r="B6611" s="75">
        <v>17</v>
      </c>
      <c r="C6611" s="75">
        <v>4</v>
      </c>
      <c r="D6611" s="5" t="str">
        <f>NARRATIVA[[#This Row],[Columna]] &amp; "," &amp; NARRATIVA[[#This Row],[Charola]]</f>
        <v>17,4</v>
      </c>
      <c r="E6611" s="5" t="str">
        <f t="shared" si="102"/>
        <v xml:space="preserve">6610
</v>
      </c>
      <c r="F6611" s="2" t="s">
        <v>5004</v>
      </c>
      <c r="G6611" s="4" t="s">
        <v>25774</v>
      </c>
      <c r="H6611" s="4" t="s">
        <v>18422</v>
      </c>
      <c r="I6611" s="4" t="s">
        <v>34677</v>
      </c>
      <c r="J6611" s="5">
        <v>2008</v>
      </c>
      <c r="K6611" s="4" t="s">
        <v>10072</v>
      </c>
      <c r="L6611" s="30" t="s">
        <v>18094</v>
      </c>
      <c r="M6611" s="156" t="s">
        <v>35027</v>
      </c>
      <c r="N6611" s="5" t="s">
        <v>31418</v>
      </c>
      <c r="O6611" s="2"/>
      <c r="P6611" s="4" t="s">
        <v>31041</v>
      </c>
    </row>
    <row r="6612" spans="1:16" ht="30" x14ac:dyDescent="0.25">
      <c r="A6612" s="209"/>
      <c r="B6612" s="75">
        <v>17</v>
      </c>
      <c r="C6612" s="75">
        <v>4</v>
      </c>
      <c r="D6612" s="5" t="str">
        <f>NARRATIVA[[#This Row],[Columna]] &amp; "," &amp; NARRATIVA[[#This Row],[Charola]]</f>
        <v>17,4</v>
      </c>
      <c r="E6612" s="5" t="str">
        <f t="shared" si="102"/>
        <v xml:space="preserve">6611
</v>
      </c>
      <c r="F6612" s="2" t="s">
        <v>5006</v>
      </c>
      <c r="G6612" s="4" t="s">
        <v>25774</v>
      </c>
      <c r="H6612" s="4" t="s">
        <v>32817</v>
      </c>
      <c r="I6612" s="4" t="s">
        <v>86</v>
      </c>
      <c r="J6612" s="5">
        <v>2001</v>
      </c>
      <c r="K6612" s="4" t="s">
        <v>10073</v>
      </c>
      <c r="L6612" s="30" t="s">
        <v>18095</v>
      </c>
      <c r="M6612" s="156" t="s">
        <v>35027</v>
      </c>
      <c r="N6612" s="5" t="s">
        <v>31418</v>
      </c>
      <c r="O6612" s="2" t="s">
        <v>33407</v>
      </c>
      <c r="P6612" s="4" t="s">
        <v>31041</v>
      </c>
    </row>
    <row r="6613" spans="1:16" ht="30" x14ac:dyDescent="0.25">
      <c r="A6613" s="209"/>
      <c r="B6613" s="75">
        <v>17</v>
      </c>
      <c r="C6613" s="75">
        <v>4</v>
      </c>
      <c r="D6613" s="5" t="str">
        <f>NARRATIVA[[#This Row],[Columna]] &amp; "," &amp; NARRATIVA[[#This Row],[Charola]]</f>
        <v>17,4</v>
      </c>
      <c r="E6613" s="5" t="str">
        <f t="shared" si="102"/>
        <v xml:space="preserve">6612
</v>
      </c>
      <c r="F6613" s="2" t="s">
        <v>34422</v>
      </c>
      <c r="G6613" s="4" t="s">
        <v>5005</v>
      </c>
      <c r="H6613" s="4" t="s">
        <v>35991</v>
      </c>
      <c r="I6613" s="4" t="s">
        <v>3200</v>
      </c>
      <c r="J6613" s="5">
        <v>2013</v>
      </c>
      <c r="K6613" s="4" t="s">
        <v>18085</v>
      </c>
      <c r="L6613" s="30" t="s">
        <v>27952</v>
      </c>
      <c r="M6613" s="156" t="s">
        <v>35027</v>
      </c>
      <c r="N6613" s="5" t="s">
        <v>31433</v>
      </c>
      <c r="O6613" s="2"/>
      <c r="P6613" s="4" t="s">
        <v>31041</v>
      </c>
    </row>
    <row r="6614" spans="1:16" ht="30" x14ac:dyDescent="0.25">
      <c r="A6614" s="209"/>
      <c r="B6614" s="75">
        <v>17</v>
      </c>
      <c r="C6614" s="75">
        <v>4</v>
      </c>
      <c r="D6614" s="5" t="str">
        <f>NARRATIVA[[#This Row],[Columna]] &amp; "," &amp; NARRATIVA[[#This Row],[Charola]]</f>
        <v>17,4</v>
      </c>
      <c r="E6614" s="5" t="str">
        <f t="shared" si="102"/>
        <v xml:space="preserve">6613
</v>
      </c>
      <c r="F6614" s="2" t="s">
        <v>5007</v>
      </c>
      <c r="G6614" s="4" t="s">
        <v>25774</v>
      </c>
      <c r="H6614" s="4" t="s">
        <v>18422</v>
      </c>
      <c r="I6614" s="4" t="s">
        <v>34677</v>
      </c>
      <c r="J6614" s="5">
        <v>2008</v>
      </c>
      <c r="K6614" s="4" t="s">
        <v>10074</v>
      </c>
      <c r="L6614" s="30" t="s">
        <v>18096</v>
      </c>
      <c r="M6614" s="156" t="s">
        <v>35027</v>
      </c>
      <c r="N6614" s="5" t="s">
        <v>31418</v>
      </c>
      <c r="O6614" s="2" t="s">
        <v>31085</v>
      </c>
      <c r="P6614" s="4" t="s">
        <v>31041</v>
      </c>
    </row>
    <row r="6615" spans="1:16" ht="30" x14ac:dyDescent="0.25">
      <c r="A6615" s="209"/>
      <c r="B6615" s="75">
        <v>17</v>
      </c>
      <c r="C6615" s="75">
        <v>4</v>
      </c>
      <c r="D6615" s="5" t="str">
        <f>NARRATIVA[[#This Row],[Columna]] &amp; "," &amp; NARRATIVA[[#This Row],[Charola]]</f>
        <v>17,4</v>
      </c>
      <c r="E6615" s="5" t="str">
        <f t="shared" si="102"/>
        <v xml:space="preserve">6614
</v>
      </c>
      <c r="F6615" s="2" t="s">
        <v>5008</v>
      </c>
      <c r="G6615" s="4" t="s">
        <v>25774</v>
      </c>
      <c r="H6615" s="4" t="s">
        <v>32817</v>
      </c>
      <c r="I6615" s="4" t="s">
        <v>34677</v>
      </c>
      <c r="J6615" s="5">
        <v>2008</v>
      </c>
      <c r="K6615" s="4" t="s">
        <v>10075</v>
      </c>
      <c r="L6615" s="30" t="s">
        <v>18097</v>
      </c>
      <c r="M6615" s="156" t="s">
        <v>36720</v>
      </c>
      <c r="N6615" s="5" t="s">
        <v>31418</v>
      </c>
      <c r="O6615" s="2"/>
      <c r="P6615" s="4" t="s">
        <v>31041</v>
      </c>
    </row>
    <row r="6616" spans="1:16" ht="30" x14ac:dyDescent="0.25">
      <c r="A6616" s="209"/>
      <c r="B6616" s="75">
        <v>17</v>
      </c>
      <c r="C6616" s="75">
        <v>4</v>
      </c>
      <c r="D6616" s="5" t="str">
        <f>NARRATIVA[[#This Row],[Columna]] &amp; "," &amp; NARRATIVA[[#This Row],[Charola]]</f>
        <v>17,4</v>
      </c>
      <c r="E6616" s="5" t="str">
        <f t="shared" si="102"/>
        <v xml:space="preserve">6615
</v>
      </c>
      <c r="F6616" s="2" t="s">
        <v>5008</v>
      </c>
      <c r="G6616" s="4" t="s">
        <v>25774</v>
      </c>
      <c r="H6616" s="4" t="s">
        <v>32817</v>
      </c>
      <c r="I6616" s="4" t="s">
        <v>34677</v>
      </c>
      <c r="J6616" s="5">
        <v>2008</v>
      </c>
      <c r="K6616" s="4" t="s">
        <v>34528</v>
      </c>
      <c r="L6616" s="30" t="s">
        <v>18098</v>
      </c>
      <c r="M6616" s="156" t="s">
        <v>35027</v>
      </c>
      <c r="N6616" s="5" t="s">
        <v>31418</v>
      </c>
      <c r="O6616" s="2"/>
      <c r="P6616" s="4" t="s">
        <v>31041</v>
      </c>
    </row>
    <row r="6617" spans="1:16" ht="30" x14ac:dyDescent="0.25">
      <c r="A6617" s="209"/>
      <c r="B6617" s="75">
        <v>17</v>
      </c>
      <c r="C6617" s="75">
        <v>4</v>
      </c>
      <c r="D6617" s="5" t="str">
        <f>NARRATIVA[[#This Row],[Columna]] &amp; "," &amp; NARRATIVA[[#This Row],[Charola]]</f>
        <v>17,4</v>
      </c>
      <c r="E6617" s="5" t="str">
        <f t="shared" si="102"/>
        <v xml:space="preserve">6616
</v>
      </c>
      <c r="F6617" s="2" t="s">
        <v>5009</v>
      </c>
      <c r="G6617" s="4" t="s">
        <v>25774</v>
      </c>
      <c r="H6617" s="4" t="s">
        <v>32817</v>
      </c>
      <c r="I6617" s="4" t="s">
        <v>86</v>
      </c>
      <c r="J6617" s="5">
        <v>2002</v>
      </c>
      <c r="K6617" s="4" t="s">
        <v>10076</v>
      </c>
      <c r="L6617" s="30" t="s">
        <v>18099</v>
      </c>
      <c r="M6617" s="156" t="s">
        <v>35799</v>
      </c>
      <c r="N6617" s="5" t="s">
        <v>31418</v>
      </c>
      <c r="O6617" s="2"/>
      <c r="P6617" s="4" t="s">
        <v>31041</v>
      </c>
    </row>
    <row r="6618" spans="1:16" ht="30" x14ac:dyDescent="0.25">
      <c r="A6618" s="209"/>
      <c r="B6618" s="75">
        <v>17</v>
      </c>
      <c r="C6618" s="75">
        <v>4</v>
      </c>
      <c r="D6618" s="5" t="str">
        <f>NARRATIVA[[#This Row],[Columna]] &amp; "," &amp; NARRATIVA[[#This Row],[Charola]]</f>
        <v>17,4</v>
      </c>
      <c r="E6618" s="5" t="str">
        <f t="shared" si="102"/>
        <v xml:space="preserve">6617
</v>
      </c>
      <c r="F6618" s="2" t="s">
        <v>5010</v>
      </c>
      <c r="G6618" s="4" t="s">
        <v>25774</v>
      </c>
      <c r="H6618" s="4" t="s">
        <v>35991</v>
      </c>
      <c r="I6618" s="4" t="s">
        <v>3904</v>
      </c>
      <c r="J6618" s="5">
        <v>2006</v>
      </c>
      <c r="K6618" s="4" t="s">
        <v>10077</v>
      </c>
      <c r="L6618" s="30" t="s">
        <v>18100</v>
      </c>
      <c r="M6618" s="156" t="s">
        <v>35027</v>
      </c>
      <c r="N6618" s="5" t="s">
        <v>31433</v>
      </c>
      <c r="O6618" s="2"/>
      <c r="P6618" s="4" t="s">
        <v>31041</v>
      </c>
    </row>
    <row r="6619" spans="1:16" ht="30" x14ac:dyDescent="0.25">
      <c r="A6619" s="209"/>
      <c r="B6619" s="75">
        <v>17</v>
      </c>
      <c r="C6619" s="75">
        <v>4</v>
      </c>
      <c r="D6619" s="5" t="str">
        <f>NARRATIVA[[#This Row],[Columna]] &amp; "," &amp; NARRATIVA[[#This Row],[Charola]]</f>
        <v>17,4</v>
      </c>
      <c r="E6619" s="5" t="str">
        <f t="shared" si="102"/>
        <v xml:space="preserve">6618
</v>
      </c>
      <c r="F6619" s="2" t="s">
        <v>5011</v>
      </c>
      <c r="G6619" s="4" t="s">
        <v>25774</v>
      </c>
      <c r="H6619" s="4" t="s">
        <v>32817</v>
      </c>
      <c r="I6619" s="4" t="s">
        <v>448</v>
      </c>
      <c r="J6619" s="5">
        <v>2004</v>
      </c>
      <c r="K6619" s="4" t="s">
        <v>10078</v>
      </c>
      <c r="L6619" s="30" t="s">
        <v>18101</v>
      </c>
      <c r="M6619" s="156" t="s">
        <v>35027</v>
      </c>
      <c r="N6619" s="5" t="s">
        <v>31418</v>
      </c>
      <c r="O6619" s="2" t="s">
        <v>33407</v>
      </c>
      <c r="P6619" s="4" t="s">
        <v>31041</v>
      </c>
    </row>
    <row r="6620" spans="1:16" ht="30" x14ac:dyDescent="0.25">
      <c r="A6620" s="209"/>
      <c r="B6620" s="75">
        <v>17</v>
      </c>
      <c r="C6620" s="75">
        <v>4</v>
      </c>
      <c r="D6620" s="5" t="str">
        <f>NARRATIVA[[#This Row],[Columna]] &amp; "," &amp; NARRATIVA[[#This Row],[Charola]]</f>
        <v>17,4</v>
      </c>
      <c r="E6620" s="5" t="str">
        <f t="shared" si="102"/>
        <v xml:space="preserve">6619
</v>
      </c>
      <c r="F6620" s="2" t="s">
        <v>5012</v>
      </c>
      <c r="G6620" s="4" t="s">
        <v>25774</v>
      </c>
      <c r="H6620" s="4" t="s">
        <v>18422</v>
      </c>
      <c r="I6620" s="4" t="s">
        <v>448</v>
      </c>
      <c r="J6620" s="5">
        <v>2012</v>
      </c>
      <c r="K6620" s="4" t="s">
        <v>10079</v>
      </c>
      <c r="L6620" s="30" t="s">
        <v>27953</v>
      </c>
      <c r="M6620" s="156" t="s">
        <v>35027</v>
      </c>
      <c r="N6620" s="5" t="s">
        <v>31418</v>
      </c>
      <c r="O6620" s="2"/>
      <c r="P6620" s="4" t="s">
        <v>31041</v>
      </c>
    </row>
    <row r="6621" spans="1:16" ht="30" x14ac:dyDescent="0.25">
      <c r="A6621" s="209"/>
      <c r="B6621" s="75">
        <v>17</v>
      </c>
      <c r="C6621" s="75">
        <v>4</v>
      </c>
      <c r="D6621" s="5" t="str">
        <f>NARRATIVA[[#This Row],[Columna]] &amp; "," &amp; NARRATIVA[[#This Row],[Charola]]</f>
        <v>17,4</v>
      </c>
      <c r="E6621" s="5" t="str">
        <f t="shared" si="102"/>
        <v xml:space="preserve">6620
</v>
      </c>
      <c r="F6621" s="2" t="s">
        <v>5013</v>
      </c>
      <c r="G6621" s="4" t="s">
        <v>25774</v>
      </c>
      <c r="H6621" s="4" t="s">
        <v>32817</v>
      </c>
      <c r="I6621" s="4" t="s">
        <v>11910</v>
      </c>
      <c r="J6621" s="5">
        <v>2005</v>
      </c>
      <c r="K6621" s="4" t="s">
        <v>10080</v>
      </c>
      <c r="L6621" s="30" t="s">
        <v>18102</v>
      </c>
      <c r="M6621" s="156" t="s">
        <v>35027</v>
      </c>
      <c r="N6621" s="5" t="s">
        <v>31418</v>
      </c>
      <c r="O6621" s="2"/>
      <c r="P6621" s="4" t="s">
        <v>31041</v>
      </c>
    </row>
    <row r="6622" spans="1:16" ht="30" x14ac:dyDescent="0.25">
      <c r="A6622" s="209"/>
      <c r="B6622" s="75">
        <v>17</v>
      </c>
      <c r="C6622" s="75">
        <v>4</v>
      </c>
      <c r="D6622" s="5" t="str">
        <f>NARRATIVA[[#This Row],[Columna]] &amp; "," &amp; NARRATIVA[[#This Row],[Charola]]</f>
        <v>17,4</v>
      </c>
      <c r="E6622" s="5" t="str">
        <f t="shared" si="102"/>
        <v xml:space="preserve">6621
</v>
      </c>
      <c r="F6622" s="2" t="s">
        <v>25819</v>
      </c>
      <c r="G6622" s="4" t="s">
        <v>25774</v>
      </c>
      <c r="H6622" s="4" t="s">
        <v>32817</v>
      </c>
      <c r="I6622" s="4" t="s">
        <v>86</v>
      </c>
      <c r="J6622" s="5">
        <v>1999</v>
      </c>
      <c r="K6622" s="4" t="s">
        <v>33863</v>
      </c>
      <c r="L6622" s="30" t="s">
        <v>18103</v>
      </c>
      <c r="M6622" s="156" t="s">
        <v>35027</v>
      </c>
      <c r="N6622" s="5" t="s">
        <v>31418</v>
      </c>
      <c r="O6622" s="2"/>
      <c r="P6622" s="4" t="s">
        <v>31041</v>
      </c>
    </row>
    <row r="6623" spans="1:16" ht="30" x14ac:dyDescent="0.25">
      <c r="A6623" s="209"/>
      <c r="B6623" s="75">
        <v>17</v>
      </c>
      <c r="C6623" s="75">
        <v>4</v>
      </c>
      <c r="D6623" s="5" t="str">
        <f>NARRATIVA[[#This Row],[Columna]] &amp; "," &amp; NARRATIVA[[#This Row],[Charola]]</f>
        <v>17,4</v>
      </c>
      <c r="E6623" s="5" t="str">
        <f t="shared" si="102"/>
        <v xml:space="preserve">6622
</v>
      </c>
      <c r="F6623" s="2" t="s">
        <v>29326</v>
      </c>
      <c r="G6623" s="4" t="s">
        <v>25774</v>
      </c>
      <c r="H6623" s="4" t="s">
        <v>32817</v>
      </c>
      <c r="I6623" s="4" t="s">
        <v>86</v>
      </c>
      <c r="J6623" s="5">
        <v>1999</v>
      </c>
      <c r="K6623" s="4" t="s">
        <v>33864</v>
      </c>
      <c r="L6623" s="30" t="s">
        <v>18104</v>
      </c>
      <c r="M6623" s="156" t="s">
        <v>35027</v>
      </c>
      <c r="N6623" s="5" t="s">
        <v>31418</v>
      </c>
      <c r="O6623" s="2"/>
      <c r="P6623" s="4" t="s">
        <v>31041</v>
      </c>
    </row>
    <row r="6624" spans="1:16" ht="30" x14ac:dyDescent="0.25">
      <c r="A6624" s="209"/>
      <c r="B6624" s="75">
        <v>17</v>
      </c>
      <c r="C6624" s="75">
        <v>4</v>
      </c>
      <c r="D6624" s="5" t="str">
        <f>NARRATIVA[[#This Row],[Columna]] &amp; "," &amp; NARRATIVA[[#This Row],[Charola]]</f>
        <v>17,4</v>
      </c>
      <c r="E6624" s="5" t="str">
        <f t="shared" si="102"/>
        <v xml:space="preserve">6623
</v>
      </c>
      <c r="F6624" s="2" t="s">
        <v>5014</v>
      </c>
      <c r="G6624" s="4" t="s">
        <v>25820</v>
      </c>
      <c r="H6624" s="4" t="s">
        <v>32817</v>
      </c>
      <c r="I6624" s="4" t="s">
        <v>28</v>
      </c>
      <c r="J6624" s="5">
        <v>1981</v>
      </c>
      <c r="K6624" s="4" t="s">
        <v>10081</v>
      </c>
      <c r="L6624" s="30" t="s">
        <v>18105</v>
      </c>
      <c r="M6624" s="156" t="s">
        <v>35027</v>
      </c>
      <c r="N6624" s="5" t="s">
        <v>31418</v>
      </c>
      <c r="O6624" s="2"/>
      <c r="P6624" s="4" t="s">
        <v>31041</v>
      </c>
    </row>
    <row r="6625" spans="1:16" ht="30" x14ac:dyDescent="0.25">
      <c r="A6625" s="209"/>
      <c r="B6625" s="75">
        <v>17</v>
      </c>
      <c r="C6625" s="75">
        <v>4</v>
      </c>
      <c r="D6625" s="5" t="str">
        <f>NARRATIVA[[#This Row],[Columna]] &amp; "," &amp; NARRATIVA[[#This Row],[Charola]]</f>
        <v>17,4</v>
      </c>
      <c r="E6625" s="5" t="str">
        <f t="shared" si="102"/>
        <v xml:space="preserve">6624
</v>
      </c>
      <c r="F6625" s="2" t="s">
        <v>25821</v>
      </c>
      <c r="G6625" s="4" t="s">
        <v>25820</v>
      </c>
      <c r="H6625" s="4" t="s">
        <v>32817</v>
      </c>
      <c r="I6625" s="4" t="s">
        <v>14010</v>
      </c>
      <c r="J6625" s="5">
        <v>2004</v>
      </c>
      <c r="K6625" s="4" t="s">
        <v>10082</v>
      </c>
      <c r="L6625" s="30" t="s">
        <v>18106</v>
      </c>
      <c r="M6625" s="156" t="s">
        <v>35027</v>
      </c>
      <c r="N6625" s="5" t="s">
        <v>31418</v>
      </c>
      <c r="O6625" s="2" t="s">
        <v>33407</v>
      </c>
      <c r="P6625" s="4" t="s">
        <v>31041</v>
      </c>
    </row>
    <row r="6626" spans="1:16" ht="30" x14ac:dyDescent="0.25">
      <c r="A6626" s="209"/>
      <c r="B6626" s="75">
        <v>17</v>
      </c>
      <c r="C6626" s="75">
        <v>4</v>
      </c>
      <c r="D6626" s="5" t="str">
        <f>NARRATIVA[[#This Row],[Columna]] &amp; "," &amp; NARRATIVA[[#This Row],[Charola]]</f>
        <v>17,4</v>
      </c>
      <c r="E6626" s="5" t="str">
        <f t="shared" si="102"/>
        <v xml:space="preserve">6625
</v>
      </c>
      <c r="F6626" s="2" t="s">
        <v>25821</v>
      </c>
      <c r="G6626" s="4" t="s">
        <v>25820</v>
      </c>
      <c r="H6626" s="4" t="s">
        <v>32817</v>
      </c>
      <c r="I6626" s="4" t="s">
        <v>2023</v>
      </c>
      <c r="J6626" s="5">
        <v>2021</v>
      </c>
      <c r="K6626" s="4" t="s">
        <v>30778</v>
      </c>
      <c r="L6626" s="30" t="s">
        <v>30779</v>
      </c>
      <c r="M6626" s="156" t="s">
        <v>28642</v>
      </c>
      <c r="N6626" s="5" t="s">
        <v>31418</v>
      </c>
      <c r="O6626" s="2"/>
      <c r="P6626" s="4" t="s">
        <v>31041</v>
      </c>
    </row>
    <row r="6627" spans="1:16" ht="30" x14ac:dyDescent="0.25">
      <c r="A6627" s="209"/>
      <c r="B6627" s="75">
        <v>17</v>
      </c>
      <c r="C6627" s="75">
        <v>4</v>
      </c>
      <c r="D6627" s="5" t="str">
        <f>NARRATIVA[[#This Row],[Columna]] &amp; "," &amp; NARRATIVA[[#This Row],[Charola]]</f>
        <v>17,4</v>
      </c>
      <c r="E6627" s="5" t="str">
        <f t="shared" si="102"/>
        <v xml:space="preserve">6626
</v>
      </c>
      <c r="F6627" s="2" t="s">
        <v>5015</v>
      </c>
      <c r="G6627" s="4" t="s">
        <v>25820</v>
      </c>
      <c r="H6627" s="4" t="s">
        <v>32817</v>
      </c>
      <c r="I6627" s="4" t="s">
        <v>974</v>
      </c>
      <c r="J6627" s="5">
        <v>2001</v>
      </c>
      <c r="K6627" s="4" t="s">
        <v>10083</v>
      </c>
      <c r="L6627" s="30" t="s">
        <v>18107</v>
      </c>
      <c r="M6627" s="156" t="s">
        <v>35027</v>
      </c>
      <c r="N6627" s="5" t="s">
        <v>31418</v>
      </c>
      <c r="O6627" s="2" t="s">
        <v>33407</v>
      </c>
      <c r="P6627" s="4" t="s">
        <v>31041</v>
      </c>
    </row>
    <row r="6628" spans="1:16" ht="30" x14ac:dyDescent="0.25">
      <c r="A6628" s="209"/>
      <c r="B6628" s="75">
        <v>17</v>
      </c>
      <c r="C6628" s="75">
        <v>4</v>
      </c>
      <c r="D6628" s="5" t="str">
        <f>NARRATIVA[[#This Row],[Columna]] &amp; "," &amp; NARRATIVA[[#This Row],[Charola]]</f>
        <v>17,4</v>
      </c>
      <c r="E6628" s="5" t="str">
        <f t="shared" si="102"/>
        <v xml:space="preserve">6627
</v>
      </c>
      <c r="F6628" s="2" t="s">
        <v>30780</v>
      </c>
      <c r="G6628" s="4" t="s">
        <v>25820</v>
      </c>
      <c r="H6628" s="4" t="s">
        <v>32817</v>
      </c>
      <c r="I6628" s="4" t="s">
        <v>2023</v>
      </c>
      <c r="J6628" s="5">
        <v>2019</v>
      </c>
      <c r="K6628" s="4" t="s">
        <v>30781</v>
      </c>
      <c r="L6628" s="30" t="s">
        <v>30782</v>
      </c>
      <c r="M6628" s="156" t="s">
        <v>28642</v>
      </c>
      <c r="N6628" s="5" t="s">
        <v>31418</v>
      </c>
      <c r="O6628" s="2"/>
      <c r="P6628" s="4" t="s">
        <v>31041</v>
      </c>
    </row>
    <row r="6629" spans="1:16" ht="30" x14ac:dyDescent="0.25">
      <c r="A6629" s="209"/>
      <c r="B6629" s="75">
        <v>17</v>
      </c>
      <c r="C6629" s="75">
        <v>4</v>
      </c>
      <c r="D6629" s="5" t="str">
        <f>NARRATIVA[[#This Row],[Columna]] &amp; "," &amp; NARRATIVA[[#This Row],[Charola]]</f>
        <v>17,4</v>
      </c>
      <c r="E6629" s="5" t="str">
        <f t="shared" si="102"/>
        <v xml:space="preserve">6628
</v>
      </c>
      <c r="F6629" s="2" t="s">
        <v>5016</v>
      </c>
      <c r="G6629" s="4" t="s">
        <v>25820</v>
      </c>
      <c r="H6629" s="4" t="s">
        <v>32817</v>
      </c>
      <c r="I6629" s="4" t="s">
        <v>14010</v>
      </c>
      <c r="J6629" s="5">
        <v>2007</v>
      </c>
      <c r="K6629" s="4" t="s">
        <v>10084</v>
      </c>
      <c r="L6629" s="30" t="s">
        <v>18108</v>
      </c>
      <c r="M6629" s="156" t="s">
        <v>35027</v>
      </c>
      <c r="N6629" s="5" t="s">
        <v>31418</v>
      </c>
      <c r="O6629" s="2" t="s">
        <v>33407</v>
      </c>
      <c r="P6629" s="4" t="s">
        <v>31041</v>
      </c>
    </row>
    <row r="6630" spans="1:16" ht="30" x14ac:dyDescent="0.25">
      <c r="A6630" s="209"/>
      <c r="B6630" s="75">
        <v>17</v>
      </c>
      <c r="C6630" s="75">
        <v>4</v>
      </c>
      <c r="D6630" s="5" t="str">
        <f>NARRATIVA[[#This Row],[Columna]] &amp; "," &amp; NARRATIVA[[#This Row],[Charola]]</f>
        <v>17,4</v>
      </c>
      <c r="E6630" s="5" t="str">
        <f t="shared" si="102"/>
        <v xml:space="preserve">6629
</v>
      </c>
      <c r="F6630" s="2" t="s">
        <v>5017</v>
      </c>
      <c r="G6630" s="4" t="s">
        <v>25820</v>
      </c>
      <c r="H6630" s="4" t="s">
        <v>32817</v>
      </c>
      <c r="I6630" s="4" t="s">
        <v>552</v>
      </c>
      <c r="J6630" s="5">
        <v>2006</v>
      </c>
      <c r="K6630" s="4" t="s">
        <v>10085</v>
      </c>
      <c r="L6630" s="30" t="s">
        <v>18109</v>
      </c>
      <c r="M6630" s="156" t="s">
        <v>35027</v>
      </c>
      <c r="N6630" s="5" t="s">
        <v>31418</v>
      </c>
      <c r="O6630" s="2" t="s">
        <v>33407</v>
      </c>
      <c r="P6630" s="4" t="s">
        <v>31041</v>
      </c>
    </row>
    <row r="6631" spans="1:16" ht="30" x14ac:dyDescent="0.25">
      <c r="A6631" s="209"/>
      <c r="B6631" s="75">
        <v>17</v>
      </c>
      <c r="C6631" s="75">
        <v>4</v>
      </c>
      <c r="D6631" s="5" t="str">
        <f>NARRATIVA[[#This Row],[Columna]] &amp; "," &amp; NARRATIVA[[#This Row],[Charola]]</f>
        <v>17,4</v>
      </c>
      <c r="E6631" s="5" t="str">
        <f t="shared" ref="E6631:E6694" si="103">(ROW() - 1) &amp; CHAR(10)</f>
        <v xml:space="preserve">6630
</v>
      </c>
      <c r="F6631" s="2" t="s">
        <v>25796</v>
      </c>
      <c r="G6631" s="4" t="s">
        <v>25797</v>
      </c>
      <c r="H6631" s="4" t="s">
        <v>18422</v>
      </c>
      <c r="I6631" s="4" t="s">
        <v>323</v>
      </c>
      <c r="J6631" s="5">
        <v>1995</v>
      </c>
      <c r="K6631" s="4" t="s">
        <v>25798</v>
      </c>
      <c r="L6631" s="30" t="s">
        <v>27954</v>
      </c>
      <c r="M6631" s="156" t="s">
        <v>34685</v>
      </c>
      <c r="N6631" s="5" t="s">
        <v>31418</v>
      </c>
      <c r="O6631" s="2"/>
      <c r="P6631" s="4" t="s">
        <v>31041</v>
      </c>
    </row>
    <row r="6632" spans="1:16" ht="30" x14ac:dyDescent="0.25">
      <c r="A6632" s="209"/>
      <c r="B6632" s="75">
        <v>17</v>
      </c>
      <c r="C6632" s="75">
        <v>4</v>
      </c>
      <c r="D6632" s="5" t="str">
        <f>NARRATIVA[[#This Row],[Columna]] &amp; "," &amp; NARRATIVA[[#This Row],[Charola]]</f>
        <v>17,4</v>
      </c>
      <c r="E6632" s="5" t="str">
        <f t="shared" si="103"/>
        <v xml:space="preserve">6631
</v>
      </c>
      <c r="F6632" s="2" t="s">
        <v>7978</v>
      </c>
      <c r="G6632" s="4" t="s">
        <v>25822</v>
      </c>
      <c r="H6632" s="4" t="s">
        <v>18422</v>
      </c>
      <c r="I6632" s="4" t="s">
        <v>7734</v>
      </c>
      <c r="J6632" s="5">
        <v>2015</v>
      </c>
      <c r="K6632" s="4" t="s">
        <v>7979</v>
      </c>
      <c r="L6632" s="30" t="s">
        <v>27955</v>
      </c>
      <c r="M6632" s="156" t="s">
        <v>35027</v>
      </c>
      <c r="N6632" s="5" t="s">
        <v>31418</v>
      </c>
      <c r="O6632" s="2"/>
      <c r="P6632" s="4" t="s">
        <v>31041</v>
      </c>
    </row>
    <row r="6633" spans="1:16" ht="30" x14ac:dyDescent="0.25">
      <c r="A6633" s="209"/>
      <c r="B6633" s="75">
        <v>17</v>
      </c>
      <c r="C6633" s="75">
        <v>4</v>
      </c>
      <c r="D6633" s="5" t="str">
        <f>NARRATIVA[[#This Row],[Columna]] &amp; "," &amp; NARRATIVA[[#This Row],[Charola]]</f>
        <v>17,4</v>
      </c>
      <c r="E6633" s="5" t="str">
        <f t="shared" si="103"/>
        <v xml:space="preserve">6632
</v>
      </c>
      <c r="F6633" s="2" t="s">
        <v>25823</v>
      </c>
      <c r="G6633" s="4" t="s">
        <v>13690</v>
      </c>
      <c r="H6633" s="4" t="s">
        <v>32817</v>
      </c>
      <c r="I6633" s="4" t="s">
        <v>874</v>
      </c>
      <c r="J6633" s="5">
        <v>2007</v>
      </c>
      <c r="K6633" s="4" t="s">
        <v>10086</v>
      </c>
      <c r="L6633" s="30" t="s">
        <v>25824</v>
      </c>
      <c r="M6633" s="156" t="s">
        <v>35027</v>
      </c>
      <c r="N6633" s="5" t="s">
        <v>31418</v>
      </c>
      <c r="O6633" s="2"/>
      <c r="P6633" s="4" t="s">
        <v>31041</v>
      </c>
    </row>
    <row r="6634" spans="1:16" ht="30" x14ac:dyDescent="0.25">
      <c r="A6634" s="209"/>
      <c r="B6634" s="75">
        <v>17</v>
      </c>
      <c r="C6634" s="75">
        <v>4</v>
      </c>
      <c r="D6634" s="5" t="str">
        <f>NARRATIVA[[#This Row],[Columna]] &amp; "," &amp; NARRATIVA[[#This Row],[Charola]]</f>
        <v>17,4</v>
      </c>
      <c r="E6634" s="5" t="str">
        <f t="shared" si="103"/>
        <v xml:space="preserve">6633
</v>
      </c>
      <c r="F6634" s="2" t="s">
        <v>13689</v>
      </c>
      <c r="G6634" s="4" t="s">
        <v>13690</v>
      </c>
      <c r="H6634" s="4" t="s">
        <v>18422</v>
      </c>
      <c r="I6634" s="4" t="s">
        <v>874</v>
      </c>
      <c r="J6634" s="5">
        <v>2017</v>
      </c>
      <c r="K6634" s="4" t="s">
        <v>13691</v>
      </c>
      <c r="L6634" s="30" t="s">
        <v>27956</v>
      </c>
      <c r="M6634" s="156" t="s">
        <v>35027</v>
      </c>
      <c r="N6634" s="5" t="s">
        <v>31418</v>
      </c>
      <c r="O6634" s="2"/>
      <c r="P6634" s="4" t="s">
        <v>31041</v>
      </c>
    </row>
    <row r="6635" spans="1:16" ht="30" x14ac:dyDescent="0.25">
      <c r="A6635" s="209"/>
      <c r="B6635" s="75">
        <v>17</v>
      </c>
      <c r="C6635" s="75">
        <v>4</v>
      </c>
      <c r="D6635" s="5" t="str">
        <f>NARRATIVA[[#This Row],[Columna]] &amp; "," &amp; NARRATIVA[[#This Row],[Charola]]</f>
        <v>17,4</v>
      </c>
      <c r="E6635" s="5" t="str">
        <f t="shared" si="103"/>
        <v xml:space="preserve">6634
</v>
      </c>
      <c r="F6635" s="2" t="s">
        <v>5018</v>
      </c>
      <c r="G6635" s="4" t="s">
        <v>13690</v>
      </c>
      <c r="H6635" s="4" t="s">
        <v>32817</v>
      </c>
      <c r="I6635" s="4" t="s">
        <v>874</v>
      </c>
      <c r="J6635" s="5">
        <v>2006</v>
      </c>
      <c r="K6635" s="4" t="s">
        <v>10087</v>
      </c>
      <c r="L6635" s="30" t="s">
        <v>18112</v>
      </c>
      <c r="M6635" s="156" t="s">
        <v>35027</v>
      </c>
      <c r="N6635" s="5" t="s">
        <v>31418</v>
      </c>
      <c r="O6635" s="2"/>
      <c r="P6635" s="4" t="s">
        <v>31041</v>
      </c>
    </row>
    <row r="6636" spans="1:16" ht="30" x14ac:dyDescent="0.25">
      <c r="A6636" s="209"/>
      <c r="B6636" s="75">
        <v>17</v>
      </c>
      <c r="C6636" s="75">
        <v>4</v>
      </c>
      <c r="D6636" s="5" t="str">
        <f>NARRATIVA[[#This Row],[Columna]] &amp; "," &amp; NARRATIVA[[#This Row],[Charola]]</f>
        <v>17,4</v>
      </c>
      <c r="E6636" s="5" t="str">
        <f t="shared" si="103"/>
        <v xml:space="preserve">6635
</v>
      </c>
      <c r="F6636" s="2" t="s">
        <v>5019</v>
      </c>
      <c r="G6636" s="4" t="s">
        <v>13690</v>
      </c>
      <c r="H6636" s="4" t="s">
        <v>32817</v>
      </c>
      <c r="I6636" s="4" t="s">
        <v>874</v>
      </c>
      <c r="J6636" s="5">
        <v>1988</v>
      </c>
      <c r="K6636" s="4" t="s">
        <v>10088</v>
      </c>
      <c r="L6636" s="30" t="s">
        <v>18113</v>
      </c>
      <c r="M6636" s="156" t="s">
        <v>35027</v>
      </c>
      <c r="N6636" s="5" t="s">
        <v>31418</v>
      </c>
      <c r="O6636" s="2"/>
      <c r="P6636" s="4" t="s">
        <v>31041</v>
      </c>
    </row>
    <row r="6637" spans="1:16" ht="30" x14ac:dyDescent="0.25">
      <c r="A6637" s="209"/>
      <c r="B6637" s="75">
        <v>17</v>
      </c>
      <c r="C6637" s="75">
        <v>4</v>
      </c>
      <c r="D6637" s="5" t="str">
        <f>NARRATIVA[[#This Row],[Columna]] &amp; "," &amp; NARRATIVA[[#This Row],[Charola]]</f>
        <v>17,4</v>
      </c>
      <c r="E6637" s="5" t="str">
        <f t="shared" si="103"/>
        <v xml:space="preserve">6636
</v>
      </c>
      <c r="F6637" s="2" t="s">
        <v>5019</v>
      </c>
      <c r="G6637" s="4" t="s">
        <v>13690</v>
      </c>
      <c r="H6637" s="4" t="s">
        <v>32817</v>
      </c>
      <c r="I6637" s="4" t="s">
        <v>198</v>
      </c>
      <c r="J6637" s="5">
        <v>1982</v>
      </c>
      <c r="K6637" s="4" t="s">
        <v>13626</v>
      </c>
      <c r="L6637" s="30" t="s">
        <v>27957</v>
      </c>
      <c r="M6637" s="156" t="s">
        <v>35111</v>
      </c>
      <c r="N6637" s="5" t="s">
        <v>31418</v>
      </c>
      <c r="O6637" s="2"/>
      <c r="P6637" s="4" t="s">
        <v>31041</v>
      </c>
    </row>
    <row r="6638" spans="1:16" ht="30" x14ac:dyDescent="0.25">
      <c r="A6638" s="209"/>
      <c r="B6638" s="75">
        <v>17</v>
      </c>
      <c r="C6638" s="75">
        <v>4</v>
      </c>
      <c r="D6638" s="5" t="str">
        <f>NARRATIVA[[#This Row],[Columna]] &amp; "," &amp; NARRATIVA[[#This Row],[Charola]]</f>
        <v>17,4</v>
      </c>
      <c r="E6638" s="5" t="str">
        <f t="shared" si="103"/>
        <v xml:space="preserve">6637
</v>
      </c>
      <c r="F6638" s="2" t="s">
        <v>25825</v>
      </c>
      <c r="G6638" s="4" t="s">
        <v>13690</v>
      </c>
      <c r="H6638" s="4" t="s">
        <v>32817</v>
      </c>
      <c r="I6638" s="4" t="s">
        <v>874</v>
      </c>
      <c r="J6638" s="5">
        <v>2001</v>
      </c>
      <c r="K6638" s="4" t="s">
        <v>10089</v>
      </c>
      <c r="L6638" s="30" t="s">
        <v>18114</v>
      </c>
      <c r="M6638" s="156" t="s">
        <v>35027</v>
      </c>
      <c r="N6638" s="5" t="s">
        <v>31418</v>
      </c>
      <c r="O6638" s="2"/>
      <c r="P6638" s="4" t="s">
        <v>31041</v>
      </c>
    </row>
    <row r="6639" spans="1:16" ht="30" x14ac:dyDescent="0.25">
      <c r="A6639" s="209"/>
      <c r="B6639" s="75">
        <v>17</v>
      </c>
      <c r="C6639" s="75">
        <v>4</v>
      </c>
      <c r="D6639" s="5" t="str">
        <f>NARRATIVA[[#This Row],[Columna]] &amp; "," &amp; NARRATIVA[[#This Row],[Charola]]</f>
        <v>17,4</v>
      </c>
      <c r="E6639" s="5" t="str">
        <f t="shared" si="103"/>
        <v xml:space="preserve">6638
</v>
      </c>
      <c r="F6639" s="2" t="s">
        <v>25826</v>
      </c>
      <c r="G6639" s="4" t="s">
        <v>13690</v>
      </c>
      <c r="H6639" s="4" t="s">
        <v>32817</v>
      </c>
      <c r="I6639" s="4" t="s">
        <v>874</v>
      </c>
      <c r="J6639" s="5">
        <v>2017</v>
      </c>
      <c r="K6639" s="4" t="s">
        <v>18111</v>
      </c>
      <c r="L6639" s="30" t="s">
        <v>27958</v>
      </c>
      <c r="M6639" s="156" t="s">
        <v>35027</v>
      </c>
      <c r="N6639" s="5" t="s">
        <v>31418</v>
      </c>
      <c r="O6639" s="2"/>
      <c r="P6639" s="4" t="s">
        <v>31041</v>
      </c>
    </row>
    <row r="6640" spans="1:16" ht="30" x14ac:dyDescent="0.25">
      <c r="A6640" s="209"/>
      <c r="B6640" s="75">
        <v>17</v>
      </c>
      <c r="C6640" s="75">
        <v>4</v>
      </c>
      <c r="D6640" s="5" t="str">
        <f>NARRATIVA[[#This Row],[Columna]] &amp; "," &amp; NARRATIVA[[#This Row],[Charola]]</f>
        <v>17,4</v>
      </c>
      <c r="E6640" s="5" t="str">
        <f t="shared" si="103"/>
        <v xml:space="preserve">6639
</v>
      </c>
      <c r="F6640" s="2" t="s">
        <v>34802</v>
      </c>
      <c r="G6640" s="4" t="s">
        <v>13690</v>
      </c>
      <c r="H6640" s="4" t="s">
        <v>32817</v>
      </c>
      <c r="I6640" s="4" t="s">
        <v>874</v>
      </c>
      <c r="J6640" s="5">
        <v>2007</v>
      </c>
      <c r="K6640" s="4" t="s">
        <v>10090</v>
      </c>
      <c r="L6640" s="30" t="s">
        <v>18115</v>
      </c>
      <c r="M6640" s="156" t="s">
        <v>35027</v>
      </c>
      <c r="N6640" s="5" t="s">
        <v>31418</v>
      </c>
      <c r="O6640" s="2"/>
      <c r="P6640" s="4" t="s">
        <v>31041</v>
      </c>
    </row>
    <row r="6641" spans="1:16" ht="30" x14ac:dyDescent="0.25">
      <c r="A6641" s="209"/>
      <c r="B6641" s="75">
        <v>17</v>
      </c>
      <c r="C6641" s="75">
        <v>4</v>
      </c>
      <c r="D6641" s="5" t="str">
        <f>NARRATIVA[[#This Row],[Columna]] &amp; "," &amp; NARRATIVA[[#This Row],[Charola]]</f>
        <v>17,4</v>
      </c>
      <c r="E6641" s="5" t="str">
        <f t="shared" si="103"/>
        <v xml:space="preserve">6640
</v>
      </c>
      <c r="F6641" s="2" t="s">
        <v>7953</v>
      </c>
      <c r="G6641" s="4" t="s">
        <v>13690</v>
      </c>
      <c r="H6641" s="4" t="s">
        <v>32817</v>
      </c>
      <c r="I6641" s="4" t="s">
        <v>73</v>
      </c>
      <c r="J6641" s="5">
        <v>2013</v>
      </c>
      <c r="K6641" s="4" t="s">
        <v>7954</v>
      </c>
      <c r="L6641" s="30" t="s">
        <v>27959</v>
      </c>
      <c r="M6641" s="156" t="s">
        <v>35027</v>
      </c>
      <c r="N6641" s="5" t="s">
        <v>31418</v>
      </c>
      <c r="O6641" s="2"/>
      <c r="P6641" s="4" t="s">
        <v>31041</v>
      </c>
    </row>
    <row r="6642" spans="1:16" ht="30" x14ac:dyDescent="0.25">
      <c r="A6642" s="209"/>
      <c r="B6642" s="75">
        <v>17</v>
      </c>
      <c r="C6642" s="75">
        <v>4</v>
      </c>
      <c r="D6642" s="5" t="str">
        <f>NARRATIVA[[#This Row],[Columna]] &amp; "," &amp; NARRATIVA[[#This Row],[Charola]]</f>
        <v>17,4</v>
      </c>
      <c r="E6642" s="5" t="str">
        <f t="shared" si="103"/>
        <v xml:space="preserve">6641
</v>
      </c>
      <c r="F6642" s="2" t="s">
        <v>13769</v>
      </c>
      <c r="G6642" s="4" t="s">
        <v>13690</v>
      </c>
      <c r="H6642" s="4" t="s">
        <v>32817</v>
      </c>
      <c r="I6642" s="4" t="s">
        <v>874</v>
      </c>
      <c r="J6642" s="5">
        <v>2017</v>
      </c>
      <c r="K6642" s="4" t="s">
        <v>13770</v>
      </c>
      <c r="L6642" s="30" t="s">
        <v>27960</v>
      </c>
      <c r="M6642" s="156" t="s">
        <v>35027</v>
      </c>
      <c r="N6642" s="5" t="s">
        <v>31418</v>
      </c>
      <c r="O6642" s="2"/>
      <c r="P6642" s="4" t="s">
        <v>31041</v>
      </c>
    </row>
    <row r="6643" spans="1:16" ht="30" x14ac:dyDescent="0.25">
      <c r="A6643" s="209"/>
      <c r="B6643" s="75">
        <v>17</v>
      </c>
      <c r="C6643" s="75">
        <v>4</v>
      </c>
      <c r="D6643" s="5" t="str">
        <f>NARRATIVA[[#This Row],[Columna]] &amp; "," &amp; NARRATIVA[[#This Row],[Charola]]</f>
        <v>17,4</v>
      </c>
      <c r="E6643" s="5" t="str">
        <f t="shared" si="103"/>
        <v xml:space="preserve">6642
</v>
      </c>
      <c r="F6643" s="2" t="s">
        <v>5020</v>
      </c>
      <c r="G6643" s="4" t="s">
        <v>25827</v>
      </c>
      <c r="H6643" s="4" t="s">
        <v>32817</v>
      </c>
      <c r="I6643" s="4" t="s">
        <v>13</v>
      </c>
      <c r="J6643" s="5">
        <v>2008</v>
      </c>
      <c r="K6643" s="4" t="s">
        <v>10091</v>
      </c>
      <c r="L6643" s="30" t="s">
        <v>18116</v>
      </c>
      <c r="M6643" s="156" t="s">
        <v>35027</v>
      </c>
      <c r="N6643" s="5" t="s">
        <v>31418</v>
      </c>
      <c r="O6643" s="2"/>
      <c r="P6643" s="4" t="s">
        <v>31041</v>
      </c>
    </row>
    <row r="6644" spans="1:16" ht="30" x14ac:dyDescent="0.25">
      <c r="A6644" s="209"/>
      <c r="B6644" s="75">
        <v>17</v>
      </c>
      <c r="C6644" s="75">
        <v>4</v>
      </c>
      <c r="D6644" s="5" t="str">
        <f>NARRATIVA[[#This Row],[Columna]] &amp; "," &amp; NARRATIVA[[#This Row],[Charola]]</f>
        <v>17,4</v>
      </c>
      <c r="E6644" s="5" t="str">
        <f t="shared" si="103"/>
        <v xml:space="preserve">6643
</v>
      </c>
      <c r="F6644" s="2" t="s">
        <v>5022</v>
      </c>
      <c r="G6644" s="4" t="s">
        <v>5021</v>
      </c>
      <c r="H6644" s="4" t="s">
        <v>32817</v>
      </c>
      <c r="I6644" s="4" t="s">
        <v>13</v>
      </c>
      <c r="J6644" s="5">
        <v>2003</v>
      </c>
      <c r="K6644" s="4" t="s">
        <v>10092</v>
      </c>
      <c r="L6644" s="30" t="s">
        <v>27961</v>
      </c>
      <c r="M6644" s="156" t="s">
        <v>35027</v>
      </c>
      <c r="N6644" s="5" t="s">
        <v>31418</v>
      </c>
      <c r="O6644" s="2"/>
      <c r="P6644" s="4" t="s">
        <v>31041</v>
      </c>
    </row>
    <row r="6645" spans="1:16" ht="30" x14ac:dyDescent="0.25">
      <c r="A6645" s="209"/>
      <c r="B6645" s="75">
        <v>17</v>
      </c>
      <c r="C6645" s="75">
        <v>4</v>
      </c>
      <c r="D6645" s="5" t="str">
        <f>NARRATIVA[[#This Row],[Columna]] &amp; "," &amp; NARRATIVA[[#This Row],[Charola]]</f>
        <v>17,4</v>
      </c>
      <c r="E6645" s="5" t="str">
        <f t="shared" si="103"/>
        <v xml:space="preserve">6644
</v>
      </c>
      <c r="F6645" s="2" t="s">
        <v>5023</v>
      </c>
      <c r="G6645" s="4" t="s">
        <v>25828</v>
      </c>
      <c r="H6645" s="4" t="s">
        <v>32817</v>
      </c>
      <c r="I6645" s="4" t="s">
        <v>13</v>
      </c>
      <c r="J6645" s="5">
        <v>1999</v>
      </c>
      <c r="K6645" s="4" t="s">
        <v>10093</v>
      </c>
      <c r="L6645" s="30" t="s">
        <v>18117</v>
      </c>
      <c r="M6645" s="156" t="s">
        <v>35027</v>
      </c>
      <c r="N6645" s="5" t="s">
        <v>31418</v>
      </c>
      <c r="O6645" s="2"/>
      <c r="P6645" s="4" t="s">
        <v>31041</v>
      </c>
    </row>
    <row r="6646" spans="1:16" ht="30" x14ac:dyDescent="0.25">
      <c r="A6646" s="209"/>
      <c r="B6646" s="75">
        <v>17</v>
      </c>
      <c r="C6646" s="75">
        <v>4</v>
      </c>
      <c r="D6646" s="5" t="str">
        <f>NARRATIVA[[#This Row],[Columna]] &amp; "," &amp; NARRATIVA[[#This Row],[Charola]]</f>
        <v>17,4</v>
      </c>
      <c r="E6646" s="5" t="str">
        <f t="shared" si="103"/>
        <v xml:space="preserve">6645
</v>
      </c>
      <c r="F6646" s="2" t="s">
        <v>5024</v>
      </c>
      <c r="G6646" s="4" t="s">
        <v>25828</v>
      </c>
      <c r="H6646" s="4" t="s">
        <v>32817</v>
      </c>
      <c r="I6646" s="4" t="s">
        <v>13</v>
      </c>
      <c r="J6646" s="5">
        <v>1998</v>
      </c>
      <c r="K6646" s="4" t="s">
        <v>10094</v>
      </c>
      <c r="L6646" s="30" t="s">
        <v>18118</v>
      </c>
      <c r="M6646" s="156" t="s">
        <v>35027</v>
      </c>
      <c r="N6646" s="5" t="s">
        <v>31418</v>
      </c>
      <c r="O6646" s="2"/>
      <c r="P6646" s="4" t="s">
        <v>31041</v>
      </c>
    </row>
    <row r="6647" spans="1:16" ht="30" x14ac:dyDescent="0.25">
      <c r="A6647" s="209"/>
      <c r="B6647" s="75">
        <v>17</v>
      </c>
      <c r="C6647" s="75">
        <v>4</v>
      </c>
      <c r="D6647" s="5" t="str">
        <f>NARRATIVA[[#This Row],[Columna]] &amp; "," &amp; NARRATIVA[[#This Row],[Charola]]</f>
        <v>17,4</v>
      </c>
      <c r="E6647" s="5" t="str">
        <f t="shared" si="103"/>
        <v xml:space="preserve">6646
</v>
      </c>
      <c r="F6647" s="2" t="s">
        <v>5025</v>
      </c>
      <c r="G6647" s="4" t="s">
        <v>25828</v>
      </c>
      <c r="H6647" s="4" t="s">
        <v>35991</v>
      </c>
      <c r="I6647" s="4" t="s">
        <v>5026</v>
      </c>
      <c r="J6647" s="5">
        <v>2002</v>
      </c>
      <c r="K6647" s="4" t="s">
        <v>10095</v>
      </c>
      <c r="L6647" s="30" t="s">
        <v>18119</v>
      </c>
      <c r="M6647" s="156" t="s">
        <v>35845</v>
      </c>
      <c r="N6647" s="5" t="s">
        <v>31433</v>
      </c>
      <c r="O6647" s="2" t="s">
        <v>33707</v>
      </c>
      <c r="P6647" s="4" t="s">
        <v>31041</v>
      </c>
    </row>
    <row r="6648" spans="1:16" ht="30" x14ac:dyDescent="0.25">
      <c r="A6648" s="209"/>
      <c r="B6648" s="75">
        <v>17</v>
      </c>
      <c r="C6648" s="75">
        <v>5</v>
      </c>
      <c r="D6648" s="5" t="str">
        <f>NARRATIVA[[#This Row],[Columna]] &amp; "," &amp; NARRATIVA[[#This Row],[Charola]]</f>
        <v>17,5</v>
      </c>
      <c r="E6648" s="5" t="str">
        <f t="shared" si="103"/>
        <v xml:space="preserve">6647
</v>
      </c>
      <c r="F6648" s="2" t="s">
        <v>5027</v>
      </c>
      <c r="G6648" s="4" t="s">
        <v>25828</v>
      </c>
      <c r="H6648" s="4" t="s">
        <v>32817</v>
      </c>
      <c r="I6648" s="4" t="s">
        <v>13</v>
      </c>
      <c r="J6648" s="5">
        <v>2008</v>
      </c>
      <c r="K6648" s="4" t="s">
        <v>10096</v>
      </c>
      <c r="L6648" s="30" t="s">
        <v>18120</v>
      </c>
      <c r="M6648" s="156" t="s">
        <v>35027</v>
      </c>
      <c r="N6648" s="5" t="s">
        <v>31418</v>
      </c>
      <c r="O6648" s="2"/>
      <c r="P6648" s="4" t="s">
        <v>31041</v>
      </c>
    </row>
    <row r="6649" spans="1:16" ht="30" x14ac:dyDescent="0.25">
      <c r="A6649" s="209"/>
      <c r="B6649" s="75">
        <v>17</v>
      </c>
      <c r="C6649" s="75">
        <v>5</v>
      </c>
      <c r="D6649" s="5" t="str">
        <f>NARRATIVA[[#This Row],[Columna]] &amp; "," &amp; NARRATIVA[[#This Row],[Charola]]</f>
        <v>17,5</v>
      </c>
      <c r="E6649" s="5" t="str">
        <f t="shared" si="103"/>
        <v xml:space="preserve">6648
</v>
      </c>
      <c r="F6649" s="2" t="s">
        <v>3660</v>
      </c>
      <c r="G6649" s="4" t="s">
        <v>25828</v>
      </c>
      <c r="H6649" s="4" t="s">
        <v>32817</v>
      </c>
      <c r="I6649" s="4" t="s">
        <v>13</v>
      </c>
      <c r="J6649" s="5">
        <v>2007</v>
      </c>
      <c r="K6649" s="4" t="s">
        <v>10097</v>
      </c>
      <c r="L6649" s="30" t="s">
        <v>18121</v>
      </c>
      <c r="M6649" s="156" t="s">
        <v>35027</v>
      </c>
      <c r="N6649" s="5" t="s">
        <v>31418</v>
      </c>
      <c r="O6649" s="2"/>
      <c r="P6649" s="4" t="s">
        <v>31041</v>
      </c>
    </row>
    <row r="6650" spans="1:16" ht="30" x14ac:dyDescent="0.25">
      <c r="A6650" s="209"/>
      <c r="B6650" s="75">
        <v>17</v>
      </c>
      <c r="C6650" s="75">
        <v>5</v>
      </c>
      <c r="D6650" s="5" t="str">
        <f>NARRATIVA[[#This Row],[Columna]] &amp; "," &amp; NARRATIVA[[#This Row],[Charola]]</f>
        <v>17,5</v>
      </c>
      <c r="E6650" s="5" t="str">
        <f t="shared" si="103"/>
        <v xml:space="preserve">6649
</v>
      </c>
      <c r="F6650" s="2" t="s">
        <v>25830</v>
      </c>
      <c r="G6650" s="4" t="s">
        <v>25828</v>
      </c>
      <c r="H6650" s="4" t="s">
        <v>32817</v>
      </c>
      <c r="I6650" s="4" t="s">
        <v>13</v>
      </c>
      <c r="J6650" s="5">
        <v>2000</v>
      </c>
      <c r="K6650" s="4" t="s">
        <v>10098</v>
      </c>
      <c r="L6650" s="30" t="s">
        <v>25829</v>
      </c>
      <c r="M6650" s="156" t="s">
        <v>35027</v>
      </c>
      <c r="N6650" s="5" t="s">
        <v>31418</v>
      </c>
      <c r="O6650" s="2"/>
      <c r="P6650" s="4" t="s">
        <v>31041</v>
      </c>
    </row>
    <row r="6651" spans="1:16" ht="30" x14ac:dyDescent="0.25">
      <c r="A6651" s="209"/>
      <c r="B6651" s="75">
        <v>17</v>
      </c>
      <c r="C6651" s="75">
        <v>5</v>
      </c>
      <c r="D6651" s="5" t="str">
        <f>NARRATIVA[[#This Row],[Columna]] &amp; "," &amp; NARRATIVA[[#This Row],[Charola]]</f>
        <v>17,5</v>
      </c>
      <c r="E6651" s="5" t="str">
        <f t="shared" si="103"/>
        <v xml:space="preserve">6650
</v>
      </c>
      <c r="F6651" s="2" t="s">
        <v>5028</v>
      </c>
      <c r="G6651" s="4" t="s">
        <v>25828</v>
      </c>
      <c r="H6651" s="4" t="s">
        <v>32817</v>
      </c>
      <c r="I6651" s="4" t="s">
        <v>13</v>
      </c>
      <c r="J6651" s="5">
        <v>2002</v>
      </c>
      <c r="K6651" s="4" t="s">
        <v>10099</v>
      </c>
      <c r="L6651" s="30" t="s">
        <v>18122</v>
      </c>
      <c r="M6651" s="156" t="s">
        <v>35027</v>
      </c>
      <c r="N6651" s="5" t="s">
        <v>31418</v>
      </c>
      <c r="O6651" s="2" t="s">
        <v>33708</v>
      </c>
      <c r="P6651" s="4" t="s">
        <v>31041</v>
      </c>
    </row>
    <row r="6652" spans="1:16" ht="30" x14ac:dyDescent="0.25">
      <c r="A6652" s="209"/>
      <c r="B6652" s="75">
        <v>17</v>
      </c>
      <c r="C6652" s="75">
        <v>5</v>
      </c>
      <c r="D6652" s="5" t="str">
        <f>NARRATIVA[[#This Row],[Columna]] &amp; "," &amp; NARRATIVA[[#This Row],[Charola]]</f>
        <v>17,5</v>
      </c>
      <c r="E6652" s="5" t="str">
        <f t="shared" si="103"/>
        <v xml:space="preserve">6651
</v>
      </c>
      <c r="F6652" s="2" t="s">
        <v>5029</v>
      </c>
      <c r="G6652" s="4" t="s">
        <v>25828</v>
      </c>
      <c r="H6652" s="4" t="s">
        <v>32817</v>
      </c>
      <c r="I6652" s="4" t="s">
        <v>13</v>
      </c>
      <c r="J6652" s="5">
        <v>1995</v>
      </c>
      <c r="K6652" s="4" t="s">
        <v>10100</v>
      </c>
      <c r="L6652" s="30" t="s">
        <v>18123</v>
      </c>
      <c r="M6652" s="156" t="s">
        <v>35027</v>
      </c>
      <c r="N6652" s="5" t="s">
        <v>31418</v>
      </c>
      <c r="O6652" s="2"/>
      <c r="P6652" s="4" t="s">
        <v>31041</v>
      </c>
    </row>
    <row r="6653" spans="1:16" ht="30" x14ac:dyDescent="0.25">
      <c r="A6653" s="209"/>
      <c r="B6653" s="75">
        <v>17</v>
      </c>
      <c r="C6653" s="75">
        <v>5</v>
      </c>
      <c r="D6653" s="5" t="str">
        <f>NARRATIVA[[#This Row],[Columna]] &amp; "," &amp; NARRATIVA[[#This Row],[Charola]]</f>
        <v>17,5</v>
      </c>
      <c r="E6653" s="5" t="str">
        <f t="shared" si="103"/>
        <v xml:space="preserve">6652
</v>
      </c>
      <c r="F6653" s="2" t="s">
        <v>5030</v>
      </c>
      <c r="G6653" s="4" t="s">
        <v>25828</v>
      </c>
      <c r="H6653" s="4" t="s">
        <v>18422</v>
      </c>
      <c r="I6653" s="4" t="s">
        <v>14010</v>
      </c>
      <c r="J6653" s="5">
        <v>2013</v>
      </c>
      <c r="K6653" s="4" t="s">
        <v>10101</v>
      </c>
      <c r="L6653" s="30" t="s">
        <v>27962</v>
      </c>
      <c r="M6653" s="156" t="s">
        <v>35027</v>
      </c>
      <c r="N6653" s="5" t="s">
        <v>31418</v>
      </c>
      <c r="O6653" s="2"/>
      <c r="P6653" s="4" t="s">
        <v>31041</v>
      </c>
    </row>
    <row r="6654" spans="1:16" ht="30" x14ac:dyDescent="0.25">
      <c r="A6654" s="209"/>
      <c r="B6654" s="75">
        <v>17</v>
      </c>
      <c r="C6654" s="75">
        <v>5</v>
      </c>
      <c r="D6654" s="5" t="str">
        <f>NARRATIVA[[#This Row],[Columna]] &amp; "," &amp; NARRATIVA[[#This Row],[Charola]]</f>
        <v>17,5</v>
      </c>
      <c r="E6654" s="5" t="str">
        <f t="shared" si="103"/>
        <v xml:space="preserve">6653
</v>
      </c>
      <c r="F6654" s="2" t="s">
        <v>5030</v>
      </c>
      <c r="G6654" s="4" t="s">
        <v>25828</v>
      </c>
      <c r="H6654" s="4" t="s">
        <v>32817</v>
      </c>
      <c r="I6654" s="4" t="s">
        <v>14010</v>
      </c>
      <c r="J6654" s="5">
        <v>2013</v>
      </c>
      <c r="K6654" s="4" t="s">
        <v>34527</v>
      </c>
      <c r="L6654" s="30" t="s">
        <v>27963</v>
      </c>
      <c r="M6654" s="156" t="s">
        <v>35027</v>
      </c>
      <c r="N6654" s="5" t="s">
        <v>31418</v>
      </c>
      <c r="O6654" s="2"/>
      <c r="P6654" s="4" t="s">
        <v>31041</v>
      </c>
    </row>
    <row r="6655" spans="1:16" ht="30" x14ac:dyDescent="0.25">
      <c r="A6655" s="209"/>
      <c r="B6655" s="75">
        <v>17</v>
      </c>
      <c r="C6655" s="75">
        <v>5</v>
      </c>
      <c r="D6655" s="5" t="str">
        <f>NARRATIVA[[#This Row],[Columna]] &amp; "," &amp; NARRATIVA[[#This Row],[Charola]]</f>
        <v>17,5</v>
      </c>
      <c r="E6655" s="5" t="str">
        <f t="shared" si="103"/>
        <v xml:space="preserve">6654
</v>
      </c>
      <c r="F6655" s="2" t="s">
        <v>11930</v>
      </c>
      <c r="G6655" s="4" t="s">
        <v>25828</v>
      </c>
      <c r="H6655" s="4" t="s">
        <v>32817</v>
      </c>
      <c r="I6655" s="4" t="s">
        <v>13</v>
      </c>
      <c r="J6655" s="5">
        <v>2015</v>
      </c>
      <c r="K6655" s="4" t="s">
        <v>11931</v>
      </c>
      <c r="L6655" s="30" t="s">
        <v>27964</v>
      </c>
      <c r="M6655" s="156" t="s">
        <v>35027</v>
      </c>
      <c r="N6655" s="5" t="s">
        <v>31418</v>
      </c>
      <c r="O6655" s="2"/>
      <c r="P6655" s="4" t="s">
        <v>31041</v>
      </c>
    </row>
    <row r="6656" spans="1:16" ht="30" x14ac:dyDescent="0.25">
      <c r="A6656" s="209"/>
      <c r="B6656" s="75">
        <v>17</v>
      </c>
      <c r="C6656" s="75">
        <v>5</v>
      </c>
      <c r="D6656" s="5" t="str">
        <f>NARRATIVA[[#This Row],[Columna]] &amp; "," &amp; NARRATIVA[[#This Row],[Charola]]</f>
        <v>17,5</v>
      </c>
      <c r="E6656" s="5" t="str">
        <f t="shared" si="103"/>
        <v xml:space="preserve">6655
</v>
      </c>
      <c r="F6656" s="2" t="s">
        <v>5031</v>
      </c>
      <c r="G6656" s="4" t="s">
        <v>25828</v>
      </c>
      <c r="H6656" s="4" t="s">
        <v>32817</v>
      </c>
      <c r="I6656" s="4" t="s">
        <v>13</v>
      </c>
      <c r="J6656" s="5">
        <v>1999</v>
      </c>
      <c r="K6656" s="4" t="s">
        <v>10102</v>
      </c>
      <c r="L6656" s="30" t="s">
        <v>18126</v>
      </c>
      <c r="M6656" s="156" t="s">
        <v>35027</v>
      </c>
      <c r="N6656" s="5" t="s">
        <v>31418</v>
      </c>
      <c r="O6656" s="2"/>
      <c r="P6656" s="4" t="s">
        <v>31041</v>
      </c>
    </row>
    <row r="6657" spans="1:16" ht="30" x14ac:dyDescent="0.25">
      <c r="A6657" s="209"/>
      <c r="B6657" s="75">
        <v>17</v>
      </c>
      <c r="C6657" s="75">
        <v>5</v>
      </c>
      <c r="D6657" s="5" t="str">
        <f>NARRATIVA[[#This Row],[Columna]] &amp; "," &amp; NARRATIVA[[#This Row],[Charola]]</f>
        <v>17,5</v>
      </c>
      <c r="E6657" s="5" t="str">
        <f t="shared" si="103"/>
        <v xml:space="preserve">6656
</v>
      </c>
      <c r="F6657" s="2" t="s">
        <v>18124</v>
      </c>
      <c r="G6657" s="4" t="s">
        <v>25828</v>
      </c>
      <c r="H6657" s="4" t="s">
        <v>32817</v>
      </c>
      <c r="I6657" s="4" t="s">
        <v>13</v>
      </c>
      <c r="J6657" s="5">
        <v>2013</v>
      </c>
      <c r="K6657" s="4" t="s">
        <v>18125</v>
      </c>
      <c r="L6657" s="30" t="s">
        <v>27965</v>
      </c>
      <c r="M6657" s="156" t="s">
        <v>35027</v>
      </c>
      <c r="N6657" s="5" t="s">
        <v>31418</v>
      </c>
      <c r="O6657" s="2"/>
      <c r="P6657" s="4" t="s">
        <v>31041</v>
      </c>
    </row>
    <row r="6658" spans="1:16" ht="30" x14ac:dyDescent="0.25">
      <c r="A6658" s="209"/>
      <c r="B6658" s="75">
        <v>17</v>
      </c>
      <c r="C6658" s="75">
        <v>5</v>
      </c>
      <c r="D6658" s="5" t="str">
        <f>NARRATIVA[[#This Row],[Columna]] &amp; "," &amp; NARRATIVA[[#This Row],[Charola]]</f>
        <v>17,5</v>
      </c>
      <c r="E6658" s="5" t="str">
        <f t="shared" si="103"/>
        <v xml:space="preserve">6657
</v>
      </c>
      <c r="F6658" s="2" t="s">
        <v>5032</v>
      </c>
      <c r="G6658" s="4" t="s">
        <v>25828</v>
      </c>
      <c r="H6658" s="4" t="s">
        <v>32817</v>
      </c>
      <c r="I6658" s="4" t="s">
        <v>13</v>
      </c>
      <c r="J6658" s="5">
        <v>1993</v>
      </c>
      <c r="K6658" s="4" t="s">
        <v>10103</v>
      </c>
      <c r="L6658" s="30" t="s">
        <v>25831</v>
      </c>
      <c r="M6658" s="156" t="s">
        <v>35027</v>
      </c>
      <c r="N6658" s="5" t="s">
        <v>31418</v>
      </c>
      <c r="O6658" s="3"/>
      <c r="P6658" s="4" t="s">
        <v>31041</v>
      </c>
    </row>
    <row r="6659" spans="1:16" ht="30" x14ac:dyDescent="0.25">
      <c r="A6659" s="209"/>
      <c r="B6659" s="75">
        <v>17</v>
      </c>
      <c r="C6659" s="75">
        <v>5</v>
      </c>
      <c r="D6659" s="5" t="str">
        <f>NARRATIVA[[#This Row],[Columna]] &amp; "," &amp; NARRATIVA[[#This Row],[Charola]]</f>
        <v>17,5</v>
      </c>
      <c r="E6659" s="5" t="str">
        <f t="shared" si="103"/>
        <v xml:space="preserve">6658
</v>
      </c>
      <c r="F6659" s="2" t="s">
        <v>5033</v>
      </c>
      <c r="G6659" s="4" t="s">
        <v>25828</v>
      </c>
      <c r="H6659" s="4" t="s">
        <v>32817</v>
      </c>
      <c r="I6659" s="4" t="s">
        <v>13</v>
      </c>
      <c r="J6659" s="5">
        <v>2001</v>
      </c>
      <c r="K6659" s="4" t="s">
        <v>10104</v>
      </c>
      <c r="L6659" s="30" t="s">
        <v>25832</v>
      </c>
      <c r="M6659" s="156" t="s">
        <v>35027</v>
      </c>
      <c r="N6659" s="5" t="s">
        <v>31418</v>
      </c>
      <c r="O6659" s="3"/>
      <c r="P6659" s="4" t="s">
        <v>31041</v>
      </c>
    </row>
    <row r="6660" spans="1:16" ht="30" x14ac:dyDescent="0.25">
      <c r="A6660" s="209"/>
      <c r="B6660" s="75">
        <v>17</v>
      </c>
      <c r="C6660" s="75">
        <v>5</v>
      </c>
      <c r="D6660" s="5" t="str">
        <f>NARRATIVA[[#This Row],[Columna]] &amp; "," &amp; NARRATIVA[[#This Row],[Charola]]</f>
        <v>17,5</v>
      </c>
      <c r="E6660" s="5" t="str">
        <f t="shared" si="103"/>
        <v xml:space="preserve">6659
</v>
      </c>
      <c r="F6660" s="2" t="s">
        <v>5034</v>
      </c>
      <c r="G6660" s="4" t="s">
        <v>25828</v>
      </c>
      <c r="H6660" s="4" t="s">
        <v>32817</v>
      </c>
      <c r="I6660" s="4" t="s">
        <v>13</v>
      </c>
      <c r="J6660" s="5">
        <v>2005</v>
      </c>
      <c r="K6660" s="4" t="s">
        <v>10105</v>
      </c>
      <c r="L6660" s="30" t="s">
        <v>25833</v>
      </c>
      <c r="M6660" s="156" t="s">
        <v>35027</v>
      </c>
      <c r="N6660" s="5" t="s">
        <v>31418</v>
      </c>
      <c r="O6660" s="3"/>
      <c r="P6660" s="4" t="s">
        <v>31041</v>
      </c>
    </row>
    <row r="6661" spans="1:16" ht="30" x14ac:dyDescent="0.25">
      <c r="A6661" s="209"/>
      <c r="B6661" s="75">
        <v>17</v>
      </c>
      <c r="C6661" s="75">
        <v>5</v>
      </c>
      <c r="D6661" s="5" t="str">
        <f>NARRATIVA[[#This Row],[Columna]] &amp; "," &amp; NARRATIVA[[#This Row],[Charola]]</f>
        <v>17,5</v>
      </c>
      <c r="E6661" s="5" t="str">
        <f t="shared" si="103"/>
        <v xml:space="preserve">6660
</v>
      </c>
      <c r="F6661" s="2" t="s">
        <v>1338</v>
      </c>
      <c r="G6661" s="4" t="s">
        <v>18127</v>
      </c>
      <c r="H6661" s="4" t="s">
        <v>35106</v>
      </c>
      <c r="I6661" s="4" t="s">
        <v>34689</v>
      </c>
      <c r="J6661" s="5">
        <v>2009</v>
      </c>
      <c r="K6661" s="4" t="s">
        <v>18128</v>
      </c>
      <c r="L6661" s="30" t="s">
        <v>27966</v>
      </c>
      <c r="M6661" s="156" t="s">
        <v>35027</v>
      </c>
      <c r="N6661" s="5" t="s">
        <v>31418</v>
      </c>
      <c r="O6661" s="3"/>
      <c r="P6661" s="4" t="s">
        <v>31041</v>
      </c>
    </row>
    <row r="6662" spans="1:16" ht="30" x14ac:dyDescent="0.25">
      <c r="A6662" s="209"/>
      <c r="B6662" s="75">
        <v>17</v>
      </c>
      <c r="C6662" s="75">
        <v>5</v>
      </c>
      <c r="D6662" s="5" t="str">
        <f>NARRATIVA[[#This Row],[Columna]] &amp; "," &amp; NARRATIVA[[#This Row],[Charola]]</f>
        <v>17,5</v>
      </c>
      <c r="E6662" s="5" t="str">
        <f t="shared" si="103"/>
        <v xml:space="preserve">6661
</v>
      </c>
      <c r="F6662" s="2" t="s">
        <v>5035</v>
      </c>
      <c r="G6662" s="4" t="s">
        <v>25834</v>
      </c>
      <c r="H6662" s="4" t="s">
        <v>18422</v>
      </c>
      <c r="I6662" s="4" t="s">
        <v>257</v>
      </c>
      <c r="J6662" s="5">
        <v>1990</v>
      </c>
      <c r="K6662" s="4" t="s">
        <v>10106</v>
      </c>
      <c r="L6662" s="30" t="s">
        <v>18131</v>
      </c>
      <c r="M6662" s="156" t="s">
        <v>35027</v>
      </c>
      <c r="N6662" s="5" t="s">
        <v>31418</v>
      </c>
      <c r="O6662" s="4"/>
      <c r="P6662" s="4" t="s">
        <v>31041</v>
      </c>
    </row>
    <row r="6663" spans="1:16" ht="30" x14ac:dyDescent="0.25">
      <c r="A6663" s="209"/>
      <c r="B6663" s="75">
        <v>17</v>
      </c>
      <c r="C6663" s="75">
        <v>5</v>
      </c>
      <c r="D6663" s="5" t="str">
        <f>NARRATIVA[[#This Row],[Columna]] &amp; "," &amp; NARRATIVA[[#This Row],[Charola]]</f>
        <v>17,5</v>
      </c>
      <c r="E6663" s="5" t="str">
        <f t="shared" si="103"/>
        <v xml:space="preserve">6662
</v>
      </c>
      <c r="F6663" s="2" t="s">
        <v>25835</v>
      </c>
      <c r="G6663" s="4" t="s">
        <v>25836</v>
      </c>
      <c r="H6663" s="4" t="s">
        <v>32817</v>
      </c>
      <c r="I6663" s="4" t="s">
        <v>14010</v>
      </c>
      <c r="J6663" s="5">
        <v>1982</v>
      </c>
      <c r="K6663" s="4" t="s">
        <v>10107</v>
      </c>
      <c r="L6663" s="30" t="s">
        <v>18132</v>
      </c>
      <c r="M6663" s="156" t="s">
        <v>35501</v>
      </c>
      <c r="N6663" s="5" t="s">
        <v>31418</v>
      </c>
      <c r="O6663" s="3"/>
      <c r="P6663" s="4" t="s">
        <v>31041</v>
      </c>
    </row>
    <row r="6664" spans="1:16" ht="30" x14ac:dyDescent="0.25">
      <c r="A6664" s="209"/>
      <c r="B6664" s="75">
        <v>17</v>
      </c>
      <c r="C6664" s="75">
        <v>5</v>
      </c>
      <c r="D6664" s="5" t="str">
        <f>NARRATIVA[[#This Row],[Columna]] &amp; "," &amp; NARRATIVA[[#This Row],[Charola]]</f>
        <v>17,5</v>
      </c>
      <c r="E6664" s="5" t="str">
        <f t="shared" si="103"/>
        <v xml:space="preserve">6663
</v>
      </c>
      <c r="F6664" s="2" t="s">
        <v>36219</v>
      </c>
      <c r="G6664" s="4" t="s">
        <v>25836</v>
      </c>
      <c r="H6664" s="4" t="s">
        <v>32817</v>
      </c>
      <c r="I6664" s="4" t="s">
        <v>1354</v>
      </c>
      <c r="J6664" s="5">
        <v>1993</v>
      </c>
      <c r="K6664" s="4" t="s">
        <v>25837</v>
      </c>
      <c r="L6664" s="30" t="s">
        <v>29327</v>
      </c>
      <c r="M6664" s="156" t="s">
        <v>35114</v>
      </c>
      <c r="N6664" s="5" t="s">
        <v>31418</v>
      </c>
      <c r="O6664" s="3"/>
      <c r="P6664" s="4" t="s">
        <v>31041</v>
      </c>
    </row>
    <row r="6665" spans="1:16" ht="30" x14ac:dyDescent="0.25">
      <c r="A6665" s="209"/>
      <c r="B6665" s="75">
        <v>17</v>
      </c>
      <c r="C6665" s="75">
        <v>5</v>
      </c>
      <c r="D6665" s="5" t="str">
        <f>NARRATIVA[[#This Row],[Columna]] &amp; "," &amp; NARRATIVA[[#This Row],[Charola]]</f>
        <v>17,5</v>
      </c>
      <c r="E6665" s="5" t="str">
        <f t="shared" si="103"/>
        <v xml:space="preserve">6664
</v>
      </c>
      <c r="F6665" s="2" t="s">
        <v>5036</v>
      </c>
      <c r="G6665" s="4" t="s">
        <v>5037</v>
      </c>
      <c r="H6665" s="4" t="s">
        <v>18422</v>
      </c>
      <c r="I6665" s="4" t="s">
        <v>5038</v>
      </c>
      <c r="J6665" s="5">
        <v>2011</v>
      </c>
      <c r="K6665" s="4" t="s">
        <v>10108</v>
      </c>
      <c r="L6665" s="30" t="s">
        <v>27967</v>
      </c>
      <c r="M6665" s="156" t="s">
        <v>35027</v>
      </c>
      <c r="N6665" s="5" t="s">
        <v>31418</v>
      </c>
      <c r="O6665" s="3"/>
      <c r="P6665" s="4" t="s">
        <v>31041</v>
      </c>
    </row>
    <row r="6666" spans="1:16" ht="30" x14ac:dyDescent="0.25">
      <c r="A6666" s="209"/>
      <c r="B6666" s="75">
        <v>17</v>
      </c>
      <c r="C6666" s="75">
        <v>5</v>
      </c>
      <c r="D6666" s="5" t="str">
        <f>NARRATIVA[[#This Row],[Columna]] &amp; "," &amp; NARRATIVA[[#This Row],[Charola]]</f>
        <v>17,5</v>
      </c>
      <c r="E6666" s="5" t="str">
        <f t="shared" si="103"/>
        <v xml:space="preserve">6665
</v>
      </c>
      <c r="F6666" s="2" t="s">
        <v>5039</v>
      </c>
      <c r="G6666" s="4" t="s">
        <v>5040</v>
      </c>
      <c r="H6666" s="4" t="s">
        <v>18422</v>
      </c>
      <c r="I6666" s="4" t="s">
        <v>33767</v>
      </c>
      <c r="J6666" s="5">
        <v>1983</v>
      </c>
      <c r="K6666" s="4" t="s">
        <v>18129</v>
      </c>
      <c r="L6666" s="30" t="s">
        <v>27968</v>
      </c>
      <c r="M6666" s="156" t="s">
        <v>35342</v>
      </c>
      <c r="N6666" s="5" t="s">
        <v>31418</v>
      </c>
      <c r="O6666" s="3"/>
      <c r="P6666" s="4" t="s">
        <v>31041</v>
      </c>
    </row>
    <row r="6667" spans="1:16" ht="30" x14ac:dyDescent="0.25">
      <c r="A6667" s="209"/>
      <c r="B6667" s="75">
        <v>17</v>
      </c>
      <c r="C6667" s="75">
        <v>5</v>
      </c>
      <c r="D6667" s="5" t="str">
        <f>NARRATIVA[[#This Row],[Columna]] &amp; "," &amp; NARRATIVA[[#This Row],[Charola]]</f>
        <v>17,5</v>
      </c>
      <c r="E6667" s="5" t="str">
        <f t="shared" si="103"/>
        <v xml:space="preserve">6666
</v>
      </c>
      <c r="F6667" s="2" t="s">
        <v>5039</v>
      </c>
      <c r="G6667" s="4" t="s">
        <v>5040</v>
      </c>
      <c r="H6667" s="4" t="s">
        <v>18422</v>
      </c>
      <c r="I6667" s="4" t="s">
        <v>33767</v>
      </c>
      <c r="J6667" s="5">
        <v>1996</v>
      </c>
      <c r="K6667" s="4" t="s">
        <v>30747</v>
      </c>
      <c r="L6667" s="30" t="s">
        <v>30748</v>
      </c>
      <c r="M6667" s="156" t="s">
        <v>35477</v>
      </c>
      <c r="N6667" s="5" t="s">
        <v>31418</v>
      </c>
      <c r="O6667" s="3"/>
      <c r="P6667" s="4" t="s">
        <v>31041</v>
      </c>
    </row>
    <row r="6668" spans="1:16" ht="30" x14ac:dyDescent="0.25">
      <c r="A6668" s="209"/>
      <c r="B6668" s="75">
        <v>17</v>
      </c>
      <c r="C6668" s="75">
        <v>5</v>
      </c>
      <c r="D6668" s="5" t="str">
        <f>NARRATIVA[[#This Row],[Columna]] &amp; "," &amp; NARRATIVA[[#This Row],[Charola]]</f>
        <v>17,5</v>
      </c>
      <c r="E6668" s="5" t="str">
        <f t="shared" si="103"/>
        <v xml:space="preserve">6667
</v>
      </c>
      <c r="F6668" s="2" t="s">
        <v>5039</v>
      </c>
      <c r="G6668" s="4" t="s">
        <v>5040</v>
      </c>
      <c r="H6668" s="4" t="s">
        <v>18422</v>
      </c>
      <c r="I6668" s="4" t="s">
        <v>18348</v>
      </c>
      <c r="J6668" s="5">
        <v>2014</v>
      </c>
      <c r="K6668" s="4" t="s">
        <v>18130</v>
      </c>
      <c r="L6668" s="30" t="s">
        <v>27969</v>
      </c>
      <c r="M6668" s="156" t="s">
        <v>35027</v>
      </c>
      <c r="N6668" s="5" t="s">
        <v>31418</v>
      </c>
      <c r="O6668" s="3"/>
      <c r="P6668" s="4" t="s">
        <v>31041</v>
      </c>
    </row>
    <row r="6669" spans="1:16" ht="30" x14ac:dyDescent="0.25">
      <c r="A6669" s="209"/>
      <c r="B6669" s="75">
        <v>17</v>
      </c>
      <c r="C6669" s="75">
        <v>5</v>
      </c>
      <c r="D6669" s="5" t="str">
        <f>NARRATIVA[[#This Row],[Columna]] &amp; "," &amp; NARRATIVA[[#This Row],[Charola]]</f>
        <v>17,5</v>
      </c>
      <c r="E6669" s="5" t="str">
        <f t="shared" si="103"/>
        <v xml:space="preserve">6668
</v>
      </c>
      <c r="F6669" s="14" t="s">
        <v>5042</v>
      </c>
      <c r="G6669" s="17" t="s">
        <v>5043</v>
      </c>
      <c r="H6669" s="17" t="s">
        <v>18422</v>
      </c>
      <c r="I6669" s="17" t="s">
        <v>34691</v>
      </c>
      <c r="J6669" s="22">
        <v>1970</v>
      </c>
      <c r="K6669" s="17" t="s">
        <v>10109</v>
      </c>
      <c r="L6669" s="46" t="s">
        <v>27970</v>
      </c>
      <c r="M6669" s="157" t="s">
        <v>35923</v>
      </c>
      <c r="N6669" s="22" t="s">
        <v>31418</v>
      </c>
      <c r="O6669" s="29" t="s">
        <v>31086</v>
      </c>
      <c r="P6669" s="17" t="s">
        <v>31041</v>
      </c>
    </row>
    <row r="6670" spans="1:16" ht="45" x14ac:dyDescent="0.25">
      <c r="A6670" s="209"/>
      <c r="B6670" s="75">
        <v>17</v>
      </c>
      <c r="C6670" s="75">
        <v>5</v>
      </c>
      <c r="D6670" s="15" t="str">
        <f>NARRATIVA[[#This Row],[Columna]] &amp; "," &amp; NARRATIVA[[#This Row],[Charola]]</f>
        <v>17,5</v>
      </c>
      <c r="E6670" s="5" t="str">
        <f t="shared" si="103"/>
        <v xml:space="preserve">6669
</v>
      </c>
      <c r="F6670" s="8" t="s">
        <v>5044</v>
      </c>
      <c r="G6670" s="9" t="s">
        <v>5045</v>
      </c>
      <c r="H6670" s="9" t="s">
        <v>32817</v>
      </c>
      <c r="I6670" s="9" t="s">
        <v>114</v>
      </c>
      <c r="J6670" s="15">
        <v>2004</v>
      </c>
      <c r="K6670" s="9" t="s">
        <v>10110</v>
      </c>
      <c r="L6670" s="32" t="s">
        <v>18133</v>
      </c>
      <c r="M6670" s="159" t="s">
        <v>35027</v>
      </c>
      <c r="N6670" s="15" t="s">
        <v>31418</v>
      </c>
      <c r="O6670" s="9" t="s">
        <v>34408</v>
      </c>
      <c r="P6670" s="9" t="s">
        <v>31041</v>
      </c>
    </row>
    <row r="6671" spans="1:16" ht="30" x14ac:dyDescent="0.25">
      <c r="A6671" s="209"/>
      <c r="B6671" s="75">
        <v>17</v>
      </c>
      <c r="C6671" s="75">
        <v>5</v>
      </c>
      <c r="D6671" s="5" t="str">
        <f>NARRATIVA[[#This Row],[Columna]] &amp; "," &amp; NARRATIVA[[#This Row],[Charola]]</f>
        <v>17,5</v>
      </c>
      <c r="E6671" s="5" t="str">
        <f t="shared" si="103"/>
        <v xml:space="preserve">6670
</v>
      </c>
      <c r="F6671" s="2" t="s">
        <v>25838</v>
      </c>
      <c r="G6671" s="4" t="s">
        <v>5045</v>
      </c>
      <c r="H6671" s="4" t="s">
        <v>18422</v>
      </c>
      <c r="I6671" s="4" t="s">
        <v>257</v>
      </c>
      <c r="J6671" s="5">
        <v>2013</v>
      </c>
      <c r="K6671" s="4" t="s">
        <v>10111</v>
      </c>
      <c r="L6671" s="30" t="s">
        <v>27971</v>
      </c>
      <c r="M6671" s="156" t="s">
        <v>35086</v>
      </c>
      <c r="N6671" s="5" t="s">
        <v>31418</v>
      </c>
      <c r="O6671" s="3"/>
      <c r="P6671" s="4" t="s">
        <v>31041</v>
      </c>
    </row>
    <row r="6672" spans="1:16" ht="30" x14ac:dyDescent="0.25">
      <c r="A6672" s="209"/>
      <c r="B6672" s="75">
        <v>17</v>
      </c>
      <c r="C6672" s="75">
        <v>5</v>
      </c>
      <c r="D6672" s="5" t="str">
        <f>NARRATIVA[[#This Row],[Columna]] &amp; "," &amp; NARRATIVA[[#This Row],[Charola]]</f>
        <v>17,5</v>
      </c>
      <c r="E6672" s="5" t="str">
        <f t="shared" si="103"/>
        <v xml:space="preserve">6671
</v>
      </c>
      <c r="F6672" s="2" t="s">
        <v>30171</v>
      </c>
      <c r="G6672" s="4" t="s">
        <v>30172</v>
      </c>
      <c r="H6672" s="4" t="s">
        <v>18422</v>
      </c>
      <c r="I6672" s="4" t="s">
        <v>11910</v>
      </c>
      <c r="J6672" s="5">
        <v>2017</v>
      </c>
      <c r="K6672" s="4" t="s">
        <v>30173</v>
      </c>
      <c r="L6672" s="30" t="s">
        <v>30444</v>
      </c>
      <c r="M6672" s="156" t="s">
        <v>35924</v>
      </c>
      <c r="N6672" s="5" t="s">
        <v>31418</v>
      </c>
      <c r="O6672" s="2"/>
      <c r="P6672" s="4" t="s">
        <v>31041</v>
      </c>
    </row>
    <row r="6673" spans="1:16" ht="30" x14ac:dyDescent="0.25">
      <c r="A6673" s="209"/>
      <c r="B6673" s="75">
        <v>17</v>
      </c>
      <c r="C6673" s="75">
        <v>5</v>
      </c>
      <c r="D6673" s="5" t="str">
        <f>NARRATIVA[[#This Row],[Columna]] &amp; "," &amp; NARRATIVA[[#This Row],[Charola]]</f>
        <v>17,5</v>
      </c>
      <c r="E6673" s="5" t="str">
        <f t="shared" si="103"/>
        <v xml:space="preserve">6672
</v>
      </c>
      <c r="F6673" s="2" t="s">
        <v>5046</v>
      </c>
      <c r="G6673" s="4" t="s">
        <v>5047</v>
      </c>
      <c r="H6673" s="4" t="s">
        <v>18422</v>
      </c>
      <c r="I6673" s="4" t="s">
        <v>25839</v>
      </c>
      <c r="J6673" s="5">
        <v>1998</v>
      </c>
      <c r="K6673" s="4" t="s">
        <v>10112</v>
      </c>
      <c r="L6673" s="30" t="s">
        <v>18134</v>
      </c>
      <c r="M6673" s="156" t="s">
        <v>3330</v>
      </c>
      <c r="N6673" s="5" t="s">
        <v>31418</v>
      </c>
      <c r="O6673" s="2"/>
      <c r="P6673" s="4" t="s">
        <v>31041</v>
      </c>
    </row>
    <row r="6674" spans="1:16" ht="30" x14ac:dyDescent="0.25">
      <c r="A6674" s="209"/>
      <c r="B6674" s="75">
        <v>17</v>
      </c>
      <c r="C6674" s="75">
        <v>5</v>
      </c>
      <c r="D6674" s="5" t="str">
        <f>NARRATIVA[[#This Row],[Columna]] &amp; "," &amp; NARRATIVA[[#This Row],[Charola]]</f>
        <v>17,5</v>
      </c>
      <c r="E6674" s="5" t="str">
        <f t="shared" si="103"/>
        <v xml:space="preserve">6673
</v>
      </c>
      <c r="F6674" s="2" t="s">
        <v>1338</v>
      </c>
      <c r="G6674" s="4" t="s">
        <v>5049</v>
      </c>
      <c r="H6674" s="4" t="s">
        <v>18422</v>
      </c>
      <c r="I6674" s="4" t="s">
        <v>678</v>
      </c>
      <c r="J6674" s="5">
        <v>2016</v>
      </c>
      <c r="K6674" s="4" t="s">
        <v>13926</v>
      </c>
      <c r="L6674" s="30" t="s">
        <v>27972</v>
      </c>
      <c r="M6674" s="156" t="s">
        <v>35027</v>
      </c>
      <c r="N6674" s="5" t="s">
        <v>31418</v>
      </c>
      <c r="O6674" s="2"/>
      <c r="P6674" s="4" t="s">
        <v>31041</v>
      </c>
    </row>
    <row r="6675" spans="1:16" ht="30" x14ac:dyDescent="0.25">
      <c r="A6675" s="209"/>
      <c r="B6675" s="75">
        <v>17</v>
      </c>
      <c r="C6675" s="75">
        <v>5</v>
      </c>
      <c r="D6675" s="5" t="str">
        <f>NARRATIVA[[#This Row],[Columna]] &amp; "," &amp; NARRATIVA[[#This Row],[Charola]]</f>
        <v>17,5</v>
      </c>
      <c r="E6675" s="5" t="str">
        <f t="shared" si="103"/>
        <v xml:space="preserve">6674
</v>
      </c>
      <c r="F6675" s="2" t="s">
        <v>5048</v>
      </c>
      <c r="G6675" s="4" t="s">
        <v>5049</v>
      </c>
      <c r="H6675" s="4" t="s">
        <v>18422</v>
      </c>
      <c r="I6675" s="4" t="s">
        <v>18348</v>
      </c>
      <c r="J6675" s="5">
        <v>1992</v>
      </c>
      <c r="K6675" s="4" t="s">
        <v>10113</v>
      </c>
      <c r="L6675" s="30" t="s">
        <v>18135</v>
      </c>
      <c r="M6675" s="156" t="s">
        <v>35027</v>
      </c>
      <c r="N6675" s="5" t="s">
        <v>31418</v>
      </c>
      <c r="O6675" s="2"/>
      <c r="P6675" s="4" t="s">
        <v>31041</v>
      </c>
    </row>
    <row r="6676" spans="1:16" ht="30" x14ac:dyDescent="0.25">
      <c r="A6676" s="209"/>
      <c r="B6676" s="75">
        <v>17</v>
      </c>
      <c r="C6676" s="75">
        <v>5</v>
      </c>
      <c r="D6676" s="5" t="str">
        <f>NARRATIVA[[#This Row],[Columna]] &amp; "," &amp; NARRATIVA[[#This Row],[Charola]]</f>
        <v>17,5</v>
      </c>
      <c r="E6676" s="5" t="str">
        <f t="shared" si="103"/>
        <v xml:space="preserve">6675
</v>
      </c>
      <c r="F6676" s="2" t="s">
        <v>13924</v>
      </c>
      <c r="G6676" s="4" t="s">
        <v>5049</v>
      </c>
      <c r="H6676" s="4" t="s">
        <v>18422</v>
      </c>
      <c r="I6676" s="4" t="s">
        <v>678</v>
      </c>
      <c r="J6676" s="5">
        <v>2016</v>
      </c>
      <c r="K6676" s="4" t="s">
        <v>13925</v>
      </c>
      <c r="L6676" s="30" t="s">
        <v>27973</v>
      </c>
      <c r="M6676" s="156" t="s">
        <v>35027</v>
      </c>
      <c r="N6676" s="5" t="s">
        <v>31418</v>
      </c>
      <c r="O6676" s="2"/>
      <c r="P6676" s="4" t="s">
        <v>31041</v>
      </c>
    </row>
    <row r="6677" spans="1:16" ht="30" x14ac:dyDescent="0.25">
      <c r="A6677" s="209"/>
      <c r="B6677" s="75">
        <v>17</v>
      </c>
      <c r="C6677" s="75">
        <v>5</v>
      </c>
      <c r="D6677" s="5" t="str">
        <f>NARRATIVA[[#This Row],[Columna]] &amp; "," &amp; NARRATIVA[[#This Row],[Charola]]</f>
        <v>17,5</v>
      </c>
      <c r="E6677" s="5" t="str">
        <f t="shared" si="103"/>
        <v xml:space="preserve">6676
</v>
      </c>
      <c r="F6677" s="2" t="s">
        <v>29328</v>
      </c>
      <c r="G6677" s="4" t="s">
        <v>5050</v>
      </c>
      <c r="H6677" s="4" t="s">
        <v>35991</v>
      </c>
      <c r="I6677" s="4" t="s">
        <v>1438</v>
      </c>
      <c r="J6677" s="5">
        <v>1990</v>
      </c>
      <c r="K6677" s="4" t="s">
        <v>10114</v>
      </c>
      <c r="L6677" s="30" t="s">
        <v>18136</v>
      </c>
      <c r="M6677" s="156" t="s">
        <v>35027</v>
      </c>
      <c r="N6677" s="5" t="s">
        <v>31418</v>
      </c>
      <c r="O6677" s="4" t="s">
        <v>29204</v>
      </c>
      <c r="P6677" s="4" t="s">
        <v>31041</v>
      </c>
    </row>
    <row r="6678" spans="1:16" ht="30" x14ac:dyDescent="0.25">
      <c r="A6678" s="209"/>
      <c r="B6678" s="75">
        <v>17</v>
      </c>
      <c r="C6678" s="75">
        <v>5</v>
      </c>
      <c r="D6678" s="5" t="str">
        <f>NARRATIVA[[#This Row],[Columna]] &amp; "," &amp; NARRATIVA[[#This Row],[Charola]]</f>
        <v>17,5</v>
      </c>
      <c r="E6678" s="5" t="str">
        <f t="shared" si="103"/>
        <v xml:space="preserve">6677
</v>
      </c>
      <c r="F6678" s="2" t="s">
        <v>29329</v>
      </c>
      <c r="G6678" s="4" t="s">
        <v>5050</v>
      </c>
      <c r="H6678" s="4" t="s">
        <v>32817</v>
      </c>
      <c r="I6678" s="4" t="s">
        <v>34695</v>
      </c>
      <c r="J6678" s="5">
        <v>2001</v>
      </c>
      <c r="K6678" s="4" t="s">
        <v>10115</v>
      </c>
      <c r="L6678" s="30" t="s">
        <v>25851</v>
      </c>
      <c r="M6678" s="156" t="s">
        <v>35027</v>
      </c>
      <c r="N6678" s="5" t="s">
        <v>31418</v>
      </c>
      <c r="O6678" s="2"/>
      <c r="P6678" s="4" t="s">
        <v>31041</v>
      </c>
    </row>
    <row r="6679" spans="1:16" ht="30" x14ac:dyDescent="0.25">
      <c r="A6679" s="209"/>
      <c r="B6679" s="75">
        <v>17</v>
      </c>
      <c r="C6679" s="75">
        <v>5</v>
      </c>
      <c r="D6679" s="5" t="str">
        <f>NARRATIVA[[#This Row],[Columna]] &amp; "," &amp; NARRATIVA[[#This Row],[Charola]]</f>
        <v>17,5</v>
      </c>
      <c r="E6679" s="5" t="str">
        <f t="shared" si="103"/>
        <v xml:space="preserve">6678
</v>
      </c>
      <c r="F6679" s="2" t="s">
        <v>36220</v>
      </c>
      <c r="G6679" s="4" t="s">
        <v>5050</v>
      </c>
      <c r="H6679" s="4" t="s">
        <v>32817</v>
      </c>
      <c r="I6679" s="4" t="s">
        <v>1682</v>
      </c>
      <c r="J6679" s="5">
        <v>2007</v>
      </c>
      <c r="K6679" s="4" t="s">
        <v>10116</v>
      </c>
      <c r="L6679" s="30" t="s">
        <v>18137</v>
      </c>
      <c r="M6679" s="156" t="s">
        <v>35027</v>
      </c>
      <c r="N6679" s="38" t="s">
        <v>31418</v>
      </c>
      <c r="O6679" s="4" t="s">
        <v>29204</v>
      </c>
      <c r="P6679" s="4" t="s">
        <v>31041</v>
      </c>
    </row>
    <row r="6680" spans="1:16" ht="30" x14ac:dyDescent="0.25">
      <c r="A6680" s="209"/>
      <c r="B6680" s="75">
        <v>17</v>
      </c>
      <c r="C6680" s="75">
        <v>5</v>
      </c>
      <c r="D6680" s="5" t="str">
        <f>NARRATIVA[[#This Row],[Columna]] &amp; "," &amp; NARRATIVA[[#This Row],[Charola]]</f>
        <v>17,5</v>
      </c>
      <c r="E6680" s="5" t="str">
        <f t="shared" si="103"/>
        <v xml:space="preserve">6679
</v>
      </c>
      <c r="F6680" s="2" t="s">
        <v>5051</v>
      </c>
      <c r="G6680" s="4" t="s">
        <v>5050</v>
      </c>
      <c r="H6680" s="4" t="s">
        <v>32817</v>
      </c>
      <c r="I6680" s="4" t="s">
        <v>25852</v>
      </c>
      <c r="J6680" s="5">
        <v>1971</v>
      </c>
      <c r="K6680" s="4" t="s">
        <v>10117</v>
      </c>
      <c r="L6680" s="30" t="s">
        <v>27974</v>
      </c>
      <c r="M6680" s="156" t="s">
        <v>35035</v>
      </c>
      <c r="N6680" s="5" t="s">
        <v>31418</v>
      </c>
      <c r="O6680" s="2"/>
      <c r="P6680" s="4" t="s">
        <v>31041</v>
      </c>
    </row>
    <row r="6681" spans="1:16" ht="30" x14ac:dyDescent="0.25">
      <c r="A6681" s="209"/>
      <c r="B6681" s="75">
        <v>17</v>
      </c>
      <c r="C6681" s="75">
        <v>5</v>
      </c>
      <c r="D6681" s="5" t="str">
        <f>NARRATIVA[[#This Row],[Columna]] &amp; "," &amp; NARRATIVA[[#This Row],[Charola]]</f>
        <v>17,5</v>
      </c>
      <c r="E6681" s="5" t="str">
        <f t="shared" si="103"/>
        <v xml:space="preserve">6680
</v>
      </c>
      <c r="F6681" s="2" t="s">
        <v>5051</v>
      </c>
      <c r="G6681" s="4" t="s">
        <v>5050</v>
      </c>
      <c r="H6681" s="4" t="s">
        <v>18422</v>
      </c>
      <c r="I6681" s="4" t="s">
        <v>12406</v>
      </c>
      <c r="J6681" s="5">
        <v>2016</v>
      </c>
      <c r="K6681" s="4" t="s">
        <v>25853</v>
      </c>
      <c r="L6681" s="30" t="s">
        <v>27975</v>
      </c>
      <c r="M6681" s="156" t="s">
        <v>35027</v>
      </c>
      <c r="N6681" s="5" t="s">
        <v>31418</v>
      </c>
      <c r="O6681" s="2"/>
      <c r="P6681" s="4" t="s">
        <v>31041</v>
      </c>
    </row>
    <row r="6682" spans="1:16" ht="30" x14ac:dyDescent="0.25">
      <c r="A6682" s="209"/>
      <c r="B6682" s="75">
        <v>17</v>
      </c>
      <c r="C6682" s="75">
        <v>5</v>
      </c>
      <c r="D6682" s="5" t="str">
        <f>NARRATIVA[[#This Row],[Columna]] &amp; "," &amp; NARRATIVA[[#This Row],[Charola]]</f>
        <v>17,5</v>
      </c>
      <c r="E6682" s="5" t="str">
        <f t="shared" si="103"/>
        <v xml:space="preserve">6681
</v>
      </c>
      <c r="F6682" s="2" t="s">
        <v>31613</v>
      </c>
      <c r="G6682" s="4" t="s">
        <v>5050</v>
      </c>
      <c r="H6682" s="4" t="s">
        <v>32817</v>
      </c>
      <c r="I6682" s="4" t="s">
        <v>34681</v>
      </c>
      <c r="J6682" s="5">
        <v>1975</v>
      </c>
      <c r="K6682" s="4" t="s">
        <v>31614</v>
      </c>
      <c r="L6682" s="30" t="s">
        <v>31615</v>
      </c>
      <c r="M6682" s="156" t="s">
        <v>35952</v>
      </c>
      <c r="N6682" s="5" t="s">
        <v>31418</v>
      </c>
      <c r="O6682" s="2"/>
      <c r="P6682" s="4" t="s">
        <v>31041</v>
      </c>
    </row>
    <row r="6683" spans="1:16" ht="30" x14ac:dyDescent="0.25">
      <c r="A6683" s="209"/>
      <c r="B6683" s="75">
        <v>17</v>
      </c>
      <c r="C6683" s="75">
        <v>5</v>
      </c>
      <c r="D6683" s="5" t="str">
        <f>NARRATIVA[[#This Row],[Columna]] &amp; "," &amp; NARRATIVA[[#This Row],[Charola]]</f>
        <v>17,5</v>
      </c>
      <c r="E6683" s="5" t="str">
        <f t="shared" si="103"/>
        <v xml:space="preserve">6682
</v>
      </c>
      <c r="F6683" s="2" t="s">
        <v>5052</v>
      </c>
      <c r="G6683" s="4" t="s">
        <v>5050</v>
      </c>
      <c r="H6683" s="4" t="s">
        <v>18422</v>
      </c>
      <c r="I6683" s="4" t="s">
        <v>859</v>
      </c>
      <c r="J6683" s="5">
        <v>2002</v>
      </c>
      <c r="K6683" s="4" t="s">
        <v>10118</v>
      </c>
      <c r="L6683" s="30" t="s">
        <v>18138</v>
      </c>
      <c r="M6683" s="156" t="s">
        <v>35027</v>
      </c>
      <c r="N6683" s="5" t="s">
        <v>31418</v>
      </c>
      <c r="O6683" s="2"/>
      <c r="P6683" s="4" t="s">
        <v>31041</v>
      </c>
    </row>
    <row r="6684" spans="1:16" ht="30" x14ac:dyDescent="0.25">
      <c r="A6684" s="209"/>
      <c r="B6684" s="75">
        <v>17</v>
      </c>
      <c r="C6684" s="75">
        <v>5</v>
      </c>
      <c r="D6684" s="5" t="str">
        <f>NARRATIVA[[#This Row],[Columna]] &amp; "," &amp; NARRATIVA[[#This Row],[Charola]]</f>
        <v>17,5</v>
      </c>
      <c r="E6684" s="5" t="str">
        <f t="shared" si="103"/>
        <v xml:space="preserve">6683
</v>
      </c>
      <c r="F6684" s="8" t="s">
        <v>29968</v>
      </c>
      <c r="G6684" s="9" t="s">
        <v>5050</v>
      </c>
      <c r="H6684" s="9" t="s">
        <v>35655</v>
      </c>
      <c r="I6684" s="9" t="s">
        <v>29969</v>
      </c>
      <c r="J6684" s="15">
        <v>1946</v>
      </c>
      <c r="K6684" s="9" t="s">
        <v>29970</v>
      </c>
      <c r="L6684" s="32" t="s">
        <v>29971</v>
      </c>
      <c r="M6684" s="159" t="s">
        <v>35114</v>
      </c>
      <c r="N6684" s="15" t="s">
        <v>31418</v>
      </c>
      <c r="O6684" s="9" t="s">
        <v>34379</v>
      </c>
      <c r="P6684" s="9" t="s">
        <v>31041</v>
      </c>
    </row>
    <row r="6685" spans="1:16" ht="30" x14ac:dyDescent="0.25">
      <c r="A6685" s="209"/>
      <c r="B6685" s="75">
        <v>17</v>
      </c>
      <c r="C6685" s="75">
        <v>5</v>
      </c>
      <c r="D6685" s="5" t="str">
        <f>NARRATIVA[[#This Row],[Columna]] &amp; "," &amp; NARRATIVA[[#This Row],[Charola]]</f>
        <v>17,5</v>
      </c>
      <c r="E6685" s="5" t="str">
        <f t="shared" si="103"/>
        <v xml:space="preserve">6684
</v>
      </c>
      <c r="F6685" s="2" t="s">
        <v>5053</v>
      </c>
      <c r="G6685" s="4" t="s">
        <v>5050</v>
      </c>
      <c r="H6685" s="4" t="s">
        <v>18422</v>
      </c>
      <c r="I6685" s="4" t="s">
        <v>18348</v>
      </c>
      <c r="J6685" s="5">
        <v>1997</v>
      </c>
      <c r="K6685" s="4" t="s">
        <v>10119</v>
      </c>
      <c r="L6685" s="30" t="s">
        <v>18139</v>
      </c>
      <c r="M6685" s="156" t="s">
        <v>35027</v>
      </c>
      <c r="N6685" s="5" t="s">
        <v>31418</v>
      </c>
      <c r="O6685" s="2"/>
      <c r="P6685" s="4" t="s">
        <v>31041</v>
      </c>
    </row>
    <row r="6686" spans="1:16" ht="30" x14ac:dyDescent="0.25">
      <c r="A6686" s="209"/>
      <c r="B6686" s="75">
        <v>17</v>
      </c>
      <c r="C6686" s="75">
        <v>5</v>
      </c>
      <c r="D6686" s="5" t="str">
        <f>NARRATIVA[[#This Row],[Columna]] &amp; "," &amp; NARRATIVA[[#This Row],[Charola]]</f>
        <v>17,5</v>
      </c>
      <c r="E6686" s="5" t="str">
        <f t="shared" si="103"/>
        <v xml:space="preserve">6685
</v>
      </c>
      <c r="F6686" s="2" t="s">
        <v>1338</v>
      </c>
      <c r="G6686" s="4" t="s">
        <v>5050</v>
      </c>
      <c r="H6686" s="4" t="s">
        <v>32817</v>
      </c>
      <c r="I6686" s="4" t="s">
        <v>365</v>
      </c>
      <c r="J6686" s="5">
        <v>2006</v>
      </c>
      <c r="K6686" s="4" t="s">
        <v>10120</v>
      </c>
      <c r="L6686" s="30" t="s">
        <v>18140</v>
      </c>
      <c r="M6686" s="156" t="s">
        <v>35027</v>
      </c>
      <c r="N6686" s="5" t="s">
        <v>31418</v>
      </c>
      <c r="O6686" s="2"/>
      <c r="P6686" s="4" t="s">
        <v>31041</v>
      </c>
    </row>
    <row r="6687" spans="1:16" ht="30" x14ac:dyDescent="0.25">
      <c r="A6687" s="209"/>
      <c r="B6687" s="75">
        <v>17</v>
      </c>
      <c r="C6687" s="75">
        <v>5</v>
      </c>
      <c r="D6687" s="5" t="str">
        <f>NARRATIVA[[#This Row],[Columna]] &amp; "," &amp; NARRATIVA[[#This Row],[Charola]]</f>
        <v>17,5</v>
      </c>
      <c r="E6687" s="5" t="str">
        <f t="shared" si="103"/>
        <v xml:space="preserve">6686
</v>
      </c>
      <c r="F6687" s="2" t="s">
        <v>25854</v>
      </c>
      <c r="G6687" s="4" t="s">
        <v>5050</v>
      </c>
      <c r="H6687" s="4" t="s">
        <v>32817</v>
      </c>
      <c r="I6687" s="4" t="s">
        <v>365</v>
      </c>
      <c r="J6687" s="5">
        <v>1999</v>
      </c>
      <c r="K6687" s="4" t="s">
        <v>10121</v>
      </c>
      <c r="L6687" s="30" t="s">
        <v>18141</v>
      </c>
      <c r="M6687" s="156" t="s">
        <v>35027</v>
      </c>
      <c r="N6687" s="5" t="s">
        <v>31418</v>
      </c>
      <c r="O6687" s="2"/>
      <c r="P6687" s="4" t="s">
        <v>31041</v>
      </c>
    </row>
    <row r="6688" spans="1:16" ht="30" x14ac:dyDescent="0.25">
      <c r="A6688" s="209"/>
      <c r="B6688" s="75">
        <v>17</v>
      </c>
      <c r="C6688" s="75">
        <v>5</v>
      </c>
      <c r="D6688" s="5" t="str">
        <f>NARRATIVA[[#This Row],[Columna]] &amp; "," &amp; NARRATIVA[[#This Row],[Charola]]</f>
        <v>17,5</v>
      </c>
      <c r="E6688" s="5" t="str">
        <f t="shared" si="103"/>
        <v xml:space="preserve">6687
</v>
      </c>
      <c r="F6688" s="2" t="s">
        <v>5054</v>
      </c>
      <c r="G6688" s="4" t="s">
        <v>5050</v>
      </c>
      <c r="H6688" s="4" t="s">
        <v>35106</v>
      </c>
      <c r="I6688" s="4" t="s">
        <v>2878</v>
      </c>
      <c r="J6688" s="5">
        <v>1978</v>
      </c>
      <c r="K6688" s="4" t="s">
        <v>10122</v>
      </c>
      <c r="L6688" s="30" t="s">
        <v>18142</v>
      </c>
      <c r="M6688" s="156" t="s">
        <v>35027</v>
      </c>
      <c r="N6688" s="5" t="s">
        <v>31418</v>
      </c>
      <c r="O6688" s="3"/>
      <c r="P6688" s="4" t="s">
        <v>31041</v>
      </c>
    </row>
    <row r="6689" spans="1:16" ht="30" x14ac:dyDescent="0.25">
      <c r="A6689" s="209"/>
      <c r="B6689" s="75">
        <v>17</v>
      </c>
      <c r="C6689" s="75">
        <v>5</v>
      </c>
      <c r="D6689" s="5" t="str">
        <f>NARRATIVA[[#This Row],[Columna]] &amp; "," &amp; NARRATIVA[[#This Row],[Charola]]</f>
        <v>17,5</v>
      </c>
      <c r="E6689" s="5" t="str">
        <f t="shared" si="103"/>
        <v xml:space="preserve">6688
</v>
      </c>
      <c r="F6689" s="2" t="s">
        <v>25855</v>
      </c>
      <c r="G6689" s="4" t="s">
        <v>5050</v>
      </c>
      <c r="H6689" s="4" t="s">
        <v>32817</v>
      </c>
      <c r="I6689" s="4" t="s">
        <v>1153</v>
      </c>
      <c r="J6689" s="5">
        <v>2006</v>
      </c>
      <c r="K6689" s="4" t="s">
        <v>10123</v>
      </c>
      <c r="L6689" s="30" t="s">
        <v>27976</v>
      </c>
      <c r="M6689" s="156" t="s">
        <v>35027</v>
      </c>
      <c r="N6689" s="5" t="s">
        <v>31418</v>
      </c>
      <c r="O6689" s="3"/>
      <c r="P6689" s="4" t="s">
        <v>31041</v>
      </c>
    </row>
    <row r="6690" spans="1:16" ht="30" x14ac:dyDescent="0.25">
      <c r="A6690" s="209"/>
      <c r="B6690" s="75">
        <v>17</v>
      </c>
      <c r="C6690" s="75">
        <v>5</v>
      </c>
      <c r="D6690" s="5" t="str">
        <f>NARRATIVA[[#This Row],[Columna]] &amp; "," &amp; NARRATIVA[[#This Row],[Charola]]</f>
        <v>17,5</v>
      </c>
      <c r="E6690" s="5" t="str">
        <f t="shared" si="103"/>
        <v xml:space="preserve">6689
</v>
      </c>
      <c r="F6690" s="2" t="s">
        <v>25856</v>
      </c>
      <c r="G6690" s="4" t="s">
        <v>5050</v>
      </c>
      <c r="H6690" s="4" t="s">
        <v>32817</v>
      </c>
      <c r="I6690" s="4" t="s">
        <v>34695</v>
      </c>
      <c r="J6690" s="5">
        <v>2011</v>
      </c>
      <c r="K6690" s="4" t="s">
        <v>10124</v>
      </c>
      <c r="L6690" s="30" t="s">
        <v>27977</v>
      </c>
      <c r="M6690" s="156" t="s">
        <v>35091</v>
      </c>
      <c r="N6690" s="5" t="s">
        <v>31418</v>
      </c>
      <c r="O6690" s="2"/>
      <c r="P6690" s="4" t="s">
        <v>31041</v>
      </c>
    </row>
    <row r="6691" spans="1:16" ht="30" x14ac:dyDescent="0.25">
      <c r="A6691" s="209"/>
      <c r="B6691" s="75">
        <v>17</v>
      </c>
      <c r="C6691" s="75">
        <v>5</v>
      </c>
      <c r="D6691" s="5" t="str">
        <f>NARRATIVA[[#This Row],[Columna]] &amp; "," &amp; NARRATIVA[[#This Row],[Charola]]</f>
        <v>17,5</v>
      </c>
      <c r="E6691" s="5" t="str">
        <f t="shared" si="103"/>
        <v xml:space="preserve">6690
</v>
      </c>
      <c r="F6691" s="2" t="s">
        <v>5055</v>
      </c>
      <c r="G6691" s="4" t="s">
        <v>5050</v>
      </c>
      <c r="H6691" s="4" t="s">
        <v>32817</v>
      </c>
      <c r="I6691" s="4" t="s">
        <v>878</v>
      </c>
      <c r="J6691" s="5">
        <v>1996</v>
      </c>
      <c r="K6691" s="4" t="s">
        <v>34120</v>
      </c>
      <c r="L6691" s="30" t="s">
        <v>18143</v>
      </c>
      <c r="M6691" s="156" t="s">
        <v>35027</v>
      </c>
      <c r="N6691" s="5" t="s">
        <v>31418</v>
      </c>
      <c r="O6691" s="2"/>
      <c r="P6691" s="4" t="s">
        <v>31041</v>
      </c>
    </row>
    <row r="6692" spans="1:16" ht="30" x14ac:dyDescent="0.25">
      <c r="A6692" s="209"/>
      <c r="B6692" s="75">
        <v>17</v>
      </c>
      <c r="C6692" s="75">
        <v>5</v>
      </c>
      <c r="D6692" s="5" t="str">
        <f>NARRATIVA[[#This Row],[Columna]] &amp; "," &amp; NARRATIVA[[#This Row],[Charola]]</f>
        <v>17,5</v>
      </c>
      <c r="E6692" s="5" t="str">
        <f t="shared" si="103"/>
        <v xml:space="preserve">6691
</v>
      </c>
      <c r="F6692" s="2" t="s">
        <v>5056</v>
      </c>
      <c r="G6692" s="4" t="s">
        <v>5057</v>
      </c>
      <c r="H6692" s="4" t="s">
        <v>32817</v>
      </c>
      <c r="I6692" s="4" t="s">
        <v>448</v>
      </c>
      <c r="J6692" s="5">
        <v>2002</v>
      </c>
      <c r="K6692" s="4" t="s">
        <v>10125</v>
      </c>
      <c r="L6692" s="30" t="s">
        <v>18144</v>
      </c>
      <c r="M6692" s="156" t="s">
        <v>35027</v>
      </c>
      <c r="N6692" s="5" t="s">
        <v>31418</v>
      </c>
      <c r="O6692" s="2"/>
      <c r="P6692" s="4" t="s">
        <v>31041</v>
      </c>
    </row>
    <row r="6693" spans="1:16" ht="30" x14ac:dyDescent="0.25">
      <c r="A6693" s="209"/>
      <c r="B6693" s="75">
        <v>17</v>
      </c>
      <c r="C6693" s="75">
        <v>5</v>
      </c>
      <c r="D6693" s="5" t="str">
        <f>NARRATIVA[[#This Row],[Columna]] &amp; "," &amp; NARRATIVA[[#This Row],[Charola]]</f>
        <v>17,5</v>
      </c>
      <c r="E6693" s="5" t="str">
        <f t="shared" si="103"/>
        <v xml:space="preserve">6692
</v>
      </c>
      <c r="F6693" s="2" t="s">
        <v>25857</v>
      </c>
      <c r="G6693" s="4" t="s">
        <v>5050</v>
      </c>
      <c r="H6693" s="4" t="s">
        <v>32817</v>
      </c>
      <c r="I6693" s="4" t="s">
        <v>34684</v>
      </c>
      <c r="J6693" s="5">
        <v>2009</v>
      </c>
      <c r="K6693" s="4" t="s">
        <v>25859</v>
      </c>
      <c r="L6693" s="30" t="s">
        <v>27978</v>
      </c>
      <c r="M6693" s="156" t="s">
        <v>35027</v>
      </c>
      <c r="N6693" s="5" t="s">
        <v>31418</v>
      </c>
      <c r="O6693" s="2"/>
      <c r="P6693" s="4" t="s">
        <v>31041</v>
      </c>
    </row>
    <row r="6694" spans="1:16" ht="30" x14ac:dyDescent="0.25">
      <c r="A6694" s="209"/>
      <c r="B6694" s="75">
        <v>17</v>
      </c>
      <c r="C6694" s="75">
        <v>5</v>
      </c>
      <c r="D6694" s="5" t="str">
        <f>NARRATIVA[[#This Row],[Columna]] &amp; "," &amp; NARRATIVA[[#This Row],[Charola]]</f>
        <v>17,5</v>
      </c>
      <c r="E6694" s="5" t="str">
        <f t="shared" si="103"/>
        <v xml:space="preserve">6693
</v>
      </c>
      <c r="F6694" s="2" t="s">
        <v>5058</v>
      </c>
      <c r="G6694" s="4" t="s">
        <v>5050</v>
      </c>
      <c r="H6694" s="4" t="s">
        <v>32817</v>
      </c>
      <c r="I6694" s="4" t="s">
        <v>31610</v>
      </c>
      <c r="J6694" s="5">
        <v>2010</v>
      </c>
      <c r="K6694" s="4" t="s">
        <v>25860</v>
      </c>
      <c r="L6694" s="30" t="s">
        <v>27979</v>
      </c>
      <c r="M6694" s="156" t="s">
        <v>35027</v>
      </c>
      <c r="N6694" s="5" t="s">
        <v>31418</v>
      </c>
      <c r="O6694" s="2"/>
      <c r="P6694" s="4" t="s">
        <v>31041</v>
      </c>
    </row>
    <row r="6695" spans="1:16" ht="30" x14ac:dyDescent="0.25">
      <c r="A6695" s="209"/>
      <c r="B6695" s="75">
        <v>17</v>
      </c>
      <c r="C6695" s="75">
        <v>5</v>
      </c>
      <c r="D6695" s="5" t="str">
        <f>NARRATIVA[[#This Row],[Columna]] &amp; "," &amp; NARRATIVA[[#This Row],[Charola]]</f>
        <v>17,5</v>
      </c>
      <c r="E6695" s="5" t="str">
        <f t="shared" ref="E6695:E6759" si="104">(ROW() - 1) &amp; CHAR(10)</f>
        <v xml:space="preserve">6694
</v>
      </c>
      <c r="F6695" s="2" t="s">
        <v>5058</v>
      </c>
      <c r="G6695" s="4" t="s">
        <v>5050</v>
      </c>
      <c r="H6695" s="4" t="s">
        <v>18422</v>
      </c>
      <c r="I6695" s="4" t="s">
        <v>31610</v>
      </c>
      <c r="J6695" s="5">
        <v>2010</v>
      </c>
      <c r="K6695" s="4" t="s">
        <v>34526</v>
      </c>
      <c r="L6695" s="30" t="s">
        <v>27980</v>
      </c>
      <c r="M6695" s="156" t="s">
        <v>35027</v>
      </c>
      <c r="N6695" s="5" t="s">
        <v>31418</v>
      </c>
      <c r="O6695" s="2"/>
      <c r="P6695" s="4" t="s">
        <v>31041</v>
      </c>
    </row>
    <row r="6696" spans="1:16" ht="30" x14ac:dyDescent="0.25">
      <c r="A6696" s="209"/>
      <c r="B6696" s="75">
        <v>17</v>
      </c>
      <c r="C6696" s="75">
        <v>6</v>
      </c>
      <c r="D6696" s="5" t="str">
        <f>NARRATIVA[[#This Row],[Columna]] &amp; "," &amp; NARRATIVA[[#This Row],[Charola]]</f>
        <v>17,6</v>
      </c>
      <c r="E6696" s="5" t="str">
        <f t="shared" si="104"/>
        <v xml:space="preserve">6695
</v>
      </c>
      <c r="F6696" s="2" t="s">
        <v>25858</v>
      </c>
      <c r="G6696" s="4" t="s">
        <v>5050</v>
      </c>
      <c r="H6696" s="4" t="s">
        <v>35106</v>
      </c>
      <c r="I6696" s="4" t="s">
        <v>31814</v>
      </c>
      <c r="J6696" s="5">
        <v>1999</v>
      </c>
      <c r="K6696" s="4" t="s">
        <v>10126</v>
      </c>
      <c r="L6696" s="30" t="s">
        <v>18145</v>
      </c>
      <c r="M6696" s="156" t="s">
        <v>35925</v>
      </c>
      <c r="N6696" s="5" t="s">
        <v>31418</v>
      </c>
      <c r="O6696" s="2"/>
      <c r="P6696" s="4" t="s">
        <v>31041</v>
      </c>
    </row>
    <row r="6697" spans="1:16" ht="30" x14ac:dyDescent="0.25">
      <c r="A6697" s="209"/>
      <c r="B6697" s="75">
        <v>17</v>
      </c>
      <c r="C6697" s="75">
        <v>6</v>
      </c>
      <c r="D6697" s="5" t="str">
        <f>NARRATIVA[[#This Row],[Columna]] &amp; "," &amp; NARRATIVA[[#This Row],[Charola]]</f>
        <v>17,6</v>
      </c>
      <c r="E6697" s="5" t="str">
        <f t="shared" si="104"/>
        <v xml:space="preserve">6696
</v>
      </c>
      <c r="F6697" s="14" t="s">
        <v>25858</v>
      </c>
      <c r="G6697" s="17" t="s">
        <v>5050</v>
      </c>
      <c r="H6697" s="17" t="s">
        <v>32817</v>
      </c>
      <c r="I6697" s="17" t="s">
        <v>86</v>
      </c>
      <c r="J6697" s="22">
        <v>2001</v>
      </c>
      <c r="K6697" s="17" t="s">
        <v>34121</v>
      </c>
      <c r="L6697" s="46" t="s">
        <v>18146</v>
      </c>
      <c r="M6697" s="157" t="s">
        <v>35027</v>
      </c>
      <c r="N6697" s="22" t="s">
        <v>31418</v>
      </c>
      <c r="O6697" s="29" t="s">
        <v>31086</v>
      </c>
      <c r="P6697" s="17" t="s">
        <v>31041</v>
      </c>
    </row>
    <row r="6698" spans="1:16" ht="30" x14ac:dyDescent="0.25">
      <c r="A6698" s="209"/>
      <c r="B6698" s="75">
        <v>17</v>
      </c>
      <c r="C6698" s="75">
        <v>6</v>
      </c>
      <c r="D6698" s="5" t="str">
        <f>NARRATIVA[[#This Row],[Columna]] &amp; "," &amp; NARRATIVA[[#This Row],[Charola]]</f>
        <v>17,6</v>
      </c>
      <c r="E6698" s="5" t="str">
        <f t="shared" si="104"/>
        <v xml:space="preserve">6697
</v>
      </c>
      <c r="F6698" s="2" t="s">
        <v>5059</v>
      </c>
      <c r="G6698" s="4" t="s">
        <v>5060</v>
      </c>
      <c r="H6698" s="4" t="s">
        <v>18422</v>
      </c>
      <c r="I6698" s="4" t="s">
        <v>34706</v>
      </c>
      <c r="J6698" s="5">
        <v>1977</v>
      </c>
      <c r="K6698" s="4" t="s">
        <v>10127</v>
      </c>
      <c r="L6698" s="30" t="s">
        <v>18147</v>
      </c>
      <c r="M6698" s="156" t="s">
        <v>35027</v>
      </c>
      <c r="N6698" s="5" t="s">
        <v>31418</v>
      </c>
      <c r="O6698" s="2"/>
      <c r="P6698" s="4" t="s">
        <v>31041</v>
      </c>
    </row>
    <row r="6699" spans="1:16" ht="30" x14ac:dyDescent="0.25">
      <c r="A6699" s="209"/>
      <c r="B6699" s="75">
        <v>17</v>
      </c>
      <c r="C6699" s="75">
        <v>6</v>
      </c>
      <c r="D6699" s="5" t="str">
        <f>NARRATIVA[[#This Row],[Columna]] &amp; "," &amp; NARRATIVA[[#This Row],[Charola]]</f>
        <v>17,6</v>
      </c>
      <c r="E6699" s="5" t="str">
        <f t="shared" si="104"/>
        <v xml:space="preserve">6698
</v>
      </c>
      <c r="F6699" s="2" t="s">
        <v>29330</v>
      </c>
      <c r="G6699" s="4" t="s">
        <v>5050</v>
      </c>
      <c r="H6699" s="4" t="s">
        <v>32817</v>
      </c>
      <c r="I6699" s="4" t="s">
        <v>365</v>
      </c>
      <c r="J6699" s="5">
        <v>1999</v>
      </c>
      <c r="K6699" s="4" t="s">
        <v>10128</v>
      </c>
      <c r="L6699" s="30" t="s">
        <v>18148</v>
      </c>
      <c r="M6699" s="156" t="s">
        <v>35027</v>
      </c>
      <c r="N6699" s="5" t="s">
        <v>31418</v>
      </c>
      <c r="O6699" s="2"/>
      <c r="P6699" s="4" t="s">
        <v>31041</v>
      </c>
    </row>
    <row r="6700" spans="1:16" ht="30" x14ac:dyDescent="0.25">
      <c r="A6700" s="209"/>
      <c r="B6700" s="75">
        <v>17</v>
      </c>
      <c r="C6700" s="75">
        <v>6</v>
      </c>
      <c r="D6700" s="5" t="str">
        <f>NARRATIVA[[#This Row],[Columna]] &amp; "," &amp; NARRATIVA[[#This Row],[Charola]]</f>
        <v>17,6</v>
      </c>
      <c r="E6700" s="5" t="str">
        <f t="shared" si="104"/>
        <v xml:space="preserve">6699
</v>
      </c>
      <c r="F6700" s="2" t="s">
        <v>5061</v>
      </c>
      <c r="G6700" s="4" t="s">
        <v>5050</v>
      </c>
      <c r="H6700" s="4" t="s">
        <v>32817</v>
      </c>
      <c r="I6700" s="4" t="s">
        <v>183</v>
      </c>
      <c r="J6700" s="5">
        <v>2002</v>
      </c>
      <c r="K6700" s="4" t="s">
        <v>10129</v>
      </c>
      <c r="L6700" s="30" t="s">
        <v>18149</v>
      </c>
      <c r="M6700" s="156" t="s">
        <v>35027</v>
      </c>
      <c r="N6700" s="5" t="s">
        <v>31418</v>
      </c>
      <c r="O6700" s="2"/>
      <c r="P6700" s="4" t="s">
        <v>31041</v>
      </c>
    </row>
    <row r="6701" spans="1:16" ht="60" x14ac:dyDescent="0.25">
      <c r="A6701" s="209"/>
      <c r="B6701" s="75">
        <v>17</v>
      </c>
      <c r="C6701" s="75">
        <v>6</v>
      </c>
      <c r="D6701" s="5" t="str">
        <f>NARRATIVA[[#This Row],[Columna]] &amp; "," &amp; NARRATIVA[[#This Row],[Charola]]</f>
        <v>17,6</v>
      </c>
      <c r="E6701" s="5" t="str">
        <f t="shared" si="104"/>
        <v xml:space="preserve">6700
</v>
      </c>
      <c r="F6701" s="2" t="s">
        <v>29331</v>
      </c>
      <c r="G6701" s="4" t="s">
        <v>5050</v>
      </c>
      <c r="H6701" s="4" t="s">
        <v>32817</v>
      </c>
      <c r="I6701" s="4" t="s">
        <v>1061</v>
      </c>
      <c r="J6701" s="5">
        <v>2000</v>
      </c>
      <c r="K6701" s="4" t="s">
        <v>10130</v>
      </c>
      <c r="L6701" s="30" t="s">
        <v>18152</v>
      </c>
      <c r="M6701" s="156" t="s">
        <v>35027</v>
      </c>
      <c r="N6701" s="5" t="s">
        <v>31418</v>
      </c>
      <c r="O6701" s="2"/>
      <c r="P6701" s="4" t="s">
        <v>31041</v>
      </c>
    </row>
    <row r="6702" spans="1:16" ht="30" x14ac:dyDescent="0.25">
      <c r="A6702" s="209"/>
      <c r="B6702" s="75">
        <v>17</v>
      </c>
      <c r="C6702" s="75">
        <v>6</v>
      </c>
      <c r="D6702" s="5" t="str">
        <f>NARRATIVA[[#This Row],[Columna]] &amp; "," &amp; NARRATIVA[[#This Row],[Charola]]</f>
        <v>17,6</v>
      </c>
      <c r="E6702" s="5" t="str">
        <f t="shared" si="104"/>
        <v xml:space="preserve">6701
</v>
      </c>
      <c r="F6702" s="2" t="s">
        <v>5062</v>
      </c>
      <c r="G6702" s="4" t="s">
        <v>5050</v>
      </c>
      <c r="H6702" s="4" t="s">
        <v>32817</v>
      </c>
      <c r="I6702" s="4" t="s">
        <v>34695</v>
      </c>
      <c r="J6702" s="5">
        <v>1993</v>
      </c>
      <c r="K6702" s="4" t="s">
        <v>10131</v>
      </c>
      <c r="L6702" s="30" t="s">
        <v>18150</v>
      </c>
      <c r="M6702" s="156" t="s">
        <v>35027</v>
      </c>
      <c r="N6702" s="5" t="s">
        <v>31418</v>
      </c>
      <c r="O6702" s="4"/>
      <c r="P6702" s="4" t="s">
        <v>31041</v>
      </c>
    </row>
    <row r="6703" spans="1:16" ht="30" x14ac:dyDescent="0.25">
      <c r="A6703" s="209"/>
      <c r="B6703" s="75">
        <v>17</v>
      </c>
      <c r="C6703" s="75">
        <v>6</v>
      </c>
      <c r="D6703" s="5" t="str">
        <f>NARRATIVA[[#This Row],[Columna]] &amp; "," &amp; NARRATIVA[[#This Row],[Charola]]</f>
        <v>17,6</v>
      </c>
      <c r="E6703" s="5" t="str">
        <f t="shared" si="104"/>
        <v xml:space="preserve">6702
</v>
      </c>
      <c r="F6703" s="2" t="s">
        <v>5063</v>
      </c>
      <c r="G6703" s="4" t="s">
        <v>5050</v>
      </c>
      <c r="H6703" s="4" t="s">
        <v>32817</v>
      </c>
      <c r="I6703" s="4" t="s">
        <v>1633</v>
      </c>
      <c r="J6703" s="5">
        <v>1976</v>
      </c>
      <c r="K6703" s="4" t="s">
        <v>10132</v>
      </c>
      <c r="L6703" s="30" t="s">
        <v>18151</v>
      </c>
      <c r="M6703" s="156" t="s">
        <v>35027</v>
      </c>
      <c r="N6703" s="5" t="s">
        <v>31418</v>
      </c>
      <c r="O6703" s="2"/>
      <c r="P6703" s="4" t="s">
        <v>31041</v>
      </c>
    </row>
    <row r="6704" spans="1:16" ht="30" x14ac:dyDescent="0.25">
      <c r="A6704" s="209"/>
      <c r="B6704" s="75">
        <v>17</v>
      </c>
      <c r="C6704" s="75">
        <v>6</v>
      </c>
      <c r="D6704" s="5" t="str">
        <f>NARRATIVA[[#This Row],[Columna]] &amp; "," &amp; NARRATIVA[[#This Row],[Charola]]</f>
        <v>17,6</v>
      </c>
      <c r="E6704" s="5" t="str">
        <f t="shared" si="104"/>
        <v xml:space="preserve">6703
</v>
      </c>
      <c r="F6704" s="2" t="s">
        <v>34741</v>
      </c>
      <c r="G6704" s="4" t="s">
        <v>34742</v>
      </c>
      <c r="H6704" s="4" t="s">
        <v>18422</v>
      </c>
      <c r="I6704" s="4" t="s">
        <v>18348</v>
      </c>
      <c r="J6704" s="5">
        <v>1993</v>
      </c>
      <c r="K6704" s="4" t="s">
        <v>34743</v>
      </c>
      <c r="L6704" s="30" t="s">
        <v>34744</v>
      </c>
      <c r="M6704" s="156" t="s">
        <v>35876</v>
      </c>
      <c r="N6704" s="5" t="s">
        <v>31418</v>
      </c>
      <c r="O6704" s="2"/>
      <c r="P6704" s="4" t="s">
        <v>31041</v>
      </c>
    </row>
    <row r="6705" spans="1:16" ht="30" x14ac:dyDescent="0.25">
      <c r="A6705" s="209"/>
      <c r="B6705" s="75">
        <v>17</v>
      </c>
      <c r="C6705" s="75">
        <v>6</v>
      </c>
      <c r="D6705" s="5" t="str">
        <f>NARRATIVA[[#This Row],[Columna]] &amp; "," &amp; NARRATIVA[[#This Row],[Charola]]</f>
        <v>17,6</v>
      </c>
      <c r="E6705" s="5" t="str">
        <f t="shared" si="104"/>
        <v xml:space="preserve">6704
</v>
      </c>
      <c r="F6705" s="2" t="s">
        <v>13832</v>
      </c>
      <c r="G6705" s="4" t="s">
        <v>13833</v>
      </c>
      <c r="H6705" s="4" t="s">
        <v>32817</v>
      </c>
      <c r="I6705" s="4" t="s">
        <v>13</v>
      </c>
      <c r="J6705" s="5">
        <v>2009</v>
      </c>
      <c r="K6705" s="4" t="s">
        <v>13834</v>
      </c>
      <c r="L6705" s="30" t="s">
        <v>27982</v>
      </c>
      <c r="M6705" s="156" t="s">
        <v>35385</v>
      </c>
      <c r="N6705" s="5" t="s">
        <v>31418</v>
      </c>
      <c r="O6705" s="3"/>
      <c r="P6705" s="4" t="s">
        <v>31041</v>
      </c>
    </row>
    <row r="6706" spans="1:16" ht="30" x14ac:dyDescent="0.25">
      <c r="A6706" s="209"/>
      <c r="B6706" s="75">
        <v>17</v>
      </c>
      <c r="C6706" s="75">
        <v>6</v>
      </c>
      <c r="D6706" s="5" t="str">
        <f>NARRATIVA[[#This Row],[Columna]] &amp; "," &amp; NARRATIVA[[#This Row],[Charola]]</f>
        <v>17,6</v>
      </c>
      <c r="E6706" s="5" t="str">
        <f t="shared" si="104"/>
        <v xml:space="preserve">6705
</v>
      </c>
      <c r="F6706" s="2" t="s">
        <v>18153</v>
      </c>
      <c r="G6706" s="4" t="s">
        <v>18154</v>
      </c>
      <c r="H6706" s="4" t="s">
        <v>18422</v>
      </c>
      <c r="I6706" s="4" t="s">
        <v>18348</v>
      </c>
      <c r="J6706" s="5">
        <v>2010</v>
      </c>
      <c r="K6706" s="4" t="s">
        <v>32261</v>
      </c>
      <c r="L6706" s="30" t="s">
        <v>27981</v>
      </c>
      <c r="M6706" s="156" t="s">
        <v>35385</v>
      </c>
      <c r="N6706" s="5" t="s">
        <v>31418</v>
      </c>
      <c r="O6706" s="3"/>
      <c r="P6706" s="4" t="s">
        <v>31041</v>
      </c>
    </row>
    <row r="6707" spans="1:16" ht="30" x14ac:dyDescent="0.25">
      <c r="A6707" s="209"/>
      <c r="B6707" s="75">
        <v>17</v>
      </c>
      <c r="C6707" s="75">
        <v>6</v>
      </c>
      <c r="D6707" s="5" t="str">
        <f>NARRATIVA[[#This Row],[Columna]] &amp; "," &amp; NARRATIVA[[#This Row],[Charola]]</f>
        <v>17,6</v>
      </c>
      <c r="E6707" s="5" t="str">
        <f t="shared" si="104"/>
        <v xml:space="preserve">6706
</v>
      </c>
      <c r="F6707" s="2" t="s">
        <v>5064</v>
      </c>
      <c r="G6707" s="4" t="s">
        <v>5065</v>
      </c>
      <c r="H6707" s="4" t="s">
        <v>18422</v>
      </c>
      <c r="I6707" s="4" t="s">
        <v>18348</v>
      </c>
      <c r="J6707" s="5">
        <v>1992</v>
      </c>
      <c r="K6707" s="4" t="s">
        <v>10133</v>
      </c>
      <c r="L6707" s="30" t="s">
        <v>18155</v>
      </c>
      <c r="M6707" s="156" t="s">
        <v>35027</v>
      </c>
      <c r="N6707" s="5" t="s">
        <v>31418</v>
      </c>
      <c r="O6707" s="3"/>
      <c r="P6707" s="4" t="s">
        <v>31041</v>
      </c>
    </row>
    <row r="6708" spans="1:16" ht="30" x14ac:dyDescent="0.25">
      <c r="A6708" s="209"/>
      <c r="B6708" s="75">
        <v>17</v>
      </c>
      <c r="C6708" s="75">
        <v>6</v>
      </c>
      <c r="D6708" s="5" t="str">
        <f>NARRATIVA[[#This Row],[Columna]] &amp; "," &amp; NARRATIVA[[#This Row],[Charola]]</f>
        <v>17,6</v>
      </c>
      <c r="E6708" s="5" t="str">
        <f t="shared" si="104"/>
        <v xml:space="preserve">6707
</v>
      </c>
      <c r="F6708" s="2" t="s">
        <v>5066</v>
      </c>
      <c r="G6708" s="4" t="s">
        <v>5067</v>
      </c>
      <c r="H6708" s="4" t="s">
        <v>32817</v>
      </c>
      <c r="I6708" s="4" t="s">
        <v>14010</v>
      </c>
      <c r="J6708" s="5">
        <v>2000</v>
      </c>
      <c r="K6708" s="4" t="s">
        <v>10134</v>
      </c>
      <c r="L6708" s="30" t="s">
        <v>18158</v>
      </c>
      <c r="M6708" s="156" t="s">
        <v>35027</v>
      </c>
      <c r="N6708" s="5" t="s">
        <v>31418</v>
      </c>
      <c r="O6708" s="3"/>
      <c r="P6708" s="4" t="s">
        <v>31041</v>
      </c>
    </row>
    <row r="6709" spans="1:16" ht="30" x14ac:dyDescent="0.25">
      <c r="A6709" s="209"/>
      <c r="B6709" s="75">
        <v>17</v>
      </c>
      <c r="C6709" s="75">
        <v>6</v>
      </c>
      <c r="D6709" s="5" t="str">
        <f>NARRATIVA[[#This Row],[Columna]] &amp; "," &amp; NARRATIVA[[#This Row],[Charola]]</f>
        <v>17,6</v>
      </c>
      <c r="E6709" s="5" t="str">
        <f t="shared" si="104"/>
        <v xml:space="preserve">6708
</v>
      </c>
      <c r="F6709" s="2" t="s">
        <v>5068</v>
      </c>
      <c r="G6709" s="4" t="s">
        <v>5067</v>
      </c>
      <c r="H6709" s="4" t="s">
        <v>32817</v>
      </c>
      <c r="I6709" s="4" t="s">
        <v>14010</v>
      </c>
      <c r="J6709" s="5">
        <v>1991</v>
      </c>
      <c r="K6709" s="4" t="s">
        <v>10135</v>
      </c>
      <c r="L6709" s="30" t="s">
        <v>18159</v>
      </c>
      <c r="M6709" s="156" t="s">
        <v>35678</v>
      </c>
      <c r="N6709" s="5" t="s">
        <v>31418</v>
      </c>
      <c r="O6709" s="3"/>
      <c r="P6709" s="4" t="s">
        <v>31041</v>
      </c>
    </row>
    <row r="6710" spans="1:16" ht="30" x14ac:dyDescent="0.25">
      <c r="A6710" s="209"/>
      <c r="B6710" s="75">
        <v>17</v>
      </c>
      <c r="C6710" s="75">
        <v>6</v>
      </c>
      <c r="D6710" s="5" t="str">
        <f>NARRATIVA[[#This Row],[Columna]] &amp; "," &amp; NARRATIVA[[#This Row],[Charola]]</f>
        <v>17,6</v>
      </c>
      <c r="E6710" s="5" t="str">
        <f t="shared" si="104"/>
        <v xml:space="preserve">6709
</v>
      </c>
      <c r="F6710" s="2" t="s">
        <v>5069</v>
      </c>
      <c r="G6710" s="4" t="s">
        <v>5070</v>
      </c>
      <c r="H6710" s="4" t="s">
        <v>32817</v>
      </c>
      <c r="I6710" s="4" t="s">
        <v>28</v>
      </c>
      <c r="J6710" s="5">
        <v>1996</v>
      </c>
      <c r="K6710" s="4" t="s">
        <v>34122</v>
      </c>
      <c r="L6710" s="30" t="s">
        <v>27983</v>
      </c>
      <c r="M6710" s="156" t="s">
        <v>35900</v>
      </c>
      <c r="N6710" s="5" t="s">
        <v>31418</v>
      </c>
      <c r="O6710" s="3"/>
      <c r="P6710" s="4" t="s">
        <v>31041</v>
      </c>
    </row>
    <row r="6711" spans="1:16" ht="30" x14ac:dyDescent="0.25">
      <c r="A6711" s="209"/>
      <c r="B6711" s="75">
        <v>17</v>
      </c>
      <c r="C6711" s="75">
        <v>6</v>
      </c>
      <c r="D6711" s="5" t="str">
        <f>NARRATIVA[[#This Row],[Columna]] &amp; "," &amp; NARRATIVA[[#This Row],[Charola]]</f>
        <v>17,6</v>
      </c>
      <c r="E6711" s="5" t="str">
        <f t="shared" si="104"/>
        <v xml:space="preserve">6710
</v>
      </c>
      <c r="F6711" s="2" t="s">
        <v>5071</v>
      </c>
      <c r="G6711" s="4" t="s">
        <v>5072</v>
      </c>
      <c r="H6711" s="4" t="s">
        <v>18422</v>
      </c>
      <c r="I6711" s="4" t="s">
        <v>5073</v>
      </c>
      <c r="J6711" s="5">
        <v>1998</v>
      </c>
      <c r="K6711" s="4" t="s">
        <v>10136</v>
      </c>
      <c r="L6711" s="30" t="s">
        <v>18160</v>
      </c>
      <c r="M6711" s="156" t="s">
        <v>3330</v>
      </c>
      <c r="N6711" s="5" t="s">
        <v>31418</v>
      </c>
      <c r="O6711" s="3"/>
      <c r="P6711" s="4" t="s">
        <v>31041</v>
      </c>
    </row>
    <row r="6712" spans="1:16" ht="30" x14ac:dyDescent="0.25">
      <c r="A6712" s="209"/>
      <c r="B6712" s="75">
        <v>17</v>
      </c>
      <c r="C6712" s="75">
        <v>6</v>
      </c>
      <c r="D6712" s="5" t="str">
        <f>NARRATIVA[[#This Row],[Columna]] &amp; "," &amp; NARRATIVA[[#This Row],[Charola]]</f>
        <v>17,6</v>
      </c>
      <c r="E6712" s="5" t="str">
        <f t="shared" si="104"/>
        <v xml:space="preserve">6711
</v>
      </c>
      <c r="F6712" s="2" t="s">
        <v>34485</v>
      </c>
      <c r="G6712" s="4" t="s">
        <v>34486</v>
      </c>
      <c r="H6712" s="4" t="s">
        <v>18422</v>
      </c>
      <c r="I6712" s="4" t="s">
        <v>31519</v>
      </c>
      <c r="J6712" s="5">
        <v>2019</v>
      </c>
      <c r="K6712" s="4" t="s">
        <v>34487</v>
      </c>
      <c r="L6712" s="30" t="s">
        <v>34488</v>
      </c>
      <c r="M6712" s="156" t="s">
        <v>35957</v>
      </c>
      <c r="N6712" s="5" t="s">
        <v>31418</v>
      </c>
      <c r="O6712" s="3"/>
      <c r="P6712" s="4" t="s">
        <v>31041</v>
      </c>
    </row>
    <row r="6713" spans="1:16" ht="30" x14ac:dyDescent="0.25">
      <c r="A6713" s="209"/>
      <c r="B6713" s="75">
        <v>17</v>
      </c>
      <c r="C6713" s="75">
        <v>6</v>
      </c>
      <c r="D6713" s="5" t="str">
        <f>NARRATIVA[[#This Row],[Columna]] &amp; "," &amp; NARRATIVA[[#This Row],[Charola]]</f>
        <v>17,6</v>
      </c>
      <c r="E6713" s="5" t="str">
        <f t="shared" si="104"/>
        <v xml:space="preserve">6712
</v>
      </c>
      <c r="F6713" s="2" t="s">
        <v>6267</v>
      </c>
      <c r="G6713" s="4" t="s">
        <v>33065</v>
      </c>
      <c r="H6713" s="4" t="s">
        <v>18422</v>
      </c>
      <c r="I6713" s="4" t="s">
        <v>34685</v>
      </c>
      <c r="J6713" s="5">
        <v>2021</v>
      </c>
      <c r="K6713" s="4" t="s">
        <v>33066</v>
      </c>
      <c r="L6713" s="30" t="s">
        <v>33067</v>
      </c>
      <c r="M6713" s="156" t="s">
        <v>35813</v>
      </c>
      <c r="N6713" s="5" t="s">
        <v>31418</v>
      </c>
      <c r="O6713" s="3"/>
      <c r="P6713" s="4" t="s">
        <v>31041</v>
      </c>
    </row>
    <row r="6714" spans="1:16" ht="30" x14ac:dyDescent="0.25">
      <c r="A6714" s="209"/>
      <c r="B6714" s="75">
        <v>17</v>
      </c>
      <c r="C6714" s="75">
        <v>6</v>
      </c>
      <c r="D6714" s="5" t="str">
        <f>NARRATIVA[[#This Row],[Columna]] &amp; "," &amp; NARRATIVA[[#This Row],[Charola]]</f>
        <v>17,6</v>
      </c>
      <c r="E6714" s="5" t="str">
        <f t="shared" si="104"/>
        <v xml:space="preserve">6713
</v>
      </c>
      <c r="F6714" s="2" t="s">
        <v>34813</v>
      </c>
      <c r="G6714" s="4" t="s">
        <v>34812</v>
      </c>
      <c r="H6714" s="4" t="s">
        <v>18422</v>
      </c>
      <c r="I6714" s="4" t="s">
        <v>34811</v>
      </c>
      <c r="J6714" s="5">
        <v>2003</v>
      </c>
      <c r="K6714" s="4" t="s">
        <v>34809</v>
      </c>
      <c r="L6714" s="30" t="s">
        <v>34810</v>
      </c>
      <c r="M6714" s="156" t="s">
        <v>34685</v>
      </c>
      <c r="N6714" s="5" t="s">
        <v>31418</v>
      </c>
      <c r="O6714" s="3"/>
      <c r="P6714" s="4" t="s">
        <v>31041</v>
      </c>
    </row>
    <row r="6715" spans="1:16" ht="30" x14ac:dyDescent="0.25">
      <c r="A6715" s="209"/>
      <c r="B6715" s="75">
        <v>17</v>
      </c>
      <c r="C6715" s="75">
        <v>6</v>
      </c>
      <c r="D6715" s="5" t="str">
        <f>NARRATIVA[[#This Row],[Columna]] &amp; "," &amp; NARRATIVA[[#This Row],[Charola]]</f>
        <v>17,6</v>
      </c>
      <c r="E6715" s="5" t="str">
        <f t="shared" si="104"/>
        <v xml:space="preserve">6714
</v>
      </c>
      <c r="F6715" s="2" t="s">
        <v>13740</v>
      </c>
      <c r="G6715" s="4" t="s">
        <v>25861</v>
      </c>
      <c r="H6715" s="4" t="s">
        <v>32817</v>
      </c>
      <c r="I6715" s="4" t="s">
        <v>874</v>
      </c>
      <c r="J6715" s="5">
        <v>2008</v>
      </c>
      <c r="K6715" s="4" t="s">
        <v>13741</v>
      </c>
      <c r="L6715" s="30" t="s">
        <v>27984</v>
      </c>
      <c r="M6715" s="156" t="s">
        <v>35926</v>
      </c>
      <c r="N6715" s="5" t="s">
        <v>31418</v>
      </c>
      <c r="O6715" s="3"/>
      <c r="P6715" s="4" t="s">
        <v>31041</v>
      </c>
    </row>
    <row r="6716" spans="1:16" ht="30" x14ac:dyDescent="0.25">
      <c r="A6716" s="209"/>
      <c r="B6716" s="75">
        <v>17</v>
      </c>
      <c r="C6716" s="75">
        <v>6</v>
      </c>
      <c r="D6716" s="5" t="str">
        <f>NARRATIVA[[#This Row],[Columna]] &amp; "," &amp; NARRATIVA[[#This Row],[Charola]]</f>
        <v>17,6</v>
      </c>
      <c r="E6716" s="5" t="str">
        <f t="shared" si="104"/>
        <v xml:space="preserve">6715
</v>
      </c>
      <c r="F6716" s="2" t="s">
        <v>36221</v>
      </c>
      <c r="G6716" s="4" t="s">
        <v>25861</v>
      </c>
      <c r="H6716" s="4" t="s">
        <v>32817</v>
      </c>
      <c r="I6716" s="4" t="s">
        <v>874</v>
      </c>
      <c r="J6716" s="5">
        <v>2012</v>
      </c>
      <c r="K6716" s="4" t="s">
        <v>13739</v>
      </c>
      <c r="L6716" s="30" t="s">
        <v>27985</v>
      </c>
      <c r="M6716" s="156" t="s">
        <v>35926</v>
      </c>
      <c r="N6716" s="5" t="s">
        <v>31418</v>
      </c>
      <c r="O6716" s="3"/>
      <c r="P6716" s="4" t="s">
        <v>31041</v>
      </c>
    </row>
    <row r="6717" spans="1:16" ht="30" x14ac:dyDescent="0.25">
      <c r="A6717" s="209"/>
      <c r="B6717" s="75">
        <v>17</v>
      </c>
      <c r="C6717" s="75">
        <v>6</v>
      </c>
      <c r="D6717" s="5" t="str">
        <f>NARRATIVA[[#This Row],[Columna]] &amp; "," &amp; NARRATIVA[[#This Row],[Charola]]</f>
        <v>17,6</v>
      </c>
      <c r="E6717" s="5" t="str">
        <f t="shared" si="104"/>
        <v xml:space="preserve">6716
</v>
      </c>
      <c r="F6717" s="2" t="s">
        <v>13742</v>
      </c>
      <c r="G6717" s="4" t="s">
        <v>25861</v>
      </c>
      <c r="H6717" s="4" t="s">
        <v>32817</v>
      </c>
      <c r="I6717" s="4" t="s">
        <v>874</v>
      </c>
      <c r="J6717" s="5">
        <v>2006</v>
      </c>
      <c r="K6717" s="4" t="s">
        <v>13743</v>
      </c>
      <c r="L6717" s="30" t="s">
        <v>27986</v>
      </c>
      <c r="M6717" s="156" t="s">
        <v>35926</v>
      </c>
      <c r="N6717" s="5" t="s">
        <v>31418</v>
      </c>
      <c r="O6717" s="3"/>
      <c r="P6717" s="4" t="s">
        <v>31041</v>
      </c>
    </row>
    <row r="6718" spans="1:16" ht="30" x14ac:dyDescent="0.25">
      <c r="A6718" s="209"/>
      <c r="B6718" s="75">
        <v>17</v>
      </c>
      <c r="C6718" s="75">
        <v>6</v>
      </c>
      <c r="D6718" s="5" t="str">
        <f>NARRATIVA[[#This Row],[Columna]] &amp; "," &amp; NARRATIVA[[#This Row],[Charola]]</f>
        <v>17,6</v>
      </c>
      <c r="E6718" s="5" t="str">
        <f t="shared" si="104"/>
        <v xml:space="preserve">6717
</v>
      </c>
      <c r="F6718" s="2" t="s">
        <v>13737</v>
      </c>
      <c r="G6718" s="4" t="s">
        <v>25861</v>
      </c>
      <c r="H6718" s="4" t="s">
        <v>32817</v>
      </c>
      <c r="I6718" s="4" t="s">
        <v>874</v>
      </c>
      <c r="J6718" s="5">
        <v>2006</v>
      </c>
      <c r="K6718" s="4" t="s">
        <v>13738</v>
      </c>
      <c r="L6718" s="30" t="s">
        <v>27987</v>
      </c>
      <c r="M6718" s="156" t="s">
        <v>35926</v>
      </c>
      <c r="N6718" s="5" t="s">
        <v>31418</v>
      </c>
      <c r="O6718" s="3"/>
      <c r="P6718" s="4" t="s">
        <v>31041</v>
      </c>
    </row>
    <row r="6719" spans="1:16" ht="30" x14ac:dyDescent="0.25">
      <c r="A6719" s="209"/>
      <c r="B6719" s="75">
        <v>17</v>
      </c>
      <c r="C6719" s="75">
        <v>6</v>
      </c>
      <c r="D6719" s="5" t="str">
        <f>NARRATIVA[[#This Row],[Columna]] &amp; "," &amp; NARRATIVA[[#This Row],[Charola]]</f>
        <v>17,6</v>
      </c>
      <c r="E6719" s="5" t="str">
        <f t="shared" si="104"/>
        <v xml:space="preserve">6718
</v>
      </c>
      <c r="F6719" s="2" t="s">
        <v>18156</v>
      </c>
      <c r="G6719" s="4" t="s">
        <v>5074</v>
      </c>
      <c r="H6719" s="4" t="s">
        <v>18422</v>
      </c>
      <c r="I6719" s="4" t="s">
        <v>14010</v>
      </c>
      <c r="J6719" s="5">
        <v>2001</v>
      </c>
      <c r="K6719" s="4" t="s">
        <v>25862</v>
      </c>
      <c r="L6719" s="30" t="s">
        <v>18157</v>
      </c>
      <c r="M6719" s="156" t="s">
        <v>35027</v>
      </c>
      <c r="N6719" s="5" t="s">
        <v>31418</v>
      </c>
      <c r="O6719" s="3"/>
      <c r="P6719" s="4" t="s">
        <v>31041</v>
      </c>
    </row>
    <row r="6720" spans="1:16" ht="30" x14ac:dyDescent="0.25">
      <c r="A6720" s="209"/>
      <c r="B6720" s="75">
        <v>17</v>
      </c>
      <c r="C6720" s="75">
        <v>6</v>
      </c>
      <c r="D6720" s="5" t="str">
        <f>NARRATIVA[[#This Row],[Columna]] &amp; "," &amp; NARRATIVA[[#This Row],[Charola]]</f>
        <v>17,6</v>
      </c>
      <c r="E6720" s="5" t="str">
        <f t="shared" si="104"/>
        <v xml:space="preserve">6719
</v>
      </c>
      <c r="F6720" s="2" t="s">
        <v>5075</v>
      </c>
      <c r="G6720" s="4" t="s">
        <v>5074</v>
      </c>
      <c r="H6720" s="4" t="s">
        <v>18422</v>
      </c>
      <c r="I6720" s="4" t="s">
        <v>14010</v>
      </c>
      <c r="J6720" s="5">
        <v>1999</v>
      </c>
      <c r="K6720" s="4" t="s">
        <v>25863</v>
      </c>
      <c r="L6720" s="30" t="s">
        <v>18161</v>
      </c>
      <c r="M6720" s="156" t="s">
        <v>35027</v>
      </c>
      <c r="N6720" s="5" t="s">
        <v>31418</v>
      </c>
      <c r="O6720" s="3" t="s">
        <v>34365</v>
      </c>
      <c r="P6720" s="4" t="s">
        <v>31041</v>
      </c>
    </row>
    <row r="6721" spans="1:16" ht="30" x14ac:dyDescent="0.25">
      <c r="A6721" s="209"/>
      <c r="B6721" s="75">
        <v>17</v>
      </c>
      <c r="C6721" s="75">
        <v>6</v>
      </c>
      <c r="D6721" s="5" t="str">
        <f>NARRATIVA[[#This Row],[Columna]] &amp; "," &amp; NARRATIVA[[#This Row],[Charola]]</f>
        <v>17,6</v>
      </c>
      <c r="E6721" s="5" t="str">
        <f t="shared" si="104"/>
        <v xml:space="preserve">6720
</v>
      </c>
      <c r="F6721" s="2" t="s">
        <v>5076</v>
      </c>
      <c r="G6721" s="4" t="s">
        <v>5074</v>
      </c>
      <c r="H6721" s="4" t="s">
        <v>18422</v>
      </c>
      <c r="I6721" s="4" t="s">
        <v>14010</v>
      </c>
      <c r="J6721" s="5">
        <v>2005</v>
      </c>
      <c r="K6721" s="4" t="s">
        <v>25864</v>
      </c>
      <c r="L6721" s="30" t="s">
        <v>18162</v>
      </c>
      <c r="M6721" s="156" t="s">
        <v>35027</v>
      </c>
      <c r="N6721" s="5" t="s">
        <v>31418</v>
      </c>
      <c r="O6721" s="3"/>
      <c r="P6721" s="4" t="s">
        <v>31041</v>
      </c>
    </row>
    <row r="6722" spans="1:16" ht="30" x14ac:dyDescent="0.25">
      <c r="A6722" s="209"/>
      <c r="B6722" s="75">
        <v>17</v>
      </c>
      <c r="C6722" s="75">
        <v>6</v>
      </c>
      <c r="D6722" s="5" t="str">
        <f>NARRATIVA[[#This Row],[Columna]] &amp; "," &amp; NARRATIVA[[#This Row],[Charola]]</f>
        <v>17,6</v>
      </c>
      <c r="E6722" s="5" t="str">
        <f t="shared" si="104"/>
        <v xml:space="preserve">6721
</v>
      </c>
      <c r="F6722" s="2" t="s">
        <v>5077</v>
      </c>
      <c r="G6722" s="4" t="s">
        <v>5074</v>
      </c>
      <c r="H6722" s="4" t="s">
        <v>18422</v>
      </c>
      <c r="I6722" s="4" t="s">
        <v>14010</v>
      </c>
      <c r="J6722" s="5">
        <v>2004</v>
      </c>
      <c r="K6722" s="4" t="s">
        <v>25865</v>
      </c>
      <c r="L6722" s="30" t="s">
        <v>18163</v>
      </c>
      <c r="M6722" s="156" t="s">
        <v>35027</v>
      </c>
      <c r="N6722" s="5" t="s">
        <v>31418</v>
      </c>
      <c r="O6722" s="3"/>
      <c r="P6722" s="4" t="s">
        <v>31041</v>
      </c>
    </row>
    <row r="6723" spans="1:16" ht="30" x14ac:dyDescent="0.25">
      <c r="A6723" s="209"/>
      <c r="B6723" s="75">
        <v>17</v>
      </c>
      <c r="C6723" s="75">
        <v>6</v>
      </c>
      <c r="D6723" s="5" t="str">
        <f>NARRATIVA[[#This Row],[Columna]] &amp; "," &amp; NARRATIVA[[#This Row],[Charola]]</f>
        <v>17,6</v>
      </c>
      <c r="E6723" s="5" t="str">
        <f>(ROW() - 1) &amp; CHAR(10)</f>
        <v xml:space="preserve">6722
</v>
      </c>
      <c r="F6723" s="2" t="s">
        <v>35753</v>
      </c>
      <c r="G6723" s="4" t="s">
        <v>5074</v>
      </c>
      <c r="H6723" s="4" t="s">
        <v>18422</v>
      </c>
      <c r="I6723" s="4" t="s">
        <v>14010</v>
      </c>
      <c r="J6723" s="5">
        <v>2012</v>
      </c>
      <c r="K6723" s="4" t="s">
        <v>35754</v>
      </c>
      <c r="L6723" s="30" t="s">
        <v>35755</v>
      </c>
      <c r="M6723" s="156" t="s">
        <v>35495</v>
      </c>
      <c r="N6723" s="5" t="s">
        <v>31418</v>
      </c>
      <c r="O6723" s="3"/>
      <c r="P6723" s="4" t="s">
        <v>31041</v>
      </c>
    </row>
    <row r="6724" spans="1:16" ht="30" x14ac:dyDescent="0.25">
      <c r="A6724" s="209"/>
      <c r="B6724" s="75">
        <v>17</v>
      </c>
      <c r="C6724" s="75">
        <v>6</v>
      </c>
      <c r="D6724" s="5" t="str">
        <f>NARRATIVA[[#This Row],[Columna]] &amp; "," &amp; NARRATIVA[[#This Row],[Charola]]</f>
        <v>17,6</v>
      </c>
      <c r="E6724" s="5" t="str">
        <f t="shared" si="104"/>
        <v xml:space="preserve">6723
</v>
      </c>
      <c r="F6724" s="2" t="s">
        <v>29332</v>
      </c>
      <c r="G6724" s="4" t="s">
        <v>33709</v>
      </c>
      <c r="H6724" s="4" t="s">
        <v>18422</v>
      </c>
      <c r="I6724" s="4" t="s">
        <v>18348</v>
      </c>
      <c r="J6724" s="5">
        <v>1991</v>
      </c>
      <c r="K6724" s="4" t="s">
        <v>10137</v>
      </c>
      <c r="L6724" s="30" t="s">
        <v>18164</v>
      </c>
      <c r="M6724" s="156" t="s">
        <v>35027</v>
      </c>
      <c r="N6724" s="5" t="s">
        <v>31418</v>
      </c>
      <c r="O6724" s="3"/>
      <c r="P6724" s="4" t="s">
        <v>31041</v>
      </c>
    </row>
    <row r="6725" spans="1:16" ht="30" x14ac:dyDescent="0.25">
      <c r="A6725" s="209"/>
      <c r="B6725" s="75">
        <v>17</v>
      </c>
      <c r="C6725" s="75">
        <v>6</v>
      </c>
      <c r="D6725" s="5" t="str">
        <f>NARRATIVA[[#This Row],[Columna]] &amp; "," &amp; NARRATIVA[[#This Row],[Charola]]</f>
        <v>17,6</v>
      </c>
      <c r="E6725" s="5" t="str">
        <f t="shared" si="104"/>
        <v xml:space="preserve">6724
</v>
      </c>
      <c r="F6725" s="2" t="s">
        <v>5078</v>
      </c>
      <c r="G6725" s="4" t="s">
        <v>5079</v>
      </c>
      <c r="H6725" s="4" t="s">
        <v>18422</v>
      </c>
      <c r="I6725" s="4" t="s">
        <v>114</v>
      </c>
      <c r="J6725" s="5">
        <v>1992</v>
      </c>
      <c r="K6725" s="4" t="s">
        <v>10138</v>
      </c>
      <c r="L6725" s="30" t="s">
        <v>27988</v>
      </c>
      <c r="M6725" s="156" t="s">
        <v>35342</v>
      </c>
      <c r="N6725" s="5" t="s">
        <v>31418</v>
      </c>
      <c r="O6725" s="4" t="s">
        <v>31075</v>
      </c>
      <c r="P6725" s="4" t="s">
        <v>31041</v>
      </c>
    </row>
    <row r="6726" spans="1:16" ht="30" x14ac:dyDescent="0.25">
      <c r="A6726" s="209"/>
      <c r="B6726" s="75">
        <v>17</v>
      </c>
      <c r="C6726" s="75">
        <v>6</v>
      </c>
      <c r="D6726" s="5" t="str">
        <f>NARRATIVA[[#This Row],[Columna]] &amp; "," &amp; NARRATIVA[[#This Row],[Charola]]</f>
        <v>17,6</v>
      </c>
      <c r="E6726" s="5" t="str">
        <f t="shared" si="104"/>
        <v xml:space="preserve">6725
</v>
      </c>
      <c r="F6726" s="2" t="s">
        <v>5080</v>
      </c>
      <c r="G6726" s="4" t="s">
        <v>5081</v>
      </c>
      <c r="H6726" s="4" t="s">
        <v>18422</v>
      </c>
      <c r="I6726" s="4" t="s">
        <v>20698</v>
      </c>
      <c r="J6726" s="5">
        <v>1986</v>
      </c>
      <c r="K6726" s="4" t="s">
        <v>10139</v>
      </c>
      <c r="L6726" s="30" t="s">
        <v>18165</v>
      </c>
      <c r="M6726" s="156" t="s">
        <v>35027</v>
      </c>
      <c r="N6726" s="5" t="s">
        <v>31418</v>
      </c>
      <c r="O6726" s="2"/>
      <c r="P6726" s="4" t="s">
        <v>31041</v>
      </c>
    </row>
    <row r="6727" spans="1:16" ht="30" x14ac:dyDescent="0.25">
      <c r="A6727" s="209"/>
      <c r="B6727" s="75">
        <v>17</v>
      </c>
      <c r="C6727" s="75">
        <v>6</v>
      </c>
      <c r="D6727" s="5" t="str">
        <f>NARRATIVA[[#This Row],[Columna]] &amp; "," &amp; NARRATIVA[[#This Row],[Charola]]</f>
        <v>17,6</v>
      </c>
      <c r="E6727" s="5" t="str">
        <f t="shared" si="104"/>
        <v xml:space="preserve">6726
</v>
      </c>
      <c r="F6727" s="2" t="s">
        <v>5082</v>
      </c>
      <c r="G6727" s="4" t="s">
        <v>5081</v>
      </c>
      <c r="H6727" s="4" t="s">
        <v>18422</v>
      </c>
      <c r="I6727" s="4" t="s">
        <v>183</v>
      </c>
      <c r="J6727" s="5">
        <v>1999</v>
      </c>
      <c r="K6727" s="4" t="s">
        <v>10140</v>
      </c>
      <c r="L6727" s="30" t="s">
        <v>18166</v>
      </c>
      <c r="M6727" s="156" t="s">
        <v>35027</v>
      </c>
      <c r="N6727" s="5" t="s">
        <v>31418</v>
      </c>
      <c r="O6727" s="2"/>
      <c r="P6727" s="4" t="s">
        <v>31041</v>
      </c>
    </row>
    <row r="6728" spans="1:16" ht="30" x14ac:dyDescent="0.25">
      <c r="A6728" s="209"/>
      <c r="B6728" s="75">
        <v>17</v>
      </c>
      <c r="C6728" s="75">
        <v>6</v>
      </c>
      <c r="D6728" s="5" t="str">
        <f>NARRATIVA[[#This Row],[Columna]] &amp; "," &amp; NARRATIVA[[#This Row],[Charola]]</f>
        <v>17,6</v>
      </c>
      <c r="E6728" s="5" t="str">
        <f t="shared" si="104"/>
        <v xml:space="preserve">6727
</v>
      </c>
      <c r="F6728" s="2" t="s">
        <v>18168</v>
      </c>
      <c r="G6728" s="4" t="s">
        <v>18169</v>
      </c>
      <c r="H6728" s="4" t="s">
        <v>35037</v>
      </c>
      <c r="I6728" s="4" t="s">
        <v>874</v>
      </c>
      <c r="J6728" s="5">
        <v>2008</v>
      </c>
      <c r="K6728" s="4" t="s">
        <v>18170</v>
      </c>
      <c r="L6728" s="30" t="s">
        <v>27990</v>
      </c>
      <c r="M6728" s="156" t="s">
        <v>35535</v>
      </c>
      <c r="N6728" s="5" t="s">
        <v>31418</v>
      </c>
      <c r="O6728" s="2"/>
      <c r="P6728" s="4" t="s">
        <v>31041</v>
      </c>
    </row>
    <row r="6729" spans="1:16" ht="45" x14ac:dyDescent="0.25">
      <c r="A6729" s="209"/>
      <c r="B6729" s="75">
        <v>17</v>
      </c>
      <c r="C6729" s="75">
        <v>6</v>
      </c>
      <c r="D6729" s="22" t="str">
        <f>NARRATIVA[[#This Row],[Columna]] &amp; "," &amp; NARRATIVA[[#This Row],[Charola]]</f>
        <v>17,6</v>
      </c>
      <c r="E6729" s="5" t="str">
        <f t="shared" si="104"/>
        <v xml:space="preserve">6728
</v>
      </c>
      <c r="F6729" s="8" t="s">
        <v>33258</v>
      </c>
      <c r="G6729" s="9" t="s">
        <v>33260</v>
      </c>
      <c r="H6729" s="9" t="s">
        <v>18422</v>
      </c>
      <c r="I6729" s="9" t="s">
        <v>33259</v>
      </c>
      <c r="J6729" s="15">
        <v>1959</v>
      </c>
      <c r="K6729" s="9" t="s">
        <v>33256</v>
      </c>
      <c r="L6729" s="32" t="s">
        <v>33257</v>
      </c>
      <c r="M6729" s="159" t="s">
        <v>35110</v>
      </c>
      <c r="N6729" s="15" t="s">
        <v>31418</v>
      </c>
      <c r="O6729" s="9" t="s">
        <v>34403</v>
      </c>
      <c r="P6729" s="9" t="s">
        <v>31041</v>
      </c>
    </row>
    <row r="6730" spans="1:16" ht="30" x14ac:dyDescent="0.25">
      <c r="A6730" s="209"/>
      <c r="B6730" s="75">
        <v>17</v>
      </c>
      <c r="C6730" s="75">
        <v>6</v>
      </c>
      <c r="D6730" s="5" t="str">
        <f>NARRATIVA[[#This Row],[Columna]] &amp; "," &amp; NARRATIVA[[#This Row],[Charola]]</f>
        <v>17,6</v>
      </c>
      <c r="E6730" s="5" t="str">
        <f t="shared" si="104"/>
        <v xml:space="preserve">6729
</v>
      </c>
      <c r="F6730" s="2" t="s">
        <v>5083</v>
      </c>
      <c r="G6730" s="4" t="s">
        <v>5084</v>
      </c>
      <c r="H6730" s="4" t="s">
        <v>18422</v>
      </c>
      <c r="I6730" s="4" t="s">
        <v>6366</v>
      </c>
      <c r="J6730" s="5">
        <v>1995</v>
      </c>
      <c r="K6730" s="4" t="s">
        <v>10142</v>
      </c>
      <c r="L6730" s="30" t="s">
        <v>25867</v>
      </c>
      <c r="M6730" s="156" t="s">
        <v>35027</v>
      </c>
      <c r="N6730" s="5" t="s">
        <v>31418</v>
      </c>
      <c r="O6730" s="3" t="s">
        <v>33285</v>
      </c>
      <c r="P6730" s="4" t="s">
        <v>31041</v>
      </c>
    </row>
    <row r="6731" spans="1:16" ht="30" x14ac:dyDescent="0.25">
      <c r="A6731" s="209"/>
      <c r="B6731" s="75">
        <v>17</v>
      </c>
      <c r="C6731" s="75">
        <v>6</v>
      </c>
      <c r="D6731" s="5" t="str">
        <f>NARRATIVA[[#This Row],[Columna]] &amp; "," &amp; NARRATIVA[[#This Row],[Charola]]</f>
        <v>17,6</v>
      </c>
      <c r="E6731" s="5" t="str">
        <f t="shared" si="104"/>
        <v xml:space="preserve">6730
</v>
      </c>
      <c r="F6731" s="2" t="s">
        <v>5085</v>
      </c>
      <c r="G6731" s="4" t="s">
        <v>5086</v>
      </c>
      <c r="H6731" s="4" t="s">
        <v>18422</v>
      </c>
      <c r="I6731" s="4" t="s">
        <v>1019</v>
      </c>
      <c r="J6731" s="5">
        <v>1996</v>
      </c>
      <c r="K6731" s="4" t="s">
        <v>10143</v>
      </c>
      <c r="L6731" s="30" t="s">
        <v>25868</v>
      </c>
      <c r="M6731" s="156" t="s">
        <v>1019</v>
      </c>
      <c r="N6731" s="5" t="s">
        <v>31418</v>
      </c>
      <c r="O6731" s="2" t="s">
        <v>31044</v>
      </c>
      <c r="P6731" s="4" t="s">
        <v>31041</v>
      </c>
    </row>
    <row r="6732" spans="1:16" ht="30" x14ac:dyDescent="0.25">
      <c r="A6732" s="209"/>
      <c r="B6732" s="75">
        <v>17</v>
      </c>
      <c r="C6732" s="75">
        <v>6</v>
      </c>
      <c r="D6732" s="5" t="str">
        <f>NARRATIVA[[#This Row],[Columna]] &amp; "," &amp; NARRATIVA[[#This Row],[Charola]]</f>
        <v>17,6</v>
      </c>
      <c r="E6732" s="5" t="str">
        <f t="shared" si="104"/>
        <v xml:space="preserve">6731
</v>
      </c>
      <c r="F6732" s="2" t="s">
        <v>5087</v>
      </c>
      <c r="G6732" s="4" t="s">
        <v>25870</v>
      </c>
      <c r="H6732" s="4" t="s">
        <v>32817</v>
      </c>
      <c r="I6732" s="4" t="s">
        <v>198</v>
      </c>
      <c r="J6732" s="5">
        <v>1981</v>
      </c>
      <c r="K6732" s="4" t="s">
        <v>10144</v>
      </c>
      <c r="L6732" s="30" t="s">
        <v>18176</v>
      </c>
      <c r="M6732" s="156" t="s">
        <v>35502</v>
      </c>
      <c r="N6732" s="5" t="s">
        <v>31418</v>
      </c>
      <c r="O6732" s="2" t="s">
        <v>33160</v>
      </c>
      <c r="P6732" s="4" t="s">
        <v>31041</v>
      </c>
    </row>
    <row r="6733" spans="1:16" ht="45" x14ac:dyDescent="0.25">
      <c r="A6733" s="209"/>
      <c r="B6733" s="75">
        <v>17</v>
      </c>
      <c r="C6733" s="75">
        <v>6</v>
      </c>
      <c r="D6733" s="5" t="str">
        <f>NARRATIVA[[#This Row],[Columna]] &amp; "," &amp; NARRATIVA[[#This Row],[Charola]]</f>
        <v>17,6</v>
      </c>
      <c r="E6733" s="5" t="str">
        <f t="shared" si="104"/>
        <v xml:space="preserve">6732
</v>
      </c>
      <c r="F6733" s="8" t="s">
        <v>25869</v>
      </c>
      <c r="G6733" s="9" t="s">
        <v>25870</v>
      </c>
      <c r="H6733" s="9" t="s">
        <v>35106</v>
      </c>
      <c r="I6733" s="9" t="s">
        <v>13576</v>
      </c>
      <c r="J6733" s="15">
        <v>1946</v>
      </c>
      <c r="K6733" s="9" t="s">
        <v>13581</v>
      </c>
      <c r="L6733" s="32" t="s">
        <v>27991</v>
      </c>
      <c r="M6733" s="159" t="s">
        <v>35382</v>
      </c>
      <c r="N6733" s="15" t="s">
        <v>31418</v>
      </c>
      <c r="O6733" s="9" t="s">
        <v>34403</v>
      </c>
      <c r="P6733" s="9" t="s">
        <v>31041</v>
      </c>
    </row>
    <row r="6734" spans="1:16" ht="45" x14ac:dyDescent="0.25">
      <c r="A6734" s="209"/>
      <c r="B6734" s="75">
        <v>17</v>
      </c>
      <c r="C6734" s="75">
        <v>6</v>
      </c>
      <c r="D6734" s="5" t="str">
        <f>NARRATIVA[[#This Row],[Columna]] &amp; "," &amp; NARRATIVA[[#This Row],[Charola]]</f>
        <v>17,6</v>
      </c>
      <c r="E6734" s="5" t="str">
        <f t="shared" si="104"/>
        <v xml:space="preserve">6733
</v>
      </c>
      <c r="F6734" s="8" t="s">
        <v>25871</v>
      </c>
      <c r="G6734" s="9" t="s">
        <v>25870</v>
      </c>
      <c r="H6734" s="9" t="s">
        <v>32817</v>
      </c>
      <c r="I6734" s="9" t="s">
        <v>13335</v>
      </c>
      <c r="J6734" s="15">
        <v>1910</v>
      </c>
      <c r="K6734" s="9" t="s">
        <v>18171</v>
      </c>
      <c r="L6734" s="32" t="s">
        <v>27992</v>
      </c>
      <c r="M6734" s="159" t="s">
        <v>35681</v>
      </c>
      <c r="N6734" s="15" t="s">
        <v>31418</v>
      </c>
      <c r="O6734" s="9" t="s">
        <v>34403</v>
      </c>
      <c r="P6734" s="9" t="s">
        <v>31041</v>
      </c>
    </row>
    <row r="6735" spans="1:16" ht="45" x14ac:dyDescent="0.25">
      <c r="A6735" s="209"/>
      <c r="B6735" s="75">
        <v>17</v>
      </c>
      <c r="C6735" s="75">
        <v>6</v>
      </c>
      <c r="D6735" s="5" t="str">
        <f>NARRATIVA[[#This Row],[Columna]] &amp; "," &amp; NARRATIVA[[#This Row],[Charola]]</f>
        <v>17,6</v>
      </c>
      <c r="E6735" s="5" t="str">
        <f t="shared" si="104"/>
        <v xml:space="preserve">6734
</v>
      </c>
      <c r="F6735" s="8" t="s">
        <v>13608</v>
      </c>
      <c r="G6735" s="9" t="s">
        <v>25870</v>
      </c>
      <c r="H6735" s="9" t="s">
        <v>32817</v>
      </c>
      <c r="I6735" s="9" t="s">
        <v>13335</v>
      </c>
      <c r="J6735" s="15">
        <v>1908</v>
      </c>
      <c r="K6735" s="9" t="s">
        <v>13609</v>
      </c>
      <c r="L6735" s="32" t="s">
        <v>27993</v>
      </c>
      <c r="M6735" s="159" t="s">
        <v>35681</v>
      </c>
      <c r="N6735" s="15" t="s">
        <v>31418</v>
      </c>
      <c r="O6735" s="9" t="s">
        <v>34403</v>
      </c>
      <c r="P6735" s="9" t="s">
        <v>31041</v>
      </c>
    </row>
    <row r="6736" spans="1:16" ht="30" x14ac:dyDescent="0.25">
      <c r="A6736" s="209"/>
      <c r="B6736" s="75">
        <v>17</v>
      </c>
      <c r="C6736" s="75">
        <v>6</v>
      </c>
      <c r="D6736" s="5" t="str">
        <f>NARRATIVA[[#This Row],[Columna]] &amp; "," &amp; NARRATIVA[[#This Row],[Charola]]</f>
        <v>17,6</v>
      </c>
      <c r="E6736" s="5" t="str">
        <f t="shared" si="104"/>
        <v xml:space="preserve">6735
</v>
      </c>
      <c r="F6736" s="2" t="s">
        <v>5088</v>
      </c>
      <c r="G6736" s="4" t="s">
        <v>25870</v>
      </c>
      <c r="H6736" s="4" t="s">
        <v>32817</v>
      </c>
      <c r="I6736" s="4" t="s">
        <v>723</v>
      </c>
      <c r="J6736" s="5">
        <v>1999</v>
      </c>
      <c r="K6736" s="4" t="s">
        <v>10145</v>
      </c>
      <c r="L6736" s="30" t="s">
        <v>25872</v>
      </c>
      <c r="M6736" s="156" t="s">
        <v>35027</v>
      </c>
      <c r="N6736" s="5" t="s">
        <v>31418</v>
      </c>
      <c r="O6736" s="2" t="s">
        <v>31077</v>
      </c>
      <c r="P6736" s="4" t="s">
        <v>31041</v>
      </c>
    </row>
    <row r="6737" spans="1:16" ht="30" x14ac:dyDescent="0.25">
      <c r="A6737" s="209"/>
      <c r="B6737" s="75">
        <v>17</v>
      </c>
      <c r="C6737" s="75">
        <v>6</v>
      </c>
      <c r="D6737" s="5" t="str">
        <f>NARRATIVA[[#This Row],[Columna]] &amp; "," &amp; NARRATIVA[[#This Row],[Charola]]</f>
        <v>17,6</v>
      </c>
      <c r="E6737" s="5" t="str">
        <f t="shared" si="104"/>
        <v xml:space="preserve">6736
</v>
      </c>
      <c r="F6737" s="2" t="s">
        <v>5089</v>
      </c>
      <c r="G6737" s="4" t="s">
        <v>25870</v>
      </c>
      <c r="H6737" s="4" t="s">
        <v>32817</v>
      </c>
      <c r="I6737" s="4" t="s">
        <v>361</v>
      </c>
      <c r="J6737" s="5">
        <v>2009</v>
      </c>
      <c r="K6737" s="4" t="s">
        <v>10146</v>
      </c>
      <c r="L6737" s="30" t="s">
        <v>27994</v>
      </c>
      <c r="M6737" s="156" t="s">
        <v>35027</v>
      </c>
      <c r="N6737" s="5" t="s">
        <v>31418</v>
      </c>
      <c r="O6737" s="2"/>
      <c r="P6737" s="4" t="s">
        <v>31041</v>
      </c>
    </row>
    <row r="6738" spans="1:16" ht="30" x14ac:dyDescent="0.25">
      <c r="A6738" s="209"/>
      <c r="B6738" s="75">
        <v>17</v>
      </c>
      <c r="C6738" s="75">
        <v>6</v>
      </c>
      <c r="D6738" s="5" t="str">
        <f>NARRATIVA[[#This Row],[Columna]] &amp; "," &amp; NARRATIVA[[#This Row],[Charola]]</f>
        <v>17,6</v>
      </c>
      <c r="E6738" s="5" t="str">
        <f t="shared" si="104"/>
        <v xml:space="preserve">6737
</v>
      </c>
      <c r="F6738" s="2" t="s">
        <v>5090</v>
      </c>
      <c r="G6738" s="4" t="s">
        <v>25870</v>
      </c>
      <c r="H6738" s="4" t="s">
        <v>18422</v>
      </c>
      <c r="I6738" s="4" t="s">
        <v>301</v>
      </c>
      <c r="J6738" s="5">
        <v>1993</v>
      </c>
      <c r="K6738" s="4" t="s">
        <v>10147</v>
      </c>
      <c r="L6738" s="30" t="s">
        <v>18177</v>
      </c>
      <c r="M6738" s="156" t="s">
        <v>35805</v>
      </c>
      <c r="N6738" s="5" t="s">
        <v>31418</v>
      </c>
      <c r="O6738" s="2"/>
      <c r="P6738" s="4" t="s">
        <v>31041</v>
      </c>
    </row>
    <row r="6739" spans="1:16" ht="30" x14ac:dyDescent="0.25">
      <c r="A6739" s="209"/>
      <c r="B6739" s="75">
        <v>17</v>
      </c>
      <c r="C6739" s="75">
        <v>6</v>
      </c>
      <c r="D6739" s="5" t="str">
        <f>NARRATIVA[[#This Row],[Columna]] &amp; "," &amp; NARRATIVA[[#This Row],[Charola]]</f>
        <v>17,6</v>
      </c>
      <c r="E6739" s="5" t="str">
        <f t="shared" si="104"/>
        <v xml:space="preserve">6738
</v>
      </c>
      <c r="F6739" s="2" t="s">
        <v>5091</v>
      </c>
      <c r="G6739" s="4" t="s">
        <v>25870</v>
      </c>
      <c r="H6739" s="4" t="s">
        <v>32817</v>
      </c>
      <c r="I6739" s="4" t="s">
        <v>175</v>
      </c>
      <c r="J6739" s="5">
        <v>1988</v>
      </c>
      <c r="K6739" s="4" t="s">
        <v>10148</v>
      </c>
      <c r="L6739" s="30" t="s">
        <v>27995</v>
      </c>
      <c r="M6739" s="156" t="s">
        <v>35035</v>
      </c>
      <c r="N6739" s="5" t="s">
        <v>31418</v>
      </c>
      <c r="O6739" s="2"/>
      <c r="P6739" s="4" t="s">
        <v>31041</v>
      </c>
    </row>
    <row r="6740" spans="1:16" ht="30" x14ac:dyDescent="0.25">
      <c r="A6740" s="209"/>
      <c r="B6740" s="75">
        <v>17</v>
      </c>
      <c r="C6740" s="75">
        <v>7</v>
      </c>
      <c r="D6740" s="5" t="str">
        <f>NARRATIVA[[#This Row],[Columna]] &amp; "," &amp; NARRATIVA[[#This Row],[Charola]]</f>
        <v>17,7</v>
      </c>
      <c r="E6740" s="5" t="str">
        <f t="shared" si="104"/>
        <v xml:space="preserve">6739
</v>
      </c>
      <c r="F6740" s="2" t="s">
        <v>18172</v>
      </c>
      <c r="G6740" s="4" t="s">
        <v>18175</v>
      </c>
      <c r="H6740" s="4" t="s">
        <v>18422</v>
      </c>
      <c r="I6740" s="4" t="s">
        <v>170</v>
      </c>
      <c r="J6740" s="5">
        <v>1989</v>
      </c>
      <c r="K6740" s="4" t="s">
        <v>18173</v>
      </c>
      <c r="L6740" s="30" t="s">
        <v>18174</v>
      </c>
      <c r="M6740" s="156" t="s">
        <v>35501</v>
      </c>
      <c r="N6740" s="5" t="s">
        <v>31418</v>
      </c>
      <c r="O6740" s="2"/>
      <c r="P6740" s="4" t="s">
        <v>31041</v>
      </c>
    </row>
    <row r="6741" spans="1:16" ht="30" x14ac:dyDescent="0.25">
      <c r="A6741" s="209"/>
      <c r="B6741" s="75">
        <v>17</v>
      </c>
      <c r="C6741" s="75">
        <v>7</v>
      </c>
      <c r="D6741" s="5" t="str">
        <f>NARRATIVA[[#This Row],[Columna]] &amp; "," &amp; NARRATIVA[[#This Row],[Charola]]</f>
        <v>17,7</v>
      </c>
      <c r="E6741" s="5" t="str">
        <f t="shared" si="104"/>
        <v xml:space="preserve">6740
</v>
      </c>
      <c r="F6741" s="2" t="s">
        <v>29333</v>
      </c>
      <c r="G6741" s="4" t="s">
        <v>5092</v>
      </c>
      <c r="H6741" s="4" t="s">
        <v>18422</v>
      </c>
      <c r="I6741" s="4" t="s">
        <v>5093</v>
      </c>
      <c r="J6741" s="5">
        <v>1948</v>
      </c>
      <c r="K6741" s="4" t="s">
        <v>10149</v>
      </c>
      <c r="L6741" s="30" t="s">
        <v>18178</v>
      </c>
      <c r="M6741" s="156" t="s">
        <v>35027</v>
      </c>
      <c r="N6741" s="5" t="s">
        <v>31418</v>
      </c>
      <c r="O6741" s="3"/>
      <c r="P6741" s="4" t="s">
        <v>31041</v>
      </c>
    </row>
    <row r="6742" spans="1:16" ht="30" x14ac:dyDescent="0.25">
      <c r="A6742" s="209"/>
      <c r="B6742" s="75">
        <v>17</v>
      </c>
      <c r="C6742" s="75">
        <v>7</v>
      </c>
      <c r="D6742" s="5" t="str">
        <f>NARRATIVA[[#This Row],[Columna]] &amp; "," &amp; NARRATIVA[[#This Row],[Charola]]</f>
        <v>17,7</v>
      </c>
      <c r="E6742" s="5" t="str">
        <f t="shared" si="104"/>
        <v xml:space="preserve">6741
</v>
      </c>
      <c r="F6742" s="2" t="s">
        <v>36222</v>
      </c>
      <c r="G6742" s="4" t="s">
        <v>5094</v>
      </c>
      <c r="H6742" s="4" t="s">
        <v>18422</v>
      </c>
      <c r="I6742" s="4" t="s">
        <v>183</v>
      </c>
      <c r="J6742" s="5">
        <v>2008</v>
      </c>
      <c r="K6742" s="4" t="s">
        <v>10150</v>
      </c>
      <c r="L6742" s="30" t="s">
        <v>27996</v>
      </c>
      <c r="M6742" s="156" t="s">
        <v>35698</v>
      </c>
      <c r="N6742" s="5" t="s">
        <v>31418</v>
      </c>
      <c r="O6742" s="3"/>
      <c r="P6742" s="4" t="s">
        <v>31041</v>
      </c>
    </row>
    <row r="6743" spans="1:16" ht="30" x14ac:dyDescent="0.25">
      <c r="A6743" s="209"/>
      <c r="B6743" s="75">
        <v>17</v>
      </c>
      <c r="C6743" s="75">
        <v>7</v>
      </c>
      <c r="D6743" s="5" t="str">
        <f>NARRATIVA[[#This Row],[Columna]] &amp; "," &amp; NARRATIVA[[#This Row],[Charola]]</f>
        <v>17,7</v>
      </c>
      <c r="E6743" s="5" t="str">
        <f t="shared" si="104"/>
        <v xml:space="preserve">6742
</v>
      </c>
      <c r="F6743" s="4" t="s">
        <v>18179</v>
      </c>
      <c r="G6743" s="4" t="s">
        <v>18180</v>
      </c>
      <c r="H6743" s="4" t="s">
        <v>18422</v>
      </c>
      <c r="I6743" s="4" t="s">
        <v>2568</v>
      </c>
      <c r="J6743" s="5">
        <v>1991</v>
      </c>
      <c r="K6743" s="4" t="s">
        <v>18181</v>
      </c>
      <c r="L6743" s="30" t="s">
        <v>27997</v>
      </c>
      <c r="M6743" s="156" t="s">
        <v>35535</v>
      </c>
      <c r="N6743" s="5" t="s">
        <v>31418</v>
      </c>
      <c r="O6743" s="3"/>
      <c r="P6743" s="4" t="s">
        <v>31041</v>
      </c>
    </row>
    <row r="6744" spans="1:16" ht="30" x14ac:dyDescent="0.25">
      <c r="A6744" s="209"/>
      <c r="B6744" s="75">
        <v>17</v>
      </c>
      <c r="C6744" s="75">
        <v>7</v>
      </c>
      <c r="D6744" s="5" t="str">
        <f>NARRATIVA[[#This Row],[Columna]] &amp; "," &amp; NARRATIVA[[#This Row],[Charola]]</f>
        <v>17,7</v>
      </c>
      <c r="E6744" s="5" t="str">
        <f t="shared" si="104"/>
        <v xml:space="preserve">6743
</v>
      </c>
      <c r="F6744" s="2" t="s">
        <v>33526</v>
      </c>
      <c r="G6744" s="4" t="s">
        <v>5095</v>
      </c>
      <c r="H6744" s="4" t="s">
        <v>18422</v>
      </c>
      <c r="I6744" s="4" t="s">
        <v>5096</v>
      </c>
      <c r="J6744" s="5">
        <v>2008</v>
      </c>
      <c r="K6744" s="4" t="s">
        <v>10151</v>
      </c>
      <c r="L6744" s="30" t="s">
        <v>18182</v>
      </c>
      <c r="M6744" s="156" t="s">
        <v>5095</v>
      </c>
      <c r="N6744" s="5" t="s">
        <v>31418</v>
      </c>
      <c r="O6744" s="3"/>
      <c r="P6744" s="4" t="s">
        <v>31041</v>
      </c>
    </row>
    <row r="6745" spans="1:16" ht="45" x14ac:dyDescent="0.25">
      <c r="A6745" s="209"/>
      <c r="B6745" s="75">
        <v>17</v>
      </c>
      <c r="C6745" s="75">
        <v>7</v>
      </c>
      <c r="D6745" s="15" t="str">
        <f>NARRATIVA[[#This Row],[Columna]] &amp; "," &amp; NARRATIVA[[#This Row],[Charola]]</f>
        <v>17,7</v>
      </c>
      <c r="E6745" s="5" t="str">
        <f t="shared" si="104"/>
        <v xml:space="preserve">6744
</v>
      </c>
      <c r="F6745" s="8" t="s">
        <v>33526</v>
      </c>
      <c r="G6745" s="9" t="s">
        <v>5095</v>
      </c>
      <c r="H6745" s="9" t="s">
        <v>18422</v>
      </c>
      <c r="I6745" s="9" t="s">
        <v>5096</v>
      </c>
      <c r="J6745" s="15">
        <v>2008</v>
      </c>
      <c r="K6745" s="9" t="s">
        <v>34525</v>
      </c>
      <c r="L6745" s="32" t="s">
        <v>30357</v>
      </c>
      <c r="M6745" s="159" t="s">
        <v>5095</v>
      </c>
      <c r="N6745" s="15" t="s">
        <v>31418</v>
      </c>
      <c r="O6745" s="9" t="s">
        <v>34408</v>
      </c>
      <c r="P6745" s="9" t="s">
        <v>31041</v>
      </c>
    </row>
    <row r="6746" spans="1:16" ht="30" x14ac:dyDescent="0.25">
      <c r="A6746" s="209"/>
      <c r="B6746" s="75">
        <v>17</v>
      </c>
      <c r="C6746" s="75">
        <v>7</v>
      </c>
      <c r="D6746" s="5" t="str">
        <f>NARRATIVA[[#This Row],[Columna]] &amp; "," &amp; NARRATIVA[[#This Row],[Charola]]</f>
        <v>17,7</v>
      </c>
      <c r="E6746" s="5" t="str">
        <f t="shared" si="104"/>
        <v xml:space="preserve">6745
</v>
      </c>
      <c r="F6746" s="2" t="s">
        <v>5097</v>
      </c>
      <c r="G6746" s="4" t="s">
        <v>5098</v>
      </c>
      <c r="H6746" s="4" t="s">
        <v>18422</v>
      </c>
      <c r="I6746" s="4" t="s">
        <v>183</v>
      </c>
      <c r="J6746" s="5">
        <v>2007</v>
      </c>
      <c r="K6746" s="4" t="s">
        <v>10152</v>
      </c>
      <c r="L6746" s="30" t="s">
        <v>18183</v>
      </c>
      <c r="M6746" s="156" t="s">
        <v>35027</v>
      </c>
      <c r="N6746" s="5" t="s">
        <v>31418</v>
      </c>
      <c r="O6746" s="3"/>
      <c r="P6746" s="4" t="s">
        <v>31041</v>
      </c>
    </row>
    <row r="6747" spans="1:16" ht="30" x14ac:dyDescent="0.25">
      <c r="A6747" s="209"/>
      <c r="B6747" s="75">
        <v>17</v>
      </c>
      <c r="C6747" s="75">
        <v>7</v>
      </c>
      <c r="D6747" s="5" t="str">
        <f>NARRATIVA[[#This Row],[Columna]] &amp; "," &amp; NARRATIVA[[#This Row],[Charola]]</f>
        <v>17,7</v>
      </c>
      <c r="E6747" s="5" t="str">
        <f t="shared" si="104"/>
        <v xml:space="preserve">6746
</v>
      </c>
      <c r="F6747" s="2" t="s">
        <v>35662</v>
      </c>
      <c r="G6747" s="4" t="s">
        <v>5098</v>
      </c>
      <c r="H6747" s="4" t="s">
        <v>18422</v>
      </c>
      <c r="I6747" s="4" t="s">
        <v>181</v>
      </c>
      <c r="J6747" s="5">
        <v>2010</v>
      </c>
      <c r="K6747" s="4" t="s">
        <v>35663</v>
      </c>
      <c r="L6747" s="30" t="s">
        <v>35664</v>
      </c>
      <c r="M6747" s="156" t="s">
        <v>35111</v>
      </c>
      <c r="N6747" s="5" t="s">
        <v>31418</v>
      </c>
      <c r="O6747" s="3"/>
      <c r="P6747" s="4" t="s">
        <v>31041</v>
      </c>
    </row>
    <row r="6748" spans="1:16" ht="30" x14ac:dyDescent="0.25">
      <c r="A6748" s="209"/>
      <c r="B6748" s="75">
        <v>17</v>
      </c>
      <c r="C6748" s="75">
        <v>7</v>
      </c>
      <c r="D6748" s="5" t="str">
        <f>NARRATIVA[[#This Row],[Columna]] &amp; "," &amp; NARRATIVA[[#This Row],[Charola]]</f>
        <v>17,7</v>
      </c>
      <c r="E6748" s="5" t="str">
        <f t="shared" si="104"/>
        <v xml:space="preserve">6747
</v>
      </c>
      <c r="F6748" s="2" t="s">
        <v>25879</v>
      </c>
      <c r="G6748" s="4" t="s">
        <v>5099</v>
      </c>
      <c r="H6748" s="4" t="s">
        <v>32817</v>
      </c>
      <c r="I6748" s="4" t="s">
        <v>34695</v>
      </c>
      <c r="J6748" s="5">
        <v>2006</v>
      </c>
      <c r="K6748" s="4" t="s">
        <v>10153</v>
      </c>
      <c r="L6748" s="30" t="s">
        <v>18184</v>
      </c>
      <c r="M6748" s="156" t="s">
        <v>35027</v>
      </c>
      <c r="N6748" s="5" t="s">
        <v>31418</v>
      </c>
      <c r="O6748" s="3"/>
      <c r="P6748" s="4" t="s">
        <v>31041</v>
      </c>
    </row>
    <row r="6749" spans="1:16" ht="30" x14ac:dyDescent="0.25">
      <c r="A6749" s="209"/>
      <c r="B6749" s="75">
        <v>17</v>
      </c>
      <c r="C6749" s="75">
        <v>7</v>
      </c>
      <c r="D6749" s="5" t="str">
        <f>NARRATIVA[[#This Row],[Columna]] &amp; "," &amp; NARRATIVA[[#This Row],[Charola]]</f>
        <v>17,7</v>
      </c>
      <c r="E6749" s="5" t="str">
        <f t="shared" si="104"/>
        <v xml:space="preserve">6748
</v>
      </c>
      <c r="F6749" s="2" t="s">
        <v>25880</v>
      </c>
      <c r="G6749" s="4" t="s">
        <v>5099</v>
      </c>
      <c r="H6749" s="4" t="s">
        <v>32817</v>
      </c>
      <c r="I6749" s="4" t="s">
        <v>34695</v>
      </c>
      <c r="J6749" s="5">
        <v>1994</v>
      </c>
      <c r="K6749" s="4" t="s">
        <v>10154</v>
      </c>
      <c r="L6749" s="30" t="s">
        <v>18185</v>
      </c>
      <c r="M6749" s="156" t="s">
        <v>35027</v>
      </c>
      <c r="N6749" s="5" t="s">
        <v>31418</v>
      </c>
      <c r="O6749" s="3"/>
      <c r="P6749" s="4" t="s">
        <v>31041</v>
      </c>
    </row>
    <row r="6750" spans="1:16" ht="30" x14ac:dyDescent="0.25">
      <c r="A6750" s="209"/>
      <c r="B6750" s="75">
        <v>17</v>
      </c>
      <c r="C6750" s="75">
        <v>7</v>
      </c>
      <c r="D6750" s="5" t="str">
        <f>NARRATIVA[[#This Row],[Columna]] &amp; "," &amp; NARRATIVA[[#This Row],[Charola]]</f>
        <v>17,7</v>
      </c>
      <c r="E6750" s="5" t="str">
        <f t="shared" si="104"/>
        <v xml:space="preserve">6749
</v>
      </c>
      <c r="F6750" s="2" t="s">
        <v>5100</v>
      </c>
      <c r="G6750" s="4" t="s">
        <v>5099</v>
      </c>
      <c r="H6750" s="4" t="s">
        <v>32817</v>
      </c>
      <c r="I6750" s="4" t="s">
        <v>34695</v>
      </c>
      <c r="J6750" s="5">
        <v>2006</v>
      </c>
      <c r="K6750" s="4" t="s">
        <v>10155</v>
      </c>
      <c r="L6750" s="30" t="s">
        <v>18186</v>
      </c>
      <c r="M6750" s="156" t="s">
        <v>35027</v>
      </c>
      <c r="N6750" s="5" t="s">
        <v>31418</v>
      </c>
      <c r="O6750" s="3" t="s">
        <v>31077</v>
      </c>
      <c r="P6750" s="4" t="s">
        <v>31041</v>
      </c>
    </row>
    <row r="6751" spans="1:16" ht="30" x14ac:dyDescent="0.25">
      <c r="A6751" s="209"/>
      <c r="B6751" s="75">
        <v>17</v>
      </c>
      <c r="C6751" s="75">
        <v>7</v>
      </c>
      <c r="D6751" s="5" t="str">
        <f>NARRATIVA[[#This Row],[Columna]] &amp; "," &amp; NARRATIVA[[#This Row],[Charola]]</f>
        <v>17,7</v>
      </c>
      <c r="E6751" s="5" t="str">
        <f t="shared" si="104"/>
        <v xml:space="preserve">6750
</v>
      </c>
      <c r="F6751" s="2" t="s">
        <v>5101</v>
      </c>
      <c r="G6751" s="4" t="s">
        <v>5099</v>
      </c>
      <c r="H6751" s="4" t="s">
        <v>35106</v>
      </c>
      <c r="I6751" s="4" t="s">
        <v>943</v>
      </c>
      <c r="J6751" s="5">
        <v>1998</v>
      </c>
      <c r="K6751" s="4" t="s">
        <v>10156</v>
      </c>
      <c r="L6751" s="30" t="s">
        <v>18187</v>
      </c>
      <c r="M6751" s="156" t="s">
        <v>35027</v>
      </c>
      <c r="N6751" s="5" t="s">
        <v>31418</v>
      </c>
      <c r="O6751" s="3"/>
      <c r="P6751" s="4" t="s">
        <v>31041</v>
      </c>
    </row>
    <row r="6752" spans="1:16" ht="30" x14ac:dyDescent="0.25">
      <c r="A6752" s="209"/>
      <c r="B6752" s="75">
        <v>17</v>
      </c>
      <c r="C6752" s="75">
        <v>7</v>
      </c>
      <c r="D6752" s="5" t="str">
        <f>NARRATIVA[[#This Row],[Columna]] &amp; "," &amp; NARRATIVA[[#This Row],[Charola]]</f>
        <v>17,7</v>
      </c>
      <c r="E6752" s="5" t="str">
        <f t="shared" si="104"/>
        <v xml:space="preserve">6751
</v>
      </c>
      <c r="F6752" s="2" t="s">
        <v>5102</v>
      </c>
      <c r="G6752" s="4" t="s">
        <v>5103</v>
      </c>
      <c r="H6752" s="4" t="s">
        <v>18422</v>
      </c>
      <c r="I6752" s="3" t="s">
        <v>34700</v>
      </c>
      <c r="J6752" s="39">
        <v>1993</v>
      </c>
      <c r="K6752" s="4" t="s">
        <v>10157</v>
      </c>
      <c r="L6752" s="30" t="s">
        <v>18188</v>
      </c>
      <c r="M6752" s="156" t="s">
        <v>35027</v>
      </c>
      <c r="N6752" s="5" t="s">
        <v>31418</v>
      </c>
      <c r="O6752" s="3"/>
      <c r="P6752" s="4" t="s">
        <v>31041</v>
      </c>
    </row>
    <row r="6753" spans="1:16" ht="30" x14ac:dyDescent="0.25">
      <c r="A6753" s="209"/>
      <c r="B6753" s="75">
        <v>17</v>
      </c>
      <c r="C6753" s="75">
        <v>7</v>
      </c>
      <c r="D6753" s="5" t="str">
        <f>NARRATIVA[[#This Row],[Columna]] &amp; "," &amp; NARRATIVA[[#This Row],[Charola]]</f>
        <v>17,7</v>
      </c>
      <c r="E6753" s="5" t="str">
        <f t="shared" si="104"/>
        <v xml:space="preserve">6752
</v>
      </c>
      <c r="F6753" s="2" t="s">
        <v>25881</v>
      </c>
      <c r="G6753" s="4" t="s">
        <v>254</v>
      </c>
      <c r="H6753" s="4" t="s">
        <v>18422</v>
      </c>
      <c r="I6753" s="4" t="s">
        <v>293</v>
      </c>
      <c r="J6753" s="5">
        <v>1993</v>
      </c>
      <c r="K6753" s="4" t="s">
        <v>10158</v>
      </c>
      <c r="L6753" s="30" t="s">
        <v>18189</v>
      </c>
      <c r="M6753" s="156" t="s">
        <v>35548</v>
      </c>
      <c r="N6753" s="5" t="s">
        <v>31418</v>
      </c>
      <c r="O6753" s="3"/>
      <c r="P6753" s="4" t="s">
        <v>31041</v>
      </c>
    </row>
    <row r="6754" spans="1:16" ht="30" x14ac:dyDescent="0.25">
      <c r="A6754" s="209"/>
      <c r="B6754" s="75">
        <v>17</v>
      </c>
      <c r="C6754" s="75">
        <v>7</v>
      </c>
      <c r="D6754" s="5" t="str">
        <f>NARRATIVA[[#This Row],[Columna]] &amp; "," &amp; NARRATIVA[[#This Row],[Charola]]</f>
        <v>17,7</v>
      </c>
      <c r="E6754" s="5" t="str">
        <f t="shared" si="104"/>
        <v xml:space="preserve">6753
</v>
      </c>
      <c r="F6754" s="2" t="s">
        <v>18192</v>
      </c>
      <c r="G6754" s="4" t="s">
        <v>18193</v>
      </c>
      <c r="H6754" s="4" t="s">
        <v>32817</v>
      </c>
      <c r="I6754" s="4" t="s">
        <v>18194</v>
      </c>
      <c r="J6754" s="5">
        <v>1993</v>
      </c>
      <c r="K6754" s="4" t="s">
        <v>13593</v>
      </c>
      <c r="L6754" s="30" t="s">
        <v>27998</v>
      </c>
      <c r="M6754" s="156" t="s">
        <v>35996</v>
      </c>
      <c r="N6754" s="5" t="s">
        <v>31418</v>
      </c>
      <c r="O6754" s="3"/>
      <c r="P6754" s="4" t="s">
        <v>31041</v>
      </c>
    </row>
    <row r="6755" spans="1:16" ht="30" x14ac:dyDescent="0.25">
      <c r="A6755" s="209"/>
      <c r="B6755" s="75">
        <v>17</v>
      </c>
      <c r="C6755" s="75">
        <v>7</v>
      </c>
      <c r="D6755" s="5" t="str">
        <f>NARRATIVA[[#This Row],[Columna]] &amp; "," &amp; NARRATIVA[[#This Row],[Charola]]</f>
        <v>17,7</v>
      </c>
      <c r="E6755" s="5" t="str">
        <f t="shared" si="104"/>
        <v xml:space="preserve">6754
</v>
      </c>
      <c r="F6755" s="2" t="s">
        <v>5104</v>
      </c>
      <c r="G6755" s="4" t="s">
        <v>5105</v>
      </c>
      <c r="H6755" s="4" t="s">
        <v>32817</v>
      </c>
      <c r="I6755" s="4" t="s">
        <v>621</v>
      </c>
      <c r="J6755" s="5">
        <v>2002</v>
      </c>
      <c r="K6755" s="4" t="s">
        <v>10159</v>
      </c>
      <c r="L6755" s="30" t="s">
        <v>18190</v>
      </c>
      <c r="M6755" s="156" t="s">
        <v>35027</v>
      </c>
      <c r="N6755" s="5" t="s">
        <v>31418</v>
      </c>
      <c r="O6755" s="3" t="s">
        <v>33407</v>
      </c>
      <c r="P6755" s="4" t="s">
        <v>31041</v>
      </c>
    </row>
    <row r="6756" spans="1:16" ht="30" x14ac:dyDescent="0.25">
      <c r="A6756" s="209"/>
      <c r="B6756" s="75">
        <v>17</v>
      </c>
      <c r="C6756" s="75">
        <v>7</v>
      </c>
      <c r="D6756" s="5" t="str">
        <f>NARRATIVA[[#This Row],[Columna]] &amp; "," &amp; NARRATIVA[[#This Row],[Charola]]</f>
        <v>17,7</v>
      </c>
      <c r="E6756" s="5" t="str">
        <f t="shared" si="104"/>
        <v xml:space="preserve">6755
</v>
      </c>
      <c r="F6756" s="2" t="s">
        <v>5106</v>
      </c>
      <c r="G6756" s="4" t="s">
        <v>5107</v>
      </c>
      <c r="H6756" s="4" t="s">
        <v>32817</v>
      </c>
      <c r="I6756" s="4" t="s">
        <v>1682</v>
      </c>
      <c r="J6756" s="5">
        <v>2011</v>
      </c>
      <c r="K6756" s="4" t="s">
        <v>10160</v>
      </c>
      <c r="L6756" s="30" t="s">
        <v>27999</v>
      </c>
      <c r="M6756" s="156" t="s">
        <v>35027</v>
      </c>
      <c r="N6756" s="5" t="s">
        <v>31418</v>
      </c>
      <c r="O6756" s="3"/>
      <c r="P6756" s="4" t="s">
        <v>31041</v>
      </c>
    </row>
    <row r="6757" spans="1:16" ht="30" x14ac:dyDescent="0.25">
      <c r="A6757" s="209"/>
      <c r="B6757" s="75">
        <v>17</v>
      </c>
      <c r="C6757" s="75">
        <v>7</v>
      </c>
      <c r="D6757" s="5" t="str">
        <f>NARRATIVA[[#This Row],[Columna]] &amp; "," &amp; NARRATIVA[[#This Row],[Charola]]</f>
        <v>17,7</v>
      </c>
      <c r="E6757" s="5" t="str">
        <f t="shared" si="104"/>
        <v xml:space="preserve">6756
</v>
      </c>
      <c r="F6757" s="2" t="s">
        <v>34710</v>
      </c>
      <c r="G6757" s="4" t="s">
        <v>34711</v>
      </c>
      <c r="H6757" s="4" t="s">
        <v>18422</v>
      </c>
      <c r="I6757" s="4" t="s">
        <v>779</v>
      </c>
      <c r="J6757" s="5">
        <v>1994</v>
      </c>
      <c r="K6757" s="4" t="s">
        <v>34708</v>
      </c>
      <c r="L6757" s="30" t="s">
        <v>34709</v>
      </c>
      <c r="M6757" s="156" t="s">
        <v>35817</v>
      </c>
      <c r="N6757" s="5" t="s">
        <v>31418</v>
      </c>
      <c r="O6757" s="3"/>
      <c r="P6757" s="4" t="s">
        <v>31041</v>
      </c>
    </row>
    <row r="6758" spans="1:16" ht="30" x14ac:dyDescent="0.25">
      <c r="A6758" s="209"/>
      <c r="B6758" s="75">
        <v>17</v>
      </c>
      <c r="C6758" s="75">
        <v>7</v>
      </c>
      <c r="D6758" s="5" t="str">
        <f>NARRATIVA[[#This Row],[Columna]] &amp; "," &amp; NARRATIVA[[#This Row],[Charola]]</f>
        <v>17,7</v>
      </c>
      <c r="E6758" s="5" t="str">
        <f t="shared" si="104"/>
        <v xml:space="preserve">6757
</v>
      </c>
      <c r="F6758" s="2" t="s">
        <v>18422</v>
      </c>
      <c r="G6758" s="4" t="s">
        <v>5108</v>
      </c>
      <c r="H6758" s="4" t="s">
        <v>32817</v>
      </c>
      <c r="I6758" s="4" t="s">
        <v>294</v>
      </c>
      <c r="J6758" s="5">
        <v>2010</v>
      </c>
      <c r="K6758" s="4" t="s">
        <v>10161</v>
      </c>
      <c r="L6758" s="30" t="s">
        <v>28000</v>
      </c>
      <c r="M6758" s="156" t="s">
        <v>35035</v>
      </c>
      <c r="N6758" s="5" t="s">
        <v>31418</v>
      </c>
      <c r="O6758" s="3" t="s">
        <v>31044</v>
      </c>
      <c r="P6758" s="4" t="s">
        <v>31041</v>
      </c>
    </row>
    <row r="6759" spans="1:16" ht="30" x14ac:dyDescent="0.25">
      <c r="A6759" s="209"/>
      <c r="B6759" s="75">
        <v>17</v>
      </c>
      <c r="C6759" s="75">
        <v>7</v>
      </c>
      <c r="D6759" s="5" t="str">
        <f>NARRATIVA[[#This Row],[Columna]] &amp; "," &amp; NARRATIVA[[#This Row],[Charola]]</f>
        <v>17,7</v>
      </c>
      <c r="E6759" s="5" t="str">
        <f t="shared" si="104"/>
        <v xml:space="preserve">6758
</v>
      </c>
      <c r="F6759" s="2" t="s">
        <v>5109</v>
      </c>
      <c r="G6759" s="4" t="s">
        <v>5110</v>
      </c>
      <c r="H6759" s="4" t="s">
        <v>32817</v>
      </c>
      <c r="I6759" s="4" t="s">
        <v>22169</v>
      </c>
      <c r="J6759" s="5">
        <v>2006</v>
      </c>
      <c r="K6759" s="4" t="s">
        <v>10162</v>
      </c>
      <c r="L6759" s="30" t="s">
        <v>28001</v>
      </c>
      <c r="M6759" s="156" t="s">
        <v>35027</v>
      </c>
      <c r="N6759" s="5" t="s">
        <v>31418</v>
      </c>
      <c r="O6759" s="2"/>
      <c r="P6759" s="4" t="s">
        <v>31041</v>
      </c>
    </row>
    <row r="6760" spans="1:16" ht="30" x14ac:dyDescent="0.25">
      <c r="A6760" s="209"/>
      <c r="B6760" s="75">
        <v>17</v>
      </c>
      <c r="C6760" s="75">
        <v>7</v>
      </c>
      <c r="D6760" s="5" t="str">
        <f>NARRATIVA[[#This Row],[Columna]] &amp; "," &amp; NARRATIVA[[#This Row],[Charola]]</f>
        <v>17,7</v>
      </c>
      <c r="E6760" s="5" t="str">
        <f t="shared" ref="E6760:E6823" si="105">(ROW() - 1) &amp; CHAR(10)</f>
        <v xml:space="preserve">6759
</v>
      </c>
      <c r="F6760" s="2" t="s">
        <v>29334</v>
      </c>
      <c r="G6760" s="4" t="s">
        <v>5110</v>
      </c>
      <c r="H6760" s="4" t="s">
        <v>32817</v>
      </c>
      <c r="I6760" s="4" t="s">
        <v>13</v>
      </c>
      <c r="J6760" s="5">
        <v>2009</v>
      </c>
      <c r="K6760" s="4" t="s">
        <v>10163</v>
      </c>
      <c r="L6760" s="30" t="s">
        <v>18191</v>
      </c>
      <c r="M6760" s="156" t="s">
        <v>35027</v>
      </c>
      <c r="N6760" s="5" t="s">
        <v>31418</v>
      </c>
      <c r="O6760" s="2" t="s">
        <v>33407</v>
      </c>
      <c r="P6760" s="4" t="s">
        <v>31041</v>
      </c>
    </row>
    <row r="6761" spans="1:16" ht="30" x14ac:dyDescent="0.25">
      <c r="A6761" s="209"/>
      <c r="B6761" s="75">
        <v>17</v>
      </c>
      <c r="C6761" s="75">
        <v>7</v>
      </c>
      <c r="D6761" s="5" t="str">
        <f>NARRATIVA[[#This Row],[Columna]] &amp; "," &amp; NARRATIVA[[#This Row],[Charola]]</f>
        <v>17,7</v>
      </c>
      <c r="E6761" s="5" t="str">
        <f t="shared" si="105"/>
        <v xml:space="preserve">6760
</v>
      </c>
      <c r="F6761" s="2" t="s">
        <v>25882</v>
      </c>
      <c r="G6761" s="4" t="s">
        <v>5110</v>
      </c>
      <c r="H6761" s="4" t="s">
        <v>32817</v>
      </c>
      <c r="I6761" s="4" t="s">
        <v>22169</v>
      </c>
      <c r="J6761" s="5">
        <v>2010</v>
      </c>
      <c r="K6761" s="4" t="s">
        <v>10164</v>
      </c>
      <c r="L6761" s="30" t="s">
        <v>28002</v>
      </c>
      <c r="M6761" s="156" t="s">
        <v>35027</v>
      </c>
      <c r="N6761" s="5" t="s">
        <v>31418</v>
      </c>
      <c r="O6761" s="2"/>
      <c r="P6761" s="4" t="s">
        <v>31041</v>
      </c>
    </row>
    <row r="6762" spans="1:16" ht="30" x14ac:dyDescent="0.25">
      <c r="A6762" s="209"/>
      <c r="B6762" s="75">
        <v>17</v>
      </c>
      <c r="C6762" s="75">
        <v>7</v>
      </c>
      <c r="D6762" s="5" t="str">
        <f>NARRATIVA[[#This Row],[Columna]] &amp; "," &amp; NARRATIVA[[#This Row],[Charola]]</f>
        <v>17,7</v>
      </c>
      <c r="E6762" s="5" t="str">
        <f t="shared" si="105"/>
        <v xml:space="preserve">6761
</v>
      </c>
      <c r="F6762" s="2" t="s">
        <v>36223</v>
      </c>
      <c r="G6762" s="4" t="s">
        <v>5110</v>
      </c>
      <c r="H6762" s="4" t="s">
        <v>32817</v>
      </c>
      <c r="I6762" s="4" t="s">
        <v>13</v>
      </c>
      <c r="J6762" s="5">
        <v>2010</v>
      </c>
      <c r="K6762" s="4" t="s">
        <v>10165</v>
      </c>
      <c r="L6762" s="30" t="s">
        <v>28003</v>
      </c>
      <c r="M6762" s="156" t="s">
        <v>35027</v>
      </c>
      <c r="N6762" s="5" t="s">
        <v>31418</v>
      </c>
      <c r="O6762" s="2"/>
      <c r="P6762" s="4" t="s">
        <v>31041</v>
      </c>
    </row>
    <row r="6763" spans="1:16" ht="30" x14ac:dyDescent="0.25">
      <c r="A6763" s="209"/>
      <c r="B6763" s="75">
        <v>17</v>
      </c>
      <c r="C6763" s="75">
        <v>7</v>
      </c>
      <c r="D6763" s="5" t="str">
        <f>NARRATIVA[[#This Row],[Columna]] &amp; "," &amp; NARRATIVA[[#This Row],[Charola]]</f>
        <v>17,7</v>
      </c>
      <c r="E6763" s="5" t="str">
        <f t="shared" si="105"/>
        <v xml:space="preserve">6762
</v>
      </c>
      <c r="F6763" s="2" t="s">
        <v>25883</v>
      </c>
      <c r="G6763" s="4" t="s">
        <v>5110</v>
      </c>
      <c r="H6763" s="4" t="s">
        <v>32817</v>
      </c>
      <c r="I6763" s="4" t="s">
        <v>22169</v>
      </c>
      <c r="J6763" s="5">
        <v>2010</v>
      </c>
      <c r="K6763" s="4" t="s">
        <v>10166</v>
      </c>
      <c r="L6763" s="30" t="s">
        <v>28004</v>
      </c>
      <c r="M6763" s="156" t="s">
        <v>35027</v>
      </c>
      <c r="N6763" s="5" t="s">
        <v>31418</v>
      </c>
      <c r="O6763" s="2"/>
      <c r="P6763" s="4" t="s">
        <v>31041</v>
      </c>
    </row>
    <row r="6764" spans="1:16" ht="30" x14ac:dyDescent="0.25">
      <c r="A6764" s="209"/>
      <c r="B6764" s="75">
        <v>17</v>
      </c>
      <c r="C6764" s="75">
        <v>7</v>
      </c>
      <c r="D6764" s="5" t="str">
        <f>NARRATIVA[[#This Row],[Columna]] &amp; "," &amp; NARRATIVA[[#This Row],[Charola]]</f>
        <v>17,7</v>
      </c>
      <c r="E6764" s="5" t="str">
        <f t="shared" si="105"/>
        <v xml:space="preserve">6763
</v>
      </c>
      <c r="F6764" s="2" t="s">
        <v>5111</v>
      </c>
      <c r="G6764" s="4" t="s">
        <v>5110</v>
      </c>
      <c r="H6764" s="4" t="s">
        <v>18422</v>
      </c>
      <c r="I6764" s="4" t="s">
        <v>301</v>
      </c>
      <c r="J6764" s="5">
        <v>1997</v>
      </c>
      <c r="K6764" s="4" t="s">
        <v>18195</v>
      </c>
      <c r="L6764" s="30" t="s">
        <v>28005</v>
      </c>
      <c r="M6764" s="156" t="s">
        <v>35027</v>
      </c>
      <c r="N6764" s="5" t="s">
        <v>31418</v>
      </c>
      <c r="O6764" s="2"/>
      <c r="P6764" s="4" t="s">
        <v>31041</v>
      </c>
    </row>
    <row r="6765" spans="1:16" ht="30" x14ac:dyDescent="0.25">
      <c r="A6765" s="209"/>
      <c r="B6765" s="75">
        <v>17</v>
      </c>
      <c r="C6765" s="75">
        <v>7</v>
      </c>
      <c r="D6765" s="5" t="str">
        <f>NARRATIVA[[#This Row],[Columna]] &amp; "," &amp; NARRATIVA[[#This Row],[Charola]]</f>
        <v>17,7</v>
      </c>
      <c r="E6765" s="5" t="str">
        <f t="shared" si="105"/>
        <v xml:space="preserve">6764
</v>
      </c>
      <c r="F6765" s="2" t="s">
        <v>5111</v>
      </c>
      <c r="G6765" s="4" t="s">
        <v>5110</v>
      </c>
      <c r="H6765" s="4" t="s">
        <v>32817</v>
      </c>
      <c r="I6765" s="4" t="s">
        <v>13</v>
      </c>
      <c r="J6765" s="5">
        <v>2001</v>
      </c>
      <c r="K6765" s="4" t="s">
        <v>25884</v>
      </c>
      <c r="L6765" s="30" t="s">
        <v>18196</v>
      </c>
      <c r="M6765" s="156" t="s">
        <v>35027</v>
      </c>
      <c r="N6765" s="5" t="s">
        <v>31418</v>
      </c>
      <c r="O6765" s="2" t="s">
        <v>31082</v>
      </c>
      <c r="P6765" s="4" t="s">
        <v>31041</v>
      </c>
    </row>
    <row r="6766" spans="1:16" ht="30" x14ac:dyDescent="0.25">
      <c r="A6766" s="209"/>
      <c r="B6766" s="75">
        <v>17</v>
      </c>
      <c r="C6766" s="75">
        <v>7</v>
      </c>
      <c r="D6766" s="5" t="str">
        <f>NARRATIVA[[#This Row],[Columna]] &amp; "," &amp; NARRATIVA[[#This Row],[Charola]]</f>
        <v>17,7</v>
      </c>
      <c r="E6766" s="5" t="str">
        <f t="shared" si="105"/>
        <v xml:space="preserve">6765
</v>
      </c>
      <c r="F6766" s="2" t="s">
        <v>5112</v>
      </c>
      <c r="G6766" s="4" t="s">
        <v>5110</v>
      </c>
      <c r="H6766" s="4" t="s">
        <v>32817</v>
      </c>
      <c r="I6766" s="4" t="s">
        <v>13</v>
      </c>
      <c r="J6766" s="5">
        <v>2003</v>
      </c>
      <c r="K6766" s="4" t="s">
        <v>10167</v>
      </c>
      <c r="L6766" s="30" t="s">
        <v>18199</v>
      </c>
      <c r="M6766" s="156" t="s">
        <v>35027</v>
      </c>
      <c r="N6766" s="5" t="s">
        <v>31418</v>
      </c>
      <c r="O6766" s="2"/>
      <c r="P6766" s="4" t="s">
        <v>31041</v>
      </c>
    </row>
    <row r="6767" spans="1:16" ht="30" x14ac:dyDescent="0.25">
      <c r="A6767" s="209"/>
      <c r="B6767" s="75">
        <v>17</v>
      </c>
      <c r="C6767" s="75">
        <v>7</v>
      </c>
      <c r="D6767" s="5" t="str">
        <f>NARRATIVA[[#This Row],[Columna]] &amp; "," &amp; NARRATIVA[[#This Row],[Charola]]</f>
        <v>17,7</v>
      </c>
      <c r="E6767" s="5" t="str">
        <f t="shared" si="105"/>
        <v xml:space="preserve">6766
</v>
      </c>
      <c r="F6767" s="2" t="s">
        <v>5113</v>
      </c>
      <c r="G6767" s="4" t="s">
        <v>5110</v>
      </c>
      <c r="H6767" s="4" t="s">
        <v>32817</v>
      </c>
      <c r="I6767" s="4" t="s">
        <v>13</v>
      </c>
      <c r="J6767" s="5">
        <v>2012</v>
      </c>
      <c r="K6767" s="4" t="s">
        <v>34123</v>
      </c>
      <c r="L6767" s="30" t="s">
        <v>28006</v>
      </c>
      <c r="M6767" s="156" t="s">
        <v>35027</v>
      </c>
      <c r="N6767" s="5" t="s">
        <v>31418</v>
      </c>
      <c r="O6767" s="2"/>
      <c r="P6767" s="4" t="s">
        <v>31041</v>
      </c>
    </row>
    <row r="6768" spans="1:16" ht="30" x14ac:dyDescent="0.25">
      <c r="A6768" s="209"/>
      <c r="B6768" s="75">
        <v>17</v>
      </c>
      <c r="C6768" s="75">
        <v>7</v>
      </c>
      <c r="D6768" s="5" t="str">
        <f>NARRATIVA[[#This Row],[Columna]] &amp; "," &amp; NARRATIVA[[#This Row],[Charola]]</f>
        <v>17,7</v>
      </c>
      <c r="E6768" s="5" t="str">
        <f t="shared" si="105"/>
        <v xml:space="preserve">6767
</v>
      </c>
      <c r="F6768" s="2" t="s">
        <v>22621</v>
      </c>
      <c r="G6768" s="4" t="s">
        <v>22622</v>
      </c>
      <c r="H6768" s="4" t="s">
        <v>18422</v>
      </c>
      <c r="I6768" s="4" t="s">
        <v>14010</v>
      </c>
      <c r="J6768" s="5">
        <v>2006</v>
      </c>
      <c r="K6768" s="4" t="s">
        <v>22623</v>
      </c>
      <c r="L6768" s="30" t="s">
        <v>28007</v>
      </c>
      <c r="M6768" s="156" t="s">
        <v>34685</v>
      </c>
      <c r="N6768" s="5" t="s">
        <v>31418</v>
      </c>
      <c r="O6768" s="2"/>
      <c r="P6768" s="4" t="s">
        <v>31041</v>
      </c>
    </row>
    <row r="6769" spans="1:16" ht="30" x14ac:dyDescent="0.25">
      <c r="A6769" s="209"/>
      <c r="B6769" s="75">
        <v>17</v>
      </c>
      <c r="C6769" s="75">
        <v>7</v>
      </c>
      <c r="D6769" s="5" t="str">
        <f>NARRATIVA[[#This Row],[Columna]] &amp; "," &amp; NARRATIVA[[#This Row],[Charola]]</f>
        <v>17,7</v>
      </c>
      <c r="E6769" s="5" t="str">
        <f t="shared" si="105"/>
        <v xml:space="preserve">6768
</v>
      </c>
      <c r="F6769" s="2" t="s">
        <v>25885</v>
      </c>
      <c r="G6769" s="4" t="s">
        <v>5115</v>
      </c>
      <c r="H6769" s="4" t="s">
        <v>32817</v>
      </c>
      <c r="I6769" s="4" t="s">
        <v>14010</v>
      </c>
      <c r="J6769" s="5">
        <v>2001</v>
      </c>
      <c r="K6769" s="4" t="s">
        <v>10168</v>
      </c>
      <c r="L6769" s="30" t="s">
        <v>18200</v>
      </c>
      <c r="M6769" s="156" t="s">
        <v>35027</v>
      </c>
      <c r="N6769" s="5" t="s">
        <v>31418</v>
      </c>
      <c r="O6769" s="2"/>
      <c r="P6769" s="4" t="s">
        <v>31041</v>
      </c>
    </row>
    <row r="6770" spans="1:16" ht="30" x14ac:dyDescent="0.25">
      <c r="A6770" s="209"/>
      <c r="B6770" s="75">
        <v>17</v>
      </c>
      <c r="C6770" s="75">
        <v>7</v>
      </c>
      <c r="D6770" s="5" t="str">
        <f>NARRATIVA[[#This Row],[Columna]] &amp; "," &amp; NARRATIVA[[#This Row],[Charola]]</f>
        <v>17,7</v>
      </c>
      <c r="E6770" s="5" t="str">
        <f t="shared" si="105"/>
        <v xml:space="preserve">6769
</v>
      </c>
      <c r="F6770" s="2" t="s">
        <v>5116</v>
      </c>
      <c r="G6770" s="4" t="s">
        <v>5115</v>
      </c>
      <c r="H6770" s="4" t="s">
        <v>32817</v>
      </c>
      <c r="I6770" s="4" t="s">
        <v>14010</v>
      </c>
      <c r="J6770" s="5">
        <v>1997</v>
      </c>
      <c r="K6770" s="4" t="s">
        <v>10169</v>
      </c>
      <c r="L6770" s="30" t="s">
        <v>18201</v>
      </c>
      <c r="M6770" s="156" t="s">
        <v>35027</v>
      </c>
      <c r="N6770" s="5" t="s">
        <v>31418</v>
      </c>
      <c r="O6770" s="2"/>
      <c r="P6770" s="4" t="s">
        <v>31041</v>
      </c>
    </row>
    <row r="6771" spans="1:16" ht="30" x14ac:dyDescent="0.25">
      <c r="A6771" s="209"/>
      <c r="B6771" s="75">
        <v>17</v>
      </c>
      <c r="C6771" s="75">
        <v>7</v>
      </c>
      <c r="D6771" s="5" t="str">
        <f>NARRATIVA[[#This Row],[Columna]] &amp; "," &amp; NARRATIVA[[#This Row],[Charola]]</f>
        <v>17,7</v>
      </c>
      <c r="E6771" s="5" t="str">
        <f t="shared" si="105"/>
        <v xml:space="preserve">6770
</v>
      </c>
      <c r="F6771" s="2" t="s">
        <v>18197</v>
      </c>
      <c r="G6771" s="4" t="s">
        <v>5115</v>
      </c>
      <c r="H6771" s="4" t="s">
        <v>32817</v>
      </c>
      <c r="I6771" s="4" t="s">
        <v>14010</v>
      </c>
      <c r="J6771" s="5">
        <v>1995</v>
      </c>
      <c r="K6771" s="4" t="s">
        <v>18198</v>
      </c>
      <c r="L6771" s="30" t="s">
        <v>28008</v>
      </c>
      <c r="M6771" s="156" t="s">
        <v>35090</v>
      </c>
      <c r="N6771" s="5" t="s">
        <v>31418</v>
      </c>
      <c r="O6771" s="2"/>
      <c r="P6771" s="4" t="s">
        <v>31041</v>
      </c>
    </row>
    <row r="6772" spans="1:16" ht="30" x14ac:dyDescent="0.25">
      <c r="A6772" s="209"/>
      <c r="B6772" s="75">
        <v>17</v>
      </c>
      <c r="C6772" s="75">
        <v>7</v>
      </c>
      <c r="D6772" s="5" t="str">
        <f>NARRATIVA[[#This Row],[Columna]] &amp; "," &amp; NARRATIVA[[#This Row],[Charola]]</f>
        <v>17,7</v>
      </c>
      <c r="E6772" s="5" t="str">
        <f t="shared" si="105"/>
        <v xml:space="preserve">6771
</v>
      </c>
      <c r="F6772" s="14" t="s">
        <v>5117</v>
      </c>
      <c r="G6772" s="17" t="s">
        <v>5115</v>
      </c>
      <c r="H6772" s="17" t="s">
        <v>32817</v>
      </c>
      <c r="I6772" s="17" t="s">
        <v>14010</v>
      </c>
      <c r="J6772" s="22">
        <v>1998</v>
      </c>
      <c r="K6772" s="17" t="s">
        <v>10170</v>
      </c>
      <c r="L6772" s="46" t="s">
        <v>18202</v>
      </c>
      <c r="M6772" s="157" t="s">
        <v>35027</v>
      </c>
      <c r="N6772" s="22" t="s">
        <v>31418</v>
      </c>
      <c r="O6772" s="29" t="s">
        <v>31086</v>
      </c>
      <c r="P6772" s="17" t="s">
        <v>31041</v>
      </c>
    </row>
    <row r="6773" spans="1:16" ht="30" x14ac:dyDescent="0.25">
      <c r="A6773" s="209"/>
      <c r="B6773" s="75">
        <v>17</v>
      </c>
      <c r="C6773" s="75">
        <v>7</v>
      </c>
      <c r="D6773" s="5" t="str">
        <f>NARRATIVA[[#This Row],[Columna]] &amp; "," &amp; NARRATIVA[[#This Row],[Charola]]</f>
        <v>17,7</v>
      </c>
      <c r="E6773" s="5" t="str">
        <f t="shared" si="105"/>
        <v xml:space="preserve">6772
</v>
      </c>
      <c r="F6773" s="2" t="s">
        <v>5118</v>
      </c>
      <c r="G6773" s="4" t="s">
        <v>5115</v>
      </c>
      <c r="H6773" s="4" t="s">
        <v>32817</v>
      </c>
      <c r="I6773" s="4" t="s">
        <v>14010</v>
      </c>
      <c r="J6773" s="5">
        <v>2003</v>
      </c>
      <c r="K6773" s="4" t="s">
        <v>10171</v>
      </c>
      <c r="L6773" s="30" t="s">
        <v>28009</v>
      </c>
      <c r="M6773" s="156" t="s">
        <v>35027</v>
      </c>
      <c r="N6773" s="5" t="s">
        <v>31418</v>
      </c>
      <c r="O6773" s="2"/>
      <c r="P6773" s="4" t="s">
        <v>31041</v>
      </c>
    </row>
    <row r="6774" spans="1:16" ht="30" x14ac:dyDescent="0.25">
      <c r="A6774" s="209"/>
      <c r="B6774" s="75">
        <v>17</v>
      </c>
      <c r="C6774" s="75">
        <v>7</v>
      </c>
      <c r="D6774" s="5" t="str">
        <f>NARRATIVA[[#This Row],[Columna]] &amp; "," &amp; NARRATIVA[[#This Row],[Charola]]</f>
        <v>17,7</v>
      </c>
      <c r="E6774" s="5" t="str">
        <f t="shared" si="105"/>
        <v xml:space="preserve">6773
</v>
      </c>
      <c r="F6774" s="2" t="s">
        <v>5119</v>
      </c>
      <c r="G6774" s="4" t="s">
        <v>23962</v>
      </c>
      <c r="H6774" s="4" t="s">
        <v>18422</v>
      </c>
      <c r="I6774" s="4" t="s">
        <v>18340</v>
      </c>
      <c r="J6774" s="5">
        <v>2004</v>
      </c>
      <c r="K6774" s="4" t="s">
        <v>8200</v>
      </c>
      <c r="L6774" s="30" t="s">
        <v>18206</v>
      </c>
      <c r="M6774" s="156" t="s">
        <v>18340</v>
      </c>
      <c r="N6774" s="5" t="s">
        <v>31418</v>
      </c>
      <c r="O6774" s="2"/>
      <c r="P6774" s="4" t="s">
        <v>31041</v>
      </c>
    </row>
    <row r="6775" spans="1:16" ht="30" x14ac:dyDescent="0.25">
      <c r="A6775" s="209"/>
      <c r="B6775" s="75">
        <v>17</v>
      </c>
      <c r="C6775" s="75">
        <v>7</v>
      </c>
      <c r="D6775" s="5" t="str">
        <f>NARRATIVA[[#This Row],[Columna]] &amp; "," &amp; NARRATIVA[[#This Row],[Charola]]</f>
        <v>17,7</v>
      </c>
      <c r="E6775" s="5" t="str">
        <f t="shared" si="105"/>
        <v xml:space="preserve">6774
</v>
      </c>
      <c r="F6775" s="2" t="s">
        <v>5120</v>
      </c>
      <c r="G6775" s="4" t="s">
        <v>23962</v>
      </c>
      <c r="H6775" s="4" t="s">
        <v>35106</v>
      </c>
      <c r="I6775" s="4" t="s">
        <v>46</v>
      </c>
      <c r="J6775" s="5">
        <v>1960</v>
      </c>
      <c r="K6775" s="4" t="s">
        <v>8201</v>
      </c>
      <c r="L6775" s="30" t="s">
        <v>18207</v>
      </c>
      <c r="M6775" s="156" t="s">
        <v>35027</v>
      </c>
      <c r="N6775" s="5" t="s">
        <v>31418</v>
      </c>
      <c r="O6775" s="3"/>
      <c r="P6775" s="4" t="s">
        <v>31041</v>
      </c>
    </row>
    <row r="6776" spans="1:16" ht="30" x14ac:dyDescent="0.25">
      <c r="A6776" s="209"/>
      <c r="B6776" s="75">
        <v>17</v>
      </c>
      <c r="C6776" s="75">
        <v>7</v>
      </c>
      <c r="D6776" s="5" t="str">
        <f>NARRATIVA[[#This Row],[Columna]] &amp; "," &amp; NARRATIVA[[#This Row],[Charola]]</f>
        <v>17,7</v>
      </c>
      <c r="E6776" s="5" t="str">
        <f t="shared" si="105"/>
        <v xml:space="preserve">6775
</v>
      </c>
      <c r="F6776" s="2" t="s">
        <v>25886</v>
      </c>
      <c r="G6776" s="4" t="s">
        <v>33710</v>
      </c>
      <c r="H6776" s="4" t="s">
        <v>18422</v>
      </c>
      <c r="I6776" s="4" t="s">
        <v>323</v>
      </c>
      <c r="J6776" s="5">
        <v>2002</v>
      </c>
      <c r="K6776" s="4" t="s">
        <v>8202</v>
      </c>
      <c r="L6776" s="30" t="s">
        <v>18208</v>
      </c>
      <c r="M6776" s="156" t="s">
        <v>35027</v>
      </c>
      <c r="N6776" s="5" t="s">
        <v>31418</v>
      </c>
      <c r="O6776" s="3" t="s">
        <v>31044</v>
      </c>
      <c r="P6776" s="4" t="s">
        <v>31041</v>
      </c>
    </row>
    <row r="6777" spans="1:16" ht="30" x14ac:dyDescent="0.25">
      <c r="A6777" s="209"/>
      <c r="B6777" s="75">
        <v>17</v>
      </c>
      <c r="C6777" s="75">
        <v>7</v>
      </c>
      <c r="D6777" s="5" t="str">
        <f>NARRATIVA[[#This Row],[Columna]] &amp; "," &amp; NARRATIVA[[#This Row],[Charola]]</f>
        <v>17,7</v>
      </c>
      <c r="E6777" s="5" t="str">
        <f t="shared" si="105"/>
        <v xml:space="preserve">6776
</v>
      </c>
      <c r="F6777" s="2" t="s">
        <v>18203</v>
      </c>
      <c r="G6777" s="4" t="s">
        <v>23962</v>
      </c>
      <c r="H6777" s="4" t="s">
        <v>32817</v>
      </c>
      <c r="I6777" s="4" t="s">
        <v>1223</v>
      </c>
      <c r="J6777" s="5">
        <v>1987</v>
      </c>
      <c r="K6777" s="4" t="s">
        <v>18204</v>
      </c>
      <c r="L6777" s="30" t="s">
        <v>18205</v>
      </c>
      <c r="M6777" s="156" t="s">
        <v>35892</v>
      </c>
      <c r="N6777" s="5" t="s">
        <v>31418</v>
      </c>
      <c r="O6777" s="3"/>
      <c r="P6777" s="4" t="s">
        <v>31041</v>
      </c>
    </row>
    <row r="6778" spans="1:16" ht="30" x14ac:dyDescent="0.25">
      <c r="A6778" s="209"/>
      <c r="B6778" s="75">
        <v>17</v>
      </c>
      <c r="C6778" s="75">
        <v>7</v>
      </c>
      <c r="D6778" s="5" t="str">
        <f>NARRATIVA[[#This Row],[Columna]] &amp; "," &amp; NARRATIVA[[#This Row],[Charola]]</f>
        <v>17,7</v>
      </c>
      <c r="E6778" s="5" t="str">
        <f t="shared" si="105"/>
        <v xml:space="preserve">6777
</v>
      </c>
      <c r="F6778" s="2" t="s">
        <v>18209</v>
      </c>
      <c r="G6778" s="4" t="s">
        <v>36326</v>
      </c>
      <c r="H6778" s="4" t="s">
        <v>18422</v>
      </c>
      <c r="I6778" s="4" t="s">
        <v>18210</v>
      </c>
      <c r="J6778" s="5">
        <v>1987</v>
      </c>
      <c r="K6778" s="4" t="s">
        <v>18211</v>
      </c>
      <c r="L6778" s="30" t="s">
        <v>28010</v>
      </c>
      <c r="M6778" s="156" t="s">
        <v>35027</v>
      </c>
      <c r="N6778" s="5" t="s">
        <v>31418</v>
      </c>
      <c r="O6778" s="3"/>
      <c r="P6778" s="4" t="s">
        <v>31041</v>
      </c>
    </row>
    <row r="6779" spans="1:16" ht="30" x14ac:dyDescent="0.25">
      <c r="A6779" s="209"/>
      <c r="B6779" s="75">
        <v>17</v>
      </c>
      <c r="C6779" s="75">
        <v>7</v>
      </c>
      <c r="D6779" s="5" t="str">
        <f>NARRATIVA[[#This Row],[Columna]] &amp; "," &amp; NARRATIVA[[#This Row],[Charola]]</f>
        <v>17,7</v>
      </c>
      <c r="E6779" s="5" t="str">
        <f t="shared" si="105"/>
        <v xml:space="preserve">6778
</v>
      </c>
      <c r="F6779" s="2" t="s">
        <v>5121</v>
      </c>
      <c r="G6779" s="4" t="s">
        <v>23962</v>
      </c>
      <c r="H6779" s="4" t="s">
        <v>32817</v>
      </c>
      <c r="I6779" s="4" t="s">
        <v>874</v>
      </c>
      <c r="J6779" s="5">
        <v>2011</v>
      </c>
      <c r="K6779" s="4" t="s">
        <v>8203</v>
      </c>
      <c r="L6779" s="30" t="s">
        <v>18217</v>
      </c>
      <c r="M6779" s="156" t="s">
        <v>35027</v>
      </c>
      <c r="N6779" s="5" t="s">
        <v>31418</v>
      </c>
      <c r="O6779" s="3" t="s">
        <v>33160</v>
      </c>
      <c r="P6779" s="4" t="s">
        <v>31041</v>
      </c>
    </row>
    <row r="6780" spans="1:16" ht="30" x14ac:dyDescent="0.25">
      <c r="A6780" s="209"/>
      <c r="B6780" s="75">
        <v>17</v>
      </c>
      <c r="C6780" s="75">
        <v>7</v>
      </c>
      <c r="D6780" s="5" t="str">
        <f>NARRATIVA[[#This Row],[Columna]] &amp; "," &amp; NARRATIVA[[#This Row],[Charola]]</f>
        <v>17,7</v>
      </c>
      <c r="E6780" s="5" t="str">
        <f t="shared" si="105"/>
        <v xml:space="preserve">6779
</v>
      </c>
      <c r="F6780" s="2" t="s">
        <v>5122</v>
      </c>
      <c r="G6780" s="4" t="s">
        <v>23962</v>
      </c>
      <c r="H6780" s="4" t="s">
        <v>32817</v>
      </c>
      <c r="I6780" s="4" t="s">
        <v>25887</v>
      </c>
      <c r="J6780" s="5">
        <v>1984</v>
      </c>
      <c r="K6780" s="4" t="s">
        <v>8204</v>
      </c>
      <c r="L6780" s="30" t="s">
        <v>18218</v>
      </c>
      <c r="M6780" s="156" t="s">
        <v>35501</v>
      </c>
      <c r="N6780" s="5" t="s">
        <v>31418</v>
      </c>
      <c r="O6780" s="3"/>
      <c r="P6780" s="4" t="s">
        <v>31041</v>
      </c>
    </row>
    <row r="6781" spans="1:16" ht="30" x14ac:dyDescent="0.25">
      <c r="A6781" s="209"/>
      <c r="B6781" s="75">
        <v>17</v>
      </c>
      <c r="C6781" s="75">
        <v>7</v>
      </c>
      <c r="D6781" s="5" t="str">
        <f>NARRATIVA[[#This Row],[Columna]] &amp; "," &amp; NARRATIVA[[#This Row],[Charola]]</f>
        <v>17,7</v>
      </c>
      <c r="E6781" s="5" t="str">
        <f t="shared" si="105"/>
        <v xml:space="preserve">6780
</v>
      </c>
      <c r="F6781" s="2" t="s">
        <v>32206</v>
      </c>
      <c r="G6781" s="4" t="s">
        <v>23962</v>
      </c>
      <c r="H6781" s="4" t="s">
        <v>35106</v>
      </c>
      <c r="I6781" s="4" t="s">
        <v>32207</v>
      </c>
      <c r="J6781" s="5">
        <v>1965</v>
      </c>
      <c r="K6781" s="4" t="s">
        <v>32208</v>
      </c>
      <c r="L6781" s="30" t="s">
        <v>32209</v>
      </c>
      <c r="M6781" s="156" t="s">
        <v>35114</v>
      </c>
      <c r="N6781" s="5" t="s">
        <v>31418</v>
      </c>
      <c r="O6781" s="3"/>
      <c r="P6781" s="4" t="s">
        <v>31041</v>
      </c>
    </row>
    <row r="6782" spans="1:16" ht="30" x14ac:dyDescent="0.25">
      <c r="A6782" s="209"/>
      <c r="B6782" s="75">
        <v>17</v>
      </c>
      <c r="C6782" s="75">
        <v>7</v>
      </c>
      <c r="D6782" s="5" t="str">
        <f>NARRATIVA[[#This Row],[Columna]] &amp; "," &amp; NARRATIVA[[#This Row],[Charola]]</f>
        <v>17,7</v>
      </c>
      <c r="E6782" s="5" t="str">
        <f t="shared" si="105"/>
        <v xml:space="preserve">6781
</v>
      </c>
      <c r="F6782" s="2" t="s">
        <v>18214</v>
      </c>
      <c r="G6782" s="4" t="s">
        <v>36326</v>
      </c>
      <c r="H6782" s="4" t="s">
        <v>18422</v>
      </c>
      <c r="I6782" s="4" t="s">
        <v>396</v>
      </c>
      <c r="J6782" s="5">
        <v>1993</v>
      </c>
      <c r="K6782" s="4" t="s">
        <v>18212</v>
      </c>
      <c r="L6782" s="30" t="s">
        <v>18213</v>
      </c>
      <c r="M6782" s="156" t="s">
        <v>35027</v>
      </c>
      <c r="N6782" s="5" t="s">
        <v>31418</v>
      </c>
      <c r="O6782" s="3"/>
      <c r="P6782" s="4" t="s">
        <v>31041</v>
      </c>
    </row>
    <row r="6783" spans="1:16" ht="30" x14ac:dyDescent="0.25">
      <c r="A6783" s="209"/>
      <c r="B6783" s="75">
        <v>17</v>
      </c>
      <c r="C6783" s="75">
        <v>7</v>
      </c>
      <c r="D6783" s="5" t="str">
        <f>NARRATIVA[[#This Row],[Columna]] &amp; "," &amp; NARRATIVA[[#This Row],[Charola]]</f>
        <v>17,7</v>
      </c>
      <c r="E6783" s="5" t="str">
        <f t="shared" si="105"/>
        <v xml:space="preserve">6782
</v>
      </c>
      <c r="F6783" s="2" t="s">
        <v>25894</v>
      </c>
      <c r="G6783" s="4" t="s">
        <v>5123</v>
      </c>
      <c r="H6783" s="4" t="s">
        <v>32817</v>
      </c>
      <c r="I6783" s="4" t="s">
        <v>183</v>
      </c>
      <c r="J6783" s="5">
        <v>2002</v>
      </c>
      <c r="K6783" s="4" t="s">
        <v>8205</v>
      </c>
      <c r="L6783" s="30" t="s">
        <v>18219</v>
      </c>
      <c r="M6783" s="156" t="s">
        <v>35027</v>
      </c>
      <c r="N6783" s="5" t="s">
        <v>31418</v>
      </c>
      <c r="O6783" s="3"/>
      <c r="P6783" s="4" t="s">
        <v>31041</v>
      </c>
    </row>
    <row r="6784" spans="1:16" ht="30" x14ac:dyDescent="0.25">
      <c r="A6784" s="209"/>
      <c r="B6784" s="75">
        <v>17</v>
      </c>
      <c r="C6784" s="75">
        <v>8</v>
      </c>
      <c r="D6784" s="5" t="str">
        <f>NARRATIVA[[#This Row],[Columna]] &amp; "," &amp; NARRATIVA[[#This Row],[Charola]]</f>
        <v>17,8</v>
      </c>
      <c r="E6784" s="5" t="str">
        <f t="shared" si="105"/>
        <v xml:space="preserve">6783
</v>
      </c>
      <c r="F6784" s="2" t="s">
        <v>33711</v>
      </c>
      <c r="G6784" s="4" t="s">
        <v>35084</v>
      </c>
      <c r="H6784" s="4" t="s">
        <v>35107</v>
      </c>
      <c r="I6784" s="4" t="s">
        <v>33712</v>
      </c>
      <c r="J6784" s="5">
        <v>2006</v>
      </c>
      <c r="K6784" s="4" t="s">
        <v>8206</v>
      </c>
      <c r="L6784" s="30" t="s">
        <v>18220</v>
      </c>
      <c r="M6784" s="156" t="s">
        <v>35927</v>
      </c>
      <c r="N6784" s="5" t="s">
        <v>32471</v>
      </c>
      <c r="O6784" s="3"/>
      <c r="P6784" s="4" t="s">
        <v>31041</v>
      </c>
    </row>
    <row r="6785" spans="1:16" ht="30" x14ac:dyDescent="0.25">
      <c r="A6785" s="209"/>
      <c r="B6785" s="75">
        <v>17</v>
      </c>
      <c r="C6785" s="75">
        <v>8</v>
      </c>
      <c r="D6785" s="5" t="str">
        <f>NARRATIVA[[#This Row],[Columna]] &amp; "," &amp; NARRATIVA[[#This Row],[Charola]]</f>
        <v>17,8</v>
      </c>
      <c r="E6785" s="5" t="str">
        <f t="shared" si="105"/>
        <v xml:space="preserve">6784
</v>
      </c>
      <c r="F6785" s="2" t="s">
        <v>25895</v>
      </c>
      <c r="G6785" s="4" t="s">
        <v>23962</v>
      </c>
      <c r="H6785" s="4" t="s">
        <v>32817</v>
      </c>
      <c r="I6785" s="4" t="s">
        <v>257</v>
      </c>
      <c r="J6785" s="5">
        <v>1978</v>
      </c>
      <c r="K6785" s="4" t="s">
        <v>8207</v>
      </c>
      <c r="L6785" s="30" t="s">
        <v>18221</v>
      </c>
      <c r="M6785" s="156" t="s">
        <v>35502</v>
      </c>
      <c r="N6785" s="5" t="s">
        <v>31418</v>
      </c>
      <c r="O6785" s="3" t="s">
        <v>33593</v>
      </c>
      <c r="P6785" s="4" t="s">
        <v>31041</v>
      </c>
    </row>
    <row r="6786" spans="1:16" ht="30" x14ac:dyDescent="0.25">
      <c r="A6786" s="209"/>
      <c r="B6786" s="75">
        <v>17</v>
      </c>
      <c r="C6786" s="75">
        <v>8</v>
      </c>
      <c r="D6786" s="22" t="str">
        <f>NARRATIVA[[#This Row],[Columna]] &amp; "," &amp; NARRATIVA[[#This Row],[Charola]]</f>
        <v>17,8</v>
      </c>
      <c r="E6786" s="5" t="str">
        <f t="shared" si="105"/>
        <v xml:space="preserve">6785
</v>
      </c>
      <c r="F6786" s="2" t="s">
        <v>5124</v>
      </c>
      <c r="G6786" s="4" t="s">
        <v>23962</v>
      </c>
      <c r="H6786" s="4" t="s">
        <v>35106</v>
      </c>
      <c r="I6786" s="4" t="s">
        <v>34692</v>
      </c>
      <c r="J6786" s="5">
        <v>1995</v>
      </c>
      <c r="K6786" s="4" t="s">
        <v>8208</v>
      </c>
      <c r="L6786" s="30" t="s">
        <v>18222</v>
      </c>
      <c r="M6786" s="156" t="s">
        <v>35027</v>
      </c>
      <c r="N6786" s="5" t="s">
        <v>31418</v>
      </c>
      <c r="O6786" s="3"/>
      <c r="P6786" s="4" t="s">
        <v>31041</v>
      </c>
    </row>
    <row r="6787" spans="1:16" ht="30" x14ac:dyDescent="0.25">
      <c r="A6787" s="209"/>
      <c r="B6787" s="75">
        <v>17</v>
      </c>
      <c r="C6787" s="75">
        <v>8</v>
      </c>
      <c r="D6787" s="5" t="str">
        <f>NARRATIVA[[#This Row],[Columna]] &amp; "," &amp; NARRATIVA[[#This Row],[Charola]]</f>
        <v>17,8</v>
      </c>
      <c r="E6787" s="5" t="str">
        <f t="shared" si="105"/>
        <v xml:space="preserve">6786
</v>
      </c>
      <c r="F6787" s="2" t="s">
        <v>5125</v>
      </c>
      <c r="G6787" s="4" t="s">
        <v>23962</v>
      </c>
      <c r="H6787" s="4" t="s">
        <v>32817</v>
      </c>
      <c r="I6787" s="4" t="s">
        <v>34699</v>
      </c>
      <c r="J6787" s="5">
        <v>2004</v>
      </c>
      <c r="K6787" s="4" t="s">
        <v>8209</v>
      </c>
      <c r="L6787" s="30" t="s">
        <v>18223</v>
      </c>
      <c r="M6787" s="156" t="s">
        <v>35027</v>
      </c>
      <c r="N6787" s="5" t="s">
        <v>31418</v>
      </c>
      <c r="O6787" s="3" t="s">
        <v>33407</v>
      </c>
      <c r="P6787" s="4" t="s">
        <v>31041</v>
      </c>
    </row>
    <row r="6788" spans="1:16" ht="30" x14ac:dyDescent="0.25">
      <c r="A6788" s="209"/>
      <c r="B6788" s="75">
        <v>17</v>
      </c>
      <c r="C6788" s="75">
        <v>8</v>
      </c>
      <c r="D6788" s="5" t="str">
        <f>NARRATIVA[[#This Row],[Columna]] &amp; "," &amp; NARRATIVA[[#This Row],[Charola]]</f>
        <v>17,8</v>
      </c>
      <c r="E6788" s="5" t="str">
        <f t="shared" si="105"/>
        <v xml:space="preserve">6787
</v>
      </c>
      <c r="F6788" s="2" t="s">
        <v>11934</v>
      </c>
      <c r="G6788" s="4" t="s">
        <v>23962</v>
      </c>
      <c r="H6788" s="4" t="s">
        <v>32817</v>
      </c>
      <c r="I6788" s="4" t="s">
        <v>34699</v>
      </c>
      <c r="J6788" s="5">
        <v>2013</v>
      </c>
      <c r="K6788" s="4" t="s">
        <v>11935</v>
      </c>
      <c r="L6788" s="30" t="s">
        <v>28011</v>
      </c>
      <c r="M6788" s="156" t="s">
        <v>35027</v>
      </c>
      <c r="N6788" s="5" t="s">
        <v>31418</v>
      </c>
      <c r="O6788" s="3"/>
      <c r="P6788" s="4" t="s">
        <v>31041</v>
      </c>
    </row>
    <row r="6789" spans="1:16" ht="30" x14ac:dyDescent="0.25">
      <c r="A6789" s="209"/>
      <c r="B6789" s="75">
        <v>17</v>
      </c>
      <c r="C6789" s="75">
        <v>8</v>
      </c>
      <c r="D6789" s="5" t="str">
        <f>NARRATIVA[[#This Row],[Columna]] &amp; "," &amp; NARRATIVA[[#This Row],[Charola]]</f>
        <v>17,8</v>
      </c>
      <c r="E6789" s="5" t="str">
        <f t="shared" si="105"/>
        <v xml:space="preserve">6788
</v>
      </c>
      <c r="F6789" s="2" t="s">
        <v>25896</v>
      </c>
      <c r="G6789" s="4" t="s">
        <v>23962</v>
      </c>
      <c r="H6789" s="4" t="s">
        <v>32817</v>
      </c>
      <c r="I6789" s="4" t="s">
        <v>14010</v>
      </c>
      <c r="J6789" s="5">
        <v>1992</v>
      </c>
      <c r="K6789" s="4" t="s">
        <v>8210</v>
      </c>
      <c r="L6789" s="30" t="s">
        <v>18224</v>
      </c>
      <c r="M6789" s="156" t="s">
        <v>35027</v>
      </c>
      <c r="N6789" s="5" t="s">
        <v>31418</v>
      </c>
      <c r="O6789" s="3"/>
      <c r="P6789" s="4" t="s">
        <v>31041</v>
      </c>
    </row>
    <row r="6790" spans="1:16" ht="30" x14ac:dyDescent="0.25">
      <c r="A6790" s="209"/>
      <c r="B6790" s="75">
        <v>17</v>
      </c>
      <c r="C6790" s="75">
        <v>8</v>
      </c>
      <c r="D6790" s="5" t="str">
        <f>NARRATIVA[[#This Row],[Columna]] &amp; "," &amp; NARRATIVA[[#This Row],[Charola]]</f>
        <v>17,8</v>
      </c>
      <c r="E6790" s="5" t="str">
        <f t="shared" si="105"/>
        <v xml:space="preserve">6789
</v>
      </c>
      <c r="F6790" s="4" t="s">
        <v>18215</v>
      </c>
      <c r="G6790" s="4" t="s">
        <v>36326</v>
      </c>
      <c r="H6790" s="4" t="s">
        <v>32817</v>
      </c>
      <c r="I6790" s="4" t="s">
        <v>34683</v>
      </c>
      <c r="J6790" s="5">
        <v>2003</v>
      </c>
      <c r="K6790" s="4" t="s">
        <v>18216</v>
      </c>
      <c r="L6790" s="30" t="s">
        <v>28012</v>
      </c>
      <c r="M6790" s="156" t="s">
        <v>35027</v>
      </c>
      <c r="N6790" s="5" t="s">
        <v>31418</v>
      </c>
      <c r="O6790" s="3"/>
      <c r="P6790" s="4" t="s">
        <v>31041</v>
      </c>
    </row>
    <row r="6791" spans="1:16" ht="30" x14ac:dyDescent="0.25">
      <c r="A6791" s="209"/>
      <c r="B6791" s="75">
        <v>17</v>
      </c>
      <c r="C6791" s="75">
        <v>8</v>
      </c>
      <c r="D6791" s="5" t="str">
        <f>NARRATIVA[[#This Row],[Columna]] &amp; "," &amp; NARRATIVA[[#This Row],[Charola]]</f>
        <v>17,8</v>
      </c>
      <c r="E6791" s="5" t="str">
        <f t="shared" si="105"/>
        <v xml:space="preserve">6790
</v>
      </c>
      <c r="F6791" s="2" t="s">
        <v>5126</v>
      </c>
      <c r="G6791" s="4" t="s">
        <v>23962</v>
      </c>
      <c r="H6791" s="4" t="s">
        <v>32817</v>
      </c>
      <c r="I6791" s="4" t="s">
        <v>5127</v>
      </c>
      <c r="J6791" s="5">
        <v>2013</v>
      </c>
      <c r="K6791" s="4" t="s">
        <v>8211</v>
      </c>
      <c r="L6791" s="30" t="s">
        <v>28013</v>
      </c>
      <c r="M6791" s="156" t="s">
        <v>35027</v>
      </c>
      <c r="N6791" s="5" t="s">
        <v>31418</v>
      </c>
      <c r="O6791" s="3" t="s">
        <v>31467</v>
      </c>
      <c r="P6791" s="4" t="s">
        <v>31041</v>
      </c>
    </row>
    <row r="6792" spans="1:16" ht="30" x14ac:dyDescent="0.25">
      <c r="A6792" s="209"/>
      <c r="B6792" s="75">
        <v>17</v>
      </c>
      <c r="C6792" s="75">
        <v>8</v>
      </c>
      <c r="D6792" s="5" t="str">
        <f>NARRATIVA[[#This Row],[Columna]] &amp; "," &amp; NARRATIVA[[#This Row],[Charola]]</f>
        <v>17,8</v>
      </c>
      <c r="E6792" s="5" t="str">
        <f t="shared" si="105"/>
        <v xml:space="preserve">6791
</v>
      </c>
      <c r="F6792" s="2" t="s">
        <v>5128</v>
      </c>
      <c r="G6792" s="4" t="s">
        <v>23962</v>
      </c>
      <c r="H6792" s="4" t="s">
        <v>32817</v>
      </c>
      <c r="I6792" s="4" t="s">
        <v>34699</v>
      </c>
      <c r="J6792" s="5">
        <v>2004</v>
      </c>
      <c r="K6792" s="4" t="s">
        <v>8212</v>
      </c>
      <c r="L6792" s="30" t="s">
        <v>18228</v>
      </c>
      <c r="M6792" s="156" t="s">
        <v>35027</v>
      </c>
      <c r="N6792" s="5" t="s">
        <v>31418</v>
      </c>
      <c r="O6792" s="3" t="s">
        <v>33407</v>
      </c>
      <c r="P6792" s="4" t="s">
        <v>31041</v>
      </c>
    </row>
    <row r="6793" spans="1:16" ht="30" x14ac:dyDescent="0.25">
      <c r="A6793" s="209"/>
      <c r="B6793" s="75">
        <v>17</v>
      </c>
      <c r="C6793" s="75">
        <v>8</v>
      </c>
      <c r="D6793" s="5" t="str">
        <f>NARRATIVA[[#This Row],[Columna]] &amp; "," &amp; NARRATIVA[[#This Row],[Charola]]</f>
        <v>17,8</v>
      </c>
      <c r="E6793" s="5" t="str">
        <f t="shared" si="105"/>
        <v xml:space="preserve">6792
</v>
      </c>
      <c r="F6793" s="2" t="s">
        <v>8219</v>
      </c>
      <c r="G6793" s="4" t="s">
        <v>23962</v>
      </c>
      <c r="H6793" s="4" t="s">
        <v>32817</v>
      </c>
      <c r="I6793" s="4" t="s">
        <v>5127</v>
      </c>
      <c r="J6793" s="5">
        <v>2015</v>
      </c>
      <c r="K6793" s="4" t="s">
        <v>8220</v>
      </c>
      <c r="L6793" s="30" t="s">
        <v>28014</v>
      </c>
      <c r="M6793" s="156" t="s">
        <v>35027</v>
      </c>
      <c r="N6793" s="5" t="s">
        <v>31418</v>
      </c>
      <c r="O6793" s="3"/>
      <c r="P6793" s="4" t="s">
        <v>31041</v>
      </c>
    </row>
    <row r="6794" spans="1:16" ht="30" x14ac:dyDescent="0.25">
      <c r="A6794" s="209"/>
      <c r="B6794" s="75">
        <v>17</v>
      </c>
      <c r="C6794" s="75">
        <v>8</v>
      </c>
      <c r="D6794" s="5" t="str">
        <f>NARRATIVA[[#This Row],[Columna]] &amp; "," &amp; NARRATIVA[[#This Row],[Charola]]</f>
        <v>17,8</v>
      </c>
      <c r="E6794" s="5" t="str">
        <f t="shared" si="105"/>
        <v xml:space="preserve">6793
</v>
      </c>
      <c r="F6794" s="2" t="s">
        <v>5132</v>
      </c>
      <c r="G6794" s="4" t="s">
        <v>23962</v>
      </c>
      <c r="H6794" s="4" t="s">
        <v>32817</v>
      </c>
      <c r="I6794" s="4" t="s">
        <v>18225</v>
      </c>
      <c r="J6794" s="5">
        <v>1999</v>
      </c>
      <c r="K6794" s="4" t="s">
        <v>18226</v>
      </c>
      <c r="L6794" s="30" t="s">
        <v>18227</v>
      </c>
      <c r="M6794" s="156" t="s">
        <v>35027</v>
      </c>
      <c r="N6794" s="5" t="s">
        <v>31418</v>
      </c>
      <c r="O6794" s="3"/>
      <c r="P6794" s="4" t="s">
        <v>31041</v>
      </c>
    </row>
    <row r="6795" spans="1:16" ht="30" x14ac:dyDescent="0.25">
      <c r="A6795" s="209"/>
      <c r="B6795" s="75">
        <v>17</v>
      </c>
      <c r="C6795" s="75">
        <v>8</v>
      </c>
      <c r="D6795" s="5" t="str">
        <f>NARRATIVA[[#This Row],[Columna]] &amp; "," &amp; NARRATIVA[[#This Row],[Charola]]</f>
        <v>17,8</v>
      </c>
      <c r="E6795" s="5" t="str">
        <f t="shared" si="105"/>
        <v xml:space="preserve">6794
</v>
      </c>
      <c r="F6795" s="2" t="s">
        <v>5129</v>
      </c>
      <c r="G6795" s="4" t="s">
        <v>23962</v>
      </c>
      <c r="H6795" s="4" t="s">
        <v>32817</v>
      </c>
      <c r="I6795" s="4" t="s">
        <v>34699</v>
      </c>
      <c r="J6795" s="5">
        <v>2004</v>
      </c>
      <c r="K6795" s="4" t="s">
        <v>8213</v>
      </c>
      <c r="L6795" s="30" t="s">
        <v>18229</v>
      </c>
      <c r="M6795" s="156" t="s">
        <v>35027</v>
      </c>
      <c r="N6795" s="5" t="s">
        <v>31418</v>
      </c>
      <c r="O6795" s="3"/>
      <c r="P6795" s="4" t="s">
        <v>31041</v>
      </c>
    </row>
    <row r="6796" spans="1:16" ht="30" x14ac:dyDescent="0.25">
      <c r="A6796" s="209"/>
      <c r="B6796" s="75">
        <v>17</v>
      </c>
      <c r="C6796" s="75">
        <v>8</v>
      </c>
      <c r="D6796" s="5" t="str">
        <f>NARRATIVA[[#This Row],[Columna]] &amp; "," &amp; NARRATIVA[[#This Row],[Charola]]</f>
        <v>17,8</v>
      </c>
      <c r="E6796" s="5" t="str">
        <f t="shared" si="105"/>
        <v xml:space="preserve">6795
</v>
      </c>
      <c r="F6796" s="2" t="s">
        <v>25897</v>
      </c>
      <c r="G6796" s="4" t="s">
        <v>23962</v>
      </c>
      <c r="H6796" s="4" t="s">
        <v>32817</v>
      </c>
      <c r="I6796" s="4" t="s">
        <v>34681</v>
      </c>
      <c r="J6796" s="5">
        <v>1983</v>
      </c>
      <c r="K6796" s="4" t="s">
        <v>8214</v>
      </c>
      <c r="L6796" s="30" t="s">
        <v>18230</v>
      </c>
      <c r="M6796" s="156" t="s">
        <v>35027</v>
      </c>
      <c r="N6796" s="5" t="s">
        <v>31418</v>
      </c>
      <c r="O6796" s="3" t="s">
        <v>33713</v>
      </c>
      <c r="P6796" s="4" t="s">
        <v>31041</v>
      </c>
    </row>
    <row r="6797" spans="1:16" ht="30" x14ac:dyDescent="0.25">
      <c r="A6797" s="209"/>
      <c r="B6797" s="75">
        <v>17</v>
      </c>
      <c r="C6797" s="75">
        <v>8</v>
      </c>
      <c r="D6797" s="5" t="str">
        <f>NARRATIVA[[#This Row],[Columna]] &amp; "," &amp; NARRATIVA[[#This Row],[Charola]]</f>
        <v>17,8</v>
      </c>
      <c r="E6797" s="5" t="str">
        <f t="shared" si="105"/>
        <v xml:space="preserve">6796
</v>
      </c>
      <c r="F6797" s="2" t="s">
        <v>5130</v>
      </c>
      <c r="G6797" s="4" t="s">
        <v>23962</v>
      </c>
      <c r="H6797" s="4" t="s">
        <v>18422</v>
      </c>
      <c r="I6797" s="4" t="s">
        <v>3999</v>
      </c>
      <c r="J6797" s="5">
        <v>1978</v>
      </c>
      <c r="K6797" s="4" t="s">
        <v>8215</v>
      </c>
      <c r="L6797" s="30" t="s">
        <v>18231</v>
      </c>
      <c r="M6797" s="156" t="s">
        <v>35027</v>
      </c>
      <c r="N6797" s="5" t="s">
        <v>31418</v>
      </c>
      <c r="O6797" s="3"/>
      <c r="P6797" s="4" t="s">
        <v>31041</v>
      </c>
    </row>
    <row r="6798" spans="1:16" ht="30" x14ac:dyDescent="0.25">
      <c r="A6798" s="209"/>
      <c r="B6798" s="75">
        <v>17</v>
      </c>
      <c r="C6798" s="75">
        <v>8</v>
      </c>
      <c r="D6798" s="5" t="str">
        <f>NARRATIVA[[#This Row],[Columna]] &amp; "," &amp; NARRATIVA[[#This Row],[Charola]]</f>
        <v>17,8</v>
      </c>
      <c r="E6798" s="5" t="str">
        <f t="shared" si="105"/>
        <v xml:space="preserve">6797
</v>
      </c>
      <c r="F6798" s="2" t="s">
        <v>5130</v>
      </c>
      <c r="G6798" s="4" t="s">
        <v>23962</v>
      </c>
      <c r="H6798" s="4" t="s">
        <v>18422</v>
      </c>
      <c r="I6798" s="4" t="s">
        <v>333</v>
      </c>
      <c r="J6798" s="5">
        <v>1979</v>
      </c>
      <c r="K6798" s="4" t="s">
        <v>23963</v>
      </c>
      <c r="L6798" s="30" t="s">
        <v>28015</v>
      </c>
      <c r="M6798" s="156" t="s">
        <v>35114</v>
      </c>
      <c r="N6798" s="5" t="s">
        <v>31418</v>
      </c>
      <c r="O6798" s="3"/>
      <c r="P6798" s="4" t="s">
        <v>31041</v>
      </c>
    </row>
    <row r="6799" spans="1:16" ht="30" x14ac:dyDescent="0.25">
      <c r="A6799" s="209"/>
      <c r="B6799" s="75">
        <v>17</v>
      </c>
      <c r="C6799" s="75">
        <v>8</v>
      </c>
      <c r="D6799" s="5" t="str">
        <f>NARRATIVA[[#This Row],[Columna]] &amp; "," &amp; NARRATIVA[[#This Row],[Charola]]</f>
        <v>17,8</v>
      </c>
      <c r="E6799" s="5" t="str">
        <f t="shared" si="105"/>
        <v xml:space="preserve">6798
</v>
      </c>
      <c r="F6799" s="2" t="s">
        <v>5131</v>
      </c>
      <c r="G6799" s="4" t="s">
        <v>23962</v>
      </c>
      <c r="H6799" s="4" t="s">
        <v>18422</v>
      </c>
      <c r="I6799" s="4" t="s">
        <v>3999</v>
      </c>
      <c r="J6799" s="5">
        <v>1981</v>
      </c>
      <c r="K6799" s="4" t="s">
        <v>8216</v>
      </c>
      <c r="L6799" s="30" t="s">
        <v>25898</v>
      </c>
      <c r="M6799" s="156" t="s">
        <v>35027</v>
      </c>
      <c r="N6799" s="5" t="s">
        <v>31418</v>
      </c>
      <c r="O6799" s="3"/>
      <c r="P6799" s="4" t="s">
        <v>31041</v>
      </c>
    </row>
    <row r="6800" spans="1:16" ht="30" x14ac:dyDescent="0.25">
      <c r="A6800" s="209"/>
      <c r="B6800" s="75">
        <v>17</v>
      </c>
      <c r="C6800" s="75">
        <v>8</v>
      </c>
      <c r="D6800" s="5" t="str">
        <f>NARRATIVA[[#This Row],[Columna]] &amp; "," &amp; NARRATIVA[[#This Row],[Charola]]</f>
        <v>17,8</v>
      </c>
      <c r="E6800" s="5" t="str">
        <f t="shared" si="105"/>
        <v xml:space="preserve">6799
</v>
      </c>
      <c r="F6800" s="2" t="s">
        <v>5131</v>
      </c>
      <c r="G6800" s="4" t="s">
        <v>23962</v>
      </c>
      <c r="H6800" s="4" t="s">
        <v>32817</v>
      </c>
      <c r="I6800" s="4" t="s">
        <v>1223</v>
      </c>
      <c r="J6800" s="5">
        <v>1996</v>
      </c>
      <c r="K6800" s="4" t="s">
        <v>8217</v>
      </c>
      <c r="L6800" s="30" t="s">
        <v>18235</v>
      </c>
      <c r="M6800" s="156" t="s">
        <v>35027</v>
      </c>
      <c r="N6800" s="5" t="s">
        <v>31418</v>
      </c>
      <c r="O6800" s="3"/>
      <c r="P6800" s="4" t="s">
        <v>31041</v>
      </c>
    </row>
    <row r="6801" spans="1:16" ht="30" x14ac:dyDescent="0.25">
      <c r="A6801" s="209"/>
      <c r="B6801" s="75">
        <v>17</v>
      </c>
      <c r="C6801" s="75">
        <v>8</v>
      </c>
      <c r="D6801" s="5" t="str">
        <f>NARRATIVA[[#This Row],[Columna]] &amp; "," &amp; NARRATIVA[[#This Row],[Charola]]</f>
        <v>17,8</v>
      </c>
      <c r="E6801" s="5" t="str">
        <f t="shared" si="105"/>
        <v xml:space="preserve">6800
</v>
      </c>
      <c r="F6801" s="2" t="s">
        <v>5131</v>
      </c>
      <c r="G6801" s="4" t="s">
        <v>23962</v>
      </c>
      <c r="H6801" s="4" t="s">
        <v>32817</v>
      </c>
      <c r="I6801" s="4" t="s">
        <v>21366</v>
      </c>
      <c r="J6801" s="5">
        <v>1999</v>
      </c>
      <c r="K6801" s="4" t="s">
        <v>18232</v>
      </c>
      <c r="L6801" s="30" t="s">
        <v>18233</v>
      </c>
      <c r="M6801" s="156" t="s">
        <v>35027</v>
      </c>
      <c r="N6801" s="5" t="s">
        <v>31418</v>
      </c>
      <c r="O6801" s="3"/>
      <c r="P6801" s="4" t="s">
        <v>31041</v>
      </c>
    </row>
    <row r="6802" spans="1:16" ht="30" x14ac:dyDescent="0.25">
      <c r="A6802" s="209"/>
      <c r="B6802" s="75">
        <v>17</v>
      </c>
      <c r="C6802" s="75">
        <v>8</v>
      </c>
      <c r="D6802" s="5" t="str">
        <f>NARRATIVA[[#This Row],[Columna]] &amp; "," &amp; NARRATIVA[[#This Row],[Charola]]</f>
        <v>17,8</v>
      </c>
      <c r="E6802" s="5" t="str">
        <f t="shared" si="105"/>
        <v xml:space="preserve">6801
</v>
      </c>
      <c r="F6802" s="2" t="s">
        <v>18234</v>
      </c>
      <c r="G6802" s="4" t="s">
        <v>5114</v>
      </c>
      <c r="H6802" s="4" t="s">
        <v>32817</v>
      </c>
      <c r="I6802" s="4" t="s">
        <v>663</v>
      </c>
      <c r="J6802" s="5">
        <v>1985</v>
      </c>
      <c r="K6802" s="4" t="s">
        <v>25899</v>
      </c>
      <c r="L6802" s="30" t="s">
        <v>28016</v>
      </c>
      <c r="M6802" s="156" t="s">
        <v>35035</v>
      </c>
      <c r="N6802" s="5" t="s">
        <v>31418</v>
      </c>
      <c r="O6802" s="3"/>
      <c r="P6802" s="4" t="s">
        <v>31041</v>
      </c>
    </row>
    <row r="6803" spans="1:16" ht="30" x14ac:dyDescent="0.25">
      <c r="A6803" s="209"/>
      <c r="B6803" s="75">
        <v>17</v>
      </c>
      <c r="C6803" s="75">
        <v>8</v>
      </c>
      <c r="D6803" s="5" t="str">
        <f>NARRATIVA[[#This Row],[Columna]] &amp; "," &amp; NARRATIVA[[#This Row],[Charola]]</f>
        <v>17,8</v>
      </c>
      <c r="E6803" s="5" t="str">
        <f t="shared" si="105"/>
        <v xml:space="preserve">6802
</v>
      </c>
      <c r="F6803" s="2" t="s">
        <v>5133</v>
      </c>
      <c r="G6803" s="4" t="s">
        <v>5134</v>
      </c>
      <c r="H6803" s="4" t="s">
        <v>18422</v>
      </c>
      <c r="I6803" s="4" t="s">
        <v>18348</v>
      </c>
      <c r="J6803" s="5">
        <v>2014</v>
      </c>
      <c r="K6803" s="4" t="s">
        <v>8218</v>
      </c>
      <c r="L6803" s="30" t="s">
        <v>28017</v>
      </c>
      <c r="M6803" s="156" t="s">
        <v>35027</v>
      </c>
      <c r="N6803" s="5" t="s">
        <v>31418</v>
      </c>
      <c r="O6803" s="3"/>
      <c r="P6803" s="4" t="s">
        <v>31041</v>
      </c>
    </row>
    <row r="6804" spans="1:16" ht="30" x14ac:dyDescent="0.25">
      <c r="A6804" s="209"/>
      <c r="B6804" s="75">
        <v>17</v>
      </c>
      <c r="C6804" s="75">
        <v>8</v>
      </c>
      <c r="D6804" s="5" t="str">
        <f>NARRATIVA[[#This Row],[Columna]] &amp; "," &amp; NARRATIVA[[#This Row],[Charola]]</f>
        <v>17,8</v>
      </c>
      <c r="E6804" s="5" t="str">
        <f t="shared" si="105"/>
        <v xml:space="preserve">6803
</v>
      </c>
      <c r="F6804" s="2" t="s">
        <v>17891</v>
      </c>
      <c r="G6804" s="4" t="s">
        <v>17892</v>
      </c>
      <c r="H6804" s="4" t="s">
        <v>32817</v>
      </c>
      <c r="I6804" s="4" t="s">
        <v>28</v>
      </c>
      <c r="J6804" s="5">
        <v>2006</v>
      </c>
      <c r="K6804" s="4" t="s">
        <v>18236</v>
      </c>
      <c r="L6804" s="30" t="s">
        <v>28018</v>
      </c>
      <c r="M6804" s="156" t="s">
        <v>34685</v>
      </c>
      <c r="N6804" s="5" t="s">
        <v>31418</v>
      </c>
      <c r="O6804" s="3"/>
      <c r="P6804" s="4" t="s">
        <v>31041</v>
      </c>
    </row>
    <row r="6805" spans="1:16" ht="30" x14ac:dyDescent="0.25">
      <c r="A6805" s="209"/>
      <c r="B6805" s="75">
        <v>17</v>
      </c>
      <c r="C6805" s="75">
        <v>8</v>
      </c>
      <c r="D6805" s="5" t="str">
        <f>NARRATIVA[[#This Row],[Columna]] &amp; "," &amp; NARRATIVA[[#This Row],[Charola]]</f>
        <v>17,8</v>
      </c>
      <c r="E6805" s="5" t="str">
        <f t="shared" si="105"/>
        <v xml:space="preserve">6804
</v>
      </c>
      <c r="F6805" s="2" t="s">
        <v>18237</v>
      </c>
      <c r="G6805" s="4" t="s">
        <v>17892</v>
      </c>
      <c r="H6805" s="4" t="s">
        <v>32817</v>
      </c>
      <c r="I6805" s="4" t="s">
        <v>20584</v>
      </c>
      <c r="J6805" s="5">
        <v>1992</v>
      </c>
      <c r="K6805" s="4" t="s">
        <v>18238</v>
      </c>
      <c r="L6805" s="30" t="s">
        <v>28019</v>
      </c>
      <c r="M6805" s="156" t="s">
        <v>35676</v>
      </c>
      <c r="N6805" s="5" t="s">
        <v>31418</v>
      </c>
      <c r="O6805" s="3" t="s">
        <v>33714</v>
      </c>
      <c r="P6805" s="4" t="s">
        <v>31041</v>
      </c>
    </row>
    <row r="6806" spans="1:16" ht="30" x14ac:dyDescent="0.25">
      <c r="A6806" s="209"/>
      <c r="B6806" s="75">
        <v>17</v>
      </c>
      <c r="C6806" s="75">
        <v>8</v>
      </c>
      <c r="D6806" s="5" t="str">
        <f>NARRATIVA[[#This Row],[Columna]] &amp; "," &amp; NARRATIVA[[#This Row],[Charola]]</f>
        <v>17,8</v>
      </c>
      <c r="E6806" s="5" t="str">
        <f t="shared" si="105"/>
        <v xml:space="preserve">6805
</v>
      </c>
      <c r="F6806" s="2" t="s">
        <v>5135</v>
      </c>
      <c r="G6806" s="4" t="s">
        <v>5136</v>
      </c>
      <c r="H6806" s="4" t="s">
        <v>18422</v>
      </c>
      <c r="I6806" s="4" t="s">
        <v>874</v>
      </c>
      <c r="J6806" s="5">
        <v>2010</v>
      </c>
      <c r="K6806" s="4" t="s">
        <v>34124</v>
      </c>
      <c r="L6806" s="30" t="s">
        <v>28020</v>
      </c>
      <c r="M6806" s="156" t="s">
        <v>35027</v>
      </c>
      <c r="N6806" s="5" t="s">
        <v>31418</v>
      </c>
      <c r="O6806" s="3"/>
      <c r="P6806" s="4" t="s">
        <v>31041</v>
      </c>
    </row>
    <row r="6807" spans="1:16" ht="30" x14ac:dyDescent="0.25">
      <c r="A6807" s="209"/>
      <c r="B6807" s="75">
        <v>17</v>
      </c>
      <c r="C6807" s="75">
        <v>8</v>
      </c>
      <c r="D6807" s="5" t="str">
        <f>NARRATIVA[[#This Row],[Columna]] &amp; "," &amp; NARRATIVA[[#This Row],[Charola]]</f>
        <v>17,8</v>
      </c>
      <c r="E6807" s="5" t="str">
        <f t="shared" si="105"/>
        <v xml:space="preserve">6806
</v>
      </c>
      <c r="F6807" s="4" t="s">
        <v>614</v>
      </c>
      <c r="G6807" s="4" t="s">
        <v>5136</v>
      </c>
      <c r="H6807" s="4" t="s">
        <v>32817</v>
      </c>
      <c r="I6807" s="4" t="s">
        <v>28</v>
      </c>
      <c r="J6807" s="5">
        <v>2008</v>
      </c>
      <c r="K6807" s="4" t="s">
        <v>17676</v>
      </c>
      <c r="L6807" s="30" t="s">
        <v>28021</v>
      </c>
      <c r="M6807" s="156" t="s">
        <v>34685</v>
      </c>
      <c r="N6807" s="5" t="s">
        <v>31418</v>
      </c>
      <c r="O6807" s="3"/>
      <c r="P6807" s="4" t="s">
        <v>31041</v>
      </c>
    </row>
    <row r="6808" spans="1:16" ht="30" x14ac:dyDescent="0.25">
      <c r="A6808" s="209"/>
      <c r="B6808" s="75">
        <v>17</v>
      </c>
      <c r="C6808" s="75">
        <v>8</v>
      </c>
      <c r="D6808" s="5" t="str">
        <f>NARRATIVA[[#This Row],[Columna]] &amp; "," &amp; NARRATIVA[[#This Row],[Charola]]</f>
        <v>17,8</v>
      </c>
      <c r="E6808" s="5" t="str">
        <f t="shared" si="105"/>
        <v xml:space="preserve">6807
</v>
      </c>
      <c r="F6808" s="2" t="s">
        <v>5137</v>
      </c>
      <c r="G6808" s="4" t="s">
        <v>5136</v>
      </c>
      <c r="H6808" s="4" t="s">
        <v>32817</v>
      </c>
      <c r="I6808" s="4" t="s">
        <v>183</v>
      </c>
      <c r="J6808" s="5">
        <v>1996</v>
      </c>
      <c r="K6808" s="4" t="s">
        <v>34125</v>
      </c>
      <c r="L6808" s="30" t="s">
        <v>18239</v>
      </c>
      <c r="M6808" s="156" t="s">
        <v>35027</v>
      </c>
      <c r="N6808" s="5" t="s">
        <v>31418</v>
      </c>
      <c r="O6808" s="2"/>
      <c r="P6808" s="4" t="s">
        <v>31041</v>
      </c>
    </row>
    <row r="6809" spans="1:16" ht="30" x14ac:dyDescent="0.25">
      <c r="A6809" s="209"/>
      <c r="B6809" s="75">
        <v>17</v>
      </c>
      <c r="C6809" s="75">
        <v>8</v>
      </c>
      <c r="D6809" s="5" t="str">
        <f>NARRATIVA[[#This Row],[Columna]] &amp; "," &amp; NARRATIVA[[#This Row],[Charola]]</f>
        <v>17,8</v>
      </c>
      <c r="E6809" s="5" t="str">
        <f t="shared" si="105"/>
        <v xml:space="preserve">6808
</v>
      </c>
      <c r="F6809" s="2" t="s">
        <v>5138</v>
      </c>
      <c r="G6809" s="4" t="s">
        <v>5139</v>
      </c>
      <c r="H6809" s="4" t="s">
        <v>32817</v>
      </c>
      <c r="I6809" s="4" t="s">
        <v>13</v>
      </c>
      <c r="J6809" s="5">
        <v>2002</v>
      </c>
      <c r="K6809" s="4" t="s">
        <v>10172</v>
      </c>
      <c r="L6809" s="30" t="s">
        <v>18240</v>
      </c>
      <c r="M6809" s="156" t="s">
        <v>35928</v>
      </c>
      <c r="N6809" s="5" t="s">
        <v>31418</v>
      </c>
      <c r="O6809" s="2"/>
      <c r="P6809" s="4" t="s">
        <v>31041</v>
      </c>
    </row>
    <row r="6810" spans="1:16" ht="30" x14ac:dyDescent="0.25">
      <c r="A6810" s="209"/>
      <c r="B6810" s="75">
        <v>17</v>
      </c>
      <c r="C6810" s="75">
        <v>8</v>
      </c>
      <c r="D6810" s="5" t="str">
        <f>NARRATIVA[[#This Row],[Columna]] &amp; "," &amp; NARRATIVA[[#This Row],[Charola]]</f>
        <v>17,8</v>
      </c>
      <c r="E6810" s="5" t="str">
        <f t="shared" si="105"/>
        <v xml:space="preserve">6809
</v>
      </c>
      <c r="F6810" s="2" t="s">
        <v>5140</v>
      </c>
      <c r="G6810" s="4" t="s">
        <v>5141</v>
      </c>
      <c r="H6810" s="4" t="s">
        <v>32817</v>
      </c>
      <c r="I6810" s="4" t="s">
        <v>34693</v>
      </c>
      <c r="J6810" s="5">
        <v>2005</v>
      </c>
      <c r="K6810" s="4" t="s">
        <v>34126</v>
      </c>
      <c r="L6810" s="30" t="s">
        <v>28022</v>
      </c>
      <c r="M6810" s="156" t="s">
        <v>35027</v>
      </c>
      <c r="N6810" s="5" t="s">
        <v>31418</v>
      </c>
      <c r="O6810" s="2"/>
      <c r="P6810" s="4" t="s">
        <v>31041</v>
      </c>
    </row>
    <row r="6811" spans="1:16" ht="30" x14ac:dyDescent="0.25">
      <c r="A6811" s="209"/>
      <c r="B6811" s="75">
        <v>17</v>
      </c>
      <c r="C6811" s="75">
        <v>8</v>
      </c>
      <c r="D6811" s="5" t="str">
        <f>NARRATIVA[[#This Row],[Columna]] &amp; "," &amp; NARRATIVA[[#This Row],[Charola]]</f>
        <v>17,8</v>
      </c>
      <c r="E6811" s="5" t="str">
        <f t="shared" si="105"/>
        <v xml:space="preserve">6810
</v>
      </c>
      <c r="F6811" s="2" t="s">
        <v>25900</v>
      </c>
      <c r="G6811" s="4" t="s">
        <v>5143</v>
      </c>
      <c r="H6811" s="4" t="s">
        <v>18422</v>
      </c>
      <c r="I6811" s="4" t="s">
        <v>323</v>
      </c>
      <c r="J6811" s="5">
        <v>2003</v>
      </c>
      <c r="K6811" s="4" t="s">
        <v>34127</v>
      </c>
      <c r="L6811" s="30" t="s">
        <v>18241</v>
      </c>
      <c r="M6811" s="156" t="s">
        <v>35027</v>
      </c>
      <c r="N6811" s="5" t="s">
        <v>31418</v>
      </c>
      <c r="O6811" s="2"/>
      <c r="P6811" s="4" t="s">
        <v>31041</v>
      </c>
    </row>
    <row r="6812" spans="1:16" ht="30" x14ac:dyDescent="0.25">
      <c r="A6812" s="209"/>
      <c r="B6812" s="75">
        <v>17</v>
      </c>
      <c r="C6812" s="75">
        <v>8</v>
      </c>
      <c r="D6812" s="5" t="str">
        <f>NARRATIVA[[#This Row],[Columna]] &amp; "," &amp; NARRATIVA[[#This Row],[Charola]]</f>
        <v>17,8</v>
      </c>
      <c r="E6812" s="5" t="str">
        <f t="shared" si="105"/>
        <v xml:space="preserve">6811
</v>
      </c>
      <c r="F6812" s="2" t="s">
        <v>30730</v>
      </c>
      <c r="G6812" s="4" t="s">
        <v>5143</v>
      </c>
      <c r="H6812" s="4" t="s">
        <v>35991</v>
      </c>
      <c r="I6812" s="4" t="s">
        <v>30733</v>
      </c>
      <c r="J6812" s="5">
        <v>1981</v>
      </c>
      <c r="K6812" s="4" t="s">
        <v>30731</v>
      </c>
      <c r="L6812" s="30" t="s">
        <v>30732</v>
      </c>
      <c r="M6812" s="156" t="s">
        <v>35929</v>
      </c>
      <c r="N6812" s="5" t="s">
        <v>31433</v>
      </c>
      <c r="O6812" s="2"/>
      <c r="P6812" s="4" t="s">
        <v>31041</v>
      </c>
    </row>
    <row r="6813" spans="1:16" ht="30" x14ac:dyDescent="0.25">
      <c r="A6813" s="209"/>
      <c r="B6813" s="75">
        <v>17</v>
      </c>
      <c r="C6813" s="75">
        <v>8</v>
      </c>
      <c r="D6813" s="5" t="str">
        <f>NARRATIVA[[#This Row],[Columna]] &amp; "," &amp; NARRATIVA[[#This Row],[Charola]]</f>
        <v>17,8</v>
      </c>
      <c r="E6813" s="5" t="str">
        <f t="shared" si="105"/>
        <v xml:space="preserve">6812
</v>
      </c>
      <c r="F6813" s="2" t="s">
        <v>5144</v>
      </c>
      <c r="G6813" s="4" t="s">
        <v>5143</v>
      </c>
      <c r="H6813" s="4" t="s">
        <v>32817</v>
      </c>
      <c r="I6813" s="4" t="s">
        <v>14010</v>
      </c>
      <c r="J6813" s="5">
        <v>2005</v>
      </c>
      <c r="K6813" s="4" t="s">
        <v>34128</v>
      </c>
      <c r="L6813" s="30" t="s">
        <v>18242</v>
      </c>
      <c r="M6813" s="156" t="s">
        <v>35027</v>
      </c>
      <c r="N6813" s="5" t="s">
        <v>31418</v>
      </c>
      <c r="O6813" s="2"/>
      <c r="P6813" s="4" t="s">
        <v>31041</v>
      </c>
    </row>
    <row r="6814" spans="1:16" ht="30" x14ac:dyDescent="0.25">
      <c r="A6814" s="209"/>
      <c r="B6814" s="75">
        <v>17</v>
      </c>
      <c r="C6814" s="75">
        <v>8</v>
      </c>
      <c r="D6814" s="5" t="str">
        <f>NARRATIVA[[#This Row],[Columna]] &amp; "," &amp; NARRATIVA[[#This Row],[Charola]]</f>
        <v>17,8</v>
      </c>
      <c r="E6814" s="5" t="str">
        <f t="shared" si="105"/>
        <v xml:space="preserve">6813
</v>
      </c>
      <c r="F6814" s="2" t="s">
        <v>5142</v>
      </c>
      <c r="G6814" s="4" t="s">
        <v>5143</v>
      </c>
      <c r="H6814" s="4" t="s">
        <v>32817</v>
      </c>
      <c r="I6814" s="4" t="s">
        <v>14010</v>
      </c>
      <c r="J6814" s="5">
        <v>1981</v>
      </c>
      <c r="K6814" s="4" t="s">
        <v>25901</v>
      </c>
      <c r="L6814" s="30" t="s">
        <v>18243</v>
      </c>
      <c r="M6814" s="156" t="s">
        <v>35027</v>
      </c>
      <c r="N6814" s="5" t="s">
        <v>31418</v>
      </c>
      <c r="O6814" s="2"/>
      <c r="P6814" s="4" t="s">
        <v>31041</v>
      </c>
    </row>
    <row r="6815" spans="1:16" ht="30" x14ac:dyDescent="0.25">
      <c r="A6815" s="209"/>
      <c r="B6815" s="75">
        <v>17</v>
      </c>
      <c r="C6815" s="75">
        <v>8</v>
      </c>
      <c r="D6815" s="5" t="str">
        <f>NARRATIVA[[#This Row],[Columna]] &amp; "," &amp; NARRATIVA[[#This Row],[Charola]]</f>
        <v>17,8</v>
      </c>
      <c r="E6815" s="5" t="str">
        <f t="shared" si="105"/>
        <v xml:space="preserve">6814
</v>
      </c>
      <c r="F6815" s="2" t="s">
        <v>5145</v>
      </c>
      <c r="G6815" s="4" t="s">
        <v>5143</v>
      </c>
      <c r="H6815" s="4" t="s">
        <v>32817</v>
      </c>
      <c r="I6815" s="4" t="s">
        <v>663</v>
      </c>
      <c r="J6815" s="5">
        <v>1985</v>
      </c>
      <c r="K6815" s="4" t="s">
        <v>34129</v>
      </c>
      <c r="L6815" s="30" t="s">
        <v>28023</v>
      </c>
      <c r="M6815" s="156" t="s">
        <v>35689</v>
      </c>
      <c r="N6815" s="5" t="s">
        <v>31418</v>
      </c>
      <c r="O6815" s="2"/>
      <c r="P6815" s="4" t="s">
        <v>31041</v>
      </c>
    </row>
    <row r="6816" spans="1:16" ht="30" x14ac:dyDescent="0.25">
      <c r="A6816" s="209"/>
      <c r="B6816" s="75">
        <v>17</v>
      </c>
      <c r="C6816" s="75">
        <v>8</v>
      </c>
      <c r="D6816" s="5" t="str">
        <f>NARRATIVA[[#This Row],[Columna]] &amp; "," &amp; NARRATIVA[[#This Row],[Charola]]</f>
        <v>17,8</v>
      </c>
      <c r="E6816" s="5" t="str">
        <f t="shared" si="105"/>
        <v xml:space="preserve">6815
</v>
      </c>
      <c r="F6816" s="2" t="s">
        <v>5146</v>
      </c>
      <c r="G6816" s="4" t="s">
        <v>5143</v>
      </c>
      <c r="H6816" s="4" t="s">
        <v>32817</v>
      </c>
      <c r="I6816" s="4" t="s">
        <v>14010</v>
      </c>
      <c r="J6816" s="5">
        <v>1981</v>
      </c>
      <c r="K6816" s="4" t="s">
        <v>34130</v>
      </c>
      <c r="L6816" s="30" t="s">
        <v>18244</v>
      </c>
      <c r="M6816" s="156" t="s">
        <v>35027</v>
      </c>
      <c r="N6816" s="5" t="s">
        <v>31418</v>
      </c>
      <c r="O6816" s="2"/>
      <c r="P6816" s="4" t="s">
        <v>31041</v>
      </c>
    </row>
    <row r="6817" spans="1:16" ht="30" x14ac:dyDescent="0.25">
      <c r="A6817" s="209"/>
      <c r="B6817" s="75">
        <v>17</v>
      </c>
      <c r="C6817" s="75">
        <v>8</v>
      </c>
      <c r="D6817" s="5" t="str">
        <f>NARRATIVA[[#This Row],[Columna]] &amp; "," &amp; NARRATIVA[[#This Row],[Charola]]</f>
        <v>17,8</v>
      </c>
      <c r="E6817" s="5" t="str">
        <f t="shared" si="105"/>
        <v xml:space="preserve">6816
</v>
      </c>
      <c r="F6817" s="2" t="s">
        <v>5146</v>
      </c>
      <c r="G6817" s="4" t="s">
        <v>5143</v>
      </c>
      <c r="H6817" s="4" t="s">
        <v>32817</v>
      </c>
      <c r="I6817" s="4" t="s">
        <v>14010</v>
      </c>
      <c r="J6817" s="5">
        <v>1999</v>
      </c>
      <c r="K6817" s="4" t="s">
        <v>32574</v>
      </c>
      <c r="L6817" s="30" t="s">
        <v>32575</v>
      </c>
      <c r="M6817" s="156" t="s">
        <v>35929</v>
      </c>
      <c r="N6817" s="5" t="s">
        <v>31418</v>
      </c>
      <c r="O6817" s="2"/>
      <c r="P6817" s="4" t="s">
        <v>31041</v>
      </c>
    </row>
    <row r="6818" spans="1:16" ht="30" x14ac:dyDescent="0.25">
      <c r="A6818" s="209"/>
      <c r="B6818" s="75">
        <v>17</v>
      </c>
      <c r="C6818" s="75">
        <v>8</v>
      </c>
      <c r="D6818" s="5" t="str">
        <f>NARRATIVA[[#This Row],[Columna]] &amp; "," &amp; NARRATIVA[[#This Row],[Charola]]</f>
        <v>17,8</v>
      </c>
      <c r="E6818" s="5" t="str">
        <f t="shared" si="105"/>
        <v xml:space="preserve">6817
</v>
      </c>
      <c r="F6818" s="2" t="s">
        <v>25911</v>
      </c>
      <c r="G6818" s="4" t="s">
        <v>5147</v>
      </c>
      <c r="H6818" s="4" t="s">
        <v>32817</v>
      </c>
      <c r="I6818" s="4" t="s">
        <v>25910</v>
      </c>
      <c r="J6818" s="5">
        <v>2007</v>
      </c>
      <c r="K6818" s="4" t="s">
        <v>10173</v>
      </c>
      <c r="L6818" s="30" t="s">
        <v>28024</v>
      </c>
      <c r="M6818" s="156" t="s">
        <v>35908</v>
      </c>
      <c r="N6818" s="5" t="s">
        <v>31418</v>
      </c>
      <c r="O6818" s="2"/>
      <c r="P6818" s="4" t="s">
        <v>31041</v>
      </c>
    </row>
    <row r="6819" spans="1:16" ht="30" x14ac:dyDescent="0.25">
      <c r="A6819" s="209"/>
      <c r="B6819" s="75">
        <v>17</v>
      </c>
      <c r="C6819" s="75">
        <v>8</v>
      </c>
      <c r="D6819" s="5" t="str">
        <f>NARRATIVA[[#This Row],[Columna]] &amp; "," &amp; NARRATIVA[[#This Row],[Charola]]</f>
        <v>17,8</v>
      </c>
      <c r="E6819" s="5" t="str">
        <f t="shared" si="105"/>
        <v xml:space="preserve">6818
</v>
      </c>
      <c r="F6819" s="2" t="s">
        <v>5148</v>
      </c>
      <c r="G6819" s="4" t="s">
        <v>5149</v>
      </c>
      <c r="H6819" s="4" t="s">
        <v>32817</v>
      </c>
      <c r="I6819" s="4" t="s">
        <v>198</v>
      </c>
      <c r="J6819" s="5">
        <v>1978</v>
      </c>
      <c r="K6819" s="4" t="s">
        <v>34131</v>
      </c>
      <c r="L6819" s="30" t="s">
        <v>18251</v>
      </c>
      <c r="M6819" s="156" t="s">
        <v>35093</v>
      </c>
      <c r="N6819" s="5" t="s">
        <v>31418</v>
      </c>
      <c r="O6819" s="2" t="s">
        <v>31467</v>
      </c>
      <c r="P6819" s="4" t="s">
        <v>31041</v>
      </c>
    </row>
    <row r="6820" spans="1:16" ht="30" x14ac:dyDescent="0.25">
      <c r="A6820" s="209"/>
      <c r="B6820" s="75">
        <v>17</v>
      </c>
      <c r="C6820" s="75">
        <v>9</v>
      </c>
      <c r="D6820" s="5" t="str">
        <f>NARRATIVA[[#This Row],[Columna]] &amp; "," &amp; NARRATIVA[[#This Row],[Charola]]</f>
        <v>17,9</v>
      </c>
      <c r="E6820" s="5" t="str">
        <f t="shared" si="105"/>
        <v xml:space="preserve">6819
</v>
      </c>
      <c r="F6820" s="2" t="s">
        <v>5150</v>
      </c>
      <c r="G6820" s="4" t="s">
        <v>5151</v>
      </c>
      <c r="H6820" s="4" t="s">
        <v>32817</v>
      </c>
      <c r="I6820" s="4" t="s">
        <v>25912</v>
      </c>
      <c r="J6820" s="5">
        <v>1992</v>
      </c>
      <c r="K6820" s="4" t="s">
        <v>34132</v>
      </c>
      <c r="L6820" s="30" t="s">
        <v>18252</v>
      </c>
      <c r="M6820" s="156" t="s">
        <v>35116</v>
      </c>
      <c r="N6820" s="5" t="s">
        <v>31418</v>
      </c>
      <c r="O6820" s="4" t="s">
        <v>31075</v>
      </c>
      <c r="P6820" s="4" t="s">
        <v>31041</v>
      </c>
    </row>
    <row r="6821" spans="1:16" ht="30" x14ac:dyDescent="0.25">
      <c r="A6821" s="209"/>
      <c r="B6821" s="75">
        <v>17</v>
      </c>
      <c r="C6821" s="75">
        <v>9</v>
      </c>
      <c r="D6821" s="5" t="str">
        <f>NARRATIVA[[#This Row],[Columna]] &amp; "," &amp; NARRATIVA[[#This Row],[Charola]]</f>
        <v>17,9</v>
      </c>
      <c r="E6821" s="5" t="str">
        <f t="shared" si="105"/>
        <v xml:space="preserve">6820
</v>
      </c>
      <c r="F6821" s="2" t="s">
        <v>5152</v>
      </c>
      <c r="G6821" s="4" t="s">
        <v>5153</v>
      </c>
      <c r="H6821" s="4" t="s">
        <v>32817</v>
      </c>
      <c r="I6821" s="4" t="s">
        <v>25913</v>
      </c>
      <c r="J6821" s="5">
        <v>1970</v>
      </c>
      <c r="K6821" s="4" t="s">
        <v>10174</v>
      </c>
      <c r="L6821" s="30" t="s">
        <v>28025</v>
      </c>
      <c r="M6821" s="156" t="s">
        <v>35035</v>
      </c>
      <c r="N6821" s="5" t="s">
        <v>31418</v>
      </c>
      <c r="O6821" s="2" t="s">
        <v>33715</v>
      </c>
      <c r="P6821" s="4" t="s">
        <v>31041</v>
      </c>
    </row>
    <row r="6822" spans="1:16" ht="30" x14ac:dyDescent="0.25">
      <c r="A6822" s="209"/>
      <c r="B6822" s="75">
        <v>17</v>
      </c>
      <c r="C6822" s="75">
        <v>9</v>
      </c>
      <c r="D6822" s="5" t="str">
        <f>NARRATIVA[[#This Row],[Columna]] &amp; "," &amp; NARRATIVA[[#This Row],[Charola]]</f>
        <v>17,9</v>
      </c>
      <c r="E6822" s="5" t="str">
        <f t="shared" si="105"/>
        <v xml:space="preserve">6821
</v>
      </c>
      <c r="F6822" s="2" t="s">
        <v>18245</v>
      </c>
      <c r="G6822" s="4" t="s">
        <v>5155</v>
      </c>
      <c r="H6822" s="4" t="s">
        <v>35106</v>
      </c>
      <c r="I6822" s="4" t="s">
        <v>46</v>
      </c>
      <c r="J6822" s="5">
        <v>2009</v>
      </c>
      <c r="K6822" s="4" t="s">
        <v>18246</v>
      </c>
      <c r="L6822" s="30" t="s">
        <v>28026</v>
      </c>
      <c r="M6822" s="156" t="s">
        <v>35027</v>
      </c>
      <c r="N6822" s="5" t="s">
        <v>31418</v>
      </c>
      <c r="O6822" s="2" t="s">
        <v>33160</v>
      </c>
      <c r="P6822" s="4" t="s">
        <v>31041</v>
      </c>
    </row>
    <row r="6823" spans="1:16" ht="30" x14ac:dyDescent="0.25">
      <c r="A6823" s="209"/>
      <c r="B6823" s="75">
        <v>17</v>
      </c>
      <c r="C6823" s="75">
        <v>9</v>
      </c>
      <c r="D6823" s="5" t="str">
        <f>NARRATIVA[[#This Row],[Columna]] &amp; "," &amp; NARRATIVA[[#This Row],[Charola]]</f>
        <v>17,9</v>
      </c>
      <c r="E6823" s="5" t="str">
        <f t="shared" si="105"/>
        <v xml:space="preserve">6822
</v>
      </c>
      <c r="F6823" s="2" t="s">
        <v>5154</v>
      </c>
      <c r="G6823" s="4" t="s">
        <v>5155</v>
      </c>
      <c r="H6823" s="4" t="s">
        <v>32817</v>
      </c>
      <c r="I6823" s="4" t="s">
        <v>2023</v>
      </c>
      <c r="J6823" s="5">
        <v>2010</v>
      </c>
      <c r="K6823" s="4" t="s">
        <v>10175</v>
      </c>
      <c r="L6823" s="30" t="s">
        <v>28027</v>
      </c>
      <c r="M6823" s="156" t="s">
        <v>35027</v>
      </c>
      <c r="N6823" s="5" t="s">
        <v>31418</v>
      </c>
      <c r="O6823" s="2"/>
      <c r="P6823" s="4" t="s">
        <v>31041</v>
      </c>
    </row>
    <row r="6824" spans="1:16" ht="30" x14ac:dyDescent="0.25">
      <c r="A6824" s="209"/>
      <c r="B6824" s="75">
        <v>17</v>
      </c>
      <c r="C6824" s="75">
        <v>9</v>
      </c>
      <c r="D6824" s="5" t="str">
        <f>NARRATIVA[[#This Row],[Columna]] &amp; "," &amp; NARRATIVA[[#This Row],[Charola]]</f>
        <v>17,9</v>
      </c>
      <c r="E6824" s="5" t="str">
        <f t="shared" ref="E6824:E6887" si="106">(ROW() - 1) &amp; CHAR(10)</f>
        <v xml:space="preserve">6823
</v>
      </c>
      <c r="F6824" s="2" t="s">
        <v>13979</v>
      </c>
      <c r="G6824" s="4" t="s">
        <v>5155</v>
      </c>
      <c r="H6824" s="4" t="s">
        <v>32817</v>
      </c>
      <c r="I6824" s="4" t="s">
        <v>2023</v>
      </c>
      <c r="J6824" s="5">
        <v>2009</v>
      </c>
      <c r="K6824" s="4" t="s">
        <v>13980</v>
      </c>
      <c r="L6824" s="30" t="s">
        <v>28028</v>
      </c>
      <c r="M6824" s="156" t="s">
        <v>35027</v>
      </c>
      <c r="N6824" s="5" t="s">
        <v>31418</v>
      </c>
      <c r="O6824" s="2"/>
      <c r="P6824" s="4" t="s">
        <v>31041</v>
      </c>
    </row>
    <row r="6825" spans="1:16" ht="30" x14ac:dyDescent="0.25">
      <c r="A6825" s="209"/>
      <c r="B6825" s="75">
        <v>17</v>
      </c>
      <c r="C6825" s="75">
        <v>9</v>
      </c>
      <c r="D6825" s="22" t="str">
        <f>NARRATIVA[[#This Row],[Columna]] &amp; "," &amp; NARRATIVA[[#This Row],[Charola]]</f>
        <v>17,9</v>
      </c>
      <c r="E6825" s="5" t="str">
        <f t="shared" si="106"/>
        <v xml:space="preserve">6824
</v>
      </c>
      <c r="F6825" s="14" t="s">
        <v>5156</v>
      </c>
      <c r="G6825" s="17" t="s">
        <v>5157</v>
      </c>
      <c r="H6825" s="17" t="s">
        <v>18422</v>
      </c>
      <c r="I6825" s="17" t="s">
        <v>25914</v>
      </c>
      <c r="J6825" s="22">
        <v>2006</v>
      </c>
      <c r="K6825" s="17" t="s">
        <v>34133</v>
      </c>
      <c r="L6825" s="46" t="s">
        <v>18253</v>
      </c>
      <c r="M6825" s="157" t="s">
        <v>35930</v>
      </c>
      <c r="N6825" s="22" t="s">
        <v>31418</v>
      </c>
      <c r="O6825" s="29" t="s">
        <v>31086</v>
      </c>
      <c r="P6825" s="17" t="s">
        <v>31041</v>
      </c>
    </row>
    <row r="6826" spans="1:16" ht="30" x14ac:dyDescent="0.25">
      <c r="A6826" s="209"/>
      <c r="B6826" s="75">
        <v>17</v>
      </c>
      <c r="C6826" s="75">
        <v>9</v>
      </c>
      <c r="D6826" s="5" t="str">
        <f>NARRATIVA[[#This Row],[Columna]] &amp; "," &amp; NARRATIVA[[#This Row],[Charola]]</f>
        <v>17,9</v>
      </c>
      <c r="E6826" s="5" t="str">
        <f t="shared" si="106"/>
        <v xml:space="preserve">6825
</v>
      </c>
      <c r="F6826" s="2" t="s">
        <v>5158</v>
      </c>
      <c r="G6826" s="4" t="s">
        <v>5159</v>
      </c>
      <c r="H6826" s="4" t="s">
        <v>32817</v>
      </c>
      <c r="I6826" s="4" t="s">
        <v>3821</v>
      </c>
      <c r="J6826" s="5">
        <v>1973</v>
      </c>
      <c r="K6826" s="4" t="s">
        <v>34134</v>
      </c>
      <c r="L6826" s="30" t="s">
        <v>18254</v>
      </c>
      <c r="M6826" s="156" t="s">
        <v>35027</v>
      </c>
      <c r="N6826" s="5" t="s">
        <v>31418</v>
      </c>
      <c r="O6826" s="3" t="s">
        <v>33108</v>
      </c>
      <c r="P6826" s="4" t="s">
        <v>31041</v>
      </c>
    </row>
    <row r="6827" spans="1:16" ht="30" x14ac:dyDescent="0.25">
      <c r="A6827" s="209"/>
      <c r="B6827" s="75">
        <v>17</v>
      </c>
      <c r="C6827" s="75">
        <v>9</v>
      </c>
      <c r="D6827" s="5" t="str">
        <f>NARRATIVA[[#This Row],[Columna]] &amp; "," &amp; NARRATIVA[[#This Row],[Charola]]</f>
        <v>17,9</v>
      </c>
      <c r="E6827" s="5" t="str">
        <f t="shared" si="106"/>
        <v xml:space="preserve">6826
</v>
      </c>
      <c r="F6827" s="2" t="s">
        <v>32305</v>
      </c>
      <c r="G6827" s="4" t="s">
        <v>5159</v>
      </c>
      <c r="H6827" s="4" t="s">
        <v>35106</v>
      </c>
      <c r="I6827" s="4" t="s">
        <v>28</v>
      </c>
      <c r="J6827" s="5">
        <v>1990</v>
      </c>
      <c r="K6827" s="4" t="s">
        <v>32306</v>
      </c>
      <c r="L6827" s="30" t="s">
        <v>33716</v>
      </c>
      <c r="M6827" s="156" t="s">
        <v>35027</v>
      </c>
      <c r="N6827" s="5" t="s">
        <v>31418</v>
      </c>
      <c r="O6827" s="3"/>
      <c r="P6827" s="4" t="s">
        <v>31041</v>
      </c>
    </row>
    <row r="6828" spans="1:16" ht="30" x14ac:dyDescent="0.25">
      <c r="A6828" s="209"/>
      <c r="B6828" s="75">
        <v>17</v>
      </c>
      <c r="C6828" s="75">
        <v>9</v>
      </c>
      <c r="D6828" s="5" t="str">
        <f>NARRATIVA[[#This Row],[Columna]] &amp; "," &amp; NARRATIVA[[#This Row],[Charola]]</f>
        <v>17,9</v>
      </c>
      <c r="E6828" s="5" t="str">
        <f t="shared" si="106"/>
        <v xml:space="preserve">6827
</v>
      </c>
      <c r="F6828" s="2" t="s">
        <v>5160</v>
      </c>
      <c r="G6828" s="4" t="s">
        <v>5159</v>
      </c>
      <c r="H6828" s="4" t="s">
        <v>32817</v>
      </c>
      <c r="I6828" s="4" t="s">
        <v>294</v>
      </c>
      <c r="J6828" s="5">
        <v>2005</v>
      </c>
      <c r="K6828" s="4" t="s">
        <v>36660</v>
      </c>
      <c r="L6828" s="30" t="s">
        <v>18255</v>
      </c>
      <c r="M6828" s="156" t="s">
        <v>35027</v>
      </c>
      <c r="N6828" s="5" t="s">
        <v>31418</v>
      </c>
      <c r="O6828" s="4" t="s">
        <v>33407</v>
      </c>
      <c r="P6828" s="4" t="s">
        <v>31041</v>
      </c>
    </row>
    <row r="6829" spans="1:16" ht="30" x14ac:dyDescent="0.25">
      <c r="A6829" s="209"/>
      <c r="B6829" s="75">
        <v>17</v>
      </c>
      <c r="C6829" s="75">
        <v>9</v>
      </c>
      <c r="D6829" s="5" t="str">
        <f>NARRATIVA[[#This Row],[Columna]] &amp; "," &amp; NARRATIVA[[#This Row],[Charola]]</f>
        <v>17,9</v>
      </c>
      <c r="E6829" s="5" t="str">
        <f t="shared" si="106"/>
        <v xml:space="preserve">6828
</v>
      </c>
      <c r="F6829" s="2" t="s">
        <v>5161</v>
      </c>
      <c r="G6829" s="4" t="s">
        <v>5159</v>
      </c>
      <c r="H6829" s="4" t="s">
        <v>32817</v>
      </c>
      <c r="I6829" s="4" t="s">
        <v>34681</v>
      </c>
      <c r="J6829" s="5">
        <v>2009</v>
      </c>
      <c r="K6829" s="4" t="s">
        <v>34135</v>
      </c>
      <c r="L6829" s="30" t="s">
        <v>18256</v>
      </c>
      <c r="M6829" s="156" t="s">
        <v>35027</v>
      </c>
      <c r="N6829" s="5" t="s">
        <v>31418</v>
      </c>
      <c r="O6829" s="3"/>
      <c r="P6829" s="4" t="s">
        <v>31041</v>
      </c>
    </row>
    <row r="6830" spans="1:16" ht="30" x14ac:dyDescent="0.25">
      <c r="A6830" s="209"/>
      <c r="B6830" s="75">
        <v>17</v>
      </c>
      <c r="C6830" s="75">
        <v>9</v>
      </c>
      <c r="D6830" s="5" t="str">
        <f>NARRATIVA[[#This Row],[Columna]] &amp; "," &amp; NARRATIVA[[#This Row],[Charola]]</f>
        <v>17,9</v>
      </c>
      <c r="E6830" s="5" t="str">
        <f t="shared" si="106"/>
        <v xml:space="preserve">6829
</v>
      </c>
      <c r="F6830" s="2" t="s">
        <v>29335</v>
      </c>
      <c r="G6830" s="4" t="s">
        <v>5159</v>
      </c>
      <c r="H6830" s="4" t="s">
        <v>32817</v>
      </c>
      <c r="I6830" s="4" t="s">
        <v>3468</v>
      </c>
      <c r="J6830" s="5">
        <v>1990</v>
      </c>
      <c r="K6830" s="4" t="s">
        <v>36661</v>
      </c>
      <c r="L6830" s="30" t="s">
        <v>18257</v>
      </c>
      <c r="M6830" s="156" t="s">
        <v>35027</v>
      </c>
      <c r="N6830" s="5" t="s">
        <v>31418</v>
      </c>
      <c r="O6830" s="4"/>
      <c r="P6830" s="4" t="s">
        <v>31041</v>
      </c>
    </row>
    <row r="6831" spans="1:16" ht="30" x14ac:dyDescent="0.25">
      <c r="A6831" s="209"/>
      <c r="B6831" s="75">
        <v>17</v>
      </c>
      <c r="C6831" s="75">
        <v>9</v>
      </c>
      <c r="D6831" s="5" t="str">
        <f>NARRATIVA[[#This Row],[Columna]] &amp; "," &amp; NARRATIVA[[#This Row],[Charola]]</f>
        <v>17,9</v>
      </c>
      <c r="E6831" s="5" t="str">
        <f t="shared" si="106"/>
        <v xml:space="preserve">6830
</v>
      </c>
      <c r="F6831" s="2" t="s">
        <v>5162</v>
      </c>
      <c r="G6831" s="4" t="s">
        <v>5159</v>
      </c>
      <c r="H6831" s="4" t="s">
        <v>32817</v>
      </c>
      <c r="I6831" s="4" t="s">
        <v>3821</v>
      </c>
      <c r="J6831" s="5">
        <v>1986</v>
      </c>
      <c r="K6831" s="4" t="s">
        <v>8104</v>
      </c>
      <c r="L6831" s="30" t="s">
        <v>18258</v>
      </c>
      <c r="M6831" s="156" t="s">
        <v>35027</v>
      </c>
      <c r="N6831" s="5" t="s">
        <v>31418</v>
      </c>
      <c r="O6831" s="3"/>
      <c r="P6831" s="4" t="s">
        <v>31041</v>
      </c>
    </row>
    <row r="6832" spans="1:16" ht="30" x14ac:dyDescent="0.25">
      <c r="A6832" s="209"/>
      <c r="B6832" s="75">
        <v>17</v>
      </c>
      <c r="C6832" s="75">
        <v>9</v>
      </c>
      <c r="D6832" s="5" t="str">
        <f>NARRATIVA[[#This Row],[Columna]] &amp; "," &amp; NARRATIVA[[#This Row],[Charola]]</f>
        <v>17,9</v>
      </c>
      <c r="E6832" s="5" t="str">
        <f t="shared" si="106"/>
        <v xml:space="preserve">6831
</v>
      </c>
      <c r="F6832" s="2" t="s">
        <v>7796</v>
      </c>
      <c r="G6832" s="4" t="s">
        <v>5159</v>
      </c>
      <c r="H6832" s="4" t="s">
        <v>32817</v>
      </c>
      <c r="I6832" s="4" t="s">
        <v>34681</v>
      </c>
      <c r="J6832" s="5">
        <v>2014</v>
      </c>
      <c r="K6832" s="4" t="s">
        <v>7795</v>
      </c>
      <c r="L6832" s="30" t="s">
        <v>28029</v>
      </c>
      <c r="M6832" s="156" t="s">
        <v>35027</v>
      </c>
      <c r="N6832" s="5" t="s">
        <v>31418</v>
      </c>
      <c r="O6832" s="3"/>
      <c r="P6832" s="4" t="s">
        <v>31041</v>
      </c>
    </row>
    <row r="6833" spans="1:16" ht="30" x14ac:dyDescent="0.25">
      <c r="A6833" s="209"/>
      <c r="B6833" s="75">
        <v>17</v>
      </c>
      <c r="C6833" s="75">
        <v>9</v>
      </c>
      <c r="D6833" s="5" t="str">
        <f>NARRATIVA[[#This Row],[Columna]] &amp; "," &amp; NARRATIVA[[#This Row],[Charola]]</f>
        <v>17,9</v>
      </c>
      <c r="E6833" s="5" t="str">
        <f t="shared" si="106"/>
        <v xml:space="preserve">6832
</v>
      </c>
      <c r="F6833" s="4" t="s">
        <v>18247</v>
      </c>
      <c r="G6833" s="4" t="s">
        <v>5159</v>
      </c>
      <c r="H6833" s="4" t="s">
        <v>32817</v>
      </c>
      <c r="I6833" s="4" t="s">
        <v>34681</v>
      </c>
      <c r="J6833" s="5">
        <v>2013</v>
      </c>
      <c r="K6833" s="4" t="s">
        <v>18248</v>
      </c>
      <c r="L6833" s="30" t="s">
        <v>28030</v>
      </c>
      <c r="M6833" s="156" t="s">
        <v>35027</v>
      </c>
      <c r="N6833" s="5" t="s">
        <v>31418</v>
      </c>
      <c r="O6833" s="3"/>
      <c r="P6833" s="4" t="s">
        <v>31041</v>
      </c>
    </row>
    <row r="6834" spans="1:16" ht="30" x14ac:dyDescent="0.25">
      <c r="A6834" s="209"/>
      <c r="B6834" s="75">
        <v>17</v>
      </c>
      <c r="C6834" s="75">
        <v>9</v>
      </c>
      <c r="D6834" s="5" t="str">
        <f>NARRATIVA[[#This Row],[Columna]] &amp; "," &amp; NARRATIVA[[#This Row],[Charola]]</f>
        <v>17,9</v>
      </c>
      <c r="E6834" s="5" t="str">
        <f t="shared" si="106"/>
        <v xml:space="preserve">6833
</v>
      </c>
      <c r="F6834" s="4" t="s">
        <v>29336</v>
      </c>
      <c r="G6834" s="4" t="s">
        <v>5159</v>
      </c>
      <c r="H6834" s="4" t="s">
        <v>32817</v>
      </c>
      <c r="I6834" s="4" t="s">
        <v>5173</v>
      </c>
      <c r="J6834" s="5">
        <v>2006</v>
      </c>
      <c r="K6834" s="4" t="s">
        <v>18249</v>
      </c>
      <c r="L6834" s="30" t="s">
        <v>18250</v>
      </c>
      <c r="M6834" s="156" t="s">
        <v>35027</v>
      </c>
      <c r="N6834" s="5" t="s">
        <v>31418</v>
      </c>
      <c r="O6834" s="4" t="s">
        <v>31082</v>
      </c>
      <c r="P6834" s="4" t="s">
        <v>31041</v>
      </c>
    </row>
    <row r="6835" spans="1:16" ht="30" x14ac:dyDescent="0.25">
      <c r="A6835" s="209"/>
      <c r="B6835" s="75">
        <v>17</v>
      </c>
      <c r="C6835" s="75">
        <v>9</v>
      </c>
      <c r="D6835" s="5" t="str">
        <f>NARRATIVA[[#This Row],[Columna]] &amp; "," &amp; NARRATIVA[[#This Row],[Charola]]</f>
        <v>17,9</v>
      </c>
      <c r="E6835" s="5" t="str">
        <f t="shared" si="106"/>
        <v xml:space="preserve">6834
</v>
      </c>
      <c r="F6835" s="2" t="s">
        <v>5163</v>
      </c>
      <c r="G6835" s="4" t="s">
        <v>5159</v>
      </c>
      <c r="H6835" s="4" t="s">
        <v>32817</v>
      </c>
      <c r="I6835" s="4" t="s">
        <v>86</v>
      </c>
      <c r="J6835" s="5">
        <v>1990</v>
      </c>
      <c r="K6835" s="4" t="s">
        <v>8105</v>
      </c>
      <c r="L6835" s="30" t="s">
        <v>18263</v>
      </c>
      <c r="M6835" s="156" t="s">
        <v>35027</v>
      </c>
      <c r="N6835" s="5" t="s">
        <v>31418</v>
      </c>
      <c r="O6835" s="3"/>
      <c r="P6835" s="4" t="s">
        <v>31041</v>
      </c>
    </row>
    <row r="6836" spans="1:16" ht="30" x14ac:dyDescent="0.25">
      <c r="A6836" s="209"/>
      <c r="B6836" s="75">
        <v>17</v>
      </c>
      <c r="C6836" s="75">
        <v>9</v>
      </c>
      <c r="D6836" s="5" t="str">
        <f>NARRATIVA[[#This Row],[Columna]] &amp; "," &amp; NARRATIVA[[#This Row],[Charola]]</f>
        <v>17,9</v>
      </c>
      <c r="E6836" s="5" t="str">
        <f t="shared" si="106"/>
        <v xml:space="preserve">6835
</v>
      </c>
      <c r="F6836" s="2" t="s">
        <v>18259</v>
      </c>
      <c r="G6836" s="4" t="s">
        <v>18260</v>
      </c>
      <c r="H6836" s="4" t="s">
        <v>35106</v>
      </c>
      <c r="I6836" s="4" t="s">
        <v>3429</v>
      </c>
      <c r="J6836" s="5">
        <v>1998</v>
      </c>
      <c r="K6836" s="4" t="s">
        <v>18261</v>
      </c>
      <c r="L6836" s="30" t="s">
        <v>18262</v>
      </c>
      <c r="M6836" s="156" t="s">
        <v>35027</v>
      </c>
      <c r="N6836" s="5" t="s">
        <v>31418</v>
      </c>
      <c r="O6836" s="3"/>
      <c r="P6836" s="4" t="s">
        <v>31041</v>
      </c>
    </row>
    <row r="6837" spans="1:16" ht="30" x14ac:dyDescent="0.25">
      <c r="A6837" s="209"/>
      <c r="B6837" s="75">
        <v>17</v>
      </c>
      <c r="C6837" s="75">
        <v>9</v>
      </c>
      <c r="D6837" s="5" t="str">
        <f>NARRATIVA[[#This Row],[Columna]] &amp; "," &amp; NARRATIVA[[#This Row],[Charola]]</f>
        <v>17,9</v>
      </c>
      <c r="E6837" s="5" t="str">
        <f t="shared" si="106"/>
        <v xml:space="preserve">6836
</v>
      </c>
      <c r="F6837" s="2" t="s">
        <v>5164</v>
      </c>
      <c r="G6837" s="4" t="s">
        <v>5159</v>
      </c>
      <c r="H6837" s="4" t="s">
        <v>18422</v>
      </c>
      <c r="I6837" s="4" t="s">
        <v>874</v>
      </c>
      <c r="J6837" s="5">
        <v>1993</v>
      </c>
      <c r="K6837" s="4" t="s">
        <v>8106</v>
      </c>
      <c r="L6837" s="30" t="s">
        <v>18266</v>
      </c>
      <c r="M6837" s="156" t="s">
        <v>35027</v>
      </c>
      <c r="N6837" s="5" t="s">
        <v>31418</v>
      </c>
      <c r="O6837" s="3"/>
      <c r="P6837" s="4" t="s">
        <v>31041</v>
      </c>
    </row>
    <row r="6838" spans="1:16" ht="30" x14ac:dyDescent="0.25">
      <c r="A6838" s="209"/>
      <c r="B6838" s="75">
        <v>17</v>
      </c>
      <c r="C6838" s="75">
        <v>9</v>
      </c>
      <c r="D6838" s="5" t="str">
        <f>NARRATIVA[[#This Row],[Columna]] &amp; "," &amp; NARRATIVA[[#This Row],[Charola]]</f>
        <v>17,9</v>
      </c>
      <c r="E6838" s="5" t="str">
        <f t="shared" si="106"/>
        <v xml:space="preserve">6837
</v>
      </c>
      <c r="F6838" s="2" t="s">
        <v>29337</v>
      </c>
      <c r="G6838" s="4" t="s">
        <v>5165</v>
      </c>
      <c r="H6838" s="4" t="s">
        <v>32817</v>
      </c>
      <c r="I6838" s="4" t="s">
        <v>34677</v>
      </c>
      <c r="J6838" s="5">
        <v>1995</v>
      </c>
      <c r="K6838" s="4" t="s">
        <v>8107</v>
      </c>
      <c r="L6838" s="30" t="s">
        <v>28031</v>
      </c>
      <c r="M6838" s="156" t="s">
        <v>35900</v>
      </c>
      <c r="N6838" s="5" t="s">
        <v>31418</v>
      </c>
      <c r="O6838" s="2"/>
      <c r="P6838" s="4" t="s">
        <v>31041</v>
      </c>
    </row>
    <row r="6839" spans="1:16" ht="30" x14ac:dyDescent="0.25">
      <c r="A6839" s="209"/>
      <c r="B6839" s="75">
        <v>17</v>
      </c>
      <c r="C6839" s="75">
        <v>9</v>
      </c>
      <c r="D6839" s="5" t="str">
        <f>NARRATIVA[[#This Row],[Columna]] &amp; "," &amp; NARRATIVA[[#This Row],[Charola]]</f>
        <v>17,9</v>
      </c>
      <c r="E6839" s="5" t="str">
        <f t="shared" si="106"/>
        <v xml:space="preserve">6838
</v>
      </c>
      <c r="F6839" s="2" t="s">
        <v>5166</v>
      </c>
      <c r="G6839" s="4" t="s">
        <v>5159</v>
      </c>
      <c r="H6839" s="4" t="s">
        <v>32817</v>
      </c>
      <c r="I6839" s="4" t="s">
        <v>3821</v>
      </c>
      <c r="J6839" s="5">
        <v>1984</v>
      </c>
      <c r="K6839" s="4" t="s">
        <v>8108</v>
      </c>
      <c r="L6839" s="30" t="s">
        <v>18267</v>
      </c>
      <c r="M6839" s="156" t="s">
        <v>35027</v>
      </c>
      <c r="N6839" s="5" t="s">
        <v>31418</v>
      </c>
      <c r="O6839" s="2"/>
      <c r="P6839" s="4" t="s">
        <v>31041</v>
      </c>
    </row>
    <row r="6840" spans="1:16" ht="30" x14ac:dyDescent="0.25">
      <c r="A6840" s="209"/>
      <c r="B6840" s="75">
        <v>17</v>
      </c>
      <c r="C6840" s="75">
        <v>9</v>
      </c>
      <c r="D6840" s="5" t="str">
        <f>NARRATIVA[[#This Row],[Columna]] &amp; "," &amp; NARRATIVA[[#This Row],[Charola]]</f>
        <v>17,9</v>
      </c>
      <c r="E6840" s="5" t="str">
        <f t="shared" si="106"/>
        <v xml:space="preserve">6839
</v>
      </c>
      <c r="F6840" s="2" t="s">
        <v>25915</v>
      </c>
      <c r="G6840" s="4" t="s">
        <v>5159</v>
      </c>
      <c r="H6840" s="4" t="s">
        <v>32817</v>
      </c>
      <c r="I6840" s="4" t="s">
        <v>34681</v>
      </c>
      <c r="J6840" s="5">
        <v>2010</v>
      </c>
      <c r="K6840" s="4" t="s">
        <v>8110</v>
      </c>
      <c r="L6840" s="30" t="s">
        <v>28032</v>
      </c>
      <c r="M6840" s="156" t="s">
        <v>35027</v>
      </c>
      <c r="N6840" s="5" t="s">
        <v>31418</v>
      </c>
      <c r="O6840" s="2"/>
      <c r="P6840" s="4" t="s">
        <v>31041</v>
      </c>
    </row>
    <row r="6841" spans="1:16" ht="30" x14ac:dyDescent="0.25">
      <c r="A6841" s="209"/>
      <c r="B6841" s="75">
        <v>17</v>
      </c>
      <c r="C6841" s="75">
        <v>9</v>
      </c>
      <c r="D6841" s="5" t="str">
        <f>NARRATIVA[[#This Row],[Columna]] &amp; "," &amp; NARRATIVA[[#This Row],[Charola]]</f>
        <v>17,9</v>
      </c>
      <c r="E6841" s="5" t="str">
        <f t="shared" si="106"/>
        <v xml:space="preserve">6840
</v>
      </c>
      <c r="F6841" s="2" t="s">
        <v>25915</v>
      </c>
      <c r="G6841" s="4" t="s">
        <v>5159</v>
      </c>
      <c r="H6841" s="4" t="s">
        <v>32817</v>
      </c>
      <c r="I6841" s="4" t="s">
        <v>34681</v>
      </c>
      <c r="J6841" s="5">
        <v>2007</v>
      </c>
      <c r="K6841" s="4" t="s">
        <v>8109</v>
      </c>
      <c r="L6841" s="30" t="s">
        <v>18268</v>
      </c>
      <c r="M6841" s="156" t="s">
        <v>35027</v>
      </c>
      <c r="N6841" s="5" t="s">
        <v>31418</v>
      </c>
      <c r="O6841" s="2"/>
      <c r="P6841" s="4" t="s">
        <v>31041</v>
      </c>
    </row>
    <row r="6842" spans="1:16" ht="30" x14ac:dyDescent="0.25">
      <c r="A6842" s="209"/>
      <c r="B6842" s="75">
        <v>17</v>
      </c>
      <c r="C6842" s="75">
        <v>9</v>
      </c>
      <c r="D6842" s="5" t="str">
        <f>NARRATIVA[[#This Row],[Columna]] &amp; "," &amp; NARRATIVA[[#This Row],[Charola]]</f>
        <v>17,9</v>
      </c>
      <c r="E6842" s="5" t="str">
        <f t="shared" si="106"/>
        <v xml:space="preserve">6841
</v>
      </c>
      <c r="F6842" s="2" t="s">
        <v>5167</v>
      </c>
      <c r="G6842" s="4" t="s">
        <v>5159</v>
      </c>
      <c r="H6842" s="4" t="s">
        <v>18422</v>
      </c>
      <c r="I6842" s="4" t="s">
        <v>874</v>
      </c>
      <c r="J6842" s="5">
        <v>1991</v>
      </c>
      <c r="K6842" s="4" t="s">
        <v>8111</v>
      </c>
      <c r="L6842" s="30" t="s">
        <v>18269</v>
      </c>
      <c r="M6842" s="156" t="s">
        <v>35027</v>
      </c>
      <c r="N6842" s="5" t="s">
        <v>31418</v>
      </c>
      <c r="O6842" s="47"/>
      <c r="P6842" s="4" t="s">
        <v>31041</v>
      </c>
    </row>
    <row r="6843" spans="1:16" ht="30" x14ac:dyDescent="0.25">
      <c r="A6843" s="209"/>
      <c r="B6843" s="75">
        <v>17</v>
      </c>
      <c r="C6843" s="75">
        <v>9</v>
      </c>
      <c r="D6843" s="5" t="str">
        <f>NARRATIVA[[#This Row],[Columna]] &amp; "," &amp; NARRATIVA[[#This Row],[Charola]]</f>
        <v>17,9</v>
      </c>
      <c r="E6843" s="5" t="str">
        <f t="shared" si="106"/>
        <v xml:space="preserve">6842
</v>
      </c>
      <c r="F6843" s="2" t="s">
        <v>5168</v>
      </c>
      <c r="G6843" s="4" t="s">
        <v>5159</v>
      </c>
      <c r="H6843" s="4" t="s">
        <v>32817</v>
      </c>
      <c r="I6843" s="4" t="s">
        <v>34683</v>
      </c>
      <c r="J6843" s="5">
        <v>1988</v>
      </c>
      <c r="K6843" s="4" t="s">
        <v>8112</v>
      </c>
      <c r="L6843" s="30" t="s">
        <v>18270</v>
      </c>
      <c r="M6843" s="156" t="s">
        <v>35027</v>
      </c>
      <c r="N6843" s="5" t="s">
        <v>31418</v>
      </c>
      <c r="O6843" s="2"/>
      <c r="P6843" s="4" t="s">
        <v>31041</v>
      </c>
    </row>
    <row r="6844" spans="1:16" ht="30" x14ac:dyDescent="0.25">
      <c r="A6844" s="209"/>
      <c r="B6844" s="75">
        <v>17</v>
      </c>
      <c r="C6844" s="75">
        <v>9</v>
      </c>
      <c r="D6844" s="5" t="str">
        <f>NARRATIVA[[#This Row],[Columna]] &amp; "," &amp; NARRATIVA[[#This Row],[Charola]]</f>
        <v>17,9</v>
      </c>
      <c r="E6844" s="5" t="str">
        <f t="shared" si="106"/>
        <v xml:space="preserve">6843
</v>
      </c>
      <c r="F6844" s="2" t="s">
        <v>5169</v>
      </c>
      <c r="G6844" s="4" t="s">
        <v>5159</v>
      </c>
      <c r="H6844" s="4" t="s">
        <v>32817</v>
      </c>
      <c r="I6844" s="4" t="s">
        <v>34681</v>
      </c>
      <c r="J6844" s="5">
        <v>2007</v>
      </c>
      <c r="K6844" s="4" t="s">
        <v>8113</v>
      </c>
      <c r="L6844" s="30" t="s">
        <v>18271</v>
      </c>
      <c r="M6844" s="156" t="s">
        <v>35027</v>
      </c>
      <c r="N6844" s="5" t="s">
        <v>31418</v>
      </c>
      <c r="O6844" s="2"/>
      <c r="P6844" s="4" t="s">
        <v>31041</v>
      </c>
    </row>
    <row r="6845" spans="1:16" ht="30" x14ac:dyDescent="0.25">
      <c r="A6845" s="209"/>
      <c r="B6845" s="75">
        <v>17</v>
      </c>
      <c r="C6845" s="75">
        <v>9</v>
      </c>
      <c r="D6845" s="5" t="str">
        <f>NARRATIVA[[#This Row],[Columna]] &amp; "," &amp; NARRATIVA[[#This Row],[Charola]]</f>
        <v>17,9</v>
      </c>
      <c r="E6845" s="5" t="str">
        <f t="shared" si="106"/>
        <v xml:space="preserve">6844
</v>
      </c>
      <c r="F6845" s="2" t="s">
        <v>25916</v>
      </c>
      <c r="G6845" s="4" t="s">
        <v>5159</v>
      </c>
      <c r="H6845" s="4" t="s">
        <v>32817</v>
      </c>
      <c r="I6845" s="4" t="s">
        <v>34681</v>
      </c>
      <c r="J6845" s="5">
        <v>2011</v>
      </c>
      <c r="K6845" s="4" t="s">
        <v>8114</v>
      </c>
      <c r="L6845" s="30" t="s">
        <v>28033</v>
      </c>
      <c r="M6845" s="156" t="s">
        <v>35027</v>
      </c>
      <c r="N6845" s="5" t="s">
        <v>31418</v>
      </c>
      <c r="O6845" s="2"/>
      <c r="P6845" s="4" t="s">
        <v>31041</v>
      </c>
    </row>
    <row r="6846" spans="1:16" ht="30" x14ac:dyDescent="0.25">
      <c r="A6846" s="209"/>
      <c r="B6846" s="75">
        <v>17</v>
      </c>
      <c r="C6846" s="75">
        <v>9</v>
      </c>
      <c r="D6846" s="5" t="str">
        <f>NARRATIVA[[#This Row],[Columna]] &amp; "," &amp; NARRATIVA[[#This Row],[Charola]]</f>
        <v>17,9</v>
      </c>
      <c r="E6846" s="5" t="str">
        <f t="shared" si="106"/>
        <v xml:space="preserve">6845
</v>
      </c>
      <c r="F6846" s="2" t="s">
        <v>5170</v>
      </c>
      <c r="G6846" s="4" t="s">
        <v>5159</v>
      </c>
      <c r="H6846" s="4" t="s">
        <v>32817</v>
      </c>
      <c r="I6846" s="4" t="s">
        <v>3821</v>
      </c>
      <c r="J6846" s="5">
        <v>1984</v>
      </c>
      <c r="K6846" s="4" t="s">
        <v>8115</v>
      </c>
      <c r="L6846" s="30" t="s">
        <v>18272</v>
      </c>
      <c r="M6846" s="156" t="s">
        <v>35027</v>
      </c>
      <c r="N6846" s="5" t="s">
        <v>31418</v>
      </c>
      <c r="O6846" s="2" t="s">
        <v>31467</v>
      </c>
      <c r="P6846" s="4" t="s">
        <v>31041</v>
      </c>
    </row>
    <row r="6847" spans="1:16" ht="30" x14ac:dyDescent="0.25">
      <c r="A6847" s="209"/>
      <c r="B6847" s="75">
        <v>17</v>
      </c>
      <c r="C6847" s="75">
        <v>9</v>
      </c>
      <c r="D6847" s="5" t="str">
        <f>NARRATIVA[[#This Row],[Columna]] &amp; "," &amp; NARRATIVA[[#This Row],[Charola]]</f>
        <v>17,9</v>
      </c>
      <c r="E6847" s="5" t="str">
        <f t="shared" si="106"/>
        <v xml:space="preserve">6846
</v>
      </c>
      <c r="F6847" s="2" t="s">
        <v>5171</v>
      </c>
      <c r="G6847" s="4" t="s">
        <v>5159</v>
      </c>
      <c r="H6847" s="4" t="s">
        <v>35106</v>
      </c>
      <c r="I6847" s="4" t="s">
        <v>3276</v>
      </c>
      <c r="J6847" s="5">
        <v>2000</v>
      </c>
      <c r="K6847" s="4" t="s">
        <v>8116</v>
      </c>
      <c r="L6847" s="30" t="s">
        <v>18273</v>
      </c>
      <c r="M6847" s="156" t="s">
        <v>35027</v>
      </c>
      <c r="N6847" s="5" t="s">
        <v>31418</v>
      </c>
      <c r="O6847" s="4" t="s">
        <v>31075</v>
      </c>
      <c r="P6847" s="4" t="s">
        <v>31041</v>
      </c>
    </row>
    <row r="6848" spans="1:16" ht="30" x14ac:dyDescent="0.25">
      <c r="A6848" s="209"/>
      <c r="B6848" s="75">
        <v>17</v>
      </c>
      <c r="C6848" s="75">
        <v>9</v>
      </c>
      <c r="D6848" s="5" t="str">
        <f>NARRATIVA[[#This Row],[Columna]] &amp; "," &amp; NARRATIVA[[#This Row],[Charola]]</f>
        <v>17,9</v>
      </c>
      <c r="E6848" s="5" t="str">
        <f t="shared" si="106"/>
        <v xml:space="preserve">6847
</v>
      </c>
      <c r="F6848" s="2" t="s">
        <v>13842</v>
      </c>
      <c r="G6848" s="4" t="s">
        <v>5159</v>
      </c>
      <c r="H6848" s="4" t="s">
        <v>35991</v>
      </c>
      <c r="I6848" s="4" t="s">
        <v>25917</v>
      </c>
      <c r="J6848" s="5">
        <v>1990</v>
      </c>
      <c r="K6848" s="4" t="s">
        <v>13843</v>
      </c>
      <c r="L6848" s="30" t="s">
        <v>28034</v>
      </c>
      <c r="M6848" s="156" t="s">
        <v>35382</v>
      </c>
      <c r="N6848" s="5" t="s">
        <v>31433</v>
      </c>
      <c r="O6848" s="2"/>
      <c r="P6848" s="4" t="s">
        <v>31041</v>
      </c>
    </row>
    <row r="6849" spans="1:16" ht="30" x14ac:dyDescent="0.25">
      <c r="A6849" s="209"/>
      <c r="B6849" s="75">
        <v>17</v>
      </c>
      <c r="C6849" s="75">
        <v>9</v>
      </c>
      <c r="D6849" s="5" t="str">
        <f>NARRATIVA[[#This Row],[Columna]] &amp; "," &amp; NARRATIVA[[#This Row],[Charola]]</f>
        <v>17,9</v>
      </c>
      <c r="E6849" s="5" t="str">
        <f t="shared" si="106"/>
        <v xml:space="preserve">6848
</v>
      </c>
      <c r="F6849" s="2" t="s">
        <v>36224</v>
      </c>
      <c r="G6849" s="4" t="s">
        <v>5159</v>
      </c>
      <c r="H6849" s="4" t="s">
        <v>32817</v>
      </c>
      <c r="I6849" s="4" t="s">
        <v>3468</v>
      </c>
      <c r="J6849" s="5">
        <v>1990</v>
      </c>
      <c r="K6849" s="4" t="s">
        <v>8117</v>
      </c>
      <c r="L6849" s="30" t="s">
        <v>18274</v>
      </c>
      <c r="M6849" s="156" t="s">
        <v>35027</v>
      </c>
      <c r="N6849" s="5" t="s">
        <v>31418</v>
      </c>
      <c r="O6849" s="4"/>
      <c r="P6849" s="4" t="s">
        <v>31041</v>
      </c>
    </row>
    <row r="6850" spans="1:16" ht="30" x14ac:dyDescent="0.25">
      <c r="A6850" s="209"/>
      <c r="B6850" s="75">
        <v>17</v>
      </c>
      <c r="C6850" s="75">
        <v>9</v>
      </c>
      <c r="D6850" s="5" t="str">
        <f>NARRATIVA[[#This Row],[Columna]] &amp; "," &amp; NARRATIVA[[#This Row],[Charola]]</f>
        <v>17,9</v>
      </c>
      <c r="E6850" s="5" t="str">
        <f t="shared" si="106"/>
        <v xml:space="preserve">6849
</v>
      </c>
      <c r="F6850" s="2" t="s">
        <v>18264</v>
      </c>
      <c r="G6850" s="4" t="s">
        <v>5159</v>
      </c>
      <c r="H6850" s="4" t="s">
        <v>18422</v>
      </c>
      <c r="I6850" s="4" t="s">
        <v>34681</v>
      </c>
      <c r="J6850" s="5">
        <v>2012</v>
      </c>
      <c r="K6850" s="4" t="s">
        <v>18265</v>
      </c>
      <c r="L6850" s="30" t="s">
        <v>28035</v>
      </c>
      <c r="M6850" s="156" t="s">
        <v>35027</v>
      </c>
      <c r="N6850" s="5" t="s">
        <v>31418</v>
      </c>
      <c r="O6850" s="2" t="s">
        <v>36662</v>
      </c>
      <c r="P6850" s="4" t="s">
        <v>31041</v>
      </c>
    </row>
    <row r="6851" spans="1:16" ht="30" x14ac:dyDescent="0.25">
      <c r="A6851" s="209"/>
      <c r="B6851" s="75">
        <v>17</v>
      </c>
      <c r="C6851" s="75">
        <v>9</v>
      </c>
      <c r="D6851" s="5" t="str">
        <f>NARRATIVA[[#This Row],[Columna]] &amp; "," &amp; NARRATIVA[[#This Row],[Charola]]</f>
        <v>17,9</v>
      </c>
      <c r="E6851" s="5" t="str">
        <f t="shared" si="106"/>
        <v xml:space="preserve">6850
</v>
      </c>
      <c r="F6851" s="2" t="s">
        <v>5172</v>
      </c>
      <c r="G6851" s="4" t="s">
        <v>5159</v>
      </c>
      <c r="H6851" s="4" t="s">
        <v>35036</v>
      </c>
      <c r="I6851" s="4" t="s">
        <v>1528</v>
      </c>
      <c r="J6851" s="5">
        <v>1969</v>
      </c>
      <c r="K6851" s="4" t="s">
        <v>8118</v>
      </c>
      <c r="L6851" s="30" t="s">
        <v>18276</v>
      </c>
      <c r="M6851" s="156" t="s">
        <v>35654</v>
      </c>
      <c r="N6851" s="5" t="s">
        <v>31448</v>
      </c>
      <c r="O6851" s="2"/>
      <c r="P6851" s="4" t="s">
        <v>31041</v>
      </c>
    </row>
    <row r="6852" spans="1:16" ht="30" x14ac:dyDescent="0.25">
      <c r="A6852" s="209"/>
      <c r="B6852" s="75">
        <v>17</v>
      </c>
      <c r="C6852" s="75">
        <v>9</v>
      </c>
      <c r="D6852" s="5" t="str">
        <f>NARRATIVA[[#This Row],[Columna]] &amp; "," &amp; NARRATIVA[[#This Row],[Charola]]</f>
        <v>17,9</v>
      </c>
      <c r="E6852" s="5" t="str">
        <f t="shared" si="106"/>
        <v xml:space="preserve">6851
</v>
      </c>
      <c r="F6852" s="2" t="s">
        <v>8101</v>
      </c>
      <c r="G6852" s="4" t="s">
        <v>8102</v>
      </c>
      <c r="H6852" s="4" t="s">
        <v>32817</v>
      </c>
      <c r="I6852" s="4" t="s">
        <v>34681</v>
      </c>
      <c r="J6852" s="5">
        <v>2015</v>
      </c>
      <c r="K6852" s="4" t="s">
        <v>8103</v>
      </c>
      <c r="L6852" s="30" t="s">
        <v>28036</v>
      </c>
      <c r="M6852" s="156" t="s">
        <v>35027</v>
      </c>
      <c r="N6852" s="5" t="s">
        <v>31418</v>
      </c>
      <c r="O6852" s="2"/>
      <c r="P6852" s="4" t="s">
        <v>31041</v>
      </c>
    </row>
    <row r="6853" spans="1:16" ht="30" x14ac:dyDescent="0.25">
      <c r="A6853" s="209"/>
      <c r="B6853" s="75">
        <v>17</v>
      </c>
      <c r="C6853" s="75">
        <v>9</v>
      </c>
      <c r="D6853" s="5" t="str">
        <f>NARRATIVA[[#This Row],[Columna]] &amp; "," &amp; NARRATIVA[[#This Row],[Charola]]</f>
        <v>17,9</v>
      </c>
      <c r="E6853" s="5" t="str">
        <f t="shared" si="106"/>
        <v xml:space="preserve">6852
</v>
      </c>
      <c r="F6853" s="2" t="s">
        <v>30696</v>
      </c>
      <c r="G6853" s="4" t="s">
        <v>33718</v>
      </c>
      <c r="H6853" s="4" t="s">
        <v>32817</v>
      </c>
      <c r="I6853" s="4" t="s">
        <v>28</v>
      </c>
      <c r="J6853" s="5">
        <v>1983</v>
      </c>
      <c r="K6853" s="4" t="s">
        <v>30697</v>
      </c>
      <c r="L6853" s="30" t="s">
        <v>30698</v>
      </c>
      <c r="M6853" s="156" t="s">
        <v>35111</v>
      </c>
      <c r="N6853" s="5" t="s">
        <v>31418</v>
      </c>
      <c r="O6853" s="2"/>
      <c r="P6853" s="4" t="s">
        <v>31041</v>
      </c>
    </row>
    <row r="6854" spans="1:16" ht="30" x14ac:dyDescent="0.25">
      <c r="A6854" s="209"/>
      <c r="B6854" s="75">
        <v>17</v>
      </c>
      <c r="C6854" s="75">
        <v>9</v>
      </c>
      <c r="D6854" s="5" t="str">
        <f>NARRATIVA[[#This Row],[Columna]] &amp; "," &amp; NARRATIVA[[#This Row],[Charola]]</f>
        <v>17,9</v>
      </c>
      <c r="E6854" s="5" t="str">
        <f t="shared" si="106"/>
        <v xml:space="preserve">6853
</v>
      </c>
      <c r="F6854" s="2" t="s">
        <v>33717</v>
      </c>
      <c r="G6854" s="4" t="s">
        <v>5174</v>
      </c>
      <c r="H6854" s="4" t="s">
        <v>32817</v>
      </c>
      <c r="I6854" s="4" t="s">
        <v>663</v>
      </c>
      <c r="J6854" s="5">
        <v>1983</v>
      </c>
      <c r="K6854" s="4" t="s">
        <v>8119</v>
      </c>
      <c r="L6854" s="30" t="s">
        <v>28037</v>
      </c>
      <c r="M6854" s="156" t="s">
        <v>35689</v>
      </c>
      <c r="N6854" s="5" t="s">
        <v>31418</v>
      </c>
      <c r="O6854" s="3"/>
      <c r="P6854" s="4" t="s">
        <v>31041</v>
      </c>
    </row>
    <row r="6855" spans="1:16" ht="45" x14ac:dyDescent="0.25">
      <c r="A6855" s="209"/>
      <c r="B6855" s="75">
        <v>17</v>
      </c>
      <c r="C6855" s="75">
        <v>9</v>
      </c>
      <c r="D6855" s="15" t="str">
        <f>NARRATIVA[[#This Row],[Columna]] &amp; "," &amp; NARRATIVA[[#This Row],[Charola]]</f>
        <v>17,9</v>
      </c>
      <c r="E6855" s="5" t="str">
        <f t="shared" si="106"/>
        <v xml:space="preserve">6854
</v>
      </c>
      <c r="F6855" s="8" t="s">
        <v>13337</v>
      </c>
      <c r="G6855" s="9" t="s">
        <v>5174</v>
      </c>
      <c r="H6855" s="9" t="s">
        <v>32817</v>
      </c>
      <c r="I6855" s="9" t="s">
        <v>13335</v>
      </c>
      <c r="J6855" s="15">
        <v>1904</v>
      </c>
      <c r="K6855" s="9" t="s">
        <v>13338</v>
      </c>
      <c r="L6855" s="32" t="s">
        <v>28038</v>
      </c>
      <c r="M6855" s="159" t="s">
        <v>35681</v>
      </c>
      <c r="N6855" s="15" t="s">
        <v>31418</v>
      </c>
      <c r="O6855" s="9" t="s">
        <v>34403</v>
      </c>
      <c r="P6855" s="9" t="s">
        <v>31041</v>
      </c>
    </row>
    <row r="6856" spans="1:16" ht="30" x14ac:dyDescent="0.25">
      <c r="A6856" s="209"/>
      <c r="B6856" s="75">
        <v>17</v>
      </c>
      <c r="C6856" s="75">
        <v>9</v>
      </c>
      <c r="D6856" s="5" t="str">
        <f>NARRATIVA[[#This Row],[Columna]] &amp; "," &amp; NARRATIVA[[#This Row],[Charola]]</f>
        <v>17,9</v>
      </c>
      <c r="E6856" s="5" t="str">
        <f t="shared" si="106"/>
        <v xml:space="preserve">6855
</v>
      </c>
      <c r="F6856" s="2" t="s">
        <v>5175</v>
      </c>
      <c r="G6856" s="4" t="s">
        <v>5176</v>
      </c>
      <c r="H6856" s="4" t="s">
        <v>32817</v>
      </c>
      <c r="I6856" s="4" t="s">
        <v>68</v>
      </c>
      <c r="J6856" s="5">
        <v>2002</v>
      </c>
      <c r="K6856" s="4" t="s">
        <v>8120</v>
      </c>
      <c r="L6856" s="30" t="s">
        <v>18277</v>
      </c>
      <c r="M6856" s="156" t="s">
        <v>35027</v>
      </c>
      <c r="N6856" s="5" t="s">
        <v>31418</v>
      </c>
      <c r="O6856" s="3"/>
      <c r="P6856" s="4" t="s">
        <v>31041</v>
      </c>
    </row>
    <row r="6857" spans="1:16" ht="30" x14ac:dyDescent="0.25">
      <c r="A6857" s="209"/>
      <c r="B6857" s="75">
        <v>17</v>
      </c>
      <c r="C6857" s="75">
        <v>9</v>
      </c>
      <c r="D6857" s="5" t="str">
        <f>NARRATIVA[[#This Row],[Columna]] &amp; "," &amp; NARRATIVA[[#This Row],[Charola]]</f>
        <v>17,9</v>
      </c>
      <c r="E6857" s="5" t="str">
        <f t="shared" si="106"/>
        <v xml:space="preserve">6856
</v>
      </c>
      <c r="F6857" s="2" t="s">
        <v>5177</v>
      </c>
      <c r="G6857" s="4" t="s">
        <v>5178</v>
      </c>
      <c r="H6857" s="4" t="s">
        <v>35106</v>
      </c>
      <c r="I6857" s="4" t="s">
        <v>34689</v>
      </c>
      <c r="J6857" s="5">
        <v>2002</v>
      </c>
      <c r="K6857" s="4" t="s">
        <v>18275</v>
      </c>
      <c r="L6857" s="30" t="s">
        <v>18278</v>
      </c>
      <c r="M6857" s="156" t="s">
        <v>35027</v>
      </c>
      <c r="N6857" s="5" t="s">
        <v>31418</v>
      </c>
      <c r="O6857" s="3"/>
      <c r="P6857" s="4" t="s">
        <v>31041</v>
      </c>
    </row>
    <row r="6858" spans="1:16" ht="30" x14ac:dyDescent="0.25">
      <c r="A6858" s="209"/>
      <c r="B6858" s="75">
        <v>18</v>
      </c>
      <c r="C6858" s="75">
        <v>1</v>
      </c>
      <c r="D6858" s="5" t="str">
        <f>NARRATIVA[[#This Row],[Columna]] &amp; "," &amp; NARRATIVA[[#This Row],[Charola]]</f>
        <v>18,1</v>
      </c>
      <c r="E6858" s="5" t="str">
        <f t="shared" si="106"/>
        <v xml:space="preserve">6857
</v>
      </c>
      <c r="F6858" s="2" t="s">
        <v>7515</v>
      </c>
      <c r="G6858" s="4" t="s">
        <v>5180</v>
      </c>
      <c r="H6858" s="4" t="s">
        <v>32817</v>
      </c>
      <c r="I6858" s="4" t="s">
        <v>5181</v>
      </c>
      <c r="J6858" s="5">
        <v>2021</v>
      </c>
      <c r="K6858" s="4" t="s">
        <v>19339</v>
      </c>
      <c r="L6858" s="30" t="s">
        <v>28039</v>
      </c>
      <c r="M6858" s="156" t="s">
        <v>35027</v>
      </c>
      <c r="N6858" s="5" t="s">
        <v>31418</v>
      </c>
      <c r="O6858" s="4" t="s">
        <v>33160</v>
      </c>
      <c r="P6858" s="4" t="s">
        <v>31041</v>
      </c>
    </row>
    <row r="6859" spans="1:16" ht="30" x14ac:dyDescent="0.25">
      <c r="A6859" s="209"/>
      <c r="B6859" s="75">
        <v>18</v>
      </c>
      <c r="C6859" s="75">
        <v>1</v>
      </c>
      <c r="D6859" s="5" t="str">
        <f>NARRATIVA[[#This Row],[Columna]] &amp; "," &amp; NARRATIVA[[#This Row],[Charola]]</f>
        <v>18,1</v>
      </c>
      <c r="E6859" s="5" t="str">
        <f t="shared" si="106"/>
        <v xml:space="preserve">6858
</v>
      </c>
      <c r="F6859" s="2" t="s">
        <v>7612</v>
      </c>
      <c r="G6859" s="4" t="s">
        <v>5180</v>
      </c>
      <c r="H6859" s="4" t="s">
        <v>32817</v>
      </c>
      <c r="I6859" s="4" t="s">
        <v>5181</v>
      </c>
      <c r="J6859" s="5">
        <v>2013</v>
      </c>
      <c r="K6859" s="4" t="s">
        <v>19340</v>
      </c>
      <c r="L6859" s="30" t="s">
        <v>28040</v>
      </c>
      <c r="M6859" s="156" t="s">
        <v>35027</v>
      </c>
      <c r="N6859" s="5" t="s">
        <v>31418</v>
      </c>
      <c r="O6859" s="4" t="s">
        <v>33160</v>
      </c>
      <c r="P6859" s="4" t="s">
        <v>31041</v>
      </c>
    </row>
    <row r="6860" spans="1:16" ht="30" x14ac:dyDescent="0.25">
      <c r="A6860" s="209"/>
      <c r="B6860" s="75">
        <v>18</v>
      </c>
      <c r="C6860" s="75">
        <v>1</v>
      </c>
      <c r="D6860" s="5" t="str">
        <f>NARRATIVA[[#This Row],[Columna]] &amp; "," &amp; NARRATIVA[[#This Row],[Charola]]</f>
        <v>18,1</v>
      </c>
      <c r="E6860" s="5" t="str">
        <f t="shared" si="106"/>
        <v xml:space="preserve">6859
</v>
      </c>
      <c r="F6860" s="2" t="s">
        <v>7516</v>
      </c>
      <c r="G6860" s="4" t="s">
        <v>5180</v>
      </c>
      <c r="H6860" s="4" t="s">
        <v>18422</v>
      </c>
      <c r="I6860" s="4" t="s">
        <v>874</v>
      </c>
      <c r="J6860" s="5">
        <v>2013</v>
      </c>
      <c r="K6860" s="4" t="s">
        <v>19341</v>
      </c>
      <c r="L6860" s="30" t="s">
        <v>28041</v>
      </c>
      <c r="M6860" s="156" t="s">
        <v>35027</v>
      </c>
      <c r="N6860" s="5" t="s">
        <v>31418</v>
      </c>
      <c r="O6860" s="4"/>
      <c r="P6860" s="4" t="s">
        <v>31041</v>
      </c>
    </row>
    <row r="6861" spans="1:16" ht="30" x14ac:dyDescent="0.25">
      <c r="A6861" s="209"/>
      <c r="B6861" s="75">
        <v>18</v>
      </c>
      <c r="C6861" s="75">
        <v>1</v>
      </c>
      <c r="D6861" s="5" t="str">
        <f>NARRATIVA[[#This Row],[Columna]] &amp; "," &amp; NARRATIVA[[#This Row],[Charola]]</f>
        <v>18,1</v>
      </c>
      <c r="E6861" s="5" t="str">
        <f t="shared" si="106"/>
        <v xml:space="preserve">6860
</v>
      </c>
      <c r="F6861" s="2" t="s">
        <v>5179</v>
      </c>
      <c r="G6861" s="4" t="s">
        <v>5180</v>
      </c>
      <c r="H6861" s="4" t="s">
        <v>32817</v>
      </c>
      <c r="I6861" s="4" t="s">
        <v>5181</v>
      </c>
      <c r="J6861" s="5">
        <v>2007</v>
      </c>
      <c r="K6861" s="4" t="s">
        <v>10176</v>
      </c>
      <c r="L6861" s="30" t="s">
        <v>28042</v>
      </c>
      <c r="M6861" s="156" t="s">
        <v>5993</v>
      </c>
      <c r="N6861" s="5" t="s">
        <v>31418</v>
      </c>
      <c r="O6861" s="2"/>
      <c r="P6861" s="4" t="s">
        <v>31041</v>
      </c>
    </row>
    <row r="6862" spans="1:16" ht="30" x14ac:dyDescent="0.25">
      <c r="A6862" s="209"/>
      <c r="B6862" s="75">
        <v>18</v>
      </c>
      <c r="C6862" s="75">
        <v>1</v>
      </c>
      <c r="D6862" s="5" t="str">
        <f>NARRATIVA[[#This Row],[Columna]] &amp; "," &amp; NARRATIVA[[#This Row],[Charola]]</f>
        <v>18,1</v>
      </c>
      <c r="E6862" s="5" t="str">
        <f t="shared" si="106"/>
        <v xml:space="preserve">6861
</v>
      </c>
      <c r="F6862" s="2" t="s">
        <v>7611</v>
      </c>
      <c r="G6862" s="4" t="s">
        <v>5180</v>
      </c>
      <c r="H6862" s="4" t="s">
        <v>32817</v>
      </c>
      <c r="I6862" s="4" t="s">
        <v>5181</v>
      </c>
      <c r="J6862" s="5">
        <v>2012</v>
      </c>
      <c r="K6862" s="4" t="s">
        <v>19342</v>
      </c>
      <c r="L6862" s="30" t="s">
        <v>28043</v>
      </c>
      <c r="M6862" s="156" t="s">
        <v>32935</v>
      </c>
      <c r="N6862" s="5" t="s">
        <v>31418</v>
      </c>
      <c r="O6862" s="4" t="s">
        <v>33160</v>
      </c>
      <c r="P6862" s="4" t="s">
        <v>31041</v>
      </c>
    </row>
    <row r="6863" spans="1:16" ht="30" x14ac:dyDescent="0.25">
      <c r="A6863" s="209"/>
      <c r="B6863" s="75">
        <v>18</v>
      </c>
      <c r="C6863" s="75">
        <v>1</v>
      </c>
      <c r="D6863" s="5" t="str">
        <f>NARRATIVA[[#This Row],[Columna]] &amp; "," &amp; NARRATIVA[[#This Row],[Charola]]</f>
        <v>18,1</v>
      </c>
      <c r="E6863" s="5" t="str">
        <f t="shared" si="106"/>
        <v xml:space="preserve">6862
</v>
      </c>
      <c r="F6863" s="2" t="s">
        <v>25919</v>
      </c>
      <c r="G6863" s="4" t="s">
        <v>5180</v>
      </c>
      <c r="H6863" s="4" t="s">
        <v>32817</v>
      </c>
      <c r="I6863" s="4" t="s">
        <v>5181</v>
      </c>
      <c r="J6863" s="5">
        <v>2012</v>
      </c>
      <c r="K6863" s="4" t="s">
        <v>19343</v>
      </c>
      <c r="L6863" s="30" t="s">
        <v>28044</v>
      </c>
      <c r="M6863" s="156" t="s">
        <v>35027</v>
      </c>
      <c r="N6863" s="5" t="s">
        <v>31418</v>
      </c>
      <c r="O6863" s="2" t="s">
        <v>33410</v>
      </c>
      <c r="P6863" s="4" t="s">
        <v>31041</v>
      </c>
    </row>
    <row r="6864" spans="1:16" ht="30" x14ac:dyDescent="0.25">
      <c r="A6864" s="209"/>
      <c r="B6864" s="75">
        <v>18</v>
      </c>
      <c r="C6864" s="75">
        <v>1</v>
      </c>
      <c r="D6864" s="5" t="str">
        <f>NARRATIVA[[#This Row],[Columna]] &amp; "," &amp; NARRATIVA[[#This Row],[Charola]]</f>
        <v>18,1</v>
      </c>
      <c r="E6864" s="5" t="str">
        <f t="shared" si="106"/>
        <v xml:space="preserve">6863
</v>
      </c>
      <c r="F6864" s="2" t="s">
        <v>7517</v>
      </c>
      <c r="G6864" s="4" t="s">
        <v>5180</v>
      </c>
      <c r="H6864" s="4" t="s">
        <v>32817</v>
      </c>
      <c r="I6864" s="4" t="s">
        <v>5181</v>
      </c>
      <c r="J6864" s="5">
        <v>2012</v>
      </c>
      <c r="K6864" s="4" t="s">
        <v>25920</v>
      </c>
      <c r="L6864" s="30" t="s">
        <v>28045</v>
      </c>
      <c r="M6864" s="156" t="s">
        <v>35027</v>
      </c>
      <c r="N6864" s="5" t="s">
        <v>31418</v>
      </c>
      <c r="O6864" s="4" t="s">
        <v>33160</v>
      </c>
      <c r="P6864" s="4" t="s">
        <v>31041</v>
      </c>
    </row>
    <row r="6865" spans="1:16" ht="30" x14ac:dyDescent="0.25">
      <c r="A6865" s="209"/>
      <c r="B6865" s="75">
        <v>18</v>
      </c>
      <c r="C6865" s="75">
        <v>1</v>
      </c>
      <c r="D6865" s="5" t="str">
        <f>NARRATIVA[[#This Row],[Columna]] &amp; "," &amp; NARRATIVA[[#This Row],[Charola]]</f>
        <v>18,1</v>
      </c>
      <c r="E6865" s="5" t="str">
        <f t="shared" si="106"/>
        <v xml:space="preserve">6864
</v>
      </c>
      <c r="F6865" s="2" t="s">
        <v>7605</v>
      </c>
      <c r="G6865" s="4" t="s">
        <v>5180</v>
      </c>
      <c r="H6865" s="4" t="s">
        <v>18422</v>
      </c>
      <c r="I6865" s="4" t="s">
        <v>34694</v>
      </c>
      <c r="J6865" s="5">
        <v>2012</v>
      </c>
      <c r="K6865" s="4" t="s">
        <v>19344</v>
      </c>
      <c r="L6865" s="30" t="s">
        <v>28046</v>
      </c>
      <c r="M6865" s="156" t="s">
        <v>35027</v>
      </c>
      <c r="N6865" s="5" t="s">
        <v>31418</v>
      </c>
      <c r="O6865" s="4" t="s">
        <v>31075</v>
      </c>
      <c r="P6865" s="4" t="s">
        <v>31041</v>
      </c>
    </row>
    <row r="6866" spans="1:16" ht="30" x14ac:dyDescent="0.25">
      <c r="A6866" s="209"/>
      <c r="B6866" s="75">
        <v>18</v>
      </c>
      <c r="C6866" s="75">
        <v>1</v>
      </c>
      <c r="D6866" s="5" t="str">
        <f>NARRATIVA[[#This Row],[Columna]] &amp; "," &amp; NARRATIVA[[#This Row],[Charola]]</f>
        <v>18,1</v>
      </c>
      <c r="E6866" s="5" t="str">
        <f t="shared" si="106"/>
        <v xml:space="preserve">6865
</v>
      </c>
      <c r="F6866" s="2" t="s">
        <v>7610</v>
      </c>
      <c r="G6866" s="4" t="s">
        <v>5180</v>
      </c>
      <c r="H6866" s="4" t="s">
        <v>32817</v>
      </c>
      <c r="I6866" s="4" t="s">
        <v>5181</v>
      </c>
      <c r="J6866" s="5">
        <v>2014</v>
      </c>
      <c r="K6866" s="4" t="s">
        <v>19345</v>
      </c>
      <c r="L6866" s="30" t="s">
        <v>28047</v>
      </c>
      <c r="M6866" s="156" t="s">
        <v>35027</v>
      </c>
      <c r="N6866" s="5" t="s">
        <v>31418</v>
      </c>
      <c r="O6866" s="2" t="s">
        <v>33160</v>
      </c>
      <c r="P6866" s="4" t="s">
        <v>31041</v>
      </c>
    </row>
    <row r="6867" spans="1:16" ht="30" x14ac:dyDescent="0.25">
      <c r="A6867" s="209"/>
      <c r="B6867" s="75">
        <v>18</v>
      </c>
      <c r="C6867" s="75">
        <v>1</v>
      </c>
      <c r="D6867" s="5" t="str">
        <f>NARRATIVA[[#This Row],[Columna]] &amp; "," &amp; NARRATIVA[[#This Row],[Charola]]</f>
        <v>18,1</v>
      </c>
      <c r="E6867" s="5" t="str">
        <f t="shared" si="106"/>
        <v xml:space="preserve">6866
</v>
      </c>
      <c r="F6867" s="2" t="s">
        <v>5190</v>
      </c>
      <c r="G6867" s="4" t="s">
        <v>5191</v>
      </c>
      <c r="H6867" s="4" t="s">
        <v>18422</v>
      </c>
      <c r="I6867" s="4" t="s">
        <v>28</v>
      </c>
      <c r="J6867" s="5">
        <v>2008</v>
      </c>
      <c r="K6867" s="4" t="s">
        <v>22137</v>
      </c>
      <c r="L6867" s="30" t="s">
        <v>28048</v>
      </c>
      <c r="M6867" s="156" t="s">
        <v>35535</v>
      </c>
      <c r="N6867" s="5" t="s">
        <v>31418</v>
      </c>
      <c r="O6867" s="2"/>
      <c r="P6867" s="4" t="s">
        <v>31041</v>
      </c>
    </row>
    <row r="6868" spans="1:16" ht="30" x14ac:dyDescent="0.25">
      <c r="A6868" s="209"/>
      <c r="B6868" s="75">
        <v>18</v>
      </c>
      <c r="C6868" s="75">
        <v>1</v>
      </c>
      <c r="D6868" s="5" t="str">
        <f>NARRATIVA[[#This Row],[Columna]] &amp; "," &amp; NARRATIVA[[#This Row],[Charola]]</f>
        <v>18,1</v>
      </c>
      <c r="E6868" s="5" t="str">
        <f t="shared" si="106"/>
        <v xml:space="preserve">6867
</v>
      </c>
      <c r="F6868" s="2" t="s">
        <v>5182</v>
      </c>
      <c r="G6868" s="4" t="s">
        <v>5183</v>
      </c>
      <c r="H6868" s="4" t="s">
        <v>18422</v>
      </c>
      <c r="I6868" s="4" t="s">
        <v>1019</v>
      </c>
      <c r="J6868" s="5">
        <v>2009</v>
      </c>
      <c r="K6868" s="4" t="s">
        <v>10177</v>
      </c>
      <c r="L6868" s="30" t="s">
        <v>28049</v>
      </c>
      <c r="M6868" s="156" t="s">
        <v>5183</v>
      </c>
      <c r="N6868" s="5" t="s">
        <v>31418</v>
      </c>
      <c r="O6868" s="2"/>
      <c r="P6868" s="4" t="s">
        <v>31041</v>
      </c>
    </row>
    <row r="6869" spans="1:16" ht="30" x14ac:dyDescent="0.25">
      <c r="A6869" s="209"/>
      <c r="B6869" s="75">
        <v>18</v>
      </c>
      <c r="C6869" s="75">
        <v>1</v>
      </c>
      <c r="D6869" s="5" t="str">
        <f>NARRATIVA[[#This Row],[Columna]] &amp; "," &amp; NARRATIVA[[#This Row],[Charola]]</f>
        <v>18,1</v>
      </c>
      <c r="E6869" s="5" t="str">
        <f t="shared" si="106"/>
        <v xml:space="preserve">6868
</v>
      </c>
      <c r="F6869" s="2" t="s">
        <v>18279</v>
      </c>
      <c r="G6869" s="4" t="s">
        <v>5185</v>
      </c>
      <c r="H6869" s="4" t="s">
        <v>32817</v>
      </c>
      <c r="I6869" s="4" t="s">
        <v>13</v>
      </c>
      <c r="J6869" s="5">
        <v>2014</v>
      </c>
      <c r="K6869" s="4" t="s">
        <v>18280</v>
      </c>
      <c r="L6869" s="30" t="s">
        <v>28050</v>
      </c>
      <c r="M6869" s="156" t="s">
        <v>35027</v>
      </c>
      <c r="N6869" s="5" t="s">
        <v>31418</v>
      </c>
      <c r="O6869" s="4"/>
      <c r="P6869" s="4" t="s">
        <v>31041</v>
      </c>
    </row>
    <row r="6870" spans="1:16" ht="30" x14ac:dyDescent="0.25">
      <c r="A6870" s="209"/>
      <c r="B6870" s="75">
        <v>18</v>
      </c>
      <c r="C6870" s="75">
        <v>1</v>
      </c>
      <c r="D6870" s="5" t="str">
        <f>NARRATIVA[[#This Row],[Columna]] &amp; "," &amp; NARRATIVA[[#This Row],[Charola]]</f>
        <v>18,1</v>
      </c>
      <c r="E6870" s="5" t="str">
        <f t="shared" si="106"/>
        <v xml:space="preserve">6869
</v>
      </c>
      <c r="F6870" s="2" t="s">
        <v>5184</v>
      </c>
      <c r="G6870" s="4" t="s">
        <v>5185</v>
      </c>
      <c r="H6870" s="4" t="s">
        <v>18422</v>
      </c>
      <c r="I6870" s="4" t="s">
        <v>183</v>
      </c>
      <c r="J6870" s="5">
        <v>1992</v>
      </c>
      <c r="K6870" s="4" t="s">
        <v>8047</v>
      </c>
      <c r="L6870" s="30" t="s">
        <v>18287</v>
      </c>
      <c r="M6870" s="156" t="s">
        <v>35027</v>
      </c>
      <c r="N6870" s="5" t="s">
        <v>31418</v>
      </c>
      <c r="O6870" s="2"/>
      <c r="P6870" s="4" t="s">
        <v>31041</v>
      </c>
    </row>
    <row r="6871" spans="1:16" ht="30" x14ac:dyDescent="0.25">
      <c r="A6871" s="209"/>
      <c r="B6871" s="75">
        <v>18</v>
      </c>
      <c r="C6871" s="75">
        <v>1</v>
      </c>
      <c r="D6871" s="5" t="str">
        <f>NARRATIVA[[#This Row],[Columna]] &amp; "," &amp; NARRATIVA[[#This Row],[Charola]]</f>
        <v>18,1</v>
      </c>
      <c r="E6871" s="5" t="str">
        <f t="shared" si="106"/>
        <v xml:space="preserve">6870
</v>
      </c>
      <c r="F6871" s="2" t="s">
        <v>18281</v>
      </c>
      <c r="G6871" s="4" t="s">
        <v>5185</v>
      </c>
      <c r="H6871" s="4" t="s">
        <v>32817</v>
      </c>
      <c r="I6871" s="4" t="s">
        <v>13</v>
      </c>
      <c r="J6871" s="5">
        <v>2008</v>
      </c>
      <c r="K6871" s="4" t="s">
        <v>18282</v>
      </c>
      <c r="L6871" s="30" t="s">
        <v>28051</v>
      </c>
      <c r="M6871" s="156" t="s">
        <v>35027</v>
      </c>
      <c r="N6871" s="5" t="s">
        <v>31418</v>
      </c>
      <c r="O6871" s="2" t="s">
        <v>33108</v>
      </c>
      <c r="P6871" s="4" t="s">
        <v>31041</v>
      </c>
    </row>
    <row r="6872" spans="1:16" ht="30" x14ac:dyDescent="0.25">
      <c r="A6872" s="209"/>
      <c r="B6872" s="75">
        <v>18</v>
      </c>
      <c r="C6872" s="75">
        <v>1</v>
      </c>
      <c r="D6872" s="5" t="str">
        <f>NARRATIVA[[#This Row],[Columna]] &amp; "," &amp; NARRATIVA[[#This Row],[Charola]]</f>
        <v>18,1</v>
      </c>
      <c r="E6872" s="5" t="str">
        <f t="shared" si="106"/>
        <v xml:space="preserve">6871
</v>
      </c>
      <c r="F6872" s="2" t="s">
        <v>5186</v>
      </c>
      <c r="G6872" s="4" t="s">
        <v>5185</v>
      </c>
      <c r="H6872" s="4" t="s">
        <v>32817</v>
      </c>
      <c r="I6872" s="4" t="s">
        <v>13</v>
      </c>
      <c r="J6872" s="5">
        <v>2009</v>
      </c>
      <c r="K6872" s="4" t="s">
        <v>8046</v>
      </c>
      <c r="L6872" s="30" t="s">
        <v>18288</v>
      </c>
      <c r="M6872" s="156" t="s">
        <v>35027</v>
      </c>
      <c r="N6872" s="5" t="s">
        <v>31418</v>
      </c>
      <c r="O6872" s="2"/>
      <c r="P6872" s="4" t="s">
        <v>31041</v>
      </c>
    </row>
    <row r="6873" spans="1:16" ht="30" x14ac:dyDescent="0.25">
      <c r="A6873" s="209"/>
      <c r="B6873" s="75">
        <v>18</v>
      </c>
      <c r="C6873" s="75">
        <v>1</v>
      </c>
      <c r="D6873" s="5" t="str">
        <f>NARRATIVA[[#This Row],[Columna]] &amp; "," &amp; NARRATIVA[[#This Row],[Charola]]</f>
        <v>18,1</v>
      </c>
      <c r="E6873" s="5" t="str">
        <f t="shared" si="106"/>
        <v xml:space="preserve">6872
</v>
      </c>
      <c r="F6873" s="2" t="s">
        <v>18283</v>
      </c>
      <c r="G6873" s="4" t="s">
        <v>5185</v>
      </c>
      <c r="H6873" s="4" t="s">
        <v>18422</v>
      </c>
      <c r="I6873" s="4" t="s">
        <v>874</v>
      </c>
      <c r="J6873" s="5">
        <v>2014</v>
      </c>
      <c r="K6873" s="4" t="s">
        <v>18284</v>
      </c>
      <c r="L6873" s="30" t="s">
        <v>28052</v>
      </c>
      <c r="M6873" s="156" t="s">
        <v>35027</v>
      </c>
      <c r="N6873" s="5" t="s">
        <v>31418</v>
      </c>
      <c r="O6873" s="2"/>
      <c r="P6873" s="4" t="s">
        <v>31041</v>
      </c>
    </row>
    <row r="6874" spans="1:16" ht="45" x14ac:dyDescent="0.25">
      <c r="A6874" s="209"/>
      <c r="B6874" s="75">
        <v>18</v>
      </c>
      <c r="C6874" s="75">
        <v>1</v>
      </c>
      <c r="D6874" s="5" t="str">
        <f>NARRATIVA[[#This Row],[Columna]] &amp; "," &amp; NARRATIVA[[#This Row],[Charola]]</f>
        <v>18,1</v>
      </c>
      <c r="E6874" s="5" t="str">
        <f t="shared" si="106"/>
        <v xml:space="preserve">6873
</v>
      </c>
      <c r="F6874" s="2" t="s">
        <v>18285</v>
      </c>
      <c r="G6874" s="4" t="s">
        <v>5185</v>
      </c>
      <c r="H6874" s="4" t="s">
        <v>32817</v>
      </c>
      <c r="I6874" s="4" t="s">
        <v>13</v>
      </c>
      <c r="J6874" s="5">
        <v>2014</v>
      </c>
      <c r="K6874" s="4" t="s">
        <v>18286</v>
      </c>
      <c r="L6874" s="30" t="s">
        <v>28053</v>
      </c>
      <c r="M6874" s="156" t="s">
        <v>35027</v>
      </c>
      <c r="N6874" s="5" t="s">
        <v>31418</v>
      </c>
      <c r="O6874" s="2" t="s">
        <v>33719</v>
      </c>
      <c r="P6874" s="4" t="s">
        <v>31041</v>
      </c>
    </row>
    <row r="6875" spans="1:16" ht="30" x14ac:dyDescent="0.25">
      <c r="A6875" s="209"/>
      <c r="B6875" s="75">
        <v>18</v>
      </c>
      <c r="C6875" s="75">
        <v>1</v>
      </c>
      <c r="D6875" s="5" t="str">
        <f>NARRATIVA[[#This Row],[Columna]] &amp; "," &amp; NARRATIVA[[#This Row],[Charola]]</f>
        <v>18,1</v>
      </c>
      <c r="E6875" s="5" t="str">
        <f t="shared" si="106"/>
        <v xml:space="preserve">6874
</v>
      </c>
      <c r="F6875" s="2" t="s">
        <v>5187</v>
      </c>
      <c r="G6875" s="4" t="s">
        <v>5185</v>
      </c>
      <c r="H6875" s="4" t="s">
        <v>32817</v>
      </c>
      <c r="I6875" s="4" t="s">
        <v>86</v>
      </c>
      <c r="J6875" s="5">
        <v>2003</v>
      </c>
      <c r="K6875" s="4" t="s">
        <v>8045</v>
      </c>
      <c r="L6875" s="30" t="s">
        <v>18289</v>
      </c>
      <c r="M6875" s="156" t="s">
        <v>35027</v>
      </c>
      <c r="N6875" s="5" t="s">
        <v>31418</v>
      </c>
      <c r="O6875" s="2"/>
      <c r="P6875" s="4" t="s">
        <v>31041</v>
      </c>
    </row>
    <row r="6876" spans="1:16" ht="30" x14ac:dyDescent="0.25">
      <c r="A6876" s="209"/>
      <c r="B6876" s="75">
        <v>18</v>
      </c>
      <c r="C6876" s="75">
        <v>1</v>
      </c>
      <c r="D6876" s="5" t="str">
        <f>NARRATIVA[[#This Row],[Columna]] &amp; "," &amp; NARRATIVA[[#This Row],[Charola]]</f>
        <v>18,1</v>
      </c>
      <c r="E6876" s="5" t="str">
        <f t="shared" si="106"/>
        <v xml:space="preserve">6875
</v>
      </c>
      <c r="F6876" s="2" t="s">
        <v>5188</v>
      </c>
      <c r="G6876" s="4" t="s">
        <v>5185</v>
      </c>
      <c r="H6876" s="4" t="s">
        <v>32817</v>
      </c>
      <c r="I6876" s="4" t="s">
        <v>13</v>
      </c>
      <c r="J6876" s="5">
        <v>2007</v>
      </c>
      <c r="K6876" s="4" t="s">
        <v>8044</v>
      </c>
      <c r="L6876" s="30" t="s">
        <v>18290</v>
      </c>
      <c r="M6876" s="156" t="s">
        <v>35027</v>
      </c>
      <c r="N6876" s="5" t="s">
        <v>31418</v>
      </c>
      <c r="O6876" s="2"/>
      <c r="P6876" s="4" t="s">
        <v>31041</v>
      </c>
    </row>
    <row r="6877" spans="1:16" ht="30" x14ac:dyDescent="0.25">
      <c r="A6877" s="209"/>
      <c r="B6877" s="75">
        <v>18</v>
      </c>
      <c r="C6877" s="75">
        <v>1</v>
      </c>
      <c r="D6877" s="5" t="str">
        <f>NARRATIVA[[#This Row],[Columna]] &amp; "," &amp; NARRATIVA[[#This Row],[Charola]]</f>
        <v>18,1</v>
      </c>
      <c r="E6877" s="5" t="str">
        <f t="shared" si="106"/>
        <v xml:space="preserve">6876
</v>
      </c>
      <c r="F6877" s="2" t="s">
        <v>8041</v>
      </c>
      <c r="G6877" s="4" t="s">
        <v>5185</v>
      </c>
      <c r="H6877" s="4" t="s">
        <v>32817</v>
      </c>
      <c r="I6877" s="4" t="s">
        <v>13</v>
      </c>
      <c r="J6877" s="5">
        <v>2015</v>
      </c>
      <c r="K6877" s="4" t="s">
        <v>8042</v>
      </c>
      <c r="L6877" s="30" t="s">
        <v>28054</v>
      </c>
      <c r="M6877" s="156" t="s">
        <v>35027</v>
      </c>
      <c r="N6877" s="5" t="s">
        <v>31418</v>
      </c>
      <c r="O6877" s="4" t="s">
        <v>33160</v>
      </c>
      <c r="P6877" s="4" t="s">
        <v>31041</v>
      </c>
    </row>
    <row r="6878" spans="1:16" ht="30" x14ac:dyDescent="0.25">
      <c r="A6878" s="209"/>
      <c r="B6878" s="75">
        <v>18</v>
      </c>
      <c r="C6878" s="75">
        <v>1</v>
      </c>
      <c r="D6878" s="5" t="str">
        <f>NARRATIVA[[#This Row],[Columna]] &amp; "," &amp; NARRATIVA[[#This Row],[Charola]]</f>
        <v>18,1</v>
      </c>
      <c r="E6878" s="5" t="str">
        <f t="shared" si="106"/>
        <v xml:space="preserve">6877
</v>
      </c>
      <c r="F6878" s="2" t="s">
        <v>32723</v>
      </c>
      <c r="G6878" s="4" t="s">
        <v>5185</v>
      </c>
      <c r="H6878" s="4" t="s">
        <v>32817</v>
      </c>
      <c r="I6878" s="4" t="s">
        <v>13</v>
      </c>
      <c r="J6878" s="5">
        <v>2014</v>
      </c>
      <c r="K6878" s="4" t="s">
        <v>32724</v>
      </c>
      <c r="L6878" s="30" t="s">
        <v>32725</v>
      </c>
      <c r="M6878" s="156" t="s">
        <v>35731</v>
      </c>
      <c r="N6878" s="5" t="s">
        <v>31418</v>
      </c>
      <c r="O6878" s="2"/>
      <c r="P6878" s="4" t="s">
        <v>31041</v>
      </c>
    </row>
    <row r="6879" spans="1:16" ht="30" x14ac:dyDescent="0.25">
      <c r="A6879" s="209"/>
      <c r="B6879" s="75">
        <v>18</v>
      </c>
      <c r="C6879" s="75">
        <v>1</v>
      </c>
      <c r="D6879" s="5" t="str">
        <f>NARRATIVA[[#This Row],[Columna]] &amp; "," &amp; NARRATIVA[[#This Row],[Charola]]</f>
        <v>18,1</v>
      </c>
      <c r="E6879" s="5" t="str">
        <f t="shared" si="106"/>
        <v xml:space="preserve">6878
</v>
      </c>
      <c r="F6879" s="2" t="s">
        <v>5189</v>
      </c>
      <c r="G6879" s="4" t="s">
        <v>5185</v>
      </c>
      <c r="H6879" s="4" t="s">
        <v>32817</v>
      </c>
      <c r="I6879" s="4" t="s">
        <v>13</v>
      </c>
      <c r="J6879" s="5">
        <v>2009</v>
      </c>
      <c r="K6879" s="4" t="s">
        <v>8043</v>
      </c>
      <c r="L6879" s="30" t="s">
        <v>18291</v>
      </c>
      <c r="M6879" s="156" t="s">
        <v>35027</v>
      </c>
      <c r="N6879" s="5" t="s">
        <v>31418</v>
      </c>
      <c r="O6879" s="2"/>
      <c r="P6879" s="4" t="s">
        <v>31041</v>
      </c>
    </row>
    <row r="6880" spans="1:16" ht="30" x14ac:dyDescent="0.25">
      <c r="A6880" s="209"/>
      <c r="B6880" s="75">
        <v>18</v>
      </c>
      <c r="C6880" s="75">
        <v>1</v>
      </c>
      <c r="D6880" s="5" t="str">
        <f>NARRATIVA[[#This Row],[Columna]] &amp; "," &amp; NARRATIVA[[#This Row],[Charola]]</f>
        <v>18,1</v>
      </c>
      <c r="E6880" s="5" t="str">
        <f t="shared" si="106"/>
        <v xml:space="preserve">6879
</v>
      </c>
      <c r="F6880" s="2" t="s">
        <v>5192</v>
      </c>
      <c r="G6880" s="4" t="s">
        <v>5193</v>
      </c>
      <c r="H6880" s="4" t="s">
        <v>32817</v>
      </c>
      <c r="I6880" s="4" t="s">
        <v>1223</v>
      </c>
      <c r="J6880" s="5">
        <v>1999</v>
      </c>
      <c r="K6880" s="4" t="s">
        <v>10178</v>
      </c>
      <c r="L6880" s="30" t="s">
        <v>28055</v>
      </c>
      <c r="M6880" s="156" t="s">
        <v>35900</v>
      </c>
      <c r="N6880" s="5" t="s">
        <v>31418</v>
      </c>
      <c r="O6880" s="2"/>
      <c r="P6880" s="4" t="s">
        <v>31041</v>
      </c>
    </row>
    <row r="6881" spans="1:16" ht="30" x14ac:dyDescent="0.25">
      <c r="A6881" s="209"/>
      <c r="B6881" s="75">
        <v>18</v>
      </c>
      <c r="C6881" s="75">
        <v>1</v>
      </c>
      <c r="D6881" s="5" t="str">
        <f>NARRATIVA[[#This Row],[Columna]] &amp; "," &amp; NARRATIVA[[#This Row],[Charola]]</f>
        <v>18,1</v>
      </c>
      <c r="E6881" s="5" t="str">
        <f t="shared" si="106"/>
        <v xml:space="preserve">6880
</v>
      </c>
      <c r="F6881" s="2" t="s">
        <v>5194</v>
      </c>
      <c r="G6881" s="4" t="s">
        <v>5195</v>
      </c>
      <c r="H6881" s="4" t="s">
        <v>18422</v>
      </c>
      <c r="I6881" s="4" t="s">
        <v>323</v>
      </c>
      <c r="J6881" s="5">
        <v>1987</v>
      </c>
      <c r="K6881" s="4" t="s">
        <v>10179</v>
      </c>
      <c r="L6881" s="30" t="s">
        <v>18292</v>
      </c>
      <c r="M6881" s="156" t="s">
        <v>35027</v>
      </c>
      <c r="N6881" s="5" t="s">
        <v>31418</v>
      </c>
      <c r="O6881" s="2"/>
      <c r="P6881" s="4" t="s">
        <v>31041</v>
      </c>
    </row>
    <row r="6882" spans="1:16" ht="30" x14ac:dyDescent="0.25">
      <c r="A6882" s="209"/>
      <c r="B6882" s="75">
        <v>18</v>
      </c>
      <c r="C6882" s="75">
        <v>1</v>
      </c>
      <c r="D6882" s="5" t="str">
        <f>NARRATIVA[[#This Row],[Columna]] &amp; "," &amp; NARRATIVA[[#This Row],[Charola]]</f>
        <v>18,1</v>
      </c>
      <c r="E6882" s="5" t="str">
        <f t="shared" si="106"/>
        <v xml:space="preserve">6881
</v>
      </c>
      <c r="F6882" s="2" t="s">
        <v>5196</v>
      </c>
      <c r="G6882" s="4" t="s">
        <v>5195</v>
      </c>
      <c r="H6882" s="4" t="s">
        <v>18422</v>
      </c>
      <c r="I6882" s="4" t="s">
        <v>323</v>
      </c>
      <c r="J6882" s="5">
        <v>1988</v>
      </c>
      <c r="K6882" s="4" t="s">
        <v>10180</v>
      </c>
      <c r="L6882" s="30" t="s">
        <v>18295</v>
      </c>
      <c r="M6882" s="156" t="s">
        <v>35027</v>
      </c>
      <c r="N6882" s="5" t="s">
        <v>31418</v>
      </c>
      <c r="O6882" s="2"/>
      <c r="P6882" s="4" t="s">
        <v>31041</v>
      </c>
    </row>
    <row r="6883" spans="1:16" ht="30" x14ac:dyDescent="0.25">
      <c r="A6883" s="209"/>
      <c r="B6883" s="75">
        <v>18</v>
      </c>
      <c r="C6883" s="75">
        <v>1</v>
      </c>
      <c r="D6883" s="5" t="str">
        <f>NARRATIVA[[#This Row],[Columna]] &amp; "," &amp; NARRATIVA[[#This Row],[Charola]]</f>
        <v>18,1</v>
      </c>
      <c r="E6883" s="5" t="str">
        <f t="shared" si="106"/>
        <v xml:space="preserve">6882
</v>
      </c>
      <c r="F6883" s="2" t="s">
        <v>5197</v>
      </c>
      <c r="G6883" s="4" t="s">
        <v>5198</v>
      </c>
      <c r="H6883" s="4" t="s">
        <v>18422</v>
      </c>
      <c r="I6883" s="4" t="s">
        <v>112</v>
      </c>
      <c r="J6883" s="5">
        <v>2003</v>
      </c>
      <c r="K6883" s="4" t="s">
        <v>34136</v>
      </c>
      <c r="L6883" s="30" t="s">
        <v>18296</v>
      </c>
      <c r="M6883" s="156" t="s">
        <v>35027</v>
      </c>
      <c r="N6883" s="5" t="s">
        <v>31418</v>
      </c>
      <c r="O6883" s="2"/>
      <c r="P6883" s="4" t="s">
        <v>31041</v>
      </c>
    </row>
    <row r="6884" spans="1:16" ht="30" x14ac:dyDescent="0.25">
      <c r="A6884" s="209"/>
      <c r="B6884" s="75">
        <v>18</v>
      </c>
      <c r="C6884" s="75">
        <v>1</v>
      </c>
      <c r="D6884" s="5" t="str">
        <f>NARRATIVA[[#This Row],[Columna]] &amp; "," &amp; NARRATIVA[[#This Row],[Charola]]</f>
        <v>18,1</v>
      </c>
      <c r="E6884" s="5" t="str">
        <f t="shared" si="106"/>
        <v xml:space="preserve">6883
</v>
      </c>
      <c r="F6884" s="2" t="s">
        <v>25921</v>
      </c>
      <c r="G6884" s="4" t="s">
        <v>444</v>
      </c>
      <c r="H6884" s="4" t="s">
        <v>18422</v>
      </c>
      <c r="I6884" s="4" t="s">
        <v>1965</v>
      </c>
      <c r="J6884" s="5">
        <v>1981</v>
      </c>
      <c r="K6884" s="4" t="s">
        <v>10181</v>
      </c>
      <c r="L6884" s="30" t="s">
        <v>18297</v>
      </c>
      <c r="M6884" s="156" t="s">
        <v>14372</v>
      </c>
      <c r="N6884" s="5" t="s">
        <v>31418</v>
      </c>
      <c r="O6884" s="2"/>
      <c r="P6884" s="4" t="s">
        <v>31041</v>
      </c>
    </row>
    <row r="6885" spans="1:16" ht="30" x14ac:dyDescent="0.25">
      <c r="A6885" s="209"/>
      <c r="B6885" s="75">
        <v>18</v>
      </c>
      <c r="C6885" s="75">
        <v>1</v>
      </c>
      <c r="D6885" s="5" t="str">
        <f>NARRATIVA[[#This Row],[Columna]] &amp; "," &amp; NARRATIVA[[#This Row],[Charola]]</f>
        <v>18,1</v>
      </c>
      <c r="E6885" s="5" t="str">
        <f t="shared" si="106"/>
        <v xml:space="preserve">6884
</v>
      </c>
      <c r="F6885" s="14" t="s">
        <v>5199</v>
      </c>
      <c r="G6885" s="17" t="s">
        <v>444</v>
      </c>
      <c r="H6885" s="17" t="s">
        <v>18422</v>
      </c>
      <c r="I6885" s="17" t="s">
        <v>20698</v>
      </c>
      <c r="J6885" s="22">
        <v>1985</v>
      </c>
      <c r="K6885" s="17" t="s">
        <v>34137</v>
      </c>
      <c r="L6885" s="46" t="s">
        <v>18298</v>
      </c>
      <c r="M6885" s="157" t="s">
        <v>14372</v>
      </c>
      <c r="N6885" s="22" t="s">
        <v>31418</v>
      </c>
      <c r="O6885" s="29" t="s">
        <v>31086</v>
      </c>
      <c r="P6885" s="17" t="s">
        <v>31041</v>
      </c>
    </row>
    <row r="6886" spans="1:16" ht="45" x14ac:dyDescent="0.25">
      <c r="A6886" s="209"/>
      <c r="B6886" s="75">
        <v>18</v>
      </c>
      <c r="C6886" s="75">
        <v>1</v>
      </c>
      <c r="D6886" s="5" t="str">
        <f>NARRATIVA[[#This Row],[Columna]] &amp; "," &amp; NARRATIVA[[#This Row],[Charola]]</f>
        <v>18,1</v>
      </c>
      <c r="E6886" s="5" t="str">
        <f t="shared" si="106"/>
        <v xml:space="preserve">6885
</v>
      </c>
      <c r="F6886" s="2" t="s">
        <v>25922</v>
      </c>
      <c r="G6886" s="4" t="s">
        <v>444</v>
      </c>
      <c r="H6886" s="4" t="s">
        <v>18422</v>
      </c>
      <c r="I6886" s="4" t="s">
        <v>29307</v>
      </c>
      <c r="J6886" s="5">
        <v>1999</v>
      </c>
      <c r="K6886" s="4" t="s">
        <v>34138</v>
      </c>
      <c r="L6886" s="30" t="s">
        <v>18299</v>
      </c>
      <c r="M6886" s="156" t="s">
        <v>35027</v>
      </c>
      <c r="N6886" s="5" t="s">
        <v>31418</v>
      </c>
      <c r="O6886" s="2"/>
      <c r="P6886" s="4" t="s">
        <v>31041</v>
      </c>
    </row>
    <row r="6887" spans="1:16" ht="30" x14ac:dyDescent="0.25">
      <c r="A6887" s="209"/>
      <c r="B6887" s="75">
        <v>18</v>
      </c>
      <c r="C6887" s="75">
        <v>1</v>
      </c>
      <c r="D6887" s="5" t="str">
        <f>NARRATIVA[[#This Row],[Columna]] &amp; "," &amp; NARRATIVA[[#This Row],[Charola]]</f>
        <v>18,1</v>
      </c>
      <c r="E6887" s="5" t="str">
        <f t="shared" si="106"/>
        <v xml:space="preserve">6886
</v>
      </c>
      <c r="F6887" s="2" t="s">
        <v>23027</v>
      </c>
      <c r="G6887" s="4" t="s">
        <v>23028</v>
      </c>
      <c r="H6887" s="4" t="s">
        <v>18422</v>
      </c>
      <c r="I6887" s="4" t="s">
        <v>34685</v>
      </c>
      <c r="J6887" s="5">
        <v>2017</v>
      </c>
      <c r="K6887" s="4" t="s">
        <v>34139</v>
      </c>
      <c r="L6887" s="30" t="s">
        <v>28056</v>
      </c>
      <c r="M6887" s="156" t="s">
        <v>34685</v>
      </c>
      <c r="N6887" s="5" t="s">
        <v>31418</v>
      </c>
      <c r="O6887" s="2"/>
      <c r="P6887" s="4" t="s">
        <v>31041</v>
      </c>
    </row>
    <row r="6888" spans="1:16" ht="45" x14ac:dyDescent="0.25">
      <c r="A6888" s="209"/>
      <c r="B6888" s="75">
        <v>18</v>
      </c>
      <c r="C6888" s="75">
        <v>1</v>
      </c>
      <c r="D6888" s="5" t="str">
        <f>NARRATIVA[[#This Row],[Columna]] &amp; "," &amp; NARRATIVA[[#This Row],[Charola]]</f>
        <v>18,1</v>
      </c>
      <c r="E6888" s="5" t="str">
        <f t="shared" ref="E6888:E6951" si="107">(ROW() - 1) &amp; CHAR(10)</f>
        <v xml:space="preserve">6887
</v>
      </c>
      <c r="F6888" s="2" t="s">
        <v>25923</v>
      </c>
      <c r="G6888" s="4" t="s">
        <v>5200</v>
      </c>
      <c r="H6888" s="4" t="s">
        <v>18422</v>
      </c>
      <c r="I6888" s="4" t="s">
        <v>18348</v>
      </c>
      <c r="J6888" s="5">
        <v>2007</v>
      </c>
      <c r="K6888" s="4" t="s">
        <v>34140</v>
      </c>
      <c r="L6888" s="30" t="s">
        <v>28057</v>
      </c>
      <c r="M6888" s="156" t="s">
        <v>35027</v>
      </c>
      <c r="N6888" s="5" t="s">
        <v>33011</v>
      </c>
      <c r="O6888" s="4"/>
      <c r="P6888" s="4" t="s">
        <v>31041</v>
      </c>
    </row>
    <row r="6889" spans="1:16" ht="30" x14ac:dyDescent="0.25">
      <c r="A6889" s="209"/>
      <c r="B6889" s="75">
        <v>18</v>
      </c>
      <c r="C6889" s="75">
        <v>1</v>
      </c>
      <c r="D6889" s="5" t="str">
        <f>NARRATIVA[[#This Row],[Columna]] &amp; "," &amp; NARRATIVA[[#This Row],[Charola]]</f>
        <v>18,1</v>
      </c>
      <c r="E6889" s="5" t="str">
        <f t="shared" si="107"/>
        <v xml:space="preserve">6888
</v>
      </c>
      <c r="F6889" s="2" t="s">
        <v>23389</v>
      </c>
      <c r="G6889" s="4" t="s">
        <v>23390</v>
      </c>
      <c r="H6889" s="4" t="s">
        <v>35106</v>
      </c>
      <c r="I6889" s="4" t="s">
        <v>20737</v>
      </c>
      <c r="J6889" s="5">
        <v>2010</v>
      </c>
      <c r="K6889" s="4" t="s">
        <v>23391</v>
      </c>
      <c r="L6889" s="30" t="s">
        <v>28058</v>
      </c>
      <c r="M6889" s="156" t="s">
        <v>34685</v>
      </c>
      <c r="N6889" s="5" t="s">
        <v>31418</v>
      </c>
      <c r="O6889" s="2"/>
      <c r="P6889" s="4" t="s">
        <v>31041</v>
      </c>
    </row>
    <row r="6890" spans="1:16" ht="30" x14ac:dyDescent="0.25">
      <c r="A6890" s="209"/>
      <c r="B6890" s="75">
        <v>18</v>
      </c>
      <c r="C6890" s="75">
        <v>1</v>
      </c>
      <c r="D6890" s="5" t="str">
        <f>NARRATIVA[[#This Row],[Columna]] &amp; "," &amp; NARRATIVA[[#This Row],[Charola]]</f>
        <v>18,1</v>
      </c>
      <c r="E6890" s="5" t="str">
        <f t="shared" si="107"/>
        <v xml:space="preserve">6889
</v>
      </c>
      <c r="F6890" s="2" t="s">
        <v>5201</v>
      </c>
      <c r="G6890" s="4" t="s">
        <v>25924</v>
      </c>
      <c r="H6890" s="4" t="s">
        <v>18422</v>
      </c>
      <c r="I6890" s="4" t="s">
        <v>301</v>
      </c>
      <c r="J6890" s="5">
        <v>2002</v>
      </c>
      <c r="K6890" s="4" t="s">
        <v>34141</v>
      </c>
      <c r="L6890" s="30" t="s">
        <v>18300</v>
      </c>
      <c r="M6890" s="156" t="s">
        <v>35027</v>
      </c>
      <c r="N6890" s="5" t="s">
        <v>31418</v>
      </c>
      <c r="O6890" s="2"/>
      <c r="P6890" s="4" t="s">
        <v>31041</v>
      </c>
    </row>
    <row r="6891" spans="1:16" ht="30" x14ac:dyDescent="0.25">
      <c r="A6891" s="209"/>
      <c r="B6891" s="75">
        <v>18</v>
      </c>
      <c r="C6891" s="75">
        <v>1</v>
      </c>
      <c r="D6891" s="5" t="str">
        <f>NARRATIVA[[#This Row],[Columna]] &amp; "," &amp; NARRATIVA[[#This Row],[Charola]]</f>
        <v>18,1</v>
      </c>
      <c r="E6891" s="5" t="str">
        <f t="shared" si="107"/>
        <v xml:space="preserve">6890
</v>
      </c>
      <c r="F6891" s="2" t="s">
        <v>18293</v>
      </c>
      <c r="G6891" s="4" t="s">
        <v>18294</v>
      </c>
      <c r="H6891" s="4" t="s">
        <v>18422</v>
      </c>
      <c r="I6891" s="4" t="s">
        <v>257</v>
      </c>
      <c r="J6891" s="5">
        <v>2009</v>
      </c>
      <c r="K6891" s="4" t="s">
        <v>34142</v>
      </c>
      <c r="L6891" s="30" t="s">
        <v>28059</v>
      </c>
      <c r="M6891" s="156" t="s">
        <v>35535</v>
      </c>
      <c r="N6891" s="5" t="s">
        <v>31418</v>
      </c>
      <c r="O6891" s="4"/>
      <c r="P6891" s="4" t="s">
        <v>31041</v>
      </c>
    </row>
    <row r="6892" spans="1:16" ht="30" x14ac:dyDescent="0.25">
      <c r="A6892" s="209"/>
      <c r="B6892" s="75">
        <v>18</v>
      </c>
      <c r="C6892" s="75">
        <v>1</v>
      </c>
      <c r="D6892" s="5" t="str">
        <f>NARRATIVA[[#This Row],[Columna]] &amp; "," &amp; NARRATIVA[[#This Row],[Charola]]</f>
        <v>18,1</v>
      </c>
      <c r="E6892" s="5" t="str">
        <f t="shared" si="107"/>
        <v xml:space="preserve">6891
</v>
      </c>
      <c r="F6892" s="2" t="s">
        <v>5202</v>
      </c>
      <c r="G6892" s="4" t="s">
        <v>5203</v>
      </c>
      <c r="H6892" s="4" t="s">
        <v>32817</v>
      </c>
      <c r="I6892" s="4" t="s">
        <v>20704</v>
      </c>
      <c r="J6892" s="5">
        <v>1984</v>
      </c>
      <c r="K6892" s="4" t="s">
        <v>34143</v>
      </c>
      <c r="L6892" s="30" t="s">
        <v>28060</v>
      </c>
      <c r="M6892" s="156" t="s">
        <v>35035</v>
      </c>
      <c r="N6892" s="5" t="s">
        <v>31418</v>
      </c>
      <c r="O6892" s="2"/>
      <c r="P6892" s="4" t="s">
        <v>31041</v>
      </c>
    </row>
    <row r="6893" spans="1:16" ht="30" x14ac:dyDescent="0.25">
      <c r="A6893" s="209"/>
      <c r="B6893" s="75">
        <v>18</v>
      </c>
      <c r="C6893" s="75">
        <v>1</v>
      </c>
      <c r="D6893" s="5" t="str">
        <f>NARRATIVA[[#This Row],[Columna]] &amp; "," &amp; NARRATIVA[[#This Row],[Charola]]</f>
        <v>18,1</v>
      </c>
      <c r="E6893" s="5" t="str">
        <f t="shared" si="107"/>
        <v xml:space="preserve">6892
</v>
      </c>
      <c r="F6893" s="2" t="s">
        <v>5204</v>
      </c>
      <c r="G6893" s="4" t="s">
        <v>5205</v>
      </c>
      <c r="H6893" s="4" t="s">
        <v>18422</v>
      </c>
      <c r="I6893" s="4" t="s">
        <v>14381</v>
      </c>
      <c r="J6893" s="5">
        <v>2004</v>
      </c>
      <c r="K6893" s="4" t="s">
        <v>34144</v>
      </c>
      <c r="L6893" s="30" t="s">
        <v>18301</v>
      </c>
      <c r="M6893" s="156" t="s">
        <v>35789</v>
      </c>
      <c r="N6893" s="5" t="s">
        <v>31418</v>
      </c>
      <c r="O6893" s="4"/>
      <c r="P6893" s="4" t="s">
        <v>31041</v>
      </c>
    </row>
    <row r="6894" spans="1:16" ht="30" x14ac:dyDescent="0.25">
      <c r="A6894" s="209"/>
      <c r="B6894" s="75">
        <v>18</v>
      </c>
      <c r="C6894" s="75">
        <v>1</v>
      </c>
      <c r="D6894" s="5" t="str">
        <f>NARRATIVA[[#This Row],[Columna]] &amp; "," &amp; NARRATIVA[[#This Row],[Charola]]</f>
        <v>18,1</v>
      </c>
      <c r="E6894" s="5" t="str">
        <f t="shared" si="107"/>
        <v xml:space="preserve">6893
</v>
      </c>
      <c r="F6894" s="2" t="s">
        <v>5204</v>
      </c>
      <c r="G6894" s="4" t="s">
        <v>5205</v>
      </c>
      <c r="H6894" s="4" t="s">
        <v>18422</v>
      </c>
      <c r="I6894" s="4" t="s">
        <v>18340</v>
      </c>
      <c r="J6894" s="5">
        <v>2013</v>
      </c>
      <c r="K6894" s="4" t="s">
        <v>34145</v>
      </c>
      <c r="L6894" s="30" t="s">
        <v>28061</v>
      </c>
      <c r="M6894" s="156" t="s">
        <v>35780</v>
      </c>
      <c r="N6894" s="5" t="s">
        <v>31418</v>
      </c>
      <c r="O6894" s="4"/>
      <c r="P6894" s="4" t="s">
        <v>31041</v>
      </c>
    </row>
    <row r="6895" spans="1:16" ht="30" x14ac:dyDescent="0.25">
      <c r="A6895" s="209"/>
      <c r="B6895" s="75">
        <v>18</v>
      </c>
      <c r="C6895" s="75">
        <v>1</v>
      </c>
      <c r="D6895" s="5" t="str">
        <f>NARRATIVA[[#This Row],[Columna]] &amp; "," &amp; NARRATIVA[[#This Row],[Charola]]</f>
        <v>18,1</v>
      </c>
      <c r="E6895" s="5" t="str">
        <f t="shared" si="107"/>
        <v xml:space="preserve">6894
</v>
      </c>
      <c r="F6895" s="2" t="s">
        <v>5206</v>
      </c>
      <c r="G6895" s="4" t="s">
        <v>5207</v>
      </c>
      <c r="H6895" s="4" t="s">
        <v>32817</v>
      </c>
      <c r="I6895" s="4" t="s">
        <v>31610</v>
      </c>
      <c r="J6895" s="5">
        <v>2008</v>
      </c>
      <c r="K6895" s="4" t="s">
        <v>10182</v>
      </c>
      <c r="L6895" s="30" t="s">
        <v>28062</v>
      </c>
      <c r="M6895" s="156" t="s">
        <v>35931</v>
      </c>
      <c r="N6895" s="5" t="s">
        <v>31418</v>
      </c>
      <c r="O6895" s="2"/>
      <c r="P6895" s="4" t="s">
        <v>31041</v>
      </c>
    </row>
    <row r="6896" spans="1:16" ht="30" x14ac:dyDescent="0.25">
      <c r="A6896" s="209"/>
      <c r="B6896" s="75">
        <v>18</v>
      </c>
      <c r="C6896" s="75">
        <v>1</v>
      </c>
      <c r="D6896" s="5" t="str">
        <f>NARRATIVA[[#This Row],[Columna]] &amp; "," &amp; NARRATIVA[[#This Row],[Charola]]</f>
        <v>18,1</v>
      </c>
      <c r="E6896" s="5" t="str">
        <f t="shared" si="107"/>
        <v xml:space="preserve">6895
</v>
      </c>
      <c r="F6896" s="2" t="s">
        <v>35515</v>
      </c>
      <c r="G6896" s="4" t="s">
        <v>5207</v>
      </c>
      <c r="H6896" s="4" t="s">
        <v>18422</v>
      </c>
      <c r="I6896" s="4" t="s">
        <v>11910</v>
      </c>
      <c r="J6896" s="5">
        <v>2017</v>
      </c>
      <c r="K6896" s="4" t="s">
        <v>35516</v>
      </c>
      <c r="L6896" s="30" t="s">
        <v>35517</v>
      </c>
      <c r="M6896" s="156" t="s">
        <v>35384</v>
      </c>
      <c r="N6896" s="5" t="s">
        <v>31418</v>
      </c>
      <c r="O6896" s="2"/>
      <c r="P6896" s="4" t="s">
        <v>31041</v>
      </c>
    </row>
    <row r="6897" spans="1:16" ht="30" x14ac:dyDescent="0.25">
      <c r="A6897" s="209"/>
      <c r="B6897" s="75">
        <v>18</v>
      </c>
      <c r="C6897" s="75">
        <v>1</v>
      </c>
      <c r="D6897" s="5" t="str">
        <f>NARRATIVA[[#This Row],[Columna]] &amp; "," &amp; NARRATIVA[[#This Row],[Charola]]</f>
        <v>18,1</v>
      </c>
      <c r="E6897" s="5" t="str">
        <f t="shared" si="107"/>
        <v xml:space="preserve">6896
</v>
      </c>
      <c r="F6897" s="2" t="s">
        <v>5208</v>
      </c>
      <c r="G6897" s="4" t="s">
        <v>5209</v>
      </c>
      <c r="H6897" s="4" t="s">
        <v>18422</v>
      </c>
      <c r="I6897" s="4" t="s">
        <v>25929</v>
      </c>
      <c r="J6897" s="5">
        <v>2008</v>
      </c>
      <c r="K6897" s="4" t="s">
        <v>10183</v>
      </c>
      <c r="L6897" s="30" t="s">
        <v>18329</v>
      </c>
      <c r="M6897" s="156" t="s">
        <v>5209</v>
      </c>
      <c r="N6897" s="5" t="s">
        <v>31418</v>
      </c>
      <c r="O6897" s="2"/>
      <c r="P6897" s="4" t="s">
        <v>31041</v>
      </c>
    </row>
    <row r="6898" spans="1:16" ht="30" x14ac:dyDescent="0.25">
      <c r="A6898" s="209"/>
      <c r="B6898" s="75">
        <v>18</v>
      </c>
      <c r="C6898" s="75">
        <v>1</v>
      </c>
      <c r="D6898" s="5" t="str">
        <f>NARRATIVA[[#This Row],[Columna]] &amp; "," &amp; NARRATIVA[[#This Row],[Charola]]</f>
        <v>18,1</v>
      </c>
      <c r="E6898" s="5" t="str">
        <f t="shared" si="107"/>
        <v xml:space="preserve">6897
</v>
      </c>
      <c r="F6898" s="2" t="s">
        <v>5210</v>
      </c>
      <c r="G6898" s="4" t="s">
        <v>5211</v>
      </c>
      <c r="H6898" s="4" t="s">
        <v>32817</v>
      </c>
      <c r="I6898" s="4" t="s">
        <v>25930</v>
      </c>
      <c r="J6898" s="5">
        <v>1993</v>
      </c>
      <c r="K6898" s="4" t="s">
        <v>10184</v>
      </c>
      <c r="L6898" s="30" t="s">
        <v>25931</v>
      </c>
      <c r="M6898" s="156" t="s">
        <v>35027</v>
      </c>
      <c r="N6898" s="5" t="s">
        <v>31418</v>
      </c>
      <c r="O6898" s="4"/>
      <c r="P6898" s="4" t="s">
        <v>31041</v>
      </c>
    </row>
    <row r="6899" spans="1:16" ht="30" x14ac:dyDescent="0.25">
      <c r="A6899" s="209"/>
      <c r="B6899" s="75">
        <v>18</v>
      </c>
      <c r="C6899" s="75">
        <v>1</v>
      </c>
      <c r="D6899" s="5" t="str">
        <f>NARRATIVA[[#This Row],[Columna]] &amp; "," &amp; NARRATIVA[[#This Row],[Charola]]</f>
        <v>18,1</v>
      </c>
      <c r="E6899" s="5" t="str">
        <f t="shared" si="107"/>
        <v xml:space="preserve">6898
</v>
      </c>
      <c r="F6899" s="2" t="s">
        <v>25932</v>
      </c>
      <c r="G6899" s="4" t="s">
        <v>36326</v>
      </c>
      <c r="H6899" s="4" t="s">
        <v>18422</v>
      </c>
      <c r="I6899" s="4" t="s">
        <v>463</v>
      </c>
      <c r="J6899" s="5">
        <v>2003</v>
      </c>
      <c r="K6899" s="4" t="s">
        <v>10185</v>
      </c>
      <c r="L6899" s="30" t="s">
        <v>18330</v>
      </c>
      <c r="M6899" s="156" t="s">
        <v>35633</v>
      </c>
      <c r="N6899" s="5" t="s">
        <v>31418</v>
      </c>
      <c r="O6899" s="2"/>
      <c r="P6899" s="4" t="s">
        <v>31041</v>
      </c>
    </row>
    <row r="6900" spans="1:16" ht="45" x14ac:dyDescent="0.25">
      <c r="A6900" s="209"/>
      <c r="B6900" s="75">
        <v>18</v>
      </c>
      <c r="C6900" s="75">
        <v>1</v>
      </c>
      <c r="D6900" s="5" t="str">
        <f>NARRATIVA[[#This Row],[Columna]] &amp; "," &amp; NARRATIVA[[#This Row],[Charola]]</f>
        <v>18,1</v>
      </c>
      <c r="E6900" s="5" t="str">
        <f t="shared" si="107"/>
        <v xml:space="preserve">6899
</v>
      </c>
      <c r="F6900" s="8" t="s">
        <v>5212</v>
      </c>
      <c r="G6900" s="9" t="s">
        <v>5213</v>
      </c>
      <c r="H6900" s="9" t="s">
        <v>18422</v>
      </c>
      <c r="I6900" s="9" t="s">
        <v>183</v>
      </c>
      <c r="J6900" s="15">
        <v>2006</v>
      </c>
      <c r="K6900" s="9" t="s">
        <v>10186</v>
      </c>
      <c r="L6900" s="32" t="s">
        <v>28064</v>
      </c>
      <c r="M6900" s="159" t="s">
        <v>5213</v>
      </c>
      <c r="N6900" s="15" t="s">
        <v>31418</v>
      </c>
      <c r="O6900" s="9" t="s">
        <v>34408</v>
      </c>
      <c r="P6900" s="9" t="s">
        <v>31041</v>
      </c>
    </row>
    <row r="6901" spans="1:16" ht="30" x14ac:dyDescent="0.25">
      <c r="A6901" s="209"/>
      <c r="B6901" s="75">
        <v>18</v>
      </c>
      <c r="C6901" s="75">
        <v>1</v>
      </c>
      <c r="D6901" s="5" t="str">
        <f>NARRATIVA[[#This Row],[Columna]] &amp; "," &amp; NARRATIVA[[#This Row],[Charola]]</f>
        <v>18,1</v>
      </c>
      <c r="E6901" s="5" t="str">
        <f t="shared" si="107"/>
        <v xml:space="preserve">6900
</v>
      </c>
      <c r="F6901" s="2" t="s">
        <v>25933</v>
      </c>
      <c r="G6901" s="4" t="s">
        <v>5214</v>
      </c>
      <c r="H6901" s="4" t="s">
        <v>18422</v>
      </c>
      <c r="I6901" s="4" t="s">
        <v>323</v>
      </c>
      <c r="J6901" s="5">
        <v>1957</v>
      </c>
      <c r="K6901" s="4" t="s">
        <v>10187</v>
      </c>
      <c r="L6901" s="30" t="s">
        <v>28065</v>
      </c>
      <c r="M6901" s="156" t="s">
        <v>35033</v>
      </c>
      <c r="N6901" s="5" t="s">
        <v>31418</v>
      </c>
      <c r="O6901" s="2"/>
      <c r="P6901" s="4" t="s">
        <v>31041</v>
      </c>
    </row>
    <row r="6902" spans="1:16" ht="30" x14ac:dyDescent="0.25">
      <c r="A6902" s="209"/>
      <c r="B6902" s="75">
        <v>18</v>
      </c>
      <c r="C6902" s="75">
        <v>1</v>
      </c>
      <c r="D6902" s="5" t="str">
        <f>NARRATIVA[[#This Row],[Columna]] &amp; "," &amp; NARRATIVA[[#This Row],[Charola]]</f>
        <v>18,1</v>
      </c>
      <c r="E6902" s="5" t="str">
        <f t="shared" si="107"/>
        <v xml:space="preserve">6901
</v>
      </c>
      <c r="F6902" s="2" t="s">
        <v>35378</v>
      </c>
      <c r="G6902" s="4" t="s">
        <v>35379</v>
      </c>
      <c r="H6902" s="4" t="s">
        <v>18422</v>
      </c>
      <c r="I6902" s="4" t="s">
        <v>35306</v>
      </c>
      <c r="J6902" s="5">
        <v>2022</v>
      </c>
      <c r="K6902" s="4" t="s">
        <v>35380</v>
      </c>
      <c r="L6902" s="30" t="s">
        <v>35381</v>
      </c>
      <c r="M6902" s="156" t="s">
        <v>35091</v>
      </c>
      <c r="N6902" s="5" t="s">
        <v>31418</v>
      </c>
      <c r="O6902" s="2"/>
      <c r="P6902" s="4" t="s">
        <v>31041</v>
      </c>
    </row>
    <row r="6903" spans="1:16" ht="30" x14ac:dyDescent="0.25">
      <c r="A6903" s="209"/>
      <c r="B6903" s="75">
        <v>18</v>
      </c>
      <c r="C6903" s="75">
        <v>1</v>
      </c>
      <c r="D6903" s="5" t="str">
        <f>NARRATIVA[[#This Row],[Columna]] &amp; "," &amp; NARRATIVA[[#This Row],[Charola]]</f>
        <v>18,1</v>
      </c>
      <c r="E6903" s="5" t="str">
        <f t="shared" si="107"/>
        <v xml:space="preserve">6902
</v>
      </c>
      <c r="F6903" s="2" t="s">
        <v>5215</v>
      </c>
      <c r="G6903" s="4" t="s">
        <v>5216</v>
      </c>
      <c r="H6903" s="4" t="s">
        <v>18422</v>
      </c>
      <c r="I6903" s="4" t="s">
        <v>183</v>
      </c>
      <c r="J6903" s="5">
        <v>2001</v>
      </c>
      <c r="K6903" s="4" t="s">
        <v>10188</v>
      </c>
      <c r="L6903" s="30" t="s">
        <v>18331</v>
      </c>
      <c r="M6903" s="156" t="s">
        <v>35027</v>
      </c>
      <c r="N6903" s="5" t="s">
        <v>31418</v>
      </c>
      <c r="O6903" s="2"/>
      <c r="P6903" s="4" t="s">
        <v>31041</v>
      </c>
    </row>
    <row r="6904" spans="1:16" ht="30" x14ac:dyDescent="0.25">
      <c r="A6904" s="209"/>
      <c r="B6904" s="75">
        <v>18</v>
      </c>
      <c r="C6904" s="75">
        <v>1</v>
      </c>
      <c r="D6904" s="5" t="str">
        <f>NARRATIVA[[#This Row],[Columna]] &amp; "," &amp; NARRATIVA[[#This Row],[Charola]]</f>
        <v>18,1</v>
      </c>
      <c r="E6904" s="5" t="str">
        <f t="shared" si="107"/>
        <v xml:space="preserve">6903
</v>
      </c>
      <c r="F6904" s="2" t="s">
        <v>5217</v>
      </c>
      <c r="G6904" s="4" t="s">
        <v>543</v>
      </c>
      <c r="H6904" s="4" t="s">
        <v>18422</v>
      </c>
      <c r="I6904" s="4" t="s">
        <v>114</v>
      </c>
      <c r="J6904" s="5">
        <v>2003</v>
      </c>
      <c r="K6904" s="4" t="s">
        <v>10189</v>
      </c>
      <c r="L6904" s="30" t="s">
        <v>18332</v>
      </c>
      <c r="M6904" s="156" t="s">
        <v>35027</v>
      </c>
      <c r="N6904" s="5" t="s">
        <v>31418</v>
      </c>
      <c r="O6904" s="2"/>
      <c r="P6904" s="4" t="s">
        <v>31041</v>
      </c>
    </row>
    <row r="6905" spans="1:16" ht="30" x14ac:dyDescent="0.25">
      <c r="A6905" s="209"/>
      <c r="B6905" s="75">
        <v>18</v>
      </c>
      <c r="C6905" s="75">
        <v>1</v>
      </c>
      <c r="D6905" s="5" t="str">
        <f>NARRATIVA[[#This Row],[Columna]] &amp; "," &amp; NARRATIVA[[#This Row],[Charola]]</f>
        <v>18,1</v>
      </c>
      <c r="E6905" s="5" t="str">
        <f t="shared" si="107"/>
        <v xml:space="preserve">6904
</v>
      </c>
      <c r="F6905" s="2" t="s">
        <v>5218</v>
      </c>
      <c r="G6905" s="4" t="s">
        <v>543</v>
      </c>
      <c r="H6905" s="4" t="s">
        <v>18422</v>
      </c>
      <c r="I6905" s="4" t="s">
        <v>323</v>
      </c>
      <c r="J6905" s="5">
        <v>1999</v>
      </c>
      <c r="K6905" s="4" t="s">
        <v>10190</v>
      </c>
      <c r="L6905" s="30" t="s">
        <v>18333</v>
      </c>
      <c r="M6905" s="156" t="s">
        <v>35027</v>
      </c>
      <c r="N6905" s="5" t="s">
        <v>31418</v>
      </c>
      <c r="O6905" s="2"/>
      <c r="P6905" s="4" t="s">
        <v>31041</v>
      </c>
    </row>
    <row r="6906" spans="1:16" ht="30" x14ac:dyDescent="0.25">
      <c r="A6906" s="209"/>
      <c r="B6906" s="75">
        <v>18</v>
      </c>
      <c r="C6906" s="75">
        <v>1</v>
      </c>
      <c r="D6906" s="22" t="str">
        <f>NARRATIVA[[#This Row],[Columna]] &amp; "," &amp; NARRATIVA[[#This Row],[Charola]]</f>
        <v>18,1</v>
      </c>
      <c r="E6906" s="5" t="str">
        <f t="shared" si="107"/>
        <v xml:space="preserve">6905
</v>
      </c>
      <c r="F6906" s="14" t="s">
        <v>5218</v>
      </c>
      <c r="G6906" s="17" t="s">
        <v>543</v>
      </c>
      <c r="H6906" s="17" t="s">
        <v>18422</v>
      </c>
      <c r="I6906" s="17" t="s">
        <v>323</v>
      </c>
      <c r="J6906" s="22">
        <v>1999</v>
      </c>
      <c r="K6906" s="17" t="s">
        <v>34524</v>
      </c>
      <c r="L6906" s="46" t="s">
        <v>30381</v>
      </c>
      <c r="M6906" s="157" t="s">
        <v>35027</v>
      </c>
      <c r="N6906" s="22" t="s">
        <v>31418</v>
      </c>
      <c r="O6906" s="29" t="s">
        <v>31086</v>
      </c>
      <c r="P6906" s="17" t="s">
        <v>31041</v>
      </c>
    </row>
    <row r="6907" spans="1:16" ht="30" x14ac:dyDescent="0.25">
      <c r="A6907" s="209"/>
      <c r="B6907" s="75">
        <v>18</v>
      </c>
      <c r="C6907" s="75">
        <v>1</v>
      </c>
      <c r="D6907" s="5" t="str">
        <f>NARRATIVA[[#This Row],[Columna]] &amp; "," &amp; NARRATIVA[[#This Row],[Charola]]</f>
        <v>18,1</v>
      </c>
      <c r="E6907" s="5" t="str">
        <f t="shared" si="107"/>
        <v xml:space="preserve">6906
</v>
      </c>
      <c r="F6907" s="2" t="s">
        <v>5219</v>
      </c>
      <c r="G6907" s="4" t="s">
        <v>543</v>
      </c>
      <c r="H6907" s="4" t="s">
        <v>18422</v>
      </c>
      <c r="I6907" s="4" t="s">
        <v>323</v>
      </c>
      <c r="J6907" s="5">
        <v>2007</v>
      </c>
      <c r="K6907" s="4" t="s">
        <v>10191</v>
      </c>
      <c r="L6907" s="30" t="s">
        <v>18334</v>
      </c>
      <c r="M6907" s="156" t="s">
        <v>35027</v>
      </c>
      <c r="N6907" s="5" t="s">
        <v>31418</v>
      </c>
      <c r="O6907" s="2"/>
      <c r="P6907" s="4" t="s">
        <v>31041</v>
      </c>
    </row>
    <row r="6908" spans="1:16" ht="30" x14ac:dyDescent="0.25">
      <c r="A6908" s="209"/>
      <c r="B6908" s="75">
        <v>18</v>
      </c>
      <c r="C6908" s="75">
        <v>1</v>
      </c>
      <c r="D6908" s="5" t="str">
        <f>NARRATIVA[[#This Row],[Columna]] &amp; "," &amp; NARRATIVA[[#This Row],[Charola]]</f>
        <v>18,1</v>
      </c>
      <c r="E6908" s="5" t="str">
        <f t="shared" si="107"/>
        <v xml:space="preserve">6907
</v>
      </c>
      <c r="F6908" s="2" t="s">
        <v>5220</v>
      </c>
      <c r="G6908" s="4" t="s">
        <v>543</v>
      </c>
      <c r="H6908" s="4" t="s">
        <v>18422</v>
      </c>
      <c r="I6908" s="4" t="s">
        <v>874</v>
      </c>
      <c r="J6908" s="5">
        <v>1997</v>
      </c>
      <c r="K6908" s="4" t="s">
        <v>10192</v>
      </c>
      <c r="L6908" s="30" t="s">
        <v>18335</v>
      </c>
      <c r="M6908" s="156" t="s">
        <v>35027</v>
      </c>
      <c r="N6908" s="5" t="s">
        <v>31418</v>
      </c>
      <c r="O6908" s="3" t="s">
        <v>33720</v>
      </c>
      <c r="P6908" s="4" t="s">
        <v>31041</v>
      </c>
    </row>
    <row r="6909" spans="1:16" ht="30" x14ac:dyDescent="0.25">
      <c r="A6909" s="209"/>
      <c r="B6909" s="75">
        <v>18</v>
      </c>
      <c r="C6909" s="75">
        <v>1</v>
      </c>
      <c r="D6909" s="5" t="str">
        <f>NARRATIVA[[#This Row],[Columna]] &amp; "," &amp; NARRATIVA[[#This Row],[Charola]]</f>
        <v>18,1</v>
      </c>
      <c r="E6909" s="5" t="str">
        <f t="shared" si="107"/>
        <v xml:space="preserve">6908
</v>
      </c>
      <c r="F6909" s="2" t="s">
        <v>5220</v>
      </c>
      <c r="G6909" s="4" t="s">
        <v>543</v>
      </c>
      <c r="H6909" s="4" t="s">
        <v>18422</v>
      </c>
      <c r="I6909" s="4" t="s">
        <v>21052</v>
      </c>
      <c r="J6909" s="5">
        <v>2004</v>
      </c>
      <c r="K6909" s="4" t="s">
        <v>30328</v>
      </c>
      <c r="L6909" s="30" t="s">
        <v>30329</v>
      </c>
      <c r="M6909" s="156" t="s">
        <v>35998</v>
      </c>
      <c r="N6909" s="5" t="s">
        <v>31418</v>
      </c>
      <c r="O6909" s="3"/>
      <c r="P6909" s="4" t="s">
        <v>31041</v>
      </c>
    </row>
    <row r="6910" spans="1:16" ht="30" x14ac:dyDescent="0.25">
      <c r="A6910" s="209"/>
      <c r="B6910" s="75">
        <v>18</v>
      </c>
      <c r="C6910" s="75">
        <v>2</v>
      </c>
      <c r="D6910" s="5" t="str">
        <f>NARRATIVA[[#This Row],[Columna]] &amp; "," &amp; NARRATIVA[[#This Row],[Charola]]</f>
        <v>18,2</v>
      </c>
      <c r="E6910" s="5" t="str">
        <f t="shared" si="107"/>
        <v xml:space="preserve">6909
</v>
      </c>
      <c r="F6910" s="2" t="s">
        <v>25934</v>
      </c>
      <c r="G6910" s="4" t="s">
        <v>543</v>
      </c>
      <c r="H6910" s="4" t="s">
        <v>18422</v>
      </c>
      <c r="I6910" s="4" t="s">
        <v>114</v>
      </c>
      <c r="J6910" s="5">
        <v>1999</v>
      </c>
      <c r="K6910" s="4" t="s">
        <v>10193</v>
      </c>
      <c r="L6910" s="30" t="s">
        <v>18336</v>
      </c>
      <c r="M6910" s="156" t="s">
        <v>35027</v>
      </c>
      <c r="N6910" s="5" t="s">
        <v>31418</v>
      </c>
      <c r="O6910" s="3" t="s">
        <v>33721</v>
      </c>
      <c r="P6910" s="4" t="s">
        <v>31041</v>
      </c>
    </row>
    <row r="6911" spans="1:16" ht="30" x14ac:dyDescent="0.25">
      <c r="A6911" s="209"/>
      <c r="B6911" s="75">
        <v>18</v>
      </c>
      <c r="C6911" s="75">
        <v>2</v>
      </c>
      <c r="D6911" s="5" t="str">
        <f>NARRATIVA[[#This Row],[Columna]] &amp; "," &amp; NARRATIVA[[#This Row],[Charola]]</f>
        <v>18,2</v>
      </c>
      <c r="E6911" s="5" t="str">
        <f t="shared" si="107"/>
        <v xml:space="preserve">6910
</v>
      </c>
      <c r="F6911" s="2" t="s">
        <v>25935</v>
      </c>
      <c r="G6911" s="4" t="s">
        <v>543</v>
      </c>
      <c r="H6911" s="4" t="s">
        <v>18422</v>
      </c>
      <c r="I6911" s="4" t="s">
        <v>396</v>
      </c>
      <c r="J6911" s="5">
        <v>1970</v>
      </c>
      <c r="K6911" s="4" t="s">
        <v>10194</v>
      </c>
      <c r="L6911" s="30" t="s">
        <v>18337</v>
      </c>
      <c r="M6911" s="156" t="s">
        <v>35643</v>
      </c>
      <c r="N6911" s="5" t="s">
        <v>31418</v>
      </c>
      <c r="O6911" s="4" t="s">
        <v>29338</v>
      </c>
      <c r="P6911" s="4" t="s">
        <v>31041</v>
      </c>
    </row>
    <row r="6912" spans="1:16" ht="30" x14ac:dyDescent="0.25">
      <c r="A6912" s="209"/>
      <c r="B6912" s="75">
        <v>18</v>
      </c>
      <c r="C6912" s="75">
        <v>2</v>
      </c>
      <c r="D6912" s="5" t="str">
        <f>NARRATIVA[[#This Row],[Columna]] &amp; "," &amp; NARRATIVA[[#This Row],[Charola]]</f>
        <v>18,2</v>
      </c>
      <c r="E6912" s="5" t="str">
        <f t="shared" si="107"/>
        <v xml:space="preserve">6911
</v>
      </c>
      <c r="F6912" s="14" t="s">
        <v>22138</v>
      </c>
      <c r="G6912" s="17" t="s">
        <v>543</v>
      </c>
      <c r="H6912" s="17" t="s">
        <v>18422</v>
      </c>
      <c r="I6912" s="17" t="s">
        <v>34691</v>
      </c>
      <c r="J6912" s="22">
        <v>1990</v>
      </c>
      <c r="K6912" s="17" t="s">
        <v>22139</v>
      </c>
      <c r="L6912" s="46" t="s">
        <v>28066</v>
      </c>
      <c r="M6912" s="157" t="s">
        <v>35114</v>
      </c>
      <c r="N6912" s="22" t="s">
        <v>31418</v>
      </c>
      <c r="O6912" s="29" t="s">
        <v>31086</v>
      </c>
      <c r="P6912" s="17" t="s">
        <v>31041</v>
      </c>
    </row>
    <row r="6913" spans="1:16" ht="30" x14ac:dyDescent="0.25">
      <c r="A6913" s="209"/>
      <c r="B6913" s="75">
        <v>18</v>
      </c>
      <c r="C6913" s="75">
        <v>2</v>
      </c>
      <c r="D6913" s="5" t="str">
        <f>NARRATIVA[[#This Row],[Columna]] &amp; "," &amp; NARRATIVA[[#This Row],[Charola]]</f>
        <v>18,2</v>
      </c>
      <c r="E6913" s="5" t="str">
        <f t="shared" si="107"/>
        <v xml:space="preserve">6912
</v>
      </c>
      <c r="F6913" s="2" t="s">
        <v>5221</v>
      </c>
      <c r="G6913" s="4" t="s">
        <v>543</v>
      </c>
      <c r="H6913" s="4" t="s">
        <v>18422</v>
      </c>
      <c r="I6913" s="4" t="s">
        <v>20698</v>
      </c>
      <c r="J6913" s="5">
        <v>1986</v>
      </c>
      <c r="K6913" s="4" t="s">
        <v>10195</v>
      </c>
      <c r="L6913" s="30" t="s">
        <v>18338</v>
      </c>
      <c r="M6913" s="156" t="s">
        <v>35027</v>
      </c>
      <c r="N6913" s="5" t="s">
        <v>31418</v>
      </c>
      <c r="O6913" s="3"/>
      <c r="P6913" s="4" t="s">
        <v>31041</v>
      </c>
    </row>
    <row r="6914" spans="1:16" ht="30" x14ac:dyDescent="0.25">
      <c r="A6914" s="209"/>
      <c r="B6914" s="75">
        <v>18</v>
      </c>
      <c r="C6914" s="75">
        <v>2</v>
      </c>
      <c r="D6914" s="5" t="str">
        <f>NARRATIVA[[#This Row],[Columna]] &amp; "," &amp; NARRATIVA[[#This Row],[Charola]]</f>
        <v>18,2</v>
      </c>
      <c r="E6914" s="5" t="str">
        <f t="shared" si="107"/>
        <v xml:space="preserve">6913
</v>
      </c>
      <c r="F6914" s="2" t="s">
        <v>25936</v>
      </c>
      <c r="G6914" s="4" t="s">
        <v>543</v>
      </c>
      <c r="H6914" s="4" t="s">
        <v>18422</v>
      </c>
      <c r="I6914" s="4" t="s">
        <v>323</v>
      </c>
      <c r="J6914" s="5">
        <v>2006</v>
      </c>
      <c r="K6914" s="4" t="s">
        <v>33768</v>
      </c>
      <c r="L6914" s="30" t="s">
        <v>28067</v>
      </c>
      <c r="M6914" s="156" t="s">
        <v>35027</v>
      </c>
      <c r="N6914" s="5" t="s">
        <v>31418</v>
      </c>
      <c r="O6914" s="3"/>
      <c r="P6914" s="4" t="s">
        <v>31041</v>
      </c>
    </row>
    <row r="6915" spans="1:16" ht="30" x14ac:dyDescent="0.25">
      <c r="A6915" s="209"/>
      <c r="B6915" s="75">
        <v>18</v>
      </c>
      <c r="C6915" s="75">
        <v>2</v>
      </c>
      <c r="D6915" s="5" t="str">
        <f>NARRATIVA[[#This Row],[Columna]] &amp; "," &amp; NARRATIVA[[#This Row],[Charola]]</f>
        <v>18,2</v>
      </c>
      <c r="E6915" s="5" t="str">
        <f t="shared" si="107"/>
        <v xml:space="preserve">6914
</v>
      </c>
      <c r="F6915" s="2" t="s">
        <v>25937</v>
      </c>
      <c r="G6915" s="4" t="s">
        <v>543</v>
      </c>
      <c r="H6915" s="4" t="s">
        <v>18422</v>
      </c>
      <c r="I6915" s="4" t="s">
        <v>323</v>
      </c>
      <c r="J6915" s="5">
        <v>2006</v>
      </c>
      <c r="K6915" s="4" t="s">
        <v>33769</v>
      </c>
      <c r="L6915" s="30" t="s">
        <v>28068</v>
      </c>
      <c r="M6915" s="156" t="s">
        <v>35027</v>
      </c>
      <c r="N6915" s="5" t="s">
        <v>31418</v>
      </c>
      <c r="O6915" s="3"/>
      <c r="P6915" s="4" t="s">
        <v>31041</v>
      </c>
    </row>
    <row r="6916" spans="1:16" ht="30" x14ac:dyDescent="0.25">
      <c r="A6916" s="209"/>
      <c r="B6916" s="75">
        <v>18</v>
      </c>
      <c r="C6916" s="75">
        <v>2</v>
      </c>
      <c r="D6916" s="5" t="str">
        <f>NARRATIVA[[#This Row],[Columna]] &amp; "," &amp; NARRATIVA[[#This Row],[Charola]]</f>
        <v>18,2</v>
      </c>
      <c r="E6916" s="5" t="str">
        <f t="shared" si="107"/>
        <v xml:space="preserve">6915
</v>
      </c>
      <c r="F6916" s="2" t="s">
        <v>25938</v>
      </c>
      <c r="G6916" s="4" t="s">
        <v>5222</v>
      </c>
      <c r="H6916" s="4" t="s">
        <v>35991</v>
      </c>
      <c r="I6916" s="4" t="s">
        <v>5223</v>
      </c>
      <c r="J6916" s="5">
        <v>1991</v>
      </c>
      <c r="K6916" s="4" t="s">
        <v>10196</v>
      </c>
      <c r="L6916" s="30" t="s">
        <v>25939</v>
      </c>
      <c r="M6916" s="156" t="s">
        <v>35832</v>
      </c>
      <c r="N6916" s="5" t="s">
        <v>31433</v>
      </c>
      <c r="O6916" s="3"/>
      <c r="P6916" s="4" t="s">
        <v>31041</v>
      </c>
    </row>
    <row r="6917" spans="1:16" ht="30" x14ac:dyDescent="0.25">
      <c r="A6917" s="209"/>
      <c r="B6917" s="75">
        <v>18</v>
      </c>
      <c r="C6917" s="75">
        <v>2</v>
      </c>
      <c r="D6917" s="5" t="str">
        <f>NARRATIVA[[#This Row],[Columna]] &amp; "," &amp; NARRATIVA[[#This Row],[Charola]]</f>
        <v>18,2</v>
      </c>
      <c r="E6917" s="5" t="str">
        <f t="shared" si="107"/>
        <v xml:space="preserve">6916
</v>
      </c>
      <c r="F6917" s="2" t="s">
        <v>18320</v>
      </c>
      <c r="G6917" s="4" t="s">
        <v>5222</v>
      </c>
      <c r="H6917" s="4" t="s">
        <v>18422</v>
      </c>
      <c r="I6917" s="4" t="s">
        <v>183</v>
      </c>
      <c r="J6917" s="5">
        <v>2012</v>
      </c>
      <c r="K6917" s="4" t="s">
        <v>18321</v>
      </c>
      <c r="L6917" s="30" t="s">
        <v>28069</v>
      </c>
      <c r="M6917" s="156" t="s">
        <v>34685</v>
      </c>
      <c r="N6917" s="5" t="s">
        <v>31418</v>
      </c>
      <c r="O6917" s="3"/>
      <c r="P6917" s="4" t="s">
        <v>31041</v>
      </c>
    </row>
    <row r="6918" spans="1:16" ht="30" x14ac:dyDescent="0.25">
      <c r="A6918" s="209"/>
      <c r="B6918" s="75">
        <v>18</v>
      </c>
      <c r="C6918" s="75">
        <v>2</v>
      </c>
      <c r="D6918" s="5" t="str">
        <f>NARRATIVA[[#This Row],[Columna]] &amp; "," &amp; NARRATIVA[[#This Row],[Charola]]</f>
        <v>18,2</v>
      </c>
      <c r="E6918" s="5" t="str">
        <f t="shared" si="107"/>
        <v xml:space="preserve">6917
</v>
      </c>
      <c r="F6918" s="2" t="s">
        <v>36225</v>
      </c>
      <c r="G6918" s="4" t="s">
        <v>5222</v>
      </c>
      <c r="H6918" s="4" t="s">
        <v>18422</v>
      </c>
      <c r="I6918" s="4" t="s">
        <v>28</v>
      </c>
      <c r="J6918" s="5">
        <v>2000</v>
      </c>
      <c r="K6918" s="4" t="s">
        <v>14170</v>
      </c>
      <c r="L6918" s="30" t="s">
        <v>28070</v>
      </c>
      <c r="M6918" s="156" t="s">
        <v>35090</v>
      </c>
      <c r="N6918" s="5" t="s">
        <v>31418</v>
      </c>
      <c r="O6918" s="3"/>
      <c r="P6918" s="4" t="s">
        <v>31041</v>
      </c>
    </row>
    <row r="6919" spans="1:16" ht="30" x14ac:dyDescent="0.25">
      <c r="A6919" s="209"/>
      <c r="B6919" s="75">
        <v>18</v>
      </c>
      <c r="C6919" s="75">
        <v>2</v>
      </c>
      <c r="D6919" s="5" t="str">
        <f>NARRATIVA[[#This Row],[Columna]] &amp; "," &amp; NARRATIVA[[#This Row],[Charola]]</f>
        <v>18,2</v>
      </c>
      <c r="E6919" s="5" t="str">
        <f t="shared" si="107"/>
        <v xml:space="preserve">6918
</v>
      </c>
      <c r="F6919" s="2" t="s">
        <v>35607</v>
      </c>
      <c r="G6919" s="4" t="s">
        <v>5222</v>
      </c>
      <c r="H6919" s="4" t="s">
        <v>18422</v>
      </c>
      <c r="I6919" s="4" t="s">
        <v>183</v>
      </c>
      <c r="J6919" s="5">
        <v>2003</v>
      </c>
      <c r="K6919" s="4" t="s">
        <v>35608</v>
      </c>
      <c r="L6919" s="30" t="s">
        <v>35609</v>
      </c>
      <c r="M6919" s="156" t="s">
        <v>35384</v>
      </c>
      <c r="N6919" s="5" t="s">
        <v>31418</v>
      </c>
      <c r="O6919" s="3"/>
      <c r="P6919" s="4" t="s">
        <v>31041</v>
      </c>
    </row>
    <row r="6920" spans="1:16" ht="30" x14ac:dyDescent="0.25">
      <c r="A6920" s="209"/>
      <c r="B6920" s="75">
        <v>18</v>
      </c>
      <c r="C6920" s="75">
        <v>2</v>
      </c>
      <c r="D6920" s="5" t="str">
        <f>NARRATIVA[[#This Row],[Columna]] &amp; "," &amp; NARRATIVA[[#This Row],[Charola]]</f>
        <v>18,2</v>
      </c>
      <c r="E6920" s="5" t="str">
        <f t="shared" si="107"/>
        <v xml:space="preserve">6919
</v>
      </c>
      <c r="F6920" s="2" t="s">
        <v>23227</v>
      </c>
      <c r="G6920" s="4" t="s">
        <v>23228</v>
      </c>
      <c r="H6920" s="4" t="s">
        <v>32817</v>
      </c>
      <c r="I6920" s="4" t="s">
        <v>14010</v>
      </c>
      <c r="J6920" s="5">
        <v>2002</v>
      </c>
      <c r="K6920" s="4" t="s">
        <v>23229</v>
      </c>
      <c r="L6920" s="30" t="s">
        <v>23230</v>
      </c>
      <c r="M6920" s="156" t="s">
        <v>34685</v>
      </c>
      <c r="N6920" s="5" t="s">
        <v>31418</v>
      </c>
      <c r="O6920" s="3"/>
      <c r="P6920" s="4" t="s">
        <v>31041</v>
      </c>
    </row>
    <row r="6921" spans="1:16" ht="30" x14ac:dyDescent="0.25">
      <c r="A6921" s="209"/>
      <c r="B6921" s="75">
        <v>18</v>
      </c>
      <c r="C6921" s="75">
        <v>2</v>
      </c>
      <c r="D6921" s="22" t="str">
        <f>NARRATIVA[[#This Row],[Columna]] &amp; "," &amp; NARRATIVA[[#This Row],[Charola]]</f>
        <v>18,2</v>
      </c>
      <c r="E6921" s="5" t="str">
        <f t="shared" si="107"/>
        <v xml:space="preserve">6920
</v>
      </c>
      <c r="F6921" s="14" t="s">
        <v>6114</v>
      </c>
      <c r="G6921" s="17" t="s">
        <v>5224</v>
      </c>
      <c r="H6921" s="17" t="s">
        <v>18422</v>
      </c>
      <c r="I6921" s="17" t="s">
        <v>323</v>
      </c>
      <c r="J6921" s="22">
        <v>1975</v>
      </c>
      <c r="K6921" s="17" t="s">
        <v>10198</v>
      </c>
      <c r="L6921" s="46" t="s">
        <v>28071</v>
      </c>
      <c r="M6921" s="157" t="s">
        <v>35342</v>
      </c>
      <c r="N6921" s="22" t="s">
        <v>31418</v>
      </c>
      <c r="O6921" s="29" t="s">
        <v>31086</v>
      </c>
      <c r="P6921" s="17" t="s">
        <v>31041</v>
      </c>
    </row>
    <row r="6922" spans="1:16" ht="30" x14ac:dyDescent="0.25">
      <c r="A6922" s="209"/>
      <c r="B6922" s="75">
        <v>18</v>
      </c>
      <c r="C6922" s="75">
        <v>2</v>
      </c>
      <c r="D6922" s="5" t="str">
        <f>NARRATIVA[[#This Row],[Columna]] &amp; "," &amp; NARRATIVA[[#This Row],[Charola]]</f>
        <v>18,2</v>
      </c>
      <c r="E6922" s="5" t="str">
        <f t="shared" si="107"/>
        <v xml:space="preserve">6921
</v>
      </c>
      <c r="F6922" s="2" t="s">
        <v>5225</v>
      </c>
      <c r="G6922" s="4" t="s">
        <v>5224</v>
      </c>
      <c r="H6922" s="4" t="s">
        <v>18422</v>
      </c>
      <c r="I6922" s="4" t="s">
        <v>35459</v>
      </c>
      <c r="J6922" s="5">
        <v>2003</v>
      </c>
      <c r="K6922" s="4" t="s">
        <v>10197</v>
      </c>
      <c r="L6922" s="30" t="s">
        <v>25940</v>
      </c>
      <c r="M6922" s="156" t="s">
        <v>35027</v>
      </c>
      <c r="N6922" s="5" t="s">
        <v>31418</v>
      </c>
      <c r="O6922" s="3" t="s">
        <v>33722</v>
      </c>
      <c r="P6922" s="4" t="s">
        <v>31041</v>
      </c>
    </row>
    <row r="6923" spans="1:16" ht="30" x14ac:dyDescent="0.25">
      <c r="A6923" s="209"/>
      <c r="B6923" s="75">
        <v>18</v>
      </c>
      <c r="C6923" s="75">
        <v>2</v>
      </c>
      <c r="D6923" s="5" t="str">
        <f>NARRATIVA[[#This Row],[Columna]] &amp; "," &amp; NARRATIVA[[#This Row],[Charola]]</f>
        <v>18,2</v>
      </c>
      <c r="E6923" s="5" t="str">
        <f t="shared" si="107"/>
        <v xml:space="preserve">6922
</v>
      </c>
      <c r="F6923" s="2" t="s">
        <v>14018</v>
      </c>
      <c r="G6923" s="4" t="s">
        <v>5224</v>
      </c>
      <c r="H6923" s="4" t="s">
        <v>18422</v>
      </c>
      <c r="I6923" s="4" t="s">
        <v>183</v>
      </c>
      <c r="J6923" s="5">
        <v>1996</v>
      </c>
      <c r="K6923" s="4" t="s">
        <v>14019</v>
      </c>
      <c r="L6923" s="30" t="s">
        <v>28072</v>
      </c>
      <c r="M6923" s="156" t="s">
        <v>35090</v>
      </c>
      <c r="N6923" s="5" t="s">
        <v>31418</v>
      </c>
      <c r="O6923" s="3"/>
      <c r="P6923" s="4" t="s">
        <v>31041</v>
      </c>
    </row>
    <row r="6924" spans="1:16" ht="30" x14ac:dyDescent="0.25">
      <c r="A6924" s="209"/>
      <c r="B6924" s="75">
        <v>18</v>
      </c>
      <c r="C6924" s="75">
        <v>2</v>
      </c>
      <c r="D6924" s="5" t="str">
        <f>NARRATIVA[[#This Row],[Columna]] &amp; "," &amp; NARRATIVA[[#This Row],[Charola]]</f>
        <v>18,2</v>
      </c>
      <c r="E6924" s="5" t="str">
        <f t="shared" si="107"/>
        <v xml:space="preserve">6923
</v>
      </c>
      <c r="F6924" s="4" t="s">
        <v>18339</v>
      </c>
      <c r="G6924" s="4" t="s">
        <v>18344</v>
      </c>
      <c r="H6924" s="4" t="s">
        <v>18422</v>
      </c>
      <c r="I6924" s="4" t="s">
        <v>18340</v>
      </c>
      <c r="J6924" s="5">
        <v>2004</v>
      </c>
      <c r="K6924" s="4" t="s">
        <v>18341</v>
      </c>
      <c r="L6924" s="30" t="s">
        <v>18342</v>
      </c>
      <c r="M6924" s="156" t="s">
        <v>18340</v>
      </c>
      <c r="N6924" s="5" t="s">
        <v>31418</v>
      </c>
      <c r="O6924" s="3"/>
      <c r="P6924" s="4" t="s">
        <v>31041</v>
      </c>
    </row>
    <row r="6925" spans="1:16" ht="30" x14ac:dyDescent="0.25">
      <c r="A6925" s="209"/>
      <c r="B6925" s="75">
        <v>18</v>
      </c>
      <c r="C6925" s="75">
        <v>2</v>
      </c>
      <c r="D6925" s="5" t="str">
        <f>NARRATIVA[[#This Row],[Columna]] &amp; "," &amp; NARRATIVA[[#This Row],[Charola]]</f>
        <v>18,2</v>
      </c>
      <c r="E6925" s="5" t="str">
        <f t="shared" si="107"/>
        <v xml:space="preserve">6924
</v>
      </c>
      <c r="F6925" s="14" t="s">
        <v>18343</v>
      </c>
      <c r="G6925" s="17" t="s">
        <v>5224</v>
      </c>
      <c r="H6925" s="17" t="s">
        <v>18422</v>
      </c>
      <c r="I6925" s="17" t="s">
        <v>112</v>
      </c>
      <c r="J6925" s="22">
        <v>1991</v>
      </c>
      <c r="K6925" s="17" t="s">
        <v>18345</v>
      </c>
      <c r="L6925" s="46" t="s">
        <v>18346</v>
      </c>
      <c r="M6925" s="157" t="s">
        <v>35027</v>
      </c>
      <c r="N6925" s="22" t="s">
        <v>31418</v>
      </c>
      <c r="O6925" s="29" t="s">
        <v>31086</v>
      </c>
      <c r="P6925" s="17" t="s">
        <v>31041</v>
      </c>
    </row>
    <row r="6926" spans="1:16" ht="30" x14ac:dyDescent="0.25">
      <c r="A6926" s="209"/>
      <c r="B6926" s="75">
        <v>18</v>
      </c>
      <c r="C6926" s="75">
        <v>2</v>
      </c>
      <c r="D6926" s="5" t="str">
        <f>NARRATIVA[[#This Row],[Columna]] &amp; "," &amp; NARRATIVA[[#This Row],[Charola]]</f>
        <v>18,2</v>
      </c>
      <c r="E6926" s="5" t="str">
        <f t="shared" si="107"/>
        <v xml:space="preserve">6925
</v>
      </c>
      <c r="F6926" s="2" t="s">
        <v>5226</v>
      </c>
      <c r="G6926" s="4" t="s">
        <v>36326</v>
      </c>
      <c r="H6926" s="4" t="s">
        <v>18422</v>
      </c>
      <c r="I6926" s="4" t="s">
        <v>1019</v>
      </c>
      <c r="J6926" s="5">
        <v>1988</v>
      </c>
      <c r="K6926" s="4" t="s">
        <v>10199</v>
      </c>
      <c r="L6926" s="30" t="s">
        <v>18351</v>
      </c>
      <c r="M6926" s="156" t="s">
        <v>1019</v>
      </c>
      <c r="N6926" s="5" t="s">
        <v>31418</v>
      </c>
      <c r="O6926" s="3"/>
      <c r="P6926" s="4" t="s">
        <v>31041</v>
      </c>
    </row>
    <row r="6927" spans="1:16" ht="30" x14ac:dyDescent="0.25">
      <c r="A6927" s="209"/>
      <c r="B6927" s="75">
        <v>18</v>
      </c>
      <c r="C6927" s="75">
        <v>2</v>
      </c>
      <c r="D6927" s="5" t="str">
        <f>NARRATIVA[[#This Row],[Columna]] &amp; "," &amp; NARRATIVA[[#This Row],[Charola]]</f>
        <v>18,2</v>
      </c>
      <c r="E6927" s="5" t="str">
        <f t="shared" si="107"/>
        <v xml:space="preserve">6926
</v>
      </c>
      <c r="F6927" s="2" t="s">
        <v>25941</v>
      </c>
      <c r="G6927" s="4" t="s">
        <v>5224</v>
      </c>
      <c r="H6927" s="4" t="s">
        <v>18422</v>
      </c>
      <c r="I6927" s="4" t="s">
        <v>114</v>
      </c>
      <c r="J6927" s="5">
        <v>1979</v>
      </c>
      <c r="K6927" s="4" t="s">
        <v>10200</v>
      </c>
      <c r="L6927" s="30" t="s">
        <v>28073</v>
      </c>
      <c r="M6927" s="156" t="s">
        <v>35644</v>
      </c>
      <c r="N6927" s="5" t="s">
        <v>31418</v>
      </c>
      <c r="O6927" s="3" t="s">
        <v>33722</v>
      </c>
      <c r="P6927" s="4" t="s">
        <v>31041</v>
      </c>
    </row>
    <row r="6928" spans="1:16" ht="30" x14ac:dyDescent="0.25">
      <c r="A6928" s="209"/>
      <c r="B6928" s="75">
        <v>18</v>
      </c>
      <c r="C6928" s="75">
        <v>2</v>
      </c>
      <c r="D6928" s="5" t="str">
        <f>NARRATIVA[[#This Row],[Columna]] &amp; "," &amp; NARRATIVA[[#This Row],[Charola]]</f>
        <v>18,2</v>
      </c>
      <c r="E6928" s="5" t="str">
        <f t="shared" si="107"/>
        <v xml:space="preserve">6927
</v>
      </c>
      <c r="F6928" s="2" t="s">
        <v>18347</v>
      </c>
      <c r="G6928" s="4" t="s">
        <v>5224</v>
      </c>
      <c r="H6928" s="4" t="s">
        <v>18422</v>
      </c>
      <c r="I6928" s="4" t="s">
        <v>18348</v>
      </c>
      <c r="J6928" s="5">
        <v>2003</v>
      </c>
      <c r="K6928" s="4" t="s">
        <v>18349</v>
      </c>
      <c r="L6928" s="30" t="s">
        <v>18350</v>
      </c>
      <c r="M6928" s="156" t="s">
        <v>35027</v>
      </c>
      <c r="N6928" s="5" t="s">
        <v>31418</v>
      </c>
      <c r="O6928" s="3"/>
      <c r="P6928" s="4" t="s">
        <v>31041</v>
      </c>
    </row>
    <row r="6929" spans="1:16" ht="30" x14ac:dyDescent="0.25">
      <c r="A6929" s="209"/>
      <c r="B6929" s="75">
        <v>18</v>
      </c>
      <c r="C6929" s="75">
        <v>2</v>
      </c>
      <c r="D6929" s="5" t="str">
        <f>NARRATIVA[[#This Row],[Columna]] &amp; "," &amp; NARRATIVA[[#This Row],[Charola]]</f>
        <v>18,2</v>
      </c>
      <c r="E6929" s="5" t="str">
        <f t="shared" si="107"/>
        <v xml:space="preserve">6928
</v>
      </c>
      <c r="F6929" s="2" t="s">
        <v>5227</v>
      </c>
      <c r="G6929" s="4" t="s">
        <v>5224</v>
      </c>
      <c r="H6929" s="4" t="s">
        <v>18422</v>
      </c>
      <c r="I6929" s="4" t="s">
        <v>555</v>
      </c>
      <c r="J6929" s="5">
        <v>1994</v>
      </c>
      <c r="K6929" s="4" t="s">
        <v>10201</v>
      </c>
      <c r="L6929" s="30" t="s">
        <v>18352</v>
      </c>
      <c r="M6929" s="156" t="s">
        <v>35027</v>
      </c>
      <c r="N6929" s="5" t="s">
        <v>31418</v>
      </c>
      <c r="O6929" s="3"/>
      <c r="P6929" s="4" t="s">
        <v>31041</v>
      </c>
    </row>
    <row r="6930" spans="1:16" ht="30" x14ac:dyDescent="0.25">
      <c r="A6930" s="209"/>
      <c r="B6930" s="75">
        <v>18</v>
      </c>
      <c r="C6930" s="75">
        <v>2</v>
      </c>
      <c r="D6930" s="5" t="str">
        <f>NARRATIVA[[#This Row],[Columna]] &amp; "," &amp; NARRATIVA[[#This Row],[Charola]]</f>
        <v>18,2</v>
      </c>
      <c r="E6930" s="5" t="str">
        <f t="shared" si="107"/>
        <v xml:space="preserve">6929
</v>
      </c>
      <c r="F6930" s="2" t="s">
        <v>14083</v>
      </c>
      <c r="G6930" s="4" t="s">
        <v>5224</v>
      </c>
      <c r="H6930" s="4" t="s">
        <v>18422</v>
      </c>
      <c r="I6930" s="4" t="s">
        <v>34682</v>
      </c>
      <c r="J6930" s="5">
        <v>1990</v>
      </c>
      <c r="K6930" s="4" t="s">
        <v>25942</v>
      </c>
      <c r="L6930" s="30" t="s">
        <v>25943</v>
      </c>
      <c r="M6930" s="156" t="s">
        <v>35027</v>
      </c>
      <c r="N6930" s="5" t="s">
        <v>31418</v>
      </c>
      <c r="O6930" s="3" t="s">
        <v>33723</v>
      </c>
      <c r="P6930" s="4" t="s">
        <v>31041</v>
      </c>
    </row>
    <row r="6931" spans="1:16" ht="30" x14ac:dyDescent="0.25">
      <c r="A6931" s="209"/>
      <c r="B6931" s="75">
        <v>18</v>
      </c>
      <c r="C6931" s="75">
        <v>2</v>
      </c>
      <c r="D6931" s="5" t="str">
        <f>NARRATIVA[[#This Row],[Columna]] &amp; "," &amp; NARRATIVA[[#This Row],[Charola]]</f>
        <v>18,2</v>
      </c>
      <c r="E6931" s="5" t="str">
        <f t="shared" si="107"/>
        <v xml:space="preserve">6930
</v>
      </c>
      <c r="F6931" s="2" t="s">
        <v>5228</v>
      </c>
      <c r="G6931" s="4" t="s">
        <v>5224</v>
      </c>
      <c r="H6931" s="4" t="s">
        <v>18422</v>
      </c>
      <c r="I6931" s="4" t="s">
        <v>34682</v>
      </c>
      <c r="J6931" s="5">
        <v>2017</v>
      </c>
      <c r="K6931" s="4" t="s">
        <v>30321</v>
      </c>
      <c r="L6931" s="30" t="s">
        <v>28074</v>
      </c>
      <c r="M6931" s="156" t="s">
        <v>35027</v>
      </c>
      <c r="N6931" s="5" t="s">
        <v>31418</v>
      </c>
      <c r="O6931" s="3"/>
      <c r="P6931" s="4" t="s">
        <v>31041</v>
      </c>
    </row>
    <row r="6932" spans="1:16" ht="30" x14ac:dyDescent="0.25">
      <c r="A6932" s="209"/>
      <c r="B6932" s="75">
        <v>18</v>
      </c>
      <c r="C6932" s="75">
        <v>2</v>
      </c>
      <c r="D6932" s="5" t="str">
        <f>NARRATIVA[[#This Row],[Columna]] &amp; "," &amp; NARRATIVA[[#This Row],[Charola]]</f>
        <v>18,2</v>
      </c>
      <c r="E6932" s="5" t="str">
        <f t="shared" si="107"/>
        <v xml:space="preserve">6931
</v>
      </c>
      <c r="F6932" s="2" t="s">
        <v>25947</v>
      </c>
      <c r="G6932" s="4" t="s">
        <v>5224</v>
      </c>
      <c r="H6932" s="4" t="s">
        <v>18422</v>
      </c>
      <c r="I6932" s="4" t="s">
        <v>323</v>
      </c>
      <c r="J6932" s="5">
        <v>1995</v>
      </c>
      <c r="K6932" s="4" t="s">
        <v>25946</v>
      </c>
      <c r="L6932" s="30" t="s">
        <v>18362</v>
      </c>
      <c r="M6932" s="156" t="s">
        <v>35027</v>
      </c>
      <c r="N6932" s="5" t="s">
        <v>31418</v>
      </c>
      <c r="O6932" s="3"/>
      <c r="P6932" s="4" t="s">
        <v>31041</v>
      </c>
    </row>
    <row r="6933" spans="1:16" ht="30" x14ac:dyDescent="0.25">
      <c r="A6933" s="209"/>
      <c r="B6933" s="75">
        <v>18</v>
      </c>
      <c r="C6933" s="75">
        <v>2</v>
      </c>
      <c r="D6933" s="5" t="str">
        <f>NARRATIVA[[#This Row],[Columna]] &amp; "," &amp; NARRATIVA[[#This Row],[Charola]]</f>
        <v>18,2</v>
      </c>
      <c r="E6933" s="5" t="str">
        <f t="shared" si="107"/>
        <v xml:space="preserve">6932
</v>
      </c>
      <c r="F6933" s="2" t="s">
        <v>5231</v>
      </c>
      <c r="G6933" s="4" t="s">
        <v>5224</v>
      </c>
      <c r="H6933" s="4" t="s">
        <v>18422</v>
      </c>
      <c r="I6933" s="4" t="s">
        <v>183</v>
      </c>
      <c r="J6933" s="5">
        <v>1998</v>
      </c>
      <c r="K6933" s="4" t="s">
        <v>18361</v>
      </c>
      <c r="L6933" s="30" t="s">
        <v>18363</v>
      </c>
      <c r="M6933" s="156" t="s">
        <v>35027</v>
      </c>
      <c r="N6933" s="5" t="s">
        <v>31418</v>
      </c>
      <c r="O6933" s="3"/>
      <c r="P6933" s="4" t="s">
        <v>31041</v>
      </c>
    </row>
    <row r="6934" spans="1:16" ht="30" x14ac:dyDescent="0.25">
      <c r="A6934" s="209"/>
      <c r="B6934" s="75">
        <v>18</v>
      </c>
      <c r="C6934" s="75">
        <v>2</v>
      </c>
      <c r="D6934" s="5" t="str">
        <f>NARRATIVA[[#This Row],[Columna]] &amp; "," &amp; NARRATIVA[[#This Row],[Charola]]</f>
        <v>18,2</v>
      </c>
      <c r="E6934" s="5" t="str">
        <f t="shared" si="107"/>
        <v xml:space="preserve">6933
</v>
      </c>
      <c r="F6934" s="2" t="s">
        <v>25948</v>
      </c>
      <c r="G6934" s="4" t="s">
        <v>5224</v>
      </c>
      <c r="H6934" s="4" t="s">
        <v>18422</v>
      </c>
      <c r="I6934" s="4" t="s">
        <v>34682</v>
      </c>
      <c r="J6934" s="5">
        <v>1989</v>
      </c>
      <c r="K6934" s="4" t="s">
        <v>10202</v>
      </c>
      <c r="L6934" s="30" t="s">
        <v>18364</v>
      </c>
      <c r="M6934" s="156" t="s">
        <v>35027</v>
      </c>
      <c r="N6934" s="5" t="s">
        <v>31418</v>
      </c>
      <c r="O6934" s="3"/>
      <c r="P6934" s="4" t="s">
        <v>31041</v>
      </c>
    </row>
    <row r="6935" spans="1:16" ht="30" x14ac:dyDescent="0.25">
      <c r="A6935" s="209"/>
      <c r="B6935" s="75">
        <v>18</v>
      </c>
      <c r="C6935" s="75">
        <v>2</v>
      </c>
      <c r="D6935" s="5" t="str">
        <f>NARRATIVA[[#This Row],[Columna]] &amp; "," &amp; NARRATIVA[[#This Row],[Charola]]</f>
        <v>18,2</v>
      </c>
      <c r="E6935" s="5" t="str">
        <f t="shared" si="107"/>
        <v xml:space="preserve">6934
</v>
      </c>
      <c r="F6935" s="2" t="s">
        <v>23421</v>
      </c>
      <c r="G6935" s="4" t="s">
        <v>23422</v>
      </c>
      <c r="H6935" s="4" t="s">
        <v>32817</v>
      </c>
      <c r="I6935" s="4" t="s">
        <v>13</v>
      </c>
      <c r="J6935" s="5">
        <v>2012</v>
      </c>
      <c r="K6935" s="4" t="s">
        <v>23423</v>
      </c>
      <c r="L6935" s="30" t="s">
        <v>28075</v>
      </c>
      <c r="M6935" s="156" t="s">
        <v>34685</v>
      </c>
      <c r="N6935" s="5" t="s">
        <v>31418</v>
      </c>
      <c r="O6935" s="3"/>
      <c r="P6935" s="4" t="s">
        <v>31041</v>
      </c>
    </row>
    <row r="6936" spans="1:16" ht="45" x14ac:dyDescent="0.25">
      <c r="A6936" s="209"/>
      <c r="B6936" s="75">
        <v>18</v>
      </c>
      <c r="C6936" s="75">
        <v>2</v>
      </c>
      <c r="D6936" s="15" t="str">
        <f>NARRATIVA[[#This Row],[Columna]] &amp; "," &amp; NARRATIVA[[#This Row],[Charola]]</f>
        <v>18,2</v>
      </c>
      <c r="E6936" s="5" t="str">
        <f t="shared" si="107"/>
        <v xml:space="preserve">6935
</v>
      </c>
      <c r="F6936" s="8" t="s">
        <v>29339</v>
      </c>
      <c r="G6936" s="9" t="s">
        <v>5232</v>
      </c>
      <c r="H6936" s="9" t="s">
        <v>18422</v>
      </c>
      <c r="I6936" s="9" t="s">
        <v>143</v>
      </c>
      <c r="J6936" s="15">
        <v>1994</v>
      </c>
      <c r="K6936" s="9" t="s">
        <v>10203</v>
      </c>
      <c r="L6936" s="32" t="s">
        <v>18365</v>
      </c>
      <c r="M6936" s="159" t="s">
        <v>35027</v>
      </c>
      <c r="N6936" s="15" t="s">
        <v>31418</v>
      </c>
      <c r="O6936" s="9" t="s">
        <v>34408</v>
      </c>
      <c r="P6936" s="9" t="s">
        <v>31041</v>
      </c>
    </row>
    <row r="6937" spans="1:16" ht="30" x14ac:dyDescent="0.25">
      <c r="A6937" s="209"/>
      <c r="B6937" s="75">
        <v>18</v>
      </c>
      <c r="C6937" s="75">
        <v>2</v>
      </c>
      <c r="D6937" s="5" t="str">
        <f>NARRATIVA[[#This Row],[Columna]] &amp; "," &amp; NARRATIVA[[#This Row],[Charola]]</f>
        <v>18,2</v>
      </c>
      <c r="E6937" s="5" t="str">
        <f t="shared" si="107"/>
        <v xml:space="preserve">6936
</v>
      </c>
      <c r="F6937" s="2" t="s">
        <v>5251</v>
      </c>
      <c r="G6937" s="4" t="s">
        <v>5252</v>
      </c>
      <c r="H6937" s="4" t="s">
        <v>18422</v>
      </c>
      <c r="I6937" s="4" t="s">
        <v>18355</v>
      </c>
      <c r="J6937" s="5">
        <v>2003</v>
      </c>
      <c r="K6937" s="4" t="s">
        <v>18356</v>
      </c>
      <c r="L6937" s="30" t="s">
        <v>18357</v>
      </c>
      <c r="M6937" s="156" t="s">
        <v>35027</v>
      </c>
      <c r="N6937" s="5" t="s">
        <v>31418</v>
      </c>
      <c r="O6937" s="3"/>
      <c r="P6937" s="4" t="s">
        <v>31041</v>
      </c>
    </row>
    <row r="6938" spans="1:16" ht="30" x14ac:dyDescent="0.25">
      <c r="A6938" s="209"/>
      <c r="B6938" s="75">
        <v>18</v>
      </c>
      <c r="C6938" s="75">
        <v>2</v>
      </c>
      <c r="D6938" s="5" t="str">
        <f>NARRATIVA[[#This Row],[Columna]] &amp; "," &amp; NARRATIVA[[#This Row],[Charola]]</f>
        <v>18,2</v>
      </c>
      <c r="E6938" s="5" t="str">
        <f t="shared" si="107"/>
        <v xml:space="preserve">6937
</v>
      </c>
      <c r="F6938" s="2" t="s">
        <v>5233</v>
      </c>
      <c r="G6938" s="4" t="s">
        <v>25949</v>
      </c>
      <c r="H6938" s="4" t="s">
        <v>18422</v>
      </c>
      <c r="I6938" s="4" t="s">
        <v>183</v>
      </c>
      <c r="J6938" s="5">
        <v>2005</v>
      </c>
      <c r="K6938" s="4" t="s">
        <v>25950</v>
      </c>
      <c r="L6938" s="30" t="s">
        <v>18366</v>
      </c>
      <c r="M6938" s="156" t="s">
        <v>33027</v>
      </c>
      <c r="N6938" s="5" t="s">
        <v>31418</v>
      </c>
      <c r="O6938" s="3"/>
      <c r="P6938" s="4" t="s">
        <v>31041</v>
      </c>
    </row>
    <row r="6939" spans="1:16" ht="30" x14ac:dyDescent="0.25">
      <c r="A6939" s="209"/>
      <c r="B6939" s="75">
        <v>18</v>
      </c>
      <c r="C6939" s="75">
        <v>2</v>
      </c>
      <c r="D6939" s="5" t="str">
        <f>NARRATIVA[[#This Row],[Columna]] &amp; "," &amp; NARRATIVA[[#This Row],[Charola]]</f>
        <v>18,2</v>
      </c>
      <c r="E6939" s="5" t="str">
        <f t="shared" si="107"/>
        <v xml:space="preserve">6938
</v>
      </c>
      <c r="F6939" s="2" t="s">
        <v>18358</v>
      </c>
      <c r="G6939" s="4" t="s">
        <v>18359</v>
      </c>
      <c r="H6939" s="4" t="s">
        <v>18422</v>
      </c>
      <c r="I6939" s="4" t="s">
        <v>18348</v>
      </c>
      <c r="J6939" s="5">
        <v>1992</v>
      </c>
      <c r="K6939" s="4" t="s">
        <v>18360</v>
      </c>
      <c r="L6939" s="30" t="s">
        <v>28076</v>
      </c>
      <c r="M6939" s="156" t="s">
        <v>35027</v>
      </c>
      <c r="N6939" s="5" t="s">
        <v>31418</v>
      </c>
      <c r="O6939" s="3"/>
      <c r="P6939" s="4" t="s">
        <v>31041</v>
      </c>
    </row>
    <row r="6940" spans="1:16" ht="30" x14ac:dyDescent="0.25">
      <c r="A6940" s="209"/>
      <c r="B6940" s="75">
        <v>18</v>
      </c>
      <c r="C6940" s="75">
        <v>2</v>
      </c>
      <c r="D6940" s="5" t="str">
        <f>NARRATIVA[[#This Row],[Columna]] &amp; "," &amp; NARRATIVA[[#This Row],[Charola]]</f>
        <v>18,2</v>
      </c>
      <c r="E6940" s="5" t="str">
        <f t="shared" si="107"/>
        <v xml:space="preserve">6939
</v>
      </c>
      <c r="F6940" s="2" t="s">
        <v>5234</v>
      </c>
      <c r="G6940" s="4" t="s">
        <v>5235</v>
      </c>
      <c r="H6940" s="4" t="s">
        <v>32817</v>
      </c>
      <c r="I6940" s="4" t="s">
        <v>13</v>
      </c>
      <c r="J6940" s="5">
        <v>2003</v>
      </c>
      <c r="K6940" s="4" t="s">
        <v>20064</v>
      </c>
      <c r="L6940" s="30" t="s">
        <v>18367</v>
      </c>
      <c r="M6940" s="156" t="s">
        <v>35027</v>
      </c>
      <c r="N6940" s="5" t="s">
        <v>31418</v>
      </c>
      <c r="O6940" s="3"/>
      <c r="P6940" s="4" t="s">
        <v>31041</v>
      </c>
    </row>
    <row r="6941" spans="1:16" ht="30" x14ac:dyDescent="0.25">
      <c r="A6941" s="209"/>
      <c r="B6941" s="75">
        <v>18</v>
      </c>
      <c r="C6941" s="75">
        <v>2</v>
      </c>
      <c r="D6941" s="5" t="str">
        <f>NARRATIVA[[#This Row],[Columna]] &amp; "," &amp; NARRATIVA[[#This Row],[Charola]]</f>
        <v>18,2</v>
      </c>
      <c r="E6941" s="5" t="str">
        <f t="shared" si="107"/>
        <v xml:space="preserve">6940
</v>
      </c>
      <c r="F6941" s="2" t="s">
        <v>5236</v>
      </c>
      <c r="G6941" s="4" t="s">
        <v>5237</v>
      </c>
      <c r="H6941" s="4" t="s">
        <v>18422</v>
      </c>
      <c r="I6941" s="4" t="s">
        <v>5238</v>
      </c>
      <c r="J6941" s="5">
        <v>2000</v>
      </c>
      <c r="K6941" s="4" t="s">
        <v>10204</v>
      </c>
      <c r="L6941" s="30" t="s">
        <v>18368</v>
      </c>
      <c r="M6941" s="156" t="s">
        <v>35633</v>
      </c>
      <c r="N6941" s="5" t="s">
        <v>31418</v>
      </c>
      <c r="O6941" s="3"/>
      <c r="P6941" s="4" t="s">
        <v>31041</v>
      </c>
    </row>
    <row r="6942" spans="1:16" ht="30" x14ac:dyDescent="0.25">
      <c r="A6942" s="209"/>
      <c r="B6942" s="75">
        <v>18</v>
      </c>
      <c r="C6942" s="75">
        <v>2</v>
      </c>
      <c r="D6942" s="5" t="str">
        <f>NARRATIVA[[#This Row],[Columna]] &amp; "," &amp; NARRATIVA[[#This Row],[Charola]]</f>
        <v>18,2</v>
      </c>
      <c r="E6942" s="5" t="str">
        <f t="shared" si="107"/>
        <v xml:space="preserve">6941
</v>
      </c>
      <c r="F6942" s="2" t="s">
        <v>26220</v>
      </c>
      <c r="G6942" s="4" t="s">
        <v>5239</v>
      </c>
      <c r="H6942" s="4" t="s">
        <v>18422</v>
      </c>
      <c r="I6942" s="4" t="s">
        <v>430</v>
      </c>
      <c r="J6942" s="5">
        <v>1994</v>
      </c>
      <c r="K6942" s="4" t="s">
        <v>10205</v>
      </c>
      <c r="L6942" s="30" t="s">
        <v>18369</v>
      </c>
      <c r="M6942" s="156" t="s">
        <v>35526</v>
      </c>
      <c r="N6942" s="5" t="s">
        <v>31418</v>
      </c>
      <c r="O6942" s="4"/>
      <c r="P6942" s="4" t="s">
        <v>31041</v>
      </c>
    </row>
    <row r="6943" spans="1:16" ht="30" x14ac:dyDescent="0.25">
      <c r="A6943" s="209"/>
      <c r="B6943" s="75">
        <v>18</v>
      </c>
      <c r="C6943" s="75">
        <v>2</v>
      </c>
      <c r="D6943" s="5" t="str">
        <f>NARRATIVA[[#This Row],[Columna]] &amp; "," &amp; NARRATIVA[[#This Row],[Charola]]</f>
        <v>18,2</v>
      </c>
      <c r="E6943" s="5" t="str">
        <f t="shared" si="107"/>
        <v xml:space="preserve">6942
</v>
      </c>
      <c r="F6943" s="2" t="s">
        <v>5240</v>
      </c>
      <c r="G6943" s="4" t="s">
        <v>5241</v>
      </c>
      <c r="H6943" s="4" t="s">
        <v>32817</v>
      </c>
      <c r="I6943" s="4" t="s">
        <v>361</v>
      </c>
      <c r="J6943" s="5">
        <v>2008</v>
      </c>
      <c r="K6943" s="4" t="s">
        <v>10206</v>
      </c>
      <c r="L6943" s="30" t="s">
        <v>28077</v>
      </c>
      <c r="M6943" s="156" t="s">
        <v>35027</v>
      </c>
      <c r="N6943" s="5" t="s">
        <v>31418</v>
      </c>
      <c r="O6943" s="4"/>
      <c r="P6943" s="4" t="s">
        <v>31041</v>
      </c>
    </row>
    <row r="6944" spans="1:16" ht="30" x14ac:dyDescent="0.25">
      <c r="A6944" s="209"/>
      <c r="B6944" s="75">
        <v>18</v>
      </c>
      <c r="C6944" s="75">
        <v>2</v>
      </c>
      <c r="D6944" s="5" t="str">
        <f>NARRATIVA[[#This Row],[Columna]] &amp; "," &amp; NARRATIVA[[#This Row],[Charola]]</f>
        <v>18,2</v>
      </c>
      <c r="E6944" s="5" t="str">
        <f t="shared" si="107"/>
        <v xml:space="preserve">6943
</v>
      </c>
      <c r="F6944" s="2" t="s">
        <v>5243</v>
      </c>
      <c r="G6944" s="4" t="s">
        <v>5241</v>
      </c>
      <c r="H6944" s="4" t="s">
        <v>32817</v>
      </c>
      <c r="I6944" s="4" t="s">
        <v>361</v>
      </c>
      <c r="J6944" s="5">
        <v>2008</v>
      </c>
      <c r="K6944" s="4" t="s">
        <v>26222</v>
      </c>
      <c r="L6944" s="30" t="s">
        <v>18376</v>
      </c>
      <c r="M6944" s="156" t="s">
        <v>35027</v>
      </c>
      <c r="N6944" s="5" t="s">
        <v>31418</v>
      </c>
      <c r="O6944" s="3"/>
      <c r="P6944" s="4" t="s">
        <v>31041</v>
      </c>
    </row>
    <row r="6945" spans="1:16" ht="30" x14ac:dyDescent="0.25">
      <c r="A6945" s="209"/>
      <c r="B6945" s="75">
        <v>18</v>
      </c>
      <c r="C6945" s="75">
        <v>2</v>
      </c>
      <c r="D6945" s="5" t="str">
        <f>NARRATIVA[[#This Row],[Columna]] &amp; "," &amp; NARRATIVA[[#This Row],[Charola]]</f>
        <v>18,2</v>
      </c>
      <c r="E6945" s="5" t="str">
        <f t="shared" si="107"/>
        <v xml:space="preserve">6944
</v>
      </c>
      <c r="F6945" s="2" t="s">
        <v>5242</v>
      </c>
      <c r="G6945" s="4" t="s">
        <v>5241</v>
      </c>
      <c r="H6945" s="4" t="s">
        <v>32817</v>
      </c>
      <c r="I6945" s="4" t="s">
        <v>294</v>
      </c>
      <c r="J6945" s="5">
        <v>2004</v>
      </c>
      <c r="K6945" s="4" t="s">
        <v>26221</v>
      </c>
      <c r="L6945" s="30" t="s">
        <v>18377</v>
      </c>
      <c r="M6945" s="156" t="s">
        <v>35027</v>
      </c>
      <c r="N6945" s="5" t="s">
        <v>31418</v>
      </c>
      <c r="O6945" s="3"/>
      <c r="P6945" s="4" t="s">
        <v>31041</v>
      </c>
    </row>
    <row r="6946" spans="1:16" ht="30" x14ac:dyDescent="0.25">
      <c r="A6946" s="209"/>
      <c r="B6946" s="75">
        <v>18</v>
      </c>
      <c r="C6946" s="75">
        <v>2</v>
      </c>
      <c r="D6946" s="5" t="str">
        <f>NARRATIVA[[#This Row],[Columna]] &amp; "," &amp; NARRATIVA[[#This Row],[Charola]]</f>
        <v>18,2</v>
      </c>
      <c r="E6946" s="5" t="str">
        <f t="shared" si="107"/>
        <v xml:space="preserve">6945
</v>
      </c>
      <c r="F6946" s="2" t="s">
        <v>5244</v>
      </c>
      <c r="G6946" s="4" t="s">
        <v>5245</v>
      </c>
      <c r="H6946" s="4" t="s">
        <v>32817</v>
      </c>
      <c r="I6946" s="4" t="s">
        <v>990</v>
      </c>
      <c r="J6946" s="5">
        <v>2009</v>
      </c>
      <c r="K6946" s="4" t="s">
        <v>10207</v>
      </c>
      <c r="L6946" s="30" t="s">
        <v>28078</v>
      </c>
      <c r="M6946" s="156" t="s">
        <v>35027</v>
      </c>
      <c r="N6946" s="5" t="s">
        <v>31418</v>
      </c>
      <c r="O6946" s="3"/>
      <c r="P6946" s="4" t="s">
        <v>31041</v>
      </c>
    </row>
    <row r="6947" spans="1:16" ht="30" x14ac:dyDescent="0.25">
      <c r="A6947" s="209"/>
      <c r="B6947" s="75">
        <v>18</v>
      </c>
      <c r="C6947" s="75">
        <v>2</v>
      </c>
      <c r="D6947" s="5" t="str">
        <f>NARRATIVA[[#This Row],[Columna]] &amp; "," &amp; NARRATIVA[[#This Row],[Charola]]</f>
        <v>18,2</v>
      </c>
      <c r="E6947" s="5" t="str">
        <f t="shared" si="107"/>
        <v xml:space="preserve">6946
</v>
      </c>
      <c r="F6947" s="2" t="s">
        <v>5253</v>
      </c>
      <c r="G6947" s="4" t="s">
        <v>5254</v>
      </c>
      <c r="H6947" s="4" t="s">
        <v>18422</v>
      </c>
      <c r="I6947" s="4" t="s">
        <v>25451</v>
      </c>
      <c r="J6947" s="5">
        <v>2008</v>
      </c>
      <c r="K6947" s="4" t="s">
        <v>10209</v>
      </c>
      <c r="L6947" s="30" t="s">
        <v>28079</v>
      </c>
      <c r="M6947" s="156" t="s">
        <v>5254</v>
      </c>
      <c r="N6947" s="5" t="s">
        <v>31418</v>
      </c>
      <c r="O6947" s="2"/>
      <c r="P6947" s="4" t="s">
        <v>31041</v>
      </c>
    </row>
    <row r="6948" spans="1:16" ht="30" x14ac:dyDescent="0.25">
      <c r="A6948" s="209"/>
      <c r="B6948" s="75">
        <v>18</v>
      </c>
      <c r="C6948" s="75">
        <v>2</v>
      </c>
      <c r="D6948" s="5" t="str">
        <f>NARRATIVA[[#This Row],[Columna]] &amp; "," &amp; NARRATIVA[[#This Row],[Charola]]</f>
        <v>18,2</v>
      </c>
      <c r="E6948" s="5" t="str">
        <f t="shared" si="107"/>
        <v xml:space="preserve">6947
</v>
      </c>
      <c r="F6948" s="2" t="s">
        <v>5253</v>
      </c>
      <c r="G6948" s="4" t="s">
        <v>5254</v>
      </c>
      <c r="H6948" s="4" t="s">
        <v>18422</v>
      </c>
      <c r="I6948" s="4" t="s">
        <v>25451</v>
      </c>
      <c r="J6948" s="5">
        <v>2008</v>
      </c>
      <c r="K6948" s="4" t="s">
        <v>10210</v>
      </c>
      <c r="L6948" s="30" t="s">
        <v>28080</v>
      </c>
      <c r="M6948" s="156" t="s">
        <v>35908</v>
      </c>
      <c r="N6948" s="5" t="s">
        <v>31418</v>
      </c>
      <c r="O6948" s="3"/>
      <c r="P6948" s="4" t="s">
        <v>31041</v>
      </c>
    </row>
    <row r="6949" spans="1:16" ht="30" x14ac:dyDescent="0.25">
      <c r="A6949" s="209"/>
      <c r="B6949" s="75">
        <v>18</v>
      </c>
      <c r="C6949" s="75">
        <v>2</v>
      </c>
      <c r="D6949" s="5" t="str">
        <f>NARRATIVA[[#This Row],[Columna]] &amp; "," &amp; NARRATIVA[[#This Row],[Charola]]</f>
        <v>18,2</v>
      </c>
      <c r="E6949" s="5" t="str">
        <f t="shared" si="107"/>
        <v xml:space="preserve">6948
</v>
      </c>
      <c r="F6949" s="2" t="s">
        <v>5246</v>
      </c>
      <c r="G6949" s="4" t="s">
        <v>5247</v>
      </c>
      <c r="H6949" s="4" t="s">
        <v>18422</v>
      </c>
      <c r="I6949" s="4" t="s">
        <v>34685</v>
      </c>
      <c r="J6949" s="5">
        <v>2010</v>
      </c>
      <c r="K6949" s="4" t="s">
        <v>18370</v>
      </c>
      <c r="L6949" s="30" t="s">
        <v>28081</v>
      </c>
      <c r="M6949" s="156" t="s">
        <v>35307</v>
      </c>
      <c r="N6949" s="5" t="s">
        <v>31418</v>
      </c>
      <c r="O6949" s="3"/>
      <c r="P6949" s="4" t="s">
        <v>31041</v>
      </c>
    </row>
    <row r="6950" spans="1:16" ht="30" x14ac:dyDescent="0.25">
      <c r="A6950" s="209"/>
      <c r="B6950" s="75">
        <v>18</v>
      </c>
      <c r="C6950" s="75">
        <v>2</v>
      </c>
      <c r="D6950" s="5" t="str">
        <f>NARRATIVA[[#This Row],[Columna]] &amp; "," &amp; NARRATIVA[[#This Row],[Charola]]</f>
        <v>18,2</v>
      </c>
      <c r="E6950" s="5" t="str">
        <f t="shared" si="107"/>
        <v xml:space="preserve">6949
</v>
      </c>
      <c r="F6950" s="2" t="s">
        <v>5248</v>
      </c>
      <c r="G6950" s="4" t="s">
        <v>5249</v>
      </c>
      <c r="H6950" s="4" t="s">
        <v>18422</v>
      </c>
      <c r="I6950" s="4" t="s">
        <v>18348</v>
      </c>
      <c r="J6950" s="5">
        <v>1996</v>
      </c>
      <c r="K6950" s="4" t="s">
        <v>10208</v>
      </c>
      <c r="L6950" s="30" t="s">
        <v>28082</v>
      </c>
      <c r="M6950" s="156" t="s">
        <v>35035</v>
      </c>
      <c r="N6950" s="5" t="s">
        <v>31418</v>
      </c>
      <c r="O6950" s="3"/>
      <c r="P6950" s="4" t="s">
        <v>31041</v>
      </c>
    </row>
    <row r="6951" spans="1:16" ht="30" x14ac:dyDescent="0.25">
      <c r="A6951" s="209"/>
      <c r="B6951" s="75">
        <v>18</v>
      </c>
      <c r="C6951" s="75">
        <v>2</v>
      </c>
      <c r="D6951" s="5" t="str">
        <f>NARRATIVA[[#This Row],[Columna]] &amp; "," &amp; NARRATIVA[[#This Row],[Charola]]</f>
        <v>18,2</v>
      </c>
      <c r="E6951" s="5" t="str">
        <f t="shared" si="107"/>
        <v xml:space="preserve">6950
</v>
      </c>
      <c r="F6951" s="2" t="s">
        <v>5250</v>
      </c>
      <c r="G6951" s="4" t="s">
        <v>5249</v>
      </c>
      <c r="H6951" s="4" t="s">
        <v>18422</v>
      </c>
      <c r="I6951" s="4" t="s">
        <v>114</v>
      </c>
      <c r="J6951" s="5">
        <v>1997</v>
      </c>
      <c r="K6951" s="4" t="s">
        <v>18371</v>
      </c>
      <c r="L6951" s="30" t="s">
        <v>28083</v>
      </c>
      <c r="M6951" s="156" t="s">
        <v>35027</v>
      </c>
      <c r="N6951" s="5" t="s">
        <v>31418</v>
      </c>
      <c r="O6951" s="3"/>
      <c r="P6951" s="4" t="s">
        <v>31041</v>
      </c>
    </row>
    <row r="6952" spans="1:16" ht="30" x14ac:dyDescent="0.25">
      <c r="A6952" s="209"/>
      <c r="B6952" s="75">
        <v>18</v>
      </c>
      <c r="C6952" s="75">
        <v>2</v>
      </c>
      <c r="D6952" s="5" t="str">
        <f>NARRATIVA[[#This Row],[Columna]] &amp; "," &amp; NARRATIVA[[#This Row],[Charola]]</f>
        <v>18,2</v>
      </c>
      <c r="E6952" s="5" t="str">
        <f t="shared" ref="E6952:E7015" si="108">(ROW() - 1) &amp; CHAR(10)</f>
        <v xml:space="preserve">6951
</v>
      </c>
      <c r="F6952" s="2" t="s">
        <v>5255</v>
      </c>
      <c r="G6952" s="4" t="s">
        <v>5256</v>
      </c>
      <c r="H6952" s="4" t="s">
        <v>18422</v>
      </c>
      <c r="I6952" s="4" t="s">
        <v>33527</v>
      </c>
      <c r="J6952" s="5">
        <v>2003</v>
      </c>
      <c r="K6952" s="4" t="s">
        <v>10211</v>
      </c>
      <c r="L6952" s="30" t="s">
        <v>18378</v>
      </c>
      <c r="M6952" s="156" t="s">
        <v>35633</v>
      </c>
      <c r="N6952" s="5" t="s">
        <v>31418</v>
      </c>
      <c r="O6952" s="2"/>
      <c r="P6952" s="4" t="s">
        <v>31041</v>
      </c>
    </row>
    <row r="6953" spans="1:16" ht="30" x14ac:dyDescent="0.25">
      <c r="A6953" s="209"/>
      <c r="B6953" s="75">
        <v>18</v>
      </c>
      <c r="C6953" s="75">
        <v>2</v>
      </c>
      <c r="D6953" s="5" t="str">
        <f>NARRATIVA[[#This Row],[Columna]] &amp; "," &amp; NARRATIVA[[#This Row],[Charola]]</f>
        <v>18,2</v>
      </c>
      <c r="E6953" s="5" t="str">
        <f t="shared" si="108"/>
        <v xml:space="preserve">6952
</v>
      </c>
      <c r="F6953" s="2" t="s">
        <v>31033</v>
      </c>
      <c r="G6953" s="4" t="s">
        <v>31034</v>
      </c>
      <c r="H6953" s="4" t="s">
        <v>18422</v>
      </c>
      <c r="I6953" s="4" t="s">
        <v>31035</v>
      </c>
      <c r="J6953" s="5">
        <v>2010</v>
      </c>
      <c r="K6953" s="4" t="s">
        <v>31036</v>
      </c>
      <c r="L6953" s="30" t="s">
        <v>31037</v>
      </c>
      <c r="M6953" s="156" t="s">
        <v>35932</v>
      </c>
      <c r="N6953" s="5" t="s">
        <v>31418</v>
      </c>
      <c r="O6953" s="3"/>
      <c r="P6953" s="4" t="s">
        <v>31041</v>
      </c>
    </row>
    <row r="6954" spans="1:16" ht="30" x14ac:dyDescent="0.25">
      <c r="A6954" s="209"/>
      <c r="B6954" s="75">
        <v>18</v>
      </c>
      <c r="C6954" s="75">
        <v>2</v>
      </c>
      <c r="D6954" s="5" t="str">
        <f>NARRATIVA[[#This Row],[Columna]] &amp; "," &amp; NARRATIVA[[#This Row],[Charola]]</f>
        <v>18,2</v>
      </c>
      <c r="E6954" s="5" t="str">
        <f t="shared" si="108"/>
        <v xml:space="preserve">6953
</v>
      </c>
      <c r="F6954" s="2" t="s">
        <v>18372</v>
      </c>
      <c r="G6954" s="4" t="s">
        <v>18374</v>
      </c>
      <c r="H6954" s="4" t="s">
        <v>35991</v>
      </c>
      <c r="I6954" s="4" t="s">
        <v>2710</v>
      </c>
      <c r="J6954" s="5">
        <v>1991</v>
      </c>
      <c r="K6954" s="4" t="s">
        <v>18373</v>
      </c>
      <c r="L6954" s="30" t="s">
        <v>28084</v>
      </c>
      <c r="M6954" s="156" t="s">
        <v>35477</v>
      </c>
      <c r="N6954" s="5" t="s">
        <v>31433</v>
      </c>
      <c r="O6954" s="3"/>
      <c r="P6954" s="4" t="s">
        <v>31041</v>
      </c>
    </row>
    <row r="6955" spans="1:16" ht="45" x14ac:dyDescent="0.25">
      <c r="A6955" s="209"/>
      <c r="B6955" s="75">
        <v>18</v>
      </c>
      <c r="C6955" s="75">
        <v>2</v>
      </c>
      <c r="D6955" s="15" t="str">
        <f>NARRATIVA[[#This Row],[Columna]] &amp; "," &amp; NARRATIVA[[#This Row],[Charola]]</f>
        <v>18,2</v>
      </c>
      <c r="E6955" s="5" t="str">
        <f t="shared" si="108"/>
        <v xml:space="preserve">6954
</v>
      </c>
      <c r="F6955" s="8" t="s">
        <v>5257</v>
      </c>
      <c r="G6955" s="9" t="s">
        <v>5258</v>
      </c>
      <c r="H6955" s="9" t="s">
        <v>18422</v>
      </c>
      <c r="I6955" s="9" t="s">
        <v>34682</v>
      </c>
      <c r="J6955" s="15">
        <v>2007</v>
      </c>
      <c r="K6955" s="9" t="s">
        <v>10212</v>
      </c>
      <c r="L6955" s="32" t="s">
        <v>18379</v>
      </c>
      <c r="M6955" s="159" t="s">
        <v>5258</v>
      </c>
      <c r="N6955" s="15" t="s">
        <v>31418</v>
      </c>
      <c r="O6955" s="9" t="s">
        <v>34408</v>
      </c>
      <c r="P6955" s="9" t="s">
        <v>31041</v>
      </c>
    </row>
    <row r="6956" spans="1:16" ht="45" x14ac:dyDescent="0.25">
      <c r="A6956" s="209"/>
      <c r="B6956" s="75">
        <v>18</v>
      </c>
      <c r="C6956" s="75">
        <v>2</v>
      </c>
      <c r="D6956" s="5" t="str">
        <f>NARRATIVA[[#This Row],[Columna]] &amp; "," &amp; NARRATIVA[[#This Row],[Charola]]</f>
        <v>18,2</v>
      </c>
      <c r="E6956" s="5" t="str">
        <f t="shared" si="108"/>
        <v xml:space="preserve">6955
</v>
      </c>
      <c r="F6956" s="8" t="s">
        <v>5259</v>
      </c>
      <c r="G6956" s="9" t="s">
        <v>5258</v>
      </c>
      <c r="H6956" s="9" t="s">
        <v>18422</v>
      </c>
      <c r="I6956" s="9" t="s">
        <v>106</v>
      </c>
      <c r="J6956" s="15">
        <v>2002</v>
      </c>
      <c r="K6956" s="9" t="s">
        <v>10213</v>
      </c>
      <c r="L6956" s="32" t="s">
        <v>18380</v>
      </c>
      <c r="M6956" s="159" t="s">
        <v>5258</v>
      </c>
      <c r="N6956" s="15" t="s">
        <v>31418</v>
      </c>
      <c r="O6956" s="9" t="s">
        <v>34408</v>
      </c>
      <c r="P6956" s="9" t="s">
        <v>31041</v>
      </c>
    </row>
    <row r="6957" spans="1:16" ht="30" x14ac:dyDescent="0.25">
      <c r="A6957" s="209"/>
      <c r="B6957" s="75">
        <v>18</v>
      </c>
      <c r="C6957" s="75">
        <v>2</v>
      </c>
      <c r="D6957" s="5" t="str">
        <f>NARRATIVA[[#This Row],[Columna]] &amp; "," &amp; NARRATIVA[[#This Row],[Charola]]</f>
        <v>18,2</v>
      </c>
      <c r="E6957" s="5" t="str">
        <f t="shared" si="108"/>
        <v xml:space="preserve">6956
</v>
      </c>
      <c r="F6957" s="2" t="s">
        <v>5260</v>
      </c>
      <c r="G6957" s="4" t="s">
        <v>5258</v>
      </c>
      <c r="H6957" s="4" t="s">
        <v>18422</v>
      </c>
      <c r="I6957" s="4" t="s">
        <v>555</v>
      </c>
      <c r="J6957" s="5">
        <v>2011</v>
      </c>
      <c r="K6957" s="4" t="s">
        <v>10214</v>
      </c>
      <c r="L6957" s="30" t="s">
        <v>28085</v>
      </c>
      <c r="M6957" s="156" t="s">
        <v>5258</v>
      </c>
      <c r="N6957" s="5" t="s">
        <v>31418</v>
      </c>
      <c r="O6957" s="3"/>
      <c r="P6957" s="4" t="s">
        <v>31041</v>
      </c>
    </row>
    <row r="6958" spans="1:16" ht="30" x14ac:dyDescent="0.25">
      <c r="A6958" s="209"/>
      <c r="B6958" s="75">
        <v>18</v>
      </c>
      <c r="C6958" s="75">
        <v>2</v>
      </c>
      <c r="D6958" s="5" t="str">
        <f>NARRATIVA[[#This Row],[Columna]] &amp; "," &amp; NARRATIVA[[#This Row],[Charola]]</f>
        <v>18,2</v>
      </c>
      <c r="E6958" s="5" t="str">
        <f t="shared" si="108"/>
        <v xml:space="preserve">6957
</v>
      </c>
      <c r="F6958" s="2" t="s">
        <v>7711</v>
      </c>
      <c r="G6958" s="4" t="s">
        <v>5258</v>
      </c>
      <c r="H6958" s="4" t="s">
        <v>18422</v>
      </c>
      <c r="I6958" s="4" t="s">
        <v>33528</v>
      </c>
      <c r="J6958" s="5">
        <v>2013</v>
      </c>
      <c r="K6958" s="4" t="s">
        <v>10215</v>
      </c>
      <c r="L6958" s="30" t="s">
        <v>28086</v>
      </c>
      <c r="M6958" s="156" t="s">
        <v>5258</v>
      </c>
      <c r="N6958" s="5" t="s">
        <v>31418</v>
      </c>
      <c r="O6958" s="3"/>
      <c r="P6958" s="4" t="s">
        <v>31041</v>
      </c>
    </row>
    <row r="6959" spans="1:16" ht="30" x14ac:dyDescent="0.25">
      <c r="A6959" s="209"/>
      <c r="B6959" s="75">
        <v>18</v>
      </c>
      <c r="C6959" s="75">
        <v>2</v>
      </c>
      <c r="D6959" s="5" t="str">
        <f>NARRATIVA[[#This Row],[Columna]] &amp; "," &amp; NARRATIVA[[#This Row],[Charola]]</f>
        <v>18,2</v>
      </c>
      <c r="E6959" s="5" t="str">
        <f t="shared" si="108"/>
        <v xml:space="preserve">6958
</v>
      </c>
      <c r="F6959" s="2" t="s">
        <v>5261</v>
      </c>
      <c r="G6959" s="4" t="s">
        <v>5258</v>
      </c>
      <c r="H6959" s="4" t="s">
        <v>18422</v>
      </c>
      <c r="I6959" s="4" t="s">
        <v>33770</v>
      </c>
      <c r="J6959" s="5">
        <v>1997</v>
      </c>
      <c r="K6959" s="4" t="s">
        <v>10216</v>
      </c>
      <c r="L6959" s="30" t="s">
        <v>18381</v>
      </c>
      <c r="M6959" s="156" t="s">
        <v>5258</v>
      </c>
      <c r="N6959" s="5" t="s">
        <v>31418</v>
      </c>
      <c r="O6959" s="3"/>
      <c r="P6959" s="4" t="s">
        <v>31041</v>
      </c>
    </row>
    <row r="6960" spans="1:16" ht="30" x14ac:dyDescent="0.25">
      <c r="A6960" s="209"/>
      <c r="B6960" s="75">
        <v>18</v>
      </c>
      <c r="C6960" s="75">
        <v>2</v>
      </c>
      <c r="D6960" s="5" t="str">
        <f>NARRATIVA[[#This Row],[Columna]] &amp; "," &amp; NARRATIVA[[#This Row],[Charola]]</f>
        <v>18,2</v>
      </c>
      <c r="E6960" s="5" t="str">
        <f t="shared" si="108"/>
        <v xml:space="preserve">6959
</v>
      </c>
      <c r="F6960" s="2" t="s">
        <v>26223</v>
      </c>
      <c r="G6960" s="4" t="s">
        <v>5262</v>
      </c>
      <c r="H6960" s="4" t="s">
        <v>18422</v>
      </c>
      <c r="I6960" s="4" t="s">
        <v>5263</v>
      </c>
      <c r="J6960" s="5">
        <v>1989</v>
      </c>
      <c r="K6960" s="4" t="s">
        <v>10217</v>
      </c>
      <c r="L6960" s="30" t="s">
        <v>18382</v>
      </c>
      <c r="M6960" s="156" t="s">
        <v>5263</v>
      </c>
      <c r="N6960" s="5" t="s">
        <v>31418</v>
      </c>
      <c r="O6960" s="3"/>
      <c r="P6960" s="4" t="s">
        <v>31041</v>
      </c>
    </row>
    <row r="6961" spans="1:16" ht="30" x14ac:dyDescent="0.25">
      <c r="A6961" s="209"/>
      <c r="B6961" s="75">
        <v>18</v>
      </c>
      <c r="C6961" s="75">
        <v>3</v>
      </c>
      <c r="D6961" s="5" t="str">
        <f>NARRATIVA[[#This Row],[Columna]] &amp; "," &amp; NARRATIVA[[#This Row],[Charola]]</f>
        <v>18,3</v>
      </c>
      <c r="E6961" s="5" t="str">
        <f t="shared" si="108"/>
        <v xml:space="preserve">6960
</v>
      </c>
      <c r="F6961" s="2" t="s">
        <v>5264</v>
      </c>
      <c r="G6961" s="4" t="s">
        <v>5265</v>
      </c>
      <c r="H6961" s="4" t="s">
        <v>18422</v>
      </c>
      <c r="I6961" s="4" t="s">
        <v>874</v>
      </c>
      <c r="J6961" s="5">
        <v>2008</v>
      </c>
      <c r="K6961" s="4" t="s">
        <v>10218</v>
      </c>
      <c r="L6961" s="30" t="s">
        <v>28087</v>
      </c>
      <c r="M6961" s="156" t="s">
        <v>5993</v>
      </c>
      <c r="N6961" s="5" t="s">
        <v>31418</v>
      </c>
      <c r="O6961" s="3"/>
      <c r="P6961" s="4" t="s">
        <v>31041</v>
      </c>
    </row>
    <row r="6962" spans="1:16" ht="30" x14ac:dyDescent="0.25">
      <c r="A6962" s="209"/>
      <c r="B6962" s="75">
        <v>18</v>
      </c>
      <c r="C6962" s="75">
        <v>3</v>
      </c>
      <c r="D6962" s="5" t="str">
        <f>NARRATIVA[[#This Row],[Columna]] &amp; "," &amp; NARRATIVA[[#This Row],[Charola]]</f>
        <v>18,3</v>
      </c>
      <c r="E6962" s="5" t="str">
        <f t="shared" si="108"/>
        <v xml:space="preserve">6961
</v>
      </c>
      <c r="F6962" s="2" t="s">
        <v>13880</v>
      </c>
      <c r="G6962" s="4" t="s">
        <v>5267</v>
      </c>
      <c r="H6962" s="4" t="s">
        <v>18422</v>
      </c>
      <c r="I6962" s="4" t="s">
        <v>1019</v>
      </c>
      <c r="J6962" s="5">
        <v>2009</v>
      </c>
      <c r="K6962" s="4" t="s">
        <v>13881</v>
      </c>
      <c r="L6962" s="30" t="s">
        <v>28088</v>
      </c>
      <c r="M6962" s="156" t="s">
        <v>1019</v>
      </c>
      <c r="N6962" s="5" t="s">
        <v>31418</v>
      </c>
      <c r="O6962" s="3"/>
      <c r="P6962" s="4" t="s">
        <v>31041</v>
      </c>
    </row>
    <row r="6963" spans="1:16" ht="30" x14ac:dyDescent="0.25">
      <c r="A6963" s="209"/>
      <c r="B6963" s="75">
        <v>18</v>
      </c>
      <c r="C6963" s="75">
        <v>3</v>
      </c>
      <c r="D6963" s="5" t="str">
        <f>NARRATIVA[[#This Row],[Columna]] &amp; "," &amp; NARRATIVA[[#This Row],[Charola]]</f>
        <v>18,3</v>
      </c>
      <c r="E6963" s="5" t="str">
        <f t="shared" si="108"/>
        <v xml:space="preserve">6962
</v>
      </c>
      <c r="F6963" s="2" t="s">
        <v>8059</v>
      </c>
      <c r="G6963" s="4" t="s">
        <v>5267</v>
      </c>
      <c r="H6963" s="4" t="s">
        <v>18422</v>
      </c>
      <c r="I6963" s="4" t="s">
        <v>34685</v>
      </c>
      <c r="J6963" s="5">
        <v>2013</v>
      </c>
      <c r="K6963" s="4" t="s">
        <v>8062</v>
      </c>
      <c r="L6963" s="30" t="s">
        <v>28089</v>
      </c>
      <c r="M6963" s="156" t="s">
        <v>35307</v>
      </c>
      <c r="N6963" s="5" t="s">
        <v>31418</v>
      </c>
      <c r="O6963" s="3"/>
      <c r="P6963" s="4" t="s">
        <v>31041</v>
      </c>
    </row>
    <row r="6964" spans="1:16" ht="30" x14ac:dyDescent="0.25">
      <c r="A6964" s="209"/>
      <c r="B6964" s="75">
        <v>18</v>
      </c>
      <c r="C6964" s="75">
        <v>3</v>
      </c>
      <c r="D6964" s="5" t="str">
        <f>NARRATIVA[[#This Row],[Columna]] &amp; "," &amp; NARRATIVA[[#This Row],[Charola]]</f>
        <v>18,3</v>
      </c>
      <c r="E6964" s="5" t="str">
        <f t="shared" si="108"/>
        <v xml:space="preserve">6963
</v>
      </c>
      <c r="F6964" s="2" t="s">
        <v>18720</v>
      </c>
      <c r="G6964" s="4" t="s">
        <v>5267</v>
      </c>
      <c r="H6964" s="4" t="s">
        <v>18422</v>
      </c>
      <c r="I6964" s="4" t="s">
        <v>425</v>
      </c>
      <c r="J6964" s="5">
        <v>2005</v>
      </c>
      <c r="K6964" s="4" t="s">
        <v>18721</v>
      </c>
      <c r="L6964" s="30" t="s">
        <v>28090</v>
      </c>
      <c r="M6964" s="156" t="s">
        <v>34685</v>
      </c>
      <c r="N6964" s="5" t="s">
        <v>31418</v>
      </c>
      <c r="O6964" s="3"/>
      <c r="P6964" s="4" t="s">
        <v>31041</v>
      </c>
    </row>
    <row r="6965" spans="1:16" ht="30" x14ac:dyDescent="0.25">
      <c r="A6965" s="209"/>
      <c r="B6965" s="75">
        <v>18</v>
      </c>
      <c r="C6965" s="75">
        <v>3</v>
      </c>
      <c r="D6965" s="5" t="str">
        <f>NARRATIVA[[#This Row],[Columna]] &amp; "," &amp; NARRATIVA[[#This Row],[Charola]]</f>
        <v>18,3</v>
      </c>
      <c r="E6965" s="5" t="str">
        <f t="shared" si="108"/>
        <v xml:space="preserve">6964
</v>
      </c>
      <c r="F6965" s="2" t="s">
        <v>23782</v>
      </c>
      <c r="G6965" s="4" t="s">
        <v>5267</v>
      </c>
      <c r="H6965" s="4" t="s">
        <v>18422</v>
      </c>
      <c r="I6965" s="4" t="s">
        <v>34685</v>
      </c>
      <c r="J6965" s="5">
        <v>2016</v>
      </c>
      <c r="K6965" s="4" t="s">
        <v>23783</v>
      </c>
      <c r="L6965" s="30" t="s">
        <v>28091</v>
      </c>
      <c r="M6965" s="156" t="s">
        <v>34685</v>
      </c>
      <c r="N6965" s="5" t="s">
        <v>31418</v>
      </c>
      <c r="O6965" s="3"/>
      <c r="P6965" s="4" t="s">
        <v>31041</v>
      </c>
    </row>
    <row r="6966" spans="1:16" ht="30" x14ac:dyDescent="0.25">
      <c r="A6966" s="209"/>
      <c r="B6966" s="75">
        <v>18</v>
      </c>
      <c r="C6966" s="75">
        <v>3</v>
      </c>
      <c r="D6966" s="5" t="str">
        <f>NARRATIVA[[#This Row],[Columna]] &amp; "," &amp; NARRATIVA[[#This Row],[Charola]]</f>
        <v>18,3</v>
      </c>
      <c r="E6966" s="5" t="str">
        <f t="shared" si="108"/>
        <v xml:space="preserve">6965
</v>
      </c>
      <c r="F6966" s="2" t="s">
        <v>5266</v>
      </c>
      <c r="G6966" s="4" t="s">
        <v>5267</v>
      </c>
      <c r="H6966" s="4" t="s">
        <v>18422</v>
      </c>
      <c r="I6966" s="4" t="s">
        <v>18348</v>
      </c>
      <c r="J6966" s="5">
        <v>1992</v>
      </c>
      <c r="K6966" s="4" t="s">
        <v>8060</v>
      </c>
      <c r="L6966" s="30" t="s">
        <v>18383</v>
      </c>
      <c r="M6966" s="156" t="s">
        <v>35027</v>
      </c>
      <c r="N6966" s="5" t="s">
        <v>31418</v>
      </c>
      <c r="O6966" s="3"/>
      <c r="P6966" s="4" t="s">
        <v>31041</v>
      </c>
    </row>
    <row r="6967" spans="1:16" ht="45" x14ac:dyDescent="0.25">
      <c r="A6967" s="209"/>
      <c r="B6967" s="75">
        <v>18</v>
      </c>
      <c r="C6967" s="75">
        <v>3</v>
      </c>
      <c r="D6967" s="5" t="str">
        <f>NARRATIVA[[#This Row],[Columna]] &amp; "," &amp; NARRATIVA[[#This Row],[Charola]]</f>
        <v>18,3</v>
      </c>
      <c r="E6967" s="5" t="str">
        <f t="shared" si="108"/>
        <v xml:space="preserve">6966
</v>
      </c>
      <c r="F6967" s="8" t="s">
        <v>5268</v>
      </c>
      <c r="G6967" s="9" t="s">
        <v>5267</v>
      </c>
      <c r="H6967" s="9" t="s">
        <v>32817</v>
      </c>
      <c r="I6967" s="9" t="s">
        <v>34693</v>
      </c>
      <c r="J6967" s="15">
        <v>2001</v>
      </c>
      <c r="K6967" s="9" t="s">
        <v>8061</v>
      </c>
      <c r="L6967" s="32" t="s">
        <v>359</v>
      </c>
      <c r="M6967" s="159" t="s">
        <v>35027</v>
      </c>
      <c r="N6967" s="15" t="s">
        <v>31418</v>
      </c>
      <c r="O6967" s="9" t="s">
        <v>34408</v>
      </c>
      <c r="P6967" s="9" t="s">
        <v>31041</v>
      </c>
    </row>
    <row r="6968" spans="1:16" ht="30" x14ac:dyDescent="0.25">
      <c r="A6968" s="209"/>
      <c r="B6968" s="75">
        <v>18</v>
      </c>
      <c r="C6968" s="75">
        <v>3</v>
      </c>
      <c r="D6968" s="5" t="str">
        <f>NARRATIVA[[#This Row],[Columna]] &amp; "," &amp; NARRATIVA[[#This Row],[Charola]]</f>
        <v>18,3</v>
      </c>
      <c r="E6968" s="5" t="str">
        <f t="shared" si="108"/>
        <v xml:space="preserve">6967
</v>
      </c>
      <c r="F6968" s="2" t="s">
        <v>26224</v>
      </c>
      <c r="G6968" s="4" t="s">
        <v>5269</v>
      </c>
      <c r="H6968" s="4" t="s">
        <v>18422</v>
      </c>
      <c r="I6968" s="4" t="s">
        <v>3628</v>
      </c>
      <c r="J6968" s="5">
        <v>1995</v>
      </c>
      <c r="K6968" s="4" t="s">
        <v>18375</v>
      </c>
      <c r="L6968" s="30" t="s">
        <v>18384</v>
      </c>
      <c r="M6968" s="156" t="s">
        <v>35027</v>
      </c>
      <c r="N6968" s="5" t="s">
        <v>31418</v>
      </c>
      <c r="O6968" s="3"/>
      <c r="P6968" s="4" t="s">
        <v>31041</v>
      </c>
    </row>
    <row r="6969" spans="1:16" ht="30" x14ac:dyDescent="0.25">
      <c r="A6969" s="209"/>
      <c r="B6969" s="75">
        <v>18</v>
      </c>
      <c r="C6969" s="75">
        <v>3</v>
      </c>
      <c r="D6969" s="5" t="str">
        <f>NARRATIVA[[#This Row],[Columna]] &amp; "," &amp; NARRATIVA[[#This Row],[Charola]]</f>
        <v>18,3</v>
      </c>
      <c r="E6969" s="5" t="str">
        <f t="shared" si="108"/>
        <v xml:space="preserve">6968
</v>
      </c>
      <c r="F6969" s="2" t="s">
        <v>5270</v>
      </c>
      <c r="G6969" s="4" t="s">
        <v>5271</v>
      </c>
      <c r="H6969" s="4" t="s">
        <v>32817</v>
      </c>
      <c r="I6969" s="4" t="s">
        <v>34681</v>
      </c>
      <c r="J6969" s="5">
        <v>1981</v>
      </c>
      <c r="K6969" s="4" t="s">
        <v>10219</v>
      </c>
      <c r="L6969" s="30" t="s">
        <v>18385</v>
      </c>
      <c r="M6969" s="156" t="s">
        <v>36713</v>
      </c>
      <c r="N6969" s="5" t="s">
        <v>31418</v>
      </c>
      <c r="O6969" s="3"/>
      <c r="P6969" s="4" t="s">
        <v>31041</v>
      </c>
    </row>
    <row r="6970" spans="1:16" ht="30" x14ac:dyDescent="0.25">
      <c r="A6970" s="209"/>
      <c r="B6970" s="75">
        <v>18</v>
      </c>
      <c r="C6970" s="75">
        <v>3</v>
      </c>
      <c r="D6970" s="5" t="str">
        <f>NARRATIVA[[#This Row],[Columna]] &amp; "," &amp; NARRATIVA[[#This Row],[Charola]]</f>
        <v>18,3</v>
      </c>
      <c r="E6970" s="5" t="str">
        <f t="shared" si="108"/>
        <v xml:space="preserve">6969
</v>
      </c>
      <c r="F6970" s="2" t="s">
        <v>5272</v>
      </c>
      <c r="G6970" s="4" t="s">
        <v>5271</v>
      </c>
      <c r="H6970" s="4" t="s">
        <v>32817</v>
      </c>
      <c r="I6970" s="4" t="s">
        <v>26225</v>
      </c>
      <c r="J6970" s="5">
        <v>2002</v>
      </c>
      <c r="K6970" s="4" t="s">
        <v>10220</v>
      </c>
      <c r="L6970" s="30" t="s">
        <v>18386</v>
      </c>
      <c r="M6970" s="156" t="s">
        <v>35027</v>
      </c>
      <c r="N6970" s="5" t="s">
        <v>31418</v>
      </c>
      <c r="O6970" s="2"/>
      <c r="P6970" s="4" t="s">
        <v>31041</v>
      </c>
    </row>
    <row r="6971" spans="1:16" s="33" customFormat="1" ht="30" x14ac:dyDescent="0.25">
      <c r="A6971" s="210"/>
      <c r="B6971" s="75">
        <v>18</v>
      </c>
      <c r="C6971" s="75">
        <v>3</v>
      </c>
      <c r="D6971" s="5" t="str">
        <f>NARRATIVA[[#This Row],[Columna]] &amp; "," &amp; NARRATIVA[[#This Row],[Charola]]</f>
        <v>18,3</v>
      </c>
      <c r="E6971" s="5" t="str">
        <f t="shared" si="108"/>
        <v xml:space="preserve">6970
</v>
      </c>
      <c r="F6971" s="2" t="s">
        <v>5273</v>
      </c>
      <c r="G6971" s="4" t="s">
        <v>5271</v>
      </c>
      <c r="H6971" s="4" t="s">
        <v>32817</v>
      </c>
      <c r="I6971" s="4" t="s">
        <v>365</v>
      </c>
      <c r="J6971" s="5">
        <v>1998</v>
      </c>
      <c r="K6971" s="4" t="s">
        <v>10221</v>
      </c>
      <c r="L6971" s="30" t="s">
        <v>18390</v>
      </c>
      <c r="M6971" s="156" t="s">
        <v>35027</v>
      </c>
      <c r="N6971" s="5" t="s">
        <v>31418</v>
      </c>
      <c r="O6971" s="2"/>
      <c r="P6971" s="4" t="s">
        <v>31041</v>
      </c>
    </row>
    <row r="6972" spans="1:16" s="58" customFormat="1" ht="30" x14ac:dyDescent="0.25">
      <c r="A6972" s="211"/>
      <c r="B6972" s="75">
        <v>18</v>
      </c>
      <c r="C6972" s="75">
        <v>3</v>
      </c>
      <c r="D6972" s="5" t="str">
        <f>NARRATIVA[[#This Row],[Columna]] &amp; "," &amp; NARRATIVA[[#This Row],[Charola]]</f>
        <v>18,3</v>
      </c>
      <c r="E6972" s="5" t="str">
        <f t="shared" si="108"/>
        <v xml:space="preserve">6971
</v>
      </c>
      <c r="F6972" s="2" t="s">
        <v>5274</v>
      </c>
      <c r="G6972" s="4" t="s">
        <v>5271</v>
      </c>
      <c r="H6972" s="4" t="s">
        <v>32817</v>
      </c>
      <c r="I6972" s="4" t="s">
        <v>1354</v>
      </c>
      <c r="J6972" s="5">
        <v>1993</v>
      </c>
      <c r="K6972" s="4" t="s">
        <v>10222</v>
      </c>
      <c r="L6972" s="30" t="s">
        <v>18391</v>
      </c>
      <c r="M6972" s="156" t="s">
        <v>35027</v>
      </c>
      <c r="N6972" s="5" t="s">
        <v>31418</v>
      </c>
      <c r="O6972" s="2"/>
      <c r="P6972" s="4" t="s">
        <v>31041</v>
      </c>
    </row>
    <row r="6973" spans="1:16" ht="30" x14ac:dyDescent="0.25">
      <c r="A6973" s="209"/>
      <c r="B6973" s="75">
        <v>18</v>
      </c>
      <c r="C6973" s="75">
        <v>3</v>
      </c>
      <c r="D6973" s="5" t="str">
        <f>NARRATIVA[[#This Row],[Columna]] &amp; "," &amp; NARRATIVA[[#This Row],[Charola]]</f>
        <v>18,3</v>
      </c>
      <c r="E6973" s="5" t="str">
        <f t="shared" si="108"/>
        <v xml:space="preserve">6972
</v>
      </c>
      <c r="F6973" s="2" t="s">
        <v>5275</v>
      </c>
      <c r="G6973" s="4" t="s">
        <v>5271</v>
      </c>
      <c r="H6973" s="4" t="s">
        <v>32817</v>
      </c>
      <c r="I6973" s="4" t="s">
        <v>974</v>
      </c>
      <c r="J6973" s="5">
        <v>1998</v>
      </c>
      <c r="K6973" s="4" t="s">
        <v>10223</v>
      </c>
      <c r="L6973" s="30" t="s">
        <v>18392</v>
      </c>
      <c r="M6973" s="156" t="s">
        <v>35027</v>
      </c>
      <c r="N6973" s="5" t="s">
        <v>31418</v>
      </c>
      <c r="O6973" s="2"/>
      <c r="P6973" s="4" t="s">
        <v>31041</v>
      </c>
    </row>
    <row r="6974" spans="1:16" ht="30" x14ac:dyDescent="0.25">
      <c r="A6974" s="209"/>
      <c r="B6974" s="75">
        <v>18</v>
      </c>
      <c r="C6974" s="75">
        <v>3</v>
      </c>
      <c r="D6974" s="5" t="str">
        <f>NARRATIVA[[#This Row],[Columna]] &amp; "," &amp; NARRATIVA[[#This Row],[Charola]]</f>
        <v>18,3</v>
      </c>
      <c r="E6974" s="5" t="str">
        <f t="shared" si="108"/>
        <v xml:space="preserve">6973
</v>
      </c>
      <c r="F6974" s="14" t="s">
        <v>5276</v>
      </c>
      <c r="G6974" s="17" t="s">
        <v>5271</v>
      </c>
      <c r="H6974" s="17" t="s">
        <v>32817</v>
      </c>
      <c r="I6974" s="17" t="s">
        <v>34681</v>
      </c>
      <c r="J6974" s="22">
        <v>1984</v>
      </c>
      <c r="K6974" s="17" t="s">
        <v>10224</v>
      </c>
      <c r="L6974" s="46" t="s">
        <v>18393</v>
      </c>
      <c r="M6974" s="157" t="s">
        <v>35027</v>
      </c>
      <c r="N6974" s="22" t="s">
        <v>31418</v>
      </c>
      <c r="O6974" s="29" t="s">
        <v>31086</v>
      </c>
      <c r="P6974" s="17" t="s">
        <v>31041</v>
      </c>
    </row>
    <row r="6975" spans="1:16" ht="30" x14ac:dyDescent="0.25">
      <c r="A6975" s="209"/>
      <c r="B6975" s="75">
        <v>18</v>
      </c>
      <c r="C6975" s="75">
        <v>3</v>
      </c>
      <c r="D6975" s="5" t="str">
        <f>NARRATIVA[[#This Row],[Columna]] &amp; "," &amp; NARRATIVA[[#This Row],[Charola]]</f>
        <v>18,3</v>
      </c>
      <c r="E6975" s="5" t="str">
        <f t="shared" si="108"/>
        <v xml:space="preserve">6974
</v>
      </c>
      <c r="F6975" s="2" t="s">
        <v>5277</v>
      </c>
      <c r="G6975" s="4" t="s">
        <v>5271</v>
      </c>
      <c r="H6975" s="4" t="s">
        <v>32817</v>
      </c>
      <c r="I6975" s="4" t="s">
        <v>1354</v>
      </c>
      <c r="J6975" s="5">
        <v>1994</v>
      </c>
      <c r="K6975" s="4" t="s">
        <v>10225</v>
      </c>
      <c r="L6975" s="30" t="s">
        <v>18394</v>
      </c>
      <c r="M6975" s="156" t="s">
        <v>35027</v>
      </c>
      <c r="N6975" s="5" t="s">
        <v>31418</v>
      </c>
      <c r="O6975" s="2"/>
      <c r="P6975" s="4" t="s">
        <v>31041</v>
      </c>
    </row>
    <row r="6976" spans="1:16" ht="30" x14ac:dyDescent="0.25">
      <c r="A6976" s="209"/>
      <c r="B6976" s="75">
        <v>18</v>
      </c>
      <c r="C6976" s="75">
        <v>3</v>
      </c>
      <c r="D6976" s="5" t="str">
        <f>NARRATIVA[[#This Row],[Columna]] &amp; "," &amp; NARRATIVA[[#This Row],[Charola]]</f>
        <v>18,3</v>
      </c>
      <c r="E6976" s="5" t="str">
        <f t="shared" si="108"/>
        <v xml:space="preserve">6975
</v>
      </c>
      <c r="F6976" s="2" t="s">
        <v>5278</v>
      </c>
      <c r="G6976" s="4" t="s">
        <v>5271</v>
      </c>
      <c r="H6976" s="4" t="s">
        <v>32817</v>
      </c>
      <c r="I6976" s="4" t="s">
        <v>1354</v>
      </c>
      <c r="J6976" s="5">
        <v>1993</v>
      </c>
      <c r="K6976" s="4" t="s">
        <v>10226</v>
      </c>
      <c r="L6976" s="30" t="s">
        <v>18387</v>
      </c>
      <c r="M6976" s="156" t="s">
        <v>35027</v>
      </c>
      <c r="N6976" s="5" t="s">
        <v>31418</v>
      </c>
      <c r="O6976" s="2"/>
      <c r="P6976" s="4" t="s">
        <v>31041</v>
      </c>
    </row>
    <row r="6977" spans="1:16" ht="30" x14ac:dyDescent="0.25">
      <c r="A6977" s="209"/>
      <c r="B6977" s="75">
        <v>18</v>
      </c>
      <c r="C6977" s="75">
        <v>3</v>
      </c>
      <c r="D6977" s="5" t="str">
        <f>NARRATIVA[[#This Row],[Columna]] &amp; "," &amp; NARRATIVA[[#This Row],[Charola]]</f>
        <v>18,3</v>
      </c>
      <c r="E6977" s="5" t="str">
        <f t="shared" si="108"/>
        <v xml:space="preserve">6976
</v>
      </c>
      <c r="F6977" s="14" t="s">
        <v>5279</v>
      </c>
      <c r="G6977" s="17" t="s">
        <v>5271</v>
      </c>
      <c r="H6977" s="17" t="s">
        <v>18422</v>
      </c>
      <c r="I6977" s="17" t="s">
        <v>974</v>
      </c>
      <c r="J6977" s="22">
        <v>1993</v>
      </c>
      <c r="K6977" s="17" t="s">
        <v>10227</v>
      </c>
      <c r="L6977" s="46" t="s">
        <v>18395</v>
      </c>
      <c r="M6977" s="157" t="s">
        <v>35027</v>
      </c>
      <c r="N6977" s="22" t="s">
        <v>31418</v>
      </c>
      <c r="O6977" s="29" t="s">
        <v>31086</v>
      </c>
      <c r="P6977" s="17" t="s">
        <v>31041</v>
      </c>
    </row>
    <row r="6978" spans="1:16" ht="30" x14ac:dyDescent="0.25">
      <c r="A6978" s="209"/>
      <c r="B6978" s="75">
        <v>18</v>
      </c>
      <c r="C6978" s="75">
        <v>3</v>
      </c>
      <c r="D6978" s="5" t="str">
        <f>NARRATIVA[[#This Row],[Columna]] &amp; "," &amp; NARRATIVA[[#This Row],[Charola]]</f>
        <v>18,3</v>
      </c>
      <c r="E6978" s="5" t="str">
        <f t="shared" si="108"/>
        <v xml:space="preserve">6977
</v>
      </c>
      <c r="F6978" s="2" t="s">
        <v>5280</v>
      </c>
      <c r="G6978" s="4" t="s">
        <v>5271</v>
      </c>
      <c r="H6978" s="4" t="s">
        <v>32817</v>
      </c>
      <c r="I6978" s="4" t="s">
        <v>878</v>
      </c>
      <c r="J6978" s="5">
        <v>1996</v>
      </c>
      <c r="K6978" s="4" t="s">
        <v>10228</v>
      </c>
      <c r="L6978" s="30" t="s">
        <v>18396</v>
      </c>
      <c r="M6978" s="156" t="s">
        <v>35027</v>
      </c>
      <c r="N6978" s="5" t="s">
        <v>31418</v>
      </c>
      <c r="O6978" s="2"/>
      <c r="P6978" s="4" t="s">
        <v>31041</v>
      </c>
    </row>
    <row r="6979" spans="1:16" ht="30" x14ac:dyDescent="0.25">
      <c r="A6979" s="209"/>
      <c r="B6979" s="75">
        <v>18</v>
      </c>
      <c r="C6979" s="75">
        <v>3</v>
      </c>
      <c r="D6979" s="5" t="str">
        <f>NARRATIVA[[#This Row],[Columna]] &amp; "," &amp; NARRATIVA[[#This Row],[Charola]]</f>
        <v>18,3</v>
      </c>
      <c r="E6979" s="5" t="str">
        <f t="shared" si="108"/>
        <v xml:space="preserve">6978
</v>
      </c>
      <c r="F6979" s="2" t="s">
        <v>5281</v>
      </c>
      <c r="G6979" s="4" t="s">
        <v>5271</v>
      </c>
      <c r="H6979" s="4" t="s">
        <v>32817</v>
      </c>
      <c r="I6979" s="4" t="s">
        <v>34681</v>
      </c>
      <c r="J6979" s="5">
        <v>1990</v>
      </c>
      <c r="K6979" s="4" t="s">
        <v>33771</v>
      </c>
      <c r="L6979" s="30" t="s">
        <v>18397</v>
      </c>
      <c r="M6979" s="156" t="s">
        <v>35027</v>
      </c>
      <c r="N6979" s="5" t="s">
        <v>31418</v>
      </c>
      <c r="O6979" s="2"/>
      <c r="P6979" s="4" t="s">
        <v>31041</v>
      </c>
    </row>
    <row r="6980" spans="1:16" ht="30" x14ac:dyDescent="0.25">
      <c r="A6980" s="209"/>
      <c r="B6980" s="75">
        <v>18</v>
      </c>
      <c r="C6980" s="75">
        <v>3</v>
      </c>
      <c r="D6980" s="5" t="str">
        <f>NARRATIVA[[#This Row],[Columna]] &amp; "," &amp; NARRATIVA[[#This Row],[Charola]]</f>
        <v>18,3</v>
      </c>
      <c r="E6980" s="5" t="str">
        <f t="shared" si="108"/>
        <v xml:space="preserve">6979
</v>
      </c>
      <c r="F6980" s="2" t="s">
        <v>5282</v>
      </c>
      <c r="G6980" s="4" t="s">
        <v>5271</v>
      </c>
      <c r="H6980" s="4" t="s">
        <v>32817</v>
      </c>
      <c r="I6980" s="4" t="s">
        <v>34681</v>
      </c>
      <c r="J6980" s="5">
        <v>1990</v>
      </c>
      <c r="K6980" s="4" t="s">
        <v>33772</v>
      </c>
      <c r="L6980" s="30" t="s">
        <v>18398</v>
      </c>
      <c r="M6980" s="156" t="s">
        <v>35027</v>
      </c>
      <c r="N6980" s="5" t="s">
        <v>31418</v>
      </c>
      <c r="O6980" s="2"/>
      <c r="P6980" s="4" t="s">
        <v>31041</v>
      </c>
    </row>
    <row r="6981" spans="1:16" ht="30" x14ac:dyDescent="0.25">
      <c r="A6981" s="209"/>
      <c r="B6981" s="75">
        <v>18</v>
      </c>
      <c r="C6981" s="75">
        <v>3</v>
      </c>
      <c r="D6981" s="5" t="str">
        <f>NARRATIVA[[#This Row],[Columna]] &amp; "," &amp; NARRATIVA[[#This Row],[Charola]]</f>
        <v>18,3</v>
      </c>
      <c r="E6981" s="5" t="str">
        <f t="shared" si="108"/>
        <v xml:space="preserve">6980
</v>
      </c>
      <c r="F6981" s="2" t="s">
        <v>5283</v>
      </c>
      <c r="G6981" s="4" t="s">
        <v>5271</v>
      </c>
      <c r="H6981" s="4" t="s">
        <v>32817</v>
      </c>
      <c r="I6981" s="4" t="s">
        <v>974</v>
      </c>
      <c r="J6981" s="5">
        <v>1986</v>
      </c>
      <c r="K6981" s="4" t="s">
        <v>10229</v>
      </c>
      <c r="L6981" s="30" t="s">
        <v>18399</v>
      </c>
      <c r="M6981" s="156" t="s">
        <v>35027</v>
      </c>
      <c r="N6981" s="5" t="s">
        <v>31418</v>
      </c>
      <c r="O6981" s="2"/>
      <c r="P6981" s="4" t="s">
        <v>31041</v>
      </c>
    </row>
    <row r="6982" spans="1:16" ht="30" x14ac:dyDescent="0.25">
      <c r="A6982" s="209"/>
      <c r="B6982" s="75">
        <v>18</v>
      </c>
      <c r="C6982" s="75">
        <v>3</v>
      </c>
      <c r="D6982" s="5" t="str">
        <f>NARRATIVA[[#This Row],[Columna]] &amp; "," &amp; NARRATIVA[[#This Row],[Charola]]</f>
        <v>18,3</v>
      </c>
      <c r="E6982" s="5" t="str">
        <f t="shared" si="108"/>
        <v xml:space="preserve">6981
</v>
      </c>
      <c r="F6982" s="2" t="s">
        <v>5287</v>
      </c>
      <c r="G6982" s="4" t="s">
        <v>5285</v>
      </c>
      <c r="H6982" s="4" t="s">
        <v>18422</v>
      </c>
      <c r="I6982" s="4" t="s">
        <v>323</v>
      </c>
      <c r="J6982" s="5">
        <v>1994</v>
      </c>
      <c r="K6982" s="4" t="s">
        <v>10230</v>
      </c>
      <c r="L6982" s="30" t="s">
        <v>18400</v>
      </c>
      <c r="M6982" s="156" t="s">
        <v>35027</v>
      </c>
      <c r="N6982" s="5" t="s">
        <v>31418</v>
      </c>
      <c r="O6982" s="2"/>
      <c r="P6982" s="4" t="s">
        <v>31041</v>
      </c>
    </row>
    <row r="6983" spans="1:16" ht="30" x14ac:dyDescent="0.25">
      <c r="A6983" s="209"/>
      <c r="B6983" s="75">
        <v>18</v>
      </c>
      <c r="C6983" s="75">
        <v>3</v>
      </c>
      <c r="D6983" s="5" t="str">
        <f>NARRATIVA[[#This Row],[Columna]] &amp; "," &amp; NARRATIVA[[#This Row],[Charola]]</f>
        <v>18,3</v>
      </c>
      <c r="E6983" s="5" t="str">
        <f t="shared" si="108"/>
        <v xml:space="preserve">6982
</v>
      </c>
      <c r="F6983" s="2" t="s">
        <v>5288</v>
      </c>
      <c r="G6983" s="4" t="s">
        <v>5285</v>
      </c>
      <c r="H6983" s="4" t="s">
        <v>18422</v>
      </c>
      <c r="I6983" s="4" t="s">
        <v>13</v>
      </c>
      <c r="J6983" s="5">
        <v>2009</v>
      </c>
      <c r="K6983" s="4" t="s">
        <v>10231</v>
      </c>
      <c r="L6983" s="30" t="s">
        <v>18401</v>
      </c>
      <c r="M6983" s="156" t="s">
        <v>35027</v>
      </c>
      <c r="N6983" s="5" t="s">
        <v>31418</v>
      </c>
      <c r="O6983" s="2"/>
      <c r="P6983" s="4" t="s">
        <v>31041</v>
      </c>
    </row>
    <row r="6984" spans="1:16" ht="30" x14ac:dyDescent="0.25">
      <c r="A6984" s="209"/>
      <c r="B6984" s="75">
        <v>18</v>
      </c>
      <c r="C6984" s="75">
        <v>3</v>
      </c>
      <c r="D6984" s="5" t="str">
        <f>NARRATIVA[[#This Row],[Columna]] &amp; "," &amp; NARRATIVA[[#This Row],[Charola]]</f>
        <v>18,3</v>
      </c>
      <c r="E6984" s="5" t="str">
        <f t="shared" si="108"/>
        <v xml:space="preserve">6983
</v>
      </c>
      <c r="F6984" s="2" t="s">
        <v>5289</v>
      </c>
      <c r="G6984" s="4" t="s">
        <v>5285</v>
      </c>
      <c r="H6984" s="4" t="s">
        <v>18422</v>
      </c>
      <c r="I6984" s="4" t="s">
        <v>14010</v>
      </c>
      <c r="J6984" s="5">
        <v>2006</v>
      </c>
      <c r="K6984" s="4" t="s">
        <v>10232</v>
      </c>
      <c r="L6984" s="30" t="s">
        <v>18402</v>
      </c>
      <c r="M6984" s="156" t="s">
        <v>35027</v>
      </c>
      <c r="N6984" s="5" t="s">
        <v>31418</v>
      </c>
      <c r="O6984" s="2"/>
      <c r="P6984" s="4" t="s">
        <v>31041</v>
      </c>
    </row>
    <row r="6985" spans="1:16" ht="30" x14ac:dyDescent="0.25">
      <c r="A6985" s="209"/>
      <c r="B6985" s="75">
        <v>18</v>
      </c>
      <c r="C6985" s="75">
        <v>3</v>
      </c>
      <c r="D6985" s="5" t="str">
        <f>NARRATIVA[[#This Row],[Columna]] &amp; "," &amp; NARRATIVA[[#This Row],[Charola]]</f>
        <v>18,3</v>
      </c>
      <c r="E6985" s="5" t="str">
        <f t="shared" si="108"/>
        <v xml:space="preserve">6984
</v>
      </c>
      <c r="F6985" s="2" t="s">
        <v>5286</v>
      </c>
      <c r="G6985" s="4" t="s">
        <v>5285</v>
      </c>
      <c r="H6985" s="4" t="s">
        <v>18422</v>
      </c>
      <c r="I6985" s="4" t="s">
        <v>1781</v>
      </c>
      <c r="J6985" s="5">
        <v>1989</v>
      </c>
      <c r="K6985" s="4" t="s">
        <v>18389</v>
      </c>
      <c r="L6985" s="30" t="s">
        <v>18403</v>
      </c>
      <c r="M6985" s="156" t="s">
        <v>35093</v>
      </c>
      <c r="N6985" s="5" t="s">
        <v>31418</v>
      </c>
      <c r="O6985" s="4"/>
      <c r="P6985" s="4" t="s">
        <v>31041</v>
      </c>
    </row>
    <row r="6986" spans="1:16" ht="30" x14ac:dyDescent="0.25">
      <c r="A6986" s="209"/>
      <c r="B6986" s="75">
        <v>18</v>
      </c>
      <c r="C6986" s="75">
        <v>3</v>
      </c>
      <c r="D6986" s="5" t="str">
        <f>NARRATIVA[[#This Row],[Columna]] &amp; "," &amp; NARRATIVA[[#This Row],[Charola]]</f>
        <v>18,3</v>
      </c>
      <c r="E6986" s="5" t="str">
        <f t="shared" si="108"/>
        <v xml:space="preserve">6985
</v>
      </c>
      <c r="F6986" s="2" t="s">
        <v>5284</v>
      </c>
      <c r="G6986" s="4" t="s">
        <v>5285</v>
      </c>
      <c r="H6986" s="4" t="s">
        <v>18422</v>
      </c>
      <c r="I6986" s="3" t="s">
        <v>34700</v>
      </c>
      <c r="J6986" s="39">
        <v>1995</v>
      </c>
      <c r="K6986" s="4" t="s">
        <v>18388</v>
      </c>
      <c r="L6986" s="30" t="s">
        <v>18404</v>
      </c>
      <c r="M6986" s="156" t="s">
        <v>35027</v>
      </c>
      <c r="N6986" s="5" t="s">
        <v>31418</v>
      </c>
      <c r="O6986" s="3"/>
      <c r="P6986" s="4" t="s">
        <v>31041</v>
      </c>
    </row>
    <row r="6987" spans="1:16" ht="30" x14ac:dyDescent="0.25">
      <c r="A6987" s="209"/>
      <c r="B6987" s="75">
        <v>18</v>
      </c>
      <c r="C6987" s="75">
        <v>3</v>
      </c>
      <c r="D6987" s="5" t="str">
        <f>NARRATIVA[[#This Row],[Columna]] &amp; "," &amp; NARRATIVA[[#This Row],[Charola]]</f>
        <v>18,3</v>
      </c>
      <c r="E6987" s="5" t="str">
        <f t="shared" si="108"/>
        <v xml:space="preserve">6986
</v>
      </c>
      <c r="F6987" s="2" t="s">
        <v>5291</v>
      </c>
      <c r="G6987" s="4" t="s">
        <v>5285</v>
      </c>
      <c r="H6987" s="4" t="s">
        <v>18422</v>
      </c>
      <c r="I6987" s="4" t="s">
        <v>14010</v>
      </c>
      <c r="J6987" s="5">
        <v>2004</v>
      </c>
      <c r="K6987" s="4" t="s">
        <v>10234</v>
      </c>
      <c r="L6987" s="30" t="s">
        <v>18405</v>
      </c>
      <c r="M6987" s="156" t="s">
        <v>35027</v>
      </c>
      <c r="N6987" s="5" t="s">
        <v>31418</v>
      </c>
      <c r="O6987" s="3"/>
      <c r="P6987" s="4" t="s">
        <v>31041</v>
      </c>
    </row>
    <row r="6988" spans="1:16" ht="30" x14ac:dyDescent="0.25">
      <c r="A6988" s="209"/>
      <c r="B6988" s="75">
        <v>18</v>
      </c>
      <c r="C6988" s="75">
        <v>3</v>
      </c>
      <c r="D6988" s="5" t="str">
        <f>NARRATIVA[[#This Row],[Columna]] &amp; "," &amp; NARRATIVA[[#This Row],[Charola]]</f>
        <v>18,3</v>
      </c>
      <c r="E6988" s="5" t="str">
        <f t="shared" si="108"/>
        <v xml:space="preserve">6987
</v>
      </c>
      <c r="F6988" s="2" t="s">
        <v>5290</v>
      </c>
      <c r="G6988" s="4" t="s">
        <v>5285</v>
      </c>
      <c r="H6988" s="4" t="s">
        <v>18422</v>
      </c>
      <c r="I6988" s="4" t="s">
        <v>14010</v>
      </c>
      <c r="J6988" s="5">
        <v>2000</v>
      </c>
      <c r="K6988" s="4" t="s">
        <v>10233</v>
      </c>
      <c r="L6988" s="30" t="s">
        <v>18406</v>
      </c>
      <c r="M6988" s="156" t="s">
        <v>35027</v>
      </c>
      <c r="N6988" s="5" t="s">
        <v>31418</v>
      </c>
      <c r="O6988" s="3"/>
      <c r="P6988" s="4" t="s">
        <v>31041</v>
      </c>
    </row>
    <row r="6989" spans="1:16" ht="30" x14ac:dyDescent="0.25">
      <c r="A6989" s="209"/>
      <c r="B6989" s="75">
        <v>18</v>
      </c>
      <c r="C6989" s="75">
        <v>3</v>
      </c>
      <c r="D6989" s="5" t="str">
        <f>NARRATIVA[[#This Row],[Columna]] &amp; "," &amp; NARRATIVA[[#This Row],[Charola]]</f>
        <v>18,3</v>
      </c>
      <c r="E6989" s="5" t="str">
        <f t="shared" si="108"/>
        <v xml:space="preserve">6988
</v>
      </c>
      <c r="F6989" s="2" t="s">
        <v>25126</v>
      </c>
      <c r="G6989" s="4" t="s">
        <v>25127</v>
      </c>
      <c r="H6989" s="4" t="s">
        <v>32817</v>
      </c>
      <c r="I6989" s="4" t="s">
        <v>3821</v>
      </c>
      <c r="J6989" s="5" t="s">
        <v>35995</v>
      </c>
      <c r="K6989" s="4" t="s">
        <v>25128</v>
      </c>
      <c r="L6989" s="30" t="s">
        <v>28092</v>
      </c>
      <c r="M6989" s="156" t="s">
        <v>35114</v>
      </c>
      <c r="N6989" s="5" t="s">
        <v>31418</v>
      </c>
      <c r="O6989" s="3"/>
      <c r="P6989" s="4" t="s">
        <v>31041</v>
      </c>
    </row>
    <row r="6990" spans="1:16" ht="30" x14ac:dyDescent="0.25">
      <c r="A6990" s="209"/>
      <c r="B6990" s="75">
        <v>18</v>
      </c>
      <c r="C6990" s="75">
        <v>3</v>
      </c>
      <c r="D6990" s="5" t="str">
        <f>NARRATIVA[[#This Row],[Columna]] &amp; "," &amp; NARRATIVA[[#This Row],[Charola]]</f>
        <v>18,3</v>
      </c>
      <c r="E6990" s="5" t="str">
        <f t="shared" si="108"/>
        <v xml:space="preserve">6989
</v>
      </c>
      <c r="F6990" s="2" t="s">
        <v>5292</v>
      </c>
      <c r="G6990" s="4" t="s">
        <v>26238</v>
      </c>
      <c r="H6990" s="4" t="s">
        <v>18422</v>
      </c>
      <c r="I6990" s="4" t="s">
        <v>14284</v>
      </c>
      <c r="J6990" s="5">
        <v>1980</v>
      </c>
      <c r="K6990" s="4" t="s">
        <v>10235</v>
      </c>
      <c r="L6990" s="30" t="s">
        <v>28093</v>
      </c>
      <c r="M6990" s="156" t="s">
        <v>35027</v>
      </c>
      <c r="N6990" s="5" t="s">
        <v>31418</v>
      </c>
      <c r="O6990" s="3"/>
      <c r="P6990" s="4" t="s">
        <v>31041</v>
      </c>
    </row>
    <row r="6991" spans="1:16" ht="30" x14ac:dyDescent="0.25">
      <c r="A6991" s="209"/>
      <c r="B6991" s="75">
        <v>18</v>
      </c>
      <c r="C6991" s="75">
        <v>3</v>
      </c>
      <c r="D6991" s="5" t="str">
        <f>NARRATIVA[[#This Row],[Columna]] &amp; "," &amp; NARRATIVA[[#This Row],[Charola]]</f>
        <v>18,3</v>
      </c>
      <c r="E6991" s="5" t="str">
        <f t="shared" si="108"/>
        <v xml:space="preserve">6990
</v>
      </c>
      <c r="F6991" s="2" t="s">
        <v>26239</v>
      </c>
      <c r="G6991" s="4" t="s">
        <v>26238</v>
      </c>
      <c r="H6991" s="4" t="s">
        <v>18422</v>
      </c>
      <c r="I6991" s="4" t="s">
        <v>14010</v>
      </c>
      <c r="J6991" s="5">
        <v>2001</v>
      </c>
      <c r="K6991" s="4" t="s">
        <v>10236</v>
      </c>
      <c r="L6991" s="30" t="s">
        <v>18408</v>
      </c>
      <c r="M6991" s="156" t="s">
        <v>35579</v>
      </c>
      <c r="N6991" s="5" t="s">
        <v>31418</v>
      </c>
      <c r="O6991" s="3"/>
      <c r="P6991" s="4" t="s">
        <v>31041</v>
      </c>
    </row>
    <row r="6992" spans="1:16" ht="45" x14ac:dyDescent="0.25">
      <c r="A6992" s="209"/>
      <c r="B6992" s="75">
        <v>18</v>
      </c>
      <c r="C6992" s="75">
        <v>3</v>
      </c>
      <c r="D6992" s="15" t="str">
        <f>NARRATIVA[[#This Row],[Columna]] &amp; "," &amp; NARRATIVA[[#This Row],[Charola]]</f>
        <v>18,3</v>
      </c>
      <c r="E6992" s="5" t="str">
        <f t="shared" si="108"/>
        <v xml:space="preserve">6991
</v>
      </c>
      <c r="F6992" s="8" t="s">
        <v>26239</v>
      </c>
      <c r="G6992" s="9" t="s">
        <v>26238</v>
      </c>
      <c r="H6992" s="9" t="s">
        <v>18422</v>
      </c>
      <c r="I6992" s="9" t="s">
        <v>14010</v>
      </c>
      <c r="J6992" s="15">
        <v>2001</v>
      </c>
      <c r="K6992" s="9" t="s">
        <v>34523</v>
      </c>
      <c r="L6992" s="32" t="s">
        <v>28094</v>
      </c>
      <c r="M6992" s="159" t="s">
        <v>35579</v>
      </c>
      <c r="N6992" s="15" t="s">
        <v>31418</v>
      </c>
      <c r="O6992" s="9" t="s">
        <v>34408</v>
      </c>
      <c r="P6992" s="9" t="s">
        <v>31041</v>
      </c>
    </row>
    <row r="6993" spans="1:16" ht="30" x14ac:dyDescent="0.25">
      <c r="A6993" s="209"/>
      <c r="B6993" s="75">
        <v>18</v>
      </c>
      <c r="C6993" s="75">
        <v>3</v>
      </c>
      <c r="D6993" s="5" t="str">
        <f>NARRATIVA[[#This Row],[Columna]] &amp; "," &amp; NARRATIVA[[#This Row],[Charola]]</f>
        <v>18,3</v>
      </c>
      <c r="E6993" s="5" t="str">
        <f t="shared" si="108"/>
        <v xml:space="preserve">6992
</v>
      </c>
      <c r="F6993" s="11" t="s">
        <v>30268</v>
      </c>
      <c r="G6993" s="3" t="s">
        <v>30269</v>
      </c>
      <c r="H6993" s="3" t="s">
        <v>35386</v>
      </c>
      <c r="I6993" s="3" t="s">
        <v>30270</v>
      </c>
      <c r="J6993" s="39">
        <v>1984</v>
      </c>
      <c r="K6993" s="3" t="s">
        <v>30271</v>
      </c>
      <c r="L6993" s="45" t="s">
        <v>30272</v>
      </c>
      <c r="M6993" s="160" t="s">
        <v>35382</v>
      </c>
      <c r="N6993" s="5" t="s">
        <v>31433</v>
      </c>
      <c r="O6993" s="3"/>
      <c r="P6993" s="4" t="s">
        <v>31041</v>
      </c>
    </row>
    <row r="6994" spans="1:16" ht="30" x14ac:dyDescent="0.25">
      <c r="A6994" s="209"/>
      <c r="B6994" s="75">
        <v>18</v>
      </c>
      <c r="C6994" s="75">
        <v>3</v>
      </c>
      <c r="D6994" s="5" t="str">
        <f>NARRATIVA[[#This Row],[Columna]] &amp; "," &amp; NARRATIVA[[#This Row],[Charola]]</f>
        <v>18,3</v>
      </c>
      <c r="E6994" s="5" t="str">
        <f t="shared" si="108"/>
        <v xml:space="preserve">6993
</v>
      </c>
      <c r="F6994" s="2" t="s">
        <v>5293</v>
      </c>
      <c r="G6994" s="4" t="s">
        <v>5294</v>
      </c>
      <c r="H6994" s="4" t="s">
        <v>32817</v>
      </c>
      <c r="I6994" s="4" t="s">
        <v>68</v>
      </c>
      <c r="J6994" s="5">
        <v>1988</v>
      </c>
      <c r="K6994" s="4" t="s">
        <v>10237</v>
      </c>
      <c r="L6994" s="30" t="s">
        <v>18409</v>
      </c>
      <c r="M6994" s="156" t="s">
        <v>32817</v>
      </c>
      <c r="N6994" s="5" t="s">
        <v>31418</v>
      </c>
      <c r="O6994" s="3"/>
      <c r="P6994" s="4" t="s">
        <v>31041</v>
      </c>
    </row>
    <row r="6995" spans="1:16" ht="30" x14ac:dyDescent="0.25">
      <c r="A6995" s="209"/>
      <c r="B6995" s="75">
        <v>18</v>
      </c>
      <c r="C6995" s="75">
        <v>3</v>
      </c>
      <c r="D6995" s="5" t="str">
        <f>NARRATIVA[[#This Row],[Columna]] &amp; "," &amp; NARRATIVA[[#This Row],[Charola]]</f>
        <v>18,3</v>
      </c>
      <c r="E6995" s="5" t="str">
        <f t="shared" si="108"/>
        <v xml:space="preserve">6994
</v>
      </c>
      <c r="F6995" s="2" t="s">
        <v>36226</v>
      </c>
      <c r="G6995" s="4" t="s">
        <v>5294</v>
      </c>
      <c r="H6995" s="4" t="s">
        <v>35991</v>
      </c>
      <c r="I6995" s="4" t="s">
        <v>5295</v>
      </c>
      <c r="J6995" s="5">
        <v>1987</v>
      </c>
      <c r="K6995" s="4" t="s">
        <v>10238</v>
      </c>
      <c r="L6995" s="30" t="s">
        <v>18410</v>
      </c>
      <c r="M6995" s="156" t="s">
        <v>14372</v>
      </c>
      <c r="N6995" s="5" t="s">
        <v>31433</v>
      </c>
      <c r="O6995" s="3"/>
      <c r="P6995" s="4" t="s">
        <v>31041</v>
      </c>
    </row>
    <row r="6996" spans="1:16" ht="30" x14ac:dyDescent="0.25">
      <c r="A6996" s="209"/>
      <c r="B6996" s="75">
        <v>18</v>
      </c>
      <c r="C6996" s="75">
        <v>3</v>
      </c>
      <c r="D6996" s="5" t="str">
        <f>NARRATIVA[[#This Row],[Columna]] &amp; "," &amp; NARRATIVA[[#This Row],[Charola]]</f>
        <v>18,3</v>
      </c>
      <c r="E6996" s="5" t="str">
        <f t="shared" si="108"/>
        <v xml:space="preserve">6995
</v>
      </c>
      <c r="F6996" s="2" t="s">
        <v>26240</v>
      </c>
      <c r="G6996" s="4" t="s">
        <v>5294</v>
      </c>
      <c r="H6996" s="4" t="s">
        <v>32817</v>
      </c>
      <c r="I6996" s="4" t="s">
        <v>68</v>
      </c>
      <c r="J6996" s="5">
        <v>1988</v>
      </c>
      <c r="K6996" s="4" t="s">
        <v>10239</v>
      </c>
      <c r="L6996" s="30" t="s">
        <v>18411</v>
      </c>
      <c r="M6996" s="156" t="s">
        <v>35027</v>
      </c>
      <c r="N6996" s="5" t="s">
        <v>31418</v>
      </c>
      <c r="O6996" s="3"/>
      <c r="P6996" s="4" t="s">
        <v>31041</v>
      </c>
    </row>
    <row r="6997" spans="1:16" ht="30" x14ac:dyDescent="0.25">
      <c r="A6997" s="209"/>
      <c r="B6997" s="75">
        <v>18</v>
      </c>
      <c r="C6997" s="75">
        <v>3</v>
      </c>
      <c r="D6997" s="5" t="str">
        <f>NARRATIVA[[#This Row],[Columna]] &amp; "," &amp; NARRATIVA[[#This Row],[Charola]]</f>
        <v>18,3</v>
      </c>
      <c r="E6997" s="5" t="str">
        <f t="shared" si="108"/>
        <v xml:space="preserve">6996
</v>
      </c>
      <c r="F6997" s="2" t="s">
        <v>5296</v>
      </c>
      <c r="G6997" s="4" t="s">
        <v>5294</v>
      </c>
      <c r="H6997" s="4" t="s">
        <v>32817</v>
      </c>
      <c r="I6997" s="4" t="s">
        <v>68</v>
      </c>
      <c r="J6997" s="5">
        <v>1993</v>
      </c>
      <c r="K6997" s="4" t="s">
        <v>10240</v>
      </c>
      <c r="L6997" s="30" t="s">
        <v>18412</v>
      </c>
      <c r="M6997" s="156" t="s">
        <v>35027</v>
      </c>
      <c r="N6997" s="5" t="s">
        <v>31418</v>
      </c>
      <c r="O6997" s="3"/>
      <c r="P6997" s="4" t="s">
        <v>31041</v>
      </c>
    </row>
    <row r="6998" spans="1:16" ht="45" x14ac:dyDescent="0.25">
      <c r="A6998" s="209"/>
      <c r="B6998" s="75">
        <v>18</v>
      </c>
      <c r="C6998" s="75">
        <v>3</v>
      </c>
      <c r="D6998" s="5" t="str">
        <f>NARRATIVA[[#This Row],[Columna]] &amp; "," &amp; NARRATIVA[[#This Row],[Charola]]</f>
        <v>18,3</v>
      </c>
      <c r="E6998" s="5" t="str">
        <f t="shared" si="108"/>
        <v xml:space="preserve">6997
</v>
      </c>
      <c r="F6998" s="2" t="s">
        <v>5297</v>
      </c>
      <c r="G6998" s="4" t="s">
        <v>5294</v>
      </c>
      <c r="H6998" s="4" t="s">
        <v>32817</v>
      </c>
      <c r="I6998" s="4" t="s">
        <v>68</v>
      </c>
      <c r="J6998" s="5">
        <v>1997</v>
      </c>
      <c r="K6998" s="4" t="s">
        <v>10241</v>
      </c>
      <c r="L6998" s="30" t="s">
        <v>18413</v>
      </c>
      <c r="M6998" s="156" t="s">
        <v>35027</v>
      </c>
      <c r="N6998" s="5" t="s">
        <v>31418</v>
      </c>
      <c r="O6998" s="3" t="s">
        <v>33724</v>
      </c>
      <c r="P6998" s="4" t="s">
        <v>31041</v>
      </c>
    </row>
    <row r="6999" spans="1:16" ht="30" x14ac:dyDescent="0.25">
      <c r="A6999" s="209"/>
      <c r="B6999" s="75">
        <v>18</v>
      </c>
      <c r="C6999" s="75">
        <v>3</v>
      </c>
      <c r="D6999" s="5" t="str">
        <f>NARRATIVA[[#This Row],[Columna]] &amp; "," &amp; NARRATIVA[[#This Row],[Charola]]</f>
        <v>18,3</v>
      </c>
      <c r="E6999" s="5" t="str">
        <f t="shared" si="108"/>
        <v xml:space="preserve">6998
</v>
      </c>
      <c r="F6999" s="2" t="s">
        <v>12159</v>
      </c>
      <c r="G6999" s="4" t="s">
        <v>5294</v>
      </c>
      <c r="H6999" s="4" t="s">
        <v>32817</v>
      </c>
      <c r="I6999" s="4" t="s">
        <v>34702</v>
      </c>
      <c r="J6999" s="5">
        <v>2016</v>
      </c>
      <c r="K6999" s="4" t="s">
        <v>12160</v>
      </c>
      <c r="L6999" s="30" t="s">
        <v>28095</v>
      </c>
      <c r="M6999" s="156" t="s">
        <v>35027</v>
      </c>
      <c r="N6999" s="5" t="s">
        <v>31418</v>
      </c>
      <c r="O6999" s="3"/>
      <c r="P6999" s="4" t="s">
        <v>31041</v>
      </c>
    </row>
    <row r="7000" spans="1:16" ht="30" x14ac:dyDescent="0.25">
      <c r="A7000" s="209"/>
      <c r="B7000" s="75">
        <v>18</v>
      </c>
      <c r="C7000" s="75">
        <v>3</v>
      </c>
      <c r="D7000" s="5" t="str">
        <f>NARRATIVA[[#This Row],[Columna]] &amp; "," &amp; NARRATIVA[[#This Row],[Charola]]</f>
        <v>18,3</v>
      </c>
      <c r="E7000" s="5" t="str">
        <f t="shared" si="108"/>
        <v xml:space="preserve">6999
</v>
      </c>
      <c r="F7000" s="2" t="s">
        <v>5298</v>
      </c>
      <c r="G7000" s="4" t="s">
        <v>5294</v>
      </c>
      <c r="H7000" s="4" t="s">
        <v>32817</v>
      </c>
      <c r="I7000" s="4" t="s">
        <v>68</v>
      </c>
      <c r="J7000" s="5">
        <v>1998</v>
      </c>
      <c r="K7000" s="4" t="s">
        <v>10242</v>
      </c>
      <c r="L7000" s="30" t="s">
        <v>18414</v>
      </c>
      <c r="M7000" s="156" t="s">
        <v>35027</v>
      </c>
      <c r="N7000" s="5" t="s">
        <v>31418</v>
      </c>
      <c r="O7000" s="3" t="s">
        <v>33407</v>
      </c>
      <c r="P7000" s="4" t="s">
        <v>31041</v>
      </c>
    </row>
    <row r="7001" spans="1:16" ht="30" x14ac:dyDescent="0.25">
      <c r="A7001" s="209"/>
      <c r="B7001" s="75">
        <v>18</v>
      </c>
      <c r="C7001" s="75">
        <v>3</v>
      </c>
      <c r="D7001" s="5" t="str">
        <f>NARRATIVA[[#This Row],[Columna]] &amp; "," &amp; NARRATIVA[[#This Row],[Charola]]</f>
        <v>18,3</v>
      </c>
      <c r="E7001" s="5" t="str">
        <f t="shared" si="108"/>
        <v xml:space="preserve">7000
</v>
      </c>
      <c r="F7001" s="2" t="s">
        <v>5299</v>
      </c>
      <c r="G7001" s="4" t="s">
        <v>5294</v>
      </c>
      <c r="H7001" s="4" t="s">
        <v>32817</v>
      </c>
      <c r="I7001" s="4" t="s">
        <v>68</v>
      </c>
      <c r="J7001" s="5">
        <v>1993</v>
      </c>
      <c r="K7001" s="4" t="s">
        <v>10243</v>
      </c>
      <c r="L7001" s="30" t="s">
        <v>18415</v>
      </c>
      <c r="M7001" s="156" t="s">
        <v>35027</v>
      </c>
      <c r="N7001" s="5" t="s">
        <v>31418</v>
      </c>
      <c r="O7001" s="4"/>
      <c r="P7001" s="4" t="s">
        <v>31041</v>
      </c>
    </row>
    <row r="7002" spans="1:16" ht="30" x14ac:dyDescent="0.25">
      <c r="A7002" s="209"/>
      <c r="B7002" s="75">
        <v>18</v>
      </c>
      <c r="C7002" s="75">
        <v>3</v>
      </c>
      <c r="D7002" s="5" t="str">
        <f>NARRATIVA[[#This Row],[Columna]] &amp; "," &amp; NARRATIVA[[#This Row],[Charola]]</f>
        <v>18,3</v>
      </c>
      <c r="E7002" s="5" t="str">
        <f t="shared" si="108"/>
        <v xml:space="preserve">7001
</v>
      </c>
      <c r="F7002" s="2" t="s">
        <v>5299</v>
      </c>
      <c r="G7002" s="4" t="s">
        <v>5294</v>
      </c>
      <c r="H7002" s="4" t="s">
        <v>32817</v>
      </c>
      <c r="I7002" s="4" t="s">
        <v>34677</v>
      </c>
      <c r="J7002" s="5">
        <v>2004</v>
      </c>
      <c r="K7002" s="4" t="s">
        <v>32576</v>
      </c>
      <c r="L7002" s="30" t="s">
        <v>32577</v>
      </c>
      <c r="M7002" s="156" t="s">
        <v>35027</v>
      </c>
      <c r="N7002" s="5" t="s">
        <v>31418</v>
      </c>
      <c r="O7002" s="3"/>
      <c r="P7002" s="4" t="s">
        <v>31041</v>
      </c>
    </row>
    <row r="7003" spans="1:16" ht="30" x14ac:dyDescent="0.25">
      <c r="A7003" s="209"/>
      <c r="B7003" s="75">
        <v>18</v>
      </c>
      <c r="C7003" s="75">
        <v>3</v>
      </c>
      <c r="D7003" s="5" t="str">
        <f>NARRATIVA[[#This Row],[Columna]] &amp; "," &amp; NARRATIVA[[#This Row],[Charola]]</f>
        <v>18,3</v>
      </c>
      <c r="E7003" s="5" t="str">
        <f t="shared" si="108"/>
        <v xml:space="preserve">7002
</v>
      </c>
      <c r="F7003" s="2" t="s">
        <v>32798</v>
      </c>
      <c r="G7003" s="4" t="s">
        <v>32795</v>
      </c>
      <c r="H7003" s="4" t="s">
        <v>32817</v>
      </c>
      <c r="I7003" s="4" t="s">
        <v>2568</v>
      </c>
      <c r="J7003" s="5">
        <v>2010</v>
      </c>
      <c r="K7003" s="4" t="s">
        <v>32796</v>
      </c>
      <c r="L7003" s="30" t="s">
        <v>32797</v>
      </c>
      <c r="M7003" s="156" t="s">
        <v>35876</v>
      </c>
      <c r="N7003" s="5" t="s">
        <v>31418</v>
      </c>
      <c r="O7003" s="3"/>
      <c r="P7003" s="4" t="s">
        <v>31041</v>
      </c>
    </row>
    <row r="7004" spans="1:16" ht="30" x14ac:dyDescent="0.25">
      <c r="A7004" s="209"/>
      <c r="B7004" s="75">
        <v>18</v>
      </c>
      <c r="C7004" s="75">
        <v>3</v>
      </c>
      <c r="D7004" s="5" t="str">
        <f>NARRATIVA[[#This Row],[Columna]] &amp; "," &amp; NARRATIVA[[#This Row],[Charola]]</f>
        <v>18,3</v>
      </c>
      <c r="E7004" s="5" t="str">
        <f t="shared" si="108"/>
        <v xml:space="preserve">7003
</v>
      </c>
      <c r="F7004" s="2" t="s">
        <v>26272</v>
      </c>
      <c r="G7004" s="4" t="s">
        <v>26273</v>
      </c>
      <c r="H7004" s="4" t="s">
        <v>18422</v>
      </c>
      <c r="I7004" s="4" t="s">
        <v>11910</v>
      </c>
      <c r="J7004" s="5">
        <v>2016</v>
      </c>
      <c r="K7004" s="4" t="s">
        <v>26274</v>
      </c>
      <c r="L7004" s="30" t="s">
        <v>28096</v>
      </c>
      <c r="M7004" s="156" t="s">
        <v>35503</v>
      </c>
      <c r="N7004" s="5" t="s">
        <v>31418</v>
      </c>
      <c r="O7004" s="3"/>
      <c r="P7004" s="4" t="s">
        <v>31041</v>
      </c>
    </row>
    <row r="7005" spans="1:16" ht="30" x14ac:dyDescent="0.25">
      <c r="A7005" s="209"/>
      <c r="B7005" s="75">
        <v>18</v>
      </c>
      <c r="C7005" s="75">
        <v>3</v>
      </c>
      <c r="D7005" s="5" t="str">
        <f>NARRATIVA[[#This Row],[Columna]] &amp; "," &amp; NARRATIVA[[#This Row],[Charola]]</f>
        <v>18,3</v>
      </c>
      <c r="E7005" s="5" t="str">
        <f t="shared" si="108"/>
        <v xml:space="preserve">7004
</v>
      </c>
      <c r="F7005" s="2" t="s">
        <v>5300</v>
      </c>
      <c r="G7005" s="4" t="s">
        <v>5301</v>
      </c>
      <c r="H7005" s="4" t="s">
        <v>32817</v>
      </c>
      <c r="I7005" s="4" t="s">
        <v>13</v>
      </c>
      <c r="J7005" s="5">
        <v>2006</v>
      </c>
      <c r="K7005" s="4" t="s">
        <v>26241</v>
      </c>
      <c r="L7005" s="30" t="s">
        <v>18416</v>
      </c>
      <c r="M7005" s="156" t="s">
        <v>35027</v>
      </c>
      <c r="N7005" s="5" t="s">
        <v>31418</v>
      </c>
      <c r="O7005" s="3" t="s">
        <v>33407</v>
      </c>
      <c r="P7005" s="4" t="s">
        <v>31041</v>
      </c>
    </row>
    <row r="7006" spans="1:16" ht="30" x14ac:dyDescent="0.25">
      <c r="A7006" s="209"/>
      <c r="B7006" s="75">
        <v>18</v>
      </c>
      <c r="C7006" s="75">
        <v>4</v>
      </c>
      <c r="D7006" s="5" t="str">
        <f>NARRATIVA[[#This Row],[Columna]] &amp; "," &amp; NARRATIVA[[#This Row],[Charola]]</f>
        <v>18,4</v>
      </c>
      <c r="E7006" s="5" t="str">
        <f t="shared" si="108"/>
        <v xml:space="preserve">7005
</v>
      </c>
      <c r="F7006" s="2" t="s">
        <v>5302</v>
      </c>
      <c r="G7006" s="4" t="s">
        <v>5303</v>
      </c>
      <c r="H7006" s="4" t="s">
        <v>32817</v>
      </c>
      <c r="I7006" s="4" t="s">
        <v>14010</v>
      </c>
      <c r="J7006" s="5">
        <v>2000</v>
      </c>
      <c r="K7006" s="4" t="s">
        <v>10244</v>
      </c>
      <c r="L7006" s="30" t="s">
        <v>18417</v>
      </c>
      <c r="M7006" s="156" t="s">
        <v>35027</v>
      </c>
      <c r="N7006" s="5" t="s">
        <v>31418</v>
      </c>
      <c r="O7006" s="3"/>
      <c r="P7006" s="4" t="s">
        <v>31041</v>
      </c>
    </row>
    <row r="7007" spans="1:16" ht="30" x14ac:dyDescent="0.25">
      <c r="A7007" s="209"/>
      <c r="B7007" s="75">
        <v>18</v>
      </c>
      <c r="C7007" s="75">
        <v>4</v>
      </c>
      <c r="D7007" s="5" t="str">
        <f>NARRATIVA[[#This Row],[Columna]] &amp; "," &amp; NARRATIVA[[#This Row],[Charola]]</f>
        <v>18,4</v>
      </c>
      <c r="E7007" s="5" t="str">
        <f t="shared" si="108"/>
        <v xml:space="preserve">7006
</v>
      </c>
      <c r="F7007" s="2" t="s">
        <v>5304</v>
      </c>
      <c r="G7007" s="4" t="s">
        <v>5303</v>
      </c>
      <c r="H7007" s="4" t="s">
        <v>32817</v>
      </c>
      <c r="I7007" s="4" t="s">
        <v>34694</v>
      </c>
      <c r="J7007" s="5">
        <v>2003</v>
      </c>
      <c r="K7007" s="4" t="s">
        <v>7934</v>
      </c>
      <c r="L7007" s="30" t="s">
        <v>18418</v>
      </c>
      <c r="M7007" s="156" t="s">
        <v>35027</v>
      </c>
      <c r="N7007" s="5" t="s">
        <v>31418</v>
      </c>
      <c r="O7007" s="3" t="s">
        <v>33407</v>
      </c>
      <c r="P7007" s="4" t="s">
        <v>31041</v>
      </c>
    </row>
    <row r="7008" spans="1:16" ht="30" x14ac:dyDescent="0.25">
      <c r="A7008" s="209"/>
      <c r="B7008" s="75">
        <v>18</v>
      </c>
      <c r="C7008" s="75">
        <v>4</v>
      </c>
      <c r="D7008" s="5" t="str">
        <f>NARRATIVA[[#This Row],[Columna]] &amp; "," &amp; NARRATIVA[[#This Row],[Charola]]</f>
        <v>18,4</v>
      </c>
      <c r="E7008" s="5" t="str">
        <f t="shared" si="108"/>
        <v xml:space="preserve">7007
</v>
      </c>
      <c r="F7008" s="2" t="s">
        <v>5305</v>
      </c>
      <c r="G7008" s="4" t="s">
        <v>5306</v>
      </c>
      <c r="H7008" s="4" t="s">
        <v>18422</v>
      </c>
      <c r="I7008" s="4" t="s">
        <v>468</v>
      </c>
      <c r="J7008" s="5">
        <v>1996</v>
      </c>
      <c r="K7008" s="4" t="s">
        <v>7933</v>
      </c>
      <c r="L7008" s="30" t="s">
        <v>18419</v>
      </c>
      <c r="M7008" s="156" t="s">
        <v>35027</v>
      </c>
      <c r="N7008" s="5" t="s">
        <v>31418</v>
      </c>
      <c r="O7008" s="4"/>
      <c r="P7008" s="4" t="s">
        <v>31041</v>
      </c>
    </row>
    <row r="7009" spans="1:16" ht="30" x14ac:dyDescent="0.25">
      <c r="A7009" s="209"/>
      <c r="B7009" s="75">
        <v>18</v>
      </c>
      <c r="C7009" s="75">
        <v>4</v>
      </c>
      <c r="D7009" s="5" t="str">
        <f>NARRATIVA[[#This Row],[Columna]] &amp; "," &amp; NARRATIVA[[#This Row],[Charola]]</f>
        <v>18,4</v>
      </c>
      <c r="E7009" s="5" t="str">
        <f t="shared" si="108"/>
        <v xml:space="preserve">7008
</v>
      </c>
      <c r="F7009" s="2" t="s">
        <v>4932</v>
      </c>
      <c r="G7009" s="4" t="s">
        <v>5307</v>
      </c>
      <c r="H7009" s="4" t="s">
        <v>18422</v>
      </c>
      <c r="I7009" s="4" t="s">
        <v>5308</v>
      </c>
      <c r="J7009" s="5">
        <v>1972</v>
      </c>
      <c r="K7009" s="4" t="s">
        <v>7932</v>
      </c>
      <c r="L7009" s="30" t="s">
        <v>29340</v>
      </c>
      <c r="M7009" s="156" t="s">
        <v>35553</v>
      </c>
      <c r="N7009" s="5" t="s">
        <v>31418</v>
      </c>
      <c r="O7009" s="3" t="s">
        <v>33074</v>
      </c>
      <c r="P7009" s="4" t="s">
        <v>31041</v>
      </c>
    </row>
    <row r="7010" spans="1:16" ht="30" x14ac:dyDescent="0.25">
      <c r="A7010" s="209"/>
      <c r="B7010" s="75">
        <v>18</v>
      </c>
      <c r="C7010" s="75">
        <v>4</v>
      </c>
      <c r="D7010" s="5" t="str">
        <f>NARRATIVA[[#This Row],[Columna]] &amp; "," &amp; NARRATIVA[[#This Row],[Charola]]</f>
        <v>18,4</v>
      </c>
      <c r="E7010" s="5" t="str">
        <f t="shared" si="108"/>
        <v xml:space="preserve">7009
</v>
      </c>
      <c r="F7010" s="2" t="s">
        <v>35426</v>
      </c>
      <c r="G7010" s="4" t="s">
        <v>5309</v>
      </c>
      <c r="H7010" s="4" t="s">
        <v>18422</v>
      </c>
      <c r="I7010" s="4" t="s">
        <v>3631</v>
      </c>
      <c r="J7010" s="5">
        <v>1994</v>
      </c>
      <c r="K7010" s="4" t="s">
        <v>7931</v>
      </c>
      <c r="L7010" s="30" t="s">
        <v>18420</v>
      </c>
      <c r="M7010" s="156" t="s">
        <v>35857</v>
      </c>
      <c r="N7010" s="5" t="s">
        <v>31418</v>
      </c>
      <c r="O7010" s="4" t="s">
        <v>31077</v>
      </c>
      <c r="P7010" s="4" t="s">
        <v>31041</v>
      </c>
    </row>
    <row r="7011" spans="1:16" ht="30" x14ac:dyDescent="0.25">
      <c r="A7011" s="209"/>
      <c r="B7011" s="75">
        <v>18</v>
      </c>
      <c r="C7011" s="75">
        <v>4</v>
      </c>
      <c r="D7011" s="5" t="str">
        <f>NARRATIVA[[#This Row],[Columna]] &amp; "," &amp; NARRATIVA[[#This Row],[Charola]]</f>
        <v>18,4</v>
      </c>
      <c r="E7011" s="5" t="str">
        <f t="shared" si="108"/>
        <v xml:space="preserve">7010
</v>
      </c>
      <c r="F7011" s="2" t="s">
        <v>26242</v>
      </c>
      <c r="G7011" s="4" t="s">
        <v>5310</v>
      </c>
      <c r="H7011" s="4" t="s">
        <v>35991</v>
      </c>
      <c r="I7011" s="4" t="s">
        <v>26243</v>
      </c>
      <c r="J7011" s="5">
        <v>1992</v>
      </c>
      <c r="K7011" s="4" t="s">
        <v>7930</v>
      </c>
      <c r="L7011" s="30" t="s">
        <v>18421</v>
      </c>
      <c r="M7011" s="156" t="s">
        <v>35027</v>
      </c>
      <c r="N7011" s="5" t="s">
        <v>31433</v>
      </c>
      <c r="O7011" s="3"/>
      <c r="P7011" s="4" t="s">
        <v>31041</v>
      </c>
    </row>
    <row r="7012" spans="1:16" ht="30" x14ac:dyDescent="0.25">
      <c r="A7012" s="209"/>
      <c r="B7012" s="75">
        <v>18</v>
      </c>
      <c r="C7012" s="75">
        <v>4</v>
      </c>
      <c r="D7012" s="5" t="str">
        <f>NARRATIVA[[#This Row],[Columna]] &amp; "," &amp; NARRATIVA[[#This Row],[Charola]]</f>
        <v>18,4</v>
      </c>
      <c r="E7012" s="5" t="str">
        <f t="shared" si="108"/>
        <v xml:space="preserve">7011
</v>
      </c>
      <c r="F7012" s="2" t="s">
        <v>26244</v>
      </c>
      <c r="G7012" s="4" t="s">
        <v>33725</v>
      </c>
      <c r="H7012" s="4" t="s">
        <v>32817</v>
      </c>
      <c r="I7012" s="4" t="s">
        <v>34693</v>
      </c>
      <c r="J7012" s="5">
        <v>2014</v>
      </c>
      <c r="K7012" s="4" t="s">
        <v>18407</v>
      </c>
      <c r="L7012" s="30" t="s">
        <v>28097</v>
      </c>
      <c r="M7012" s="156" t="s">
        <v>35027</v>
      </c>
      <c r="N7012" s="5" t="s">
        <v>31418</v>
      </c>
      <c r="O7012" s="3"/>
      <c r="P7012" s="4" t="s">
        <v>31041</v>
      </c>
    </row>
    <row r="7013" spans="1:16" ht="30" x14ac:dyDescent="0.25">
      <c r="A7013" s="209"/>
      <c r="B7013" s="75">
        <v>18</v>
      </c>
      <c r="C7013" s="75">
        <v>4</v>
      </c>
      <c r="D7013" s="5" t="str">
        <f>NARRATIVA[[#This Row],[Columna]] &amp; "," &amp; NARRATIVA[[#This Row],[Charola]]</f>
        <v>18,4</v>
      </c>
      <c r="E7013" s="5" t="str">
        <f t="shared" si="108"/>
        <v xml:space="preserve">7012
</v>
      </c>
      <c r="F7013" s="2" t="s">
        <v>5311</v>
      </c>
      <c r="G7013" s="4" t="s">
        <v>33725</v>
      </c>
      <c r="H7013" s="4" t="s">
        <v>32817</v>
      </c>
      <c r="I7013" s="4" t="s">
        <v>34693</v>
      </c>
      <c r="J7013" s="5">
        <v>2005</v>
      </c>
      <c r="K7013" s="4" t="s">
        <v>7929</v>
      </c>
      <c r="L7013" s="30" t="s">
        <v>18434</v>
      </c>
      <c r="M7013" s="156" t="s">
        <v>35027</v>
      </c>
      <c r="N7013" s="5" t="s">
        <v>31418</v>
      </c>
      <c r="O7013" s="3" t="s">
        <v>33407</v>
      </c>
      <c r="P7013" s="4" t="s">
        <v>31041</v>
      </c>
    </row>
    <row r="7014" spans="1:16" ht="45" x14ac:dyDescent="0.25">
      <c r="A7014" s="209"/>
      <c r="B7014" s="75">
        <v>18</v>
      </c>
      <c r="C7014" s="75">
        <v>4</v>
      </c>
      <c r="D7014" s="5" t="str">
        <f>NARRATIVA[[#This Row],[Columna]] &amp; "," &amp; NARRATIVA[[#This Row],[Charola]]</f>
        <v>18,4</v>
      </c>
      <c r="E7014" s="5" t="str">
        <f t="shared" si="108"/>
        <v xml:space="preserve">7013
</v>
      </c>
      <c r="F7014" s="2" t="s">
        <v>5312</v>
      </c>
      <c r="G7014" s="4" t="s">
        <v>33725</v>
      </c>
      <c r="H7014" s="4" t="s">
        <v>32817</v>
      </c>
      <c r="I7014" s="4" t="s">
        <v>34693</v>
      </c>
      <c r="J7014" s="5">
        <v>2002</v>
      </c>
      <c r="K7014" s="4" t="s">
        <v>7928</v>
      </c>
      <c r="L7014" s="30" t="s">
        <v>28098</v>
      </c>
      <c r="M7014" s="156" t="s">
        <v>35027</v>
      </c>
      <c r="N7014" s="5" t="s">
        <v>31418</v>
      </c>
      <c r="O7014" s="3" t="s">
        <v>33726</v>
      </c>
      <c r="P7014" s="4" t="s">
        <v>31041</v>
      </c>
    </row>
    <row r="7015" spans="1:16" ht="30" x14ac:dyDescent="0.25">
      <c r="A7015" s="209"/>
      <c r="B7015" s="75">
        <v>18</v>
      </c>
      <c r="C7015" s="75">
        <v>4</v>
      </c>
      <c r="D7015" s="5" t="str">
        <f>NARRATIVA[[#This Row],[Columna]] &amp; "," &amp; NARRATIVA[[#This Row],[Charola]]</f>
        <v>18,4</v>
      </c>
      <c r="E7015" s="5" t="str">
        <f t="shared" si="108"/>
        <v xml:space="preserve">7014
</v>
      </c>
      <c r="F7015" s="2" t="s">
        <v>26245</v>
      </c>
      <c r="G7015" s="4" t="s">
        <v>5313</v>
      </c>
      <c r="H7015" s="4" t="s">
        <v>32817</v>
      </c>
      <c r="I7015" s="4" t="s">
        <v>874</v>
      </c>
      <c r="J7015" s="5">
        <v>2006</v>
      </c>
      <c r="K7015" s="4" t="s">
        <v>7927</v>
      </c>
      <c r="L7015" s="30" t="s">
        <v>18435</v>
      </c>
      <c r="M7015" s="156" t="s">
        <v>35027</v>
      </c>
      <c r="N7015" s="5" t="s">
        <v>31418</v>
      </c>
      <c r="O7015" s="3"/>
      <c r="P7015" s="4" t="s">
        <v>31041</v>
      </c>
    </row>
    <row r="7016" spans="1:16" ht="30" x14ac:dyDescent="0.25">
      <c r="A7016" s="209"/>
      <c r="B7016" s="75">
        <v>18</v>
      </c>
      <c r="C7016" s="75">
        <v>4</v>
      </c>
      <c r="D7016" s="5" t="str">
        <f>NARRATIVA[[#This Row],[Columna]] &amp; "," &amp; NARRATIVA[[#This Row],[Charola]]</f>
        <v>18,4</v>
      </c>
      <c r="E7016" s="5" t="str">
        <f t="shared" ref="E7016:E7079" si="109">(ROW() - 1) &amp; CHAR(10)</f>
        <v xml:space="preserve">7015
</v>
      </c>
      <c r="F7016" s="2" t="s">
        <v>14355</v>
      </c>
      <c r="G7016" s="4" t="s">
        <v>5313</v>
      </c>
      <c r="H7016" s="4" t="s">
        <v>32817</v>
      </c>
      <c r="I7016" s="4" t="s">
        <v>18422</v>
      </c>
      <c r="J7016" s="5">
        <v>2001</v>
      </c>
      <c r="K7016" s="4" t="s">
        <v>33773</v>
      </c>
      <c r="L7016" s="30" t="s">
        <v>28099</v>
      </c>
      <c r="M7016" s="156" t="s">
        <v>35027</v>
      </c>
      <c r="N7016" s="5" t="s">
        <v>31418</v>
      </c>
      <c r="O7016" s="4"/>
      <c r="P7016" s="2" t="s">
        <v>31041</v>
      </c>
    </row>
    <row r="7017" spans="1:16" ht="30" x14ac:dyDescent="0.25">
      <c r="A7017" s="209"/>
      <c r="B7017" s="75">
        <v>18</v>
      </c>
      <c r="C7017" s="75">
        <v>4</v>
      </c>
      <c r="D7017" s="5" t="str">
        <f>NARRATIVA[[#This Row],[Columna]] &amp; "," &amp; NARRATIVA[[#This Row],[Charola]]</f>
        <v>18,4</v>
      </c>
      <c r="E7017" s="5" t="str">
        <f t="shared" si="109"/>
        <v xml:space="preserve">7016
</v>
      </c>
      <c r="F7017" s="2" t="s">
        <v>349</v>
      </c>
      <c r="G7017" s="4" t="s">
        <v>5313</v>
      </c>
      <c r="H7017" s="4" t="s">
        <v>18422</v>
      </c>
      <c r="I7017" s="4" t="s">
        <v>18422</v>
      </c>
      <c r="J7017" s="5">
        <v>2001</v>
      </c>
      <c r="K7017" s="4" t="s">
        <v>33774</v>
      </c>
      <c r="L7017" s="30" t="s">
        <v>33325</v>
      </c>
      <c r="M7017" s="156" t="s">
        <v>35957</v>
      </c>
      <c r="N7017" s="5" t="s">
        <v>31418</v>
      </c>
      <c r="O7017" s="3"/>
      <c r="P7017" s="4" t="s">
        <v>31041</v>
      </c>
    </row>
    <row r="7018" spans="1:16" ht="30" x14ac:dyDescent="0.25">
      <c r="A7018" s="209"/>
      <c r="B7018" s="75">
        <v>18</v>
      </c>
      <c r="C7018" s="75">
        <v>4</v>
      </c>
      <c r="D7018" s="5" t="str">
        <f>NARRATIVA[[#This Row],[Columna]] &amp; "," &amp; NARRATIVA[[#This Row],[Charola]]</f>
        <v>18,4</v>
      </c>
      <c r="E7018" s="5" t="str">
        <f t="shared" si="109"/>
        <v xml:space="preserve">7017
</v>
      </c>
      <c r="F7018" s="2" t="s">
        <v>5314</v>
      </c>
      <c r="G7018" s="4" t="s">
        <v>5313</v>
      </c>
      <c r="H7018" s="4" t="s">
        <v>35106</v>
      </c>
      <c r="I7018" s="4" t="s">
        <v>31814</v>
      </c>
      <c r="J7018" s="5">
        <v>2000</v>
      </c>
      <c r="K7018" s="4" t="s">
        <v>7926</v>
      </c>
      <c r="L7018" s="30" t="s">
        <v>18436</v>
      </c>
      <c r="M7018" s="156" t="s">
        <v>35027</v>
      </c>
      <c r="N7018" s="5" t="s">
        <v>31418</v>
      </c>
      <c r="O7018" s="3"/>
      <c r="P7018" s="4" t="s">
        <v>31041</v>
      </c>
    </row>
    <row r="7019" spans="1:16" ht="45" x14ac:dyDescent="0.25">
      <c r="A7019" s="209"/>
      <c r="B7019" s="75">
        <v>18</v>
      </c>
      <c r="C7019" s="75">
        <v>4</v>
      </c>
      <c r="D7019" s="15" t="str">
        <f>NARRATIVA[[#This Row],[Columna]] &amp; "," &amp; NARRATIVA[[#This Row],[Charola]]</f>
        <v>18,4</v>
      </c>
      <c r="E7019" s="5" t="str">
        <f t="shared" si="109"/>
        <v xml:space="preserve">7018
</v>
      </c>
      <c r="F7019" s="8" t="s">
        <v>2698</v>
      </c>
      <c r="G7019" s="9" t="s">
        <v>5313</v>
      </c>
      <c r="H7019" s="9" t="s">
        <v>35106</v>
      </c>
      <c r="I7019" s="9" t="s">
        <v>31814</v>
      </c>
      <c r="J7019" s="15">
        <v>1978</v>
      </c>
      <c r="K7019" s="9" t="s">
        <v>7925</v>
      </c>
      <c r="L7019" s="32" t="s">
        <v>26246</v>
      </c>
      <c r="M7019" s="159" t="s">
        <v>35824</v>
      </c>
      <c r="N7019" s="15" t="s">
        <v>31418</v>
      </c>
      <c r="O7019" s="9" t="s">
        <v>34403</v>
      </c>
      <c r="P7019" s="9" t="s">
        <v>31041</v>
      </c>
    </row>
    <row r="7020" spans="1:16" ht="45" x14ac:dyDescent="0.25">
      <c r="A7020" s="209"/>
      <c r="B7020" s="75">
        <v>18</v>
      </c>
      <c r="C7020" s="75">
        <v>4</v>
      </c>
      <c r="D7020" s="15" t="str">
        <f>NARRATIVA[[#This Row],[Columna]] &amp; "," &amp; NARRATIVA[[#This Row],[Charola]]</f>
        <v>18,4</v>
      </c>
      <c r="E7020" s="5" t="str">
        <f t="shared" si="109"/>
        <v xml:space="preserve">7019
</v>
      </c>
      <c r="F7020" s="8" t="s">
        <v>1055</v>
      </c>
      <c r="G7020" s="9" t="s">
        <v>5313</v>
      </c>
      <c r="H7020" s="9" t="s">
        <v>35106</v>
      </c>
      <c r="I7020" s="9" t="s">
        <v>31814</v>
      </c>
      <c r="J7020" s="15">
        <v>1978</v>
      </c>
      <c r="K7020" s="9" t="s">
        <v>10245</v>
      </c>
      <c r="L7020" s="32" t="s">
        <v>18423</v>
      </c>
      <c r="M7020" s="159" t="s">
        <v>35824</v>
      </c>
      <c r="N7020" s="15" t="s">
        <v>31418</v>
      </c>
      <c r="O7020" s="9" t="s">
        <v>34403</v>
      </c>
      <c r="P7020" s="9" t="s">
        <v>31041</v>
      </c>
    </row>
    <row r="7021" spans="1:16" ht="30" x14ac:dyDescent="0.25">
      <c r="A7021" s="209"/>
      <c r="B7021" s="75">
        <v>18</v>
      </c>
      <c r="C7021" s="75">
        <v>4</v>
      </c>
      <c r="D7021" s="5" t="str">
        <f>NARRATIVA[[#This Row],[Columna]] &amp; "," &amp; NARRATIVA[[#This Row],[Charola]]</f>
        <v>18,4</v>
      </c>
      <c r="E7021" s="5" t="str">
        <f t="shared" si="109"/>
        <v xml:space="preserve">7020
</v>
      </c>
      <c r="F7021" s="2" t="s">
        <v>5315</v>
      </c>
      <c r="G7021" s="4" t="s">
        <v>5313</v>
      </c>
      <c r="H7021" s="4" t="s">
        <v>32817</v>
      </c>
      <c r="I7021" s="4" t="s">
        <v>28</v>
      </c>
      <c r="J7021" s="5">
        <v>1980</v>
      </c>
      <c r="K7021" s="4" t="s">
        <v>7922</v>
      </c>
      <c r="L7021" s="30" t="s">
        <v>18437</v>
      </c>
      <c r="M7021" s="156" t="s">
        <v>35824</v>
      </c>
      <c r="N7021" s="5" t="s">
        <v>31418</v>
      </c>
      <c r="O7021" s="3"/>
      <c r="P7021" s="4" t="s">
        <v>31041</v>
      </c>
    </row>
    <row r="7022" spans="1:16" ht="30" x14ac:dyDescent="0.25">
      <c r="A7022" s="209"/>
      <c r="B7022" s="75">
        <v>18</v>
      </c>
      <c r="C7022" s="75">
        <v>4</v>
      </c>
      <c r="D7022" s="5" t="str">
        <f>NARRATIVA[[#This Row],[Columna]] &amp; "," &amp; NARRATIVA[[#This Row],[Charola]]</f>
        <v>18,4</v>
      </c>
      <c r="E7022" s="5" t="str">
        <f t="shared" si="109"/>
        <v xml:space="preserve">7021
</v>
      </c>
      <c r="F7022" s="2" t="s">
        <v>26247</v>
      </c>
      <c r="G7022" s="4" t="s">
        <v>5317</v>
      </c>
      <c r="H7022" s="4" t="s">
        <v>18422</v>
      </c>
      <c r="I7022" s="4" t="s">
        <v>5</v>
      </c>
      <c r="J7022" s="5">
        <v>2014</v>
      </c>
      <c r="K7022" s="4" t="s">
        <v>7923</v>
      </c>
      <c r="L7022" s="30" t="s">
        <v>28100</v>
      </c>
      <c r="M7022" s="156" t="s">
        <v>35027</v>
      </c>
      <c r="N7022" s="5" t="s">
        <v>31418</v>
      </c>
      <c r="O7022" s="3"/>
      <c r="P7022" s="4" t="s">
        <v>31041</v>
      </c>
    </row>
    <row r="7023" spans="1:16" ht="30" x14ac:dyDescent="0.25">
      <c r="A7023" s="209"/>
      <c r="B7023" s="75">
        <v>18</v>
      </c>
      <c r="C7023" s="75">
        <v>4</v>
      </c>
      <c r="D7023" s="5" t="str">
        <f>NARRATIVA[[#This Row],[Columna]] &amp; "," &amp; NARRATIVA[[#This Row],[Charola]]</f>
        <v>18,4</v>
      </c>
      <c r="E7023" s="5" t="str">
        <f t="shared" si="109"/>
        <v xml:space="preserve">7022
</v>
      </c>
      <c r="F7023" s="2" t="s">
        <v>5316</v>
      </c>
      <c r="G7023" s="4" t="s">
        <v>5317</v>
      </c>
      <c r="H7023" s="4" t="s">
        <v>32817</v>
      </c>
      <c r="I7023" s="4" t="s">
        <v>14010</v>
      </c>
      <c r="J7023" s="5">
        <v>2001</v>
      </c>
      <c r="K7023" s="4" t="s">
        <v>7924</v>
      </c>
      <c r="L7023" s="30" t="s">
        <v>18438</v>
      </c>
      <c r="M7023" s="156" t="s">
        <v>35027</v>
      </c>
      <c r="N7023" s="5" t="s">
        <v>31418</v>
      </c>
      <c r="O7023" s="3" t="s">
        <v>33407</v>
      </c>
      <c r="P7023" s="4" t="s">
        <v>31041</v>
      </c>
    </row>
    <row r="7024" spans="1:16" ht="30" x14ac:dyDescent="0.25">
      <c r="A7024" s="209"/>
      <c r="B7024" s="75">
        <v>18</v>
      </c>
      <c r="C7024" s="75">
        <v>4</v>
      </c>
      <c r="D7024" s="5" t="str">
        <f>NARRATIVA[[#This Row],[Columna]] &amp; "," &amp; NARRATIVA[[#This Row],[Charola]]</f>
        <v>18,4</v>
      </c>
      <c r="E7024" s="5" t="str">
        <f t="shared" si="109"/>
        <v xml:space="preserve">7023
</v>
      </c>
      <c r="F7024" s="2" t="s">
        <v>5318</v>
      </c>
      <c r="G7024" s="4" t="s">
        <v>5319</v>
      </c>
      <c r="H7024" s="4" t="s">
        <v>32817</v>
      </c>
      <c r="I7024" s="4" t="s">
        <v>34683</v>
      </c>
      <c r="J7024" s="5">
        <v>2009</v>
      </c>
      <c r="K7024" s="4" t="s">
        <v>7921</v>
      </c>
      <c r="L7024" s="30" t="s">
        <v>28101</v>
      </c>
      <c r="M7024" s="156" t="s">
        <v>35730</v>
      </c>
      <c r="N7024" s="5" t="s">
        <v>31418</v>
      </c>
      <c r="O7024" s="3" t="s">
        <v>33407</v>
      </c>
      <c r="P7024" s="4" t="s">
        <v>31041</v>
      </c>
    </row>
    <row r="7025" spans="1:16" ht="30" x14ac:dyDescent="0.25">
      <c r="A7025" s="209"/>
      <c r="B7025" s="75">
        <v>18</v>
      </c>
      <c r="C7025" s="75">
        <v>4</v>
      </c>
      <c r="D7025" s="5" t="str">
        <f>NARRATIVA[[#This Row],[Columna]] &amp; "," &amp; NARRATIVA[[#This Row],[Charola]]</f>
        <v>18,4</v>
      </c>
      <c r="E7025" s="5" t="str">
        <f t="shared" si="109"/>
        <v xml:space="preserve">7024
</v>
      </c>
      <c r="F7025" s="2" t="s">
        <v>5320</v>
      </c>
      <c r="G7025" s="4" t="s">
        <v>5319</v>
      </c>
      <c r="H7025" s="4" t="s">
        <v>32817</v>
      </c>
      <c r="I7025" s="4" t="s">
        <v>34683</v>
      </c>
      <c r="J7025" s="5">
        <v>2009</v>
      </c>
      <c r="K7025" s="4" t="s">
        <v>7920</v>
      </c>
      <c r="L7025" s="30" t="s">
        <v>28102</v>
      </c>
      <c r="M7025" s="156" t="s">
        <v>35027</v>
      </c>
      <c r="N7025" s="5" t="s">
        <v>31418</v>
      </c>
      <c r="O7025" s="3" t="s">
        <v>33407</v>
      </c>
      <c r="P7025" s="4" t="s">
        <v>31041</v>
      </c>
    </row>
    <row r="7026" spans="1:16" ht="30" x14ac:dyDescent="0.25">
      <c r="A7026" s="209"/>
      <c r="B7026" s="75">
        <v>18</v>
      </c>
      <c r="C7026" s="75">
        <v>4</v>
      </c>
      <c r="D7026" s="5" t="str">
        <f>NARRATIVA[[#This Row],[Columna]] &amp; "," &amp; NARRATIVA[[#This Row],[Charola]]</f>
        <v>18,4</v>
      </c>
      <c r="E7026" s="5" t="str">
        <f t="shared" si="109"/>
        <v xml:space="preserve">7025
</v>
      </c>
      <c r="F7026" s="2" t="s">
        <v>5321</v>
      </c>
      <c r="G7026" s="4" t="s">
        <v>5319</v>
      </c>
      <c r="H7026" s="4" t="s">
        <v>32817</v>
      </c>
      <c r="I7026" s="4" t="s">
        <v>34683</v>
      </c>
      <c r="J7026" s="5">
        <v>1992</v>
      </c>
      <c r="K7026" s="4" t="s">
        <v>7919</v>
      </c>
      <c r="L7026" s="30" t="s">
        <v>18439</v>
      </c>
      <c r="M7026" s="156" t="s">
        <v>35027</v>
      </c>
      <c r="N7026" s="5" t="s">
        <v>31418</v>
      </c>
      <c r="O7026" s="3"/>
      <c r="P7026" s="4" t="s">
        <v>31041</v>
      </c>
    </row>
    <row r="7027" spans="1:16" ht="30" x14ac:dyDescent="0.25">
      <c r="A7027" s="209"/>
      <c r="B7027" s="75">
        <v>18</v>
      </c>
      <c r="C7027" s="75">
        <v>4</v>
      </c>
      <c r="D7027" s="5" t="str">
        <f>NARRATIVA[[#This Row],[Columna]] &amp; "," &amp; NARRATIVA[[#This Row],[Charola]]</f>
        <v>18,4</v>
      </c>
      <c r="E7027" s="5" t="str">
        <f t="shared" si="109"/>
        <v xml:space="preserve">7026
</v>
      </c>
      <c r="F7027" s="2" t="s">
        <v>5321</v>
      </c>
      <c r="G7027" s="4" t="s">
        <v>5319</v>
      </c>
      <c r="H7027" s="4" t="s">
        <v>18422</v>
      </c>
      <c r="I7027" s="4" t="s">
        <v>2610</v>
      </c>
      <c r="J7027" s="5">
        <v>2009</v>
      </c>
      <c r="K7027" s="4" t="s">
        <v>26248</v>
      </c>
      <c r="L7027" s="30" t="s">
        <v>28103</v>
      </c>
      <c r="M7027" s="156" t="s">
        <v>35998</v>
      </c>
      <c r="N7027" s="5" t="s">
        <v>31418</v>
      </c>
      <c r="O7027" s="3" t="s">
        <v>33160</v>
      </c>
      <c r="P7027" s="4" t="s">
        <v>31041</v>
      </c>
    </row>
    <row r="7028" spans="1:16" ht="30" x14ac:dyDescent="0.25">
      <c r="A7028" s="209"/>
      <c r="B7028" s="75">
        <v>18</v>
      </c>
      <c r="C7028" s="75">
        <v>4</v>
      </c>
      <c r="D7028" s="5" t="str">
        <f>NARRATIVA[[#This Row],[Columna]] &amp; "," &amp; NARRATIVA[[#This Row],[Charola]]</f>
        <v>18,4</v>
      </c>
      <c r="E7028" s="5" t="str">
        <f t="shared" si="109"/>
        <v xml:space="preserve">7027
</v>
      </c>
      <c r="F7028" s="2" t="s">
        <v>13860</v>
      </c>
      <c r="G7028" s="4" t="s">
        <v>5319</v>
      </c>
      <c r="H7028" s="4" t="s">
        <v>32817</v>
      </c>
      <c r="I7028" s="4" t="s">
        <v>34683</v>
      </c>
      <c r="J7028" s="5">
        <v>2016</v>
      </c>
      <c r="K7028" s="4" t="s">
        <v>13861</v>
      </c>
      <c r="L7028" s="30" t="s">
        <v>28104</v>
      </c>
      <c r="M7028" s="156" t="s">
        <v>35027</v>
      </c>
      <c r="N7028" s="5" t="s">
        <v>31418</v>
      </c>
      <c r="O7028" s="3"/>
      <c r="P7028" s="4" t="s">
        <v>31041</v>
      </c>
    </row>
    <row r="7029" spans="1:16" ht="30" x14ac:dyDescent="0.25">
      <c r="A7029" s="209"/>
      <c r="B7029" s="75">
        <v>18</v>
      </c>
      <c r="C7029" s="75">
        <v>4</v>
      </c>
      <c r="D7029" s="5" t="str">
        <f>NARRATIVA[[#This Row],[Columna]] &amp; "," &amp; NARRATIVA[[#This Row],[Charola]]</f>
        <v>18,4</v>
      </c>
      <c r="E7029" s="5" t="str">
        <f t="shared" si="109"/>
        <v xml:space="preserve">7028
</v>
      </c>
      <c r="F7029" s="2" t="s">
        <v>33529</v>
      </c>
      <c r="G7029" s="4" t="s">
        <v>5319</v>
      </c>
      <c r="H7029" s="4" t="s">
        <v>32817</v>
      </c>
      <c r="I7029" s="4" t="s">
        <v>34683</v>
      </c>
      <c r="J7029" s="5">
        <v>2009</v>
      </c>
      <c r="K7029" s="4" t="s">
        <v>7918</v>
      </c>
      <c r="L7029" s="30" t="s">
        <v>28105</v>
      </c>
      <c r="M7029" s="156" t="s">
        <v>35730</v>
      </c>
      <c r="N7029" s="5" t="s">
        <v>31418</v>
      </c>
      <c r="O7029" s="3" t="s">
        <v>33407</v>
      </c>
      <c r="P7029" s="4" t="s">
        <v>31041</v>
      </c>
    </row>
    <row r="7030" spans="1:16" ht="30" x14ac:dyDescent="0.25">
      <c r="A7030" s="209"/>
      <c r="B7030" s="75">
        <v>18</v>
      </c>
      <c r="C7030" s="75">
        <v>4</v>
      </c>
      <c r="D7030" s="5" t="str">
        <f>NARRATIVA[[#This Row],[Columna]] &amp; "," &amp; NARRATIVA[[#This Row],[Charola]]</f>
        <v>18,4</v>
      </c>
      <c r="E7030" s="5" t="str">
        <f t="shared" si="109"/>
        <v xml:space="preserve">7029
</v>
      </c>
      <c r="F7030" s="2" t="s">
        <v>5322</v>
      </c>
      <c r="G7030" s="4" t="s">
        <v>5319</v>
      </c>
      <c r="H7030" s="4" t="s">
        <v>32817</v>
      </c>
      <c r="I7030" s="4" t="s">
        <v>34683</v>
      </c>
      <c r="J7030" s="5">
        <v>2011</v>
      </c>
      <c r="K7030" s="4" t="s">
        <v>7917</v>
      </c>
      <c r="L7030" s="30" t="s">
        <v>28106</v>
      </c>
      <c r="M7030" s="156" t="s">
        <v>35027</v>
      </c>
      <c r="N7030" s="5" t="s">
        <v>31418</v>
      </c>
      <c r="O7030" s="3" t="s">
        <v>33407</v>
      </c>
      <c r="P7030" s="4" t="s">
        <v>31041</v>
      </c>
    </row>
    <row r="7031" spans="1:16" ht="30" x14ac:dyDescent="0.25">
      <c r="A7031" s="209"/>
      <c r="B7031" s="75">
        <v>18</v>
      </c>
      <c r="C7031" s="75">
        <v>4</v>
      </c>
      <c r="D7031" s="5" t="str">
        <f>NARRATIVA[[#This Row],[Columna]] &amp; "," &amp; NARRATIVA[[#This Row],[Charola]]</f>
        <v>18,4</v>
      </c>
      <c r="E7031" s="5" t="str">
        <f t="shared" si="109"/>
        <v xml:space="preserve">7030
</v>
      </c>
      <c r="F7031" s="2" t="s">
        <v>14596</v>
      </c>
      <c r="G7031" s="4" t="s">
        <v>5319</v>
      </c>
      <c r="H7031" s="4" t="s">
        <v>32817</v>
      </c>
      <c r="I7031" s="4" t="s">
        <v>34683</v>
      </c>
      <c r="J7031" s="5">
        <v>2019</v>
      </c>
      <c r="K7031" s="4" t="s">
        <v>14597</v>
      </c>
      <c r="L7031" s="30" t="s">
        <v>28107</v>
      </c>
      <c r="M7031" s="156" t="s">
        <v>35027</v>
      </c>
      <c r="N7031" s="5" t="s">
        <v>31418</v>
      </c>
      <c r="O7031" s="3"/>
      <c r="P7031" s="4" t="s">
        <v>31041</v>
      </c>
    </row>
    <row r="7032" spans="1:16" ht="30" x14ac:dyDescent="0.25">
      <c r="A7032" s="209"/>
      <c r="B7032" s="75">
        <v>18</v>
      </c>
      <c r="C7032" s="75">
        <v>4</v>
      </c>
      <c r="D7032" s="5" t="str">
        <f>NARRATIVA[[#This Row],[Columna]] &amp; "," &amp; NARRATIVA[[#This Row],[Charola]]</f>
        <v>18,4</v>
      </c>
      <c r="E7032" s="5" t="str">
        <f t="shared" si="109"/>
        <v xml:space="preserve">7031
</v>
      </c>
      <c r="F7032" s="2" t="s">
        <v>29341</v>
      </c>
      <c r="G7032" s="4" t="s">
        <v>5319</v>
      </c>
      <c r="H7032" s="4" t="s">
        <v>32817</v>
      </c>
      <c r="I7032" s="4" t="s">
        <v>34683</v>
      </c>
      <c r="J7032" s="5">
        <v>2010</v>
      </c>
      <c r="K7032" s="4" t="s">
        <v>7916</v>
      </c>
      <c r="L7032" s="30" t="s">
        <v>28108</v>
      </c>
      <c r="M7032" s="156" t="s">
        <v>35027</v>
      </c>
      <c r="N7032" s="5" t="s">
        <v>31418</v>
      </c>
      <c r="O7032" s="3" t="s">
        <v>33407</v>
      </c>
      <c r="P7032" s="4" t="s">
        <v>31041</v>
      </c>
    </row>
    <row r="7033" spans="1:16" ht="30" x14ac:dyDescent="0.25">
      <c r="A7033" s="209"/>
      <c r="B7033" s="75">
        <v>18</v>
      </c>
      <c r="C7033" s="75">
        <v>4</v>
      </c>
      <c r="D7033" s="5" t="str">
        <f>NARRATIVA[[#This Row],[Columna]] &amp; "," &amp; NARRATIVA[[#This Row],[Charola]]</f>
        <v>18,4</v>
      </c>
      <c r="E7033" s="5" t="str">
        <f t="shared" si="109"/>
        <v xml:space="preserve">7032
</v>
      </c>
      <c r="F7033" s="2" t="s">
        <v>18424</v>
      </c>
      <c r="G7033" s="4" t="s">
        <v>5324</v>
      </c>
      <c r="H7033" s="4" t="s">
        <v>32817</v>
      </c>
      <c r="I7033" s="4" t="s">
        <v>34677</v>
      </c>
      <c r="J7033" s="5">
        <v>2012</v>
      </c>
      <c r="K7033" s="4" t="s">
        <v>18425</v>
      </c>
      <c r="L7033" s="30" t="s">
        <v>21850</v>
      </c>
      <c r="M7033" s="156" t="s">
        <v>35027</v>
      </c>
      <c r="N7033" s="5" t="s">
        <v>31418</v>
      </c>
      <c r="O7033" s="3"/>
      <c r="P7033" s="4" t="s">
        <v>31041</v>
      </c>
    </row>
    <row r="7034" spans="1:16" ht="30" x14ac:dyDescent="0.25">
      <c r="A7034" s="209"/>
      <c r="B7034" s="75">
        <v>18</v>
      </c>
      <c r="C7034" s="75">
        <v>4</v>
      </c>
      <c r="D7034" s="5" t="str">
        <f>NARRATIVA[[#This Row],[Columna]] &amp; "," &amp; NARRATIVA[[#This Row],[Charola]]</f>
        <v>18,4</v>
      </c>
      <c r="E7034" s="5" t="str">
        <f t="shared" si="109"/>
        <v xml:space="preserve">7033
</v>
      </c>
      <c r="F7034" s="2" t="s">
        <v>18426</v>
      </c>
      <c r="G7034" s="4" t="s">
        <v>5324</v>
      </c>
      <c r="H7034" s="4" t="s">
        <v>32817</v>
      </c>
      <c r="I7034" s="4" t="s">
        <v>18427</v>
      </c>
      <c r="J7034" s="5">
        <v>2009</v>
      </c>
      <c r="K7034" s="4" t="s">
        <v>18428</v>
      </c>
      <c r="L7034" s="30" t="s">
        <v>28109</v>
      </c>
      <c r="M7034" s="156" t="s">
        <v>35027</v>
      </c>
      <c r="N7034" s="5" t="s">
        <v>31418</v>
      </c>
      <c r="O7034" s="3"/>
      <c r="P7034" s="4" t="s">
        <v>31041</v>
      </c>
    </row>
    <row r="7035" spans="1:16" ht="30" x14ac:dyDescent="0.25">
      <c r="A7035" s="209"/>
      <c r="B7035" s="75">
        <v>18</v>
      </c>
      <c r="C7035" s="75">
        <v>4</v>
      </c>
      <c r="D7035" s="5" t="str">
        <f>NARRATIVA[[#This Row],[Columna]] &amp; "," &amp; NARRATIVA[[#This Row],[Charola]]</f>
        <v>18,4</v>
      </c>
      <c r="E7035" s="5" t="str">
        <f t="shared" si="109"/>
        <v xml:space="preserve">7034
</v>
      </c>
      <c r="F7035" s="2" t="s">
        <v>18429</v>
      </c>
      <c r="G7035" s="4" t="s">
        <v>5324</v>
      </c>
      <c r="H7035" s="4" t="s">
        <v>32817</v>
      </c>
      <c r="I7035" s="4" t="s">
        <v>34677</v>
      </c>
      <c r="J7035" s="5">
        <v>2012</v>
      </c>
      <c r="K7035" s="4" t="s">
        <v>18430</v>
      </c>
      <c r="L7035" s="30" t="s">
        <v>28110</v>
      </c>
      <c r="M7035" s="156" t="s">
        <v>35027</v>
      </c>
      <c r="N7035" s="5" t="s">
        <v>31418</v>
      </c>
      <c r="O7035" s="3" t="s">
        <v>33410</v>
      </c>
      <c r="P7035" s="4" t="s">
        <v>31041</v>
      </c>
    </row>
    <row r="7036" spans="1:16" ht="30" x14ac:dyDescent="0.25">
      <c r="A7036" s="209"/>
      <c r="B7036" s="75">
        <v>18</v>
      </c>
      <c r="C7036" s="75">
        <v>4</v>
      </c>
      <c r="D7036" s="5" t="str">
        <f>NARRATIVA[[#This Row],[Columna]] &amp; "," &amp; NARRATIVA[[#This Row],[Charola]]</f>
        <v>18,4</v>
      </c>
      <c r="E7036" s="5" t="str">
        <f t="shared" si="109"/>
        <v xml:space="preserve">7035
</v>
      </c>
      <c r="F7036" s="2" t="s">
        <v>18429</v>
      </c>
      <c r="G7036" s="4" t="s">
        <v>5324</v>
      </c>
      <c r="H7036" s="4" t="s">
        <v>18422</v>
      </c>
      <c r="I7036" s="4" t="s">
        <v>34677</v>
      </c>
      <c r="J7036" s="5">
        <v>2013</v>
      </c>
      <c r="K7036" s="4" t="s">
        <v>18431</v>
      </c>
      <c r="L7036" s="30" t="s">
        <v>28111</v>
      </c>
      <c r="M7036" s="156" t="s">
        <v>35813</v>
      </c>
      <c r="N7036" s="5" t="s">
        <v>31418</v>
      </c>
      <c r="O7036" s="2"/>
      <c r="P7036" s="4" t="s">
        <v>31041</v>
      </c>
    </row>
    <row r="7037" spans="1:16" ht="30" x14ac:dyDescent="0.25">
      <c r="A7037" s="209"/>
      <c r="B7037" s="75">
        <v>18</v>
      </c>
      <c r="C7037" s="75">
        <v>4</v>
      </c>
      <c r="D7037" s="5" t="str">
        <f>NARRATIVA[[#This Row],[Columna]] &amp; "," &amp; NARRATIVA[[#This Row],[Charola]]</f>
        <v>18,4</v>
      </c>
      <c r="E7037" s="5" t="str">
        <f t="shared" si="109"/>
        <v xml:space="preserve">7036
</v>
      </c>
      <c r="F7037" s="2" t="s">
        <v>18432</v>
      </c>
      <c r="G7037" s="4" t="s">
        <v>5324</v>
      </c>
      <c r="H7037" s="4" t="s">
        <v>32817</v>
      </c>
      <c r="I7037" s="4" t="s">
        <v>18427</v>
      </c>
      <c r="J7037" s="5">
        <v>2009</v>
      </c>
      <c r="K7037" s="4" t="s">
        <v>18433</v>
      </c>
      <c r="L7037" s="30" t="s">
        <v>28112</v>
      </c>
      <c r="M7037" s="156" t="s">
        <v>35027</v>
      </c>
      <c r="N7037" s="5" t="s">
        <v>31418</v>
      </c>
      <c r="O7037" s="2" t="s">
        <v>31467</v>
      </c>
      <c r="P7037" s="4" t="s">
        <v>31041</v>
      </c>
    </row>
    <row r="7038" spans="1:16" ht="30" x14ac:dyDescent="0.25">
      <c r="A7038" s="209"/>
      <c r="B7038" s="75">
        <v>18</v>
      </c>
      <c r="C7038" s="75">
        <v>4</v>
      </c>
      <c r="D7038" s="5" t="str">
        <f>NARRATIVA[[#This Row],[Columna]] &amp; "," &amp; NARRATIVA[[#This Row],[Charola]]</f>
        <v>18,4</v>
      </c>
      <c r="E7038" s="5" t="str">
        <f t="shared" si="109"/>
        <v xml:space="preserve">7037
</v>
      </c>
      <c r="F7038" s="2" t="s">
        <v>5323</v>
      </c>
      <c r="G7038" s="4" t="s">
        <v>5324</v>
      </c>
      <c r="H7038" s="4" t="s">
        <v>35991</v>
      </c>
      <c r="I7038" s="4" t="s">
        <v>34647</v>
      </c>
      <c r="J7038" s="5">
        <v>2001</v>
      </c>
      <c r="K7038" s="4" t="s">
        <v>7915</v>
      </c>
      <c r="L7038" s="30" t="s">
        <v>18440</v>
      </c>
      <c r="M7038" s="156" t="s">
        <v>35802</v>
      </c>
      <c r="N7038" s="5" t="s">
        <v>31433</v>
      </c>
      <c r="O7038" s="2"/>
      <c r="P7038" s="4" t="s">
        <v>31041</v>
      </c>
    </row>
    <row r="7039" spans="1:16" ht="30" x14ac:dyDescent="0.25">
      <c r="A7039" s="209"/>
      <c r="B7039" s="75">
        <v>18</v>
      </c>
      <c r="C7039" s="75">
        <v>4</v>
      </c>
      <c r="D7039" s="5" t="str">
        <f>NARRATIVA[[#This Row],[Columna]] &amp; "," &amp; NARRATIVA[[#This Row],[Charola]]</f>
        <v>18,4</v>
      </c>
      <c r="E7039" s="5" t="str">
        <f t="shared" si="109"/>
        <v xml:space="preserve">7038
</v>
      </c>
      <c r="F7039" s="2" t="s">
        <v>18441</v>
      </c>
      <c r="G7039" s="4" t="s">
        <v>5324</v>
      </c>
      <c r="H7039" s="4" t="s">
        <v>32817</v>
      </c>
      <c r="I7039" s="4" t="s">
        <v>34677</v>
      </c>
      <c r="J7039" s="5">
        <v>2012</v>
      </c>
      <c r="K7039" s="4" t="s">
        <v>18442</v>
      </c>
      <c r="L7039" s="30" t="s">
        <v>28113</v>
      </c>
      <c r="M7039" s="156" t="s">
        <v>35027</v>
      </c>
      <c r="N7039" s="5" t="s">
        <v>31418</v>
      </c>
      <c r="O7039" s="2" t="s">
        <v>33727</v>
      </c>
      <c r="P7039" s="4" t="s">
        <v>31041</v>
      </c>
    </row>
    <row r="7040" spans="1:16" ht="30" x14ac:dyDescent="0.25">
      <c r="A7040" s="209"/>
      <c r="B7040" s="75">
        <v>18</v>
      </c>
      <c r="C7040" s="75">
        <v>4</v>
      </c>
      <c r="D7040" s="5" t="str">
        <f>NARRATIVA[[#This Row],[Columna]] &amp; "," &amp; NARRATIVA[[#This Row],[Charola]]</f>
        <v>18,4</v>
      </c>
      <c r="E7040" s="5" t="str">
        <f t="shared" si="109"/>
        <v xml:space="preserve">7039
</v>
      </c>
      <c r="F7040" s="2" t="s">
        <v>18443</v>
      </c>
      <c r="G7040" s="4" t="s">
        <v>5324</v>
      </c>
      <c r="H7040" s="4" t="s">
        <v>32817</v>
      </c>
      <c r="I7040" s="4" t="s">
        <v>18427</v>
      </c>
      <c r="J7040" s="5">
        <v>2010</v>
      </c>
      <c r="K7040" s="4" t="s">
        <v>18444</v>
      </c>
      <c r="L7040" s="30" t="s">
        <v>28114</v>
      </c>
      <c r="M7040" s="156" t="s">
        <v>35027</v>
      </c>
      <c r="N7040" s="5" t="s">
        <v>31418</v>
      </c>
      <c r="O7040" s="2"/>
      <c r="P7040" s="4" t="s">
        <v>31041</v>
      </c>
    </row>
    <row r="7041" spans="1:16" ht="30" x14ac:dyDescent="0.25">
      <c r="A7041" s="209"/>
      <c r="B7041" s="75">
        <v>18</v>
      </c>
      <c r="C7041" s="75">
        <v>5</v>
      </c>
      <c r="D7041" s="5" t="str">
        <f>NARRATIVA[[#This Row],[Columna]] &amp; "," &amp; NARRATIVA[[#This Row],[Charola]]</f>
        <v>18,5</v>
      </c>
      <c r="E7041" s="5" t="str">
        <f t="shared" si="109"/>
        <v xml:space="preserve">7040
</v>
      </c>
      <c r="F7041" s="2" t="s">
        <v>18445</v>
      </c>
      <c r="G7041" s="4" t="s">
        <v>5324</v>
      </c>
      <c r="H7041" s="4" t="s">
        <v>32817</v>
      </c>
      <c r="I7041" s="4" t="s">
        <v>18427</v>
      </c>
      <c r="J7041" s="5">
        <v>2012</v>
      </c>
      <c r="K7041" s="4" t="s">
        <v>18446</v>
      </c>
      <c r="L7041" s="30" t="s">
        <v>28115</v>
      </c>
      <c r="M7041" s="156" t="s">
        <v>35027</v>
      </c>
      <c r="N7041" s="5" t="s">
        <v>31418</v>
      </c>
      <c r="O7041" s="2"/>
      <c r="P7041" s="4" t="s">
        <v>31041</v>
      </c>
    </row>
    <row r="7042" spans="1:16" ht="30" x14ac:dyDescent="0.25">
      <c r="A7042" s="209"/>
      <c r="B7042" s="75">
        <v>18</v>
      </c>
      <c r="C7042" s="75">
        <v>5</v>
      </c>
      <c r="D7042" s="5" t="str">
        <f>NARRATIVA[[#This Row],[Columna]] &amp; "," &amp; NARRATIVA[[#This Row],[Charola]]</f>
        <v>18,5</v>
      </c>
      <c r="E7042" s="5" t="str">
        <f t="shared" si="109"/>
        <v xml:space="preserve">7041
</v>
      </c>
      <c r="F7042" s="2" t="s">
        <v>18447</v>
      </c>
      <c r="G7042" s="4" t="s">
        <v>5324</v>
      </c>
      <c r="H7042" s="4" t="s">
        <v>32817</v>
      </c>
      <c r="I7042" s="4" t="s">
        <v>18427</v>
      </c>
      <c r="J7042" s="5">
        <v>2010</v>
      </c>
      <c r="K7042" s="4" t="s">
        <v>18448</v>
      </c>
      <c r="L7042" s="30" t="s">
        <v>28116</v>
      </c>
      <c r="M7042" s="156" t="s">
        <v>35027</v>
      </c>
      <c r="N7042" s="5" t="s">
        <v>31418</v>
      </c>
      <c r="O7042" s="2"/>
      <c r="P7042" s="4" t="s">
        <v>31041</v>
      </c>
    </row>
    <row r="7043" spans="1:16" ht="30" x14ac:dyDescent="0.25">
      <c r="A7043" s="209"/>
      <c r="B7043" s="75">
        <v>18</v>
      </c>
      <c r="C7043" s="75">
        <v>5</v>
      </c>
      <c r="D7043" s="5" t="str">
        <f>NARRATIVA[[#This Row],[Columna]] &amp; "," &amp; NARRATIVA[[#This Row],[Charola]]</f>
        <v>18,5</v>
      </c>
      <c r="E7043" s="5" t="str">
        <f t="shared" si="109"/>
        <v xml:space="preserve">7042
</v>
      </c>
      <c r="F7043" s="2" t="s">
        <v>7742</v>
      </c>
      <c r="G7043" s="4" t="s">
        <v>5324</v>
      </c>
      <c r="H7043" s="4" t="s">
        <v>18422</v>
      </c>
      <c r="I7043" s="4" t="s">
        <v>974</v>
      </c>
      <c r="J7043" s="5">
        <v>2015</v>
      </c>
      <c r="K7043" s="4" t="s">
        <v>18449</v>
      </c>
      <c r="L7043" s="30" t="s">
        <v>28117</v>
      </c>
      <c r="M7043" s="156" t="s">
        <v>35027</v>
      </c>
      <c r="N7043" s="5" t="s">
        <v>31418</v>
      </c>
      <c r="O7043" s="2"/>
      <c r="P7043" s="4" t="s">
        <v>31041</v>
      </c>
    </row>
    <row r="7044" spans="1:16" ht="30" x14ac:dyDescent="0.25">
      <c r="A7044" s="209"/>
      <c r="B7044" s="75">
        <v>18</v>
      </c>
      <c r="C7044" s="75">
        <v>5</v>
      </c>
      <c r="D7044" s="5" t="str">
        <f>NARRATIVA[[#This Row],[Columna]] &amp; "," &amp; NARRATIVA[[#This Row],[Charola]]</f>
        <v>18,5</v>
      </c>
      <c r="E7044" s="5" t="str">
        <f t="shared" si="109"/>
        <v xml:space="preserve">7043
</v>
      </c>
      <c r="F7044" s="2" t="s">
        <v>18450</v>
      </c>
      <c r="G7044" s="4" t="s">
        <v>5324</v>
      </c>
      <c r="H7044" s="4" t="s">
        <v>18422</v>
      </c>
      <c r="I7044" s="4" t="s">
        <v>974</v>
      </c>
      <c r="J7044" s="5">
        <v>2013</v>
      </c>
      <c r="K7044" s="4" t="s">
        <v>18451</v>
      </c>
      <c r="L7044" s="30" t="s">
        <v>28118</v>
      </c>
      <c r="M7044" s="156" t="s">
        <v>35027</v>
      </c>
      <c r="N7044" s="5" t="s">
        <v>31418</v>
      </c>
      <c r="O7044" s="2"/>
      <c r="P7044" s="4" t="s">
        <v>31041</v>
      </c>
    </row>
    <row r="7045" spans="1:16" ht="30" x14ac:dyDescent="0.25">
      <c r="A7045" s="209"/>
      <c r="B7045" s="75">
        <v>18</v>
      </c>
      <c r="C7045" s="75">
        <v>5</v>
      </c>
      <c r="D7045" s="5" t="str">
        <f>NARRATIVA[[#This Row],[Columna]] &amp; "," &amp; NARRATIVA[[#This Row],[Charola]]</f>
        <v>18,5</v>
      </c>
      <c r="E7045" s="5" t="str">
        <f t="shared" si="109"/>
        <v xml:space="preserve">7044
</v>
      </c>
      <c r="F7045" s="2" t="s">
        <v>18452</v>
      </c>
      <c r="G7045" s="4" t="s">
        <v>5324</v>
      </c>
      <c r="H7045" s="4" t="s">
        <v>18422</v>
      </c>
      <c r="I7045" s="4" t="s">
        <v>11910</v>
      </c>
      <c r="J7045" s="5">
        <v>2014</v>
      </c>
      <c r="K7045" s="4" t="s">
        <v>18453</v>
      </c>
      <c r="L7045" s="30" t="s">
        <v>28119</v>
      </c>
      <c r="M7045" s="156" t="s">
        <v>35933</v>
      </c>
      <c r="N7045" s="5" t="s">
        <v>31418</v>
      </c>
      <c r="O7045" s="2"/>
      <c r="P7045" s="4" t="s">
        <v>31041</v>
      </c>
    </row>
    <row r="7046" spans="1:16" ht="30" x14ac:dyDescent="0.25">
      <c r="A7046" s="209"/>
      <c r="B7046" s="75">
        <v>18</v>
      </c>
      <c r="C7046" s="75">
        <v>5</v>
      </c>
      <c r="D7046" s="5" t="str">
        <f>NARRATIVA[[#This Row],[Columna]] &amp; "," &amp; NARRATIVA[[#This Row],[Charola]]</f>
        <v>18,5</v>
      </c>
      <c r="E7046" s="5" t="str">
        <f t="shared" si="109"/>
        <v xml:space="preserve">7045
</v>
      </c>
      <c r="F7046" s="2" t="s">
        <v>18454</v>
      </c>
      <c r="G7046" s="4" t="s">
        <v>5324</v>
      </c>
      <c r="H7046" s="4" t="s">
        <v>32817</v>
      </c>
      <c r="I7046" s="4" t="s">
        <v>18427</v>
      </c>
      <c r="J7046" s="5">
        <v>2009</v>
      </c>
      <c r="K7046" s="4" t="s">
        <v>18455</v>
      </c>
      <c r="L7046" s="30" t="s">
        <v>28120</v>
      </c>
      <c r="M7046" s="156" t="s">
        <v>35027</v>
      </c>
      <c r="N7046" s="5" t="s">
        <v>31418</v>
      </c>
      <c r="O7046" s="2"/>
      <c r="P7046" s="4" t="s">
        <v>31041</v>
      </c>
    </row>
    <row r="7047" spans="1:16" ht="30" x14ac:dyDescent="0.25">
      <c r="A7047" s="209"/>
      <c r="B7047" s="75">
        <v>18</v>
      </c>
      <c r="C7047" s="75">
        <v>5</v>
      </c>
      <c r="D7047" s="5" t="str">
        <f>NARRATIVA[[#This Row],[Columna]] &amp; "," &amp; NARRATIVA[[#This Row],[Charola]]</f>
        <v>18,5</v>
      </c>
      <c r="E7047" s="5" t="str">
        <f t="shared" si="109"/>
        <v xml:space="preserve">7046
</v>
      </c>
      <c r="F7047" s="2" t="s">
        <v>5325</v>
      </c>
      <c r="G7047" s="4" t="s">
        <v>26251</v>
      </c>
      <c r="H7047" s="4" t="s">
        <v>32817</v>
      </c>
      <c r="I7047" s="4" t="s">
        <v>351</v>
      </c>
      <c r="J7047" s="5">
        <v>1963</v>
      </c>
      <c r="K7047" s="4" t="s">
        <v>25523</v>
      </c>
      <c r="L7047" s="30" t="s">
        <v>28121</v>
      </c>
      <c r="M7047" s="156" t="s">
        <v>35095</v>
      </c>
      <c r="N7047" s="5" t="s">
        <v>31418</v>
      </c>
      <c r="O7047" s="2"/>
      <c r="P7047" s="4" t="s">
        <v>31041</v>
      </c>
    </row>
    <row r="7048" spans="1:16" ht="30" x14ac:dyDescent="0.25">
      <c r="A7048" s="209"/>
      <c r="B7048" s="75">
        <v>18</v>
      </c>
      <c r="C7048" s="75">
        <v>5</v>
      </c>
      <c r="D7048" s="5" t="str">
        <f>NARRATIVA[[#This Row],[Columna]] &amp; "," &amp; NARRATIVA[[#This Row],[Charola]]</f>
        <v>18,5</v>
      </c>
      <c r="E7048" s="5" t="str">
        <f t="shared" si="109"/>
        <v xml:space="preserve">7047
</v>
      </c>
      <c r="F7048" s="2" t="s">
        <v>5326</v>
      </c>
      <c r="G7048" s="4" t="s">
        <v>5327</v>
      </c>
      <c r="H7048" s="4" t="s">
        <v>18422</v>
      </c>
      <c r="I7048" s="4" t="s">
        <v>28</v>
      </c>
      <c r="J7048" s="5">
        <v>2001</v>
      </c>
      <c r="K7048" s="4" t="s">
        <v>7914</v>
      </c>
      <c r="L7048" s="30" t="s">
        <v>18458</v>
      </c>
      <c r="M7048" s="156" t="s">
        <v>35957</v>
      </c>
      <c r="N7048" s="5" t="s">
        <v>31418</v>
      </c>
      <c r="O7048" s="2"/>
      <c r="P7048" s="4" t="s">
        <v>31041</v>
      </c>
    </row>
    <row r="7049" spans="1:16" ht="30" x14ac:dyDescent="0.25">
      <c r="A7049" s="209"/>
      <c r="B7049" s="75">
        <v>18</v>
      </c>
      <c r="C7049" s="75">
        <v>5</v>
      </c>
      <c r="D7049" s="5" t="str">
        <f>NARRATIVA[[#This Row],[Columna]] &amp; "," &amp; NARRATIVA[[#This Row],[Charola]]</f>
        <v>18,5</v>
      </c>
      <c r="E7049" s="5" t="str">
        <f t="shared" si="109"/>
        <v xml:space="preserve">7048
</v>
      </c>
      <c r="F7049" s="2" t="s">
        <v>21990</v>
      </c>
      <c r="G7049" s="4" t="s">
        <v>5327</v>
      </c>
      <c r="H7049" s="4" t="s">
        <v>18422</v>
      </c>
      <c r="I7049" s="4" t="s">
        <v>323</v>
      </c>
      <c r="J7049" s="5">
        <v>1987</v>
      </c>
      <c r="K7049" s="4" t="s">
        <v>21991</v>
      </c>
      <c r="L7049" s="30" t="s">
        <v>28122</v>
      </c>
      <c r="M7049" s="156" t="s">
        <v>35114</v>
      </c>
      <c r="N7049" s="5" t="s">
        <v>31418</v>
      </c>
      <c r="O7049" s="2" t="s">
        <v>31082</v>
      </c>
      <c r="P7049" s="4" t="s">
        <v>31041</v>
      </c>
    </row>
    <row r="7050" spans="1:16" ht="30" x14ac:dyDescent="0.25">
      <c r="A7050" s="209"/>
      <c r="B7050" s="75">
        <v>18</v>
      </c>
      <c r="C7050" s="75">
        <v>5</v>
      </c>
      <c r="D7050" s="5" t="str">
        <f>NARRATIVA[[#This Row],[Columna]] &amp; "," &amp; NARRATIVA[[#This Row],[Charola]]</f>
        <v>18,5</v>
      </c>
      <c r="E7050" s="5" t="str">
        <f t="shared" si="109"/>
        <v xml:space="preserve">7049
</v>
      </c>
      <c r="F7050" s="2" t="s">
        <v>5328</v>
      </c>
      <c r="G7050" s="4" t="s">
        <v>5327</v>
      </c>
      <c r="H7050" s="4" t="s">
        <v>18422</v>
      </c>
      <c r="I7050" s="4" t="s">
        <v>18348</v>
      </c>
      <c r="J7050" s="5">
        <v>1992</v>
      </c>
      <c r="K7050" s="4" t="s">
        <v>7913</v>
      </c>
      <c r="L7050" s="30" t="s">
        <v>18459</v>
      </c>
      <c r="M7050" s="156" t="s">
        <v>18348</v>
      </c>
      <c r="N7050" s="5" t="s">
        <v>31418</v>
      </c>
      <c r="O7050" s="2"/>
      <c r="P7050" s="4" t="s">
        <v>31041</v>
      </c>
    </row>
    <row r="7051" spans="1:16" ht="45" x14ac:dyDescent="0.25">
      <c r="A7051" s="209"/>
      <c r="B7051" s="75">
        <v>18</v>
      </c>
      <c r="C7051" s="75">
        <v>5</v>
      </c>
      <c r="D7051" s="5" t="str">
        <f>NARRATIVA[[#This Row],[Columna]] &amp; "," &amp; NARRATIVA[[#This Row],[Charola]]</f>
        <v>18,5</v>
      </c>
      <c r="E7051" s="5" t="str">
        <f t="shared" si="109"/>
        <v xml:space="preserve">7050
</v>
      </c>
      <c r="F7051" s="2" t="s">
        <v>26252</v>
      </c>
      <c r="G7051" s="4" t="s">
        <v>5327</v>
      </c>
      <c r="H7051" s="4" t="s">
        <v>18422</v>
      </c>
      <c r="I7051" s="4" t="s">
        <v>29307</v>
      </c>
      <c r="J7051" s="5">
        <v>2000</v>
      </c>
      <c r="K7051" s="4" t="s">
        <v>7912</v>
      </c>
      <c r="L7051" s="30" t="s">
        <v>18460</v>
      </c>
      <c r="M7051" s="156" t="s">
        <v>35027</v>
      </c>
      <c r="N7051" s="5" t="s">
        <v>31418</v>
      </c>
      <c r="O7051" s="2"/>
      <c r="P7051" s="4" t="s">
        <v>31041</v>
      </c>
    </row>
    <row r="7052" spans="1:16" ht="30" x14ac:dyDescent="0.25">
      <c r="A7052" s="209"/>
      <c r="B7052" s="75">
        <v>18</v>
      </c>
      <c r="C7052" s="75">
        <v>5</v>
      </c>
      <c r="D7052" s="5" t="str">
        <f>NARRATIVA[[#This Row],[Columna]] &amp; "," &amp; NARRATIVA[[#This Row],[Charola]]</f>
        <v>18,5</v>
      </c>
      <c r="E7052" s="5" t="str">
        <f t="shared" si="109"/>
        <v xml:space="preserve">7051
</v>
      </c>
      <c r="F7052" s="2" t="s">
        <v>29916</v>
      </c>
      <c r="G7052" s="4" t="s">
        <v>29917</v>
      </c>
      <c r="H7052" s="4" t="s">
        <v>18422</v>
      </c>
      <c r="I7052" s="4" t="s">
        <v>448</v>
      </c>
      <c r="J7052" s="5">
        <v>2010</v>
      </c>
      <c r="K7052" s="4" t="s">
        <v>29918</v>
      </c>
      <c r="L7052" s="30" t="s">
        <v>29919</v>
      </c>
      <c r="M7052" s="156" t="s">
        <v>34685</v>
      </c>
      <c r="N7052" s="5" t="s">
        <v>31418</v>
      </c>
      <c r="O7052" s="3"/>
      <c r="P7052" s="4" t="s">
        <v>31041</v>
      </c>
    </row>
    <row r="7053" spans="1:16" ht="30" x14ac:dyDescent="0.25">
      <c r="A7053" s="209"/>
      <c r="B7053" s="75">
        <v>18</v>
      </c>
      <c r="C7053" s="75">
        <v>5</v>
      </c>
      <c r="D7053" s="5" t="str">
        <f>NARRATIVA[[#This Row],[Columna]] &amp; "," &amp; NARRATIVA[[#This Row],[Charola]]</f>
        <v>18,5</v>
      </c>
      <c r="E7053" s="5" t="str">
        <f t="shared" si="109"/>
        <v xml:space="preserve">7052
</v>
      </c>
      <c r="F7053" s="2" t="s">
        <v>13918</v>
      </c>
      <c r="G7053" s="4" t="s">
        <v>13919</v>
      </c>
      <c r="H7053" s="4" t="s">
        <v>18422</v>
      </c>
      <c r="I7053" s="4" t="s">
        <v>12464</v>
      </c>
      <c r="J7053" s="5">
        <v>2017</v>
      </c>
      <c r="K7053" s="4" t="s">
        <v>13920</v>
      </c>
      <c r="L7053" s="30" t="s">
        <v>28123</v>
      </c>
      <c r="M7053" s="156" t="s">
        <v>13919</v>
      </c>
      <c r="N7053" s="5" t="s">
        <v>31418</v>
      </c>
      <c r="O7053" s="3"/>
      <c r="P7053" s="4" t="s">
        <v>31041</v>
      </c>
    </row>
    <row r="7054" spans="1:16" ht="30" x14ac:dyDescent="0.25">
      <c r="A7054" s="209"/>
      <c r="B7054" s="75">
        <v>18</v>
      </c>
      <c r="C7054" s="75">
        <v>5</v>
      </c>
      <c r="D7054" s="5" t="str">
        <f>NARRATIVA[[#This Row],[Columna]] &amp; "," &amp; NARRATIVA[[#This Row],[Charola]]</f>
        <v>18,5</v>
      </c>
      <c r="E7054" s="5" t="str">
        <f t="shared" si="109"/>
        <v xml:space="preserve">7053
</v>
      </c>
      <c r="F7054" s="2" t="s">
        <v>5329</v>
      </c>
      <c r="G7054" s="4" t="s">
        <v>5330</v>
      </c>
      <c r="H7054" s="4" t="s">
        <v>18422</v>
      </c>
      <c r="I7054" s="4" t="s">
        <v>112</v>
      </c>
      <c r="J7054" s="5">
        <v>2011</v>
      </c>
      <c r="K7054" s="4" t="s">
        <v>26253</v>
      </c>
      <c r="L7054" s="30" t="s">
        <v>28124</v>
      </c>
      <c r="M7054" s="156" t="s">
        <v>35027</v>
      </c>
      <c r="N7054" s="5" t="s">
        <v>31418</v>
      </c>
      <c r="O7054" s="3"/>
      <c r="P7054" s="4" t="s">
        <v>31041</v>
      </c>
    </row>
    <row r="7055" spans="1:16" ht="30" x14ac:dyDescent="0.25">
      <c r="A7055" s="209"/>
      <c r="B7055" s="75">
        <v>18</v>
      </c>
      <c r="C7055" s="75">
        <v>5</v>
      </c>
      <c r="D7055" s="5" t="str">
        <f>NARRATIVA[[#This Row],[Columna]] &amp; "," &amp; NARRATIVA[[#This Row],[Charola]]</f>
        <v>18,5</v>
      </c>
      <c r="E7055" s="5" t="str">
        <f t="shared" si="109"/>
        <v xml:space="preserve">7054
</v>
      </c>
      <c r="F7055" s="2" t="s">
        <v>18456</v>
      </c>
      <c r="G7055" s="4" t="s">
        <v>5330</v>
      </c>
      <c r="H7055" s="4" t="s">
        <v>18422</v>
      </c>
      <c r="I7055" s="4" t="s">
        <v>323</v>
      </c>
      <c r="J7055" s="5">
        <v>1984</v>
      </c>
      <c r="K7055" s="4" t="s">
        <v>18457</v>
      </c>
      <c r="L7055" s="30" t="s">
        <v>28125</v>
      </c>
      <c r="M7055" s="156" t="s">
        <v>35382</v>
      </c>
      <c r="N7055" s="5" t="s">
        <v>31418</v>
      </c>
      <c r="O7055" s="3"/>
      <c r="P7055" s="4" t="s">
        <v>31041</v>
      </c>
    </row>
    <row r="7056" spans="1:16" ht="30" x14ac:dyDescent="0.25">
      <c r="A7056" s="209"/>
      <c r="B7056" s="75">
        <v>18</v>
      </c>
      <c r="C7056" s="75">
        <v>5</v>
      </c>
      <c r="D7056" s="5" t="str">
        <f>NARRATIVA[[#This Row],[Columna]] &amp; "," &amp; NARRATIVA[[#This Row],[Charola]]</f>
        <v>18,5</v>
      </c>
      <c r="E7056" s="5" t="str">
        <f t="shared" si="109"/>
        <v xml:space="preserve">7055
</v>
      </c>
      <c r="F7056" s="2" t="s">
        <v>5331</v>
      </c>
      <c r="G7056" s="4" t="s">
        <v>5330</v>
      </c>
      <c r="H7056" s="4" t="s">
        <v>18422</v>
      </c>
      <c r="I7056" s="4" t="s">
        <v>112</v>
      </c>
      <c r="J7056" s="5">
        <v>2007</v>
      </c>
      <c r="K7056" s="4" t="s">
        <v>7911</v>
      </c>
      <c r="L7056" s="30" t="s">
        <v>18461</v>
      </c>
      <c r="M7056" s="156" t="s">
        <v>35027</v>
      </c>
      <c r="N7056" s="5" t="s">
        <v>31418</v>
      </c>
      <c r="O7056" s="3"/>
      <c r="P7056" s="4" t="s">
        <v>31041</v>
      </c>
    </row>
    <row r="7057" spans="1:16" ht="30" x14ac:dyDescent="0.25">
      <c r="A7057" s="209"/>
      <c r="B7057" s="75">
        <v>18</v>
      </c>
      <c r="C7057" s="75">
        <v>5</v>
      </c>
      <c r="D7057" s="5" t="str">
        <f>NARRATIVA[[#This Row],[Columna]] &amp; "," &amp; NARRATIVA[[#This Row],[Charola]]</f>
        <v>18,5</v>
      </c>
      <c r="E7057" s="5" t="str">
        <f t="shared" si="109"/>
        <v xml:space="preserve">7056
</v>
      </c>
      <c r="F7057" s="2" t="s">
        <v>5332</v>
      </c>
      <c r="G7057" s="4" t="s">
        <v>5330</v>
      </c>
      <c r="H7057" s="4" t="s">
        <v>18422</v>
      </c>
      <c r="I7057" s="4" t="s">
        <v>294</v>
      </c>
      <c r="J7057" s="5">
        <v>1949</v>
      </c>
      <c r="K7057" s="4" t="s">
        <v>7910</v>
      </c>
      <c r="L7057" s="30" t="s">
        <v>18462</v>
      </c>
      <c r="M7057" s="156" t="s">
        <v>35027</v>
      </c>
      <c r="N7057" s="5" t="s">
        <v>31418</v>
      </c>
      <c r="O7057" s="3"/>
      <c r="P7057" s="4" t="s">
        <v>31041</v>
      </c>
    </row>
    <row r="7058" spans="1:16" ht="45" x14ac:dyDescent="0.25">
      <c r="A7058" s="209"/>
      <c r="B7058" s="75">
        <v>18</v>
      </c>
      <c r="C7058" s="75">
        <v>5</v>
      </c>
      <c r="D7058" s="15" t="str">
        <f>NARRATIVA[[#This Row],[Columna]] &amp; "," &amp; NARRATIVA[[#This Row],[Charola]]</f>
        <v>18,5</v>
      </c>
      <c r="E7058" s="5" t="str">
        <f t="shared" si="109"/>
        <v xml:space="preserve">7057
</v>
      </c>
      <c r="F7058" s="8" t="s">
        <v>5332</v>
      </c>
      <c r="G7058" s="9" t="s">
        <v>5330</v>
      </c>
      <c r="H7058" s="9" t="s">
        <v>18422</v>
      </c>
      <c r="I7058" s="9" t="s">
        <v>294</v>
      </c>
      <c r="J7058" s="15">
        <v>1950</v>
      </c>
      <c r="K7058" s="9" t="s">
        <v>30360</v>
      </c>
      <c r="L7058" s="32" t="s">
        <v>30361</v>
      </c>
      <c r="M7058" s="159" t="s">
        <v>35114</v>
      </c>
      <c r="N7058" s="15" t="s">
        <v>31418</v>
      </c>
      <c r="O7058" s="9" t="s">
        <v>34403</v>
      </c>
      <c r="P7058" s="9" t="s">
        <v>31041</v>
      </c>
    </row>
    <row r="7059" spans="1:16" ht="30" x14ac:dyDescent="0.25">
      <c r="A7059" s="209"/>
      <c r="B7059" s="75">
        <v>18</v>
      </c>
      <c r="C7059" s="75">
        <v>5</v>
      </c>
      <c r="D7059" s="5" t="str">
        <f>NARRATIVA[[#This Row],[Columna]] &amp; "," &amp; NARRATIVA[[#This Row],[Charola]]</f>
        <v>18,5</v>
      </c>
      <c r="E7059" s="5" t="str">
        <f t="shared" si="109"/>
        <v xml:space="preserve">7058
</v>
      </c>
      <c r="F7059" s="2" t="s">
        <v>26318</v>
      </c>
      <c r="G7059" s="4" t="s">
        <v>33530</v>
      </c>
      <c r="H7059" s="4" t="s">
        <v>18422</v>
      </c>
      <c r="I7059" s="4" t="s">
        <v>183</v>
      </c>
      <c r="J7059" s="5">
        <v>1995</v>
      </c>
      <c r="K7059" s="4" t="s">
        <v>7909</v>
      </c>
      <c r="L7059" s="30" t="s">
        <v>28126</v>
      </c>
      <c r="M7059" s="156" t="s">
        <v>35035</v>
      </c>
      <c r="N7059" s="5" t="s">
        <v>31418</v>
      </c>
      <c r="O7059" s="3"/>
      <c r="P7059" s="4" t="s">
        <v>31041</v>
      </c>
    </row>
    <row r="7060" spans="1:16" ht="30" x14ac:dyDescent="0.25">
      <c r="A7060" s="209"/>
      <c r="B7060" s="75">
        <v>18</v>
      </c>
      <c r="C7060" s="75">
        <v>5</v>
      </c>
      <c r="D7060" s="5" t="str">
        <f>NARRATIVA[[#This Row],[Columna]] &amp; "," &amp; NARRATIVA[[#This Row],[Charola]]</f>
        <v>18,5</v>
      </c>
      <c r="E7060" s="5" t="str">
        <f t="shared" si="109"/>
        <v xml:space="preserve">7059
</v>
      </c>
      <c r="F7060" s="2" t="s">
        <v>26319</v>
      </c>
      <c r="G7060" s="4" t="s">
        <v>33530</v>
      </c>
      <c r="H7060" s="4" t="s">
        <v>18422</v>
      </c>
      <c r="I7060" s="4" t="s">
        <v>1223</v>
      </c>
      <c r="J7060" s="5">
        <v>1997</v>
      </c>
      <c r="K7060" s="4" t="s">
        <v>10246</v>
      </c>
      <c r="L7060" s="30" t="s">
        <v>18463</v>
      </c>
      <c r="M7060" s="156" t="s">
        <v>35982</v>
      </c>
      <c r="N7060" s="5" t="s">
        <v>31418</v>
      </c>
      <c r="O7060" s="3"/>
      <c r="P7060" s="4" t="s">
        <v>31041</v>
      </c>
    </row>
    <row r="7061" spans="1:16" ht="30" x14ac:dyDescent="0.25">
      <c r="A7061" s="209"/>
      <c r="B7061" s="75">
        <v>18</v>
      </c>
      <c r="C7061" s="75">
        <v>5</v>
      </c>
      <c r="D7061" s="5" t="str">
        <f>NARRATIVA[[#This Row],[Columna]] &amp; "," &amp; NARRATIVA[[#This Row],[Charola]]</f>
        <v>18,5</v>
      </c>
      <c r="E7061" s="5" t="str">
        <f t="shared" si="109"/>
        <v xml:space="preserve">7060
</v>
      </c>
      <c r="F7061" s="2" t="s">
        <v>5333</v>
      </c>
      <c r="G7061" s="4" t="s">
        <v>33530</v>
      </c>
      <c r="H7061" s="4" t="s">
        <v>32817</v>
      </c>
      <c r="I7061" s="4" t="s">
        <v>1354</v>
      </c>
      <c r="J7061" s="5">
        <v>1994</v>
      </c>
      <c r="K7061" s="4" t="s">
        <v>7908</v>
      </c>
      <c r="L7061" s="30" t="s">
        <v>28127</v>
      </c>
      <c r="M7061" s="156" t="s">
        <v>35035</v>
      </c>
      <c r="N7061" s="5" t="s">
        <v>31418</v>
      </c>
      <c r="O7061" s="3"/>
      <c r="P7061" s="4" t="s">
        <v>31041</v>
      </c>
    </row>
    <row r="7062" spans="1:16" ht="30" x14ac:dyDescent="0.25">
      <c r="A7062" s="209"/>
      <c r="B7062" s="75">
        <v>18</v>
      </c>
      <c r="C7062" s="75">
        <v>5</v>
      </c>
      <c r="D7062" s="5" t="str">
        <f>NARRATIVA[[#This Row],[Columna]] &amp; "," &amp; NARRATIVA[[#This Row],[Charola]]</f>
        <v>18,5</v>
      </c>
      <c r="E7062" s="5" t="str">
        <f t="shared" si="109"/>
        <v xml:space="preserve">7061
</v>
      </c>
      <c r="F7062" s="2" t="s">
        <v>5334</v>
      </c>
      <c r="G7062" s="4" t="s">
        <v>33530</v>
      </c>
      <c r="H7062" s="4" t="s">
        <v>18422</v>
      </c>
      <c r="I7062" s="4" t="s">
        <v>874</v>
      </c>
      <c r="J7062" s="5">
        <v>1994</v>
      </c>
      <c r="K7062" s="4" t="s">
        <v>7907</v>
      </c>
      <c r="L7062" s="30" t="s">
        <v>18464</v>
      </c>
      <c r="M7062" s="156" t="s">
        <v>36721</v>
      </c>
      <c r="N7062" s="5" t="s">
        <v>31418</v>
      </c>
      <c r="O7062" s="3"/>
      <c r="P7062" s="4" t="s">
        <v>31041</v>
      </c>
    </row>
    <row r="7063" spans="1:16" ht="30" x14ac:dyDescent="0.25">
      <c r="A7063" s="209"/>
      <c r="B7063" s="75">
        <v>18</v>
      </c>
      <c r="C7063" s="75">
        <v>5</v>
      </c>
      <c r="D7063" s="5" t="str">
        <f>NARRATIVA[[#This Row],[Columna]] &amp; "," &amp; NARRATIVA[[#This Row],[Charola]]</f>
        <v>18,5</v>
      </c>
      <c r="E7063" s="5" t="str">
        <f t="shared" si="109"/>
        <v xml:space="preserve">7062
</v>
      </c>
      <c r="F7063" s="2" t="s">
        <v>5335</v>
      </c>
      <c r="G7063" s="4" t="s">
        <v>33530</v>
      </c>
      <c r="H7063" s="4" t="s">
        <v>32817</v>
      </c>
      <c r="I7063" s="4" t="s">
        <v>28</v>
      </c>
      <c r="J7063" s="5">
        <v>1991</v>
      </c>
      <c r="K7063" s="4" t="s">
        <v>7906</v>
      </c>
      <c r="L7063" s="30" t="s">
        <v>18465</v>
      </c>
      <c r="M7063" s="156" t="s">
        <v>35690</v>
      </c>
      <c r="N7063" s="5" t="s">
        <v>31418</v>
      </c>
      <c r="O7063" s="3" t="s">
        <v>31467</v>
      </c>
      <c r="P7063" s="4" t="s">
        <v>31041</v>
      </c>
    </row>
    <row r="7064" spans="1:16" ht="30" x14ac:dyDescent="0.25">
      <c r="A7064" s="209"/>
      <c r="B7064" s="75">
        <v>18</v>
      </c>
      <c r="C7064" s="75">
        <v>5</v>
      </c>
      <c r="D7064" s="5" t="str">
        <f>NARRATIVA[[#This Row],[Columna]] &amp; "," &amp; NARRATIVA[[#This Row],[Charola]]</f>
        <v>18,5</v>
      </c>
      <c r="E7064" s="5" t="str">
        <f t="shared" si="109"/>
        <v xml:space="preserve">7063
</v>
      </c>
      <c r="F7064" s="2" t="s">
        <v>26320</v>
      </c>
      <c r="G7064" s="4" t="s">
        <v>33530</v>
      </c>
      <c r="H7064" s="4" t="s">
        <v>32817</v>
      </c>
      <c r="I7064" s="4" t="s">
        <v>183</v>
      </c>
      <c r="J7064" s="5">
        <v>2001</v>
      </c>
      <c r="K7064" s="4" t="s">
        <v>7905</v>
      </c>
      <c r="L7064" s="30" t="s">
        <v>18471</v>
      </c>
      <c r="M7064" s="156" t="s">
        <v>35027</v>
      </c>
      <c r="N7064" s="5" t="s">
        <v>31418</v>
      </c>
      <c r="O7064" s="3"/>
      <c r="P7064" s="4" t="s">
        <v>31041</v>
      </c>
    </row>
    <row r="7065" spans="1:16" ht="30" x14ac:dyDescent="0.25">
      <c r="A7065" s="209"/>
      <c r="B7065" s="75">
        <v>18</v>
      </c>
      <c r="C7065" s="75">
        <v>5</v>
      </c>
      <c r="D7065" s="5" t="str">
        <f>NARRATIVA[[#This Row],[Columna]] &amp; "," &amp; NARRATIVA[[#This Row],[Charola]]</f>
        <v>18,5</v>
      </c>
      <c r="E7065" s="5" t="str">
        <f t="shared" si="109"/>
        <v xml:space="preserve">7064
</v>
      </c>
      <c r="F7065" s="23" t="s">
        <v>5336</v>
      </c>
      <c r="G7065" s="4" t="s">
        <v>33530</v>
      </c>
      <c r="H7065" s="4" t="s">
        <v>32817</v>
      </c>
      <c r="I7065" s="4" t="s">
        <v>874</v>
      </c>
      <c r="J7065" s="5">
        <v>2013</v>
      </c>
      <c r="K7065" s="4" t="s">
        <v>30344</v>
      </c>
      <c r="L7065" s="30" t="s">
        <v>30345</v>
      </c>
      <c r="M7065" s="156" t="s">
        <v>14372</v>
      </c>
      <c r="N7065" s="5" t="s">
        <v>31418</v>
      </c>
      <c r="O7065" s="3"/>
      <c r="P7065" s="4" t="s">
        <v>31041</v>
      </c>
    </row>
    <row r="7066" spans="1:16" ht="30" x14ac:dyDescent="0.25">
      <c r="A7066" s="209"/>
      <c r="B7066" s="75">
        <v>18</v>
      </c>
      <c r="C7066" s="75">
        <v>5</v>
      </c>
      <c r="D7066" s="22" t="str">
        <f>NARRATIVA[[#This Row],[Columna]] &amp; "," &amp; NARRATIVA[[#This Row],[Charola]]</f>
        <v>18,5</v>
      </c>
      <c r="E7066" s="5" t="str">
        <f t="shared" si="109"/>
        <v xml:space="preserve">7065
</v>
      </c>
      <c r="F7066" s="14" t="s">
        <v>5337</v>
      </c>
      <c r="G7066" s="17" t="s">
        <v>33531</v>
      </c>
      <c r="H7066" s="17" t="s">
        <v>32817</v>
      </c>
      <c r="I7066" s="17" t="s">
        <v>14010</v>
      </c>
      <c r="J7066" s="22">
        <v>1982</v>
      </c>
      <c r="K7066" s="17" t="s">
        <v>7904</v>
      </c>
      <c r="L7066" s="46" t="s">
        <v>18472</v>
      </c>
      <c r="M7066" s="157" t="s">
        <v>35501</v>
      </c>
      <c r="N7066" s="22" t="s">
        <v>31418</v>
      </c>
      <c r="O7066" s="29" t="s">
        <v>31086</v>
      </c>
      <c r="P7066" s="17" t="s">
        <v>31041</v>
      </c>
    </row>
    <row r="7067" spans="1:16" ht="30" x14ac:dyDescent="0.25">
      <c r="A7067" s="209"/>
      <c r="B7067" s="75">
        <v>18</v>
      </c>
      <c r="C7067" s="75">
        <v>5</v>
      </c>
      <c r="D7067" s="5" t="str">
        <f>NARRATIVA[[#This Row],[Columna]] &amp; "," &amp; NARRATIVA[[#This Row],[Charola]]</f>
        <v>18,5</v>
      </c>
      <c r="E7067" s="5" t="str">
        <f t="shared" si="109"/>
        <v xml:space="preserve">7066
</v>
      </c>
      <c r="F7067" s="2" t="s">
        <v>36227</v>
      </c>
      <c r="G7067" s="4" t="s">
        <v>5338</v>
      </c>
      <c r="H7067" s="4" t="s">
        <v>18422</v>
      </c>
      <c r="I7067" s="4" t="s">
        <v>114</v>
      </c>
      <c r="J7067" s="5">
        <v>2003</v>
      </c>
      <c r="K7067" s="4" t="s">
        <v>7903</v>
      </c>
      <c r="L7067" s="30" t="s">
        <v>28128</v>
      </c>
      <c r="M7067" s="156" t="s">
        <v>114</v>
      </c>
      <c r="N7067" s="5" t="s">
        <v>31418</v>
      </c>
      <c r="O7067" s="4" t="s">
        <v>31075</v>
      </c>
      <c r="P7067" s="4" t="s">
        <v>31041</v>
      </c>
    </row>
    <row r="7068" spans="1:16" ht="30" x14ac:dyDescent="0.25">
      <c r="A7068" s="209"/>
      <c r="B7068" s="75">
        <v>18</v>
      </c>
      <c r="C7068" s="75">
        <v>5</v>
      </c>
      <c r="D7068" s="5" t="str">
        <f>NARRATIVA[[#This Row],[Columna]] &amp; "," &amp; NARRATIVA[[#This Row],[Charola]]</f>
        <v>18,5</v>
      </c>
      <c r="E7068" s="5" t="str">
        <f t="shared" si="109"/>
        <v xml:space="preserve">7067
</v>
      </c>
      <c r="F7068" s="2" t="s">
        <v>5339</v>
      </c>
      <c r="G7068" s="4" t="s">
        <v>5340</v>
      </c>
      <c r="H7068" s="4" t="s">
        <v>18422</v>
      </c>
      <c r="I7068" s="4" t="s">
        <v>14010</v>
      </c>
      <c r="J7068" s="5">
        <v>2008</v>
      </c>
      <c r="K7068" s="4" t="s">
        <v>7902</v>
      </c>
      <c r="L7068" s="30" t="s">
        <v>18473</v>
      </c>
      <c r="M7068" s="156" t="s">
        <v>35027</v>
      </c>
      <c r="N7068" s="5" t="s">
        <v>31418</v>
      </c>
      <c r="O7068" s="2" t="s">
        <v>33818</v>
      </c>
      <c r="P7068" s="4" t="s">
        <v>31041</v>
      </c>
    </row>
    <row r="7069" spans="1:16" ht="30" x14ac:dyDescent="0.25">
      <c r="A7069" s="209"/>
      <c r="B7069" s="75">
        <v>18</v>
      </c>
      <c r="C7069" s="75">
        <v>5</v>
      </c>
      <c r="D7069" s="5" t="str">
        <f>NARRATIVA[[#This Row],[Columna]] &amp; "," &amp; NARRATIVA[[#This Row],[Charola]]</f>
        <v>18,5</v>
      </c>
      <c r="E7069" s="5" t="str">
        <f t="shared" si="109"/>
        <v xml:space="preserve">7068
</v>
      </c>
      <c r="F7069" s="2" t="s">
        <v>5341</v>
      </c>
      <c r="G7069" s="4" t="s">
        <v>5340</v>
      </c>
      <c r="H7069" s="4" t="s">
        <v>18422</v>
      </c>
      <c r="I7069" s="4" t="s">
        <v>14010</v>
      </c>
      <c r="J7069" s="5">
        <v>2013</v>
      </c>
      <c r="K7069" s="4" t="s">
        <v>7901</v>
      </c>
      <c r="L7069" s="30" t="s">
        <v>28129</v>
      </c>
      <c r="M7069" s="156" t="s">
        <v>35027</v>
      </c>
      <c r="N7069" s="5" t="s">
        <v>31418</v>
      </c>
      <c r="O7069" s="2"/>
      <c r="P7069" s="4" t="s">
        <v>31041</v>
      </c>
    </row>
    <row r="7070" spans="1:16" ht="30" x14ac:dyDescent="0.25">
      <c r="A7070" s="209"/>
      <c r="B7070" s="75">
        <v>18</v>
      </c>
      <c r="C7070" s="75">
        <v>5</v>
      </c>
      <c r="D7070" s="5" t="str">
        <f>NARRATIVA[[#This Row],[Columna]] &amp; "," &amp; NARRATIVA[[#This Row],[Charola]]</f>
        <v>18,5</v>
      </c>
      <c r="E7070" s="5" t="str">
        <f t="shared" si="109"/>
        <v xml:space="preserve">7069
</v>
      </c>
      <c r="F7070" s="2" t="s">
        <v>5342</v>
      </c>
      <c r="G7070" s="4" t="s">
        <v>5340</v>
      </c>
      <c r="H7070" s="4" t="s">
        <v>18422</v>
      </c>
      <c r="I7070" s="4" t="s">
        <v>14010</v>
      </c>
      <c r="J7070" s="5">
        <v>2012</v>
      </c>
      <c r="K7070" s="4" t="s">
        <v>7900</v>
      </c>
      <c r="L7070" s="30" t="s">
        <v>28130</v>
      </c>
      <c r="M7070" s="156" t="s">
        <v>35027</v>
      </c>
      <c r="N7070" s="5" t="s">
        <v>31418</v>
      </c>
      <c r="O7070" s="2"/>
      <c r="P7070" s="4" t="s">
        <v>31041</v>
      </c>
    </row>
    <row r="7071" spans="1:16" ht="30" x14ac:dyDescent="0.25">
      <c r="A7071" s="209"/>
      <c r="B7071" s="75">
        <v>18</v>
      </c>
      <c r="C7071" s="75">
        <v>5</v>
      </c>
      <c r="D7071" s="5" t="str">
        <f>NARRATIVA[[#This Row],[Columna]] &amp; "," &amp; NARRATIVA[[#This Row],[Charola]]</f>
        <v>18,5</v>
      </c>
      <c r="E7071" s="5" t="str">
        <f t="shared" si="109"/>
        <v xml:space="preserve">7070
</v>
      </c>
      <c r="F7071" s="2" t="s">
        <v>5343</v>
      </c>
      <c r="G7071" s="4" t="s">
        <v>5340</v>
      </c>
      <c r="H7071" s="4" t="s">
        <v>32817</v>
      </c>
      <c r="I7071" s="4" t="s">
        <v>13</v>
      </c>
      <c r="J7071" s="5">
        <v>2007</v>
      </c>
      <c r="K7071" s="4" t="s">
        <v>7899</v>
      </c>
      <c r="L7071" s="30" t="s">
        <v>18474</v>
      </c>
      <c r="M7071" s="156" t="s">
        <v>35027</v>
      </c>
      <c r="N7071" s="5" t="s">
        <v>31418</v>
      </c>
      <c r="O7071" s="2" t="s">
        <v>33407</v>
      </c>
      <c r="P7071" s="4" t="s">
        <v>31041</v>
      </c>
    </row>
    <row r="7072" spans="1:16" ht="30" x14ac:dyDescent="0.25">
      <c r="A7072" s="209"/>
      <c r="B7072" s="75">
        <v>18</v>
      </c>
      <c r="C7072" s="75">
        <v>5</v>
      </c>
      <c r="D7072" s="5" t="str">
        <f>NARRATIVA[[#This Row],[Columna]] &amp; "," &amp; NARRATIVA[[#This Row],[Charola]]</f>
        <v>18,5</v>
      </c>
      <c r="E7072" s="5" t="str">
        <f t="shared" si="109"/>
        <v xml:space="preserve">7071
</v>
      </c>
      <c r="F7072" s="2" t="s">
        <v>28423</v>
      </c>
      <c r="G7072" s="4" t="s">
        <v>5340</v>
      </c>
      <c r="H7072" s="4" t="s">
        <v>18422</v>
      </c>
      <c r="I7072" s="4" t="s">
        <v>14010</v>
      </c>
      <c r="J7072" s="5">
        <v>2007</v>
      </c>
      <c r="K7072" s="4" t="s">
        <v>7898</v>
      </c>
      <c r="L7072" s="30" t="s">
        <v>18475</v>
      </c>
      <c r="M7072" s="156" t="s">
        <v>35027</v>
      </c>
      <c r="N7072" s="5" t="s">
        <v>31418</v>
      </c>
      <c r="O7072" s="2"/>
      <c r="P7072" s="4" t="s">
        <v>31041</v>
      </c>
    </row>
    <row r="7073" spans="1:16" ht="30" x14ac:dyDescent="0.25">
      <c r="A7073" s="209"/>
      <c r="B7073" s="75">
        <v>18</v>
      </c>
      <c r="C7073" s="75">
        <v>5</v>
      </c>
      <c r="D7073" s="5" t="str">
        <f>NARRATIVA[[#This Row],[Columna]] &amp; "," &amp; NARRATIVA[[#This Row],[Charola]]</f>
        <v>18,5</v>
      </c>
      <c r="E7073" s="5" t="str">
        <f t="shared" si="109"/>
        <v xml:space="preserve">7072
</v>
      </c>
      <c r="F7073" s="2" t="s">
        <v>36228</v>
      </c>
      <c r="G7073" s="4" t="s">
        <v>5340</v>
      </c>
      <c r="H7073" s="4" t="s">
        <v>32817</v>
      </c>
      <c r="I7073" s="4" t="s">
        <v>14010</v>
      </c>
      <c r="J7073" s="5">
        <v>2018</v>
      </c>
      <c r="K7073" s="4" t="s">
        <v>34146</v>
      </c>
      <c r="L7073" s="30" t="s">
        <v>14159</v>
      </c>
      <c r="M7073" s="156" t="s">
        <v>35027</v>
      </c>
      <c r="N7073" s="5" t="s">
        <v>31418</v>
      </c>
      <c r="O7073" s="2"/>
      <c r="P7073" s="4" t="s">
        <v>31041</v>
      </c>
    </row>
    <row r="7074" spans="1:16" ht="30" x14ac:dyDescent="0.25">
      <c r="A7074" s="209"/>
      <c r="B7074" s="75">
        <v>18</v>
      </c>
      <c r="C7074" s="75">
        <v>5</v>
      </c>
      <c r="D7074" s="5" t="str">
        <f>NARRATIVA[[#This Row],[Columna]] &amp; "," &amp; NARRATIVA[[#This Row],[Charola]]</f>
        <v>18,5</v>
      </c>
      <c r="E7074" s="5" t="str">
        <f t="shared" si="109"/>
        <v xml:space="preserve">7073
</v>
      </c>
      <c r="F7074" s="2" t="s">
        <v>5344</v>
      </c>
      <c r="G7074" s="4" t="s">
        <v>5340</v>
      </c>
      <c r="H7074" s="4" t="s">
        <v>18422</v>
      </c>
      <c r="I7074" s="4" t="s">
        <v>14010</v>
      </c>
      <c r="J7074" s="5">
        <v>2010</v>
      </c>
      <c r="K7074" s="4" t="s">
        <v>7897</v>
      </c>
      <c r="L7074" s="30" t="s">
        <v>28131</v>
      </c>
      <c r="M7074" s="156" t="s">
        <v>35027</v>
      </c>
      <c r="N7074" s="5" t="s">
        <v>31418</v>
      </c>
      <c r="O7074" s="2"/>
      <c r="P7074" s="4" t="s">
        <v>31041</v>
      </c>
    </row>
    <row r="7075" spans="1:16" ht="30" x14ac:dyDescent="0.25">
      <c r="A7075" s="209"/>
      <c r="B7075" s="75">
        <v>18</v>
      </c>
      <c r="C7075" s="75">
        <v>5</v>
      </c>
      <c r="D7075" s="5" t="str">
        <f>NARRATIVA[[#This Row],[Columna]] &amp; "," &amp; NARRATIVA[[#This Row],[Charola]]</f>
        <v>18,5</v>
      </c>
      <c r="E7075" s="5" t="str">
        <f t="shared" si="109"/>
        <v xml:space="preserve">7074
</v>
      </c>
      <c r="F7075" s="2" t="s">
        <v>5345</v>
      </c>
      <c r="G7075" s="4" t="s">
        <v>5340</v>
      </c>
      <c r="H7075" s="4" t="s">
        <v>18422</v>
      </c>
      <c r="I7075" s="4" t="s">
        <v>14010</v>
      </c>
      <c r="J7075" s="5">
        <v>2013</v>
      </c>
      <c r="K7075" s="4" t="s">
        <v>18466</v>
      </c>
      <c r="L7075" s="30" t="s">
        <v>28132</v>
      </c>
      <c r="M7075" s="156" t="s">
        <v>35027</v>
      </c>
      <c r="N7075" s="5" t="s">
        <v>31418</v>
      </c>
      <c r="O7075" s="4"/>
      <c r="P7075" s="4" t="s">
        <v>31041</v>
      </c>
    </row>
    <row r="7076" spans="1:16" ht="30" x14ac:dyDescent="0.25">
      <c r="A7076" s="209"/>
      <c r="B7076" s="75">
        <v>18</v>
      </c>
      <c r="C7076" s="75">
        <v>5</v>
      </c>
      <c r="D7076" s="5" t="str">
        <f>NARRATIVA[[#This Row],[Columna]] &amp; "," &amp; NARRATIVA[[#This Row],[Charola]]</f>
        <v>18,5</v>
      </c>
      <c r="E7076" s="5" t="str">
        <f t="shared" si="109"/>
        <v xml:space="preserve">7075
</v>
      </c>
      <c r="F7076" s="2" t="s">
        <v>5345</v>
      </c>
      <c r="G7076" s="4" t="s">
        <v>5340</v>
      </c>
      <c r="H7076" s="4" t="s">
        <v>18422</v>
      </c>
      <c r="I7076" s="4" t="s">
        <v>14010</v>
      </c>
      <c r="J7076" s="5">
        <v>2013</v>
      </c>
      <c r="K7076" s="4" t="s">
        <v>34522</v>
      </c>
      <c r="L7076" s="30" t="s">
        <v>28133</v>
      </c>
      <c r="M7076" s="156" t="s">
        <v>35027</v>
      </c>
      <c r="N7076" s="5" t="s">
        <v>31418</v>
      </c>
      <c r="O7076" s="2"/>
      <c r="P7076" s="4" t="s">
        <v>31041</v>
      </c>
    </row>
    <row r="7077" spans="1:16" ht="30" x14ac:dyDescent="0.25">
      <c r="A7077" s="209"/>
      <c r="B7077" s="75">
        <v>18</v>
      </c>
      <c r="C7077" s="75">
        <v>6</v>
      </c>
      <c r="D7077" s="5" t="str">
        <f>NARRATIVA[[#This Row],[Columna]] &amp; "," &amp; NARRATIVA[[#This Row],[Charola]]</f>
        <v>18,6</v>
      </c>
      <c r="E7077" s="5" t="str">
        <f t="shared" si="109"/>
        <v xml:space="preserve">7076
</v>
      </c>
      <c r="F7077" s="2" t="s">
        <v>8139</v>
      </c>
      <c r="G7077" s="4" t="s">
        <v>5340</v>
      </c>
      <c r="H7077" s="4" t="s">
        <v>18422</v>
      </c>
      <c r="I7077" s="4" t="s">
        <v>14010</v>
      </c>
      <c r="J7077" s="5">
        <v>2016</v>
      </c>
      <c r="K7077" s="4" t="s">
        <v>8140</v>
      </c>
      <c r="L7077" s="30" t="s">
        <v>18476</v>
      </c>
      <c r="M7077" s="156" t="s">
        <v>35027</v>
      </c>
      <c r="N7077" s="5" t="s">
        <v>31418</v>
      </c>
      <c r="O7077" s="2"/>
      <c r="P7077" s="4" t="s">
        <v>31041</v>
      </c>
    </row>
    <row r="7078" spans="1:16" ht="30" x14ac:dyDescent="0.25">
      <c r="A7078" s="209"/>
      <c r="B7078" s="75">
        <v>18</v>
      </c>
      <c r="C7078" s="75">
        <v>6</v>
      </c>
      <c r="D7078" s="5" t="str">
        <f>NARRATIVA[[#This Row],[Columna]] &amp; "," &amp; NARRATIVA[[#This Row],[Charola]]</f>
        <v>18,6</v>
      </c>
      <c r="E7078" s="5" t="str">
        <f t="shared" si="109"/>
        <v xml:space="preserve">7077
</v>
      </c>
      <c r="F7078" s="2" t="s">
        <v>7889</v>
      </c>
      <c r="G7078" s="4" t="s">
        <v>5340</v>
      </c>
      <c r="H7078" s="4" t="s">
        <v>18422</v>
      </c>
      <c r="I7078" s="4" t="s">
        <v>14010</v>
      </c>
      <c r="J7078" s="5">
        <v>2015</v>
      </c>
      <c r="K7078" s="4" t="s">
        <v>7890</v>
      </c>
      <c r="L7078" s="30" t="s">
        <v>28134</v>
      </c>
      <c r="M7078" s="156" t="s">
        <v>35027</v>
      </c>
      <c r="N7078" s="5" t="s">
        <v>31418</v>
      </c>
      <c r="O7078" s="2"/>
      <c r="P7078" s="4" t="s">
        <v>31041</v>
      </c>
    </row>
    <row r="7079" spans="1:16" ht="30" x14ac:dyDescent="0.25">
      <c r="A7079" s="209"/>
      <c r="B7079" s="75">
        <v>18</v>
      </c>
      <c r="C7079" s="75">
        <v>6</v>
      </c>
      <c r="D7079" s="5" t="str">
        <f>NARRATIVA[[#This Row],[Columna]] &amp; "," &amp; NARRATIVA[[#This Row],[Charola]]</f>
        <v>18,6</v>
      </c>
      <c r="E7079" s="5" t="str">
        <f t="shared" si="109"/>
        <v xml:space="preserve">7078
</v>
      </c>
      <c r="F7079" s="2" t="s">
        <v>5346</v>
      </c>
      <c r="G7079" s="4" t="s">
        <v>5340</v>
      </c>
      <c r="H7079" s="4" t="s">
        <v>18422</v>
      </c>
      <c r="I7079" s="4" t="s">
        <v>14010</v>
      </c>
      <c r="J7079" s="5">
        <v>2009</v>
      </c>
      <c r="K7079" s="4" t="s">
        <v>7896</v>
      </c>
      <c r="L7079" s="30" t="s">
        <v>28135</v>
      </c>
      <c r="M7079" s="156" t="s">
        <v>35027</v>
      </c>
      <c r="N7079" s="5" t="s">
        <v>31418</v>
      </c>
      <c r="O7079" s="2" t="s">
        <v>33407</v>
      </c>
      <c r="P7079" s="4" t="s">
        <v>31041</v>
      </c>
    </row>
    <row r="7080" spans="1:16" ht="30" x14ac:dyDescent="0.25">
      <c r="A7080" s="209"/>
      <c r="B7080" s="75">
        <v>18</v>
      </c>
      <c r="C7080" s="75">
        <v>6</v>
      </c>
      <c r="D7080" s="5" t="str">
        <f>NARRATIVA[[#This Row],[Columna]] &amp; "," &amp; NARRATIVA[[#This Row],[Charola]]</f>
        <v>18,6</v>
      </c>
      <c r="E7080" s="5" t="str">
        <f t="shared" ref="E7080:E7144" si="110">(ROW() - 1) &amp; CHAR(10)</f>
        <v xml:space="preserve">7079
</v>
      </c>
      <c r="F7080" s="2" t="s">
        <v>26321</v>
      </c>
      <c r="G7080" s="4" t="s">
        <v>5340</v>
      </c>
      <c r="H7080" s="4" t="s">
        <v>18422</v>
      </c>
      <c r="I7080" s="4" t="s">
        <v>14010</v>
      </c>
      <c r="J7080" s="5">
        <v>2017</v>
      </c>
      <c r="K7080" s="4" t="s">
        <v>13665</v>
      </c>
      <c r="L7080" s="30" t="s">
        <v>28136</v>
      </c>
      <c r="M7080" s="156" t="s">
        <v>35957</v>
      </c>
      <c r="N7080" s="5" t="s">
        <v>31418</v>
      </c>
      <c r="O7080" s="4"/>
      <c r="P7080" s="4" t="s">
        <v>31041</v>
      </c>
    </row>
    <row r="7081" spans="1:16" ht="30" x14ac:dyDescent="0.25">
      <c r="A7081" s="209"/>
      <c r="B7081" s="75">
        <v>18</v>
      </c>
      <c r="C7081" s="75">
        <v>6</v>
      </c>
      <c r="D7081" s="5" t="str">
        <f>NARRATIVA[[#This Row],[Columna]] &amp; "," &amp; NARRATIVA[[#This Row],[Charola]]</f>
        <v>18,6</v>
      </c>
      <c r="E7081" s="5" t="str">
        <f>(ROW() - 1) &amp; CHAR(10)</f>
        <v xml:space="preserve">7080
</v>
      </c>
      <c r="F7081" s="2" t="s">
        <v>7682</v>
      </c>
      <c r="G7081" s="4" t="s">
        <v>5340</v>
      </c>
      <c r="H7081" s="4" t="s">
        <v>18422</v>
      </c>
      <c r="I7081" s="4" t="s">
        <v>14010</v>
      </c>
      <c r="J7081" s="5">
        <v>2015</v>
      </c>
      <c r="K7081" s="4" t="s">
        <v>7895</v>
      </c>
      <c r="L7081" s="30" t="s">
        <v>28137</v>
      </c>
      <c r="M7081" s="4" t="s">
        <v>35027</v>
      </c>
      <c r="N7081" s="5" t="s">
        <v>31418</v>
      </c>
      <c r="O7081" s="4"/>
      <c r="P7081" s="4" t="s">
        <v>31041</v>
      </c>
    </row>
    <row r="7082" spans="1:16" ht="30" x14ac:dyDescent="0.25">
      <c r="A7082" s="209"/>
      <c r="B7082" s="75">
        <v>18</v>
      </c>
      <c r="C7082" s="75">
        <v>6</v>
      </c>
      <c r="D7082" s="5" t="str">
        <f>NARRATIVA[[#This Row],[Columna]] &amp; "," &amp; NARRATIVA[[#This Row],[Charola]]</f>
        <v>18,6</v>
      </c>
      <c r="E7082" s="5" t="str">
        <f t="shared" si="110"/>
        <v xml:space="preserve">7081
</v>
      </c>
      <c r="F7082" s="2" t="s">
        <v>5347</v>
      </c>
      <c r="G7082" s="4" t="s">
        <v>5340</v>
      </c>
      <c r="H7082" s="4" t="s">
        <v>18422</v>
      </c>
      <c r="I7082" s="4" t="s">
        <v>14010</v>
      </c>
      <c r="J7082" s="5">
        <v>2011</v>
      </c>
      <c r="K7082" s="4" t="s">
        <v>7894</v>
      </c>
      <c r="L7082" s="30" t="s">
        <v>18467</v>
      </c>
      <c r="M7082" s="156" t="s">
        <v>35027</v>
      </c>
      <c r="N7082" s="5" t="s">
        <v>31418</v>
      </c>
      <c r="O7082" s="2"/>
      <c r="P7082" s="4" t="s">
        <v>31041</v>
      </c>
    </row>
    <row r="7083" spans="1:16" ht="30" x14ac:dyDescent="0.25">
      <c r="A7083" s="209"/>
      <c r="B7083" s="75">
        <v>18</v>
      </c>
      <c r="C7083" s="75">
        <v>6</v>
      </c>
      <c r="D7083" s="5" t="str">
        <f>NARRATIVA[[#This Row],[Columna]] &amp; "," &amp; NARRATIVA[[#This Row],[Charola]]</f>
        <v>18,6</v>
      </c>
      <c r="E7083" s="5" t="str">
        <f t="shared" si="110"/>
        <v xml:space="preserve">7082
</v>
      </c>
      <c r="F7083" s="2" t="s">
        <v>14167</v>
      </c>
      <c r="G7083" s="4" t="s">
        <v>14168</v>
      </c>
      <c r="H7083" s="4" t="s">
        <v>32817</v>
      </c>
      <c r="I7083" s="4" t="s">
        <v>14010</v>
      </c>
      <c r="J7083" s="5">
        <v>2018</v>
      </c>
      <c r="K7083" s="4" t="s">
        <v>33775</v>
      </c>
      <c r="L7083" s="30" t="s">
        <v>28138</v>
      </c>
      <c r="M7083" s="156" t="s">
        <v>35027</v>
      </c>
      <c r="N7083" s="5" t="s">
        <v>31418</v>
      </c>
      <c r="O7083" s="2"/>
      <c r="P7083" s="4" t="s">
        <v>31041</v>
      </c>
    </row>
    <row r="7084" spans="1:16" ht="30" x14ac:dyDescent="0.25">
      <c r="A7084" s="209"/>
      <c r="B7084" s="75">
        <v>18</v>
      </c>
      <c r="C7084" s="75">
        <v>6</v>
      </c>
      <c r="D7084" s="5" t="str">
        <f>NARRATIVA[[#This Row],[Columna]] &amp; "," &amp; NARRATIVA[[#This Row],[Charola]]</f>
        <v>18,6</v>
      </c>
      <c r="E7084" s="5" t="str">
        <f t="shared" si="110"/>
        <v xml:space="preserve">7083
</v>
      </c>
      <c r="F7084" s="2" t="s">
        <v>14169</v>
      </c>
      <c r="G7084" s="4" t="s">
        <v>14168</v>
      </c>
      <c r="H7084" s="4" t="s">
        <v>18422</v>
      </c>
      <c r="I7084" s="4" t="s">
        <v>14010</v>
      </c>
      <c r="J7084" s="5">
        <v>2019</v>
      </c>
      <c r="K7084" s="4" t="s">
        <v>33776</v>
      </c>
      <c r="L7084" s="30" t="s">
        <v>28139</v>
      </c>
      <c r="M7084" s="156" t="s">
        <v>35027</v>
      </c>
      <c r="N7084" s="5" t="s">
        <v>31418</v>
      </c>
      <c r="O7084" s="2"/>
      <c r="P7084" s="4" t="s">
        <v>31041</v>
      </c>
    </row>
    <row r="7085" spans="1:16" ht="30" x14ac:dyDescent="0.25">
      <c r="A7085" s="209"/>
      <c r="B7085" s="75">
        <v>18</v>
      </c>
      <c r="C7085" s="75">
        <v>6</v>
      </c>
      <c r="D7085" s="5" t="str">
        <f>NARRATIVA[[#This Row],[Columna]] &amp; "," &amp; NARRATIVA[[#This Row],[Charola]]</f>
        <v>18,6</v>
      </c>
      <c r="E7085" s="5" t="str">
        <f t="shared" si="110"/>
        <v xml:space="preserve">7084
</v>
      </c>
      <c r="F7085" s="2" t="s">
        <v>18468</v>
      </c>
      <c r="G7085" s="4" t="s">
        <v>18470</v>
      </c>
      <c r="H7085" s="4" t="s">
        <v>18422</v>
      </c>
      <c r="I7085" s="4" t="s">
        <v>181</v>
      </c>
      <c r="J7085" s="5">
        <v>2013</v>
      </c>
      <c r="K7085" s="4" t="s">
        <v>18469</v>
      </c>
      <c r="L7085" s="30" t="s">
        <v>28140</v>
      </c>
      <c r="M7085" s="156" t="s">
        <v>35834</v>
      </c>
      <c r="N7085" s="5" t="s">
        <v>31418</v>
      </c>
      <c r="O7085" s="2"/>
      <c r="P7085" s="4" t="s">
        <v>31041</v>
      </c>
    </row>
    <row r="7086" spans="1:16" ht="30" x14ac:dyDescent="0.25">
      <c r="A7086" s="209"/>
      <c r="B7086" s="75">
        <v>18</v>
      </c>
      <c r="C7086" s="75">
        <v>6</v>
      </c>
      <c r="D7086" s="5" t="str">
        <f>NARRATIVA[[#This Row],[Columna]] &amp; "," &amp; NARRATIVA[[#This Row],[Charola]]</f>
        <v>18,6</v>
      </c>
      <c r="E7086" s="5" t="str">
        <f t="shared" si="110"/>
        <v xml:space="preserve">7085
</v>
      </c>
      <c r="F7086" s="2" t="s">
        <v>5348</v>
      </c>
      <c r="G7086" s="4" t="s">
        <v>5340</v>
      </c>
      <c r="H7086" s="4" t="s">
        <v>18422</v>
      </c>
      <c r="I7086" s="4" t="s">
        <v>14010</v>
      </c>
      <c r="J7086" s="5">
        <v>2013</v>
      </c>
      <c r="K7086" s="4" t="s">
        <v>7893</v>
      </c>
      <c r="L7086" s="30" t="s">
        <v>28141</v>
      </c>
      <c r="M7086" s="156" t="s">
        <v>35027</v>
      </c>
      <c r="N7086" s="5" t="s">
        <v>31418</v>
      </c>
      <c r="O7086" s="2"/>
      <c r="P7086" s="4" t="s">
        <v>31041</v>
      </c>
    </row>
    <row r="7087" spans="1:16" ht="30" x14ac:dyDescent="0.25">
      <c r="A7087" s="209"/>
      <c r="B7087" s="75">
        <v>18</v>
      </c>
      <c r="C7087" s="75">
        <v>6</v>
      </c>
      <c r="D7087" s="5" t="str">
        <f>NARRATIVA[[#This Row],[Columna]] &amp; "," &amp; NARRATIVA[[#This Row],[Charola]]</f>
        <v>18,6</v>
      </c>
      <c r="E7087" s="5" t="str">
        <f t="shared" si="110"/>
        <v xml:space="preserve">7086
</v>
      </c>
      <c r="F7087" s="2" t="s">
        <v>34865</v>
      </c>
      <c r="G7087" s="4" t="s">
        <v>5340</v>
      </c>
      <c r="H7087" s="4" t="s">
        <v>35036</v>
      </c>
      <c r="I7087" s="4" t="s">
        <v>34866</v>
      </c>
      <c r="J7087" s="5">
        <v>2010</v>
      </c>
      <c r="K7087" s="4" t="s">
        <v>34867</v>
      </c>
      <c r="L7087" s="30" t="s">
        <v>34868</v>
      </c>
      <c r="M7087" s="156" t="s">
        <v>35111</v>
      </c>
      <c r="N7087" s="5" t="s">
        <v>31448</v>
      </c>
      <c r="O7087" s="2"/>
      <c r="P7087" s="4" t="s">
        <v>31041</v>
      </c>
    </row>
    <row r="7088" spans="1:16" ht="30" x14ac:dyDescent="0.25">
      <c r="A7088" s="209"/>
      <c r="B7088" s="75">
        <v>18</v>
      </c>
      <c r="C7088" s="75">
        <v>6</v>
      </c>
      <c r="D7088" s="5" t="str">
        <f>NARRATIVA[[#This Row],[Columna]] &amp; "," &amp; NARRATIVA[[#This Row],[Charola]]</f>
        <v>18,6</v>
      </c>
      <c r="E7088" s="5" t="str">
        <f t="shared" si="110"/>
        <v xml:space="preserve">7087
</v>
      </c>
      <c r="F7088" s="2" t="s">
        <v>5349</v>
      </c>
      <c r="G7088" s="4" t="s">
        <v>5340</v>
      </c>
      <c r="H7088" s="4" t="s">
        <v>18422</v>
      </c>
      <c r="I7088" s="4" t="s">
        <v>14010</v>
      </c>
      <c r="J7088" s="5">
        <v>2009</v>
      </c>
      <c r="K7088" s="4" t="s">
        <v>7892</v>
      </c>
      <c r="L7088" s="30" t="s">
        <v>28142</v>
      </c>
      <c r="M7088" s="156" t="s">
        <v>35512</v>
      </c>
      <c r="N7088" s="5" t="s">
        <v>31418</v>
      </c>
      <c r="O7088" s="2" t="s">
        <v>33407</v>
      </c>
      <c r="P7088" s="4" t="s">
        <v>31041</v>
      </c>
    </row>
    <row r="7089" spans="1:16" ht="30" x14ac:dyDescent="0.25">
      <c r="A7089" s="209"/>
      <c r="B7089" s="75">
        <v>18</v>
      </c>
      <c r="C7089" s="75">
        <v>6</v>
      </c>
      <c r="D7089" s="5" t="str">
        <f>NARRATIVA[[#This Row],[Columna]] &amp; "," &amp; NARRATIVA[[#This Row],[Charola]]</f>
        <v>18,6</v>
      </c>
      <c r="E7089" s="5" t="str">
        <f t="shared" si="110"/>
        <v xml:space="preserve">7088
</v>
      </c>
      <c r="F7089" s="2" t="s">
        <v>5349</v>
      </c>
      <c r="G7089" s="4" t="s">
        <v>5340</v>
      </c>
      <c r="H7089" s="4" t="s">
        <v>18422</v>
      </c>
      <c r="I7089" s="4" t="s">
        <v>14010</v>
      </c>
      <c r="J7089" s="5">
        <v>2012</v>
      </c>
      <c r="K7089" s="4" t="s">
        <v>7891</v>
      </c>
      <c r="L7089" s="30" t="s">
        <v>28143</v>
      </c>
      <c r="M7089" s="156" t="s">
        <v>14678</v>
      </c>
      <c r="N7089" s="5" t="s">
        <v>31418</v>
      </c>
      <c r="O7089" s="2" t="s">
        <v>33108</v>
      </c>
      <c r="P7089" s="4" t="s">
        <v>31041</v>
      </c>
    </row>
    <row r="7090" spans="1:16" ht="30" x14ac:dyDescent="0.25">
      <c r="A7090" s="209"/>
      <c r="B7090" s="75">
        <v>18</v>
      </c>
      <c r="C7090" s="75">
        <v>6</v>
      </c>
      <c r="D7090" s="5" t="str">
        <f>NARRATIVA[[#This Row],[Columna]] &amp; "," &amp; NARRATIVA[[#This Row],[Charola]]</f>
        <v>18,6</v>
      </c>
      <c r="E7090" s="5" t="str">
        <f t="shared" si="110"/>
        <v xml:space="preserve">7089
</v>
      </c>
      <c r="F7090" s="2" t="s">
        <v>29342</v>
      </c>
      <c r="G7090" s="4" t="s">
        <v>5340</v>
      </c>
      <c r="H7090" s="4" t="s">
        <v>18422</v>
      </c>
      <c r="I7090" s="4" t="s">
        <v>14010</v>
      </c>
      <c r="J7090" s="5">
        <v>2013</v>
      </c>
      <c r="K7090" s="4" t="s">
        <v>10247</v>
      </c>
      <c r="L7090" s="30" t="s">
        <v>28144</v>
      </c>
      <c r="M7090" s="156" t="s">
        <v>35027</v>
      </c>
      <c r="N7090" s="5" t="s">
        <v>31418</v>
      </c>
      <c r="O7090" s="2"/>
      <c r="P7090" s="4" t="s">
        <v>31041</v>
      </c>
    </row>
    <row r="7091" spans="1:16" ht="30" x14ac:dyDescent="0.25">
      <c r="A7091" s="209"/>
      <c r="B7091" s="75">
        <v>18</v>
      </c>
      <c r="C7091" s="75">
        <v>6</v>
      </c>
      <c r="D7091" s="5" t="str">
        <f>NARRATIVA[[#This Row],[Columna]] &amp; "," &amp; NARRATIVA[[#This Row],[Charola]]</f>
        <v>18,6</v>
      </c>
      <c r="E7091" s="5" t="str">
        <f t="shared" si="110"/>
        <v xml:space="preserve">7090
</v>
      </c>
      <c r="F7091" s="2" t="s">
        <v>26330</v>
      </c>
      <c r="G7091" s="4" t="s">
        <v>5340</v>
      </c>
      <c r="H7091" s="4" t="s">
        <v>18422</v>
      </c>
      <c r="I7091" s="4" t="s">
        <v>14010</v>
      </c>
      <c r="J7091" s="5">
        <v>2005</v>
      </c>
      <c r="K7091" s="4" t="s">
        <v>10248</v>
      </c>
      <c r="L7091" s="30" t="s">
        <v>18477</v>
      </c>
      <c r="M7091" s="156" t="s">
        <v>35027</v>
      </c>
      <c r="N7091" s="5" t="s">
        <v>31418</v>
      </c>
      <c r="O7091" s="3"/>
      <c r="P7091" s="4" t="s">
        <v>31041</v>
      </c>
    </row>
    <row r="7092" spans="1:16" ht="30" x14ac:dyDescent="0.25">
      <c r="A7092" s="209"/>
      <c r="B7092" s="75">
        <v>18</v>
      </c>
      <c r="C7092" s="75">
        <v>6</v>
      </c>
      <c r="D7092" s="5" t="str">
        <f>NARRATIVA[[#This Row],[Columna]] &amp; "," &amp; NARRATIVA[[#This Row],[Charola]]</f>
        <v>18,6</v>
      </c>
      <c r="E7092" s="5" t="str">
        <f t="shared" si="110"/>
        <v xml:space="preserve">7091
</v>
      </c>
      <c r="F7092" s="2" t="s">
        <v>30553</v>
      </c>
      <c r="G7092" s="4" t="s">
        <v>5340</v>
      </c>
      <c r="H7092" s="4" t="s">
        <v>18422</v>
      </c>
      <c r="I7092" s="4" t="s">
        <v>14010</v>
      </c>
      <c r="J7092" s="5">
        <v>2014</v>
      </c>
      <c r="K7092" s="4" t="s">
        <v>26331</v>
      </c>
      <c r="L7092" s="30" t="s">
        <v>28145</v>
      </c>
      <c r="M7092" s="156" t="s">
        <v>35027</v>
      </c>
      <c r="N7092" s="5" t="s">
        <v>31418</v>
      </c>
      <c r="O7092" s="2"/>
      <c r="P7092" s="4" t="s">
        <v>31041</v>
      </c>
    </row>
    <row r="7093" spans="1:16" ht="30" x14ac:dyDescent="0.25">
      <c r="A7093" s="209"/>
      <c r="B7093" s="75">
        <v>18</v>
      </c>
      <c r="C7093" s="75">
        <v>6</v>
      </c>
      <c r="D7093" s="5" t="str">
        <f>NARRATIVA[[#This Row],[Columna]] &amp; "," &amp; NARRATIVA[[#This Row],[Charola]]</f>
        <v>18,6</v>
      </c>
      <c r="E7093" s="5" t="str">
        <f t="shared" si="110"/>
        <v xml:space="preserve">7092
</v>
      </c>
      <c r="F7093" s="2" t="s">
        <v>5350</v>
      </c>
      <c r="G7093" s="4" t="s">
        <v>5340</v>
      </c>
      <c r="H7093" s="4" t="s">
        <v>18422</v>
      </c>
      <c r="I7093" s="4" t="s">
        <v>14010</v>
      </c>
      <c r="J7093" s="5">
        <v>2011</v>
      </c>
      <c r="K7093" s="4" t="s">
        <v>10249</v>
      </c>
      <c r="L7093" s="30" t="s">
        <v>28146</v>
      </c>
      <c r="M7093" s="156" t="s">
        <v>35027</v>
      </c>
      <c r="N7093" s="5" t="s">
        <v>31418</v>
      </c>
      <c r="O7093" s="2" t="s">
        <v>33407</v>
      </c>
      <c r="P7093" s="4" t="s">
        <v>31041</v>
      </c>
    </row>
    <row r="7094" spans="1:16" ht="30" x14ac:dyDescent="0.25">
      <c r="A7094" s="209"/>
      <c r="B7094" s="75">
        <v>18</v>
      </c>
      <c r="C7094" s="75">
        <v>6</v>
      </c>
      <c r="D7094" s="5" t="str">
        <f>NARRATIVA[[#This Row],[Columna]] &amp; "," &amp; NARRATIVA[[#This Row],[Charola]]</f>
        <v>18,6</v>
      </c>
      <c r="E7094" s="5" t="str">
        <f t="shared" si="110"/>
        <v xml:space="preserve">7093
</v>
      </c>
      <c r="F7094" s="2" t="s">
        <v>5351</v>
      </c>
      <c r="G7094" s="4" t="s">
        <v>5340</v>
      </c>
      <c r="H7094" s="4" t="s">
        <v>18422</v>
      </c>
      <c r="I7094" s="4" t="s">
        <v>14010</v>
      </c>
      <c r="J7094" s="5">
        <v>2011</v>
      </c>
      <c r="K7094" s="4" t="s">
        <v>10250</v>
      </c>
      <c r="L7094" s="30" t="s">
        <v>28147</v>
      </c>
      <c r="M7094" s="156" t="s">
        <v>35027</v>
      </c>
      <c r="N7094" s="5" t="s">
        <v>31418</v>
      </c>
      <c r="O7094" s="2"/>
      <c r="P7094" s="4" t="s">
        <v>31041</v>
      </c>
    </row>
    <row r="7095" spans="1:16" ht="30" x14ac:dyDescent="0.25">
      <c r="A7095" s="209"/>
      <c r="B7095" s="75">
        <v>18</v>
      </c>
      <c r="C7095" s="75">
        <v>6</v>
      </c>
      <c r="D7095" s="5" t="str">
        <f>NARRATIVA[[#This Row],[Columna]] &amp; "," &amp; NARRATIVA[[#This Row],[Charola]]</f>
        <v>18,6</v>
      </c>
      <c r="E7095" s="5" t="str">
        <f t="shared" si="110"/>
        <v xml:space="preserve">7094
</v>
      </c>
      <c r="F7095" s="2" t="s">
        <v>5352</v>
      </c>
      <c r="G7095" s="4" t="s">
        <v>5353</v>
      </c>
      <c r="H7095" s="4" t="s">
        <v>32817</v>
      </c>
      <c r="I7095" s="4" t="s">
        <v>13</v>
      </c>
      <c r="J7095" s="5">
        <v>2007</v>
      </c>
      <c r="K7095" s="4" t="s">
        <v>26332</v>
      </c>
      <c r="L7095" s="30" t="s">
        <v>18478</v>
      </c>
      <c r="M7095" s="156" t="s">
        <v>35027</v>
      </c>
      <c r="N7095" s="5" t="s">
        <v>31418</v>
      </c>
      <c r="O7095" s="2" t="s">
        <v>33407</v>
      </c>
      <c r="P7095" s="4" t="s">
        <v>31041</v>
      </c>
    </row>
    <row r="7096" spans="1:16" ht="30" x14ac:dyDescent="0.25">
      <c r="A7096" s="209"/>
      <c r="B7096" s="75">
        <v>18</v>
      </c>
      <c r="C7096" s="75">
        <v>6</v>
      </c>
      <c r="D7096" s="5" t="str">
        <f>NARRATIVA[[#This Row],[Columna]] &amp; "," &amp; NARRATIVA[[#This Row],[Charola]]</f>
        <v>18,6</v>
      </c>
      <c r="E7096" s="5" t="str">
        <f t="shared" si="110"/>
        <v xml:space="preserve">7095
</v>
      </c>
      <c r="F7096" s="2" t="s">
        <v>5354</v>
      </c>
      <c r="G7096" s="4" t="s">
        <v>5355</v>
      </c>
      <c r="H7096" s="4" t="s">
        <v>32817</v>
      </c>
      <c r="I7096" s="4" t="s">
        <v>34702</v>
      </c>
      <c r="J7096" s="5">
        <v>2005</v>
      </c>
      <c r="K7096" s="4" t="s">
        <v>10251</v>
      </c>
      <c r="L7096" s="30" t="s">
        <v>18479</v>
      </c>
      <c r="M7096" s="156" t="s">
        <v>35027</v>
      </c>
      <c r="N7096" s="5" t="s">
        <v>31418</v>
      </c>
      <c r="O7096" s="2"/>
      <c r="P7096" s="4" t="s">
        <v>31041</v>
      </c>
    </row>
    <row r="7097" spans="1:16" ht="30" x14ac:dyDescent="0.25">
      <c r="A7097" s="209"/>
      <c r="B7097" s="75">
        <v>18</v>
      </c>
      <c r="C7097" s="75">
        <v>6</v>
      </c>
      <c r="D7097" s="5" t="str">
        <f>NARRATIVA[[#This Row],[Columna]] &amp; "," &amp; NARRATIVA[[#This Row],[Charola]]</f>
        <v>18,6</v>
      </c>
      <c r="E7097" s="5" t="str">
        <f t="shared" si="110"/>
        <v xml:space="preserve">7096
</v>
      </c>
      <c r="F7097" s="2" t="s">
        <v>5356</v>
      </c>
      <c r="G7097" s="4" t="s">
        <v>5355</v>
      </c>
      <c r="H7097" s="4" t="s">
        <v>32817</v>
      </c>
      <c r="I7097" s="4" t="s">
        <v>34681</v>
      </c>
      <c r="J7097" s="5">
        <v>2002</v>
      </c>
      <c r="K7097" s="4" t="s">
        <v>10252</v>
      </c>
      <c r="L7097" s="30" t="s">
        <v>18480</v>
      </c>
      <c r="M7097" s="156" t="s">
        <v>35027</v>
      </c>
      <c r="N7097" s="5" t="s">
        <v>31418</v>
      </c>
      <c r="O7097" s="2"/>
      <c r="P7097" s="4" t="s">
        <v>31041</v>
      </c>
    </row>
    <row r="7098" spans="1:16" ht="30" x14ac:dyDescent="0.25">
      <c r="A7098" s="209"/>
      <c r="B7098" s="75">
        <v>18</v>
      </c>
      <c r="C7098" s="75">
        <v>6</v>
      </c>
      <c r="D7098" s="5" t="str">
        <f>NARRATIVA[[#This Row],[Columna]] &amp; "," &amp; NARRATIVA[[#This Row],[Charola]]</f>
        <v>18,6</v>
      </c>
      <c r="E7098" s="5" t="str">
        <f t="shared" si="110"/>
        <v xml:space="preserve">7097
</v>
      </c>
      <c r="F7098" s="2" t="s">
        <v>18481</v>
      </c>
      <c r="G7098" s="4" t="s">
        <v>5355</v>
      </c>
      <c r="H7098" s="4" t="s">
        <v>32817</v>
      </c>
      <c r="I7098" s="4" t="s">
        <v>2023</v>
      </c>
      <c r="J7098" s="5">
        <v>2013</v>
      </c>
      <c r="K7098" s="4" t="s">
        <v>18482</v>
      </c>
      <c r="L7098" s="30" t="s">
        <v>28148</v>
      </c>
      <c r="M7098" s="156" t="s">
        <v>35027</v>
      </c>
      <c r="N7098" s="5" t="s">
        <v>31418</v>
      </c>
      <c r="O7098" s="2"/>
      <c r="P7098" s="4" t="s">
        <v>31041</v>
      </c>
    </row>
    <row r="7099" spans="1:16" ht="30" x14ac:dyDescent="0.25">
      <c r="A7099" s="209"/>
      <c r="B7099" s="75">
        <v>18</v>
      </c>
      <c r="C7099" s="75">
        <v>6</v>
      </c>
      <c r="D7099" s="5" t="str">
        <f>NARRATIVA[[#This Row],[Columna]] &amp; "," &amp; NARRATIVA[[#This Row],[Charola]]</f>
        <v>18,6</v>
      </c>
      <c r="E7099" s="5" t="str">
        <f t="shared" si="110"/>
        <v xml:space="preserve">7098
</v>
      </c>
      <c r="F7099" s="2" t="s">
        <v>29343</v>
      </c>
      <c r="G7099" s="4" t="s">
        <v>5355</v>
      </c>
      <c r="H7099" s="4" t="s">
        <v>32817</v>
      </c>
      <c r="I7099" s="4" t="s">
        <v>2023</v>
      </c>
      <c r="J7099" s="5">
        <v>2016</v>
      </c>
      <c r="K7099" s="4" t="s">
        <v>11946</v>
      </c>
      <c r="L7099" s="30" t="s">
        <v>28149</v>
      </c>
      <c r="M7099" s="156" t="s">
        <v>35027</v>
      </c>
      <c r="N7099" s="5" t="s">
        <v>31418</v>
      </c>
      <c r="O7099" s="2"/>
      <c r="P7099" s="4" t="s">
        <v>31041</v>
      </c>
    </row>
    <row r="7100" spans="1:16" ht="30" x14ac:dyDescent="0.25">
      <c r="A7100" s="209"/>
      <c r="B7100" s="75">
        <v>18</v>
      </c>
      <c r="C7100" s="75">
        <v>6</v>
      </c>
      <c r="D7100" s="5" t="str">
        <f>NARRATIVA[[#This Row],[Columna]] &amp; "," &amp; NARRATIVA[[#This Row],[Charola]]</f>
        <v>18,6</v>
      </c>
      <c r="E7100" s="5" t="str">
        <f t="shared" si="110"/>
        <v xml:space="preserve">7099
</v>
      </c>
      <c r="F7100" s="2" t="s">
        <v>5357</v>
      </c>
      <c r="G7100" s="4" t="s">
        <v>5355</v>
      </c>
      <c r="H7100" s="4" t="s">
        <v>32817</v>
      </c>
      <c r="I7100" s="4" t="s">
        <v>34677</v>
      </c>
      <c r="J7100" s="5">
        <v>2006</v>
      </c>
      <c r="K7100" s="4" t="s">
        <v>10253</v>
      </c>
      <c r="L7100" s="30" t="s">
        <v>18484</v>
      </c>
      <c r="M7100" s="156" t="s">
        <v>35027</v>
      </c>
      <c r="N7100" s="5" t="s">
        <v>31418</v>
      </c>
      <c r="O7100" s="4"/>
      <c r="P7100" s="4" t="s">
        <v>31041</v>
      </c>
    </row>
    <row r="7101" spans="1:16" ht="30" x14ac:dyDescent="0.25">
      <c r="A7101" s="209"/>
      <c r="B7101" s="75">
        <v>18</v>
      </c>
      <c r="C7101" s="75">
        <v>6</v>
      </c>
      <c r="D7101" s="5" t="str">
        <f>NARRATIVA[[#This Row],[Columna]] &amp; "," &amp; NARRATIVA[[#This Row],[Charola]]</f>
        <v>18,6</v>
      </c>
      <c r="E7101" s="5" t="str">
        <f t="shared" si="110"/>
        <v xml:space="preserve">7100
</v>
      </c>
      <c r="F7101" s="2" t="s">
        <v>5358</v>
      </c>
      <c r="G7101" s="4" t="s">
        <v>5355</v>
      </c>
      <c r="H7101" s="4" t="s">
        <v>32817</v>
      </c>
      <c r="I7101" s="4" t="s">
        <v>34702</v>
      </c>
      <c r="J7101" s="5">
        <v>2003</v>
      </c>
      <c r="K7101" s="4" t="s">
        <v>10254</v>
      </c>
      <c r="L7101" s="30" t="s">
        <v>18485</v>
      </c>
      <c r="M7101" s="156" t="s">
        <v>35027</v>
      </c>
      <c r="N7101" s="5" t="s">
        <v>31418</v>
      </c>
      <c r="O7101" s="3"/>
      <c r="P7101" s="4" t="s">
        <v>31041</v>
      </c>
    </row>
    <row r="7102" spans="1:16" ht="30" x14ac:dyDescent="0.25">
      <c r="A7102" s="209"/>
      <c r="B7102" s="75">
        <v>18</v>
      </c>
      <c r="C7102" s="75">
        <v>6</v>
      </c>
      <c r="D7102" s="5" t="str">
        <f>NARRATIVA[[#This Row],[Columna]] &amp; "," &amp; NARRATIVA[[#This Row],[Charola]]</f>
        <v>18,6</v>
      </c>
      <c r="E7102" s="5" t="str">
        <f t="shared" si="110"/>
        <v xml:space="preserve">7101
</v>
      </c>
      <c r="F7102" s="2" t="s">
        <v>5359</v>
      </c>
      <c r="G7102" s="4" t="s">
        <v>5355</v>
      </c>
      <c r="H7102" s="4" t="s">
        <v>32817</v>
      </c>
      <c r="I7102" s="4" t="s">
        <v>34702</v>
      </c>
      <c r="J7102" s="5">
        <v>2006</v>
      </c>
      <c r="K7102" s="4" t="s">
        <v>10255</v>
      </c>
      <c r="L7102" s="30" t="s">
        <v>18486</v>
      </c>
      <c r="M7102" s="156" t="s">
        <v>35027</v>
      </c>
      <c r="N7102" s="5" t="s">
        <v>31418</v>
      </c>
      <c r="O7102" s="3"/>
      <c r="P7102" s="4" t="s">
        <v>31041</v>
      </c>
    </row>
    <row r="7103" spans="1:16" ht="30" x14ac:dyDescent="0.25">
      <c r="A7103" s="209"/>
      <c r="B7103" s="75">
        <v>18</v>
      </c>
      <c r="C7103" s="75">
        <v>6</v>
      </c>
      <c r="D7103" s="5" t="str">
        <f>NARRATIVA[[#This Row],[Columna]] &amp; "," &amp; NARRATIVA[[#This Row],[Charola]]</f>
        <v>18,6</v>
      </c>
      <c r="E7103" s="5" t="str">
        <f t="shared" si="110"/>
        <v xml:space="preserve">7102
</v>
      </c>
      <c r="F7103" s="2" t="s">
        <v>5315</v>
      </c>
      <c r="G7103" s="4" t="s">
        <v>5355</v>
      </c>
      <c r="H7103" s="4" t="s">
        <v>32817</v>
      </c>
      <c r="I7103" s="4" t="s">
        <v>2023</v>
      </c>
      <c r="J7103" s="5">
        <v>2014</v>
      </c>
      <c r="K7103" s="4" t="s">
        <v>18483</v>
      </c>
      <c r="L7103" s="30" t="s">
        <v>28150</v>
      </c>
      <c r="M7103" s="156" t="s">
        <v>35027</v>
      </c>
      <c r="N7103" s="5" t="s">
        <v>31418</v>
      </c>
      <c r="O7103" s="3"/>
      <c r="P7103" s="4" t="s">
        <v>31041</v>
      </c>
    </row>
    <row r="7104" spans="1:16" ht="45" x14ac:dyDescent="0.25">
      <c r="A7104" s="209"/>
      <c r="B7104" s="75">
        <v>18</v>
      </c>
      <c r="C7104" s="75">
        <v>7</v>
      </c>
      <c r="D7104" s="5" t="str">
        <f>NARRATIVA[[#This Row],[Columna]] &amp; "," &amp; NARRATIVA[[#This Row],[Charola]]</f>
        <v>18,7</v>
      </c>
      <c r="E7104" s="5" t="str">
        <f t="shared" si="110"/>
        <v xml:space="preserve">7103
</v>
      </c>
      <c r="F7104" s="2" t="s">
        <v>29344</v>
      </c>
      <c r="G7104" s="4" t="s">
        <v>5360</v>
      </c>
      <c r="H7104" s="4" t="s">
        <v>35036</v>
      </c>
      <c r="I7104" s="4" t="s">
        <v>2978</v>
      </c>
      <c r="J7104" s="5">
        <v>2008</v>
      </c>
      <c r="K7104" s="4" t="s">
        <v>33777</v>
      </c>
      <c r="L7104" s="30" t="s">
        <v>28151</v>
      </c>
      <c r="M7104" s="156" t="s">
        <v>35027</v>
      </c>
      <c r="N7104" s="5" t="s">
        <v>31448</v>
      </c>
      <c r="O7104" s="4" t="s">
        <v>33819</v>
      </c>
      <c r="P7104" s="4" t="s">
        <v>31041</v>
      </c>
    </row>
    <row r="7105" spans="1:16" ht="30" x14ac:dyDescent="0.25">
      <c r="A7105" s="209"/>
      <c r="B7105" s="75">
        <v>18</v>
      </c>
      <c r="C7105" s="75">
        <v>7</v>
      </c>
      <c r="D7105" s="5" t="str">
        <f>NARRATIVA[[#This Row],[Columna]] &amp; "," &amp; NARRATIVA[[#This Row],[Charola]]</f>
        <v>18,7</v>
      </c>
      <c r="E7105" s="5" t="str">
        <f t="shared" si="110"/>
        <v xml:space="preserve">7104
</v>
      </c>
      <c r="F7105" s="2" t="s">
        <v>29345</v>
      </c>
      <c r="G7105" s="4" t="s">
        <v>5360</v>
      </c>
      <c r="H7105" s="4" t="s">
        <v>35036</v>
      </c>
      <c r="I7105" s="4" t="s">
        <v>2978</v>
      </c>
      <c r="J7105" s="5">
        <v>2008</v>
      </c>
      <c r="K7105" s="4" t="s">
        <v>33778</v>
      </c>
      <c r="L7105" s="30" t="s">
        <v>28152</v>
      </c>
      <c r="M7105" s="156" t="s">
        <v>35027</v>
      </c>
      <c r="N7105" s="5" t="s">
        <v>31448</v>
      </c>
      <c r="O7105" s="3"/>
      <c r="P7105" s="4" t="s">
        <v>31041</v>
      </c>
    </row>
    <row r="7106" spans="1:16" ht="30" x14ac:dyDescent="0.25">
      <c r="A7106" s="209"/>
      <c r="B7106" s="75">
        <v>18</v>
      </c>
      <c r="C7106" s="75">
        <v>7</v>
      </c>
      <c r="D7106" s="5" t="str">
        <f>NARRATIVA[[#This Row],[Columna]] &amp; "," &amp; NARRATIVA[[#This Row],[Charola]]</f>
        <v>18,7</v>
      </c>
      <c r="E7106" s="5" t="str">
        <f t="shared" si="110"/>
        <v xml:space="preserve">7105
</v>
      </c>
      <c r="F7106" s="2" t="s">
        <v>29346</v>
      </c>
      <c r="G7106" s="4" t="s">
        <v>5360</v>
      </c>
      <c r="H7106" s="4" t="s">
        <v>35036</v>
      </c>
      <c r="I7106" s="4" t="s">
        <v>2978</v>
      </c>
      <c r="J7106" s="5">
        <v>2008</v>
      </c>
      <c r="K7106" s="4" t="s">
        <v>33779</v>
      </c>
      <c r="L7106" s="30" t="s">
        <v>28153</v>
      </c>
      <c r="M7106" s="156" t="s">
        <v>35027</v>
      </c>
      <c r="N7106" s="5" t="s">
        <v>31448</v>
      </c>
      <c r="O7106" s="3"/>
      <c r="P7106" s="4" t="s">
        <v>31041</v>
      </c>
    </row>
    <row r="7107" spans="1:16" ht="30" x14ac:dyDescent="0.25">
      <c r="A7107" s="209"/>
      <c r="B7107" s="75">
        <v>18</v>
      </c>
      <c r="C7107" s="75">
        <v>7</v>
      </c>
      <c r="D7107" s="5" t="str">
        <f>NARRATIVA[[#This Row],[Columna]] &amp; "," &amp; NARRATIVA[[#This Row],[Charola]]</f>
        <v>18,7</v>
      </c>
      <c r="E7107" s="5" t="str">
        <f t="shared" si="110"/>
        <v xml:space="preserve">7106
</v>
      </c>
      <c r="F7107" s="14" t="s">
        <v>26386</v>
      </c>
      <c r="G7107" s="17" t="s">
        <v>5360</v>
      </c>
      <c r="H7107" s="17" t="s">
        <v>32817</v>
      </c>
      <c r="I7107" s="17" t="s">
        <v>351</v>
      </c>
      <c r="J7107" s="22">
        <v>1998</v>
      </c>
      <c r="K7107" s="17" t="s">
        <v>10256</v>
      </c>
      <c r="L7107" s="46" t="s">
        <v>18487</v>
      </c>
      <c r="M7107" s="157" t="s">
        <v>35027</v>
      </c>
      <c r="N7107" s="22" t="s">
        <v>31418</v>
      </c>
      <c r="O7107" s="29" t="s">
        <v>31086</v>
      </c>
      <c r="P7107" s="17" t="s">
        <v>31041</v>
      </c>
    </row>
    <row r="7108" spans="1:16" ht="30" x14ac:dyDescent="0.25">
      <c r="A7108" s="209"/>
      <c r="B7108" s="75">
        <v>18</v>
      </c>
      <c r="C7108" s="75">
        <v>7</v>
      </c>
      <c r="D7108" s="5" t="str">
        <f>NARRATIVA[[#This Row],[Columna]] &amp; "," &amp; NARRATIVA[[#This Row],[Charola]]</f>
        <v>18,7</v>
      </c>
      <c r="E7108" s="5" t="str">
        <f t="shared" si="110"/>
        <v xml:space="preserve">7107
</v>
      </c>
      <c r="F7108" s="2" t="s">
        <v>5361</v>
      </c>
      <c r="G7108" s="4" t="s">
        <v>5360</v>
      </c>
      <c r="H7108" s="4" t="s">
        <v>32817</v>
      </c>
      <c r="I7108" s="4" t="s">
        <v>185</v>
      </c>
      <c r="J7108" s="5">
        <v>2006</v>
      </c>
      <c r="K7108" s="4" t="s">
        <v>33780</v>
      </c>
      <c r="L7108" s="30" t="s">
        <v>18488</v>
      </c>
      <c r="M7108" s="156" t="s">
        <v>35027</v>
      </c>
      <c r="N7108" s="5" t="s">
        <v>31418</v>
      </c>
      <c r="O7108" s="3"/>
      <c r="P7108" s="4" t="s">
        <v>31041</v>
      </c>
    </row>
    <row r="7109" spans="1:16" ht="30" x14ac:dyDescent="0.25">
      <c r="A7109" s="209"/>
      <c r="B7109" s="75">
        <v>18</v>
      </c>
      <c r="C7109" s="75">
        <v>7</v>
      </c>
      <c r="D7109" s="5" t="str">
        <f>NARRATIVA[[#This Row],[Columna]] &amp; "," &amp; NARRATIVA[[#This Row],[Charola]]</f>
        <v>18,7</v>
      </c>
      <c r="E7109" s="5" t="str">
        <f t="shared" si="110"/>
        <v xml:space="preserve">7108
</v>
      </c>
      <c r="F7109" s="2" t="s">
        <v>5361</v>
      </c>
      <c r="G7109" s="4" t="s">
        <v>5360</v>
      </c>
      <c r="H7109" s="4" t="s">
        <v>32817</v>
      </c>
      <c r="I7109" s="4" t="s">
        <v>185</v>
      </c>
      <c r="J7109" s="5">
        <v>2006</v>
      </c>
      <c r="K7109" s="4" t="s">
        <v>33781</v>
      </c>
      <c r="L7109" s="30" t="s">
        <v>28154</v>
      </c>
      <c r="M7109" s="156" t="s">
        <v>35027</v>
      </c>
      <c r="N7109" s="5" t="s">
        <v>31418</v>
      </c>
      <c r="O7109" s="3"/>
      <c r="P7109" s="4" t="s">
        <v>31041</v>
      </c>
    </row>
    <row r="7110" spans="1:16" ht="30" x14ac:dyDescent="0.25">
      <c r="A7110" s="209"/>
      <c r="B7110" s="75">
        <v>18</v>
      </c>
      <c r="C7110" s="75">
        <v>7</v>
      </c>
      <c r="D7110" s="5" t="str">
        <f>NARRATIVA[[#This Row],[Columna]] &amp; "," &amp; NARRATIVA[[#This Row],[Charola]]</f>
        <v>18,7</v>
      </c>
      <c r="E7110" s="5" t="str">
        <f t="shared" si="110"/>
        <v xml:space="preserve">7109
</v>
      </c>
      <c r="F7110" s="2" t="s">
        <v>26387</v>
      </c>
      <c r="G7110" s="4" t="s">
        <v>5360</v>
      </c>
      <c r="H7110" s="4" t="s">
        <v>32817</v>
      </c>
      <c r="I7110" s="4" t="s">
        <v>20584</v>
      </c>
      <c r="J7110" s="5">
        <v>2006</v>
      </c>
      <c r="K7110" s="4" t="s">
        <v>10257</v>
      </c>
      <c r="L7110" s="30" t="s">
        <v>28155</v>
      </c>
      <c r="M7110" s="156" t="s">
        <v>32935</v>
      </c>
      <c r="N7110" s="5" t="s">
        <v>31418</v>
      </c>
      <c r="O7110" s="4"/>
      <c r="P7110" s="4" t="s">
        <v>31041</v>
      </c>
    </row>
    <row r="7111" spans="1:16" ht="30" x14ac:dyDescent="0.25">
      <c r="A7111" s="209"/>
      <c r="B7111" s="75">
        <v>18</v>
      </c>
      <c r="C7111" s="75">
        <v>7</v>
      </c>
      <c r="D7111" s="5" t="str">
        <f>NARRATIVA[[#This Row],[Columna]] &amp; "," &amp; NARRATIVA[[#This Row],[Charola]]</f>
        <v>18,7</v>
      </c>
      <c r="E7111" s="5" t="str">
        <f t="shared" si="110"/>
        <v xml:space="preserve">7110
</v>
      </c>
      <c r="F7111" s="2" t="s">
        <v>35427</v>
      </c>
      <c r="G7111" s="4" t="s">
        <v>5360</v>
      </c>
      <c r="H7111" s="4" t="s">
        <v>32817</v>
      </c>
      <c r="I7111" s="4" t="s">
        <v>20584</v>
      </c>
      <c r="J7111" s="5">
        <v>2006</v>
      </c>
      <c r="K7111" s="4" t="s">
        <v>10258</v>
      </c>
      <c r="L7111" s="30" t="s">
        <v>18489</v>
      </c>
      <c r="M7111" s="156" t="s">
        <v>35027</v>
      </c>
      <c r="N7111" s="5" t="s">
        <v>31418</v>
      </c>
      <c r="O7111" s="3"/>
      <c r="P7111" s="4" t="s">
        <v>31041</v>
      </c>
    </row>
    <row r="7112" spans="1:16" ht="30" x14ac:dyDescent="0.25">
      <c r="A7112" s="209"/>
      <c r="B7112" s="75">
        <v>18</v>
      </c>
      <c r="C7112" s="75">
        <v>7</v>
      </c>
      <c r="D7112" s="5" t="str">
        <f>NARRATIVA[[#This Row],[Columna]] &amp; "," &amp; NARRATIVA[[#This Row],[Charola]]</f>
        <v>18,7</v>
      </c>
      <c r="E7112" s="5" t="str">
        <f t="shared" si="110"/>
        <v xml:space="preserve">7111
</v>
      </c>
      <c r="F7112" s="4" t="s">
        <v>30341</v>
      </c>
      <c r="G7112" s="4" t="s">
        <v>5360</v>
      </c>
      <c r="H7112" s="4" t="s">
        <v>35991</v>
      </c>
      <c r="I7112" s="4" t="s">
        <v>4391</v>
      </c>
      <c r="J7112" s="5">
        <v>2003</v>
      </c>
      <c r="K7112" s="4" t="s">
        <v>30342</v>
      </c>
      <c r="L7112" s="30" t="s">
        <v>30343</v>
      </c>
      <c r="M7112" s="156" t="s">
        <v>35382</v>
      </c>
      <c r="N7112" s="5" t="s">
        <v>31433</v>
      </c>
      <c r="O7112" s="3" t="s">
        <v>33820</v>
      </c>
      <c r="P7112" s="4" t="s">
        <v>31041</v>
      </c>
    </row>
    <row r="7113" spans="1:16" ht="30" x14ac:dyDescent="0.25">
      <c r="A7113" s="209"/>
      <c r="B7113" s="75">
        <v>18</v>
      </c>
      <c r="C7113" s="75">
        <v>7</v>
      </c>
      <c r="D7113" s="5" t="str">
        <f>NARRATIVA[[#This Row],[Columna]] &amp; "," &amp; NARRATIVA[[#This Row],[Charola]]</f>
        <v>18,7</v>
      </c>
      <c r="E7113" s="5" t="str">
        <f t="shared" si="110"/>
        <v xml:space="preserve">7112
</v>
      </c>
      <c r="F7113" s="2" t="s">
        <v>5362</v>
      </c>
      <c r="G7113" s="4" t="s">
        <v>5363</v>
      </c>
      <c r="H7113" s="4" t="s">
        <v>18422</v>
      </c>
      <c r="I7113" s="4" t="s">
        <v>18348</v>
      </c>
      <c r="J7113" s="5">
        <v>1997</v>
      </c>
      <c r="K7113" s="4" t="s">
        <v>10259</v>
      </c>
      <c r="L7113" s="30" t="s">
        <v>18495</v>
      </c>
      <c r="M7113" s="156" t="s">
        <v>35027</v>
      </c>
      <c r="N7113" s="5" t="s">
        <v>31418</v>
      </c>
      <c r="O7113" s="2"/>
      <c r="P7113" s="4" t="s">
        <v>31041</v>
      </c>
    </row>
    <row r="7114" spans="1:16" ht="30" x14ac:dyDescent="0.25">
      <c r="A7114" s="209"/>
      <c r="B7114" s="75">
        <v>18</v>
      </c>
      <c r="C7114" s="75">
        <v>7</v>
      </c>
      <c r="D7114" s="5" t="str">
        <f>NARRATIVA[[#This Row],[Columna]] &amp; "," &amp; NARRATIVA[[#This Row],[Charola]]</f>
        <v>18,7</v>
      </c>
      <c r="E7114" s="5" t="str">
        <f t="shared" si="110"/>
        <v xml:space="preserve">7113
</v>
      </c>
      <c r="F7114" s="14" t="s">
        <v>5364</v>
      </c>
      <c r="G7114" s="17" t="s">
        <v>5365</v>
      </c>
      <c r="H7114" s="17" t="s">
        <v>18422</v>
      </c>
      <c r="I7114" s="17" t="s">
        <v>26388</v>
      </c>
      <c r="J7114" s="22">
        <v>1995</v>
      </c>
      <c r="K7114" s="17" t="s">
        <v>10260</v>
      </c>
      <c r="L7114" s="46" t="s">
        <v>18496</v>
      </c>
      <c r="M7114" s="157" t="s">
        <v>35027</v>
      </c>
      <c r="N7114" s="22" t="s">
        <v>31418</v>
      </c>
      <c r="O7114" s="29" t="s">
        <v>31086</v>
      </c>
      <c r="P7114" s="17" t="s">
        <v>31041</v>
      </c>
    </row>
    <row r="7115" spans="1:16" ht="30" x14ac:dyDescent="0.25">
      <c r="A7115" s="209"/>
      <c r="B7115" s="75">
        <v>18</v>
      </c>
      <c r="C7115" s="75">
        <v>7</v>
      </c>
      <c r="D7115" s="5" t="str">
        <f>NARRATIVA[[#This Row],[Columna]] &amp; "," &amp; NARRATIVA[[#This Row],[Charola]]</f>
        <v>18,7</v>
      </c>
      <c r="E7115" s="5" t="str">
        <f t="shared" si="110"/>
        <v xml:space="preserve">7114
</v>
      </c>
      <c r="F7115" s="2" t="s">
        <v>5366</v>
      </c>
      <c r="G7115" s="4" t="s">
        <v>5367</v>
      </c>
      <c r="H7115" s="4" t="s">
        <v>18422</v>
      </c>
      <c r="I7115" s="4" t="s">
        <v>26389</v>
      </c>
      <c r="J7115" s="5">
        <v>1996</v>
      </c>
      <c r="K7115" s="4" t="s">
        <v>18490</v>
      </c>
      <c r="L7115" s="30" t="s">
        <v>28156</v>
      </c>
      <c r="M7115" s="156" t="s">
        <v>35644</v>
      </c>
      <c r="N7115" s="5" t="s">
        <v>31418</v>
      </c>
      <c r="O7115" s="2"/>
      <c r="P7115" s="4" t="s">
        <v>31041</v>
      </c>
    </row>
    <row r="7116" spans="1:16" ht="30" x14ac:dyDescent="0.25">
      <c r="A7116" s="209"/>
      <c r="B7116" s="75">
        <v>18</v>
      </c>
      <c r="C7116" s="75">
        <v>7</v>
      </c>
      <c r="D7116" s="5" t="str">
        <f>NARRATIVA[[#This Row],[Columna]] &amp; "," &amp; NARRATIVA[[#This Row],[Charola]]</f>
        <v>18,7</v>
      </c>
      <c r="E7116" s="5" t="str">
        <f t="shared" si="110"/>
        <v xml:space="preserve">7115
</v>
      </c>
      <c r="F7116" s="2" t="s">
        <v>5368</v>
      </c>
      <c r="G7116" s="4" t="s">
        <v>5369</v>
      </c>
      <c r="H7116" s="4" t="s">
        <v>18422</v>
      </c>
      <c r="I7116" s="4" t="s">
        <v>183</v>
      </c>
      <c r="J7116" s="5">
        <v>1999</v>
      </c>
      <c r="K7116" s="4" t="s">
        <v>10261</v>
      </c>
      <c r="L7116" s="30" t="s">
        <v>28157</v>
      </c>
      <c r="M7116" s="156" t="s">
        <v>35553</v>
      </c>
      <c r="N7116" s="5" t="s">
        <v>31418</v>
      </c>
      <c r="O7116" s="2" t="s">
        <v>31238</v>
      </c>
      <c r="P7116" s="4" t="s">
        <v>31041</v>
      </c>
    </row>
    <row r="7117" spans="1:16" ht="30" x14ac:dyDescent="0.25">
      <c r="A7117" s="209"/>
      <c r="B7117" s="75">
        <v>18</v>
      </c>
      <c r="C7117" s="75">
        <v>7</v>
      </c>
      <c r="D7117" s="5" t="str">
        <f>NARRATIVA[[#This Row],[Columna]] &amp; "," &amp; NARRATIVA[[#This Row],[Charola]]</f>
        <v>18,7</v>
      </c>
      <c r="E7117" s="5" t="str">
        <f t="shared" si="110"/>
        <v xml:space="preserve">7116
</v>
      </c>
      <c r="F7117" s="2" t="s">
        <v>2360</v>
      </c>
      <c r="G7117" s="4" t="s">
        <v>5370</v>
      </c>
      <c r="H7117" s="4" t="s">
        <v>32817</v>
      </c>
      <c r="I7117" s="4" t="s">
        <v>34677</v>
      </c>
      <c r="J7117" s="5">
        <v>2004</v>
      </c>
      <c r="K7117" s="4" t="s">
        <v>33782</v>
      </c>
      <c r="L7117" s="30" t="s">
        <v>18497</v>
      </c>
      <c r="M7117" s="156" t="s">
        <v>35027</v>
      </c>
      <c r="N7117" s="5" t="s">
        <v>31418</v>
      </c>
      <c r="O7117" s="2"/>
      <c r="P7117" s="4" t="s">
        <v>31041</v>
      </c>
    </row>
    <row r="7118" spans="1:16" ht="30" x14ac:dyDescent="0.25">
      <c r="A7118" s="209"/>
      <c r="B7118" s="75">
        <v>18</v>
      </c>
      <c r="C7118" s="75">
        <v>7</v>
      </c>
      <c r="D7118" s="5" t="str">
        <f>NARRATIVA[[#This Row],[Columna]] &amp; "," &amp; NARRATIVA[[#This Row],[Charola]]</f>
        <v>18,7</v>
      </c>
      <c r="E7118" s="5" t="str">
        <f t="shared" si="110"/>
        <v xml:space="preserve">7117
</v>
      </c>
      <c r="F7118" s="2" t="s">
        <v>2360</v>
      </c>
      <c r="G7118" s="4" t="s">
        <v>5370</v>
      </c>
      <c r="H7118" s="4" t="s">
        <v>32817</v>
      </c>
      <c r="I7118" s="4" t="s">
        <v>34677</v>
      </c>
      <c r="J7118" s="5">
        <v>2004</v>
      </c>
      <c r="K7118" s="4" t="s">
        <v>33783</v>
      </c>
      <c r="L7118" s="30" t="s">
        <v>18498</v>
      </c>
      <c r="M7118" s="156" t="s">
        <v>35027</v>
      </c>
      <c r="N7118" s="5" t="s">
        <v>31418</v>
      </c>
      <c r="O7118" s="2"/>
      <c r="P7118" s="4" t="s">
        <v>31041</v>
      </c>
    </row>
    <row r="7119" spans="1:16" ht="30" x14ac:dyDescent="0.25">
      <c r="A7119" s="209"/>
      <c r="B7119" s="75">
        <v>18</v>
      </c>
      <c r="C7119" s="75">
        <v>7</v>
      </c>
      <c r="D7119" s="5" t="str">
        <f>NARRATIVA[[#This Row],[Columna]] &amp; "," &amp; NARRATIVA[[#This Row],[Charola]]</f>
        <v>18,7</v>
      </c>
      <c r="E7119" s="5" t="str">
        <f t="shared" si="110"/>
        <v xml:space="preserve">7118
</v>
      </c>
      <c r="F7119" s="2" t="s">
        <v>36229</v>
      </c>
      <c r="G7119" s="4" t="s">
        <v>14162</v>
      </c>
      <c r="H7119" s="4" t="s">
        <v>32817</v>
      </c>
      <c r="I7119" s="4" t="s">
        <v>874</v>
      </c>
      <c r="J7119" s="5">
        <v>1993</v>
      </c>
      <c r="K7119" s="4" t="s">
        <v>33784</v>
      </c>
      <c r="L7119" s="30" t="s">
        <v>18491</v>
      </c>
      <c r="M7119" s="156" t="s">
        <v>35027</v>
      </c>
      <c r="N7119" s="5" t="s">
        <v>31418</v>
      </c>
      <c r="O7119" s="2"/>
      <c r="P7119" s="4" t="s">
        <v>31041</v>
      </c>
    </row>
    <row r="7120" spans="1:16" ht="30" x14ac:dyDescent="0.25">
      <c r="A7120" s="209"/>
      <c r="B7120" s="75">
        <v>18</v>
      </c>
      <c r="C7120" s="75">
        <v>7</v>
      </c>
      <c r="D7120" s="5" t="str">
        <f>NARRATIVA[[#This Row],[Columna]] &amp; "," &amp; NARRATIVA[[#This Row],[Charola]]</f>
        <v>18,7</v>
      </c>
      <c r="E7120" s="5" t="str">
        <f t="shared" si="110"/>
        <v xml:space="preserve">7119
</v>
      </c>
      <c r="F7120" s="2" t="s">
        <v>36229</v>
      </c>
      <c r="G7120" s="4" t="s">
        <v>14162</v>
      </c>
      <c r="H7120" s="4" t="s">
        <v>32817</v>
      </c>
      <c r="I7120" s="4" t="s">
        <v>874</v>
      </c>
      <c r="J7120" s="5">
        <v>1993</v>
      </c>
      <c r="K7120" s="4" t="s">
        <v>33785</v>
      </c>
      <c r="L7120" s="30" t="s">
        <v>18492</v>
      </c>
      <c r="M7120" s="156" t="s">
        <v>35027</v>
      </c>
      <c r="N7120" s="5" t="s">
        <v>31418</v>
      </c>
      <c r="O7120" s="2"/>
      <c r="P7120" s="4" t="s">
        <v>31041</v>
      </c>
    </row>
    <row r="7121" spans="1:16" ht="30" x14ac:dyDescent="0.25">
      <c r="A7121" s="209"/>
      <c r="B7121" s="75">
        <v>18</v>
      </c>
      <c r="C7121" s="75">
        <v>7</v>
      </c>
      <c r="D7121" s="5" t="str">
        <f>NARRATIVA[[#This Row],[Columna]] &amp; "," &amp; NARRATIVA[[#This Row],[Charola]]</f>
        <v>18,7</v>
      </c>
      <c r="E7121" s="5" t="str">
        <f t="shared" si="110"/>
        <v xml:space="preserve">7120
</v>
      </c>
      <c r="F7121" s="2" t="s">
        <v>36229</v>
      </c>
      <c r="G7121" s="4" t="s">
        <v>14162</v>
      </c>
      <c r="H7121" s="4" t="s">
        <v>32817</v>
      </c>
      <c r="I7121" s="4" t="s">
        <v>874</v>
      </c>
      <c r="J7121" s="5">
        <v>1993</v>
      </c>
      <c r="K7121" s="4" t="s">
        <v>33786</v>
      </c>
      <c r="L7121" s="30" t="s">
        <v>18493</v>
      </c>
      <c r="M7121" s="156" t="s">
        <v>35027</v>
      </c>
      <c r="N7121" s="5" t="s">
        <v>31418</v>
      </c>
      <c r="O7121" s="2"/>
      <c r="P7121" s="4" t="s">
        <v>31041</v>
      </c>
    </row>
    <row r="7122" spans="1:16" ht="30" x14ac:dyDescent="0.25">
      <c r="A7122" s="209"/>
      <c r="B7122" s="75">
        <v>18</v>
      </c>
      <c r="C7122" s="75">
        <v>7</v>
      </c>
      <c r="D7122" s="5" t="str">
        <f>NARRATIVA[[#This Row],[Columna]] &amp; "," &amp; NARRATIVA[[#This Row],[Charola]]</f>
        <v>18,7</v>
      </c>
      <c r="E7122" s="5" t="str">
        <f t="shared" si="110"/>
        <v xml:space="preserve">7121
</v>
      </c>
      <c r="F7122" s="2" t="s">
        <v>36229</v>
      </c>
      <c r="G7122" s="4" t="s">
        <v>14162</v>
      </c>
      <c r="H7122" s="4" t="s">
        <v>32817</v>
      </c>
      <c r="I7122" s="4" t="s">
        <v>874</v>
      </c>
      <c r="J7122" s="5">
        <v>1993</v>
      </c>
      <c r="K7122" s="4" t="s">
        <v>33787</v>
      </c>
      <c r="L7122" s="30" t="s">
        <v>18494</v>
      </c>
      <c r="M7122" s="156" t="s">
        <v>35027</v>
      </c>
      <c r="N7122" s="5" t="s">
        <v>31418</v>
      </c>
      <c r="O7122" s="2"/>
      <c r="P7122" s="4" t="s">
        <v>31041</v>
      </c>
    </row>
    <row r="7123" spans="1:16" ht="30" x14ac:dyDescent="0.25">
      <c r="A7123" s="209"/>
      <c r="B7123" s="75">
        <v>18</v>
      </c>
      <c r="C7123" s="75">
        <v>7</v>
      </c>
      <c r="D7123" s="5" t="str">
        <f>NARRATIVA[[#This Row],[Columna]] &amp; "," &amp; NARRATIVA[[#This Row],[Charola]]</f>
        <v>18,7</v>
      </c>
      <c r="E7123" s="5" t="str">
        <f t="shared" si="110"/>
        <v xml:space="preserve">7122
</v>
      </c>
      <c r="F7123" s="2" t="s">
        <v>5371</v>
      </c>
      <c r="G7123" s="4" t="s">
        <v>5370</v>
      </c>
      <c r="H7123" s="4" t="s">
        <v>32817</v>
      </c>
      <c r="I7123" s="4" t="s">
        <v>874</v>
      </c>
      <c r="J7123" s="5">
        <v>2004</v>
      </c>
      <c r="K7123" s="4" t="s">
        <v>33788</v>
      </c>
      <c r="L7123" s="30" t="s">
        <v>18499</v>
      </c>
      <c r="M7123" s="156" t="s">
        <v>35027</v>
      </c>
      <c r="N7123" s="5" t="s">
        <v>31418</v>
      </c>
      <c r="O7123" s="2"/>
      <c r="P7123" s="4" t="s">
        <v>31041</v>
      </c>
    </row>
    <row r="7124" spans="1:16" ht="30" x14ac:dyDescent="0.25">
      <c r="A7124" s="209"/>
      <c r="B7124" s="75">
        <v>18</v>
      </c>
      <c r="C7124" s="75">
        <v>7</v>
      </c>
      <c r="D7124" s="5" t="str">
        <f>NARRATIVA[[#This Row],[Columna]] &amp; "," &amp; NARRATIVA[[#This Row],[Charola]]</f>
        <v>18,7</v>
      </c>
      <c r="E7124" s="5" t="str">
        <f t="shared" si="110"/>
        <v xml:space="preserve">7123
</v>
      </c>
      <c r="F7124" s="2" t="s">
        <v>5372</v>
      </c>
      <c r="G7124" s="4" t="s">
        <v>5370</v>
      </c>
      <c r="H7124" s="4" t="s">
        <v>32817</v>
      </c>
      <c r="I7124" s="4" t="s">
        <v>874</v>
      </c>
      <c r="J7124" s="5">
        <v>1979</v>
      </c>
      <c r="K7124" s="4" t="s">
        <v>33789</v>
      </c>
      <c r="L7124" s="30" t="s">
        <v>18500</v>
      </c>
      <c r="M7124" s="156" t="s">
        <v>35027</v>
      </c>
      <c r="N7124" s="5" t="s">
        <v>31418</v>
      </c>
      <c r="O7124" s="2"/>
      <c r="P7124" s="4" t="s">
        <v>31041</v>
      </c>
    </row>
    <row r="7125" spans="1:16" ht="30" x14ac:dyDescent="0.25">
      <c r="A7125" s="209"/>
      <c r="B7125" s="75">
        <v>18</v>
      </c>
      <c r="C7125" s="75">
        <v>7</v>
      </c>
      <c r="D7125" s="5" t="str">
        <f>NARRATIVA[[#This Row],[Columna]] &amp; "," &amp; NARRATIVA[[#This Row],[Charola]]</f>
        <v>18,7</v>
      </c>
      <c r="E7125" s="5" t="str">
        <f t="shared" si="110"/>
        <v xml:space="preserve">7124
</v>
      </c>
      <c r="F7125" s="2" t="s">
        <v>5373</v>
      </c>
      <c r="G7125" s="4" t="s">
        <v>5370</v>
      </c>
      <c r="H7125" s="4" t="s">
        <v>18422</v>
      </c>
      <c r="I7125" s="4" t="s">
        <v>862</v>
      </c>
      <c r="J7125" s="5">
        <v>2007</v>
      </c>
      <c r="K7125" s="4" t="s">
        <v>10262</v>
      </c>
      <c r="L7125" s="30" t="s">
        <v>18501</v>
      </c>
      <c r="M7125" s="156" t="s">
        <v>35027</v>
      </c>
      <c r="N7125" s="5" t="s">
        <v>31418</v>
      </c>
      <c r="O7125" s="2"/>
      <c r="P7125" s="4" t="s">
        <v>31041</v>
      </c>
    </row>
    <row r="7126" spans="1:16" ht="30" x14ac:dyDescent="0.25">
      <c r="A7126" s="209"/>
      <c r="B7126" s="75">
        <v>18</v>
      </c>
      <c r="C7126" s="75">
        <v>7</v>
      </c>
      <c r="D7126" s="5" t="str">
        <f>NARRATIVA[[#This Row],[Columna]] &amp; "," &amp; NARRATIVA[[#This Row],[Charola]]</f>
        <v>18,7</v>
      </c>
      <c r="E7126" s="5" t="str">
        <f t="shared" si="110"/>
        <v xml:space="preserve">7125
</v>
      </c>
      <c r="F7126" s="2" t="s">
        <v>26405</v>
      </c>
      <c r="G7126" s="4" t="s">
        <v>5370</v>
      </c>
      <c r="H7126" s="4" t="s">
        <v>18422</v>
      </c>
      <c r="I7126" s="4" t="s">
        <v>31610</v>
      </c>
      <c r="J7126" s="5">
        <v>2007</v>
      </c>
      <c r="K7126" s="4" t="s">
        <v>33790</v>
      </c>
      <c r="L7126" s="30" t="s">
        <v>18502</v>
      </c>
      <c r="M7126" s="156" t="s">
        <v>35027</v>
      </c>
      <c r="N7126" s="5" t="s">
        <v>31418</v>
      </c>
      <c r="O7126" s="2"/>
      <c r="P7126" s="4" t="s">
        <v>31041</v>
      </c>
    </row>
    <row r="7127" spans="1:16" ht="30" x14ac:dyDescent="0.25">
      <c r="A7127" s="209"/>
      <c r="B7127" s="75">
        <v>18</v>
      </c>
      <c r="C7127" s="75">
        <v>7</v>
      </c>
      <c r="D7127" s="5" t="str">
        <f>NARRATIVA[[#This Row],[Columna]] &amp; "," &amp; NARRATIVA[[#This Row],[Charola]]</f>
        <v>18,7</v>
      </c>
      <c r="E7127" s="5" t="str">
        <f t="shared" si="110"/>
        <v xml:space="preserve">7126
</v>
      </c>
      <c r="F7127" s="2" t="s">
        <v>26406</v>
      </c>
      <c r="G7127" s="4" t="s">
        <v>5370</v>
      </c>
      <c r="H7127" s="4" t="s">
        <v>18422</v>
      </c>
      <c r="I7127" s="4" t="s">
        <v>31610</v>
      </c>
      <c r="J7127" s="5">
        <v>2007</v>
      </c>
      <c r="K7127" s="4" t="s">
        <v>33791</v>
      </c>
      <c r="L7127" s="30" t="s">
        <v>18503</v>
      </c>
      <c r="M7127" s="156" t="s">
        <v>35027</v>
      </c>
      <c r="N7127" s="5" t="s">
        <v>31418</v>
      </c>
      <c r="O7127" s="2"/>
      <c r="P7127" s="4" t="s">
        <v>31041</v>
      </c>
    </row>
    <row r="7128" spans="1:16" ht="30" x14ac:dyDescent="0.25">
      <c r="A7128" s="209"/>
      <c r="B7128" s="75">
        <v>18</v>
      </c>
      <c r="C7128" s="75">
        <v>7</v>
      </c>
      <c r="D7128" s="5" t="str">
        <f>NARRATIVA[[#This Row],[Columna]] &amp; "," &amp; NARRATIVA[[#This Row],[Charola]]</f>
        <v>18,7</v>
      </c>
      <c r="E7128" s="5" t="str">
        <f t="shared" si="110"/>
        <v xml:space="preserve">7127
</v>
      </c>
      <c r="F7128" s="2" t="s">
        <v>26407</v>
      </c>
      <c r="G7128" s="4" t="s">
        <v>5370</v>
      </c>
      <c r="H7128" s="4" t="s">
        <v>18422</v>
      </c>
      <c r="I7128" s="4" t="s">
        <v>31610</v>
      </c>
      <c r="J7128" s="5">
        <v>2007</v>
      </c>
      <c r="K7128" s="4" t="s">
        <v>33792</v>
      </c>
      <c r="L7128" s="30" t="s">
        <v>18504</v>
      </c>
      <c r="M7128" s="156" t="s">
        <v>35027</v>
      </c>
      <c r="N7128" s="5" t="s">
        <v>31418</v>
      </c>
      <c r="O7128" s="2" t="s">
        <v>34362</v>
      </c>
      <c r="P7128" s="4" t="s">
        <v>31041</v>
      </c>
    </row>
    <row r="7129" spans="1:16" ht="30" x14ac:dyDescent="0.25">
      <c r="A7129" s="209"/>
      <c r="B7129" s="75">
        <v>18</v>
      </c>
      <c r="C7129" s="75">
        <v>8</v>
      </c>
      <c r="D7129" s="5" t="str">
        <f>NARRATIVA[[#This Row],[Columna]] &amp; "," &amp; NARRATIVA[[#This Row],[Charola]]</f>
        <v>18,8</v>
      </c>
      <c r="E7129" s="5" t="str">
        <f t="shared" si="110"/>
        <v xml:space="preserve">7128
</v>
      </c>
      <c r="F7129" s="2" t="s">
        <v>5376</v>
      </c>
      <c r="G7129" s="4" t="s">
        <v>5370</v>
      </c>
      <c r="H7129" s="4" t="s">
        <v>32817</v>
      </c>
      <c r="I7129" s="4" t="s">
        <v>17</v>
      </c>
      <c r="J7129" s="5">
        <v>2007</v>
      </c>
      <c r="K7129" s="4" t="s">
        <v>26408</v>
      </c>
      <c r="L7129" s="30" t="s">
        <v>18505</v>
      </c>
      <c r="M7129" s="156" t="s">
        <v>35027</v>
      </c>
      <c r="N7129" s="5" t="s">
        <v>31418</v>
      </c>
      <c r="O7129" s="3"/>
      <c r="P7129" s="4" t="s">
        <v>31041</v>
      </c>
    </row>
    <row r="7130" spans="1:16" ht="30" x14ac:dyDescent="0.25">
      <c r="A7130" s="209"/>
      <c r="B7130" s="75">
        <v>18</v>
      </c>
      <c r="C7130" s="75">
        <v>8</v>
      </c>
      <c r="D7130" s="5" t="str">
        <f>NARRATIVA[[#This Row],[Columna]] &amp; "," &amp; NARRATIVA[[#This Row],[Charola]]</f>
        <v>18,8</v>
      </c>
      <c r="E7130" s="5" t="str">
        <f t="shared" si="110"/>
        <v xml:space="preserve">7129
</v>
      </c>
      <c r="F7130" s="2" t="s">
        <v>5374</v>
      </c>
      <c r="G7130" s="4" t="s">
        <v>5370</v>
      </c>
      <c r="H7130" s="4" t="s">
        <v>32817</v>
      </c>
      <c r="I7130" s="4" t="s">
        <v>874</v>
      </c>
      <c r="J7130" s="5">
        <v>2004</v>
      </c>
      <c r="K7130" s="4" t="s">
        <v>10263</v>
      </c>
      <c r="L7130" s="30" t="s">
        <v>18506</v>
      </c>
      <c r="M7130" s="156" t="s">
        <v>35027</v>
      </c>
      <c r="N7130" s="5" t="s">
        <v>31418</v>
      </c>
      <c r="O7130" s="3"/>
      <c r="P7130" s="4" t="s">
        <v>31041</v>
      </c>
    </row>
    <row r="7131" spans="1:16" ht="30" x14ac:dyDescent="0.25">
      <c r="A7131" s="209"/>
      <c r="B7131" s="75">
        <v>18</v>
      </c>
      <c r="C7131" s="75">
        <v>8</v>
      </c>
      <c r="D7131" s="5" t="str">
        <f>NARRATIVA[[#This Row],[Columna]] &amp; "," &amp; NARRATIVA[[#This Row],[Charola]]</f>
        <v>18,8</v>
      </c>
      <c r="E7131" s="5" t="str">
        <f t="shared" si="110"/>
        <v xml:space="preserve">7130
</v>
      </c>
      <c r="F7131" s="2" t="s">
        <v>5374</v>
      </c>
      <c r="G7131" s="4" t="s">
        <v>14162</v>
      </c>
      <c r="H7131" s="4" t="s">
        <v>18422</v>
      </c>
      <c r="I7131" s="4" t="s">
        <v>12406</v>
      </c>
      <c r="J7131" s="5">
        <v>2017</v>
      </c>
      <c r="K7131" s="4" t="s">
        <v>14160</v>
      </c>
      <c r="L7131" s="30" t="s">
        <v>14161</v>
      </c>
      <c r="M7131" s="156" t="s">
        <v>35027</v>
      </c>
      <c r="N7131" s="5" t="s">
        <v>31418</v>
      </c>
      <c r="O7131" s="2"/>
      <c r="P7131" s="4" t="s">
        <v>31041</v>
      </c>
    </row>
    <row r="7132" spans="1:16" ht="30" x14ac:dyDescent="0.25">
      <c r="A7132" s="209"/>
      <c r="B7132" s="75">
        <v>18</v>
      </c>
      <c r="C7132" s="75">
        <v>8</v>
      </c>
      <c r="D7132" s="5" t="str">
        <f>NARRATIVA[[#This Row],[Columna]] &amp; "," &amp; NARRATIVA[[#This Row],[Charola]]</f>
        <v>18,8</v>
      </c>
      <c r="E7132" s="5" t="str">
        <f t="shared" si="110"/>
        <v xml:space="preserve">7131
</v>
      </c>
      <c r="F7132" s="2" t="s">
        <v>5375</v>
      </c>
      <c r="G7132" s="4" t="s">
        <v>5370</v>
      </c>
      <c r="H7132" s="4" t="s">
        <v>32817</v>
      </c>
      <c r="I7132" s="4" t="s">
        <v>34677</v>
      </c>
      <c r="J7132" s="5">
        <v>1995</v>
      </c>
      <c r="K7132" s="4" t="s">
        <v>10264</v>
      </c>
      <c r="L7132" s="30" t="s">
        <v>18507</v>
      </c>
      <c r="M7132" s="156" t="s">
        <v>35027</v>
      </c>
      <c r="N7132" s="5" t="s">
        <v>31418</v>
      </c>
      <c r="O7132" s="2"/>
      <c r="P7132" s="4" t="s">
        <v>31041</v>
      </c>
    </row>
    <row r="7133" spans="1:16" ht="30" x14ac:dyDescent="0.25">
      <c r="A7133" s="209"/>
      <c r="B7133" s="75">
        <v>18</v>
      </c>
      <c r="C7133" s="75">
        <v>8</v>
      </c>
      <c r="D7133" s="5" t="str">
        <f>NARRATIVA[[#This Row],[Columna]] &amp; "," &amp; NARRATIVA[[#This Row],[Charola]]</f>
        <v>18,8</v>
      </c>
      <c r="E7133" s="5" t="str">
        <f t="shared" si="110"/>
        <v xml:space="preserve">7132
</v>
      </c>
      <c r="F7133" s="2" t="s">
        <v>5377</v>
      </c>
      <c r="G7133" s="4" t="s">
        <v>5378</v>
      </c>
      <c r="H7133" s="4" t="s">
        <v>32817</v>
      </c>
      <c r="I7133" s="4" t="s">
        <v>21731</v>
      </c>
      <c r="J7133" s="5">
        <v>2002</v>
      </c>
      <c r="K7133" s="4" t="s">
        <v>10265</v>
      </c>
      <c r="L7133" s="30" t="s">
        <v>28164</v>
      </c>
      <c r="M7133" s="156" t="s">
        <v>35027</v>
      </c>
      <c r="N7133" s="5" t="s">
        <v>31418</v>
      </c>
      <c r="O7133" s="2"/>
      <c r="P7133" s="4" t="s">
        <v>31041</v>
      </c>
    </row>
    <row r="7134" spans="1:16" ht="30" x14ac:dyDescent="0.25">
      <c r="A7134" s="209"/>
      <c r="B7134" s="75">
        <v>18</v>
      </c>
      <c r="C7134" s="75">
        <v>8</v>
      </c>
      <c r="D7134" s="5" t="str">
        <f>NARRATIVA[[#This Row],[Columna]] &amp; "," &amp; NARRATIVA[[#This Row],[Charola]]</f>
        <v>18,8</v>
      </c>
      <c r="E7134" s="5" t="str">
        <f t="shared" si="110"/>
        <v xml:space="preserve">7133
</v>
      </c>
      <c r="F7134" s="2" t="s">
        <v>5379</v>
      </c>
      <c r="G7134" s="4" t="s">
        <v>5378</v>
      </c>
      <c r="H7134" s="4" t="s">
        <v>18422</v>
      </c>
      <c r="I7134" s="4" t="s">
        <v>5380</v>
      </c>
      <c r="J7134" s="5">
        <v>1982</v>
      </c>
      <c r="K7134" s="4" t="s">
        <v>10266</v>
      </c>
      <c r="L7134" s="30" t="s">
        <v>18508</v>
      </c>
      <c r="M7134" s="156" t="s">
        <v>35501</v>
      </c>
      <c r="N7134" s="5" t="s">
        <v>31418</v>
      </c>
      <c r="O7134" s="2"/>
      <c r="P7134" s="4" t="s">
        <v>31041</v>
      </c>
    </row>
    <row r="7135" spans="1:16" ht="30" x14ac:dyDescent="0.25">
      <c r="A7135" s="209"/>
      <c r="B7135" s="75">
        <v>18</v>
      </c>
      <c r="C7135" s="75">
        <v>8</v>
      </c>
      <c r="D7135" s="5" t="str">
        <f>NARRATIVA[[#This Row],[Columna]] &amp; "," &amp; NARRATIVA[[#This Row],[Charola]]</f>
        <v>18,8</v>
      </c>
      <c r="E7135" s="5" t="str">
        <f t="shared" si="110"/>
        <v xml:space="preserve">7134
</v>
      </c>
      <c r="F7135" s="2" t="s">
        <v>5381</v>
      </c>
      <c r="G7135" s="4" t="s">
        <v>5378</v>
      </c>
      <c r="H7135" s="4" t="s">
        <v>32817</v>
      </c>
      <c r="I7135" s="4" t="s">
        <v>3289</v>
      </c>
      <c r="J7135" s="5">
        <v>2001</v>
      </c>
      <c r="K7135" s="4" t="s">
        <v>10267</v>
      </c>
      <c r="L7135" s="30" t="s">
        <v>18509</v>
      </c>
      <c r="M7135" s="156" t="s">
        <v>35027</v>
      </c>
      <c r="N7135" s="5" t="s">
        <v>31418</v>
      </c>
      <c r="O7135" s="2"/>
      <c r="P7135" s="4" t="s">
        <v>31041</v>
      </c>
    </row>
    <row r="7136" spans="1:16" ht="30" x14ac:dyDescent="0.25">
      <c r="A7136" s="209"/>
      <c r="B7136" s="75">
        <v>18</v>
      </c>
      <c r="C7136" s="75">
        <v>8</v>
      </c>
      <c r="D7136" s="5" t="str">
        <f>NARRATIVA[[#This Row],[Columna]] &amp; "," &amp; NARRATIVA[[#This Row],[Charola]]</f>
        <v>18,8</v>
      </c>
      <c r="E7136" s="5" t="str">
        <f t="shared" si="110"/>
        <v xml:space="preserve">7135
</v>
      </c>
      <c r="F7136" s="2" t="s">
        <v>5382</v>
      </c>
      <c r="G7136" s="4" t="s">
        <v>5378</v>
      </c>
      <c r="H7136" s="4" t="s">
        <v>32817</v>
      </c>
      <c r="I7136" s="4" t="s">
        <v>6276</v>
      </c>
      <c r="J7136" s="5">
        <v>1987</v>
      </c>
      <c r="K7136" s="4" t="s">
        <v>10268</v>
      </c>
      <c r="L7136" s="30" t="s">
        <v>18510</v>
      </c>
      <c r="M7136" s="156" t="s">
        <v>35093</v>
      </c>
      <c r="N7136" s="5" t="s">
        <v>31418</v>
      </c>
      <c r="O7136" s="4" t="s">
        <v>31075</v>
      </c>
      <c r="P7136" s="4" t="s">
        <v>31041</v>
      </c>
    </row>
    <row r="7137" spans="1:16" ht="30" x14ac:dyDescent="0.25">
      <c r="A7137" s="209"/>
      <c r="B7137" s="75">
        <v>18</v>
      </c>
      <c r="C7137" s="75">
        <v>8</v>
      </c>
      <c r="D7137" s="5" t="str">
        <f>NARRATIVA[[#This Row],[Columna]] &amp; "," &amp; NARRATIVA[[#This Row],[Charola]]</f>
        <v>18,8</v>
      </c>
      <c r="E7137" s="5" t="str">
        <f t="shared" si="110"/>
        <v xml:space="preserve">7136
</v>
      </c>
      <c r="F7137" s="2" t="s">
        <v>5383</v>
      </c>
      <c r="G7137" s="4" t="s">
        <v>5384</v>
      </c>
      <c r="H7137" s="4" t="s">
        <v>18422</v>
      </c>
      <c r="I7137" s="4" t="s">
        <v>34691</v>
      </c>
      <c r="J7137" s="5">
        <v>1989</v>
      </c>
      <c r="K7137" s="4" t="s">
        <v>10269</v>
      </c>
      <c r="L7137" s="30" t="s">
        <v>18511</v>
      </c>
      <c r="M7137" s="156" t="s">
        <v>35699</v>
      </c>
      <c r="N7137" s="5" t="s">
        <v>31418</v>
      </c>
      <c r="O7137" s="2"/>
      <c r="P7137" s="4" t="s">
        <v>31041</v>
      </c>
    </row>
    <row r="7138" spans="1:16" ht="30" x14ac:dyDescent="0.25">
      <c r="A7138" s="209"/>
      <c r="B7138" s="75">
        <v>18</v>
      </c>
      <c r="C7138" s="75">
        <v>8</v>
      </c>
      <c r="D7138" s="5" t="str">
        <f>NARRATIVA[[#This Row],[Columna]] &amp; "," &amp; NARRATIVA[[#This Row],[Charola]]</f>
        <v>18,8</v>
      </c>
      <c r="E7138" s="5" t="str">
        <f t="shared" si="110"/>
        <v xml:space="preserve">7137
</v>
      </c>
      <c r="F7138" s="2" t="s">
        <v>20633</v>
      </c>
      <c r="G7138" s="4" t="s">
        <v>36326</v>
      </c>
      <c r="H7138" s="4" t="s">
        <v>32817</v>
      </c>
      <c r="I7138" s="4" t="s">
        <v>878</v>
      </c>
      <c r="J7138" s="5">
        <v>2001</v>
      </c>
      <c r="K7138" s="4" t="s">
        <v>20634</v>
      </c>
      <c r="L7138" s="30" t="s">
        <v>28165</v>
      </c>
      <c r="M7138" s="156" t="s">
        <v>32935</v>
      </c>
      <c r="N7138" s="5" t="s">
        <v>31418</v>
      </c>
      <c r="O7138" s="2"/>
      <c r="P7138" s="4" t="s">
        <v>31041</v>
      </c>
    </row>
    <row r="7139" spans="1:16" ht="30" x14ac:dyDescent="0.25">
      <c r="A7139" s="209"/>
      <c r="B7139" s="75">
        <v>18</v>
      </c>
      <c r="C7139" s="75">
        <v>8</v>
      </c>
      <c r="D7139" s="5" t="str">
        <f>NARRATIVA[[#This Row],[Columna]] &amp; "," &amp; NARRATIVA[[#This Row],[Charola]]</f>
        <v>18,8</v>
      </c>
      <c r="E7139" s="5" t="str">
        <f t="shared" si="110"/>
        <v xml:space="preserve">7138
</v>
      </c>
      <c r="F7139" s="2" t="s">
        <v>29347</v>
      </c>
      <c r="G7139" s="4" t="s">
        <v>5384</v>
      </c>
      <c r="H7139" s="4" t="s">
        <v>18422</v>
      </c>
      <c r="I7139" s="4" t="s">
        <v>183</v>
      </c>
      <c r="J7139" s="5">
        <v>1997</v>
      </c>
      <c r="K7139" s="4" t="s">
        <v>10270</v>
      </c>
      <c r="L7139" s="30" t="s">
        <v>18512</v>
      </c>
      <c r="M7139" s="156" t="s">
        <v>35027</v>
      </c>
      <c r="N7139" s="5" t="s">
        <v>31418</v>
      </c>
      <c r="O7139" s="2"/>
      <c r="P7139" s="4" t="s">
        <v>31041</v>
      </c>
    </row>
    <row r="7140" spans="1:16" ht="30" x14ac:dyDescent="0.25">
      <c r="A7140" s="209"/>
      <c r="B7140" s="75">
        <v>18</v>
      </c>
      <c r="C7140" s="75">
        <v>8</v>
      </c>
      <c r="D7140" s="5" t="str">
        <f>NARRATIVA[[#This Row],[Columna]] &amp; "," &amp; NARRATIVA[[#This Row],[Charola]]</f>
        <v>18,8</v>
      </c>
      <c r="E7140" s="5" t="str">
        <f t="shared" si="110"/>
        <v xml:space="preserve">7139
</v>
      </c>
      <c r="F7140" s="2" t="s">
        <v>5385</v>
      </c>
      <c r="G7140" s="4" t="s">
        <v>5384</v>
      </c>
      <c r="H7140" s="4" t="s">
        <v>32817</v>
      </c>
      <c r="I7140" s="4" t="s">
        <v>183</v>
      </c>
      <c r="J7140" s="5">
        <v>2001</v>
      </c>
      <c r="K7140" s="4" t="s">
        <v>10271</v>
      </c>
      <c r="L7140" s="30" t="s">
        <v>29348</v>
      </c>
      <c r="M7140" s="156" t="s">
        <v>35027</v>
      </c>
      <c r="N7140" s="5" t="s">
        <v>31418</v>
      </c>
      <c r="O7140" s="2"/>
      <c r="P7140" s="4" t="s">
        <v>31041</v>
      </c>
    </row>
    <row r="7141" spans="1:16" ht="30" x14ac:dyDescent="0.25">
      <c r="A7141" s="209"/>
      <c r="B7141" s="75">
        <v>18</v>
      </c>
      <c r="C7141" s="75">
        <v>8</v>
      </c>
      <c r="D7141" s="5" t="str">
        <f>NARRATIVA[[#This Row],[Columna]] &amp; "," &amp; NARRATIVA[[#This Row],[Charola]]</f>
        <v>18,8</v>
      </c>
      <c r="E7141" s="5" t="str">
        <f t="shared" si="110"/>
        <v xml:space="preserve">7140
</v>
      </c>
      <c r="F7141" s="2" t="s">
        <v>5386</v>
      </c>
      <c r="G7141" s="4" t="s">
        <v>5384</v>
      </c>
      <c r="H7141" s="4" t="s">
        <v>32817</v>
      </c>
      <c r="I7141" s="4" t="s">
        <v>34683</v>
      </c>
      <c r="J7141" s="5">
        <v>1992</v>
      </c>
      <c r="K7141" s="4" t="s">
        <v>10272</v>
      </c>
      <c r="L7141" s="30" t="s">
        <v>18515</v>
      </c>
      <c r="M7141" s="156" t="s">
        <v>35027</v>
      </c>
      <c r="N7141" s="5" t="s">
        <v>31418</v>
      </c>
      <c r="O7141" s="2"/>
      <c r="P7141" s="4" t="s">
        <v>31041</v>
      </c>
    </row>
    <row r="7142" spans="1:16" ht="30" x14ac:dyDescent="0.25">
      <c r="A7142" s="209"/>
      <c r="B7142" s="75">
        <v>18</v>
      </c>
      <c r="C7142" s="75">
        <v>8</v>
      </c>
      <c r="D7142" s="5" t="str">
        <f>NARRATIVA[[#This Row],[Columna]] &amp; "," &amp; NARRATIVA[[#This Row],[Charola]]</f>
        <v>18,8</v>
      </c>
      <c r="E7142" s="5" t="str">
        <f t="shared" si="110"/>
        <v xml:space="preserve">7141
</v>
      </c>
      <c r="F7142" s="2" t="s">
        <v>26409</v>
      </c>
      <c r="G7142" s="4" t="s">
        <v>5384</v>
      </c>
      <c r="H7142" s="4" t="s">
        <v>18422</v>
      </c>
      <c r="I7142" s="4" t="s">
        <v>323</v>
      </c>
      <c r="J7142" s="5">
        <v>1995</v>
      </c>
      <c r="K7142" s="4" t="s">
        <v>14030</v>
      </c>
      <c r="L7142" s="30" t="s">
        <v>28166</v>
      </c>
      <c r="M7142" s="156" t="s">
        <v>35090</v>
      </c>
      <c r="N7142" s="5" t="s">
        <v>31418</v>
      </c>
      <c r="O7142" s="2" t="s">
        <v>33821</v>
      </c>
      <c r="P7142" s="4" t="s">
        <v>31041</v>
      </c>
    </row>
    <row r="7143" spans="1:16" ht="30" x14ac:dyDescent="0.25">
      <c r="A7143" s="209"/>
      <c r="B7143" s="75">
        <v>18</v>
      </c>
      <c r="C7143" s="75">
        <v>8</v>
      </c>
      <c r="D7143" s="5" t="str">
        <f>NARRATIVA[[#This Row],[Columna]] &amp; "," &amp; NARRATIVA[[#This Row],[Charola]]</f>
        <v>18,8</v>
      </c>
      <c r="E7143" s="5" t="str">
        <f t="shared" si="110"/>
        <v xml:space="preserve">7142
</v>
      </c>
      <c r="F7143" s="2" t="s">
        <v>29349</v>
      </c>
      <c r="G7143" s="4" t="s">
        <v>5384</v>
      </c>
      <c r="H7143" s="4" t="s">
        <v>18422</v>
      </c>
      <c r="I7143" s="4" t="s">
        <v>34691</v>
      </c>
      <c r="J7143" s="5">
        <v>1991</v>
      </c>
      <c r="K7143" s="4" t="s">
        <v>10273</v>
      </c>
      <c r="L7143" s="30" t="s">
        <v>18516</v>
      </c>
      <c r="M7143" s="156" t="s">
        <v>35934</v>
      </c>
      <c r="N7143" s="5" t="s">
        <v>31418</v>
      </c>
      <c r="O7143" s="2"/>
      <c r="P7143" s="4" t="s">
        <v>31041</v>
      </c>
    </row>
    <row r="7144" spans="1:16" ht="30" x14ac:dyDescent="0.25">
      <c r="A7144" s="209"/>
      <c r="B7144" s="75">
        <v>18</v>
      </c>
      <c r="C7144" s="75">
        <v>8</v>
      </c>
      <c r="D7144" s="5" t="str">
        <f>NARRATIVA[[#This Row],[Columna]] &amp; "," &amp; NARRATIVA[[#This Row],[Charola]]</f>
        <v>18,8</v>
      </c>
      <c r="E7144" s="5" t="str">
        <f t="shared" si="110"/>
        <v xml:space="preserve">7143
</v>
      </c>
      <c r="F7144" s="2" t="s">
        <v>5387</v>
      </c>
      <c r="G7144" s="4" t="s">
        <v>5384</v>
      </c>
      <c r="H7144" s="4" t="s">
        <v>18422</v>
      </c>
      <c r="I7144" s="4" t="s">
        <v>34677</v>
      </c>
      <c r="J7144" s="5">
        <v>2008</v>
      </c>
      <c r="K7144" s="4" t="s">
        <v>10274</v>
      </c>
      <c r="L7144" s="30" t="s">
        <v>28167</v>
      </c>
      <c r="M7144" s="156" t="s">
        <v>35027</v>
      </c>
      <c r="N7144" s="5" t="s">
        <v>31418</v>
      </c>
      <c r="O7144" s="2"/>
      <c r="P7144" s="4" t="s">
        <v>31041</v>
      </c>
    </row>
    <row r="7145" spans="1:16" ht="30" x14ac:dyDescent="0.25">
      <c r="A7145" s="209"/>
      <c r="B7145" s="75">
        <v>18</v>
      </c>
      <c r="C7145" s="75">
        <v>8</v>
      </c>
      <c r="D7145" s="5" t="str">
        <f>NARRATIVA[[#This Row],[Columna]] &amp; "," &amp; NARRATIVA[[#This Row],[Charola]]</f>
        <v>18,8</v>
      </c>
      <c r="E7145" s="5" t="str">
        <f t="shared" ref="E7145:E7209" si="111">(ROW() - 1) &amp; CHAR(10)</f>
        <v xml:space="preserve">7144
</v>
      </c>
      <c r="F7145" s="14" t="s">
        <v>5388</v>
      </c>
      <c r="G7145" s="17" t="s">
        <v>5384</v>
      </c>
      <c r="H7145" s="17" t="s">
        <v>18422</v>
      </c>
      <c r="I7145" s="29" t="s">
        <v>34700</v>
      </c>
      <c r="J7145" s="18">
        <v>1998</v>
      </c>
      <c r="K7145" s="17" t="s">
        <v>10275</v>
      </c>
      <c r="L7145" s="46" t="s">
        <v>18517</v>
      </c>
      <c r="M7145" s="157" t="s">
        <v>35935</v>
      </c>
      <c r="N7145" s="22" t="s">
        <v>31418</v>
      </c>
      <c r="O7145" s="17" t="s">
        <v>31086</v>
      </c>
      <c r="P7145" s="17" t="s">
        <v>31041</v>
      </c>
    </row>
    <row r="7146" spans="1:16" ht="30" x14ac:dyDescent="0.25">
      <c r="A7146" s="209"/>
      <c r="B7146" s="75">
        <v>18</v>
      </c>
      <c r="C7146" s="75">
        <v>8</v>
      </c>
      <c r="D7146" s="5" t="str">
        <f>NARRATIVA[[#This Row],[Columna]] &amp; "," &amp; NARRATIVA[[#This Row],[Charola]]</f>
        <v>18,8</v>
      </c>
      <c r="E7146" s="5" t="str">
        <f t="shared" si="111"/>
        <v xml:space="preserve">7145
</v>
      </c>
      <c r="F7146" s="2" t="s">
        <v>5389</v>
      </c>
      <c r="G7146" s="4" t="s">
        <v>5390</v>
      </c>
      <c r="H7146" s="4" t="s">
        <v>35991</v>
      </c>
      <c r="I7146" s="4" t="s">
        <v>5391</v>
      </c>
      <c r="J7146" s="5">
        <v>1976</v>
      </c>
      <c r="K7146" s="4" t="s">
        <v>10276</v>
      </c>
      <c r="L7146" s="30" t="s">
        <v>28168</v>
      </c>
      <c r="M7146" s="156" t="s">
        <v>35804</v>
      </c>
      <c r="N7146" s="5" t="s">
        <v>31433</v>
      </c>
      <c r="O7146" s="4" t="s">
        <v>29350</v>
      </c>
      <c r="P7146" s="4" t="s">
        <v>31041</v>
      </c>
    </row>
    <row r="7147" spans="1:16" ht="30" x14ac:dyDescent="0.25">
      <c r="A7147" s="209"/>
      <c r="B7147" s="75">
        <v>18</v>
      </c>
      <c r="C7147" s="75">
        <v>8</v>
      </c>
      <c r="D7147" s="5" t="str">
        <f>NARRATIVA[[#This Row],[Columna]] &amp; "," &amp; NARRATIVA[[#This Row],[Charola]]</f>
        <v>18,8</v>
      </c>
      <c r="E7147" s="5" t="str">
        <f t="shared" si="111"/>
        <v xml:space="preserve">7146
</v>
      </c>
      <c r="F7147" s="2" t="s">
        <v>5392</v>
      </c>
      <c r="G7147" s="4" t="s">
        <v>3288</v>
      </c>
      <c r="H7147" s="4" t="s">
        <v>32817</v>
      </c>
      <c r="I7147" s="4" t="s">
        <v>13</v>
      </c>
      <c r="J7147" s="5">
        <v>1990</v>
      </c>
      <c r="K7147" s="4" t="s">
        <v>18513</v>
      </c>
      <c r="L7147" s="30" t="s">
        <v>18514</v>
      </c>
      <c r="M7147" s="156" t="s">
        <v>35027</v>
      </c>
      <c r="N7147" s="5" t="s">
        <v>31418</v>
      </c>
      <c r="O7147" s="2"/>
      <c r="P7147" s="4" t="s">
        <v>31041</v>
      </c>
    </row>
    <row r="7148" spans="1:16" ht="30" x14ac:dyDescent="0.25">
      <c r="A7148" s="209"/>
      <c r="B7148" s="75">
        <v>18</v>
      </c>
      <c r="C7148" s="75">
        <v>8</v>
      </c>
      <c r="D7148" s="5" t="str">
        <f>NARRATIVA[[#This Row],[Columna]] &amp; "," &amp; NARRATIVA[[#This Row],[Charola]]</f>
        <v>18,8</v>
      </c>
      <c r="E7148" s="5" t="str">
        <f t="shared" si="111"/>
        <v xml:space="preserve">7147
</v>
      </c>
      <c r="F7148" s="2" t="s">
        <v>5392</v>
      </c>
      <c r="G7148" s="4" t="s">
        <v>3288</v>
      </c>
      <c r="H7148" s="4" t="s">
        <v>32817</v>
      </c>
      <c r="I7148" s="4" t="s">
        <v>13</v>
      </c>
      <c r="J7148" s="5">
        <v>2003</v>
      </c>
      <c r="K7148" s="4" t="s">
        <v>10277</v>
      </c>
      <c r="L7148" s="30" t="s">
        <v>18519</v>
      </c>
      <c r="M7148" s="156" t="s">
        <v>35027</v>
      </c>
      <c r="N7148" s="5" t="s">
        <v>31418</v>
      </c>
      <c r="O7148" s="2"/>
      <c r="P7148" s="4" t="s">
        <v>31041</v>
      </c>
    </row>
    <row r="7149" spans="1:16" ht="30" x14ac:dyDescent="0.25">
      <c r="A7149" s="209"/>
      <c r="B7149" s="75">
        <v>18</v>
      </c>
      <c r="C7149" s="75">
        <v>8</v>
      </c>
      <c r="D7149" s="5" t="str">
        <f>NARRATIVA[[#This Row],[Columna]] &amp; "," &amp; NARRATIVA[[#This Row],[Charola]]</f>
        <v>18,8</v>
      </c>
      <c r="E7149" s="5" t="str">
        <f t="shared" si="111"/>
        <v xml:space="preserve">7148
</v>
      </c>
      <c r="F7149" s="2" t="s">
        <v>5393</v>
      </c>
      <c r="G7149" s="4" t="s">
        <v>3288</v>
      </c>
      <c r="H7149" s="4" t="s">
        <v>32817</v>
      </c>
      <c r="I7149" s="4" t="s">
        <v>13</v>
      </c>
      <c r="J7149" s="5">
        <v>1992</v>
      </c>
      <c r="K7149" s="4" t="s">
        <v>10278</v>
      </c>
      <c r="L7149" s="30" t="s">
        <v>18520</v>
      </c>
      <c r="M7149" s="156" t="s">
        <v>35027</v>
      </c>
      <c r="N7149" s="5" t="s">
        <v>31418</v>
      </c>
      <c r="O7149" s="2"/>
      <c r="P7149" s="4" t="s">
        <v>31041</v>
      </c>
    </row>
    <row r="7150" spans="1:16" ht="30" x14ac:dyDescent="0.25">
      <c r="A7150" s="209"/>
      <c r="B7150" s="75">
        <v>18</v>
      </c>
      <c r="C7150" s="75">
        <v>8</v>
      </c>
      <c r="D7150" s="5" t="str">
        <f>NARRATIVA[[#This Row],[Columna]] &amp; "," &amp; NARRATIVA[[#This Row],[Charola]]</f>
        <v>18,8</v>
      </c>
      <c r="E7150" s="5" t="str">
        <f t="shared" si="111"/>
        <v xml:space="preserve">7149
</v>
      </c>
      <c r="F7150" s="2" t="s">
        <v>26410</v>
      </c>
      <c r="G7150" s="4" t="s">
        <v>5394</v>
      </c>
      <c r="H7150" s="4" t="s">
        <v>32817</v>
      </c>
      <c r="I7150" s="4" t="s">
        <v>13</v>
      </c>
      <c r="J7150" s="5">
        <v>1992</v>
      </c>
      <c r="K7150" s="4" t="s">
        <v>10279</v>
      </c>
      <c r="L7150" s="30" t="s">
        <v>18521</v>
      </c>
      <c r="M7150" s="156" t="s">
        <v>35027</v>
      </c>
      <c r="N7150" s="5" t="s">
        <v>31418</v>
      </c>
      <c r="O7150" s="2"/>
      <c r="P7150" s="4" t="s">
        <v>31041</v>
      </c>
    </row>
    <row r="7151" spans="1:16" ht="30" x14ac:dyDescent="0.25">
      <c r="A7151" s="209"/>
      <c r="B7151" s="75">
        <v>18</v>
      </c>
      <c r="C7151" s="75">
        <v>8</v>
      </c>
      <c r="D7151" s="5" t="str">
        <f>NARRATIVA[[#This Row],[Columna]] &amp; "," &amp; NARRATIVA[[#This Row],[Charola]]</f>
        <v>18,8</v>
      </c>
      <c r="E7151" s="5" t="str">
        <f t="shared" si="111"/>
        <v xml:space="preserve">7150
</v>
      </c>
      <c r="F7151" s="2" t="s">
        <v>5395</v>
      </c>
      <c r="G7151" s="4" t="s">
        <v>5394</v>
      </c>
      <c r="H7151" s="4" t="s">
        <v>32817</v>
      </c>
      <c r="I7151" s="4" t="s">
        <v>13</v>
      </c>
      <c r="J7151" s="5">
        <v>2006</v>
      </c>
      <c r="K7151" s="4" t="s">
        <v>10280</v>
      </c>
      <c r="L7151" s="30" t="s">
        <v>18522</v>
      </c>
      <c r="M7151" s="156" t="s">
        <v>35027</v>
      </c>
      <c r="N7151" s="5" t="s">
        <v>31418</v>
      </c>
      <c r="O7151" s="2"/>
      <c r="P7151" s="4" t="s">
        <v>31041</v>
      </c>
    </row>
    <row r="7152" spans="1:16" ht="30" x14ac:dyDescent="0.25">
      <c r="A7152" s="209"/>
      <c r="B7152" s="75">
        <v>18</v>
      </c>
      <c r="C7152" s="75">
        <v>8</v>
      </c>
      <c r="D7152" s="5" t="str">
        <f>NARRATIVA[[#This Row],[Columna]] &amp; "," &amp; NARRATIVA[[#This Row],[Charola]]</f>
        <v>18,8</v>
      </c>
      <c r="E7152" s="5" t="str">
        <f t="shared" si="111"/>
        <v xml:space="preserve">7151
</v>
      </c>
      <c r="F7152" s="2" t="s">
        <v>13370</v>
      </c>
      <c r="G7152" s="4" t="s">
        <v>3288</v>
      </c>
      <c r="H7152" s="4" t="s">
        <v>32817</v>
      </c>
      <c r="I7152" s="4" t="s">
        <v>1354</v>
      </c>
      <c r="J7152" s="5">
        <v>2015</v>
      </c>
      <c r="K7152" s="4" t="s">
        <v>13371</v>
      </c>
      <c r="L7152" s="30" t="s">
        <v>28169</v>
      </c>
      <c r="M7152" s="156" t="s">
        <v>35027</v>
      </c>
      <c r="N7152" s="5" t="s">
        <v>31418</v>
      </c>
      <c r="O7152" s="2"/>
      <c r="P7152" s="4" t="s">
        <v>31041</v>
      </c>
    </row>
    <row r="7153" spans="1:16" ht="30" x14ac:dyDescent="0.25">
      <c r="A7153" s="209"/>
      <c r="B7153" s="75">
        <v>18</v>
      </c>
      <c r="C7153" s="75">
        <v>8</v>
      </c>
      <c r="D7153" s="5" t="str">
        <f>NARRATIVA[[#This Row],[Columna]] &amp; "," &amp; NARRATIVA[[#This Row],[Charola]]</f>
        <v>18,8</v>
      </c>
      <c r="E7153" s="5" t="str">
        <f t="shared" si="111"/>
        <v xml:space="preserve">7152
</v>
      </c>
      <c r="F7153" s="2" t="s">
        <v>5396</v>
      </c>
      <c r="G7153" s="4" t="s">
        <v>3288</v>
      </c>
      <c r="H7153" s="4" t="s">
        <v>32817</v>
      </c>
      <c r="I7153" s="4" t="s">
        <v>1070</v>
      </c>
      <c r="J7153" s="5">
        <v>1985</v>
      </c>
      <c r="K7153" s="4" t="s">
        <v>10281</v>
      </c>
      <c r="L7153" s="30" t="s">
        <v>18523</v>
      </c>
      <c r="M7153" s="156" t="s">
        <v>35027</v>
      </c>
      <c r="N7153" s="5" t="s">
        <v>31418</v>
      </c>
      <c r="O7153" s="2"/>
      <c r="P7153" s="4" t="s">
        <v>31041</v>
      </c>
    </row>
    <row r="7154" spans="1:16" ht="30" x14ac:dyDescent="0.25">
      <c r="A7154" s="209"/>
      <c r="B7154" s="75">
        <v>18</v>
      </c>
      <c r="C7154" s="75">
        <v>8</v>
      </c>
      <c r="D7154" s="5" t="str">
        <f>NARRATIVA[[#This Row],[Columna]] &amp; "," &amp; NARRATIVA[[#This Row],[Charola]]</f>
        <v>18,8</v>
      </c>
      <c r="E7154" s="5" t="str">
        <f t="shared" si="111"/>
        <v xml:space="preserve">7153
</v>
      </c>
      <c r="F7154" s="2" t="s">
        <v>5396</v>
      </c>
      <c r="G7154" s="4" t="s">
        <v>3288</v>
      </c>
      <c r="H7154" s="4" t="s">
        <v>32817</v>
      </c>
      <c r="I7154" s="4" t="s">
        <v>13</v>
      </c>
      <c r="J7154" s="5">
        <v>2012</v>
      </c>
      <c r="K7154" s="4" t="s">
        <v>18518</v>
      </c>
      <c r="L7154" s="30" t="s">
        <v>28170</v>
      </c>
      <c r="M7154" s="156" t="s">
        <v>35027</v>
      </c>
      <c r="N7154" s="5" t="s">
        <v>31418</v>
      </c>
      <c r="O7154" s="2"/>
      <c r="P7154" s="4" t="s">
        <v>31041</v>
      </c>
    </row>
    <row r="7155" spans="1:16" ht="30" x14ac:dyDescent="0.25">
      <c r="A7155" s="209"/>
      <c r="B7155" s="75">
        <v>18</v>
      </c>
      <c r="C7155" s="75">
        <v>8</v>
      </c>
      <c r="D7155" s="5" t="str">
        <f>NARRATIVA[[#This Row],[Columna]] &amp; "," &amp; NARRATIVA[[#This Row],[Charola]]</f>
        <v>18,8</v>
      </c>
      <c r="E7155" s="5" t="str">
        <f t="shared" si="111"/>
        <v xml:space="preserve">7154
</v>
      </c>
      <c r="F7155" s="2" t="s">
        <v>1338</v>
      </c>
      <c r="G7155" s="4" t="s">
        <v>3288</v>
      </c>
      <c r="H7155" s="4" t="s">
        <v>32817</v>
      </c>
      <c r="I7155" s="4" t="s">
        <v>13</v>
      </c>
      <c r="J7155" s="5">
        <v>2001</v>
      </c>
      <c r="K7155" s="4" t="s">
        <v>10282</v>
      </c>
      <c r="L7155" s="30" t="s">
        <v>18524</v>
      </c>
      <c r="M7155" s="156" t="s">
        <v>35027</v>
      </c>
      <c r="N7155" s="5" t="s">
        <v>31418</v>
      </c>
      <c r="O7155" s="2"/>
      <c r="P7155" s="4" t="s">
        <v>31041</v>
      </c>
    </row>
    <row r="7156" spans="1:16" ht="30" x14ac:dyDescent="0.25">
      <c r="A7156" s="209"/>
      <c r="B7156" s="75">
        <v>18</v>
      </c>
      <c r="C7156" s="75">
        <v>8</v>
      </c>
      <c r="D7156" s="5" t="str">
        <f>NARRATIVA[[#This Row],[Columna]] &amp; "," &amp; NARRATIVA[[#This Row],[Charola]]</f>
        <v>18,8</v>
      </c>
      <c r="E7156" s="5" t="str">
        <f t="shared" si="111"/>
        <v xml:space="preserve">7155
</v>
      </c>
      <c r="F7156" s="2" t="s">
        <v>5412</v>
      </c>
      <c r="G7156" s="4" t="s">
        <v>3288</v>
      </c>
      <c r="H7156" s="4" t="s">
        <v>32817</v>
      </c>
      <c r="I7156" s="4" t="s">
        <v>34707</v>
      </c>
      <c r="J7156" s="5">
        <v>1997</v>
      </c>
      <c r="K7156" s="4" t="s">
        <v>18525</v>
      </c>
      <c r="L7156" s="30" t="s">
        <v>18526</v>
      </c>
      <c r="M7156" s="156" t="s">
        <v>35027</v>
      </c>
      <c r="N7156" s="5" t="s">
        <v>31418</v>
      </c>
      <c r="O7156" s="2" t="s">
        <v>33822</v>
      </c>
      <c r="P7156" s="4" t="s">
        <v>31041</v>
      </c>
    </row>
    <row r="7157" spans="1:16" ht="30" x14ac:dyDescent="0.25">
      <c r="A7157" s="209"/>
      <c r="B7157" s="75">
        <v>18</v>
      </c>
      <c r="C7157" s="75">
        <v>8</v>
      </c>
      <c r="D7157" s="5" t="str">
        <f>NARRATIVA[[#This Row],[Columna]] &amp; "," &amp; NARRATIVA[[#This Row],[Charola]]</f>
        <v>18,8</v>
      </c>
      <c r="E7157" s="5" t="str">
        <f t="shared" si="111"/>
        <v xml:space="preserve">7156
</v>
      </c>
      <c r="F7157" s="2" t="s">
        <v>5413</v>
      </c>
      <c r="G7157" s="4" t="s">
        <v>3288</v>
      </c>
      <c r="H7157" s="4" t="s">
        <v>32817</v>
      </c>
      <c r="I7157" s="4" t="s">
        <v>68</v>
      </c>
      <c r="J7157" s="5">
        <v>1997</v>
      </c>
      <c r="K7157" s="4" t="s">
        <v>18527</v>
      </c>
      <c r="L7157" s="30" t="s">
        <v>18528</v>
      </c>
      <c r="M7157" s="156" t="s">
        <v>35027</v>
      </c>
      <c r="N7157" s="5" t="s">
        <v>31418</v>
      </c>
      <c r="O7157" s="2"/>
      <c r="P7157" s="4" t="s">
        <v>31041</v>
      </c>
    </row>
    <row r="7158" spans="1:16" ht="30" x14ac:dyDescent="0.25">
      <c r="A7158" s="209"/>
      <c r="B7158" s="75">
        <v>18</v>
      </c>
      <c r="C7158" s="75">
        <v>8</v>
      </c>
      <c r="D7158" s="5" t="str">
        <f>NARRATIVA[[#This Row],[Columna]] &amp; "," &amp; NARRATIVA[[#This Row],[Charola]]</f>
        <v>18,8</v>
      </c>
      <c r="E7158" s="5" t="str">
        <f t="shared" si="111"/>
        <v xml:space="preserve">7157
</v>
      </c>
      <c r="F7158" s="2" t="s">
        <v>5397</v>
      </c>
      <c r="G7158" s="4" t="s">
        <v>3288</v>
      </c>
      <c r="H7158" s="4" t="s">
        <v>32817</v>
      </c>
      <c r="I7158" s="4" t="s">
        <v>13</v>
      </c>
      <c r="J7158" s="5">
        <v>1988</v>
      </c>
      <c r="K7158" s="4" t="s">
        <v>10283</v>
      </c>
      <c r="L7158" s="30" t="s">
        <v>18534</v>
      </c>
      <c r="M7158" s="156" t="s">
        <v>35027</v>
      </c>
      <c r="N7158" s="5" t="s">
        <v>31418</v>
      </c>
      <c r="O7158" s="2"/>
      <c r="P7158" s="4" t="s">
        <v>31041</v>
      </c>
    </row>
    <row r="7159" spans="1:16" ht="30" x14ac:dyDescent="0.25">
      <c r="A7159" s="209"/>
      <c r="B7159" s="75">
        <v>18</v>
      </c>
      <c r="C7159" s="75">
        <v>8</v>
      </c>
      <c r="D7159" s="5" t="str">
        <f>NARRATIVA[[#This Row],[Columna]] &amp; "," &amp; NARRATIVA[[#This Row],[Charola]]</f>
        <v>18,8</v>
      </c>
      <c r="E7159" s="5" t="str">
        <f t="shared" si="111"/>
        <v xml:space="preserve">7158
</v>
      </c>
      <c r="F7159" s="2" t="s">
        <v>3457</v>
      </c>
      <c r="G7159" s="4" t="s">
        <v>3288</v>
      </c>
      <c r="H7159" s="4" t="s">
        <v>32817</v>
      </c>
      <c r="I7159" s="4" t="s">
        <v>13</v>
      </c>
      <c r="J7159" s="5">
        <v>1990</v>
      </c>
      <c r="K7159" s="4" t="s">
        <v>10284</v>
      </c>
      <c r="L7159" s="30" t="s">
        <v>18535</v>
      </c>
      <c r="M7159" s="156" t="s">
        <v>35027</v>
      </c>
      <c r="N7159" s="5" t="s">
        <v>31418</v>
      </c>
      <c r="O7159" s="2"/>
      <c r="P7159" s="4" t="s">
        <v>31041</v>
      </c>
    </row>
    <row r="7160" spans="1:16" ht="30" x14ac:dyDescent="0.25">
      <c r="A7160" s="209"/>
      <c r="B7160" s="75">
        <v>18</v>
      </c>
      <c r="C7160" s="75">
        <v>8</v>
      </c>
      <c r="D7160" s="5" t="str">
        <f>NARRATIVA[[#This Row],[Columna]] &amp; "," &amp; NARRATIVA[[#This Row],[Charola]]</f>
        <v>18,8</v>
      </c>
      <c r="E7160" s="5" t="str">
        <f t="shared" si="111"/>
        <v xml:space="preserve">7159
</v>
      </c>
      <c r="F7160" s="14" t="s">
        <v>36230</v>
      </c>
      <c r="G7160" s="17" t="s">
        <v>3288</v>
      </c>
      <c r="H7160" s="17" t="s">
        <v>32817</v>
      </c>
      <c r="I7160" s="17" t="s">
        <v>13</v>
      </c>
      <c r="J7160" s="22">
        <v>1999</v>
      </c>
      <c r="K7160" s="17" t="s">
        <v>10285</v>
      </c>
      <c r="L7160" s="46" t="s">
        <v>18536</v>
      </c>
      <c r="M7160" s="157" t="s">
        <v>35027</v>
      </c>
      <c r="N7160" s="22" t="s">
        <v>31418</v>
      </c>
      <c r="O7160" s="29" t="s">
        <v>31086</v>
      </c>
      <c r="P7160" s="17" t="s">
        <v>31041</v>
      </c>
    </row>
    <row r="7161" spans="1:16" ht="30" x14ac:dyDescent="0.25">
      <c r="A7161" s="209"/>
      <c r="B7161" s="75">
        <v>18</v>
      </c>
      <c r="C7161" s="75">
        <v>8</v>
      </c>
      <c r="D7161" s="5" t="str">
        <f>NARRATIVA[[#This Row],[Columna]] &amp; "," &amp; NARRATIVA[[#This Row],[Charola]]</f>
        <v>18,8</v>
      </c>
      <c r="E7161" s="5" t="str">
        <f t="shared" si="111"/>
        <v xml:space="preserve">7160
</v>
      </c>
      <c r="F7161" s="2" t="s">
        <v>5398</v>
      </c>
      <c r="G7161" s="4" t="s">
        <v>3288</v>
      </c>
      <c r="H7161" s="4" t="s">
        <v>32817</v>
      </c>
      <c r="I7161" s="4" t="s">
        <v>13</v>
      </c>
      <c r="J7161" s="5">
        <v>1988</v>
      </c>
      <c r="K7161" s="4" t="s">
        <v>10286</v>
      </c>
      <c r="L7161" s="30" t="s">
        <v>18537</v>
      </c>
      <c r="M7161" s="156" t="s">
        <v>35027</v>
      </c>
      <c r="N7161" s="5" t="s">
        <v>31418</v>
      </c>
      <c r="O7161" s="2"/>
      <c r="P7161" s="4" t="s">
        <v>31041</v>
      </c>
    </row>
    <row r="7162" spans="1:16" ht="30" x14ac:dyDescent="0.25">
      <c r="A7162" s="209"/>
      <c r="B7162" s="75">
        <v>18</v>
      </c>
      <c r="C7162" s="75">
        <v>9</v>
      </c>
      <c r="D7162" s="5" t="str">
        <f>NARRATIVA[[#This Row],[Columna]] &amp; "," &amp; NARRATIVA[[#This Row],[Charola]]</f>
        <v>18,9</v>
      </c>
      <c r="E7162" s="5" t="str">
        <f t="shared" si="111"/>
        <v xml:space="preserve">7161
</v>
      </c>
      <c r="F7162" s="14" t="s">
        <v>1109</v>
      </c>
      <c r="G7162" s="17" t="s">
        <v>3288</v>
      </c>
      <c r="H7162" s="17" t="s">
        <v>32817</v>
      </c>
      <c r="I7162" s="17" t="s">
        <v>13</v>
      </c>
      <c r="J7162" s="22">
        <v>1987</v>
      </c>
      <c r="K7162" s="17" t="s">
        <v>34147</v>
      </c>
      <c r="L7162" s="46" t="s">
        <v>18538</v>
      </c>
      <c r="M7162" s="157" t="s">
        <v>35027</v>
      </c>
      <c r="N7162" s="22" t="s">
        <v>31418</v>
      </c>
      <c r="O7162" s="29" t="s">
        <v>31086</v>
      </c>
      <c r="P7162" s="17" t="s">
        <v>31041</v>
      </c>
    </row>
    <row r="7163" spans="1:16" ht="30" x14ac:dyDescent="0.25">
      <c r="A7163" s="209"/>
      <c r="B7163" s="75">
        <v>18</v>
      </c>
      <c r="C7163" s="75">
        <v>9</v>
      </c>
      <c r="D7163" s="38" t="str">
        <f>NARRATIVA[[#This Row],[Columna]] &amp; "," &amp; NARRATIVA[[#This Row],[Charola]]</f>
        <v>18,9</v>
      </c>
      <c r="E7163" s="5" t="str">
        <f t="shared" si="111"/>
        <v xml:space="preserve">7162
</v>
      </c>
      <c r="F7163" s="2" t="s">
        <v>1109</v>
      </c>
      <c r="G7163" s="4" t="s">
        <v>3288</v>
      </c>
      <c r="H7163" s="4" t="s">
        <v>32817</v>
      </c>
      <c r="I7163" s="4" t="s">
        <v>13</v>
      </c>
      <c r="J7163" s="5">
        <v>1987</v>
      </c>
      <c r="K7163" s="4" t="s">
        <v>34521</v>
      </c>
      <c r="L7163" s="30" t="s">
        <v>18539</v>
      </c>
      <c r="M7163" s="156" t="s">
        <v>35027</v>
      </c>
      <c r="N7163" s="5" t="s">
        <v>31418</v>
      </c>
      <c r="O7163" s="3"/>
      <c r="P7163" s="7" t="s">
        <v>31041</v>
      </c>
    </row>
    <row r="7164" spans="1:16" ht="30" x14ac:dyDescent="0.25">
      <c r="A7164" s="209"/>
      <c r="B7164" s="75">
        <v>18</v>
      </c>
      <c r="C7164" s="75">
        <v>9</v>
      </c>
      <c r="D7164" s="5" t="str">
        <f>NARRATIVA[[#This Row],[Columna]] &amp; "," &amp; NARRATIVA[[#This Row],[Charola]]</f>
        <v>18,9</v>
      </c>
      <c r="E7164" s="5" t="str">
        <f t="shared" si="111"/>
        <v xml:space="preserve">7163
</v>
      </c>
      <c r="F7164" s="2" t="s">
        <v>5399</v>
      </c>
      <c r="G7164" s="4" t="s">
        <v>3288</v>
      </c>
      <c r="H7164" s="4" t="s">
        <v>32817</v>
      </c>
      <c r="I7164" s="4" t="s">
        <v>1354</v>
      </c>
      <c r="J7164" s="5">
        <v>2011</v>
      </c>
      <c r="K7164" s="4" t="s">
        <v>34148</v>
      </c>
      <c r="L7164" s="30" t="s">
        <v>28171</v>
      </c>
      <c r="M7164" s="156" t="s">
        <v>35027</v>
      </c>
      <c r="N7164" s="5" t="s">
        <v>31418</v>
      </c>
      <c r="O7164" s="3"/>
      <c r="P7164" s="4" t="s">
        <v>31041</v>
      </c>
    </row>
    <row r="7165" spans="1:16" ht="30" x14ac:dyDescent="0.25">
      <c r="A7165" s="209"/>
      <c r="B7165" s="75">
        <v>18</v>
      </c>
      <c r="C7165" s="75">
        <v>9</v>
      </c>
      <c r="D7165" s="5" t="str">
        <f>NARRATIVA[[#This Row],[Columna]] &amp; "," &amp; NARRATIVA[[#This Row],[Charola]]</f>
        <v>18,9</v>
      </c>
      <c r="E7165" s="5" t="str">
        <f t="shared" si="111"/>
        <v xml:space="preserve">7164
</v>
      </c>
      <c r="F7165" s="2" t="s">
        <v>5400</v>
      </c>
      <c r="G7165" s="4" t="s">
        <v>3288</v>
      </c>
      <c r="H7165" s="4" t="s">
        <v>35991</v>
      </c>
      <c r="I7165" s="4" t="s">
        <v>2996</v>
      </c>
      <c r="J7165" s="5">
        <v>1980</v>
      </c>
      <c r="K7165" s="4" t="s">
        <v>10287</v>
      </c>
      <c r="L7165" s="30" t="s">
        <v>28172</v>
      </c>
      <c r="M7165" s="156" t="s">
        <v>35382</v>
      </c>
      <c r="N7165" s="5" t="s">
        <v>31433</v>
      </c>
      <c r="O7165" s="3"/>
      <c r="P7165" s="4" t="s">
        <v>31041</v>
      </c>
    </row>
    <row r="7166" spans="1:16" ht="30" x14ac:dyDescent="0.25">
      <c r="A7166" s="209"/>
      <c r="B7166" s="75">
        <v>18</v>
      </c>
      <c r="C7166" s="75">
        <v>9</v>
      </c>
      <c r="D7166" s="5" t="str">
        <f>NARRATIVA[[#This Row],[Columna]] &amp; "," &amp; NARRATIVA[[#This Row],[Charola]]</f>
        <v>18,9</v>
      </c>
      <c r="E7166" s="5" t="str">
        <f t="shared" si="111"/>
        <v xml:space="preserve">7165
</v>
      </c>
      <c r="F7166" s="4" t="s">
        <v>30554</v>
      </c>
      <c r="G7166" s="4" t="s">
        <v>3288</v>
      </c>
      <c r="H7166" s="4" t="s">
        <v>35991</v>
      </c>
      <c r="I7166" s="4" t="s">
        <v>12214</v>
      </c>
      <c r="J7166" s="5">
        <v>1981</v>
      </c>
      <c r="K7166" s="4" t="s">
        <v>30555</v>
      </c>
      <c r="L7166" s="30" t="s">
        <v>30556</v>
      </c>
      <c r="M7166" s="156" t="s">
        <v>35382</v>
      </c>
      <c r="N7166" s="5" t="s">
        <v>31433</v>
      </c>
      <c r="O7166" s="3"/>
      <c r="P7166" s="4" t="s">
        <v>31041</v>
      </c>
    </row>
    <row r="7167" spans="1:16" ht="30" x14ac:dyDescent="0.25">
      <c r="A7167" s="209"/>
      <c r="B7167" s="75">
        <v>18</v>
      </c>
      <c r="C7167" s="75">
        <v>9</v>
      </c>
      <c r="D7167" s="5" t="str">
        <f>NARRATIVA[[#This Row],[Columna]] &amp; "," &amp; NARRATIVA[[#This Row],[Charola]]</f>
        <v>18,9</v>
      </c>
      <c r="E7167" s="5" t="str">
        <f t="shared" si="111"/>
        <v xml:space="preserve">7166
</v>
      </c>
      <c r="F7167" s="2" t="s">
        <v>5401</v>
      </c>
      <c r="G7167" s="4" t="s">
        <v>3288</v>
      </c>
      <c r="H7167" s="4" t="s">
        <v>18422</v>
      </c>
      <c r="I7167" s="4" t="s">
        <v>3732</v>
      </c>
      <c r="J7167" s="5">
        <v>1992</v>
      </c>
      <c r="K7167" s="4" t="s">
        <v>10288</v>
      </c>
      <c r="L7167" s="30" t="s">
        <v>18540</v>
      </c>
      <c r="M7167" s="156" t="s">
        <v>35027</v>
      </c>
      <c r="N7167" s="5" t="s">
        <v>31418</v>
      </c>
      <c r="O7167" s="3" t="s">
        <v>34285</v>
      </c>
      <c r="P7167" s="4" t="s">
        <v>31041</v>
      </c>
    </row>
    <row r="7168" spans="1:16" ht="30" x14ac:dyDescent="0.25">
      <c r="A7168" s="209"/>
      <c r="B7168" s="75">
        <v>18</v>
      </c>
      <c r="C7168" s="75">
        <v>9</v>
      </c>
      <c r="D7168" s="5" t="str">
        <f>NARRATIVA[[#This Row],[Columna]] &amp; "," &amp; NARRATIVA[[#This Row],[Charola]]</f>
        <v>18,9</v>
      </c>
      <c r="E7168" s="5" t="str">
        <f t="shared" si="111"/>
        <v xml:space="preserve">7167
</v>
      </c>
      <c r="F7168" s="2" t="s">
        <v>5401</v>
      </c>
      <c r="G7168" s="4" t="s">
        <v>3288</v>
      </c>
      <c r="H7168" s="4" t="s">
        <v>35991</v>
      </c>
      <c r="I7168" s="4" t="s">
        <v>2710</v>
      </c>
      <c r="J7168" s="5">
        <v>1997</v>
      </c>
      <c r="K7168" s="4" t="s">
        <v>29351</v>
      </c>
      <c r="L7168" s="30" t="s">
        <v>28173</v>
      </c>
      <c r="M7168" s="156" t="s">
        <v>35090</v>
      </c>
      <c r="N7168" s="5" t="s">
        <v>31433</v>
      </c>
      <c r="O7168" s="3"/>
      <c r="P7168" s="4" t="s">
        <v>31041</v>
      </c>
    </row>
    <row r="7169" spans="1:16" ht="30" x14ac:dyDescent="0.25">
      <c r="A7169" s="209"/>
      <c r="B7169" s="75">
        <v>18</v>
      </c>
      <c r="C7169" s="75">
        <v>9</v>
      </c>
      <c r="D7169" s="5" t="str">
        <f>NARRATIVA[[#This Row],[Columna]] &amp; "," &amp; NARRATIVA[[#This Row],[Charola]]</f>
        <v>18,9</v>
      </c>
      <c r="E7169" s="5" t="str">
        <f t="shared" si="111"/>
        <v xml:space="preserve">7168
</v>
      </c>
      <c r="F7169" s="4" t="s">
        <v>18529</v>
      </c>
      <c r="G7169" s="4" t="s">
        <v>213</v>
      </c>
      <c r="H7169" s="4" t="s">
        <v>32817</v>
      </c>
      <c r="I7169" s="4" t="s">
        <v>183</v>
      </c>
      <c r="J7169" s="5">
        <v>1999</v>
      </c>
      <c r="K7169" s="4" t="s">
        <v>10290</v>
      </c>
      <c r="L7169" s="30" t="s">
        <v>18530</v>
      </c>
      <c r="M7169" s="156" t="s">
        <v>35027</v>
      </c>
      <c r="N7169" s="5" t="s">
        <v>31418</v>
      </c>
      <c r="O7169" s="3"/>
      <c r="P7169" s="4" t="s">
        <v>31041</v>
      </c>
    </row>
    <row r="7170" spans="1:16" ht="30" x14ac:dyDescent="0.25">
      <c r="A7170" s="209"/>
      <c r="B7170" s="75">
        <v>18</v>
      </c>
      <c r="C7170" s="75">
        <v>9</v>
      </c>
      <c r="D7170" s="5" t="str">
        <f>NARRATIVA[[#This Row],[Columna]] &amp; "," &amp; NARRATIVA[[#This Row],[Charola]]</f>
        <v>18,9</v>
      </c>
      <c r="E7170" s="5" t="str">
        <f t="shared" si="111"/>
        <v xml:space="preserve">7169
</v>
      </c>
      <c r="F7170" s="2" t="s">
        <v>26647</v>
      </c>
      <c r="G7170" s="4" t="s">
        <v>3288</v>
      </c>
      <c r="H7170" s="4" t="s">
        <v>32817</v>
      </c>
      <c r="I7170" s="7" t="s">
        <v>34696</v>
      </c>
      <c r="J7170" s="38">
        <v>2008</v>
      </c>
      <c r="K7170" s="4" t="s">
        <v>10289</v>
      </c>
      <c r="L7170" s="30" t="s">
        <v>28174</v>
      </c>
      <c r="M7170" s="156" t="s">
        <v>35027</v>
      </c>
      <c r="N7170" s="5" t="s">
        <v>31418</v>
      </c>
      <c r="O7170" s="3"/>
      <c r="P7170" s="4" t="s">
        <v>31041</v>
      </c>
    </row>
    <row r="7171" spans="1:16" ht="30" x14ac:dyDescent="0.25">
      <c r="A7171" s="209"/>
      <c r="B7171" s="75">
        <v>18</v>
      </c>
      <c r="C7171" s="75">
        <v>9</v>
      </c>
      <c r="D7171" s="5" t="str">
        <f>NARRATIVA[[#This Row],[Columna]] &amp; "," &amp; NARRATIVA[[#This Row],[Charola]]</f>
        <v>18,9</v>
      </c>
      <c r="E7171" s="5" t="str">
        <f t="shared" si="111"/>
        <v xml:space="preserve">7170
</v>
      </c>
      <c r="F7171" s="2" t="s">
        <v>26648</v>
      </c>
      <c r="G7171" s="4" t="s">
        <v>3288</v>
      </c>
      <c r="H7171" s="4" t="s">
        <v>32817</v>
      </c>
      <c r="I7171" s="4" t="s">
        <v>827</v>
      </c>
      <c r="J7171" s="5">
        <v>2006</v>
      </c>
      <c r="K7171" s="4" t="s">
        <v>10291</v>
      </c>
      <c r="L7171" s="30" t="s">
        <v>18541</v>
      </c>
      <c r="M7171" s="156" t="s">
        <v>35027</v>
      </c>
      <c r="N7171" s="5" t="s">
        <v>31418</v>
      </c>
      <c r="O7171" s="3"/>
      <c r="P7171" s="4" t="s">
        <v>31041</v>
      </c>
    </row>
    <row r="7172" spans="1:16" ht="30" x14ac:dyDescent="0.25">
      <c r="A7172" s="209"/>
      <c r="B7172" s="75">
        <v>18</v>
      </c>
      <c r="C7172" s="75">
        <v>9</v>
      </c>
      <c r="D7172" s="5" t="str">
        <f>NARRATIVA[[#This Row],[Columna]] &amp; "," &amp; NARRATIVA[[#This Row],[Charola]]</f>
        <v>18,9</v>
      </c>
      <c r="E7172" s="5" t="str">
        <f t="shared" si="111"/>
        <v xml:space="preserve">7171
</v>
      </c>
      <c r="F7172" s="2" t="s">
        <v>5402</v>
      </c>
      <c r="G7172" s="4" t="s">
        <v>3288</v>
      </c>
      <c r="H7172" s="4" t="s">
        <v>32817</v>
      </c>
      <c r="I7172" s="4" t="s">
        <v>13</v>
      </c>
      <c r="J7172" s="5">
        <v>1999</v>
      </c>
      <c r="K7172" s="4" t="s">
        <v>10292</v>
      </c>
      <c r="L7172" s="30" t="s">
        <v>18542</v>
      </c>
      <c r="M7172" s="156" t="s">
        <v>35027</v>
      </c>
      <c r="N7172" s="5" t="s">
        <v>31418</v>
      </c>
      <c r="O7172" s="3"/>
      <c r="P7172" s="4" t="s">
        <v>31041</v>
      </c>
    </row>
    <row r="7173" spans="1:16" ht="30" x14ac:dyDescent="0.25">
      <c r="A7173" s="209"/>
      <c r="B7173" s="75">
        <v>18</v>
      </c>
      <c r="C7173" s="75">
        <v>9</v>
      </c>
      <c r="D7173" s="5" t="str">
        <f>NARRATIVA[[#This Row],[Columna]] &amp; "," &amp; NARRATIVA[[#This Row],[Charola]]</f>
        <v>18,9</v>
      </c>
      <c r="E7173" s="5" t="str">
        <f t="shared" si="111"/>
        <v xml:space="preserve">7172
</v>
      </c>
      <c r="F7173" s="2" t="s">
        <v>5403</v>
      </c>
      <c r="G7173" s="4" t="s">
        <v>3288</v>
      </c>
      <c r="H7173" s="4" t="s">
        <v>32817</v>
      </c>
      <c r="I7173" s="4" t="s">
        <v>132</v>
      </c>
      <c r="J7173" s="5">
        <v>1999</v>
      </c>
      <c r="K7173" s="4" t="s">
        <v>10293</v>
      </c>
      <c r="L7173" s="30" t="s">
        <v>18543</v>
      </c>
      <c r="M7173" s="156" t="s">
        <v>35027</v>
      </c>
      <c r="N7173" s="5" t="s">
        <v>31418</v>
      </c>
      <c r="O7173" s="3"/>
      <c r="P7173" s="4" t="s">
        <v>31041</v>
      </c>
    </row>
    <row r="7174" spans="1:16" ht="30" x14ac:dyDescent="0.25">
      <c r="A7174" s="209"/>
      <c r="B7174" s="75">
        <v>18</v>
      </c>
      <c r="C7174" s="75">
        <v>9</v>
      </c>
      <c r="D7174" s="5" t="str">
        <f>NARRATIVA[[#This Row],[Columna]] &amp; "," &amp; NARRATIVA[[#This Row],[Charola]]</f>
        <v>18,9</v>
      </c>
      <c r="E7174" s="5" t="str">
        <f t="shared" si="111"/>
        <v xml:space="preserve">7173
</v>
      </c>
      <c r="F7174" s="2" t="s">
        <v>5403</v>
      </c>
      <c r="G7174" s="4" t="s">
        <v>3288</v>
      </c>
      <c r="H7174" s="4" t="s">
        <v>32817</v>
      </c>
      <c r="I7174" s="4" t="s">
        <v>13</v>
      </c>
      <c r="J7174" s="5">
        <v>2017</v>
      </c>
      <c r="K7174" s="4" t="s">
        <v>20519</v>
      </c>
      <c r="L7174" s="30" t="s">
        <v>26649</v>
      </c>
      <c r="M7174" s="156" t="s">
        <v>32935</v>
      </c>
      <c r="N7174" s="5" t="s">
        <v>31418</v>
      </c>
      <c r="O7174" s="3"/>
      <c r="P7174" s="4" t="s">
        <v>31041</v>
      </c>
    </row>
    <row r="7175" spans="1:16" ht="30" x14ac:dyDescent="0.25">
      <c r="A7175" s="209"/>
      <c r="B7175" s="75">
        <v>18</v>
      </c>
      <c r="C7175" s="75">
        <v>9</v>
      </c>
      <c r="D7175" s="5" t="str">
        <f>NARRATIVA[[#This Row],[Columna]] &amp; "," &amp; NARRATIVA[[#This Row],[Charola]]</f>
        <v>18,9</v>
      </c>
      <c r="E7175" s="5" t="str">
        <f t="shared" si="111"/>
        <v xml:space="preserve">7174
</v>
      </c>
      <c r="F7175" s="2" t="s">
        <v>5404</v>
      </c>
      <c r="G7175" s="4" t="s">
        <v>3288</v>
      </c>
      <c r="H7175" s="4" t="s">
        <v>32817</v>
      </c>
      <c r="I7175" s="4" t="s">
        <v>13</v>
      </c>
      <c r="J7175" s="5">
        <v>1992</v>
      </c>
      <c r="K7175" s="4" t="s">
        <v>10294</v>
      </c>
      <c r="L7175" s="30" t="s">
        <v>18544</v>
      </c>
      <c r="M7175" s="156" t="s">
        <v>35027</v>
      </c>
      <c r="N7175" s="5" t="s">
        <v>31418</v>
      </c>
      <c r="O7175" s="3"/>
      <c r="P7175" s="4" t="s">
        <v>31041</v>
      </c>
    </row>
    <row r="7176" spans="1:16" ht="30" x14ac:dyDescent="0.25">
      <c r="A7176" s="209"/>
      <c r="B7176" s="75">
        <v>18</v>
      </c>
      <c r="C7176" s="75">
        <v>9</v>
      </c>
      <c r="D7176" s="5" t="str">
        <f>NARRATIVA[[#This Row],[Columna]] &amp; "," &amp; NARRATIVA[[#This Row],[Charola]]</f>
        <v>18,9</v>
      </c>
      <c r="E7176" s="5" t="str">
        <f t="shared" si="111"/>
        <v xml:space="preserve">7175
</v>
      </c>
      <c r="F7176" s="2" t="s">
        <v>5405</v>
      </c>
      <c r="G7176" s="4" t="s">
        <v>3288</v>
      </c>
      <c r="H7176" s="4" t="s">
        <v>32817</v>
      </c>
      <c r="I7176" s="4" t="s">
        <v>13</v>
      </c>
      <c r="J7176" s="5">
        <v>1994</v>
      </c>
      <c r="K7176" s="4" t="s">
        <v>10295</v>
      </c>
      <c r="L7176" s="30" t="s">
        <v>18545</v>
      </c>
      <c r="M7176" s="156" t="s">
        <v>35027</v>
      </c>
      <c r="N7176" s="5" t="s">
        <v>31418</v>
      </c>
      <c r="O7176" s="3"/>
      <c r="P7176" s="4" t="s">
        <v>31041</v>
      </c>
    </row>
    <row r="7177" spans="1:16" ht="30" x14ac:dyDescent="0.25">
      <c r="A7177" s="209"/>
      <c r="B7177" s="75">
        <v>18</v>
      </c>
      <c r="C7177" s="75">
        <v>9</v>
      </c>
      <c r="D7177" s="5" t="str">
        <f>NARRATIVA[[#This Row],[Columna]] &amp; "," &amp; NARRATIVA[[#This Row],[Charola]]</f>
        <v>18,9</v>
      </c>
      <c r="E7177" s="5" t="str">
        <f t="shared" si="111"/>
        <v xml:space="preserve">7176
</v>
      </c>
      <c r="F7177" s="2" t="s">
        <v>5405</v>
      </c>
      <c r="G7177" s="4" t="s">
        <v>3288</v>
      </c>
      <c r="H7177" s="4" t="s">
        <v>35386</v>
      </c>
      <c r="I7177" s="4" t="s">
        <v>4391</v>
      </c>
      <c r="J7177" s="5">
        <v>2000</v>
      </c>
      <c r="K7177" s="4" t="s">
        <v>30194</v>
      </c>
      <c r="L7177" s="30" t="s">
        <v>30195</v>
      </c>
      <c r="M7177" s="156" t="s">
        <v>35382</v>
      </c>
      <c r="N7177" s="5" t="s">
        <v>31418</v>
      </c>
      <c r="O7177" s="3"/>
      <c r="P7177" s="4" t="s">
        <v>31041</v>
      </c>
    </row>
    <row r="7178" spans="1:16" ht="45" x14ac:dyDescent="0.25">
      <c r="A7178" s="209"/>
      <c r="B7178" s="75">
        <v>18</v>
      </c>
      <c r="C7178" s="75">
        <v>9</v>
      </c>
      <c r="D7178" s="5" t="str">
        <f>NARRATIVA[[#This Row],[Columna]] &amp; "," &amp; NARRATIVA[[#This Row],[Charola]]</f>
        <v>18,9</v>
      </c>
      <c r="E7178" s="5" t="str">
        <f t="shared" si="111"/>
        <v xml:space="preserve">7177
</v>
      </c>
      <c r="F7178" s="2" t="s">
        <v>5406</v>
      </c>
      <c r="G7178" s="4" t="s">
        <v>3288</v>
      </c>
      <c r="H7178" s="4" t="s">
        <v>32817</v>
      </c>
      <c r="I7178" s="4" t="s">
        <v>21731</v>
      </c>
      <c r="J7178" s="5">
        <v>2001</v>
      </c>
      <c r="K7178" s="4" t="s">
        <v>10296</v>
      </c>
      <c r="L7178" s="30" t="s">
        <v>18546</v>
      </c>
      <c r="M7178" s="156" t="s">
        <v>35027</v>
      </c>
      <c r="N7178" s="5" t="s">
        <v>34312</v>
      </c>
      <c r="O7178" s="3"/>
      <c r="P7178" s="4" t="s">
        <v>31041</v>
      </c>
    </row>
    <row r="7179" spans="1:16" ht="30" x14ac:dyDescent="0.25">
      <c r="A7179" s="209"/>
      <c r="B7179" s="75">
        <v>18</v>
      </c>
      <c r="C7179" s="75">
        <v>9</v>
      </c>
      <c r="D7179" s="5" t="str">
        <f>NARRATIVA[[#This Row],[Columna]] &amp; "," &amp; NARRATIVA[[#This Row],[Charola]]</f>
        <v>18,9</v>
      </c>
      <c r="E7179" s="5" t="str">
        <f t="shared" si="111"/>
        <v xml:space="preserve">7178
</v>
      </c>
      <c r="F7179" s="2" t="s">
        <v>18531</v>
      </c>
      <c r="G7179" s="4" t="s">
        <v>3288</v>
      </c>
      <c r="H7179" s="4" t="s">
        <v>32817</v>
      </c>
      <c r="I7179" s="4" t="s">
        <v>68</v>
      </c>
      <c r="J7179" s="5">
        <v>1987</v>
      </c>
      <c r="K7179" s="4" t="s">
        <v>18532</v>
      </c>
      <c r="L7179" s="30" t="s">
        <v>26650</v>
      </c>
      <c r="M7179" s="156" t="s">
        <v>35027</v>
      </c>
      <c r="N7179" s="5" t="s">
        <v>31418</v>
      </c>
      <c r="O7179" s="3"/>
      <c r="P7179" s="4" t="s">
        <v>31041</v>
      </c>
    </row>
    <row r="7180" spans="1:16" ht="30" x14ac:dyDescent="0.25">
      <c r="A7180" s="209"/>
      <c r="B7180" s="75">
        <v>18</v>
      </c>
      <c r="C7180" s="75">
        <v>9</v>
      </c>
      <c r="D7180" s="5" t="str">
        <f>NARRATIVA[[#This Row],[Columna]] &amp; "," &amp; NARRATIVA[[#This Row],[Charola]]</f>
        <v>18,9</v>
      </c>
      <c r="E7180" s="5" t="str">
        <f t="shared" si="111"/>
        <v xml:space="preserve">7179
</v>
      </c>
      <c r="F7180" s="2" t="s">
        <v>5407</v>
      </c>
      <c r="G7180" s="4" t="s">
        <v>3288</v>
      </c>
      <c r="H7180" s="4" t="s">
        <v>32817</v>
      </c>
      <c r="I7180" s="4" t="s">
        <v>13</v>
      </c>
      <c r="J7180" s="5">
        <v>1987</v>
      </c>
      <c r="K7180" s="4" t="s">
        <v>10297</v>
      </c>
      <c r="L7180" s="30" t="s">
        <v>18547</v>
      </c>
      <c r="M7180" s="156" t="s">
        <v>35027</v>
      </c>
      <c r="N7180" s="5" t="s">
        <v>31418</v>
      </c>
      <c r="O7180" s="3"/>
      <c r="P7180" s="4" t="s">
        <v>31041</v>
      </c>
    </row>
    <row r="7181" spans="1:16" ht="30" x14ac:dyDescent="0.25">
      <c r="A7181" s="209"/>
      <c r="B7181" s="75">
        <v>18</v>
      </c>
      <c r="C7181" s="75">
        <v>9</v>
      </c>
      <c r="D7181" s="5" t="str">
        <f>NARRATIVA[[#This Row],[Columna]] &amp; "," &amp; NARRATIVA[[#This Row],[Charola]]</f>
        <v>18,9</v>
      </c>
      <c r="E7181" s="5" t="str">
        <f t="shared" si="111"/>
        <v xml:space="preserve">7180
</v>
      </c>
      <c r="F7181" s="2" t="s">
        <v>5408</v>
      </c>
      <c r="G7181" s="4" t="s">
        <v>3288</v>
      </c>
      <c r="H7181" s="4" t="s">
        <v>32817</v>
      </c>
      <c r="I7181" s="4" t="s">
        <v>13</v>
      </c>
      <c r="J7181" s="5">
        <v>2000</v>
      </c>
      <c r="K7181" s="4" t="s">
        <v>10298</v>
      </c>
      <c r="L7181" s="30" t="s">
        <v>18548</v>
      </c>
      <c r="M7181" s="156" t="s">
        <v>35027</v>
      </c>
      <c r="N7181" s="5" t="s">
        <v>31418</v>
      </c>
      <c r="O7181" s="3"/>
      <c r="P7181" s="4" t="s">
        <v>31041</v>
      </c>
    </row>
    <row r="7182" spans="1:16" ht="30" x14ac:dyDescent="0.25">
      <c r="A7182" s="209"/>
      <c r="B7182" s="75">
        <v>18</v>
      </c>
      <c r="C7182" s="75">
        <v>9</v>
      </c>
      <c r="D7182" s="5" t="str">
        <f>NARRATIVA[[#This Row],[Columna]] &amp; "," &amp; NARRATIVA[[#This Row],[Charola]]</f>
        <v>18,9</v>
      </c>
      <c r="E7182" s="5" t="str">
        <f t="shared" si="111"/>
        <v xml:space="preserve">7181
</v>
      </c>
      <c r="F7182" s="2" t="s">
        <v>5409</v>
      </c>
      <c r="G7182" s="4" t="s">
        <v>3288</v>
      </c>
      <c r="H7182" s="4" t="s">
        <v>35991</v>
      </c>
      <c r="I7182" s="4" t="s">
        <v>5410</v>
      </c>
      <c r="J7182" s="5">
        <v>1974</v>
      </c>
      <c r="K7182" s="4" t="s">
        <v>10299</v>
      </c>
      <c r="L7182" s="30" t="s">
        <v>28175</v>
      </c>
      <c r="M7182" s="156" t="s">
        <v>35382</v>
      </c>
      <c r="N7182" s="5" t="s">
        <v>31433</v>
      </c>
      <c r="O7182" s="4"/>
      <c r="P7182" s="4" t="s">
        <v>31041</v>
      </c>
    </row>
    <row r="7183" spans="1:16" ht="30" x14ac:dyDescent="0.25">
      <c r="A7183" s="209"/>
      <c r="B7183" s="75">
        <v>18</v>
      </c>
      <c r="C7183" s="75">
        <v>9</v>
      </c>
      <c r="D7183" s="5" t="str">
        <f>NARRATIVA[[#This Row],[Columna]] &amp; "," &amp; NARRATIVA[[#This Row],[Charola]]</f>
        <v>18,9</v>
      </c>
      <c r="E7183" s="5" t="str">
        <f t="shared" si="111"/>
        <v xml:space="preserve">7182
</v>
      </c>
      <c r="F7183" s="2" t="s">
        <v>5411</v>
      </c>
      <c r="G7183" s="4" t="s">
        <v>3288</v>
      </c>
      <c r="H7183" s="4" t="s">
        <v>32817</v>
      </c>
      <c r="I7183" s="4" t="s">
        <v>13</v>
      </c>
      <c r="J7183" s="5">
        <v>1988</v>
      </c>
      <c r="K7183" s="4" t="s">
        <v>10300</v>
      </c>
      <c r="L7183" s="30" t="s">
        <v>18549</v>
      </c>
      <c r="M7183" s="156" t="s">
        <v>35027</v>
      </c>
      <c r="N7183" s="5" t="s">
        <v>31418</v>
      </c>
      <c r="O7183" s="3"/>
      <c r="P7183" s="4" t="s">
        <v>31041</v>
      </c>
    </row>
    <row r="7184" spans="1:16" ht="30" x14ac:dyDescent="0.25">
      <c r="A7184" s="209"/>
      <c r="B7184" s="75">
        <v>18</v>
      </c>
      <c r="C7184" s="75">
        <v>9</v>
      </c>
      <c r="D7184" s="5" t="str">
        <f>NARRATIVA[[#This Row],[Columna]] &amp; "," &amp; NARRATIVA[[#This Row],[Charola]]</f>
        <v>18,9</v>
      </c>
      <c r="E7184" s="5" t="str">
        <f t="shared" si="111"/>
        <v xml:space="preserve">7183
</v>
      </c>
      <c r="F7184" s="2" t="s">
        <v>26651</v>
      </c>
      <c r="G7184" s="4" t="s">
        <v>17905</v>
      </c>
      <c r="H7184" s="4" t="s">
        <v>18422</v>
      </c>
      <c r="I7184" s="4" t="s">
        <v>257</v>
      </c>
      <c r="J7184" s="5">
        <v>1990</v>
      </c>
      <c r="K7184" s="4" t="s">
        <v>26652</v>
      </c>
      <c r="L7184" s="30" t="s">
        <v>18533</v>
      </c>
      <c r="M7184" s="156" t="s">
        <v>35114</v>
      </c>
      <c r="N7184" s="5" t="s">
        <v>31418</v>
      </c>
      <c r="O7184" s="3"/>
      <c r="P7184" s="4" t="s">
        <v>31041</v>
      </c>
    </row>
    <row r="7185" spans="1:16" ht="30" x14ac:dyDescent="0.25">
      <c r="A7185" s="209"/>
      <c r="B7185" s="75">
        <v>18</v>
      </c>
      <c r="C7185" s="75">
        <v>9</v>
      </c>
      <c r="D7185" s="5" t="str">
        <f>NARRATIVA[[#This Row],[Columna]] &amp; "," &amp; NARRATIVA[[#This Row],[Charola]]</f>
        <v>18,9</v>
      </c>
      <c r="E7185" s="5" t="str">
        <f t="shared" si="111"/>
        <v xml:space="preserve">7184
</v>
      </c>
      <c r="F7185" s="2" t="s">
        <v>17904</v>
      </c>
      <c r="G7185" s="4" t="s">
        <v>17905</v>
      </c>
      <c r="H7185" s="4" t="s">
        <v>18422</v>
      </c>
      <c r="I7185" s="4" t="s">
        <v>240</v>
      </c>
      <c r="J7185" s="5">
        <v>2009</v>
      </c>
      <c r="K7185" s="4" t="s">
        <v>26653</v>
      </c>
      <c r="L7185" s="30" t="s">
        <v>28176</v>
      </c>
      <c r="M7185" s="156" t="s">
        <v>34685</v>
      </c>
      <c r="N7185" s="5" t="s">
        <v>31418</v>
      </c>
      <c r="O7185" s="3"/>
      <c r="P7185" s="4" t="s">
        <v>31041</v>
      </c>
    </row>
    <row r="7186" spans="1:16" ht="30" x14ac:dyDescent="0.25">
      <c r="A7186" s="209"/>
      <c r="B7186" s="75">
        <v>18</v>
      </c>
      <c r="C7186" s="75">
        <v>9</v>
      </c>
      <c r="D7186" s="5" t="str">
        <f>NARRATIVA[[#This Row],[Columna]] &amp; "," &amp; NARRATIVA[[#This Row],[Charola]]</f>
        <v>18,9</v>
      </c>
      <c r="E7186" s="5" t="str">
        <f t="shared" si="111"/>
        <v xml:space="preserve">7185
</v>
      </c>
      <c r="F7186" s="2" t="s">
        <v>26654</v>
      </c>
      <c r="G7186" s="4" t="s">
        <v>18553</v>
      </c>
      <c r="H7186" s="4" t="s">
        <v>32817</v>
      </c>
      <c r="I7186" s="4" t="s">
        <v>86</v>
      </c>
      <c r="J7186" s="5">
        <v>2002</v>
      </c>
      <c r="K7186" s="4" t="s">
        <v>10301</v>
      </c>
      <c r="L7186" s="30" t="s">
        <v>18554</v>
      </c>
      <c r="M7186" s="156" t="s">
        <v>35027</v>
      </c>
      <c r="N7186" s="5" t="s">
        <v>31418</v>
      </c>
      <c r="O7186" s="3"/>
      <c r="P7186" s="4" t="s">
        <v>31041</v>
      </c>
    </row>
    <row r="7187" spans="1:16" ht="30" x14ac:dyDescent="0.25">
      <c r="A7187" s="209"/>
      <c r="B7187" s="75">
        <v>18</v>
      </c>
      <c r="C7187" s="75">
        <v>9</v>
      </c>
      <c r="D7187" s="5" t="str">
        <f>NARRATIVA[[#This Row],[Columna]] &amp; "," &amp; NARRATIVA[[#This Row],[Charola]]</f>
        <v>18,9</v>
      </c>
      <c r="E7187" s="5" t="str">
        <f t="shared" si="111"/>
        <v xml:space="preserve">7186
</v>
      </c>
      <c r="F7187" s="2" t="s">
        <v>26655</v>
      </c>
      <c r="G7187" s="4" t="s">
        <v>18553</v>
      </c>
      <c r="H7187" s="4" t="s">
        <v>18422</v>
      </c>
      <c r="I7187" s="4" t="s">
        <v>86</v>
      </c>
      <c r="J7187" s="5">
        <v>2006</v>
      </c>
      <c r="K7187" s="4" t="s">
        <v>10302</v>
      </c>
      <c r="L7187" s="30" t="s">
        <v>18555</v>
      </c>
      <c r="M7187" s="156" t="s">
        <v>35027</v>
      </c>
      <c r="N7187" s="5" t="s">
        <v>31418</v>
      </c>
      <c r="O7187" s="3"/>
      <c r="P7187" s="4" t="s">
        <v>31041</v>
      </c>
    </row>
    <row r="7188" spans="1:16" ht="30" x14ac:dyDescent="0.25">
      <c r="A7188" s="209"/>
      <c r="B7188" s="75">
        <v>18</v>
      </c>
      <c r="C7188" s="75">
        <v>9</v>
      </c>
      <c r="D7188" s="5" t="str">
        <f>NARRATIVA[[#This Row],[Columna]] &amp; "," &amp; NARRATIVA[[#This Row],[Charola]]</f>
        <v>18,9</v>
      </c>
      <c r="E7188" s="5" t="str">
        <f t="shared" si="111"/>
        <v xml:space="preserve">7187
</v>
      </c>
      <c r="F7188" s="2" t="s">
        <v>5415</v>
      </c>
      <c r="G7188" s="4" t="s">
        <v>18553</v>
      </c>
      <c r="H7188" s="4" t="s">
        <v>18422</v>
      </c>
      <c r="I7188" s="4" t="s">
        <v>114</v>
      </c>
      <c r="J7188" s="5">
        <v>1983</v>
      </c>
      <c r="K7188" s="4" t="s">
        <v>10303</v>
      </c>
      <c r="L7188" s="30" t="s">
        <v>18557</v>
      </c>
      <c r="M7188" s="156" t="s">
        <v>35027</v>
      </c>
      <c r="N7188" s="5" t="s">
        <v>31418</v>
      </c>
      <c r="O7188" s="4"/>
      <c r="P7188" s="4" t="s">
        <v>31041</v>
      </c>
    </row>
    <row r="7189" spans="1:16" ht="30" x14ac:dyDescent="0.25">
      <c r="A7189" s="209"/>
      <c r="B7189" s="75">
        <v>18</v>
      </c>
      <c r="C7189" s="75">
        <v>9</v>
      </c>
      <c r="D7189" s="5" t="str">
        <f>NARRATIVA[[#This Row],[Columna]] &amp; "," &amp; NARRATIVA[[#This Row],[Charola]]</f>
        <v>18,9</v>
      </c>
      <c r="E7189" s="5" t="str">
        <f t="shared" si="111"/>
        <v xml:space="preserve">7188
</v>
      </c>
      <c r="F7189" s="2" t="s">
        <v>5414</v>
      </c>
      <c r="G7189" s="4" t="s">
        <v>18553</v>
      </c>
      <c r="H7189" s="4" t="s">
        <v>32817</v>
      </c>
      <c r="I7189" s="4" t="s">
        <v>86</v>
      </c>
      <c r="J7189" s="5">
        <v>1999</v>
      </c>
      <c r="K7189" s="4" t="s">
        <v>34149</v>
      </c>
      <c r="L7189" s="30" t="s">
        <v>18556</v>
      </c>
      <c r="M7189" s="156" t="s">
        <v>35027</v>
      </c>
      <c r="N7189" s="5" t="s">
        <v>31418</v>
      </c>
      <c r="O7189" s="3"/>
      <c r="P7189" s="4" t="s">
        <v>31041</v>
      </c>
    </row>
    <row r="7190" spans="1:16" ht="30" x14ac:dyDescent="0.25">
      <c r="A7190" s="209"/>
      <c r="B7190" s="75">
        <v>18</v>
      </c>
      <c r="C7190" s="75">
        <v>9</v>
      </c>
      <c r="D7190" s="5" t="str">
        <f>NARRATIVA[[#This Row],[Columna]] &amp; "," &amp; NARRATIVA[[#This Row],[Charola]]</f>
        <v>18,9</v>
      </c>
      <c r="E7190" s="5" t="str">
        <f t="shared" si="111"/>
        <v xml:space="preserve">7189
</v>
      </c>
      <c r="F7190" s="2" t="s">
        <v>26656</v>
      </c>
      <c r="G7190" s="4" t="s">
        <v>18553</v>
      </c>
      <c r="H7190" s="4" t="s">
        <v>32817</v>
      </c>
      <c r="I7190" s="4" t="s">
        <v>20584</v>
      </c>
      <c r="J7190" s="5">
        <v>1981</v>
      </c>
      <c r="K7190" s="4" t="s">
        <v>10304</v>
      </c>
      <c r="L7190" s="30" t="s">
        <v>18558</v>
      </c>
      <c r="M7190" s="156" t="s">
        <v>35027</v>
      </c>
      <c r="N7190" s="5" t="s">
        <v>31418</v>
      </c>
      <c r="O7190" s="3"/>
      <c r="P7190" s="4" t="s">
        <v>31041</v>
      </c>
    </row>
    <row r="7191" spans="1:16" ht="30" x14ac:dyDescent="0.25">
      <c r="A7191" s="209"/>
      <c r="B7191" s="75">
        <v>18</v>
      </c>
      <c r="C7191" s="75">
        <v>9</v>
      </c>
      <c r="D7191" s="5" t="str">
        <f>NARRATIVA[[#This Row],[Columna]] &amp; "," &amp; NARRATIVA[[#This Row],[Charola]]</f>
        <v>18,9</v>
      </c>
      <c r="E7191" s="5" t="str">
        <f t="shared" si="111"/>
        <v xml:space="preserve">7190
</v>
      </c>
      <c r="F7191" s="2" t="s">
        <v>5416</v>
      </c>
      <c r="G7191" s="4" t="s">
        <v>18553</v>
      </c>
      <c r="H7191" s="4" t="s">
        <v>32817</v>
      </c>
      <c r="I7191" s="4" t="s">
        <v>86</v>
      </c>
      <c r="J7191" s="5">
        <v>1997</v>
      </c>
      <c r="K7191" s="4" t="s">
        <v>10305</v>
      </c>
      <c r="L7191" s="30" t="s">
        <v>18559</v>
      </c>
      <c r="M7191" s="156" t="s">
        <v>35027</v>
      </c>
      <c r="N7191" s="5" t="s">
        <v>31418</v>
      </c>
      <c r="O7191" s="3"/>
      <c r="P7191" s="4" t="s">
        <v>31041</v>
      </c>
    </row>
    <row r="7192" spans="1:16" ht="30" x14ac:dyDescent="0.25">
      <c r="A7192" s="209"/>
      <c r="B7192" s="75">
        <v>18</v>
      </c>
      <c r="C7192" s="75">
        <v>9</v>
      </c>
      <c r="D7192" s="5" t="str">
        <f>NARRATIVA[[#This Row],[Columna]] &amp; "," &amp; NARRATIVA[[#This Row],[Charola]]</f>
        <v>18,9</v>
      </c>
      <c r="E7192" s="5" t="str">
        <f t="shared" si="111"/>
        <v xml:space="preserve">7191
</v>
      </c>
      <c r="F7192" s="2" t="s">
        <v>26657</v>
      </c>
      <c r="G7192" s="4" t="s">
        <v>18553</v>
      </c>
      <c r="H7192" s="4" t="s">
        <v>32817</v>
      </c>
      <c r="I7192" s="4" t="s">
        <v>34677</v>
      </c>
      <c r="J7192" s="5">
        <v>2010</v>
      </c>
      <c r="K7192" s="4" t="s">
        <v>13699</v>
      </c>
      <c r="L7192" s="30" t="s">
        <v>28177</v>
      </c>
      <c r="M7192" s="156" t="s">
        <v>35027</v>
      </c>
      <c r="N7192" s="5" t="s">
        <v>31418</v>
      </c>
      <c r="O7192" s="4" t="s">
        <v>33820</v>
      </c>
      <c r="P7192" s="4" t="s">
        <v>31041</v>
      </c>
    </row>
    <row r="7193" spans="1:16" ht="30" x14ac:dyDescent="0.25">
      <c r="A7193" s="209"/>
      <c r="B7193" s="75">
        <v>18</v>
      </c>
      <c r="C7193" s="75">
        <v>9</v>
      </c>
      <c r="D7193" s="5" t="str">
        <f>NARRATIVA[[#This Row],[Columna]] &amp; "," &amp; NARRATIVA[[#This Row],[Charola]]</f>
        <v>18,9</v>
      </c>
      <c r="E7193" s="5" t="str">
        <f t="shared" si="111"/>
        <v xml:space="preserve">7192
</v>
      </c>
      <c r="F7193" s="2" t="s">
        <v>26658</v>
      </c>
      <c r="G7193" s="4" t="s">
        <v>18553</v>
      </c>
      <c r="H7193" s="4" t="s">
        <v>32817</v>
      </c>
      <c r="I7193" s="4" t="s">
        <v>86</v>
      </c>
      <c r="J7193" s="5">
        <v>2018</v>
      </c>
      <c r="K7193" s="4" t="s">
        <v>14045</v>
      </c>
      <c r="L7193" s="30" t="s">
        <v>28178</v>
      </c>
      <c r="M7193" s="156" t="s">
        <v>35027</v>
      </c>
      <c r="N7193" s="5" t="s">
        <v>31418</v>
      </c>
      <c r="O7193" s="3"/>
      <c r="P7193" s="4" t="s">
        <v>31041</v>
      </c>
    </row>
    <row r="7194" spans="1:16" ht="30" x14ac:dyDescent="0.25">
      <c r="A7194" s="209"/>
      <c r="B7194" s="75">
        <v>18</v>
      </c>
      <c r="C7194" s="75">
        <v>9</v>
      </c>
      <c r="D7194" s="5" t="str">
        <f>NARRATIVA[[#This Row],[Columna]] &amp; "," &amp; NARRATIVA[[#This Row],[Charola]]</f>
        <v>18,9</v>
      </c>
      <c r="E7194" s="5" t="str">
        <f t="shared" si="111"/>
        <v xml:space="preserve">7193
</v>
      </c>
      <c r="F7194" s="2" t="s">
        <v>26695</v>
      </c>
      <c r="G7194" s="4" t="s">
        <v>18553</v>
      </c>
      <c r="H7194" s="4" t="s">
        <v>35991</v>
      </c>
      <c r="I7194" s="4" t="s">
        <v>3904</v>
      </c>
      <c r="J7194" s="5">
        <v>2002</v>
      </c>
      <c r="K7194" s="4" t="s">
        <v>26696</v>
      </c>
      <c r="L7194" s="30" t="s">
        <v>26697</v>
      </c>
      <c r="M7194" s="156" t="s">
        <v>35845</v>
      </c>
      <c r="N7194" s="5" t="s">
        <v>31433</v>
      </c>
      <c r="O7194" s="3"/>
      <c r="P7194" s="4" t="s">
        <v>31041</v>
      </c>
    </row>
    <row r="7195" spans="1:16" ht="30" x14ac:dyDescent="0.25">
      <c r="A7195" s="209"/>
      <c r="B7195" s="75">
        <v>18</v>
      </c>
      <c r="C7195" s="75">
        <v>9</v>
      </c>
      <c r="D7195" s="5" t="str">
        <f>NARRATIVA[[#This Row],[Columna]] &amp; "," &amp; NARRATIVA[[#This Row],[Charola]]</f>
        <v>18,9</v>
      </c>
      <c r="E7195" s="5" t="str">
        <f t="shared" si="111"/>
        <v xml:space="preserve">7194
</v>
      </c>
      <c r="F7195" s="2" t="s">
        <v>18550</v>
      </c>
      <c r="G7195" s="4" t="s">
        <v>18553</v>
      </c>
      <c r="H7195" s="4" t="s">
        <v>32817</v>
      </c>
      <c r="I7195" s="4" t="s">
        <v>86</v>
      </c>
      <c r="J7195" s="5">
        <v>1997</v>
      </c>
      <c r="K7195" s="4" t="s">
        <v>18551</v>
      </c>
      <c r="L7195" s="30" t="s">
        <v>18552</v>
      </c>
      <c r="M7195" s="156" t="s">
        <v>35027</v>
      </c>
      <c r="N7195" s="5" t="s">
        <v>31418</v>
      </c>
      <c r="O7195" s="2"/>
      <c r="P7195" s="4" t="s">
        <v>31041</v>
      </c>
    </row>
    <row r="7196" spans="1:16" ht="30" x14ac:dyDescent="0.25">
      <c r="A7196" s="209"/>
      <c r="B7196" s="75">
        <v>18</v>
      </c>
      <c r="C7196" s="75">
        <v>9</v>
      </c>
      <c r="D7196" s="5" t="str">
        <f>NARRATIVA[[#This Row],[Columna]] &amp; "," &amp; NARRATIVA[[#This Row],[Charola]]</f>
        <v>18,9</v>
      </c>
      <c r="E7196" s="5" t="str">
        <f t="shared" si="111"/>
        <v xml:space="preserve">7195
</v>
      </c>
      <c r="F7196" s="2" t="s">
        <v>26660</v>
      </c>
      <c r="G7196" s="4" t="s">
        <v>18553</v>
      </c>
      <c r="H7196" s="4" t="s">
        <v>32817</v>
      </c>
      <c r="I7196" s="4" t="s">
        <v>86</v>
      </c>
      <c r="J7196" s="5">
        <v>2002</v>
      </c>
      <c r="K7196" s="4" t="s">
        <v>10306</v>
      </c>
      <c r="L7196" s="30" t="s">
        <v>18560</v>
      </c>
      <c r="M7196" s="156" t="s">
        <v>35027</v>
      </c>
      <c r="N7196" s="5" t="s">
        <v>31418</v>
      </c>
      <c r="O7196" s="2"/>
      <c r="P7196" s="4" t="s">
        <v>31041</v>
      </c>
    </row>
    <row r="7197" spans="1:16" ht="30" x14ac:dyDescent="0.25">
      <c r="A7197" s="209"/>
      <c r="B7197" s="75">
        <v>18</v>
      </c>
      <c r="C7197" s="75">
        <v>9</v>
      </c>
      <c r="D7197" s="5" t="str">
        <f>NARRATIVA[[#This Row],[Columna]] &amp; "," &amp; NARRATIVA[[#This Row],[Charola]]</f>
        <v>18,9</v>
      </c>
      <c r="E7197" s="5" t="str">
        <f t="shared" si="111"/>
        <v xml:space="preserve">7196
</v>
      </c>
      <c r="F7197" s="2" t="s">
        <v>26660</v>
      </c>
      <c r="G7197" s="4" t="s">
        <v>18553</v>
      </c>
      <c r="H7197" s="4" t="s">
        <v>32817</v>
      </c>
      <c r="I7197" s="4" t="s">
        <v>34677</v>
      </c>
      <c r="J7197" s="5">
        <v>2006</v>
      </c>
      <c r="K7197" s="4" t="s">
        <v>13698</v>
      </c>
      <c r="L7197" s="30" t="s">
        <v>28179</v>
      </c>
      <c r="M7197" s="156" t="s">
        <v>35027</v>
      </c>
      <c r="N7197" s="5" t="s">
        <v>31418</v>
      </c>
      <c r="O7197" s="2"/>
      <c r="P7197" s="4" t="s">
        <v>31041</v>
      </c>
    </row>
    <row r="7198" spans="1:16" ht="30" x14ac:dyDescent="0.25">
      <c r="A7198" s="209"/>
      <c r="B7198" s="75">
        <v>19</v>
      </c>
      <c r="C7198" s="75">
        <v>1</v>
      </c>
      <c r="D7198" s="5" t="str">
        <f>NARRATIVA[[#This Row],[Columna]] &amp; "," &amp; NARRATIVA[[#This Row],[Charola]]</f>
        <v>19,1</v>
      </c>
      <c r="E7198" s="5" t="str">
        <f t="shared" si="111"/>
        <v xml:space="preserve">7197
</v>
      </c>
      <c r="F7198" s="2" t="s">
        <v>30071</v>
      </c>
      <c r="G7198" s="4" t="s">
        <v>18553</v>
      </c>
      <c r="H7198" s="4" t="s">
        <v>35991</v>
      </c>
      <c r="I7198" s="4" t="s">
        <v>23732</v>
      </c>
      <c r="J7198" s="5">
        <v>2004</v>
      </c>
      <c r="K7198" s="4" t="s">
        <v>30072</v>
      </c>
      <c r="L7198" s="30" t="s">
        <v>30073</v>
      </c>
      <c r="M7198" s="156" t="s">
        <v>35845</v>
      </c>
      <c r="N7198" s="5" t="s">
        <v>31433</v>
      </c>
      <c r="O7198" s="2"/>
      <c r="P7198" s="4" t="s">
        <v>31041</v>
      </c>
    </row>
    <row r="7199" spans="1:16" ht="30" x14ac:dyDescent="0.25">
      <c r="A7199" s="209"/>
      <c r="B7199" s="75">
        <v>19</v>
      </c>
      <c r="C7199" s="75">
        <v>1</v>
      </c>
      <c r="D7199" s="5" t="str">
        <f>NARRATIVA[[#This Row],[Columna]] &amp; "," &amp; NARRATIVA[[#This Row],[Charola]]</f>
        <v>19,1</v>
      </c>
      <c r="E7199" s="5" t="str">
        <f t="shared" si="111"/>
        <v xml:space="preserve">7198
</v>
      </c>
      <c r="F7199" s="2" t="s">
        <v>5417</v>
      </c>
      <c r="G7199" s="4" t="s">
        <v>18553</v>
      </c>
      <c r="H7199" s="4" t="s">
        <v>32817</v>
      </c>
      <c r="I7199" s="4" t="s">
        <v>762</v>
      </c>
      <c r="J7199" s="5">
        <v>2002</v>
      </c>
      <c r="K7199" s="4" t="s">
        <v>34150</v>
      </c>
      <c r="L7199" s="30" t="s">
        <v>18561</v>
      </c>
      <c r="M7199" s="156" t="s">
        <v>35027</v>
      </c>
      <c r="N7199" s="5" t="s">
        <v>31418</v>
      </c>
      <c r="O7199" s="2"/>
      <c r="P7199" s="4" t="s">
        <v>31041</v>
      </c>
    </row>
    <row r="7200" spans="1:16" ht="30" x14ac:dyDescent="0.25">
      <c r="A7200" s="209"/>
      <c r="B7200" s="75">
        <v>19</v>
      </c>
      <c r="C7200" s="75">
        <v>1</v>
      </c>
      <c r="D7200" s="5" t="str">
        <f>NARRATIVA[[#This Row],[Columna]] &amp; "," &amp; NARRATIVA[[#This Row],[Charola]]</f>
        <v>19,1</v>
      </c>
      <c r="E7200" s="5" t="str">
        <f t="shared" si="111"/>
        <v xml:space="preserve">7199
</v>
      </c>
      <c r="F7200" s="2" t="s">
        <v>5418</v>
      </c>
      <c r="G7200" s="4" t="s">
        <v>18553</v>
      </c>
      <c r="H7200" s="4" t="s">
        <v>32817</v>
      </c>
      <c r="I7200" s="4" t="s">
        <v>448</v>
      </c>
      <c r="J7200" s="5">
        <v>2004</v>
      </c>
      <c r="K7200" s="4" t="s">
        <v>34151</v>
      </c>
      <c r="L7200" s="30" t="s">
        <v>18562</v>
      </c>
      <c r="M7200" s="156" t="s">
        <v>35027</v>
      </c>
      <c r="N7200" s="5" t="s">
        <v>31418</v>
      </c>
      <c r="O7200" s="2"/>
      <c r="P7200" s="4" t="s">
        <v>31041</v>
      </c>
    </row>
    <row r="7201" spans="1:16" ht="30" x14ac:dyDescent="0.25">
      <c r="A7201" s="209"/>
      <c r="B7201" s="75">
        <v>19</v>
      </c>
      <c r="C7201" s="75">
        <v>1</v>
      </c>
      <c r="D7201" s="5" t="str">
        <f>NARRATIVA[[#This Row],[Columna]] &amp; "," &amp; NARRATIVA[[#This Row],[Charola]]</f>
        <v>19,1</v>
      </c>
      <c r="E7201" s="5" t="str">
        <f t="shared" si="111"/>
        <v xml:space="preserve">7200
</v>
      </c>
      <c r="F7201" s="2" t="s">
        <v>5418</v>
      </c>
      <c r="G7201" s="4" t="s">
        <v>18553</v>
      </c>
      <c r="H7201" s="4" t="s">
        <v>35991</v>
      </c>
      <c r="I7201" s="4" t="s">
        <v>3904</v>
      </c>
      <c r="J7201" s="5">
        <v>2002</v>
      </c>
      <c r="K7201" s="4" t="s">
        <v>34152</v>
      </c>
      <c r="L7201" s="30" t="s">
        <v>29975</v>
      </c>
      <c r="M7201" s="156" t="s">
        <v>35845</v>
      </c>
      <c r="N7201" s="5" t="s">
        <v>31418</v>
      </c>
      <c r="O7201" s="2"/>
      <c r="P7201" s="4" t="s">
        <v>31041</v>
      </c>
    </row>
    <row r="7202" spans="1:16" ht="30" x14ac:dyDescent="0.25">
      <c r="A7202" s="209"/>
      <c r="B7202" s="75">
        <v>19</v>
      </c>
      <c r="C7202" s="75">
        <v>1</v>
      </c>
      <c r="D7202" s="5" t="str">
        <f>NARRATIVA[[#This Row],[Columna]] &amp; "," &amp; NARRATIVA[[#This Row],[Charola]]</f>
        <v>19,1</v>
      </c>
      <c r="E7202" s="5" t="str">
        <f t="shared" si="111"/>
        <v xml:space="preserve">7201
</v>
      </c>
      <c r="F7202" s="2" t="s">
        <v>26661</v>
      </c>
      <c r="G7202" s="4" t="s">
        <v>18553</v>
      </c>
      <c r="H7202" s="4" t="s">
        <v>32817</v>
      </c>
      <c r="I7202" s="4" t="s">
        <v>86</v>
      </c>
      <c r="J7202" s="5">
        <v>2001</v>
      </c>
      <c r="K7202" s="4" t="s">
        <v>34153</v>
      </c>
      <c r="L7202" s="30" t="s">
        <v>18563</v>
      </c>
      <c r="M7202" s="156" t="s">
        <v>35027</v>
      </c>
      <c r="N7202" s="5" t="s">
        <v>31418</v>
      </c>
      <c r="O7202" s="2"/>
      <c r="P7202" s="4" t="s">
        <v>31041</v>
      </c>
    </row>
    <row r="7203" spans="1:16" ht="30" x14ac:dyDescent="0.25">
      <c r="A7203" s="209"/>
      <c r="B7203" s="75">
        <v>19</v>
      </c>
      <c r="C7203" s="75">
        <v>1</v>
      </c>
      <c r="D7203" s="5" t="str">
        <f>NARRATIVA[[#This Row],[Columna]] &amp; "," &amp; NARRATIVA[[#This Row],[Charola]]</f>
        <v>19,1</v>
      </c>
      <c r="E7203" s="5" t="str">
        <f t="shared" si="111"/>
        <v xml:space="preserve">7202
</v>
      </c>
      <c r="F7203" s="2" t="s">
        <v>5419</v>
      </c>
      <c r="G7203" s="4" t="s">
        <v>18553</v>
      </c>
      <c r="H7203" s="4" t="s">
        <v>32817</v>
      </c>
      <c r="I7203" s="4" t="s">
        <v>448</v>
      </c>
      <c r="J7203" s="5">
        <v>2009</v>
      </c>
      <c r="K7203" s="4" t="s">
        <v>34154</v>
      </c>
      <c r="L7203" s="30" t="s">
        <v>28180</v>
      </c>
      <c r="M7203" s="156" t="s">
        <v>35027</v>
      </c>
      <c r="N7203" s="5" t="s">
        <v>31418</v>
      </c>
      <c r="O7203" s="2"/>
      <c r="P7203" s="4" t="s">
        <v>31041</v>
      </c>
    </row>
    <row r="7204" spans="1:16" ht="30" x14ac:dyDescent="0.25">
      <c r="A7204" s="209"/>
      <c r="B7204" s="75">
        <v>19</v>
      </c>
      <c r="C7204" s="75">
        <v>1</v>
      </c>
      <c r="D7204" s="5" t="str">
        <f>NARRATIVA[[#This Row],[Columna]] &amp; "," &amp; NARRATIVA[[#This Row],[Charola]]</f>
        <v>19,1</v>
      </c>
      <c r="E7204" s="5" t="str">
        <f t="shared" si="111"/>
        <v xml:space="preserve">7203
</v>
      </c>
      <c r="F7204" s="2" t="s">
        <v>5420</v>
      </c>
      <c r="G7204" s="4" t="s">
        <v>18553</v>
      </c>
      <c r="H7204" s="4" t="s">
        <v>32817</v>
      </c>
      <c r="I7204" s="4" t="s">
        <v>86</v>
      </c>
      <c r="J7204" s="5">
        <v>2001</v>
      </c>
      <c r="K7204" s="4" t="s">
        <v>34155</v>
      </c>
      <c r="L7204" s="30" t="s">
        <v>18564</v>
      </c>
      <c r="M7204" s="156" t="s">
        <v>35027</v>
      </c>
      <c r="N7204" s="5" t="s">
        <v>31418</v>
      </c>
      <c r="O7204" s="2"/>
      <c r="P7204" s="4" t="s">
        <v>31041</v>
      </c>
    </row>
    <row r="7205" spans="1:16" ht="30" x14ac:dyDescent="0.25">
      <c r="A7205" s="209"/>
      <c r="B7205" s="75">
        <v>19</v>
      </c>
      <c r="C7205" s="75">
        <v>1</v>
      </c>
      <c r="D7205" s="5" t="str">
        <f>NARRATIVA[[#This Row],[Columna]] &amp; "," &amp; NARRATIVA[[#This Row],[Charola]]</f>
        <v>19,1</v>
      </c>
      <c r="E7205" s="5" t="str">
        <f t="shared" si="111"/>
        <v xml:space="preserve">7204
</v>
      </c>
      <c r="F7205" s="2" t="s">
        <v>5421</v>
      </c>
      <c r="G7205" s="4" t="s">
        <v>18553</v>
      </c>
      <c r="H7205" s="4" t="s">
        <v>32817</v>
      </c>
      <c r="I7205" s="4" t="s">
        <v>762</v>
      </c>
      <c r="J7205" s="5">
        <v>2004</v>
      </c>
      <c r="K7205" s="4" t="s">
        <v>34156</v>
      </c>
      <c r="L7205" s="30" t="s">
        <v>18565</v>
      </c>
      <c r="M7205" s="156" t="s">
        <v>35027</v>
      </c>
      <c r="N7205" s="5" t="s">
        <v>31418</v>
      </c>
      <c r="O7205" s="2"/>
      <c r="P7205" s="4" t="s">
        <v>31041</v>
      </c>
    </row>
    <row r="7206" spans="1:16" ht="30" x14ac:dyDescent="0.25">
      <c r="A7206" s="209"/>
      <c r="B7206" s="75">
        <v>19</v>
      </c>
      <c r="C7206" s="75">
        <v>1</v>
      </c>
      <c r="D7206" s="5" t="str">
        <f>NARRATIVA[[#This Row],[Columna]] &amp; "," &amp; NARRATIVA[[#This Row],[Charola]]</f>
        <v>19,1</v>
      </c>
      <c r="E7206" s="5" t="str">
        <f t="shared" si="111"/>
        <v xml:space="preserve">7205
</v>
      </c>
      <c r="F7206" s="4" t="s">
        <v>30619</v>
      </c>
      <c r="G7206" s="4" t="s">
        <v>18553</v>
      </c>
      <c r="H7206" s="4" t="s">
        <v>35991</v>
      </c>
      <c r="I7206" s="4" t="s">
        <v>23732</v>
      </c>
      <c r="J7206" s="5">
        <v>1994</v>
      </c>
      <c r="K7206" s="4" t="s">
        <v>30620</v>
      </c>
      <c r="L7206" s="30" t="s">
        <v>30621</v>
      </c>
      <c r="M7206" s="156" t="s">
        <v>35382</v>
      </c>
      <c r="N7206" s="5" t="s">
        <v>31433</v>
      </c>
      <c r="O7206" s="2"/>
      <c r="P7206" s="4" t="s">
        <v>31041</v>
      </c>
    </row>
    <row r="7207" spans="1:16" ht="30" x14ac:dyDescent="0.25">
      <c r="A7207" s="209"/>
      <c r="B7207" s="75">
        <v>19</v>
      </c>
      <c r="C7207" s="75">
        <v>1</v>
      </c>
      <c r="D7207" s="5" t="str">
        <f>NARRATIVA[[#This Row],[Columna]] &amp; "," &amp; NARRATIVA[[#This Row],[Charola]]</f>
        <v>19,1</v>
      </c>
      <c r="E7207" s="5" t="str">
        <f t="shared" si="111"/>
        <v xml:space="preserve">7206
</v>
      </c>
      <c r="F7207" s="2" t="s">
        <v>25165</v>
      </c>
      <c r="G7207" s="4" t="s">
        <v>25166</v>
      </c>
      <c r="H7207" s="4" t="s">
        <v>32817</v>
      </c>
      <c r="I7207" s="4" t="s">
        <v>1507</v>
      </c>
      <c r="J7207" s="5" t="s">
        <v>35995</v>
      </c>
      <c r="K7207" s="4" t="s">
        <v>25167</v>
      </c>
      <c r="L7207" s="30" t="s">
        <v>25168</v>
      </c>
      <c r="M7207" s="156" t="s">
        <v>35114</v>
      </c>
      <c r="N7207" s="5" t="s">
        <v>31418</v>
      </c>
      <c r="O7207" s="2"/>
      <c r="P7207" s="4" t="s">
        <v>31041</v>
      </c>
    </row>
    <row r="7208" spans="1:16" ht="30" x14ac:dyDescent="0.25">
      <c r="A7208" s="209"/>
      <c r="B7208" s="75">
        <v>19</v>
      </c>
      <c r="C7208" s="75">
        <v>1</v>
      </c>
      <c r="D7208" s="5" t="str">
        <f>NARRATIVA[[#This Row],[Columna]] &amp; "," &amp; NARRATIVA[[#This Row],[Charola]]</f>
        <v>19,1</v>
      </c>
      <c r="E7208" s="5" t="str">
        <f>(ROW() - 1) &amp; CHAR(10)</f>
        <v xml:space="preserve">7207
</v>
      </c>
      <c r="F7208" s="2" t="s">
        <v>36856</v>
      </c>
      <c r="G7208" s="4" t="s">
        <v>36857</v>
      </c>
      <c r="H7208" s="4" t="s">
        <v>18422</v>
      </c>
      <c r="I7208" s="4" t="s">
        <v>14010</v>
      </c>
      <c r="J7208" s="5">
        <v>2012</v>
      </c>
      <c r="K7208" s="4" t="s">
        <v>36858</v>
      </c>
      <c r="L7208" s="30" t="s">
        <v>36859</v>
      </c>
      <c r="M7208" s="156" t="s">
        <v>35495</v>
      </c>
      <c r="N7208" s="5" t="s">
        <v>31418</v>
      </c>
      <c r="O7208" s="2"/>
      <c r="P7208" s="4" t="s">
        <v>31041</v>
      </c>
    </row>
    <row r="7209" spans="1:16" ht="30" x14ac:dyDescent="0.25">
      <c r="A7209" s="209"/>
      <c r="B7209" s="75">
        <v>19</v>
      </c>
      <c r="C7209" s="75">
        <v>1</v>
      </c>
      <c r="D7209" s="5" t="str">
        <f>NARRATIVA[[#This Row],[Columna]] &amp; "," &amp; NARRATIVA[[#This Row],[Charola]]</f>
        <v>19,1</v>
      </c>
      <c r="E7209" s="5" t="str">
        <f t="shared" si="111"/>
        <v xml:space="preserve">7208
</v>
      </c>
      <c r="F7209" s="2" t="s">
        <v>5422</v>
      </c>
      <c r="G7209" s="4" t="s">
        <v>5423</v>
      </c>
      <c r="H7209" s="4" t="s">
        <v>32817</v>
      </c>
      <c r="I7209" s="4" t="s">
        <v>32272</v>
      </c>
      <c r="J7209" s="5">
        <v>1996</v>
      </c>
      <c r="K7209" s="4" t="s">
        <v>34157</v>
      </c>
      <c r="L7209" s="30" t="s">
        <v>18566</v>
      </c>
      <c r="M7209" s="156" t="s">
        <v>35027</v>
      </c>
      <c r="N7209" s="5" t="s">
        <v>31418</v>
      </c>
      <c r="O7209" s="2"/>
      <c r="P7209" s="4" t="s">
        <v>31041</v>
      </c>
    </row>
    <row r="7210" spans="1:16" ht="30" x14ac:dyDescent="0.25">
      <c r="A7210" s="209"/>
      <c r="B7210" s="75">
        <v>19</v>
      </c>
      <c r="C7210" s="75">
        <v>1</v>
      </c>
      <c r="D7210" s="5" t="str">
        <f>NARRATIVA[[#This Row],[Columna]] &amp; "," &amp; NARRATIVA[[#This Row],[Charola]]</f>
        <v>19,1</v>
      </c>
      <c r="E7210" s="5" t="str">
        <f t="shared" ref="E7210:E7273" si="112">(ROW() - 1) &amp; CHAR(10)</f>
        <v xml:space="preserve">7209
</v>
      </c>
      <c r="F7210" s="2" t="s">
        <v>5424</v>
      </c>
      <c r="G7210" s="4" t="s">
        <v>5423</v>
      </c>
      <c r="H7210" s="4" t="s">
        <v>32817</v>
      </c>
      <c r="I7210" s="4" t="s">
        <v>32272</v>
      </c>
      <c r="J7210" s="5">
        <v>1992</v>
      </c>
      <c r="K7210" s="4" t="s">
        <v>34158</v>
      </c>
      <c r="L7210" s="30" t="s">
        <v>18567</v>
      </c>
      <c r="M7210" s="156" t="s">
        <v>35027</v>
      </c>
      <c r="N7210" s="5" t="s">
        <v>31418</v>
      </c>
      <c r="O7210" s="2"/>
      <c r="P7210" s="4" t="s">
        <v>31041</v>
      </c>
    </row>
    <row r="7211" spans="1:16" ht="30" x14ac:dyDescent="0.25">
      <c r="A7211" s="209"/>
      <c r="B7211" s="75">
        <v>19</v>
      </c>
      <c r="C7211" s="75">
        <v>1</v>
      </c>
      <c r="D7211" s="5" t="str">
        <f>NARRATIVA[[#This Row],[Columna]] &amp; "," &amp; NARRATIVA[[#This Row],[Charola]]</f>
        <v>19,1</v>
      </c>
      <c r="E7211" s="5" t="str">
        <f t="shared" si="112"/>
        <v xml:space="preserve">7210
</v>
      </c>
      <c r="F7211" s="2" t="s">
        <v>5425</v>
      </c>
      <c r="G7211" s="4" t="s">
        <v>5423</v>
      </c>
      <c r="H7211" s="4" t="s">
        <v>32817</v>
      </c>
      <c r="I7211" s="4" t="s">
        <v>32272</v>
      </c>
      <c r="J7211" s="5">
        <v>1991</v>
      </c>
      <c r="K7211" s="4" t="s">
        <v>34159</v>
      </c>
      <c r="L7211" s="30" t="s">
        <v>18568</v>
      </c>
      <c r="M7211" s="156" t="s">
        <v>35027</v>
      </c>
      <c r="N7211" s="5" t="s">
        <v>31418</v>
      </c>
      <c r="O7211" s="2"/>
      <c r="P7211" s="4" t="s">
        <v>31041</v>
      </c>
    </row>
    <row r="7212" spans="1:16" ht="30" x14ac:dyDescent="0.25">
      <c r="A7212" s="209"/>
      <c r="B7212" s="75">
        <v>19</v>
      </c>
      <c r="C7212" s="75">
        <v>1</v>
      </c>
      <c r="D7212" s="5" t="str">
        <f>NARRATIVA[[#This Row],[Columna]] &amp; "," &amp; NARRATIVA[[#This Row],[Charola]]</f>
        <v>19,1</v>
      </c>
      <c r="E7212" s="5" t="str">
        <f t="shared" si="112"/>
        <v xml:space="preserve">7211
</v>
      </c>
      <c r="F7212" s="2" t="s">
        <v>5426</v>
      </c>
      <c r="G7212" s="4" t="s">
        <v>5423</v>
      </c>
      <c r="H7212" s="4" t="s">
        <v>32817</v>
      </c>
      <c r="I7212" s="4" t="s">
        <v>231</v>
      </c>
      <c r="J7212" s="5">
        <v>2002</v>
      </c>
      <c r="K7212" s="4" t="s">
        <v>10307</v>
      </c>
      <c r="L7212" s="30" t="s">
        <v>18569</v>
      </c>
      <c r="M7212" s="156" t="s">
        <v>35027</v>
      </c>
      <c r="N7212" s="5" t="s">
        <v>31418</v>
      </c>
      <c r="O7212" s="2"/>
      <c r="P7212" s="4" t="s">
        <v>31041</v>
      </c>
    </row>
    <row r="7213" spans="1:16" ht="30" x14ac:dyDescent="0.25">
      <c r="A7213" s="209"/>
      <c r="B7213" s="75">
        <v>19</v>
      </c>
      <c r="C7213" s="75">
        <v>1</v>
      </c>
      <c r="D7213" s="5" t="str">
        <f>NARRATIVA[[#This Row],[Columna]] &amp; "," &amp; NARRATIVA[[#This Row],[Charola]]</f>
        <v>19,1</v>
      </c>
      <c r="E7213" s="5" t="str">
        <f t="shared" si="112"/>
        <v xml:space="preserve">7212
</v>
      </c>
      <c r="F7213" s="2" t="s">
        <v>26663</v>
      </c>
      <c r="G7213" s="4" t="s">
        <v>5423</v>
      </c>
      <c r="H7213" s="4" t="s">
        <v>32817</v>
      </c>
      <c r="I7213" s="4" t="s">
        <v>231</v>
      </c>
      <c r="J7213" s="5">
        <v>2003</v>
      </c>
      <c r="K7213" s="4" t="s">
        <v>10308</v>
      </c>
      <c r="L7213" s="30" t="s">
        <v>26662</v>
      </c>
      <c r="M7213" s="156" t="s">
        <v>35027</v>
      </c>
      <c r="N7213" s="5" t="s">
        <v>31418</v>
      </c>
      <c r="O7213" s="2"/>
      <c r="P7213" s="4" t="s">
        <v>31041</v>
      </c>
    </row>
    <row r="7214" spans="1:16" ht="30" x14ac:dyDescent="0.25">
      <c r="A7214" s="209"/>
      <c r="B7214" s="75">
        <v>19</v>
      </c>
      <c r="C7214" s="75">
        <v>1</v>
      </c>
      <c r="D7214" s="5" t="str">
        <f>NARRATIVA[[#This Row],[Columna]] &amp; "," &amp; NARRATIVA[[#This Row],[Charola]]</f>
        <v>19,1</v>
      </c>
      <c r="E7214" s="5" t="str">
        <f t="shared" si="112"/>
        <v xml:space="preserve">7213
</v>
      </c>
      <c r="F7214" s="2" t="s">
        <v>26664</v>
      </c>
      <c r="G7214" s="4" t="s">
        <v>5423</v>
      </c>
      <c r="H7214" s="4" t="s">
        <v>32817</v>
      </c>
      <c r="I7214" s="4" t="s">
        <v>231</v>
      </c>
      <c r="J7214" s="5">
        <v>2003</v>
      </c>
      <c r="K7214" s="4" t="s">
        <v>10309</v>
      </c>
      <c r="L7214" s="30" t="s">
        <v>18570</v>
      </c>
      <c r="M7214" s="156" t="s">
        <v>35027</v>
      </c>
      <c r="N7214" s="5" t="s">
        <v>31418</v>
      </c>
      <c r="O7214" s="2"/>
      <c r="P7214" s="4" t="s">
        <v>31041</v>
      </c>
    </row>
    <row r="7215" spans="1:16" ht="30" x14ac:dyDescent="0.25">
      <c r="A7215" s="209"/>
      <c r="B7215" s="75">
        <v>19</v>
      </c>
      <c r="C7215" s="75">
        <v>1</v>
      </c>
      <c r="D7215" s="5" t="str">
        <f>NARRATIVA[[#This Row],[Columna]] &amp; "," &amp; NARRATIVA[[#This Row],[Charola]]</f>
        <v>19,1</v>
      </c>
      <c r="E7215" s="5" t="str">
        <f t="shared" si="112"/>
        <v xml:space="preserve">7214
</v>
      </c>
      <c r="F7215" s="2" t="s">
        <v>5427</v>
      </c>
      <c r="G7215" s="4" t="s">
        <v>5423</v>
      </c>
      <c r="H7215" s="4" t="s">
        <v>32817</v>
      </c>
      <c r="I7215" s="4" t="s">
        <v>32272</v>
      </c>
      <c r="J7215" s="5">
        <v>1991</v>
      </c>
      <c r="K7215" s="4" t="s">
        <v>10310</v>
      </c>
      <c r="L7215" s="30" t="s">
        <v>18571</v>
      </c>
      <c r="M7215" s="156" t="s">
        <v>35027</v>
      </c>
      <c r="N7215" s="5" t="s">
        <v>31418</v>
      </c>
      <c r="O7215" s="2"/>
      <c r="P7215" s="4" t="s">
        <v>31041</v>
      </c>
    </row>
    <row r="7216" spans="1:16" ht="30" x14ac:dyDescent="0.25">
      <c r="A7216" s="209"/>
      <c r="B7216" s="75">
        <v>19</v>
      </c>
      <c r="C7216" s="75">
        <v>1</v>
      </c>
      <c r="D7216" s="5" t="str">
        <f>NARRATIVA[[#This Row],[Columna]] &amp; "," &amp; NARRATIVA[[#This Row],[Charola]]</f>
        <v>19,1</v>
      </c>
      <c r="E7216" s="5" t="str">
        <f t="shared" si="112"/>
        <v xml:space="preserve">7215
</v>
      </c>
      <c r="F7216" s="2" t="s">
        <v>35428</v>
      </c>
      <c r="G7216" s="4" t="s">
        <v>5423</v>
      </c>
      <c r="H7216" s="4" t="s">
        <v>32817</v>
      </c>
      <c r="I7216" s="4" t="s">
        <v>231</v>
      </c>
      <c r="J7216" s="5">
        <v>2002</v>
      </c>
      <c r="K7216" s="4" t="s">
        <v>10311</v>
      </c>
      <c r="L7216" s="30" t="s">
        <v>18572</v>
      </c>
      <c r="M7216" s="156" t="s">
        <v>35027</v>
      </c>
      <c r="N7216" s="5" t="s">
        <v>31418</v>
      </c>
      <c r="O7216" s="2"/>
      <c r="P7216" s="4" t="s">
        <v>31041</v>
      </c>
    </row>
    <row r="7217" spans="1:16" ht="30" x14ac:dyDescent="0.25">
      <c r="A7217" s="209"/>
      <c r="B7217" s="75">
        <v>19</v>
      </c>
      <c r="C7217" s="75">
        <v>1</v>
      </c>
      <c r="D7217" s="5" t="str">
        <f>NARRATIVA[[#This Row],[Columna]] &amp; "," &amp; NARRATIVA[[#This Row],[Charola]]</f>
        <v>19,1</v>
      </c>
      <c r="E7217" s="5" t="str">
        <f t="shared" si="112"/>
        <v xml:space="preserve">7216
</v>
      </c>
      <c r="F7217" s="2" t="s">
        <v>5428</v>
      </c>
      <c r="G7217" s="4" t="s">
        <v>5429</v>
      </c>
      <c r="H7217" s="4" t="s">
        <v>32817</v>
      </c>
      <c r="I7217" s="4" t="s">
        <v>68</v>
      </c>
      <c r="J7217" s="5">
        <v>1994</v>
      </c>
      <c r="K7217" s="4" t="s">
        <v>10312</v>
      </c>
      <c r="L7217" s="30" t="s">
        <v>18573</v>
      </c>
      <c r="M7217" s="156" t="s">
        <v>35027</v>
      </c>
      <c r="N7217" s="5" t="s">
        <v>31418</v>
      </c>
      <c r="O7217" s="2"/>
      <c r="P7217" s="4" t="s">
        <v>31041</v>
      </c>
    </row>
    <row r="7218" spans="1:16" ht="30" x14ac:dyDescent="0.25">
      <c r="A7218" s="209"/>
      <c r="B7218" s="75">
        <v>19</v>
      </c>
      <c r="C7218" s="75">
        <v>1</v>
      </c>
      <c r="D7218" s="5" t="str">
        <f>NARRATIVA[[#This Row],[Columna]] &amp; "," &amp; NARRATIVA[[#This Row],[Charola]]</f>
        <v>19,1</v>
      </c>
      <c r="E7218" s="5" t="str">
        <f t="shared" si="112"/>
        <v xml:space="preserve">7217
</v>
      </c>
      <c r="F7218" s="2" t="s">
        <v>5430</v>
      </c>
      <c r="G7218" s="4" t="s">
        <v>5431</v>
      </c>
      <c r="H7218" s="4" t="s">
        <v>18422</v>
      </c>
      <c r="I7218" s="4" t="s">
        <v>1898</v>
      </c>
      <c r="J7218" s="5">
        <v>1984</v>
      </c>
      <c r="K7218" s="4" t="s">
        <v>10313</v>
      </c>
      <c r="L7218" s="30" t="s">
        <v>28181</v>
      </c>
      <c r="M7218" s="156" t="s">
        <v>35342</v>
      </c>
      <c r="N7218" s="5" t="s">
        <v>31418</v>
      </c>
      <c r="O7218" s="2"/>
      <c r="P7218" s="4" t="s">
        <v>31041</v>
      </c>
    </row>
    <row r="7219" spans="1:16" ht="30" x14ac:dyDescent="0.25">
      <c r="A7219" s="209"/>
      <c r="B7219" s="75">
        <v>19</v>
      </c>
      <c r="C7219" s="75">
        <v>1</v>
      </c>
      <c r="D7219" s="5" t="str">
        <f>NARRATIVA[[#This Row],[Columna]] &amp; "," &amp; NARRATIVA[[#This Row],[Charola]]</f>
        <v>19,1</v>
      </c>
      <c r="E7219" s="5" t="str">
        <f t="shared" si="112"/>
        <v xml:space="preserve">7218
</v>
      </c>
      <c r="F7219" s="2" t="s">
        <v>5432</v>
      </c>
      <c r="G7219" s="4" t="s">
        <v>5433</v>
      </c>
      <c r="H7219" s="4" t="s">
        <v>18422</v>
      </c>
      <c r="I7219" s="4" t="s">
        <v>18348</v>
      </c>
      <c r="J7219" s="5">
        <v>1998</v>
      </c>
      <c r="K7219" s="4" t="s">
        <v>10314</v>
      </c>
      <c r="L7219" s="30" t="s">
        <v>18574</v>
      </c>
      <c r="M7219" s="156" t="s">
        <v>35027</v>
      </c>
      <c r="N7219" s="5" t="s">
        <v>31418</v>
      </c>
      <c r="O7219" s="2"/>
      <c r="P7219" s="4" t="s">
        <v>31041</v>
      </c>
    </row>
    <row r="7220" spans="1:16" ht="30" x14ac:dyDescent="0.25">
      <c r="A7220" s="209"/>
      <c r="B7220" s="75">
        <v>19</v>
      </c>
      <c r="C7220" s="75">
        <v>1</v>
      </c>
      <c r="D7220" s="5" t="str">
        <f>NARRATIVA[[#This Row],[Columna]] &amp; "," &amp; NARRATIVA[[#This Row],[Charola]]</f>
        <v>19,1</v>
      </c>
      <c r="E7220" s="5" t="str">
        <f t="shared" si="112"/>
        <v xml:space="preserve">7219
</v>
      </c>
      <c r="F7220" s="2" t="s">
        <v>5434</v>
      </c>
      <c r="G7220" s="4" t="s">
        <v>5435</v>
      </c>
      <c r="H7220" s="4" t="s">
        <v>32817</v>
      </c>
      <c r="I7220" s="4" t="s">
        <v>13</v>
      </c>
      <c r="J7220" s="5">
        <v>2000</v>
      </c>
      <c r="K7220" s="4" t="s">
        <v>10315</v>
      </c>
      <c r="L7220" s="30" t="s">
        <v>18575</v>
      </c>
      <c r="M7220" s="156" t="s">
        <v>35027</v>
      </c>
      <c r="N7220" s="5" t="s">
        <v>31418</v>
      </c>
      <c r="O7220" s="2"/>
      <c r="P7220" s="4" t="s">
        <v>31041</v>
      </c>
    </row>
    <row r="7221" spans="1:16" ht="30" x14ac:dyDescent="0.25">
      <c r="A7221" s="209"/>
      <c r="B7221" s="75">
        <v>19</v>
      </c>
      <c r="C7221" s="75">
        <v>1</v>
      </c>
      <c r="D7221" s="5" t="str">
        <f>NARRATIVA[[#This Row],[Columna]] &amp; "," &amp; NARRATIVA[[#This Row],[Charola]]</f>
        <v>19,1</v>
      </c>
      <c r="E7221" s="5" t="str">
        <f t="shared" si="112"/>
        <v xml:space="preserve">7220
</v>
      </c>
      <c r="F7221" s="2" t="s">
        <v>5436</v>
      </c>
      <c r="G7221" s="4" t="s">
        <v>26665</v>
      </c>
      <c r="H7221" s="4" t="s">
        <v>18422</v>
      </c>
      <c r="I7221" s="4" t="s">
        <v>26666</v>
      </c>
      <c r="J7221" s="5">
        <v>2000</v>
      </c>
      <c r="K7221" s="4" t="s">
        <v>10316</v>
      </c>
      <c r="L7221" s="30" t="s">
        <v>26667</v>
      </c>
      <c r="M7221" s="156" t="s">
        <v>35027</v>
      </c>
      <c r="N7221" s="5" t="s">
        <v>31418</v>
      </c>
      <c r="O7221" s="2" t="s">
        <v>34286</v>
      </c>
      <c r="P7221" s="4" t="s">
        <v>31041</v>
      </c>
    </row>
    <row r="7222" spans="1:16" ht="30" x14ac:dyDescent="0.25">
      <c r="A7222" s="209"/>
      <c r="B7222" s="75">
        <v>19</v>
      </c>
      <c r="C7222" s="75">
        <v>1</v>
      </c>
      <c r="D7222" s="5" t="str">
        <f>NARRATIVA[[#This Row],[Columna]] &amp; "," &amp; NARRATIVA[[#This Row],[Charola]]</f>
        <v>19,1</v>
      </c>
      <c r="E7222" s="5" t="str">
        <f t="shared" si="112"/>
        <v xml:space="preserve">7221
</v>
      </c>
      <c r="F7222" s="2" t="s">
        <v>26668</v>
      </c>
      <c r="G7222" s="4" t="s">
        <v>5437</v>
      </c>
      <c r="H7222" s="4" t="s">
        <v>32817</v>
      </c>
      <c r="I7222" s="4" t="s">
        <v>1077</v>
      </c>
      <c r="J7222" s="5">
        <v>2005</v>
      </c>
      <c r="K7222" s="4" t="s">
        <v>10317</v>
      </c>
      <c r="L7222" s="30" t="s">
        <v>18576</v>
      </c>
      <c r="M7222" s="156" t="s">
        <v>35027</v>
      </c>
      <c r="N7222" s="5" t="s">
        <v>31418</v>
      </c>
      <c r="O7222" s="2"/>
      <c r="P7222" s="4" t="s">
        <v>31041</v>
      </c>
    </row>
    <row r="7223" spans="1:16" ht="30" x14ac:dyDescent="0.25">
      <c r="A7223" s="209"/>
      <c r="B7223" s="75">
        <v>19</v>
      </c>
      <c r="C7223" s="75">
        <v>1</v>
      </c>
      <c r="D7223" s="5" t="str">
        <f>NARRATIVA[[#This Row],[Columna]] &amp; "," &amp; NARRATIVA[[#This Row],[Charola]]</f>
        <v>19,1</v>
      </c>
      <c r="E7223" s="5" t="str">
        <f t="shared" si="112"/>
        <v xml:space="preserve">7222
</v>
      </c>
      <c r="F7223" s="2" t="s">
        <v>5438</v>
      </c>
      <c r="G7223" s="4" t="s">
        <v>5439</v>
      </c>
      <c r="H7223" s="4" t="s">
        <v>32817</v>
      </c>
      <c r="I7223" s="4" t="s">
        <v>621</v>
      </c>
      <c r="J7223" s="5">
        <v>2006</v>
      </c>
      <c r="K7223" s="4" t="s">
        <v>10318</v>
      </c>
      <c r="L7223" s="30" t="s">
        <v>18577</v>
      </c>
      <c r="M7223" s="156" t="s">
        <v>35027</v>
      </c>
      <c r="N7223" s="5" t="s">
        <v>31418</v>
      </c>
      <c r="O7223" s="2"/>
      <c r="P7223" s="4" t="s">
        <v>31041</v>
      </c>
    </row>
    <row r="7224" spans="1:16" ht="30" x14ac:dyDescent="0.25">
      <c r="A7224" s="209"/>
      <c r="B7224" s="75">
        <v>19</v>
      </c>
      <c r="C7224" s="75">
        <v>1</v>
      </c>
      <c r="D7224" s="5" t="str">
        <f>NARRATIVA[[#This Row],[Columna]] &amp; "," &amp; NARRATIVA[[#This Row],[Charola]]</f>
        <v>19,1</v>
      </c>
      <c r="E7224" s="5" t="str">
        <f t="shared" si="112"/>
        <v xml:space="preserve">7223
</v>
      </c>
      <c r="F7224" s="2" t="s">
        <v>5440</v>
      </c>
      <c r="G7224" s="4" t="s">
        <v>5439</v>
      </c>
      <c r="H7224" s="4" t="s">
        <v>32817</v>
      </c>
      <c r="I7224" s="4" t="s">
        <v>621</v>
      </c>
      <c r="J7224" s="5">
        <v>2011</v>
      </c>
      <c r="K7224" s="4" t="s">
        <v>26669</v>
      </c>
      <c r="L7224" s="30" t="s">
        <v>28182</v>
      </c>
      <c r="M7224" s="156" t="s">
        <v>35027</v>
      </c>
      <c r="N7224" s="5" t="s">
        <v>31418</v>
      </c>
      <c r="O7224" s="2"/>
      <c r="P7224" s="4" t="s">
        <v>31041</v>
      </c>
    </row>
    <row r="7225" spans="1:16" ht="30" x14ac:dyDescent="0.25">
      <c r="A7225" s="209"/>
      <c r="B7225" s="75">
        <v>19</v>
      </c>
      <c r="C7225" s="75">
        <v>1</v>
      </c>
      <c r="D7225" s="5" t="str">
        <f>NARRATIVA[[#This Row],[Columna]] &amp; "," &amp; NARRATIVA[[#This Row],[Charola]]</f>
        <v>19,1</v>
      </c>
      <c r="E7225" s="5" t="str">
        <f t="shared" si="112"/>
        <v xml:space="preserve">7224
</v>
      </c>
      <c r="F7225" s="2" t="s">
        <v>34795</v>
      </c>
      <c r="G7225" s="4" t="s">
        <v>5439</v>
      </c>
      <c r="H7225" s="4" t="s">
        <v>32817</v>
      </c>
      <c r="I7225" s="4" t="s">
        <v>621</v>
      </c>
      <c r="J7225" s="5">
        <v>2008</v>
      </c>
      <c r="K7225" s="4" t="s">
        <v>10319</v>
      </c>
      <c r="L7225" s="30" t="s">
        <v>18578</v>
      </c>
      <c r="M7225" s="156" t="s">
        <v>35027</v>
      </c>
      <c r="N7225" s="5" t="s">
        <v>31418</v>
      </c>
      <c r="O7225" s="2"/>
      <c r="P7225" s="4" t="s">
        <v>31041</v>
      </c>
    </row>
    <row r="7226" spans="1:16" ht="30" x14ac:dyDescent="0.25">
      <c r="A7226" s="209"/>
      <c r="B7226" s="75">
        <v>19</v>
      </c>
      <c r="C7226" s="75">
        <v>1</v>
      </c>
      <c r="D7226" s="5" t="str">
        <f>NARRATIVA[[#This Row],[Columna]] &amp; "," &amp; NARRATIVA[[#This Row],[Charola]]</f>
        <v>19,1</v>
      </c>
      <c r="E7226" s="5" t="str">
        <f t="shared" si="112"/>
        <v xml:space="preserve">7225
</v>
      </c>
      <c r="F7226" s="2" t="s">
        <v>25162</v>
      </c>
      <c r="G7226" s="4" t="s">
        <v>22635</v>
      </c>
      <c r="H7226" s="4" t="s">
        <v>18422</v>
      </c>
      <c r="I7226" s="4" t="s">
        <v>34685</v>
      </c>
      <c r="J7226" s="5">
        <v>2012</v>
      </c>
      <c r="K7226" s="4" t="s">
        <v>25163</v>
      </c>
      <c r="L7226" s="30" t="s">
        <v>25164</v>
      </c>
      <c r="M7226" s="156" t="s">
        <v>34685</v>
      </c>
      <c r="N7226" s="5" t="s">
        <v>31418</v>
      </c>
      <c r="O7226" s="2"/>
      <c r="P7226" s="4" t="s">
        <v>31041</v>
      </c>
    </row>
    <row r="7227" spans="1:16" ht="30" x14ac:dyDescent="0.25">
      <c r="A7227" s="209"/>
      <c r="B7227" s="75">
        <v>19</v>
      </c>
      <c r="C7227" s="75">
        <v>1</v>
      </c>
      <c r="D7227" s="5" t="str">
        <f>NARRATIVA[[#This Row],[Columna]] &amp; "," &amp; NARRATIVA[[#This Row],[Charola]]</f>
        <v>19,1</v>
      </c>
      <c r="E7227" s="5" t="str">
        <f t="shared" si="112"/>
        <v xml:space="preserve">7226
</v>
      </c>
      <c r="F7227" s="2" t="s">
        <v>22634</v>
      </c>
      <c r="G7227" s="4" t="s">
        <v>22635</v>
      </c>
      <c r="H7227" s="4" t="s">
        <v>18422</v>
      </c>
      <c r="I7227" s="4" t="s">
        <v>34685</v>
      </c>
      <c r="J7227" s="5">
        <v>2018</v>
      </c>
      <c r="K7227" s="4" t="s">
        <v>22636</v>
      </c>
      <c r="L7227" s="30" t="s">
        <v>22637</v>
      </c>
      <c r="M7227" s="156" t="s">
        <v>34685</v>
      </c>
      <c r="N7227" s="5" t="s">
        <v>31418</v>
      </c>
      <c r="O7227" s="2"/>
      <c r="P7227" s="4" t="s">
        <v>31041</v>
      </c>
    </row>
    <row r="7228" spans="1:16" ht="30" x14ac:dyDescent="0.25">
      <c r="A7228" s="209"/>
      <c r="B7228" s="75">
        <v>19</v>
      </c>
      <c r="C7228" s="75">
        <v>1</v>
      </c>
      <c r="D7228" s="5" t="str">
        <f>NARRATIVA[[#This Row],[Columna]] &amp; "," &amp; NARRATIVA[[#This Row],[Charola]]</f>
        <v>19,1</v>
      </c>
      <c r="E7228" s="5" t="str">
        <f t="shared" si="112"/>
        <v xml:space="preserve">7227
</v>
      </c>
      <c r="F7228" s="2" t="s">
        <v>35412</v>
      </c>
      <c r="G7228" s="4" t="s">
        <v>5441</v>
      </c>
      <c r="H7228" s="4" t="s">
        <v>32817</v>
      </c>
      <c r="I7228" s="4" t="s">
        <v>294</v>
      </c>
      <c r="J7228" s="5">
        <v>2003</v>
      </c>
      <c r="K7228" s="4" t="s">
        <v>10320</v>
      </c>
      <c r="L7228" s="30" t="s">
        <v>18579</v>
      </c>
      <c r="M7228" s="156" t="s">
        <v>35852</v>
      </c>
      <c r="N7228" s="5" t="s">
        <v>31418</v>
      </c>
      <c r="O7228" s="2"/>
      <c r="P7228" s="4" t="s">
        <v>31041</v>
      </c>
    </row>
    <row r="7229" spans="1:16" ht="30" x14ac:dyDescent="0.25">
      <c r="A7229" s="209"/>
      <c r="B7229" s="75">
        <v>19</v>
      </c>
      <c r="C7229" s="75">
        <v>1</v>
      </c>
      <c r="D7229" s="5" t="str">
        <f>NARRATIVA[[#This Row],[Columna]] &amp; "," &amp; NARRATIVA[[#This Row],[Charola]]</f>
        <v>19,1</v>
      </c>
      <c r="E7229" s="5" t="str">
        <f t="shared" si="112"/>
        <v xml:space="preserve">7228
</v>
      </c>
      <c r="F7229" s="2" t="s">
        <v>30565</v>
      </c>
      <c r="G7229" s="4" t="s">
        <v>36326</v>
      </c>
      <c r="H7229" s="4" t="s">
        <v>35036</v>
      </c>
      <c r="I7229" s="4" t="s">
        <v>1528</v>
      </c>
      <c r="J7229" s="5">
        <v>1993</v>
      </c>
      <c r="K7229" s="4" t="s">
        <v>10321</v>
      </c>
      <c r="L7229" s="30" t="s">
        <v>18580</v>
      </c>
      <c r="M7229" s="156" t="s">
        <v>35027</v>
      </c>
      <c r="N7229" s="5" t="s">
        <v>31433</v>
      </c>
      <c r="O7229" s="2"/>
      <c r="P7229" s="4" t="s">
        <v>31041</v>
      </c>
    </row>
    <row r="7230" spans="1:16" ht="30" x14ac:dyDescent="0.25">
      <c r="A7230" s="209"/>
      <c r="B7230" s="75">
        <v>19</v>
      </c>
      <c r="C7230" s="75">
        <v>1</v>
      </c>
      <c r="D7230" s="5" t="str">
        <f>NARRATIVA[[#This Row],[Columna]] &amp; "," &amp; NARRATIVA[[#This Row],[Charola]]</f>
        <v>19,1</v>
      </c>
      <c r="E7230" s="5" t="str">
        <f t="shared" si="112"/>
        <v xml:space="preserve">7229
</v>
      </c>
      <c r="F7230" s="2" t="s">
        <v>36231</v>
      </c>
      <c r="G7230" s="4" t="s">
        <v>5442</v>
      </c>
      <c r="H7230" s="4" t="s">
        <v>18422</v>
      </c>
      <c r="I7230" s="4" t="s">
        <v>859</v>
      </c>
      <c r="J7230" s="5">
        <v>1994</v>
      </c>
      <c r="K7230" s="4" t="s">
        <v>34160</v>
      </c>
      <c r="L7230" s="30" t="s">
        <v>18581</v>
      </c>
      <c r="M7230" s="156" t="s">
        <v>35027</v>
      </c>
      <c r="N7230" s="5" t="s">
        <v>31418</v>
      </c>
      <c r="O7230" s="2"/>
      <c r="P7230" s="4" t="s">
        <v>31041</v>
      </c>
    </row>
    <row r="7231" spans="1:16" ht="30" x14ac:dyDescent="0.25">
      <c r="A7231" s="209"/>
      <c r="B7231" s="75">
        <v>19</v>
      </c>
      <c r="C7231" s="75">
        <v>1</v>
      </c>
      <c r="D7231" s="5" t="str">
        <f>NARRATIVA[[#This Row],[Columna]] &amp; "," &amp; NARRATIVA[[#This Row],[Charola]]</f>
        <v>19,1</v>
      </c>
      <c r="E7231" s="5" t="str">
        <f t="shared" si="112"/>
        <v xml:space="preserve">7230
</v>
      </c>
      <c r="F7231" s="2" t="s">
        <v>5443</v>
      </c>
      <c r="G7231" s="4" t="s">
        <v>5442</v>
      </c>
      <c r="H7231" s="4" t="s">
        <v>18422</v>
      </c>
      <c r="I7231" s="4" t="s">
        <v>34682</v>
      </c>
      <c r="J7231" s="5">
        <v>2010</v>
      </c>
      <c r="K7231" s="4" t="s">
        <v>10322</v>
      </c>
      <c r="L7231" s="30" t="s">
        <v>28183</v>
      </c>
      <c r="M7231" s="156" t="s">
        <v>35027</v>
      </c>
      <c r="N7231" s="5" t="s">
        <v>31418</v>
      </c>
      <c r="O7231" s="2"/>
      <c r="P7231" s="4" t="s">
        <v>31041</v>
      </c>
    </row>
    <row r="7232" spans="1:16" ht="30" x14ac:dyDescent="0.25">
      <c r="A7232" s="209"/>
      <c r="B7232" s="75">
        <v>19</v>
      </c>
      <c r="C7232" s="75">
        <v>1</v>
      </c>
      <c r="D7232" s="5" t="str">
        <f>NARRATIVA[[#This Row],[Columna]] &amp; "," &amp; NARRATIVA[[#This Row],[Charola]]</f>
        <v>19,1</v>
      </c>
      <c r="E7232" s="5" t="str">
        <f t="shared" si="112"/>
        <v xml:space="preserve">7231
</v>
      </c>
      <c r="F7232" s="2" t="s">
        <v>5444</v>
      </c>
      <c r="G7232" s="4" t="s">
        <v>5442</v>
      </c>
      <c r="H7232" s="4" t="s">
        <v>18422</v>
      </c>
      <c r="I7232" s="4" t="s">
        <v>18348</v>
      </c>
      <c r="J7232" s="5">
        <v>2014</v>
      </c>
      <c r="K7232" s="4" t="s">
        <v>10323</v>
      </c>
      <c r="L7232" s="30" t="s">
        <v>28184</v>
      </c>
      <c r="M7232" s="156" t="s">
        <v>35027</v>
      </c>
      <c r="N7232" s="5" t="s">
        <v>31418</v>
      </c>
      <c r="O7232" s="2"/>
      <c r="P7232" s="4" t="s">
        <v>31041</v>
      </c>
    </row>
    <row r="7233" spans="1:16" ht="30" x14ac:dyDescent="0.25">
      <c r="A7233" s="209"/>
      <c r="B7233" s="75">
        <v>19</v>
      </c>
      <c r="C7233" s="75">
        <v>1</v>
      </c>
      <c r="D7233" s="5" t="str">
        <f>NARRATIVA[[#This Row],[Columna]] &amp; "," &amp; NARRATIVA[[#This Row],[Charola]]</f>
        <v>19,1</v>
      </c>
      <c r="E7233" s="5" t="str">
        <f t="shared" si="112"/>
        <v xml:space="preserve">7232
</v>
      </c>
      <c r="F7233" s="2" t="s">
        <v>5442</v>
      </c>
      <c r="G7233" s="4" t="s">
        <v>18582</v>
      </c>
      <c r="H7233" s="4" t="s">
        <v>18422</v>
      </c>
      <c r="I7233" s="4" t="s">
        <v>323</v>
      </c>
      <c r="J7233" s="5">
        <v>2014</v>
      </c>
      <c r="K7233" s="4" t="s">
        <v>18583</v>
      </c>
      <c r="L7233" s="30" t="s">
        <v>28185</v>
      </c>
      <c r="M7233" s="156" t="s">
        <v>35027</v>
      </c>
      <c r="N7233" s="5" t="s">
        <v>31418</v>
      </c>
      <c r="O7233" s="2"/>
      <c r="P7233" s="4" t="s">
        <v>31041</v>
      </c>
    </row>
    <row r="7234" spans="1:16" ht="30" x14ac:dyDescent="0.25">
      <c r="A7234" s="209"/>
      <c r="B7234" s="75">
        <v>19</v>
      </c>
      <c r="C7234" s="75">
        <v>1</v>
      </c>
      <c r="D7234" s="5" t="str">
        <f>NARRATIVA[[#This Row],[Columna]] &amp; "," &amp; NARRATIVA[[#This Row],[Charola]]</f>
        <v>19,1</v>
      </c>
      <c r="E7234" s="5" t="str">
        <f t="shared" si="112"/>
        <v xml:space="preserve">7233
</v>
      </c>
      <c r="F7234" s="2" t="s">
        <v>5445</v>
      </c>
      <c r="G7234" s="4" t="s">
        <v>5442</v>
      </c>
      <c r="H7234" s="4" t="s">
        <v>18422</v>
      </c>
      <c r="I7234" s="3" t="s">
        <v>34700</v>
      </c>
      <c r="J7234" s="39">
        <v>1993</v>
      </c>
      <c r="K7234" s="4" t="s">
        <v>10324</v>
      </c>
      <c r="L7234" s="30" t="s">
        <v>18587</v>
      </c>
      <c r="M7234" s="156" t="s">
        <v>35027</v>
      </c>
      <c r="N7234" s="5" t="s">
        <v>31418</v>
      </c>
      <c r="O7234" s="2"/>
      <c r="P7234" s="4" t="s">
        <v>31041</v>
      </c>
    </row>
    <row r="7235" spans="1:16" ht="30" x14ac:dyDescent="0.25">
      <c r="A7235" s="209"/>
      <c r="B7235" s="75">
        <v>19</v>
      </c>
      <c r="C7235" s="75">
        <v>1</v>
      </c>
      <c r="D7235" s="5" t="str">
        <f>NARRATIVA[[#This Row],[Columna]] &amp; "," &amp; NARRATIVA[[#This Row],[Charola]]</f>
        <v>19,1</v>
      </c>
      <c r="E7235" s="5" t="str">
        <f t="shared" si="112"/>
        <v xml:space="preserve">7234
</v>
      </c>
      <c r="F7235" s="2" t="s">
        <v>5446</v>
      </c>
      <c r="G7235" s="4" t="s">
        <v>5442</v>
      </c>
      <c r="H7235" s="4" t="s">
        <v>32817</v>
      </c>
      <c r="I7235" s="4" t="s">
        <v>34695</v>
      </c>
      <c r="J7235" s="5">
        <v>1989</v>
      </c>
      <c r="K7235" s="4" t="s">
        <v>10325</v>
      </c>
      <c r="L7235" s="30" t="s">
        <v>18588</v>
      </c>
      <c r="M7235" s="156" t="s">
        <v>35027</v>
      </c>
      <c r="N7235" s="5" t="s">
        <v>31418</v>
      </c>
      <c r="O7235" s="2"/>
      <c r="P7235" s="4" t="s">
        <v>31041</v>
      </c>
    </row>
    <row r="7236" spans="1:16" ht="30" x14ac:dyDescent="0.25">
      <c r="A7236" s="209"/>
      <c r="B7236" s="75">
        <v>19</v>
      </c>
      <c r="C7236" s="75">
        <v>1</v>
      </c>
      <c r="D7236" s="5" t="str">
        <f>NARRATIVA[[#This Row],[Columna]] &amp; "," &amp; NARRATIVA[[#This Row],[Charola]]</f>
        <v>19,1</v>
      </c>
      <c r="E7236" s="5" t="str">
        <f t="shared" si="112"/>
        <v xml:space="preserve">7235
</v>
      </c>
      <c r="F7236" s="2" t="s">
        <v>5447</v>
      </c>
      <c r="G7236" s="4" t="s">
        <v>5442</v>
      </c>
      <c r="H7236" s="4" t="s">
        <v>18422</v>
      </c>
      <c r="I7236" s="4" t="s">
        <v>18348</v>
      </c>
      <c r="J7236" s="5">
        <v>1996</v>
      </c>
      <c r="K7236" s="4" t="s">
        <v>34161</v>
      </c>
      <c r="L7236" s="30" t="s">
        <v>18589</v>
      </c>
      <c r="M7236" s="156" t="s">
        <v>18348</v>
      </c>
      <c r="N7236" s="5" t="s">
        <v>31418</v>
      </c>
      <c r="O7236" s="2"/>
      <c r="P7236" s="4" t="s">
        <v>31041</v>
      </c>
    </row>
    <row r="7237" spans="1:16" ht="30" x14ac:dyDescent="0.25">
      <c r="A7237" s="209"/>
      <c r="B7237" s="75">
        <v>19</v>
      </c>
      <c r="C7237" s="75">
        <v>1</v>
      </c>
      <c r="D7237" s="5" t="str">
        <f>NARRATIVA[[#This Row],[Columna]] &amp; "," &amp; NARRATIVA[[#This Row],[Charola]]</f>
        <v>19,1</v>
      </c>
      <c r="E7237" s="5" t="str">
        <f t="shared" si="112"/>
        <v xml:space="preserve">7236
</v>
      </c>
      <c r="F7237" s="2" t="s">
        <v>26670</v>
      </c>
      <c r="G7237" s="4" t="s">
        <v>5442</v>
      </c>
      <c r="H7237" s="4" t="s">
        <v>32817</v>
      </c>
      <c r="I7237" s="4" t="s">
        <v>827</v>
      </c>
      <c r="J7237" s="5">
        <v>2004</v>
      </c>
      <c r="K7237" s="4" t="s">
        <v>10326</v>
      </c>
      <c r="L7237" s="30" t="s">
        <v>18590</v>
      </c>
      <c r="M7237" s="156" t="s">
        <v>35027</v>
      </c>
      <c r="N7237" s="5" t="s">
        <v>31418</v>
      </c>
      <c r="O7237" s="2"/>
      <c r="P7237" s="4" t="s">
        <v>31041</v>
      </c>
    </row>
    <row r="7238" spans="1:16" ht="30" x14ac:dyDescent="0.25">
      <c r="A7238" s="209"/>
      <c r="B7238" s="75">
        <v>19</v>
      </c>
      <c r="C7238" s="75">
        <v>1</v>
      </c>
      <c r="D7238" s="5" t="str">
        <f>NARRATIVA[[#This Row],[Columna]] &amp; "," &amp; NARRATIVA[[#This Row],[Charola]]</f>
        <v>19,1</v>
      </c>
      <c r="E7238" s="5" t="str">
        <f t="shared" si="112"/>
        <v xml:space="preserve">7237
</v>
      </c>
      <c r="F7238" s="2" t="s">
        <v>5448</v>
      </c>
      <c r="G7238" s="4" t="s">
        <v>5442</v>
      </c>
      <c r="H7238" s="4" t="s">
        <v>32817</v>
      </c>
      <c r="I7238" s="4" t="s">
        <v>1223</v>
      </c>
      <c r="J7238" s="5">
        <v>1999</v>
      </c>
      <c r="K7238" s="4" t="s">
        <v>10327</v>
      </c>
      <c r="L7238" s="30" t="s">
        <v>18591</v>
      </c>
      <c r="M7238" s="156" t="s">
        <v>35027</v>
      </c>
      <c r="N7238" s="5" t="s">
        <v>31418</v>
      </c>
      <c r="O7238" s="2"/>
      <c r="P7238" s="4" t="s">
        <v>31041</v>
      </c>
    </row>
    <row r="7239" spans="1:16" ht="30" x14ac:dyDescent="0.25">
      <c r="A7239" s="209"/>
      <c r="B7239" s="75">
        <v>19</v>
      </c>
      <c r="C7239" s="75">
        <v>1</v>
      </c>
      <c r="D7239" s="5" t="str">
        <f>NARRATIVA[[#This Row],[Columna]] &amp; "," &amp; NARRATIVA[[#This Row],[Charola]]</f>
        <v>19,1</v>
      </c>
      <c r="E7239" s="5" t="str">
        <f t="shared" si="112"/>
        <v xml:space="preserve">7238
</v>
      </c>
      <c r="F7239" s="2" t="s">
        <v>29352</v>
      </c>
      <c r="G7239" s="4" t="s">
        <v>5442</v>
      </c>
      <c r="H7239" s="4" t="s">
        <v>32817</v>
      </c>
      <c r="I7239" s="4" t="s">
        <v>34693</v>
      </c>
      <c r="J7239" s="5">
        <v>2002</v>
      </c>
      <c r="K7239" s="4" t="s">
        <v>10328</v>
      </c>
      <c r="L7239" s="30" t="s">
        <v>18592</v>
      </c>
      <c r="M7239" s="156" t="s">
        <v>35027</v>
      </c>
      <c r="N7239" s="5" t="s">
        <v>31418</v>
      </c>
      <c r="O7239" s="2"/>
      <c r="P7239" s="4" t="s">
        <v>31041</v>
      </c>
    </row>
    <row r="7240" spans="1:16" ht="30" x14ac:dyDescent="0.25">
      <c r="A7240" s="209"/>
      <c r="B7240" s="75">
        <v>19</v>
      </c>
      <c r="C7240" s="75">
        <v>2</v>
      </c>
      <c r="D7240" s="5" t="str">
        <f>NARRATIVA[[#This Row],[Columna]] &amp; "," &amp; NARRATIVA[[#This Row],[Charola]]</f>
        <v>19,2</v>
      </c>
      <c r="E7240" s="5" t="str">
        <f t="shared" si="112"/>
        <v xml:space="preserve">7239
</v>
      </c>
      <c r="F7240" s="2" t="s">
        <v>26676</v>
      </c>
      <c r="G7240" s="4" t="s">
        <v>5449</v>
      </c>
      <c r="H7240" s="4" t="s">
        <v>18422</v>
      </c>
      <c r="I7240" s="4" t="s">
        <v>18348</v>
      </c>
      <c r="J7240" s="5">
        <v>2000</v>
      </c>
      <c r="K7240" s="4" t="s">
        <v>10329</v>
      </c>
      <c r="L7240" s="30" t="s">
        <v>28186</v>
      </c>
      <c r="M7240" s="156" t="s">
        <v>35027</v>
      </c>
      <c r="N7240" s="5" t="s">
        <v>31418</v>
      </c>
      <c r="O7240" s="2" t="s">
        <v>34292</v>
      </c>
      <c r="P7240" s="4" t="s">
        <v>31041</v>
      </c>
    </row>
    <row r="7241" spans="1:16" ht="30" x14ac:dyDescent="0.25">
      <c r="A7241" s="209"/>
      <c r="B7241" s="75">
        <v>19</v>
      </c>
      <c r="C7241" s="75">
        <v>2</v>
      </c>
      <c r="D7241" s="5" t="str">
        <f>NARRATIVA[[#This Row],[Columna]] &amp; "," &amp; NARRATIVA[[#This Row],[Charola]]</f>
        <v>19,2</v>
      </c>
      <c r="E7241" s="5" t="str">
        <f t="shared" si="112"/>
        <v xml:space="preserve">7240
</v>
      </c>
      <c r="F7241" s="2" t="s">
        <v>5450</v>
      </c>
      <c r="G7241" s="4" t="s">
        <v>36326</v>
      </c>
      <c r="H7241" s="4" t="s">
        <v>18422</v>
      </c>
      <c r="I7241" s="4" t="s">
        <v>18340</v>
      </c>
      <c r="J7241" s="5">
        <v>1993</v>
      </c>
      <c r="K7241" s="4" t="s">
        <v>10330</v>
      </c>
      <c r="L7241" s="30" t="s">
        <v>18593</v>
      </c>
      <c r="M7241" s="156" t="s">
        <v>35793</v>
      </c>
      <c r="N7241" s="5" t="s">
        <v>31418</v>
      </c>
      <c r="O7241" s="2"/>
      <c r="P7241" s="4" t="s">
        <v>31041</v>
      </c>
    </row>
    <row r="7242" spans="1:16" ht="30" x14ac:dyDescent="0.25">
      <c r="A7242" s="209"/>
      <c r="B7242" s="75">
        <v>19</v>
      </c>
      <c r="C7242" s="75">
        <v>2</v>
      </c>
      <c r="D7242" s="5" t="str">
        <f>NARRATIVA[[#This Row],[Columna]] &amp; "," &amp; NARRATIVA[[#This Row],[Charola]]</f>
        <v>19,2</v>
      </c>
      <c r="E7242" s="5" t="str">
        <f t="shared" si="112"/>
        <v xml:space="preserve">7241
</v>
      </c>
      <c r="F7242" s="2" t="s">
        <v>7850</v>
      </c>
      <c r="G7242" s="4" t="s">
        <v>5449</v>
      </c>
      <c r="H7242" s="4" t="s">
        <v>18422</v>
      </c>
      <c r="I7242" s="4" t="s">
        <v>18340</v>
      </c>
      <c r="J7242" s="5">
        <v>2014</v>
      </c>
      <c r="K7242" s="4" t="s">
        <v>7851</v>
      </c>
      <c r="L7242" s="30" t="s">
        <v>28187</v>
      </c>
      <c r="M7242" s="156" t="s">
        <v>35936</v>
      </c>
      <c r="N7242" s="5" t="s">
        <v>31418</v>
      </c>
      <c r="O7242" s="2"/>
      <c r="P7242" s="4" t="s">
        <v>31041</v>
      </c>
    </row>
    <row r="7243" spans="1:16" ht="30" x14ac:dyDescent="0.25">
      <c r="A7243" s="209"/>
      <c r="B7243" s="75">
        <v>19</v>
      </c>
      <c r="C7243" s="75">
        <v>2</v>
      </c>
      <c r="D7243" s="5" t="str">
        <f>NARRATIVA[[#This Row],[Columna]] &amp; "," &amp; NARRATIVA[[#This Row],[Charola]]</f>
        <v>19,2</v>
      </c>
      <c r="E7243" s="5" t="str">
        <f t="shared" si="112"/>
        <v xml:space="preserve">7242
</v>
      </c>
      <c r="F7243" s="2" t="s">
        <v>5451</v>
      </c>
      <c r="G7243" s="4" t="s">
        <v>5449</v>
      </c>
      <c r="H7243" s="4" t="s">
        <v>18422</v>
      </c>
      <c r="I7243" s="4" t="s">
        <v>34678</v>
      </c>
      <c r="J7243" s="5">
        <v>1976</v>
      </c>
      <c r="K7243" s="4" t="s">
        <v>10331</v>
      </c>
      <c r="L7243" s="30" t="s">
        <v>18594</v>
      </c>
      <c r="M7243" s="156" t="s">
        <v>35600</v>
      </c>
      <c r="N7243" s="5" t="s">
        <v>31418</v>
      </c>
      <c r="O7243" s="2"/>
      <c r="P7243" s="4" t="s">
        <v>31041</v>
      </c>
    </row>
    <row r="7244" spans="1:16" ht="30" x14ac:dyDescent="0.25">
      <c r="A7244" s="209"/>
      <c r="B7244" s="75">
        <v>19</v>
      </c>
      <c r="C7244" s="75">
        <v>2</v>
      </c>
      <c r="D7244" s="5" t="str">
        <f>NARRATIVA[[#This Row],[Columna]] &amp; "," &amp; NARRATIVA[[#This Row],[Charola]]</f>
        <v>19,2</v>
      </c>
      <c r="E7244" s="5" t="str">
        <f t="shared" si="112"/>
        <v xml:space="preserve">7243
</v>
      </c>
      <c r="F7244" s="2" t="s">
        <v>35460</v>
      </c>
      <c r="G7244" s="4" t="s">
        <v>5449</v>
      </c>
      <c r="H7244" s="4" t="s">
        <v>18422</v>
      </c>
      <c r="I7244" s="4" t="s">
        <v>323</v>
      </c>
      <c r="J7244" s="5">
        <v>2006</v>
      </c>
      <c r="K7244" s="4" t="s">
        <v>10332</v>
      </c>
      <c r="L7244" s="30" t="s">
        <v>28188</v>
      </c>
      <c r="M7244" s="156" t="s">
        <v>35027</v>
      </c>
      <c r="N7244" s="5" t="s">
        <v>31418</v>
      </c>
      <c r="O7244" s="3"/>
      <c r="P7244" s="4" t="s">
        <v>31041</v>
      </c>
    </row>
    <row r="7245" spans="1:16" ht="30" x14ac:dyDescent="0.25">
      <c r="A7245" s="209"/>
      <c r="B7245" s="75">
        <v>19</v>
      </c>
      <c r="C7245" s="75">
        <v>2</v>
      </c>
      <c r="D7245" s="5" t="str">
        <f>NARRATIVA[[#This Row],[Columna]] &amp; "," &amp; NARRATIVA[[#This Row],[Charola]]</f>
        <v>19,2</v>
      </c>
      <c r="E7245" s="5" t="str">
        <f t="shared" si="112"/>
        <v xml:space="preserve">7244
</v>
      </c>
      <c r="F7245" s="2" t="s">
        <v>5452</v>
      </c>
      <c r="G7245" s="4" t="s">
        <v>5449</v>
      </c>
      <c r="H7245" s="4" t="s">
        <v>32817</v>
      </c>
      <c r="I7245" s="4" t="s">
        <v>723</v>
      </c>
      <c r="J7245" s="5">
        <v>2000</v>
      </c>
      <c r="K7245" s="4" t="s">
        <v>10333</v>
      </c>
      <c r="L7245" s="30" t="s">
        <v>18595</v>
      </c>
      <c r="M7245" s="156" t="s">
        <v>35027</v>
      </c>
      <c r="N7245" s="5" t="s">
        <v>31418</v>
      </c>
      <c r="O7245" s="3" t="s">
        <v>34293</v>
      </c>
      <c r="P7245" s="4" t="s">
        <v>31041</v>
      </c>
    </row>
    <row r="7246" spans="1:16" ht="30" x14ac:dyDescent="0.25">
      <c r="A7246" s="209"/>
      <c r="B7246" s="75">
        <v>19</v>
      </c>
      <c r="C7246" s="75">
        <v>2</v>
      </c>
      <c r="D7246" s="5" t="str">
        <f>NARRATIVA[[#This Row],[Columna]] &amp; "," &amp; NARRATIVA[[#This Row],[Charola]]</f>
        <v>19,2</v>
      </c>
      <c r="E7246" s="5" t="str">
        <f t="shared" si="112"/>
        <v xml:space="preserve">7245
</v>
      </c>
      <c r="F7246" s="2" t="s">
        <v>5453</v>
      </c>
      <c r="G7246" s="4" t="s">
        <v>5454</v>
      </c>
      <c r="H7246" s="4" t="s">
        <v>18422</v>
      </c>
      <c r="I7246" s="4" t="s">
        <v>13</v>
      </c>
      <c r="J7246" s="5">
        <v>2006</v>
      </c>
      <c r="K7246" s="4" t="s">
        <v>10334</v>
      </c>
      <c r="L7246" s="30" t="s">
        <v>18596</v>
      </c>
      <c r="M7246" s="156" t="s">
        <v>35027</v>
      </c>
      <c r="N7246" s="5" t="s">
        <v>31418</v>
      </c>
      <c r="O7246" s="3"/>
      <c r="P7246" s="4" t="s">
        <v>31041</v>
      </c>
    </row>
    <row r="7247" spans="1:16" ht="30" x14ac:dyDescent="0.25">
      <c r="A7247" s="209"/>
      <c r="B7247" s="75">
        <v>19</v>
      </c>
      <c r="C7247" s="75">
        <v>2</v>
      </c>
      <c r="D7247" s="5" t="str">
        <f>NARRATIVA[[#This Row],[Columna]] &amp; "," &amp; NARRATIVA[[#This Row],[Charola]]</f>
        <v>19,2</v>
      </c>
      <c r="E7247" s="5" t="str">
        <f t="shared" si="112"/>
        <v xml:space="preserve">7246
</v>
      </c>
      <c r="F7247" s="2" t="s">
        <v>26677</v>
      </c>
      <c r="G7247" s="4" t="s">
        <v>5454</v>
      </c>
      <c r="H7247" s="4" t="s">
        <v>32817</v>
      </c>
      <c r="I7247" s="4" t="s">
        <v>13</v>
      </c>
      <c r="J7247" s="5">
        <v>2008</v>
      </c>
      <c r="K7247" s="4" t="s">
        <v>10335</v>
      </c>
      <c r="L7247" s="30" t="s">
        <v>18597</v>
      </c>
      <c r="M7247" s="156" t="s">
        <v>35027</v>
      </c>
      <c r="N7247" s="5" t="s">
        <v>31418</v>
      </c>
      <c r="O7247" s="3" t="s">
        <v>34294</v>
      </c>
      <c r="P7247" s="4" t="s">
        <v>31041</v>
      </c>
    </row>
    <row r="7248" spans="1:16" ht="30" x14ac:dyDescent="0.25">
      <c r="A7248" s="209"/>
      <c r="B7248" s="75">
        <v>19</v>
      </c>
      <c r="C7248" s="75">
        <v>2</v>
      </c>
      <c r="D7248" s="5" t="str">
        <f>NARRATIVA[[#This Row],[Columna]] &amp; "," &amp; NARRATIVA[[#This Row],[Charola]]</f>
        <v>19,2</v>
      </c>
      <c r="E7248" s="5" t="str">
        <f t="shared" si="112"/>
        <v xml:space="preserve">7247
</v>
      </c>
      <c r="F7248" s="2" t="s">
        <v>5455</v>
      </c>
      <c r="G7248" s="4" t="s">
        <v>5456</v>
      </c>
      <c r="H7248" s="4" t="s">
        <v>32817</v>
      </c>
      <c r="I7248" s="4" t="s">
        <v>3934</v>
      </c>
      <c r="J7248" s="5">
        <v>2006</v>
      </c>
      <c r="K7248" s="4" t="s">
        <v>10336</v>
      </c>
      <c r="L7248" s="30" t="s">
        <v>28189</v>
      </c>
      <c r="M7248" s="156" t="s">
        <v>35027</v>
      </c>
      <c r="N7248" s="5" t="s">
        <v>31418</v>
      </c>
      <c r="O7248" s="3"/>
      <c r="P7248" s="4" t="s">
        <v>31041</v>
      </c>
    </row>
    <row r="7249" spans="1:16" ht="30" x14ac:dyDescent="0.25">
      <c r="A7249" s="209"/>
      <c r="B7249" s="75">
        <v>19</v>
      </c>
      <c r="C7249" s="75">
        <v>2</v>
      </c>
      <c r="D7249" s="5" t="str">
        <f>NARRATIVA[[#This Row],[Columna]] &amp; "," &amp; NARRATIVA[[#This Row],[Charola]]</f>
        <v>19,2</v>
      </c>
      <c r="E7249" s="5" t="str">
        <f t="shared" si="112"/>
        <v xml:space="preserve">7248
</v>
      </c>
      <c r="F7249" s="2" t="s">
        <v>11884</v>
      </c>
      <c r="G7249" s="4" t="s">
        <v>5456</v>
      </c>
      <c r="H7249" s="4" t="s">
        <v>18422</v>
      </c>
      <c r="I7249" s="4" t="s">
        <v>34685</v>
      </c>
      <c r="J7249" s="5">
        <v>2013</v>
      </c>
      <c r="K7249" s="4" t="s">
        <v>11885</v>
      </c>
      <c r="L7249" s="30" t="s">
        <v>28190</v>
      </c>
      <c r="M7249" s="156" t="s">
        <v>35307</v>
      </c>
      <c r="N7249" s="5" t="s">
        <v>31418</v>
      </c>
      <c r="O7249" s="3"/>
      <c r="P7249" s="4" t="s">
        <v>31041</v>
      </c>
    </row>
    <row r="7250" spans="1:16" ht="30" x14ac:dyDescent="0.25">
      <c r="A7250" s="209"/>
      <c r="B7250" s="75">
        <v>19</v>
      </c>
      <c r="C7250" s="75">
        <v>2</v>
      </c>
      <c r="D7250" s="5" t="str">
        <f>NARRATIVA[[#This Row],[Columna]] &amp; "," &amp; NARRATIVA[[#This Row],[Charola]]</f>
        <v>19,2</v>
      </c>
      <c r="E7250" s="5" t="str">
        <f t="shared" si="112"/>
        <v xml:space="preserve">7249
</v>
      </c>
      <c r="F7250" s="2" t="s">
        <v>5457</v>
      </c>
      <c r="G7250" s="4" t="s">
        <v>5456</v>
      </c>
      <c r="H7250" s="4" t="s">
        <v>32817</v>
      </c>
      <c r="I7250" s="4" t="s">
        <v>3934</v>
      </c>
      <c r="J7250" s="5">
        <v>2007</v>
      </c>
      <c r="K7250" s="4" t="s">
        <v>10337</v>
      </c>
      <c r="L7250" s="30" t="s">
        <v>28191</v>
      </c>
      <c r="M7250" s="156" t="s">
        <v>35027</v>
      </c>
      <c r="N7250" s="5" t="s">
        <v>31418</v>
      </c>
      <c r="O7250" s="3"/>
      <c r="P7250" s="4" t="s">
        <v>31041</v>
      </c>
    </row>
    <row r="7251" spans="1:16" ht="30" x14ac:dyDescent="0.25">
      <c r="A7251" s="209"/>
      <c r="B7251" s="75">
        <v>19</v>
      </c>
      <c r="C7251" s="75">
        <v>2</v>
      </c>
      <c r="D7251" s="5" t="str">
        <f>NARRATIVA[[#This Row],[Columna]] &amp; "," &amp; NARRATIVA[[#This Row],[Charola]]</f>
        <v>19,2</v>
      </c>
      <c r="E7251" s="5" t="str">
        <f t="shared" si="112"/>
        <v xml:space="preserve">7250
</v>
      </c>
      <c r="F7251" s="2" t="s">
        <v>29353</v>
      </c>
      <c r="G7251" s="4" t="s">
        <v>5456</v>
      </c>
      <c r="H7251" s="4" t="s">
        <v>18422</v>
      </c>
      <c r="I7251" s="4" t="s">
        <v>34685</v>
      </c>
      <c r="J7251" s="5">
        <v>2014</v>
      </c>
      <c r="K7251" s="4" t="s">
        <v>8054</v>
      </c>
      <c r="L7251" s="30" t="s">
        <v>28192</v>
      </c>
      <c r="M7251" s="156" t="s">
        <v>35307</v>
      </c>
      <c r="N7251" s="5" t="s">
        <v>31418</v>
      </c>
      <c r="O7251" s="3"/>
      <c r="P7251" s="4" t="s">
        <v>31041</v>
      </c>
    </row>
    <row r="7252" spans="1:16" ht="30" x14ac:dyDescent="0.25">
      <c r="A7252" s="209"/>
      <c r="B7252" s="75">
        <v>19</v>
      </c>
      <c r="C7252" s="75">
        <v>2</v>
      </c>
      <c r="D7252" s="5" t="str">
        <f>NARRATIVA[[#This Row],[Columna]] &amp; "," &amp; NARRATIVA[[#This Row],[Charola]]</f>
        <v>19,2</v>
      </c>
      <c r="E7252" s="5" t="str">
        <f t="shared" si="112"/>
        <v xml:space="preserve">7251
</v>
      </c>
      <c r="F7252" s="2" t="s">
        <v>5458</v>
      </c>
      <c r="G7252" s="4" t="s">
        <v>5456</v>
      </c>
      <c r="H7252" s="4" t="s">
        <v>18422</v>
      </c>
      <c r="I7252" s="4" t="s">
        <v>183</v>
      </c>
      <c r="J7252" s="5">
        <v>2009</v>
      </c>
      <c r="K7252" s="4" t="s">
        <v>10338</v>
      </c>
      <c r="L7252" s="30" t="s">
        <v>28193</v>
      </c>
      <c r="M7252" s="156" t="s">
        <v>35027</v>
      </c>
      <c r="N7252" s="5" t="s">
        <v>31418</v>
      </c>
      <c r="O7252" s="3"/>
      <c r="P7252" s="4" t="s">
        <v>31041</v>
      </c>
    </row>
    <row r="7253" spans="1:16" ht="30" x14ac:dyDescent="0.25">
      <c r="A7253" s="209"/>
      <c r="B7253" s="75">
        <v>19</v>
      </c>
      <c r="C7253" s="75">
        <v>2</v>
      </c>
      <c r="D7253" s="5" t="str">
        <f>NARRATIVA[[#This Row],[Columna]] &amp; "," &amp; NARRATIVA[[#This Row],[Charola]]</f>
        <v>19,2</v>
      </c>
      <c r="E7253" s="5" t="str">
        <f t="shared" si="112"/>
        <v xml:space="preserve">7252
</v>
      </c>
      <c r="F7253" s="2" t="s">
        <v>13320</v>
      </c>
      <c r="G7253" s="4" t="s">
        <v>13321</v>
      </c>
      <c r="H7253" s="4" t="s">
        <v>18422</v>
      </c>
      <c r="I7253" s="4" t="s">
        <v>34677</v>
      </c>
      <c r="J7253" s="5">
        <v>2008</v>
      </c>
      <c r="K7253" s="4" t="s">
        <v>13322</v>
      </c>
      <c r="L7253" s="30" t="s">
        <v>28194</v>
      </c>
      <c r="M7253" s="156" t="s">
        <v>35382</v>
      </c>
      <c r="N7253" s="5" t="s">
        <v>31418</v>
      </c>
      <c r="O7253" s="3"/>
      <c r="P7253" s="4" t="s">
        <v>31041</v>
      </c>
    </row>
    <row r="7254" spans="1:16" ht="45" x14ac:dyDescent="0.25">
      <c r="A7254" s="209"/>
      <c r="B7254" s="75">
        <v>19</v>
      </c>
      <c r="C7254" s="75">
        <v>2</v>
      </c>
      <c r="D7254" s="15" t="str">
        <f>NARRATIVA[[#This Row],[Columna]] &amp; "," &amp; NARRATIVA[[#This Row],[Charola]]</f>
        <v>19,2</v>
      </c>
      <c r="E7254" s="5" t="str">
        <f t="shared" si="112"/>
        <v xml:space="preserve">7253
</v>
      </c>
      <c r="F7254" s="35" t="s">
        <v>30249</v>
      </c>
      <c r="G7254" s="34" t="s">
        <v>30250</v>
      </c>
      <c r="H7254" s="34" t="s">
        <v>18422</v>
      </c>
      <c r="I7254" s="34" t="s">
        <v>30251</v>
      </c>
      <c r="J7254" s="37">
        <v>1955</v>
      </c>
      <c r="K7254" s="34" t="s">
        <v>30252</v>
      </c>
      <c r="L7254" s="61" t="s">
        <v>30253</v>
      </c>
      <c r="M7254" s="161" t="s">
        <v>35114</v>
      </c>
      <c r="N7254" s="37" t="s">
        <v>31418</v>
      </c>
      <c r="O7254" s="34" t="s">
        <v>34401</v>
      </c>
      <c r="P7254" s="34" t="s">
        <v>31041</v>
      </c>
    </row>
    <row r="7255" spans="1:16" ht="30" x14ac:dyDescent="0.25">
      <c r="A7255" s="209"/>
      <c r="B7255" s="75">
        <v>19</v>
      </c>
      <c r="C7255" s="75">
        <v>2</v>
      </c>
      <c r="D7255" s="5" t="str">
        <f>NARRATIVA[[#This Row],[Columna]] &amp; "," &amp; NARRATIVA[[#This Row],[Charola]]</f>
        <v>19,2</v>
      </c>
      <c r="E7255" s="5" t="str">
        <f t="shared" si="112"/>
        <v xml:space="preserve">7254
</v>
      </c>
      <c r="F7255" s="2" t="s">
        <v>18584</v>
      </c>
      <c r="G7255" s="4" t="s">
        <v>18585</v>
      </c>
      <c r="H7255" s="4" t="s">
        <v>18422</v>
      </c>
      <c r="I7255" s="4" t="s">
        <v>34677</v>
      </c>
      <c r="J7255" s="5">
        <v>2019</v>
      </c>
      <c r="K7255" s="4" t="s">
        <v>18586</v>
      </c>
      <c r="L7255" s="30" t="s">
        <v>28195</v>
      </c>
      <c r="M7255" s="156" t="s">
        <v>35027</v>
      </c>
      <c r="N7255" s="5" t="s">
        <v>31418</v>
      </c>
      <c r="O7255" s="3"/>
      <c r="P7255" s="4" t="s">
        <v>31041</v>
      </c>
    </row>
    <row r="7256" spans="1:16" ht="30" x14ac:dyDescent="0.25">
      <c r="A7256" s="209"/>
      <c r="B7256" s="75">
        <v>19</v>
      </c>
      <c r="C7256" s="75">
        <v>2</v>
      </c>
      <c r="D7256" s="5" t="str">
        <f>NARRATIVA[[#This Row],[Columna]] &amp; "," &amp; NARRATIVA[[#This Row],[Charola]]</f>
        <v>19,2</v>
      </c>
      <c r="E7256" s="5" t="str">
        <f t="shared" si="112"/>
        <v xml:space="preserve">7255
</v>
      </c>
      <c r="F7256" s="2" t="s">
        <v>30580</v>
      </c>
      <c r="G7256" s="4" t="s">
        <v>30583</v>
      </c>
      <c r="H7256" s="4" t="s">
        <v>18422</v>
      </c>
      <c r="I7256" s="4" t="s">
        <v>5308</v>
      </c>
      <c r="J7256" s="5">
        <v>1983</v>
      </c>
      <c r="K7256" s="4" t="s">
        <v>33793</v>
      </c>
      <c r="L7256" s="30" t="s">
        <v>30584</v>
      </c>
      <c r="M7256" s="156" t="s">
        <v>35114</v>
      </c>
      <c r="N7256" s="5" t="s">
        <v>31418</v>
      </c>
      <c r="O7256" s="3"/>
      <c r="P7256" s="4" t="s">
        <v>31041</v>
      </c>
    </row>
    <row r="7257" spans="1:16" ht="30" x14ac:dyDescent="0.25">
      <c r="A7257" s="209"/>
      <c r="B7257" s="75">
        <v>19</v>
      </c>
      <c r="C7257" s="75">
        <v>2</v>
      </c>
      <c r="D7257" s="5" t="str">
        <f>NARRATIVA[[#This Row],[Columna]] &amp; "," &amp; NARRATIVA[[#This Row],[Charola]]</f>
        <v>19,2</v>
      </c>
      <c r="E7257" s="5" t="str">
        <f t="shared" si="112"/>
        <v xml:space="preserve">7256
</v>
      </c>
      <c r="F7257" s="2" t="s">
        <v>30581</v>
      </c>
      <c r="G7257" s="4" t="s">
        <v>30583</v>
      </c>
      <c r="H7257" s="4" t="s">
        <v>18422</v>
      </c>
      <c r="I7257" s="4" t="s">
        <v>5308</v>
      </c>
      <c r="J7257" s="5">
        <v>1983</v>
      </c>
      <c r="K7257" s="4" t="s">
        <v>33794</v>
      </c>
      <c r="L7257" s="30" t="s">
        <v>30585</v>
      </c>
      <c r="M7257" s="156" t="s">
        <v>35114</v>
      </c>
      <c r="N7257" s="5" t="s">
        <v>31418</v>
      </c>
      <c r="O7257" s="3"/>
      <c r="P7257" s="4" t="s">
        <v>31041</v>
      </c>
    </row>
    <row r="7258" spans="1:16" ht="30" x14ac:dyDescent="0.25">
      <c r="A7258" s="209"/>
      <c r="B7258" s="75">
        <v>19</v>
      </c>
      <c r="C7258" s="75">
        <v>2</v>
      </c>
      <c r="D7258" s="5" t="str">
        <f>NARRATIVA[[#This Row],[Columna]] &amp; "," &amp; NARRATIVA[[#This Row],[Charola]]</f>
        <v>19,2</v>
      </c>
      <c r="E7258" s="5" t="str">
        <f t="shared" si="112"/>
        <v xml:space="preserve">7257
</v>
      </c>
      <c r="F7258" s="2" t="s">
        <v>30582</v>
      </c>
      <c r="G7258" s="4" t="s">
        <v>30583</v>
      </c>
      <c r="H7258" s="4" t="s">
        <v>18422</v>
      </c>
      <c r="I7258" s="4" t="s">
        <v>5308</v>
      </c>
      <c r="J7258" s="5">
        <v>1983</v>
      </c>
      <c r="K7258" s="4" t="s">
        <v>33795</v>
      </c>
      <c r="L7258" s="30" t="s">
        <v>30586</v>
      </c>
      <c r="M7258" s="156" t="s">
        <v>35114</v>
      </c>
      <c r="N7258" s="5" t="s">
        <v>31418</v>
      </c>
      <c r="O7258" s="3"/>
      <c r="P7258" s="4" t="s">
        <v>31041</v>
      </c>
    </row>
    <row r="7259" spans="1:16" ht="30" x14ac:dyDescent="0.25">
      <c r="A7259" s="209"/>
      <c r="B7259" s="75">
        <v>19</v>
      </c>
      <c r="C7259" s="75">
        <v>2</v>
      </c>
      <c r="D7259" s="5" t="str">
        <f>NARRATIVA[[#This Row],[Columna]] &amp; "," &amp; NARRATIVA[[#This Row],[Charola]]</f>
        <v>19,2</v>
      </c>
      <c r="E7259" s="5" t="str">
        <f t="shared" si="112"/>
        <v xml:space="preserve">7258
</v>
      </c>
      <c r="F7259" s="2" t="s">
        <v>5459</v>
      </c>
      <c r="G7259" s="4" t="s">
        <v>5460</v>
      </c>
      <c r="H7259" s="4" t="s">
        <v>32817</v>
      </c>
      <c r="I7259" s="4" t="s">
        <v>34693</v>
      </c>
      <c r="J7259" s="5">
        <v>2008</v>
      </c>
      <c r="K7259" s="4" t="s">
        <v>10339</v>
      </c>
      <c r="L7259" s="30" t="s">
        <v>18598</v>
      </c>
      <c r="M7259" s="156" t="s">
        <v>35027</v>
      </c>
      <c r="N7259" s="5" t="s">
        <v>31418</v>
      </c>
      <c r="O7259" s="3"/>
      <c r="P7259" s="4" t="s">
        <v>31041</v>
      </c>
    </row>
    <row r="7260" spans="1:16" ht="30" x14ac:dyDescent="0.25">
      <c r="A7260" s="209"/>
      <c r="B7260" s="75">
        <v>19</v>
      </c>
      <c r="C7260" s="75">
        <v>2</v>
      </c>
      <c r="D7260" s="5" t="str">
        <f>NARRATIVA[[#This Row],[Columna]] &amp; "," &amp; NARRATIVA[[#This Row],[Charola]]</f>
        <v>19,2</v>
      </c>
      <c r="E7260" s="5" t="str">
        <f t="shared" si="112"/>
        <v xml:space="preserve">7259
</v>
      </c>
      <c r="F7260" s="2" t="s">
        <v>5461</v>
      </c>
      <c r="G7260" s="4" t="s">
        <v>5462</v>
      </c>
      <c r="H7260" s="4" t="s">
        <v>32817</v>
      </c>
      <c r="I7260" s="4" t="s">
        <v>257</v>
      </c>
      <c r="J7260" s="5">
        <v>1980</v>
      </c>
      <c r="K7260" s="4" t="s">
        <v>10340</v>
      </c>
      <c r="L7260" s="30" t="s">
        <v>28196</v>
      </c>
      <c r="M7260" s="156" t="s">
        <v>35342</v>
      </c>
      <c r="N7260" s="5" t="s">
        <v>31418</v>
      </c>
      <c r="O7260" s="2"/>
      <c r="P7260" s="4" t="s">
        <v>31041</v>
      </c>
    </row>
    <row r="7261" spans="1:16" ht="30" x14ac:dyDescent="0.25">
      <c r="A7261" s="209"/>
      <c r="B7261" s="75">
        <v>19</v>
      </c>
      <c r="C7261" s="75">
        <v>2</v>
      </c>
      <c r="D7261" s="5" t="str">
        <f>NARRATIVA[[#This Row],[Columna]] &amp; "," &amp; NARRATIVA[[#This Row],[Charola]]</f>
        <v>19,2</v>
      </c>
      <c r="E7261" s="5" t="str">
        <f t="shared" si="112"/>
        <v xml:space="preserve">7260
</v>
      </c>
      <c r="F7261" s="2" t="s">
        <v>26678</v>
      </c>
      <c r="G7261" s="4" t="s">
        <v>5462</v>
      </c>
      <c r="H7261" s="4" t="s">
        <v>32817</v>
      </c>
      <c r="I7261" s="4" t="s">
        <v>1223</v>
      </c>
      <c r="J7261" s="5">
        <v>1987</v>
      </c>
      <c r="K7261" s="4" t="s">
        <v>10341</v>
      </c>
      <c r="L7261" s="30" t="s">
        <v>18599</v>
      </c>
      <c r="M7261" s="156" t="s">
        <v>14372</v>
      </c>
      <c r="N7261" s="5" t="s">
        <v>31418</v>
      </c>
      <c r="O7261" s="2"/>
      <c r="P7261" s="4" t="s">
        <v>31041</v>
      </c>
    </row>
    <row r="7262" spans="1:16" ht="30" x14ac:dyDescent="0.25">
      <c r="A7262" s="209"/>
      <c r="B7262" s="75">
        <v>19</v>
      </c>
      <c r="C7262" s="75">
        <v>2</v>
      </c>
      <c r="D7262" s="5" t="str">
        <f>NARRATIVA[[#This Row],[Columna]] &amp; "," &amp; NARRATIVA[[#This Row],[Charola]]</f>
        <v>19,2</v>
      </c>
      <c r="E7262" s="5" t="str">
        <f t="shared" si="112"/>
        <v xml:space="preserve">7261
</v>
      </c>
      <c r="F7262" s="2" t="s">
        <v>5463</v>
      </c>
      <c r="G7262" s="4" t="s">
        <v>5462</v>
      </c>
      <c r="H7262" s="4" t="s">
        <v>32817</v>
      </c>
      <c r="I7262" s="4" t="s">
        <v>1223</v>
      </c>
      <c r="J7262" s="5">
        <v>1987</v>
      </c>
      <c r="K7262" s="4" t="s">
        <v>10342</v>
      </c>
      <c r="L7262" s="30" t="s">
        <v>18600</v>
      </c>
      <c r="M7262" s="156" t="s">
        <v>36712</v>
      </c>
      <c r="N7262" s="5" t="s">
        <v>31418</v>
      </c>
      <c r="O7262" s="2"/>
      <c r="P7262" s="4" t="s">
        <v>31041</v>
      </c>
    </row>
    <row r="7263" spans="1:16" ht="30" x14ac:dyDescent="0.25">
      <c r="A7263" s="209"/>
      <c r="B7263" s="75">
        <v>19</v>
      </c>
      <c r="C7263" s="75">
        <v>2</v>
      </c>
      <c r="D7263" s="5" t="str">
        <f>NARRATIVA[[#This Row],[Columna]] &amp; "," &amp; NARRATIVA[[#This Row],[Charola]]</f>
        <v>19,2</v>
      </c>
      <c r="E7263" s="5" t="str">
        <f t="shared" si="112"/>
        <v xml:space="preserve">7262
</v>
      </c>
      <c r="F7263" s="2" t="s">
        <v>5464</v>
      </c>
      <c r="G7263" s="4" t="s">
        <v>5462</v>
      </c>
      <c r="H7263" s="4" t="s">
        <v>32817</v>
      </c>
      <c r="I7263" s="4" t="s">
        <v>34683</v>
      </c>
      <c r="J7263" s="5">
        <v>2006</v>
      </c>
      <c r="K7263" s="4" t="s">
        <v>10343</v>
      </c>
      <c r="L7263" s="30" t="s">
        <v>28197</v>
      </c>
      <c r="M7263" s="156" t="s">
        <v>35027</v>
      </c>
      <c r="N7263" s="5" t="s">
        <v>31418</v>
      </c>
      <c r="O7263" s="2"/>
      <c r="P7263" s="4" t="s">
        <v>31041</v>
      </c>
    </row>
    <row r="7264" spans="1:16" ht="30" x14ac:dyDescent="0.25">
      <c r="A7264" s="209"/>
      <c r="B7264" s="75">
        <v>19</v>
      </c>
      <c r="C7264" s="75">
        <v>2</v>
      </c>
      <c r="D7264" s="5" t="str">
        <f>NARRATIVA[[#This Row],[Columna]] &amp; "," &amp; NARRATIVA[[#This Row],[Charola]]</f>
        <v>19,2</v>
      </c>
      <c r="E7264" s="5" t="str">
        <f t="shared" si="112"/>
        <v xml:space="preserve">7263
</v>
      </c>
      <c r="F7264" s="2" t="s">
        <v>5465</v>
      </c>
      <c r="G7264" s="4" t="s">
        <v>5466</v>
      </c>
      <c r="H7264" s="4" t="s">
        <v>32817</v>
      </c>
      <c r="I7264" s="4" t="s">
        <v>975</v>
      </c>
      <c r="J7264" s="5">
        <v>2007</v>
      </c>
      <c r="K7264" s="4" t="s">
        <v>10344</v>
      </c>
      <c r="L7264" s="30" t="s">
        <v>18603</v>
      </c>
      <c r="M7264" s="156" t="s">
        <v>35027</v>
      </c>
      <c r="N7264" s="5" t="s">
        <v>31418</v>
      </c>
      <c r="O7264" s="2"/>
      <c r="P7264" s="4" t="s">
        <v>31041</v>
      </c>
    </row>
    <row r="7265" spans="1:16" ht="30" x14ac:dyDescent="0.25">
      <c r="A7265" s="209"/>
      <c r="B7265" s="75">
        <v>19</v>
      </c>
      <c r="C7265" s="75">
        <v>2</v>
      </c>
      <c r="D7265" s="5" t="str">
        <f>NARRATIVA[[#This Row],[Columna]] &amp; "," &amp; NARRATIVA[[#This Row],[Charola]]</f>
        <v>19,2</v>
      </c>
      <c r="E7265" s="5" t="str">
        <f t="shared" si="112"/>
        <v xml:space="preserve">7264
</v>
      </c>
      <c r="F7265" s="2" t="s">
        <v>5467</v>
      </c>
      <c r="G7265" s="4" t="s">
        <v>26679</v>
      </c>
      <c r="H7265" s="4" t="s">
        <v>18422</v>
      </c>
      <c r="I7265" s="4" t="s">
        <v>638</v>
      </c>
      <c r="J7265" s="5">
        <v>2001</v>
      </c>
      <c r="K7265" s="4" t="s">
        <v>10345</v>
      </c>
      <c r="L7265" s="30" t="s">
        <v>18604</v>
      </c>
      <c r="M7265" s="156" t="s">
        <v>35891</v>
      </c>
      <c r="N7265" s="5" t="s">
        <v>31418</v>
      </c>
      <c r="O7265" s="2"/>
      <c r="P7265" s="4" t="s">
        <v>31041</v>
      </c>
    </row>
    <row r="7266" spans="1:16" ht="30" x14ac:dyDescent="0.25">
      <c r="A7266" s="209"/>
      <c r="B7266" s="75">
        <v>19</v>
      </c>
      <c r="C7266" s="75">
        <v>2</v>
      </c>
      <c r="D7266" s="5" t="str">
        <f>NARRATIVA[[#This Row],[Columna]] &amp; "," &amp; NARRATIVA[[#This Row],[Charola]]</f>
        <v>19,2</v>
      </c>
      <c r="E7266" s="5" t="str">
        <f t="shared" si="112"/>
        <v xml:space="preserve">7265
</v>
      </c>
      <c r="F7266" s="2" t="s">
        <v>5468</v>
      </c>
      <c r="G7266" s="4" t="s">
        <v>5469</v>
      </c>
      <c r="H7266" s="4" t="s">
        <v>32817</v>
      </c>
      <c r="I7266" s="4" t="s">
        <v>5470</v>
      </c>
      <c r="J7266" s="5">
        <v>1991</v>
      </c>
      <c r="K7266" s="4" t="s">
        <v>10346</v>
      </c>
      <c r="L7266" s="30" t="s">
        <v>18605</v>
      </c>
      <c r="M7266" s="156" t="s">
        <v>35027</v>
      </c>
      <c r="N7266" s="5" t="s">
        <v>31418</v>
      </c>
      <c r="O7266" s="2"/>
      <c r="P7266" s="4" t="s">
        <v>31041</v>
      </c>
    </row>
    <row r="7267" spans="1:16" ht="30" x14ac:dyDescent="0.25">
      <c r="A7267" s="209"/>
      <c r="B7267" s="75">
        <v>19</v>
      </c>
      <c r="C7267" s="75">
        <v>2</v>
      </c>
      <c r="D7267" s="5" t="str">
        <f>NARRATIVA[[#This Row],[Columna]] &amp; "," &amp; NARRATIVA[[#This Row],[Charola]]</f>
        <v>19,2</v>
      </c>
      <c r="E7267" s="5" t="str">
        <f t="shared" si="112"/>
        <v xml:space="preserve">7266
</v>
      </c>
      <c r="F7267" s="2" t="s">
        <v>13959</v>
      </c>
      <c r="G7267" s="4" t="s">
        <v>5469</v>
      </c>
      <c r="H7267" s="4" t="s">
        <v>32817</v>
      </c>
      <c r="I7267" s="4" t="s">
        <v>862</v>
      </c>
      <c r="J7267" s="5">
        <v>1978</v>
      </c>
      <c r="K7267" s="4" t="s">
        <v>10347</v>
      </c>
      <c r="L7267" s="30" t="s">
        <v>18606</v>
      </c>
      <c r="M7267" s="156" t="s">
        <v>35027</v>
      </c>
      <c r="N7267" s="5" t="s">
        <v>31418</v>
      </c>
      <c r="O7267" s="2"/>
      <c r="P7267" s="4" t="s">
        <v>31041</v>
      </c>
    </row>
    <row r="7268" spans="1:16" ht="30" x14ac:dyDescent="0.25">
      <c r="A7268" s="209"/>
      <c r="B7268" s="75">
        <v>19</v>
      </c>
      <c r="C7268" s="75">
        <v>2</v>
      </c>
      <c r="D7268" s="5" t="str">
        <f>NARRATIVA[[#This Row],[Columna]] &amp; "," &amp; NARRATIVA[[#This Row],[Charola]]</f>
        <v>19,2</v>
      </c>
      <c r="E7268" s="5" t="str">
        <f t="shared" si="112"/>
        <v xml:space="preserve">7267
</v>
      </c>
      <c r="F7268" s="2" t="s">
        <v>5471</v>
      </c>
      <c r="G7268" s="4" t="s">
        <v>5472</v>
      </c>
      <c r="H7268" s="4" t="s">
        <v>32817</v>
      </c>
      <c r="I7268" s="4" t="s">
        <v>5473</v>
      </c>
      <c r="J7268" s="5">
        <v>1997</v>
      </c>
      <c r="K7268" s="4" t="s">
        <v>10348</v>
      </c>
      <c r="L7268" s="30" t="s">
        <v>18607</v>
      </c>
      <c r="M7268" s="156" t="s">
        <v>35027</v>
      </c>
      <c r="N7268" s="5" t="s">
        <v>31418</v>
      </c>
      <c r="O7268" s="2"/>
      <c r="P7268" s="4" t="s">
        <v>31041</v>
      </c>
    </row>
    <row r="7269" spans="1:16" ht="30" x14ac:dyDescent="0.25">
      <c r="A7269" s="209"/>
      <c r="B7269" s="75">
        <v>19</v>
      </c>
      <c r="C7269" s="75">
        <v>2</v>
      </c>
      <c r="D7269" s="5" t="str">
        <f>NARRATIVA[[#This Row],[Columna]] &amp; "," &amp; NARRATIVA[[#This Row],[Charola]]</f>
        <v>19,2</v>
      </c>
      <c r="E7269" s="5" t="str">
        <f t="shared" si="112"/>
        <v xml:space="preserve">7268
</v>
      </c>
      <c r="F7269" s="2" t="s">
        <v>5474</v>
      </c>
      <c r="G7269" s="4" t="s">
        <v>5475</v>
      </c>
      <c r="H7269" s="4" t="s">
        <v>18422</v>
      </c>
      <c r="I7269" s="4" t="s">
        <v>18340</v>
      </c>
      <c r="J7269" s="5">
        <v>1991</v>
      </c>
      <c r="K7269" s="4" t="s">
        <v>10349</v>
      </c>
      <c r="L7269" s="30" t="s">
        <v>18608</v>
      </c>
      <c r="M7269" s="156" t="s">
        <v>35996</v>
      </c>
      <c r="N7269" s="5" t="s">
        <v>31418</v>
      </c>
      <c r="O7269" s="2"/>
      <c r="P7269" s="4" t="s">
        <v>31041</v>
      </c>
    </row>
    <row r="7270" spans="1:16" ht="30" x14ac:dyDescent="0.25">
      <c r="A7270" s="209"/>
      <c r="B7270" s="75">
        <v>19</v>
      </c>
      <c r="C7270" s="75">
        <v>2</v>
      </c>
      <c r="D7270" s="5" t="str">
        <f>NARRATIVA[[#This Row],[Columna]] &amp; "," &amp; NARRATIVA[[#This Row],[Charola]]</f>
        <v>19,2</v>
      </c>
      <c r="E7270" s="5" t="str">
        <f t="shared" si="112"/>
        <v xml:space="preserve">7269
</v>
      </c>
      <c r="F7270" s="2" t="s">
        <v>5476</v>
      </c>
      <c r="G7270" s="4" t="s">
        <v>5477</v>
      </c>
      <c r="H7270" s="4" t="s">
        <v>32817</v>
      </c>
      <c r="I7270" s="4" t="s">
        <v>34683</v>
      </c>
      <c r="J7270" s="5">
        <v>2007</v>
      </c>
      <c r="K7270" s="4" t="s">
        <v>32566</v>
      </c>
      <c r="L7270" s="30" t="s">
        <v>32567</v>
      </c>
      <c r="M7270" s="156" t="s">
        <v>35027</v>
      </c>
      <c r="N7270" s="5" t="s">
        <v>31418</v>
      </c>
      <c r="O7270" s="2"/>
      <c r="P7270" s="4" t="s">
        <v>31041</v>
      </c>
    </row>
    <row r="7271" spans="1:16" ht="30" x14ac:dyDescent="0.25">
      <c r="A7271" s="209"/>
      <c r="B7271" s="75">
        <v>19</v>
      </c>
      <c r="C7271" s="75">
        <v>2</v>
      </c>
      <c r="D7271" s="5" t="str">
        <f>NARRATIVA[[#This Row],[Columna]] &amp; "," &amp; NARRATIVA[[#This Row],[Charola]]</f>
        <v>19,2</v>
      </c>
      <c r="E7271" s="5" t="str">
        <f t="shared" si="112"/>
        <v xml:space="preserve">7270
</v>
      </c>
      <c r="F7271" s="2" t="s">
        <v>5476</v>
      </c>
      <c r="G7271" s="4" t="s">
        <v>5477</v>
      </c>
      <c r="H7271" s="4" t="s">
        <v>32817</v>
      </c>
      <c r="I7271" s="4" t="s">
        <v>34683</v>
      </c>
      <c r="J7271" s="5">
        <v>2010</v>
      </c>
      <c r="K7271" s="4" t="s">
        <v>10350</v>
      </c>
      <c r="L7271" s="30" t="s">
        <v>28198</v>
      </c>
      <c r="M7271" s="156" t="s">
        <v>35027</v>
      </c>
      <c r="N7271" s="5" t="s">
        <v>31418</v>
      </c>
      <c r="O7271" s="2"/>
      <c r="P7271" s="4" t="s">
        <v>31041</v>
      </c>
    </row>
    <row r="7272" spans="1:16" ht="30" x14ac:dyDescent="0.25">
      <c r="A7272" s="209"/>
      <c r="B7272" s="75">
        <v>19</v>
      </c>
      <c r="C7272" s="75">
        <v>2</v>
      </c>
      <c r="D7272" s="5" t="str">
        <f>NARRATIVA[[#This Row],[Columna]] &amp; "," &amp; NARRATIVA[[#This Row],[Charola]]</f>
        <v>19,2</v>
      </c>
      <c r="E7272" s="5" t="str">
        <f t="shared" si="112"/>
        <v xml:space="preserve">7271
</v>
      </c>
      <c r="F7272" s="2" t="s">
        <v>5478</v>
      </c>
      <c r="G7272" s="4" t="s">
        <v>5477</v>
      </c>
      <c r="H7272" s="4" t="s">
        <v>32817</v>
      </c>
      <c r="I7272" s="4" t="s">
        <v>34683</v>
      </c>
      <c r="J7272" s="5">
        <v>2000</v>
      </c>
      <c r="K7272" s="4" t="s">
        <v>10351</v>
      </c>
      <c r="L7272" s="30" t="s">
        <v>18609</v>
      </c>
      <c r="M7272" s="156" t="s">
        <v>35027</v>
      </c>
      <c r="N7272" s="5" t="s">
        <v>31418</v>
      </c>
      <c r="O7272" s="2"/>
      <c r="P7272" s="4" t="s">
        <v>31041</v>
      </c>
    </row>
    <row r="7273" spans="1:16" ht="30" x14ac:dyDescent="0.25">
      <c r="A7273" s="209"/>
      <c r="B7273" s="75">
        <v>19</v>
      </c>
      <c r="C7273" s="75">
        <v>2</v>
      </c>
      <c r="D7273" s="5" t="str">
        <f>NARRATIVA[[#This Row],[Columna]] &amp; "," &amp; NARRATIVA[[#This Row],[Charola]]</f>
        <v>19,2</v>
      </c>
      <c r="E7273" s="5" t="str">
        <f t="shared" si="112"/>
        <v xml:space="preserve">7272
</v>
      </c>
      <c r="F7273" s="2" t="s">
        <v>5479</v>
      </c>
      <c r="G7273" s="4" t="s">
        <v>5477</v>
      </c>
      <c r="H7273" s="4" t="s">
        <v>32817</v>
      </c>
      <c r="I7273" s="4" t="s">
        <v>34683</v>
      </c>
      <c r="J7273" s="5">
        <v>2007</v>
      </c>
      <c r="K7273" s="4" t="s">
        <v>10352</v>
      </c>
      <c r="L7273" s="30" t="s">
        <v>28199</v>
      </c>
      <c r="M7273" s="156" t="s">
        <v>35027</v>
      </c>
      <c r="N7273" s="5" t="s">
        <v>31418</v>
      </c>
      <c r="O7273" s="2"/>
      <c r="P7273" s="4" t="s">
        <v>31041</v>
      </c>
    </row>
    <row r="7274" spans="1:16" ht="30" x14ac:dyDescent="0.25">
      <c r="A7274" s="209"/>
      <c r="B7274" s="75">
        <v>19</v>
      </c>
      <c r="C7274" s="75">
        <v>2</v>
      </c>
      <c r="D7274" s="5" t="str">
        <f>NARRATIVA[[#This Row],[Columna]] &amp; "," &amp; NARRATIVA[[#This Row],[Charola]]</f>
        <v>19,2</v>
      </c>
      <c r="E7274" s="5" t="str">
        <f t="shared" ref="E7274:E7338" si="113">(ROW() - 1) &amp; CHAR(10)</f>
        <v xml:space="preserve">7273
</v>
      </c>
      <c r="F7274" s="2" t="s">
        <v>5480</v>
      </c>
      <c r="G7274" s="4" t="s">
        <v>5477</v>
      </c>
      <c r="H7274" s="4" t="s">
        <v>32817</v>
      </c>
      <c r="I7274" s="4" t="s">
        <v>34683</v>
      </c>
      <c r="J7274" s="5">
        <v>2000</v>
      </c>
      <c r="K7274" s="4" t="s">
        <v>10353</v>
      </c>
      <c r="L7274" s="30" t="s">
        <v>28200</v>
      </c>
      <c r="M7274" s="156" t="s">
        <v>35027</v>
      </c>
      <c r="N7274" s="5" t="s">
        <v>31418</v>
      </c>
      <c r="O7274" s="2"/>
      <c r="P7274" s="4" t="s">
        <v>31041</v>
      </c>
    </row>
    <row r="7275" spans="1:16" ht="30" x14ac:dyDescent="0.25">
      <c r="A7275" s="209"/>
      <c r="B7275" s="75">
        <v>19</v>
      </c>
      <c r="C7275" s="75">
        <v>2</v>
      </c>
      <c r="D7275" s="5" t="str">
        <f>NARRATIVA[[#This Row],[Columna]] &amp; "," &amp; NARRATIVA[[#This Row],[Charola]]</f>
        <v>19,2</v>
      </c>
      <c r="E7275" s="5" t="str">
        <f t="shared" si="113"/>
        <v xml:space="preserve">7274
</v>
      </c>
      <c r="F7275" s="2" t="s">
        <v>36232</v>
      </c>
      <c r="G7275" s="4" t="s">
        <v>5477</v>
      </c>
      <c r="H7275" s="4" t="s">
        <v>32817</v>
      </c>
      <c r="I7275" s="4" t="s">
        <v>34683</v>
      </c>
      <c r="J7275" s="5">
        <v>2002</v>
      </c>
      <c r="K7275" s="4" t="s">
        <v>10354</v>
      </c>
      <c r="L7275" s="30" t="s">
        <v>18610</v>
      </c>
      <c r="M7275" s="156" t="s">
        <v>35027</v>
      </c>
      <c r="N7275" s="5" t="s">
        <v>31418</v>
      </c>
      <c r="O7275" s="2"/>
      <c r="P7275" s="4" t="s">
        <v>31041</v>
      </c>
    </row>
    <row r="7276" spans="1:16" ht="30" x14ac:dyDescent="0.25">
      <c r="A7276" s="209"/>
      <c r="B7276" s="75">
        <v>19</v>
      </c>
      <c r="C7276" s="75">
        <v>2</v>
      </c>
      <c r="D7276" s="5" t="str">
        <f>NARRATIVA[[#This Row],[Columna]] &amp; "," &amp; NARRATIVA[[#This Row],[Charola]]</f>
        <v>19,2</v>
      </c>
      <c r="E7276" s="5" t="str">
        <f t="shared" si="113"/>
        <v xml:space="preserve">7275
</v>
      </c>
      <c r="F7276" s="2" t="s">
        <v>36232</v>
      </c>
      <c r="G7276" s="4" t="s">
        <v>5477</v>
      </c>
      <c r="H7276" s="4" t="s">
        <v>18422</v>
      </c>
      <c r="I7276" s="4" t="s">
        <v>34683</v>
      </c>
      <c r="J7276" s="5">
        <v>2008</v>
      </c>
      <c r="K7276" s="4" t="s">
        <v>32569</v>
      </c>
      <c r="L7276" s="30" t="s">
        <v>32568</v>
      </c>
      <c r="M7276" s="156" t="s">
        <v>35027</v>
      </c>
      <c r="N7276" s="5" t="s">
        <v>31418</v>
      </c>
      <c r="O7276" s="2"/>
      <c r="P7276" s="4" t="s">
        <v>31041</v>
      </c>
    </row>
    <row r="7277" spans="1:16" ht="30" x14ac:dyDescent="0.25">
      <c r="A7277" s="209"/>
      <c r="B7277" s="75">
        <v>19</v>
      </c>
      <c r="C7277" s="75">
        <v>2</v>
      </c>
      <c r="D7277" s="5" t="str">
        <f>NARRATIVA[[#This Row],[Columna]] &amp; "," &amp; NARRATIVA[[#This Row],[Charola]]</f>
        <v>19,2</v>
      </c>
      <c r="E7277" s="5" t="str">
        <f t="shared" si="113"/>
        <v xml:space="preserve">7276
</v>
      </c>
      <c r="F7277" s="2" t="s">
        <v>5481</v>
      </c>
      <c r="G7277" s="4" t="s">
        <v>5477</v>
      </c>
      <c r="H7277" s="4" t="s">
        <v>32817</v>
      </c>
      <c r="I7277" s="4" t="s">
        <v>34683</v>
      </c>
      <c r="J7277" s="5">
        <v>2009</v>
      </c>
      <c r="K7277" s="4" t="s">
        <v>10355</v>
      </c>
      <c r="L7277" s="30" t="s">
        <v>18611</v>
      </c>
      <c r="M7277" s="156" t="s">
        <v>35027</v>
      </c>
      <c r="N7277" s="5" t="s">
        <v>31418</v>
      </c>
      <c r="O7277" s="2"/>
      <c r="P7277" s="4" t="s">
        <v>31041</v>
      </c>
    </row>
    <row r="7278" spans="1:16" ht="30" x14ac:dyDescent="0.25">
      <c r="A7278" s="209"/>
      <c r="B7278" s="75">
        <v>19</v>
      </c>
      <c r="C7278" s="75">
        <v>3</v>
      </c>
      <c r="D7278" s="5" t="str">
        <f>NARRATIVA[[#This Row],[Columna]] &amp; "," &amp; NARRATIVA[[#This Row],[Charola]]</f>
        <v>19,3</v>
      </c>
      <c r="E7278" s="5" t="str">
        <f t="shared" si="113"/>
        <v xml:space="preserve">7277
</v>
      </c>
      <c r="F7278" s="2" t="s">
        <v>36233</v>
      </c>
      <c r="G7278" s="4" t="s">
        <v>5477</v>
      </c>
      <c r="H7278" s="4" t="s">
        <v>32817</v>
      </c>
      <c r="I7278" s="4" t="s">
        <v>34683</v>
      </c>
      <c r="J7278" s="5">
        <v>1994</v>
      </c>
      <c r="K7278" s="4" t="s">
        <v>32570</v>
      </c>
      <c r="L7278" s="30" t="s">
        <v>32571</v>
      </c>
      <c r="M7278" s="156" t="s">
        <v>35937</v>
      </c>
      <c r="N7278" s="5" t="s">
        <v>31418</v>
      </c>
      <c r="O7278" s="2"/>
      <c r="P7278" s="4" t="s">
        <v>31041</v>
      </c>
    </row>
    <row r="7279" spans="1:16" ht="30" x14ac:dyDescent="0.25">
      <c r="A7279" s="209"/>
      <c r="B7279" s="75">
        <v>19</v>
      </c>
      <c r="C7279" s="75">
        <v>3</v>
      </c>
      <c r="D7279" s="5" t="str">
        <f>NARRATIVA[[#This Row],[Columna]] &amp; "," &amp; NARRATIVA[[#This Row],[Charola]]</f>
        <v>19,3</v>
      </c>
      <c r="E7279" s="5" t="str">
        <f t="shared" si="113"/>
        <v xml:space="preserve">7278
</v>
      </c>
      <c r="F7279" s="2" t="s">
        <v>36233</v>
      </c>
      <c r="G7279" s="4" t="s">
        <v>5477</v>
      </c>
      <c r="H7279" s="4" t="s">
        <v>32817</v>
      </c>
      <c r="I7279" s="4" t="s">
        <v>34683</v>
      </c>
      <c r="J7279" s="5">
        <v>2005</v>
      </c>
      <c r="K7279" s="4" t="s">
        <v>33532</v>
      </c>
      <c r="L7279" s="30" t="s">
        <v>18612</v>
      </c>
      <c r="M7279" s="156" t="s">
        <v>35027</v>
      </c>
      <c r="N7279" s="5" t="s">
        <v>31418</v>
      </c>
      <c r="O7279" s="2"/>
      <c r="P7279" s="4" t="s">
        <v>31041</v>
      </c>
    </row>
    <row r="7280" spans="1:16" ht="30" x14ac:dyDescent="0.25">
      <c r="A7280" s="209"/>
      <c r="B7280" s="75">
        <v>19</v>
      </c>
      <c r="C7280" s="75">
        <v>3</v>
      </c>
      <c r="D7280" s="5" t="str">
        <f>NARRATIVA[[#This Row],[Columna]] &amp; "," &amp; NARRATIVA[[#This Row],[Charola]]</f>
        <v>19,3</v>
      </c>
      <c r="E7280" s="5" t="str">
        <f t="shared" si="113"/>
        <v xml:space="preserve">7279
</v>
      </c>
      <c r="F7280" s="2" t="s">
        <v>11881</v>
      </c>
      <c r="G7280" s="4" t="s">
        <v>5477</v>
      </c>
      <c r="H7280" s="4" t="s">
        <v>32817</v>
      </c>
      <c r="I7280" s="4" t="s">
        <v>34683</v>
      </c>
      <c r="J7280" s="5">
        <v>2014</v>
      </c>
      <c r="K7280" s="4" t="s">
        <v>11882</v>
      </c>
      <c r="L7280" s="30" t="s">
        <v>28201</v>
      </c>
      <c r="M7280" s="156" t="s">
        <v>35027</v>
      </c>
      <c r="N7280" s="5" t="s">
        <v>31418</v>
      </c>
      <c r="O7280" s="2"/>
      <c r="P7280" s="4" t="s">
        <v>31041</v>
      </c>
    </row>
    <row r="7281" spans="1:16" ht="30" x14ac:dyDescent="0.25">
      <c r="A7281" s="209"/>
      <c r="B7281" s="75">
        <v>19</v>
      </c>
      <c r="C7281" s="75">
        <v>3</v>
      </c>
      <c r="D7281" s="5" t="str">
        <f>NARRATIVA[[#This Row],[Columna]] &amp; "," &amp; NARRATIVA[[#This Row],[Charola]]</f>
        <v>19,3</v>
      </c>
      <c r="E7281" s="5" t="str">
        <f t="shared" si="113"/>
        <v xml:space="preserve">7280
</v>
      </c>
      <c r="F7281" s="2" t="s">
        <v>18601</v>
      </c>
      <c r="G7281" s="4" t="s">
        <v>5477</v>
      </c>
      <c r="H7281" s="4" t="s">
        <v>32817</v>
      </c>
      <c r="I7281" s="4" t="s">
        <v>827</v>
      </c>
      <c r="J7281" s="5">
        <v>1999</v>
      </c>
      <c r="K7281" s="4" t="s">
        <v>18602</v>
      </c>
      <c r="L7281" s="30" t="s">
        <v>28202</v>
      </c>
      <c r="M7281" s="156" t="s">
        <v>35027</v>
      </c>
      <c r="N7281" s="5" t="s">
        <v>31418</v>
      </c>
      <c r="O7281" s="2"/>
      <c r="P7281" s="4" t="s">
        <v>31041</v>
      </c>
    </row>
    <row r="7282" spans="1:16" ht="30" x14ac:dyDescent="0.25">
      <c r="A7282" s="209"/>
      <c r="B7282" s="75">
        <v>19</v>
      </c>
      <c r="C7282" s="75">
        <v>3</v>
      </c>
      <c r="D7282" s="5" t="str">
        <f>NARRATIVA[[#This Row],[Columna]] &amp; "," &amp; NARRATIVA[[#This Row],[Charola]]</f>
        <v>19,3</v>
      </c>
      <c r="E7282" s="5" t="str">
        <f t="shared" si="113"/>
        <v xml:space="preserve">7281
</v>
      </c>
      <c r="F7282" s="2" t="s">
        <v>5482</v>
      </c>
      <c r="G7282" s="4" t="s">
        <v>5477</v>
      </c>
      <c r="H7282" s="4" t="s">
        <v>32817</v>
      </c>
      <c r="I7282" s="4" t="s">
        <v>34683</v>
      </c>
      <c r="J7282" s="5">
        <v>2010</v>
      </c>
      <c r="K7282" s="4" t="s">
        <v>10356</v>
      </c>
      <c r="L7282" s="30" t="s">
        <v>28203</v>
      </c>
      <c r="M7282" s="156" t="s">
        <v>35027</v>
      </c>
      <c r="N7282" s="5" t="s">
        <v>31418</v>
      </c>
      <c r="O7282" s="2"/>
      <c r="P7282" s="4" t="s">
        <v>31041</v>
      </c>
    </row>
    <row r="7283" spans="1:16" ht="30" x14ac:dyDescent="0.25">
      <c r="A7283" s="209"/>
      <c r="B7283" s="75">
        <v>19</v>
      </c>
      <c r="C7283" s="75">
        <v>3</v>
      </c>
      <c r="D7283" s="5" t="str">
        <f>NARRATIVA[[#This Row],[Columna]] &amp; "," &amp; NARRATIVA[[#This Row],[Charola]]</f>
        <v>19,3</v>
      </c>
      <c r="E7283" s="5" t="str">
        <f t="shared" si="113"/>
        <v xml:space="preserve">7282
</v>
      </c>
      <c r="F7283" s="2" t="s">
        <v>29354</v>
      </c>
      <c r="G7283" s="4" t="s">
        <v>5477</v>
      </c>
      <c r="H7283" s="4" t="s">
        <v>32817</v>
      </c>
      <c r="I7283" s="4" t="s">
        <v>34683</v>
      </c>
      <c r="J7283" s="5">
        <v>2010</v>
      </c>
      <c r="K7283" s="4" t="s">
        <v>14685</v>
      </c>
      <c r="L7283" s="30" t="s">
        <v>28204</v>
      </c>
      <c r="M7283" s="156" t="s">
        <v>35027</v>
      </c>
      <c r="N7283" s="5" t="s">
        <v>31418</v>
      </c>
      <c r="O7283" s="2"/>
      <c r="P7283" s="4" t="s">
        <v>31041</v>
      </c>
    </row>
    <row r="7284" spans="1:16" ht="30" x14ac:dyDescent="0.25">
      <c r="A7284" s="209"/>
      <c r="B7284" s="75">
        <v>19</v>
      </c>
      <c r="C7284" s="75">
        <v>3</v>
      </c>
      <c r="D7284" s="5" t="str">
        <f>NARRATIVA[[#This Row],[Columna]] &amp; "," &amp; NARRATIVA[[#This Row],[Charola]]</f>
        <v>19,3</v>
      </c>
      <c r="E7284" s="5" t="str">
        <f t="shared" si="113"/>
        <v xml:space="preserve">7283
</v>
      </c>
      <c r="F7284" s="2" t="s">
        <v>29354</v>
      </c>
      <c r="G7284" s="4" t="s">
        <v>5477</v>
      </c>
      <c r="H7284" s="4" t="s">
        <v>32817</v>
      </c>
      <c r="I7284" s="4" t="s">
        <v>448</v>
      </c>
      <c r="J7284" s="5">
        <v>2006</v>
      </c>
      <c r="K7284" s="4" t="s">
        <v>10357</v>
      </c>
      <c r="L7284" s="30" t="s">
        <v>18613</v>
      </c>
      <c r="M7284" s="156" t="s">
        <v>35998</v>
      </c>
      <c r="N7284" s="5" t="s">
        <v>31418</v>
      </c>
      <c r="O7284" s="2"/>
      <c r="P7284" s="4" t="s">
        <v>31041</v>
      </c>
    </row>
    <row r="7285" spans="1:16" ht="30" x14ac:dyDescent="0.25">
      <c r="A7285" s="209"/>
      <c r="B7285" s="75">
        <v>19</v>
      </c>
      <c r="C7285" s="75">
        <v>3</v>
      </c>
      <c r="D7285" s="5" t="str">
        <f>NARRATIVA[[#This Row],[Columna]] &amp; "," &amp; NARRATIVA[[#This Row],[Charola]]</f>
        <v>19,3</v>
      </c>
      <c r="E7285" s="5" t="str">
        <f t="shared" si="113"/>
        <v xml:space="preserve">7284
</v>
      </c>
      <c r="F7285" s="2" t="s">
        <v>5483</v>
      </c>
      <c r="G7285" s="4" t="s">
        <v>5477</v>
      </c>
      <c r="H7285" s="4" t="s">
        <v>32817</v>
      </c>
      <c r="I7285" s="4" t="s">
        <v>13</v>
      </c>
      <c r="J7285" s="5">
        <v>2007</v>
      </c>
      <c r="K7285" s="4" t="s">
        <v>10358</v>
      </c>
      <c r="L7285" s="30" t="s">
        <v>18614</v>
      </c>
      <c r="M7285" s="156" t="s">
        <v>35027</v>
      </c>
      <c r="N7285" s="5" t="s">
        <v>31418</v>
      </c>
      <c r="O7285" s="2"/>
      <c r="P7285" s="4" t="s">
        <v>31041</v>
      </c>
    </row>
    <row r="7286" spans="1:16" ht="30" x14ac:dyDescent="0.25">
      <c r="A7286" s="209"/>
      <c r="B7286" s="75">
        <v>19</v>
      </c>
      <c r="C7286" s="75">
        <v>3</v>
      </c>
      <c r="D7286" s="5" t="str">
        <f>NARRATIVA[[#This Row],[Columna]] &amp; "," &amp; NARRATIVA[[#This Row],[Charola]]</f>
        <v>19,3</v>
      </c>
      <c r="E7286" s="5" t="str">
        <f t="shared" si="113"/>
        <v xml:space="preserve">7285
</v>
      </c>
      <c r="F7286" s="2" t="s">
        <v>5484</v>
      </c>
      <c r="G7286" s="4" t="s">
        <v>5477</v>
      </c>
      <c r="H7286" s="4" t="s">
        <v>32817</v>
      </c>
      <c r="I7286" s="4" t="s">
        <v>34683</v>
      </c>
      <c r="J7286" s="5">
        <v>2012</v>
      </c>
      <c r="K7286" s="4" t="s">
        <v>10359</v>
      </c>
      <c r="L7286" s="30" t="s">
        <v>28205</v>
      </c>
      <c r="M7286" s="156" t="s">
        <v>35027</v>
      </c>
      <c r="N7286" s="5" t="s">
        <v>31418</v>
      </c>
      <c r="O7286" s="2"/>
      <c r="P7286" s="4" t="s">
        <v>31041</v>
      </c>
    </row>
    <row r="7287" spans="1:16" ht="30" x14ac:dyDescent="0.25">
      <c r="A7287" s="209"/>
      <c r="B7287" s="75">
        <v>19</v>
      </c>
      <c r="C7287" s="75">
        <v>3</v>
      </c>
      <c r="D7287" s="5" t="str">
        <f>NARRATIVA[[#This Row],[Columna]] &amp; "," &amp; NARRATIVA[[#This Row],[Charola]]</f>
        <v>19,3</v>
      </c>
      <c r="E7287" s="5" t="str">
        <f t="shared" si="113"/>
        <v xml:space="preserve">7286
</v>
      </c>
      <c r="F7287" s="2" t="s">
        <v>26690</v>
      </c>
      <c r="G7287" s="4" t="s">
        <v>5477</v>
      </c>
      <c r="H7287" s="4" t="s">
        <v>32817</v>
      </c>
      <c r="I7287" s="4" t="s">
        <v>34683</v>
      </c>
      <c r="J7287" s="5">
        <v>2007</v>
      </c>
      <c r="K7287" s="4" t="s">
        <v>10360</v>
      </c>
      <c r="L7287" s="30" t="s">
        <v>18615</v>
      </c>
      <c r="M7287" s="156" t="s">
        <v>35027</v>
      </c>
      <c r="N7287" s="5" t="s">
        <v>31418</v>
      </c>
      <c r="O7287" s="2"/>
      <c r="P7287" s="4" t="s">
        <v>31041</v>
      </c>
    </row>
    <row r="7288" spans="1:16" ht="30" x14ac:dyDescent="0.25">
      <c r="A7288" s="209"/>
      <c r="B7288" s="75">
        <v>19</v>
      </c>
      <c r="C7288" s="75">
        <v>3</v>
      </c>
      <c r="D7288" s="5" t="str">
        <f>NARRATIVA[[#This Row],[Columna]] &amp; "," &amp; NARRATIVA[[#This Row],[Charola]]</f>
        <v>19,3</v>
      </c>
      <c r="E7288" s="5" t="str">
        <f t="shared" si="113"/>
        <v xml:space="preserve">7287
</v>
      </c>
      <c r="F7288" s="2" t="s">
        <v>30790</v>
      </c>
      <c r="G7288" s="4" t="s">
        <v>5477</v>
      </c>
      <c r="H7288" s="4" t="s">
        <v>32817</v>
      </c>
      <c r="I7288" s="4" t="s">
        <v>34683</v>
      </c>
      <c r="J7288" s="5">
        <v>2020</v>
      </c>
      <c r="K7288" s="4" t="s">
        <v>30791</v>
      </c>
      <c r="L7288" s="30" t="s">
        <v>30792</v>
      </c>
      <c r="M7288" s="156" t="s">
        <v>28642</v>
      </c>
      <c r="N7288" s="5" t="s">
        <v>31418</v>
      </c>
      <c r="O7288" s="2"/>
      <c r="P7288" s="4" t="s">
        <v>31041</v>
      </c>
    </row>
    <row r="7289" spans="1:16" ht="30" x14ac:dyDescent="0.25">
      <c r="A7289" s="209"/>
      <c r="B7289" s="75">
        <v>19</v>
      </c>
      <c r="C7289" s="75">
        <v>3</v>
      </c>
      <c r="D7289" s="5" t="str">
        <f>NARRATIVA[[#This Row],[Columna]] &amp; "," &amp; NARRATIVA[[#This Row],[Charola]]</f>
        <v>19,3</v>
      </c>
      <c r="E7289" s="5" t="str">
        <f t="shared" si="113"/>
        <v xml:space="preserve">7288
</v>
      </c>
      <c r="F7289" s="2" t="s">
        <v>33533</v>
      </c>
      <c r="G7289" s="4" t="s">
        <v>5485</v>
      </c>
      <c r="H7289" s="4" t="s">
        <v>32817</v>
      </c>
      <c r="I7289" s="4" t="s">
        <v>13</v>
      </c>
      <c r="J7289" s="5">
        <v>1998</v>
      </c>
      <c r="K7289" s="4" t="s">
        <v>10361</v>
      </c>
      <c r="L7289" s="30" t="s">
        <v>28206</v>
      </c>
      <c r="M7289" s="156" t="s">
        <v>35027</v>
      </c>
      <c r="N7289" s="5" t="s">
        <v>31418</v>
      </c>
      <c r="O7289" s="2"/>
      <c r="P7289" s="4" t="s">
        <v>31041</v>
      </c>
    </row>
    <row r="7290" spans="1:16" ht="30" x14ac:dyDescent="0.25">
      <c r="A7290" s="209"/>
      <c r="B7290" s="75">
        <v>19</v>
      </c>
      <c r="C7290" s="75">
        <v>3</v>
      </c>
      <c r="D7290" s="5" t="str">
        <f>NARRATIVA[[#This Row],[Columna]] &amp; "," &amp; NARRATIVA[[#This Row],[Charola]]</f>
        <v>19,3</v>
      </c>
      <c r="E7290" s="5" t="str">
        <f t="shared" si="113"/>
        <v xml:space="preserve">7289
</v>
      </c>
      <c r="F7290" s="2" t="s">
        <v>26691</v>
      </c>
      <c r="G7290" s="4" t="s">
        <v>5486</v>
      </c>
      <c r="H7290" s="4" t="s">
        <v>32817</v>
      </c>
      <c r="I7290" s="4" t="s">
        <v>34693</v>
      </c>
      <c r="J7290" s="5">
        <v>1999</v>
      </c>
      <c r="K7290" s="4" t="s">
        <v>10362</v>
      </c>
      <c r="L7290" s="30" t="s">
        <v>28207</v>
      </c>
      <c r="M7290" s="156" t="s">
        <v>35027</v>
      </c>
      <c r="N7290" s="5" t="s">
        <v>31418</v>
      </c>
      <c r="O7290" s="2"/>
      <c r="P7290" s="4" t="s">
        <v>31041</v>
      </c>
    </row>
    <row r="7291" spans="1:16" ht="30" x14ac:dyDescent="0.25">
      <c r="A7291" s="209"/>
      <c r="B7291" s="75">
        <v>19</v>
      </c>
      <c r="C7291" s="75">
        <v>3</v>
      </c>
      <c r="D7291" s="5" t="str">
        <f>NARRATIVA[[#This Row],[Columna]] &amp; "," &amp; NARRATIVA[[#This Row],[Charola]]</f>
        <v>19,3</v>
      </c>
      <c r="E7291" s="5" t="str">
        <f t="shared" si="113"/>
        <v xml:space="preserve">7290
</v>
      </c>
      <c r="F7291" s="2" t="s">
        <v>36234</v>
      </c>
      <c r="G7291" s="4" t="s">
        <v>5487</v>
      </c>
      <c r="H7291" s="4" t="s">
        <v>18422</v>
      </c>
      <c r="I7291" s="4" t="s">
        <v>294</v>
      </c>
      <c r="J7291" s="5">
        <v>1993</v>
      </c>
      <c r="K7291" s="4" t="s">
        <v>10363</v>
      </c>
      <c r="L7291" s="30" t="s">
        <v>18621</v>
      </c>
      <c r="M7291" s="156" t="s">
        <v>18348</v>
      </c>
      <c r="N7291" s="5" t="s">
        <v>31418</v>
      </c>
      <c r="O7291" s="4" t="s">
        <v>29355</v>
      </c>
      <c r="P7291" s="4" t="s">
        <v>31041</v>
      </c>
    </row>
    <row r="7292" spans="1:16" ht="30" x14ac:dyDescent="0.25">
      <c r="A7292" s="209"/>
      <c r="B7292" s="75">
        <v>19</v>
      </c>
      <c r="C7292" s="75">
        <v>3</v>
      </c>
      <c r="D7292" s="5" t="str">
        <f>NARRATIVA[[#This Row],[Columna]] &amp; "," &amp; NARRATIVA[[#This Row],[Charola]]</f>
        <v>19,3</v>
      </c>
      <c r="E7292" s="5" t="str">
        <f t="shared" si="113"/>
        <v xml:space="preserve">7291
</v>
      </c>
      <c r="F7292" s="2" t="s">
        <v>5488</v>
      </c>
      <c r="G7292" s="4" t="s">
        <v>5489</v>
      </c>
      <c r="H7292" s="4" t="s">
        <v>32817</v>
      </c>
      <c r="I7292" s="4" t="s">
        <v>13</v>
      </c>
      <c r="J7292" s="5">
        <v>2005</v>
      </c>
      <c r="K7292" s="4" t="s">
        <v>10364</v>
      </c>
      <c r="L7292" s="30" t="s">
        <v>18622</v>
      </c>
      <c r="M7292" s="156" t="s">
        <v>35027</v>
      </c>
      <c r="N7292" s="5" t="s">
        <v>31418</v>
      </c>
      <c r="O7292" s="2"/>
      <c r="P7292" s="4" t="s">
        <v>31041</v>
      </c>
    </row>
    <row r="7293" spans="1:16" ht="30" x14ac:dyDescent="0.25">
      <c r="A7293" s="209"/>
      <c r="B7293" s="75">
        <v>19</v>
      </c>
      <c r="C7293" s="75">
        <v>3</v>
      </c>
      <c r="D7293" s="5" t="str">
        <f>NARRATIVA[[#This Row],[Columna]] &amp; "," &amp; NARRATIVA[[#This Row],[Charola]]</f>
        <v>19,3</v>
      </c>
      <c r="E7293" s="5" t="str">
        <f t="shared" si="113"/>
        <v xml:space="preserve">7292
</v>
      </c>
      <c r="F7293" s="2" t="s">
        <v>5490</v>
      </c>
      <c r="G7293" s="4" t="s">
        <v>5489</v>
      </c>
      <c r="H7293" s="4" t="s">
        <v>32817</v>
      </c>
      <c r="I7293" s="4" t="s">
        <v>990</v>
      </c>
      <c r="J7293" s="5">
        <v>1998</v>
      </c>
      <c r="K7293" s="4" t="s">
        <v>10365</v>
      </c>
      <c r="L7293" s="30" t="s">
        <v>18623</v>
      </c>
      <c r="M7293" s="156" t="s">
        <v>35027</v>
      </c>
      <c r="N7293" s="5" t="s">
        <v>31418</v>
      </c>
      <c r="O7293" s="2"/>
      <c r="P7293" s="4" t="s">
        <v>31041</v>
      </c>
    </row>
    <row r="7294" spans="1:16" ht="30" x14ac:dyDescent="0.25">
      <c r="A7294" s="209"/>
      <c r="B7294" s="75">
        <v>19</v>
      </c>
      <c r="C7294" s="75">
        <v>3</v>
      </c>
      <c r="D7294" s="5" t="str">
        <f>NARRATIVA[[#This Row],[Columna]] &amp; "," &amp; NARRATIVA[[#This Row],[Charola]]</f>
        <v>19,3</v>
      </c>
      <c r="E7294" s="5" t="str">
        <f t="shared" si="113"/>
        <v xml:space="preserve">7293
</v>
      </c>
      <c r="F7294" s="2" t="s">
        <v>5491</v>
      </c>
      <c r="G7294" s="4" t="s">
        <v>5489</v>
      </c>
      <c r="H7294" s="4" t="s">
        <v>32817</v>
      </c>
      <c r="I7294" s="4" t="s">
        <v>13</v>
      </c>
      <c r="J7294" s="5">
        <v>2006</v>
      </c>
      <c r="K7294" s="4" t="s">
        <v>10366</v>
      </c>
      <c r="L7294" s="30" t="s">
        <v>18624</v>
      </c>
      <c r="M7294" s="156" t="s">
        <v>35027</v>
      </c>
      <c r="N7294" s="5" t="s">
        <v>31418</v>
      </c>
      <c r="O7294" s="2"/>
      <c r="P7294" s="4" t="s">
        <v>31041</v>
      </c>
    </row>
    <row r="7295" spans="1:16" ht="30" x14ac:dyDescent="0.25">
      <c r="A7295" s="209"/>
      <c r="B7295" s="75">
        <v>19</v>
      </c>
      <c r="C7295" s="75">
        <v>3</v>
      </c>
      <c r="D7295" s="5" t="str">
        <f>NARRATIVA[[#This Row],[Columna]] &amp; "," &amp; NARRATIVA[[#This Row],[Charola]]</f>
        <v>19,3</v>
      </c>
      <c r="E7295" s="5" t="str">
        <f t="shared" si="113"/>
        <v xml:space="preserve">7294
</v>
      </c>
      <c r="F7295" s="2" t="s">
        <v>5492</v>
      </c>
      <c r="G7295" s="4" t="s">
        <v>5489</v>
      </c>
      <c r="H7295" s="4" t="s">
        <v>32817</v>
      </c>
      <c r="I7295" s="4" t="s">
        <v>13</v>
      </c>
      <c r="J7295" s="5">
        <v>2003</v>
      </c>
      <c r="K7295" s="4" t="s">
        <v>10367</v>
      </c>
      <c r="L7295" s="30" t="s">
        <v>18625</v>
      </c>
      <c r="M7295" s="156" t="s">
        <v>35027</v>
      </c>
      <c r="N7295" s="5" t="s">
        <v>31418</v>
      </c>
      <c r="O7295" s="2"/>
      <c r="P7295" s="4" t="s">
        <v>31041</v>
      </c>
    </row>
    <row r="7296" spans="1:16" ht="30" x14ac:dyDescent="0.25">
      <c r="A7296" s="209"/>
      <c r="B7296" s="75">
        <v>19</v>
      </c>
      <c r="C7296" s="75">
        <v>3</v>
      </c>
      <c r="D7296" s="5" t="str">
        <f>NARRATIVA[[#This Row],[Columna]] &amp; "," &amp; NARRATIVA[[#This Row],[Charola]]</f>
        <v>19,3</v>
      </c>
      <c r="E7296" s="5" t="str">
        <f t="shared" si="113"/>
        <v xml:space="preserve">7295
</v>
      </c>
      <c r="F7296" s="2" t="s">
        <v>5494</v>
      </c>
      <c r="G7296" s="4" t="s">
        <v>5489</v>
      </c>
      <c r="H7296" s="4" t="s">
        <v>32817</v>
      </c>
      <c r="I7296" s="4" t="s">
        <v>13</v>
      </c>
      <c r="J7296" s="5">
        <v>2008</v>
      </c>
      <c r="K7296" s="4" t="s">
        <v>18616</v>
      </c>
      <c r="L7296" s="30" t="s">
        <v>18626</v>
      </c>
      <c r="M7296" s="156" t="s">
        <v>35027</v>
      </c>
      <c r="N7296" s="5" t="s">
        <v>31418</v>
      </c>
      <c r="O7296" s="3"/>
      <c r="P7296" s="4" t="s">
        <v>31041</v>
      </c>
    </row>
    <row r="7297" spans="1:16" ht="30" x14ac:dyDescent="0.25">
      <c r="A7297" s="209"/>
      <c r="B7297" s="75">
        <v>19</v>
      </c>
      <c r="C7297" s="75">
        <v>3</v>
      </c>
      <c r="D7297" s="5" t="str">
        <f>NARRATIVA[[#This Row],[Columna]] &amp; "," &amp; NARRATIVA[[#This Row],[Charola]]</f>
        <v>19,3</v>
      </c>
      <c r="E7297" s="5" t="str">
        <f t="shared" si="113"/>
        <v xml:space="preserve">7296
</v>
      </c>
      <c r="F7297" s="2" t="s">
        <v>5493</v>
      </c>
      <c r="G7297" s="4" t="s">
        <v>5489</v>
      </c>
      <c r="H7297" s="4" t="s">
        <v>32817</v>
      </c>
      <c r="I7297" s="4" t="s">
        <v>13</v>
      </c>
      <c r="J7297" s="5">
        <v>2004</v>
      </c>
      <c r="K7297" s="4" t="s">
        <v>18617</v>
      </c>
      <c r="L7297" s="30" t="s">
        <v>28208</v>
      </c>
      <c r="M7297" s="156" t="s">
        <v>35027</v>
      </c>
      <c r="N7297" s="5" t="s">
        <v>31418</v>
      </c>
      <c r="O7297" s="3"/>
      <c r="P7297" s="4" t="s">
        <v>31041</v>
      </c>
    </row>
    <row r="7298" spans="1:16" ht="30" x14ac:dyDescent="0.25">
      <c r="A7298" s="209"/>
      <c r="B7298" s="75">
        <v>19</v>
      </c>
      <c r="C7298" s="75">
        <v>3</v>
      </c>
      <c r="D7298" s="5" t="str">
        <f>NARRATIVA[[#This Row],[Columna]] &amp; "," &amp; NARRATIVA[[#This Row],[Charola]]</f>
        <v>19,3</v>
      </c>
      <c r="E7298" s="5" t="str">
        <f t="shared" si="113"/>
        <v xml:space="preserve">7297
</v>
      </c>
      <c r="F7298" s="2" t="s">
        <v>5495</v>
      </c>
      <c r="G7298" s="4" t="s">
        <v>5489</v>
      </c>
      <c r="H7298" s="4" t="s">
        <v>32817</v>
      </c>
      <c r="I7298" s="4" t="s">
        <v>13</v>
      </c>
      <c r="J7298" s="5">
        <v>2008</v>
      </c>
      <c r="K7298" s="4" t="s">
        <v>34162</v>
      </c>
      <c r="L7298" s="30" t="s">
        <v>18627</v>
      </c>
      <c r="M7298" s="156" t="s">
        <v>35027</v>
      </c>
      <c r="N7298" s="5" t="s">
        <v>31418</v>
      </c>
      <c r="O7298" s="3"/>
      <c r="P7298" s="4" t="s">
        <v>31041</v>
      </c>
    </row>
    <row r="7299" spans="1:16" ht="30" x14ac:dyDescent="0.25">
      <c r="A7299" s="209"/>
      <c r="B7299" s="75">
        <v>19</v>
      </c>
      <c r="C7299" s="75">
        <v>3</v>
      </c>
      <c r="D7299" s="5" t="str">
        <f>NARRATIVA[[#This Row],[Columna]] &amp; "," &amp; NARRATIVA[[#This Row],[Charola]]</f>
        <v>19,3</v>
      </c>
      <c r="E7299" s="5" t="str">
        <f t="shared" si="113"/>
        <v xml:space="preserve">7298
</v>
      </c>
      <c r="F7299" s="2" t="s">
        <v>5496</v>
      </c>
      <c r="G7299" s="4" t="s">
        <v>5489</v>
      </c>
      <c r="H7299" s="4" t="s">
        <v>32817</v>
      </c>
      <c r="I7299" s="4" t="s">
        <v>13</v>
      </c>
      <c r="J7299" s="5">
        <v>2001</v>
      </c>
      <c r="K7299" s="4" t="s">
        <v>10368</v>
      </c>
      <c r="L7299" s="30" t="s">
        <v>18628</v>
      </c>
      <c r="M7299" s="156" t="s">
        <v>35027</v>
      </c>
      <c r="N7299" s="5" t="s">
        <v>31418</v>
      </c>
      <c r="O7299" s="4" t="s">
        <v>31075</v>
      </c>
      <c r="P7299" s="4" t="s">
        <v>31041</v>
      </c>
    </row>
    <row r="7300" spans="1:16" ht="30" x14ac:dyDescent="0.25">
      <c r="A7300" s="209"/>
      <c r="B7300" s="75">
        <v>19</v>
      </c>
      <c r="C7300" s="75">
        <v>3</v>
      </c>
      <c r="D7300" s="5" t="str">
        <f>NARRATIVA[[#This Row],[Columna]] &amp; "," &amp; NARRATIVA[[#This Row],[Charola]]</f>
        <v>19,3</v>
      </c>
      <c r="E7300" s="5" t="str">
        <f t="shared" si="113"/>
        <v xml:space="preserve">7299
</v>
      </c>
      <c r="F7300" s="2" t="s">
        <v>33534</v>
      </c>
      <c r="G7300" s="4" t="s">
        <v>5489</v>
      </c>
      <c r="H7300" s="4" t="s">
        <v>32817</v>
      </c>
      <c r="I7300" s="4" t="s">
        <v>13</v>
      </c>
      <c r="J7300" s="5">
        <v>2009</v>
      </c>
      <c r="K7300" s="4" t="s">
        <v>10369</v>
      </c>
      <c r="L7300" s="30" t="s">
        <v>18629</v>
      </c>
      <c r="M7300" s="156" t="s">
        <v>35027</v>
      </c>
      <c r="N7300" s="5" t="s">
        <v>31418</v>
      </c>
      <c r="O7300" s="3"/>
      <c r="P7300" s="4" t="s">
        <v>31041</v>
      </c>
    </row>
    <row r="7301" spans="1:16" ht="30" x14ac:dyDescent="0.25">
      <c r="A7301" s="209"/>
      <c r="B7301" s="75">
        <v>19</v>
      </c>
      <c r="C7301" s="75">
        <v>3</v>
      </c>
      <c r="D7301" s="5" t="str">
        <f>NARRATIVA[[#This Row],[Columna]] &amp; "," &amp; NARRATIVA[[#This Row],[Charola]]</f>
        <v>19,3</v>
      </c>
      <c r="E7301" s="5" t="str">
        <f t="shared" si="113"/>
        <v xml:space="preserve">7300
</v>
      </c>
      <c r="F7301" s="2" t="s">
        <v>5497</v>
      </c>
      <c r="G7301" s="4" t="s">
        <v>5489</v>
      </c>
      <c r="H7301" s="4" t="s">
        <v>32817</v>
      </c>
      <c r="I7301" s="4" t="s">
        <v>13</v>
      </c>
      <c r="J7301" s="5">
        <v>2003</v>
      </c>
      <c r="K7301" s="4" t="s">
        <v>10370</v>
      </c>
      <c r="L7301" s="30" t="s">
        <v>18630</v>
      </c>
      <c r="M7301" s="156" t="s">
        <v>35027</v>
      </c>
      <c r="N7301" s="5" t="s">
        <v>31418</v>
      </c>
      <c r="O7301" s="3"/>
      <c r="P7301" s="4" t="s">
        <v>31041</v>
      </c>
    </row>
    <row r="7302" spans="1:16" ht="45" x14ac:dyDescent="0.25">
      <c r="A7302" s="209"/>
      <c r="B7302" s="75">
        <v>19</v>
      </c>
      <c r="C7302" s="75">
        <v>3</v>
      </c>
      <c r="D7302" s="15" t="str">
        <f>NARRATIVA[[#This Row],[Columna]] &amp; "," &amp; NARRATIVA[[#This Row],[Charola]]</f>
        <v>19,3</v>
      </c>
      <c r="E7302" s="5" t="str">
        <f t="shared" si="113"/>
        <v xml:space="preserve">7301
</v>
      </c>
      <c r="F7302" s="8" t="s">
        <v>5498</v>
      </c>
      <c r="G7302" s="9" t="s">
        <v>5499</v>
      </c>
      <c r="H7302" s="9" t="s">
        <v>18422</v>
      </c>
      <c r="I7302" s="9" t="s">
        <v>34681</v>
      </c>
      <c r="J7302" s="15">
        <v>1993</v>
      </c>
      <c r="K7302" s="9" t="s">
        <v>10371</v>
      </c>
      <c r="L7302" s="32" t="s">
        <v>18631</v>
      </c>
      <c r="M7302" s="159" t="s">
        <v>5499</v>
      </c>
      <c r="N7302" s="15" t="s">
        <v>31418</v>
      </c>
      <c r="O7302" s="9" t="s">
        <v>34408</v>
      </c>
      <c r="P7302" s="9" t="s">
        <v>31041</v>
      </c>
    </row>
    <row r="7303" spans="1:16" ht="30" x14ac:dyDescent="0.25">
      <c r="A7303" s="209"/>
      <c r="B7303" s="75">
        <v>19</v>
      </c>
      <c r="C7303" s="75">
        <v>3</v>
      </c>
      <c r="D7303" s="5" t="str">
        <f>NARRATIVA[[#This Row],[Columna]] &amp; "," &amp; NARRATIVA[[#This Row],[Charola]]</f>
        <v>19,3</v>
      </c>
      <c r="E7303" s="5" t="str">
        <f t="shared" si="113"/>
        <v xml:space="preserve">7302
</v>
      </c>
      <c r="F7303" s="2" t="s">
        <v>5500</v>
      </c>
      <c r="G7303" s="4" t="s">
        <v>34668</v>
      </c>
      <c r="H7303" s="4" t="s">
        <v>18422</v>
      </c>
      <c r="I7303" s="4" t="s">
        <v>34694</v>
      </c>
      <c r="J7303" s="5">
        <v>1996</v>
      </c>
      <c r="K7303" s="4" t="s">
        <v>10372</v>
      </c>
      <c r="L7303" s="30" t="s">
        <v>18632</v>
      </c>
      <c r="M7303" s="156" t="s">
        <v>35027</v>
      </c>
      <c r="N7303" s="5" t="s">
        <v>31418</v>
      </c>
      <c r="O7303" s="3"/>
      <c r="P7303" s="4" t="s">
        <v>31041</v>
      </c>
    </row>
    <row r="7304" spans="1:16" ht="30" x14ac:dyDescent="0.25">
      <c r="A7304" s="209"/>
      <c r="B7304" s="75">
        <v>19</v>
      </c>
      <c r="C7304" s="75">
        <v>3</v>
      </c>
      <c r="D7304" s="5" t="str">
        <f>NARRATIVA[[#This Row],[Columna]] &amp; "," &amp; NARRATIVA[[#This Row],[Charola]]</f>
        <v>19,3</v>
      </c>
      <c r="E7304" s="5" t="str">
        <f t="shared" si="113"/>
        <v xml:space="preserve">7303
</v>
      </c>
      <c r="F7304" s="2" t="s">
        <v>5501</v>
      </c>
      <c r="G7304" s="4" t="s">
        <v>5502</v>
      </c>
      <c r="H7304" s="4" t="s">
        <v>32817</v>
      </c>
      <c r="I7304" s="4" t="s">
        <v>25556</v>
      </c>
      <c r="J7304" s="5">
        <v>2005</v>
      </c>
      <c r="K7304" s="4" t="s">
        <v>10373</v>
      </c>
      <c r="L7304" s="30" t="s">
        <v>28209</v>
      </c>
      <c r="M7304" s="156" t="s">
        <v>35981</v>
      </c>
      <c r="N7304" s="5" t="s">
        <v>31418</v>
      </c>
      <c r="O7304" s="3"/>
      <c r="P7304" s="4" t="s">
        <v>31041</v>
      </c>
    </row>
    <row r="7305" spans="1:16" ht="30" x14ac:dyDescent="0.25">
      <c r="A7305" s="209"/>
      <c r="B7305" s="75">
        <v>19</v>
      </c>
      <c r="C7305" s="75">
        <v>3</v>
      </c>
      <c r="D7305" s="5" t="str">
        <f>NARRATIVA[[#This Row],[Columna]] &amp; "," &amp; NARRATIVA[[#This Row],[Charola]]</f>
        <v>19,3</v>
      </c>
      <c r="E7305" s="5" t="str">
        <f t="shared" si="113"/>
        <v xml:space="preserve">7304
</v>
      </c>
      <c r="F7305" s="2" t="s">
        <v>33739</v>
      </c>
      <c r="G7305" s="4" t="s">
        <v>34669</v>
      </c>
      <c r="H7305" s="4" t="s">
        <v>32817</v>
      </c>
      <c r="I7305" s="4" t="s">
        <v>1682</v>
      </c>
      <c r="J7305" s="5">
        <v>2008</v>
      </c>
      <c r="K7305" s="4" t="s">
        <v>10374</v>
      </c>
      <c r="L7305" s="30" t="s">
        <v>18633</v>
      </c>
      <c r="M7305" s="156" t="s">
        <v>35027</v>
      </c>
      <c r="N7305" s="5" t="s">
        <v>31418</v>
      </c>
      <c r="O7305" s="3"/>
      <c r="P7305" s="4" t="s">
        <v>31041</v>
      </c>
    </row>
    <row r="7306" spans="1:16" ht="30" x14ac:dyDescent="0.25">
      <c r="A7306" s="209"/>
      <c r="B7306" s="75">
        <v>19</v>
      </c>
      <c r="C7306" s="75">
        <v>3</v>
      </c>
      <c r="D7306" s="5" t="str">
        <f>NARRATIVA[[#This Row],[Columna]] &amp; "," &amp; NARRATIVA[[#This Row],[Charola]]</f>
        <v>19,3</v>
      </c>
      <c r="E7306" s="5" t="str">
        <f t="shared" si="113"/>
        <v xml:space="preserve">7305
</v>
      </c>
      <c r="F7306" s="2" t="s">
        <v>12017</v>
      </c>
      <c r="G7306" s="4" t="s">
        <v>34669</v>
      </c>
      <c r="H7306" s="4" t="s">
        <v>32817</v>
      </c>
      <c r="I7306" s="4" t="s">
        <v>1682</v>
      </c>
      <c r="J7306" s="5">
        <v>2007</v>
      </c>
      <c r="K7306" s="4" t="s">
        <v>12018</v>
      </c>
      <c r="L7306" s="30" t="s">
        <v>28210</v>
      </c>
      <c r="M7306" s="156" t="s">
        <v>35027</v>
      </c>
      <c r="N7306" s="5" t="s">
        <v>31418</v>
      </c>
      <c r="O7306" s="3"/>
      <c r="P7306" s="4" t="s">
        <v>31041</v>
      </c>
    </row>
    <row r="7307" spans="1:16" ht="30" x14ac:dyDescent="0.25">
      <c r="A7307" s="209"/>
      <c r="B7307" s="75">
        <v>19</v>
      </c>
      <c r="C7307" s="75">
        <v>3</v>
      </c>
      <c r="D7307" s="5" t="str">
        <f>NARRATIVA[[#This Row],[Columna]] &amp; "," &amp; NARRATIVA[[#This Row],[Charola]]</f>
        <v>19,3</v>
      </c>
      <c r="E7307" s="5" t="str">
        <f t="shared" si="113"/>
        <v xml:space="preserve">7306
</v>
      </c>
      <c r="F7307" s="2" t="s">
        <v>26692</v>
      </c>
      <c r="G7307" s="4" t="s">
        <v>34669</v>
      </c>
      <c r="H7307" s="4" t="s">
        <v>32817</v>
      </c>
      <c r="I7307" s="4" t="s">
        <v>1682</v>
      </c>
      <c r="J7307" s="5">
        <v>2010</v>
      </c>
      <c r="K7307" s="4" t="s">
        <v>10375</v>
      </c>
      <c r="L7307" s="30" t="s">
        <v>28211</v>
      </c>
      <c r="M7307" s="156" t="s">
        <v>35027</v>
      </c>
      <c r="N7307" s="5" t="s">
        <v>31418</v>
      </c>
      <c r="O7307" s="3"/>
      <c r="P7307" s="4" t="s">
        <v>31041</v>
      </c>
    </row>
    <row r="7308" spans="1:16" ht="30" x14ac:dyDescent="0.25">
      <c r="A7308" s="209"/>
      <c r="B7308" s="75">
        <v>19</v>
      </c>
      <c r="C7308" s="75">
        <v>3</v>
      </c>
      <c r="D7308" s="5" t="str">
        <f>NARRATIVA[[#This Row],[Columna]] &amp; "," &amp; NARRATIVA[[#This Row],[Charola]]</f>
        <v>19,3</v>
      </c>
      <c r="E7308" s="5" t="str">
        <f t="shared" si="113"/>
        <v xml:space="preserve">7307
</v>
      </c>
      <c r="F7308" s="2" t="s">
        <v>26693</v>
      </c>
      <c r="G7308" s="4" t="s">
        <v>34669</v>
      </c>
      <c r="H7308" s="4" t="s">
        <v>32817</v>
      </c>
      <c r="I7308" s="4" t="s">
        <v>1682</v>
      </c>
      <c r="J7308" s="5">
        <v>2011</v>
      </c>
      <c r="K7308" s="4" t="s">
        <v>10376</v>
      </c>
      <c r="L7308" s="30" t="s">
        <v>28212</v>
      </c>
      <c r="M7308" s="156" t="s">
        <v>35027</v>
      </c>
      <c r="N7308" s="5" t="s">
        <v>31418</v>
      </c>
      <c r="O7308" s="3"/>
      <c r="P7308" s="4" t="s">
        <v>31041</v>
      </c>
    </row>
    <row r="7309" spans="1:16" ht="30" x14ac:dyDescent="0.25">
      <c r="A7309" s="209"/>
      <c r="B7309" s="75">
        <v>19</v>
      </c>
      <c r="C7309" s="75">
        <v>3</v>
      </c>
      <c r="D7309" s="5" t="str">
        <f>NARRATIVA[[#This Row],[Columna]] &amp; "," &amp; NARRATIVA[[#This Row],[Charola]]</f>
        <v>19,3</v>
      </c>
      <c r="E7309" s="5" t="str">
        <f t="shared" si="113"/>
        <v xml:space="preserve">7308
</v>
      </c>
      <c r="F7309" s="2" t="s">
        <v>5503</v>
      </c>
      <c r="G7309" s="4" t="s">
        <v>34669</v>
      </c>
      <c r="H7309" s="4" t="s">
        <v>32817</v>
      </c>
      <c r="I7309" s="4" t="s">
        <v>1682</v>
      </c>
      <c r="J7309" s="5">
        <v>2006</v>
      </c>
      <c r="K7309" s="4" t="s">
        <v>10377</v>
      </c>
      <c r="L7309" s="30" t="s">
        <v>28213</v>
      </c>
      <c r="M7309" s="156" t="s">
        <v>35027</v>
      </c>
      <c r="N7309" s="5" t="s">
        <v>31418</v>
      </c>
      <c r="O7309" s="3"/>
      <c r="P7309" s="4" t="s">
        <v>31041</v>
      </c>
    </row>
    <row r="7310" spans="1:16" ht="30" x14ac:dyDescent="0.25">
      <c r="A7310" s="209"/>
      <c r="B7310" s="75">
        <v>19</v>
      </c>
      <c r="C7310" s="75">
        <v>3</v>
      </c>
      <c r="D7310" s="5" t="str">
        <f>NARRATIVA[[#This Row],[Columna]] &amp; "," &amp; NARRATIVA[[#This Row],[Charola]]</f>
        <v>19,3</v>
      </c>
      <c r="E7310" s="5" t="str">
        <f t="shared" si="113"/>
        <v xml:space="preserve">7309
</v>
      </c>
      <c r="F7310" s="2" t="s">
        <v>26694</v>
      </c>
      <c r="G7310" s="4" t="s">
        <v>34669</v>
      </c>
      <c r="H7310" s="4" t="s">
        <v>32817</v>
      </c>
      <c r="I7310" s="4" t="s">
        <v>1682</v>
      </c>
      <c r="J7310" s="5">
        <v>2009</v>
      </c>
      <c r="K7310" s="4" t="s">
        <v>10378</v>
      </c>
      <c r="L7310" s="30" t="s">
        <v>28214</v>
      </c>
      <c r="M7310" s="156" t="s">
        <v>35027</v>
      </c>
      <c r="N7310" s="5" t="s">
        <v>31418</v>
      </c>
      <c r="O7310" s="3"/>
      <c r="P7310" s="4" t="s">
        <v>31041</v>
      </c>
    </row>
    <row r="7311" spans="1:16" ht="30" x14ac:dyDescent="0.25">
      <c r="A7311" s="209"/>
      <c r="B7311" s="75">
        <v>19</v>
      </c>
      <c r="C7311" s="75">
        <v>3</v>
      </c>
      <c r="D7311" s="5" t="str">
        <f>NARRATIVA[[#This Row],[Columna]] &amp; "," &amp; NARRATIVA[[#This Row],[Charola]]</f>
        <v>19,3</v>
      </c>
      <c r="E7311" s="5" t="str">
        <f t="shared" si="113"/>
        <v xml:space="preserve">7310
</v>
      </c>
      <c r="F7311" s="2" t="s">
        <v>33535</v>
      </c>
      <c r="G7311" s="4" t="s">
        <v>34423</v>
      </c>
      <c r="H7311" s="4" t="s">
        <v>32817</v>
      </c>
      <c r="I7311" s="4" t="s">
        <v>1682</v>
      </c>
      <c r="J7311" s="5">
        <v>2011</v>
      </c>
      <c r="K7311" s="4" t="s">
        <v>10379</v>
      </c>
      <c r="L7311" s="30" t="s">
        <v>28215</v>
      </c>
      <c r="M7311" s="156" t="s">
        <v>35027</v>
      </c>
      <c r="N7311" s="5" t="s">
        <v>31418</v>
      </c>
      <c r="O7311" s="3"/>
      <c r="P7311" s="4" t="s">
        <v>31041</v>
      </c>
    </row>
    <row r="7312" spans="1:16" ht="30" x14ac:dyDescent="0.25">
      <c r="A7312" s="209"/>
      <c r="B7312" s="75">
        <v>19</v>
      </c>
      <c r="C7312" s="75">
        <v>3</v>
      </c>
      <c r="D7312" s="5" t="str">
        <f>NARRATIVA[[#This Row],[Columna]] &amp; "," &amp; NARRATIVA[[#This Row],[Charola]]</f>
        <v>19,3</v>
      </c>
      <c r="E7312" s="5" t="str">
        <f t="shared" si="113"/>
        <v xml:space="preserve">7311
</v>
      </c>
      <c r="F7312" s="2" t="s">
        <v>5504</v>
      </c>
      <c r="G7312" s="4" t="s">
        <v>34423</v>
      </c>
      <c r="H7312" s="4" t="s">
        <v>18422</v>
      </c>
      <c r="I7312" s="4" t="s">
        <v>779</v>
      </c>
      <c r="J7312" s="5">
        <v>2005</v>
      </c>
      <c r="K7312" s="4" t="s">
        <v>10380</v>
      </c>
      <c r="L7312" s="30" t="s">
        <v>18618</v>
      </c>
      <c r="M7312" s="156" t="s">
        <v>35027</v>
      </c>
      <c r="N7312" s="5" t="s">
        <v>31418</v>
      </c>
      <c r="O7312" s="3"/>
      <c r="P7312" s="4" t="s">
        <v>31041</v>
      </c>
    </row>
    <row r="7313" spans="1:16" ht="30" x14ac:dyDescent="0.25">
      <c r="A7313" s="209"/>
      <c r="B7313" s="75">
        <v>19</v>
      </c>
      <c r="C7313" s="75">
        <v>3</v>
      </c>
      <c r="D7313" s="5" t="str">
        <f>NARRATIVA[[#This Row],[Columna]] &amp; "," &amp; NARRATIVA[[#This Row],[Charola]]</f>
        <v>19,3</v>
      </c>
      <c r="E7313" s="5" t="str">
        <f t="shared" si="113"/>
        <v xml:space="preserve">7312
</v>
      </c>
      <c r="F7313" s="2" t="s">
        <v>5505</v>
      </c>
      <c r="G7313" s="4" t="s">
        <v>34423</v>
      </c>
      <c r="H7313" s="4" t="s">
        <v>32817</v>
      </c>
      <c r="I7313" s="7" t="s">
        <v>34696</v>
      </c>
      <c r="J7313" s="38">
        <v>1990</v>
      </c>
      <c r="K7313" s="4" t="s">
        <v>10381</v>
      </c>
      <c r="L7313" s="30" t="s">
        <v>18634</v>
      </c>
      <c r="M7313" s="156" t="s">
        <v>35027</v>
      </c>
      <c r="N7313" s="5" t="s">
        <v>31418</v>
      </c>
      <c r="O7313" s="3"/>
      <c r="P7313" s="4" t="s">
        <v>31041</v>
      </c>
    </row>
    <row r="7314" spans="1:16" ht="30" x14ac:dyDescent="0.25">
      <c r="A7314" s="209"/>
      <c r="B7314" s="75">
        <v>19</v>
      </c>
      <c r="C7314" s="75">
        <v>3</v>
      </c>
      <c r="D7314" s="5" t="str">
        <f>NARRATIVA[[#This Row],[Columna]] &amp; "," &amp; NARRATIVA[[#This Row],[Charola]]</f>
        <v>19,3</v>
      </c>
      <c r="E7314" s="5" t="str">
        <f t="shared" si="113"/>
        <v xml:space="preserve">7313
</v>
      </c>
      <c r="F7314" s="4" t="s">
        <v>18619</v>
      </c>
      <c r="G7314" s="4" t="s">
        <v>34423</v>
      </c>
      <c r="H7314" s="4" t="s">
        <v>32817</v>
      </c>
      <c r="I7314" s="4" t="s">
        <v>1682</v>
      </c>
      <c r="J7314" s="5">
        <v>2014</v>
      </c>
      <c r="K7314" s="4" t="s">
        <v>18620</v>
      </c>
      <c r="L7314" s="30" t="s">
        <v>28216</v>
      </c>
      <c r="M7314" s="156" t="s">
        <v>35027</v>
      </c>
      <c r="N7314" s="5" t="s">
        <v>31418</v>
      </c>
      <c r="O7314" s="4" t="s">
        <v>29356</v>
      </c>
      <c r="P7314" s="4" t="s">
        <v>31041</v>
      </c>
    </row>
    <row r="7315" spans="1:16" ht="30" x14ac:dyDescent="0.25">
      <c r="A7315" s="209"/>
      <c r="B7315" s="75">
        <v>19</v>
      </c>
      <c r="C7315" s="75">
        <v>3</v>
      </c>
      <c r="D7315" s="5" t="str">
        <f>NARRATIVA[[#This Row],[Columna]] &amp; "," &amp; NARRATIVA[[#This Row],[Charola]]</f>
        <v>19,3</v>
      </c>
      <c r="E7315" s="5" t="str">
        <f t="shared" si="113"/>
        <v xml:space="preserve">7314
</v>
      </c>
      <c r="F7315" s="4" t="s">
        <v>32928</v>
      </c>
      <c r="G7315" s="4" t="s">
        <v>34423</v>
      </c>
      <c r="H7315" s="4" t="s">
        <v>35991</v>
      </c>
      <c r="I7315" s="4" t="s">
        <v>32929</v>
      </c>
      <c r="J7315" s="5">
        <v>2007</v>
      </c>
      <c r="K7315" s="4" t="s">
        <v>32930</v>
      </c>
      <c r="L7315" s="30" t="s">
        <v>32931</v>
      </c>
      <c r="M7315" s="156" t="s">
        <v>35503</v>
      </c>
      <c r="N7315" s="5" t="s">
        <v>31433</v>
      </c>
      <c r="O7315" s="3"/>
      <c r="P7315" s="4" t="s">
        <v>31041</v>
      </c>
    </row>
    <row r="7316" spans="1:16" ht="30" x14ac:dyDescent="0.25">
      <c r="A7316" s="209"/>
      <c r="B7316" s="75">
        <v>19</v>
      </c>
      <c r="C7316" s="75">
        <v>3</v>
      </c>
      <c r="D7316" s="5" t="str">
        <f>NARRATIVA[[#This Row],[Columna]] &amp; "," &amp; NARRATIVA[[#This Row],[Charola]]</f>
        <v>19,3</v>
      </c>
      <c r="E7316" s="5" t="str">
        <f t="shared" si="113"/>
        <v xml:space="preserve">7315
</v>
      </c>
      <c r="F7316" s="2" t="s">
        <v>29357</v>
      </c>
      <c r="G7316" s="4" t="s">
        <v>34670</v>
      </c>
      <c r="H7316" s="4" t="s">
        <v>32817</v>
      </c>
      <c r="I7316" s="4" t="s">
        <v>13801</v>
      </c>
      <c r="J7316" s="5">
        <v>2007</v>
      </c>
      <c r="K7316" s="4" t="s">
        <v>10382</v>
      </c>
      <c r="L7316" s="30" t="s">
        <v>18635</v>
      </c>
      <c r="M7316" s="156" t="s">
        <v>35027</v>
      </c>
      <c r="N7316" s="5" t="s">
        <v>31418</v>
      </c>
      <c r="O7316" s="3"/>
      <c r="P7316" s="4" t="s">
        <v>31041</v>
      </c>
    </row>
    <row r="7317" spans="1:16" ht="30" x14ac:dyDescent="0.25">
      <c r="A7317" s="209"/>
      <c r="B7317" s="75">
        <v>19</v>
      </c>
      <c r="C7317" s="75">
        <v>3</v>
      </c>
      <c r="D7317" s="5" t="str">
        <f>NARRATIVA[[#This Row],[Columna]] &amp; "," &amp; NARRATIVA[[#This Row],[Charola]]</f>
        <v>19,3</v>
      </c>
      <c r="E7317" s="5" t="str">
        <f t="shared" si="113"/>
        <v xml:space="preserve">7316
</v>
      </c>
      <c r="F7317" s="2" t="s">
        <v>3994</v>
      </c>
      <c r="G7317" s="4" t="s">
        <v>34670</v>
      </c>
      <c r="H7317" s="4" t="s">
        <v>32817</v>
      </c>
      <c r="I7317" s="4" t="s">
        <v>1682</v>
      </c>
      <c r="J7317" s="5">
        <v>2012</v>
      </c>
      <c r="K7317" s="4" t="s">
        <v>10383</v>
      </c>
      <c r="L7317" s="30" t="s">
        <v>28217</v>
      </c>
      <c r="M7317" s="156" t="s">
        <v>35027</v>
      </c>
      <c r="N7317" s="5" t="s">
        <v>31418</v>
      </c>
      <c r="O7317" s="3"/>
      <c r="P7317" s="4" t="s">
        <v>31041</v>
      </c>
    </row>
    <row r="7318" spans="1:16" ht="30" x14ac:dyDescent="0.25">
      <c r="A7318" s="209"/>
      <c r="B7318" s="75">
        <v>19</v>
      </c>
      <c r="C7318" s="75">
        <v>3</v>
      </c>
      <c r="D7318" s="5" t="str">
        <f>NARRATIVA[[#This Row],[Columna]] &amp; "," &amp; NARRATIVA[[#This Row],[Charola]]</f>
        <v>19,3</v>
      </c>
      <c r="E7318" s="5" t="str">
        <f>(ROW() - 1) &amp; CHAR(10)</f>
        <v xml:space="preserve">7317
</v>
      </c>
      <c r="F7318" s="2" t="s">
        <v>35767</v>
      </c>
      <c r="G7318" s="4" t="s">
        <v>5507</v>
      </c>
      <c r="H7318" s="4" t="s">
        <v>18422</v>
      </c>
      <c r="I7318" s="4" t="s">
        <v>181</v>
      </c>
      <c r="J7318" s="5">
        <v>2014</v>
      </c>
      <c r="K7318" s="4" t="s">
        <v>35768</v>
      </c>
      <c r="L7318" s="30" t="s">
        <v>35769</v>
      </c>
      <c r="M7318" s="156" t="s">
        <v>35495</v>
      </c>
      <c r="N7318" s="5" t="s">
        <v>31418</v>
      </c>
      <c r="O7318" s="3"/>
      <c r="P7318" s="4" t="s">
        <v>31041</v>
      </c>
    </row>
    <row r="7319" spans="1:16" ht="30" x14ac:dyDescent="0.25">
      <c r="A7319" s="209"/>
      <c r="B7319" s="75">
        <v>19</v>
      </c>
      <c r="C7319" s="75">
        <v>3</v>
      </c>
      <c r="D7319" s="5" t="str">
        <f>NARRATIVA[[#This Row],[Columna]] &amp; "," &amp; NARRATIVA[[#This Row],[Charola]]</f>
        <v>19,3</v>
      </c>
      <c r="E7319" s="5" t="str">
        <f t="shared" si="113"/>
        <v xml:space="preserve">7318
</v>
      </c>
      <c r="F7319" s="2" t="s">
        <v>5506</v>
      </c>
      <c r="G7319" s="4" t="s">
        <v>5507</v>
      </c>
      <c r="H7319" s="4" t="s">
        <v>18422</v>
      </c>
      <c r="I7319" s="4" t="s">
        <v>183</v>
      </c>
      <c r="J7319" s="5">
        <v>2010</v>
      </c>
      <c r="K7319" s="4" t="s">
        <v>10385</v>
      </c>
      <c r="L7319" s="30" t="s">
        <v>28218</v>
      </c>
      <c r="M7319" s="156" t="s">
        <v>35027</v>
      </c>
      <c r="N7319" s="5" t="s">
        <v>31418</v>
      </c>
      <c r="O7319" s="4" t="s">
        <v>29358</v>
      </c>
      <c r="P7319" s="4" t="s">
        <v>31041</v>
      </c>
    </row>
    <row r="7320" spans="1:16" ht="30" x14ac:dyDescent="0.25">
      <c r="A7320" s="209"/>
      <c r="B7320" s="75">
        <v>19</v>
      </c>
      <c r="C7320" s="75">
        <v>3</v>
      </c>
      <c r="D7320" s="5" t="str">
        <f>NARRATIVA[[#This Row],[Columna]] &amp; "," &amp; NARRATIVA[[#This Row],[Charola]]</f>
        <v>19,3</v>
      </c>
      <c r="E7320" s="5" t="str">
        <f t="shared" si="113"/>
        <v xml:space="preserve">7319
</v>
      </c>
      <c r="F7320" s="2" t="s">
        <v>5508</v>
      </c>
      <c r="G7320" s="4" t="s">
        <v>5507</v>
      </c>
      <c r="H7320" s="4" t="s">
        <v>18422</v>
      </c>
      <c r="I7320" s="4" t="s">
        <v>183</v>
      </c>
      <c r="J7320" s="5">
        <v>2007</v>
      </c>
      <c r="K7320" s="4" t="s">
        <v>10386</v>
      </c>
      <c r="L7320" s="30" t="s">
        <v>18637</v>
      </c>
      <c r="M7320" s="156" t="s">
        <v>35027</v>
      </c>
      <c r="N7320" s="5" t="s">
        <v>31418</v>
      </c>
      <c r="O7320" s="3"/>
      <c r="P7320" s="4" t="s">
        <v>31041</v>
      </c>
    </row>
    <row r="7321" spans="1:16" ht="45" x14ac:dyDescent="0.25">
      <c r="A7321" s="209"/>
      <c r="B7321" s="75">
        <v>19</v>
      </c>
      <c r="C7321" s="75">
        <v>3</v>
      </c>
      <c r="D7321" s="15" t="str">
        <f>NARRATIVA[[#This Row],[Columna]] &amp; "," &amp; NARRATIVA[[#This Row],[Charola]]</f>
        <v>19,3</v>
      </c>
      <c r="E7321" s="5" t="str">
        <f t="shared" si="113"/>
        <v xml:space="preserve">7320
</v>
      </c>
      <c r="F7321" s="8" t="s">
        <v>13613</v>
      </c>
      <c r="G7321" s="9" t="s">
        <v>13614</v>
      </c>
      <c r="H7321" s="9" t="s">
        <v>32817</v>
      </c>
      <c r="I7321" s="9" t="s">
        <v>13332</v>
      </c>
      <c r="J7321" s="15">
        <v>1902</v>
      </c>
      <c r="K7321" s="9" t="s">
        <v>13615</v>
      </c>
      <c r="L7321" s="32" t="s">
        <v>28219</v>
      </c>
      <c r="M7321" s="159" t="s">
        <v>35681</v>
      </c>
      <c r="N7321" s="15" t="s">
        <v>31418</v>
      </c>
      <c r="O7321" s="9" t="s">
        <v>34403</v>
      </c>
      <c r="P7321" s="9" t="s">
        <v>31041</v>
      </c>
    </row>
    <row r="7322" spans="1:16" ht="30" x14ac:dyDescent="0.25">
      <c r="A7322" s="209"/>
      <c r="B7322" s="75">
        <v>19</v>
      </c>
      <c r="C7322" s="75">
        <v>3</v>
      </c>
      <c r="D7322" s="5" t="str">
        <f>NARRATIVA[[#This Row],[Columna]] &amp; "," &amp; NARRATIVA[[#This Row],[Charola]]</f>
        <v>19,3</v>
      </c>
      <c r="E7322" s="5" t="str">
        <f t="shared" si="113"/>
        <v xml:space="preserve">7321
</v>
      </c>
      <c r="F7322" s="2" t="s">
        <v>23288</v>
      </c>
      <c r="G7322" s="4" t="s">
        <v>23289</v>
      </c>
      <c r="H7322" s="4" t="s">
        <v>32817</v>
      </c>
      <c r="I7322" s="4" t="s">
        <v>34694</v>
      </c>
      <c r="J7322" s="5">
        <v>2002</v>
      </c>
      <c r="K7322" s="4" t="s">
        <v>23290</v>
      </c>
      <c r="L7322" s="30" t="s">
        <v>28220</v>
      </c>
      <c r="M7322" s="156" t="s">
        <v>34685</v>
      </c>
      <c r="N7322" s="5" t="s">
        <v>31418</v>
      </c>
      <c r="O7322" s="3"/>
      <c r="P7322" s="4" t="s">
        <v>31041</v>
      </c>
    </row>
    <row r="7323" spans="1:16" ht="30" x14ac:dyDescent="0.25">
      <c r="A7323" s="209"/>
      <c r="B7323" s="75">
        <v>19</v>
      </c>
      <c r="C7323" s="75">
        <v>3</v>
      </c>
      <c r="D7323" s="5" t="str">
        <f>NARRATIVA[[#This Row],[Columna]] &amp; "," &amp; NARRATIVA[[#This Row],[Charola]]</f>
        <v>19,3</v>
      </c>
      <c r="E7323" s="5" t="str">
        <f t="shared" si="113"/>
        <v xml:space="preserve">7322
</v>
      </c>
      <c r="F7323" s="2" t="s">
        <v>5509</v>
      </c>
      <c r="G7323" s="4" t="s">
        <v>35019</v>
      </c>
      <c r="H7323" s="4" t="s">
        <v>32817</v>
      </c>
      <c r="I7323" s="4" t="s">
        <v>13</v>
      </c>
      <c r="J7323" s="5">
        <v>1999</v>
      </c>
      <c r="K7323" s="4" t="s">
        <v>10387</v>
      </c>
      <c r="L7323" s="30" t="s">
        <v>18638</v>
      </c>
      <c r="M7323" s="156" t="s">
        <v>35027</v>
      </c>
      <c r="N7323" s="5" t="s">
        <v>31418</v>
      </c>
      <c r="O7323" s="3"/>
      <c r="P7323" s="4" t="s">
        <v>31041</v>
      </c>
    </row>
    <row r="7324" spans="1:16" ht="30" x14ac:dyDescent="0.25">
      <c r="A7324" s="209"/>
      <c r="B7324" s="75">
        <v>19</v>
      </c>
      <c r="C7324" s="75">
        <v>3</v>
      </c>
      <c r="D7324" s="5" t="str">
        <f>NARRATIVA[[#This Row],[Columna]] &amp; "," &amp; NARRATIVA[[#This Row],[Charola]]</f>
        <v>19,3</v>
      </c>
      <c r="E7324" s="5" t="str">
        <f t="shared" si="113"/>
        <v xml:space="preserve">7323
</v>
      </c>
      <c r="F7324" s="2" t="s">
        <v>26738</v>
      </c>
      <c r="G7324" s="4" t="s">
        <v>35019</v>
      </c>
      <c r="H7324" s="4" t="s">
        <v>32817</v>
      </c>
      <c r="I7324" s="4" t="s">
        <v>13</v>
      </c>
      <c r="J7324" s="5">
        <v>1997</v>
      </c>
      <c r="K7324" s="4" t="s">
        <v>10388</v>
      </c>
      <c r="L7324" s="30" t="s">
        <v>18639</v>
      </c>
      <c r="M7324" s="156" t="s">
        <v>35027</v>
      </c>
      <c r="N7324" s="5" t="s">
        <v>31418</v>
      </c>
      <c r="O7324" s="3"/>
      <c r="P7324" s="4" t="s">
        <v>31041</v>
      </c>
    </row>
    <row r="7325" spans="1:16" ht="30" x14ac:dyDescent="0.25">
      <c r="A7325" s="209"/>
      <c r="B7325" s="75">
        <v>19</v>
      </c>
      <c r="C7325" s="75">
        <v>4</v>
      </c>
      <c r="D7325" s="5" t="str">
        <f>NARRATIVA[[#This Row],[Columna]] &amp; "," &amp; NARRATIVA[[#This Row],[Charola]]</f>
        <v>19,4</v>
      </c>
      <c r="E7325" s="5" t="str">
        <f t="shared" si="113"/>
        <v xml:space="preserve">7324
</v>
      </c>
      <c r="F7325" s="2" t="s">
        <v>5510</v>
      </c>
      <c r="G7325" s="4" t="s">
        <v>35019</v>
      </c>
      <c r="H7325" s="4" t="s">
        <v>32817</v>
      </c>
      <c r="I7325" s="4" t="s">
        <v>13</v>
      </c>
      <c r="J7325" s="5">
        <v>1996</v>
      </c>
      <c r="K7325" s="4" t="s">
        <v>10389</v>
      </c>
      <c r="L7325" s="30" t="s">
        <v>18640</v>
      </c>
      <c r="M7325" s="156" t="s">
        <v>35027</v>
      </c>
      <c r="N7325" s="5" t="s">
        <v>31418</v>
      </c>
      <c r="O7325" s="3"/>
      <c r="P7325" s="4" t="s">
        <v>31041</v>
      </c>
    </row>
    <row r="7326" spans="1:16" ht="30" x14ac:dyDescent="0.25">
      <c r="A7326" s="209"/>
      <c r="B7326" s="75">
        <v>19</v>
      </c>
      <c r="C7326" s="75">
        <v>4</v>
      </c>
      <c r="D7326" s="5" t="str">
        <f>NARRATIVA[[#This Row],[Columna]] &amp; "," &amp; NARRATIVA[[#This Row],[Charola]]</f>
        <v>19,4</v>
      </c>
      <c r="E7326" s="5" t="str">
        <f t="shared" si="113"/>
        <v xml:space="preserve">7325
</v>
      </c>
      <c r="F7326" s="2" t="s">
        <v>5511</v>
      </c>
      <c r="G7326" s="4" t="s">
        <v>35019</v>
      </c>
      <c r="H7326" s="4" t="s">
        <v>32817</v>
      </c>
      <c r="I7326" s="4" t="s">
        <v>13</v>
      </c>
      <c r="J7326" s="5">
        <v>2011</v>
      </c>
      <c r="K7326" s="4" t="s">
        <v>10390</v>
      </c>
      <c r="L7326" s="30" t="s">
        <v>28221</v>
      </c>
      <c r="M7326" s="156" t="s">
        <v>35027</v>
      </c>
      <c r="N7326" s="5" t="s">
        <v>31418</v>
      </c>
      <c r="O7326" s="3"/>
      <c r="P7326" s="4" t="s">
        <v>31041</v>
      </c>
    </row>
    <row r="7327" spans="1:16" ht="30" x14ac:dyDescent="0.25">
      <c r="A7327" s="209"/>
      <c r="B7327" s="75">
        <v>19</v>
      </c>
      <c r="C7327" s="75">
        <v>4</v>
      </c>
      <c r="D7327" s="5" t="str">
        <f>NARRATIVA[[#This Row],[Columna]] &amp; "," &amp; NARRATIVA[[#This Row],[Charola]]</f>
        <v>19,4</v>
      </c>
      <c r="E7327" s="5" t="str">
        <f t="shared" si="113"/>
        <v xml:space="preserve">7326
</v>
      </c>
      <c r="F7327" s="2" t="s">
        <v>5512</v>
      </c>
      <c r="G7327" s="4" t="s">
        <v>35019</v>
      </c>
      <c r="H7327" s="4" t="s">
        <v>32817</v>
      </c>
      <c r="I7327" s="4" t="s">
        <v>13</v>
      </c>
      <c r="J7327" s="5">
        <v>1998</v>
      </c>
      <c r="K7327" s="4" t="s">
        <v>10391</v>
      </c>
      <c r="L7327" s="30" t="s">
        <v>18641</v>
      </c>
      <c r="M7327" s="156" t="s">
        <v>35027</v>
      </c>
      <c r="N7327" s="5" t="s">
        <v>31418</v>
      </c>
      <c r="O7327" s="3"/>
      <c r="P7327" s="4" t="s">
        <v>31041</v>
      </c>
    </row>
    <row r="7328" spans="1:16" ht="30" x14ac:dyDescent="0.25">
      <c r="A7328" s="209"/>
      <c r="B7328" s="75">
        <v>19</v>
      </c>
      <c r="C7328" s="75">
        <v>4</v>
      </c>
      <c r="D7328" s="5" t="str">
        <f>NARRATIVA[[#This Row],[Columna]] &amp; "," &amp; NARRATIVA[[#This Row],[Charola]]</f>
        <v>19,4</v>
      </c>
      <c r="E7328" s="5" t="str">
        <f t="shared" si="113"/>
        <v xml:space="preserve">7327
</v>
      </c>
      <c r="F7328" s="2" t="s">
        <v>29359</v>
      </c>
      <c r="G7328" s="4" t="s">
        <v>35019</v>
      </c>
      <c r="H7328" s="4" t="s">
        <v>32817</v>
      </c>
      <c r="I7328" s="4" t="s">
        <v>13</v>
      </c>
      <c r="J7328" s="5">
        <v>2000</v>
      </c>
      <c r="K7328" s="4" t="s">
        <v>29360</v>
      </c>
      <c r="L7328" s="30" t="s">
        <v>18642</v>
      </c>
      <c r="M7328" s="156" t="s">
        <v>35027</v>
      </c>
      <c r="N7328" s="5" t="s">
        <v>31418</v>
      </c>
      <c r="O7328" s="3"/>
      <c r="P7328" s="4" t="s">
        <v>31041</v>
      </c>
    </row>
    <row r="7329" spans="1:16" ht="30" x14ac:dyDescent="0.25">
      <c r="A7329" s="209"/>
      <c r="B7329" s="75">
        <v>19</v>
      </c>
      <c r="C7329" s="75">
        <v>4</v>
      </c>
      <c r="D7329" s="5" t="str">
        <f>NARRATIVA[[#This Row],[Columna]] &amp; "," &amp; NARRATIVA[[#This Row],[Charola]]</f>
        <v>19,4</v>
      </c>
      <c r="E7329" s="5" t="str">
        <f t="shared" si="113"/>
        <v xml:space="preserve">7328
</v>
      </c>
      <c r="F7329" s="14" t="s">
        <v>29359</v>
      </c>
      <c r="G7329" s="17" t="s">
        <v>35019</v>
      </c>
      <c r="H7329" s="17" t="s">
        <v>32817</v>
      </c>
      <c r="I7329" s="17" t="s">
        <v>13</v>
      </c>
      <c r="J7329" s="22">
        <v>2004</v>
      </c>
      <c r="K7329" s="17" t="s">
        <v>29361</v>
      </c>
      <c r="L7329" s="46" t="s">
        <v>29362</v>
      </c>
      <c r="M7329" s="157" t="s">
        <v>14678</v>
      </c>
      <c r="N7329" s="22" t="s">
        <v>31418</v>
      </c>
      <c r="O7329" s="29" t="s">
        <v>31086</v>
      </c>
      <c r="P7329" s="17" t="s">
        <v>31041</v>
      </c>
    </row>
    <row r="7330" spans="1:16" ht="30" x14ac:dyDescent="0.25">
      <c r="A7330" s="209"/>
      <c r="B7330" s="75">
        <v>19</v>
      </c>
      <c r="C7330" s="75">
        <v>4</v>
      </c>
      <c r="D7330" s="5" t="str">
        <f>NARRATIVA[[#This Row],[Columna]] &amp; "," &amp; NARRATIVA[[#This Row],[Charola]]</f>
        <v>19,4</v>
      </c>
      <c r="E7330" s="5" t="str">
        <f t="shared" si="113"/>
        <v xml:space="preserve">7329
</v>
      </c>
      <c r="F7330" s="2" t="s">
        <v>5513</v>
      </c>
      <c r="G7330" s="4" t="s">
        <v>35019</v>
      </c>
      <c r="H7330" s="4" t="s">
        <v>18422</v>
      </c>
      <c r="I7330" s="4" t="s">
        <v>874</v>
      </c>
      <c r="J7330" s="5">
        <v>2010</v>
      </c>
      <c r="K7330" s="4" t="s">
        <v>10392</v>
      </c>
      <c r="L7330" s="30" t="s">
        <v>28222</v>
      </c>
      <c r="M7330" s="156" t="s">
        <v>35027</v>
      </c>
      <c r="N7330" s="5" t="s">
        <v>31418</v>
      </c>
      <c r="O7330" s="2"/>
      <c r="P7330" s="4" t="s">
        <v>31041</v>
      </c>
    </row>
    <row r="7331" spans="1:16" ht="30" x14ac:dyDescent="0.25">
      <c r="A7331" s="209"/>
      <c r="B7331" s="75">
        <v>19</v>
      </c>
      <c r="C7331" s="75">
        <v>4</v>
      </c>
      <c r="D7331" s="5" t="str">
        <f>NARRATIVA[[#This Row],[Columna]] &amp; "," &amp; NARRATIVA[[#This Row],[Charola]]</f>
        <v>19,4</v>
      </c>
      <c r="E7331" s="5" t="str">
        <f t="shared" si="113"/>
        <v xml:space="preserve">7330
</v>
      </c>
      <c r="F7331" s="2" t="s">
        <v>5514</v>
      </c>
      <c r="G7331" s="4" t="s">
        <v>35019</v>
      </c>
      <c r="H7331" s="4" t="s">
        <v>32817</v>
      </c>
      <c r="I7331" s="4" t="s">
        <v>13</v>
      </c>
      <c r="J7331" s="5">
        <v>2011</v>
      </c>
      <c r="K7331" s="4" t="s">
        <v>10393</v>
      </c>
      <c r="L7331" s="30" t="s">
        <v>18643</v>
      </c>
      <c r="M7331" s="156" t="s">
        <v>35027</v>
      </c>
      <c r="N7331" s="5" t="s">
        <v>31418</v>
      </c>
      <c r="O7331" s="2"/>
      <c r="P7331" s="4" t="s">
        <v>31041</v>
      </c>
    </row>
    <row r="7332" spans="1:16" ht="30" x14ac:dyDescent="0.25">
      <c r="A7332" s="209"/>
      <c r="B7332" s="75">
        <v>19</v>
      </c>
      <c r="C7332" s="75">
        <v>4</v>
      </c>
      <c r="D7332" s="5" t="str">
        <f>NARRATIVA[[#This Row],[Columna]] &amp; "," &amp; NARRATIVA[[#This Row],[Charola]]</f>
        <v>19,4</v>
      </c>
      <c r="E7332" s="5" t="str">
        <f t="shared" si="113"/>
        <v xml:space="preserve">7331
</v>
      </c>
      <c r="F7332" s="2" t="s">
        <v>4773</v>
      </c>
      <c r="G7332" s="4" t="s">
        <v>35019</v>
      </c>
      <c r="H7332" s="4" t="s">
        <v>32817</v>
      </c>
      <c r="I7332" s="4" t="s">
        <v>874</v>
      </c>
      <c r="J7332" s="5">
        <v>2004</v>
      </c>
      <c r="K7332" s="4" t="s">
        <v>10394</v>
      </c>
      <c r="L7332" s="30" t="s">
        <v>18644</v>
      </c>
      <c r="M7332" s="156" t="s">
        <v>35027</v>
      </c>
      <c r="N7332" s="5" t="s">
        <v>31418</v>
      </c>
      <c r="O7332" s="2"/>
      <c r="P7332" s="4" t="s">
        <v>31041</v>
      </c>
    </row>
    <row r="7333" spans="1:16" ht="30" x14ac:dyDescent="0.25">
      <c r="A7333" s="209"/>
      <c r="B7333" s="75">
        <v>19</v>
      </c>
      <c r="C7333" s="75">
        <v>4</v>
      </c>
      <c r="D7333" s="5" t="str">
        <f>NARRATIVA[[#This Row],[Columna]] &amp; "," &amp; NARRATIVA[[#This Row],[Charola]]</f>
        <v>19,4</v>
      </c>
      <c r="E7333" s="5" t="str">
        <f t="shared" si="113"/>
        <v xml:space="preserve">7332
</v>
      </c>
      <c r="F7333" s="2" t="s">
        <v>30529</v>
      </c>
      <c r="G7333" s="4" t="s">
        <v>35019</v>
      </c>
      <c r="H7333" s="4" t="s">
        <v>20525</v>
      </c>
      <c r="I7333" s="4" t="s">
        <v>30530</v>
      </c>
      <c r="J7333" s="5">
        <v>1981</v>
      </c>
      <c r="K7333" s="4" t="s">
        <v>30531</v>
      </c>
      <c r="L7333" s="30" t="s">
        <v>30532</v>
      </c>
      <c r="M7333" s="156" t="s">
        <v>35382</v>
      </c>
      <c r="N7333" s="5" t="s">
        <v>31433</v>
      </c>
      <c r="O7333" s="2"/>
      <c r="P7333" s="4" t="s">
        <v>31041</v>
      </c>
    </row>
    <row r="7334" spans="1:16" ht="30" x14ac:dyDescent="0.25">
      <c r="A7334" s="209"/>
      <c r="B7334" s="75">
        <v>19</v>
      </c>
      <c r="C7334" s="75">
        <v>4</v>
      </c>
      <c r="D7334" s="5" t="str">
        <f>NARRATIVA[[#This Row],[Columna]] &amp; "," &amp; NARRATIVA[[#This Row],[Charola]]</f>
        <v>19,4</v>
      </c>
      <c r="E7334" s="5" t="str">
        <f t="shared" si="113"/>
        <v xml:space="preserve">7333
</v>
      </c>
      <c r="F7334" s="2" t="s">
        <v>30864</v>
      </c>
      <c r="G7334" s="4" t="s">
        <v>30865</v>
      </c>
      <c r="H7334" s="4" t="s">
        <v>18422</v>
      </c>
      <c r="I7334" s="4" t="s">
        <v>14010</v>
      </c>
      <c r="J7334" s="5">
        <v>2021</v>
      </c>
      <c r="K7334" s="4" t="s">
        <v>30866</v>
      </c>
      <c r="L7334" s="30" t="s">
        <v>30867</v>
      </c>
      <c r="M7334" s="156" t="s">
        <v>28642</v>
      </c>
      <c r="N7334" s="5" t="s">
        <v>31418</v>
      </c>
      <c r="O7334" s="2"/>
      <c r="P7334" s="4" t="s">
        <v>31041</v>
      </c>
    </row>
    <row r="7335" spans="1:16" ht="30" x14ac:dyDescent="0.25">
      <c r="A7335" s="209"/>
      <c r="B7335" s="75">
        <v>19</v>
      </c>
      <c r="C7335" s="75">
        <v>4</v>
      </c>
      <c r="D7335" s="5" t="str">
        <f>NARRATIVA[[#This Row],[Columna]] &amp; "," &amp; NARRATIVA[[#This Row],[Charola]]</f>
        <v>19,4</v>
      </c>
      <c r="E7335" s="5" t="str">
        <f t="shared" si="113"/>
        <v xml:space="preserve">7334
</v>
      </c>
      <c r="F7335" s="2" t="s">
        <v>5515</v>
      </c>
      <c r="G7335" s="4" t="s">
        <v>5516</v>
      </c>
      <c r="H7335" s="4" t="s">
        <v>18422</v>
      </c>
      <c r="I7335" s="4" t="s">
        <v>26739</v>
      </c>
      <c r="J7335" s="5">
        <v>2000</v>
      </c>
      <c r="K7335" s="4" t="s">
        <v>10395</v>
      </c>
      <c r="L7335" s="30" t="s">
        <v>18645</v>
      </c>
      <c r="M7335" s="156" t="s">
        <v>18348</v>
      </c>
      <c r="N7335" s="5" t="s">
        <v>31418</v>
      </c>
      <c r="O7335" s="4"/>
      <c r="P7335" s="2" t="s">
        <v>31041</v>
      </c>
    </row>
    <row r="7336" spans="1:16" ht="30" x14ac:dyDescent="0.25">
      <c r="A7336" s="209"/>
      <c r="B7336" s="75">
        <v>19</v>
      </c>
      <c r="C7336" s="75">
        <v>4</v>
      </c>
      <c r="D7336" s="5" t="str">
        <f>NARRATIVA[[#This Row],[Columna]] &amp; "," &amp; NARRATIVA[[#This Row],[Charola]]</f>
        <v>19,4</v>
      </c>
      <c r="E7336" s="5" t="str">
        <f t="shared" si="113"/>
        <v xml:space="preserve">7335
</v>
      </c>
      <c r="F7336" s="2" t="s">
        <v>29363</v>
      </c>
      <c r="G7336" s="4" t="s">
        <v>5517</v>
      </c>
      <c r="H7336" s="4" t="s">
        <v>35037</v>
      </c>
      <c r="I7336" s="4" t="s">
        <v>26740</v>
      </c>
      <c r="J7336" s="5">
        <v>1972</v>
      </c>
      <c r="K7336" s="4" t="s">
        <v>10396</v>
      </c>
      <c r="L7336" s="30" t="s">
        <v>28223</v>
      </c>
      <c r="M7336" s="156" t="s">
        <v>35938</v>
      </c>
      <c r="N7336" s="5" t="s">
        <v>31418</v>
      </c>
      <c r="O7336" s="4"/>
      <c r="P7336" s="2" t="s">
        <v>31041</v>
      </c>
    </row>
    <row r="7337" spans="1:16" ht="30" x14ac:dyDescent="0.25">
      <c r="A7337" s="209"/>
      <c r="B7337" s="75">
        <v>19</v>
      </c>
      <c r="C7337" s="75">
        <v>4</v>
      </c>
      <c r="D7337" s="5" t="str">
        <f>NARRATIVA[[#This Row],[Columna]] &amp; "," &amp; NARRATIVA[[#This Row],[Charola]]</f>
        <v>19,4</v>
      </c>
      <c r="E7337" s="5" t="str">
        <f t="shared" si="113"/>
        <v xml:space="preserve">7336
</v>
      </c>
      <c r="F7337" s="2" t="s">
        <v>23291</v>
      </c>
      <c r="G7337" s="4" t="s">
        <v>23292</v>
      </c>
      <c r="H7337" s="4" t="s">
        <v>18422</v>
      </c>
      <c r="I7337" s="4" t="s">
        <v>34685</v>
      </c>
      <c r="J7337" s="5">
        <v>2012</v>
      </c>
      <c r="K7337" s="4" t="s">
        <v>23293</v>
      </c>
      <c r="L7337" s="30" t="s">
        <v>28224</v>
      </c>
      <c r="M7337" s="156" t="s">
        <v>34685</v>
      </c>
      <c r="N7337" s="5" t="s">
        <v>31418</v>
      </c>
      <c r="O7337" s="2"/>
      <c r="P7337" s="4" t="s">
        <v>31041</v>
      </c>
    </row>
    <row r="7338" spans="1:16" ht="30" x14ac:dyDescent="0.25">
      <c r="A7338" s="209"/>
      <c r="B7338" s="75">
        <v>19</v>
      </c>
      <c r="C7338" s="75">
        <v>4</v>
      </c>
      <c r="D7338" s="5" t="str">
        <f>NARRATIVA[[#This Row],[Columna]] &amp; "," &amp; NARRATIVA[[#This Row],[Charola]]</f>
        <v>19,4</v>
      </c>
      <c r="E7338" s="5" t="str">
        <f t="shared" si="113"/>
        <v xml:space="preserve">7337
</v>
      </c>
      <c r="F7338" s="2" t="s">
        <v>5518</v>
      </c>
      <c r="G7338" s="4" t="s">
        <v>5519</v>
      </c>
      <c r="H7338" s="4" t="s">
        <v>18422</v>
      </c>
      <c r="I7338" s="4" t="s">
        <v>28</v>
      </c>
      <c r="J7338" s="5">
        <v>1991</v>
      </c>
      <c r="K7338" s="4" t="s">
        <v>10397</v>
      </c>
      <c r="L7338" s="30" t="s">
        <v>18646</v>
      </c>
      <c r="M7338" s="156" t="s">
        <v>35939</v>
      </c>
      <c r="N7338" s="5" t="s">
        <v>31418</v>
      </c>
      <c r="O7338" s="2"/>
      <c r="P7338" s="4" t="s">
        <v>31041</v>
      </c>
    </row>
    <row r="7339" spans="1:16" ht="30" x14ac:dyDescent="0.25">
      <c r="A7339" s="209"/>
      <c r="B7339" s="75">
        <v>19</v>
      </c>
      <c r="C7339" s="75">
        <v>4</v>
      </c>
      <c r="D7339" s="5" t="str">
        <f>NARRATIVA[[#This Row],[Columna]] &amp; "," &amp; NARRATIVA[[#This Row],[Charola]]</f>
        <v>19,4</v>
      </c>
      <c r="E7339" s="5" t="str">
        <f t="shared" ref="E7339:E7402" si="114">(ROW() - 1) &amp; CHAR(10)</f>
        <v xml:space="preserve">7338
</v>
      </c>
      <c r="F7339" s="2" t="s">
        <v>5520</v>
      </c>
      <c r="G7339" s="4" t="s">
        <v>5519</v>
      </c>
      <c r="H7339" s="4" t="s">
        <v>32817</v>
      </c>
      <c r="I7339" s="4" t="s">
        <v>468</v>
      </c>
      <c r="J7339" s="5">
        <v>1998</v>
      </c>
      <c r="K7339" s="4" t="s">
        <v>10398</v>
      </c>
      <c r="L7339" s="30" t="s">
        <v>18647</v>
      </c>
      <c r="M7339" s="156" t="s">
        <v>35027</v>
      </c>
      <c r="N7339" s="5" t="s">
        <v>31418</v>
      </c>
      <c r="O7339" s="2"/>
      <c r="P7339" s="4" t="s">
        <v>31041</v>
      </c>
    </row>
    <row r="7340" spans="1:16" ht="30" x14ac:dyDescent="0.25">
      <c r="A7340" s="209"/>
      <c r="B7340" s="75">
        <v>19</v>
      </c>
      <c r="C7340" s="75">
        <v>4</v>
      </c>
      <c r="D7340" s="5" t="str">
        <f>NARRATIVA[[#This Row],[Columna]] &amp; "," &amp; NARRATIVA[[#This Row],[Charola]]</f>
        <v>19,4</v>
      </c>
      <c r="E7340" s="5" t="str">
        <f t="shared" si="114"/>
        <v xml:space="preserve">7339
</v>
      </c>
      <c r="F7340" s="2" t="s">
        <v>30094</v>
      </c>
      <c r="G7340" s="4" t="s">
        <v>35018</v>
      </c>
      <c r="H7340" s="4" t="s">
        <v>18422</v>
      </c>
      <c r="I7340" s="4" t="s">
        <v>301</v>
      </c>
      <c r="J7340" s="5">
        <v>1995</v>
      </c>
      <c r="K7340" s="4" t="s">
        <v>30095</v>
      </c>
      <c r="L7340" s="30" t="s">
        <v>30096</v>
      </c>
      <c r="M7340" s="156" t="s">
        <v>35110</v>
      </c>
      <c r="N7340" s="5" t="s">
        <v>31418</v>
      </c>
      <c r="O7340" s="2"/>
      <c r="P7340" s="4" t="s">
        <v>31041</v>
      </c>
    </row>
    <row r="7341" spans="1:16" ht="30" x14ac:dyDescent="0.25">
      <c r="A7341" s="209"/>
      <c r="B7341" s="75">
        <v>19</v>
      </c>
      <c r="C7341" s="75">
        <v>4</v>
      </c>
      <c r="D7341" s="5" t="str">
        <f>NARRATIVA[[#This Row],[Columna]] &amp; "," &amp; NARRATIVA[[#This Row],[Charola]]</f>
        <v>19,4</v>
      </c>
      <c r="E7341" s="5" t="str">
        <f t="shared" si="114"/>
        <v xml:space="preserve">7340
</v>
      </c>
      <c r="F7341" s="2" t="s">
        <v>31003</v>
      </c>
      <c r="G7341" s="4" t="s">
        <v>31004</v>
      </c>
      <c r="H7341" s="4" t="s">
        <v>18422</v>
      </c>
      <c r="I7341" s="4" t="s">
        <v>396</v>
      </c>
      <c r="J7341" s="5">
        <v>2017</v>
      </c>
      <c r="K7341" s="4" t="s">
        <v>31001</v>
      </c>
      <c r="L7341" s="30" t="s">
        <v>31002</v>
      </c>
      <c r="M7341" s="156" t="s">
        <v>35998</v>
      </c>
      <c r="N7341" s="5" t="s">
        <v>31418</v>
      </c>
      <c r="O7341" s="2"/>
      <c r="P7341" s="4" t="s">
        <v>31041</v>
      </c>
    </row>
    <row r="7342" spans="1:16" ht="30" x14ac:dyDescent="0.25">
      <c r="A7342" s="209"/>
      <c r="B7342" s="75">
        <v>19</v>
      </c>
      <c r="C7342" s="75">
        <v>4</v>
      </c>
      <c r="D7342" s="5" t="str">
        <f>NARRATIVA[[#This Row],[Columna]] &amp; "," &amp; NARRATIVA[[#This Row],[Charola]]</f>
        <v>19,4</v>
      </c>
      <c r="E7342" s="5" t="str">
        <f t="shared" si="114"/>
        <v xml:space="preserve">7341
</v>
      </c>
      <c r="F7342" s="2" t="s">
        <v>5521</v>
      </c>
      <c r="G7342" s="4" t="s">
        <v>5522</v>
      </c>
      <c r="H7342" s="4" t="s">
        <v>32817</v>
      </c>
      <c r="I7342" s="4" t="s">
        <v>20584</v>
      </c>
      <c r="J7342" s="5">
        <v>1998</v>
      </c>
      <c r="K7342" s="4" t="s">
        <v>10399</v>
      </c>
      <c r="L7342" s="30" t="s">
        <v>18648</v>
      </c>
      <c r="M7342" s="156" t="s">
        <v>35027</v>
      </c>
      <c r="N7342" s="5" t="s">
        <v>31418</v>
      </c>
      <c r="O7342" s="2"/>
      <c r="P7342" s="4" t="s">
        <v>31041</v>
      </c>
    </row>
    <row r="7343" spans="1:16" ht="30" x14ac:dyDescent="0.25">
      <c r="A7343" s="209"/>
      <c r="B7343" s="75">
        <v>19</v>
      </c>
      <c r="C7343" s="75">
        <v>4</v>
      </c>
      <c r="D7343" s="5" t="str">
        <f>NARRATIVA[[#This Row],[Columna]] &amp; "," &amp; NARRATIVA[[#This Row],[Charola]]</f>
        <v>19,4</v>
      </c>
      <c r="E7343" s="5" t="str">
        <f t="shared" si="114"/>
        <v xml:space="preserve">7342
</v>
      </c>
      <c r="F7343" s="2" t="s">
        <v>5523</v>
      </c>
      <c r="G7343" s="4" t="s">
        <v>5522</v>
      </c>
      <c r="H7343" s="4" t="s">
        <v>18422</v>
      </c>
      <c r="I7343" s="4" t="s">
        <v>20584</v>
      </c>
      <c r="J7343" s="5">
        <v>2001</v>
      </c>
      <c r="K7343" s="4" t="s">
        <v>10400</v>
      </c>
      <c r="L7343" s="30" t="s">
        <v>18649</v>
      </c>
      <c r="M7343" s="156" t="s">
        <v>35027</v>
      </c>
      <c r="N7343" s="5" t="s">
        <v>31418</v>
      </c>
      <c r="O7343" s="2"/>
      <c r="P7343" s="4" t="s">
        <v>31041</v>
      </c>
    </row>
    <row r="7344" spans="1:16" ht="30" x14ac:dyDescent="0.25">
      <c r="A7344" s="209"/>
      <c r="B7344" s="75">
        <v>19</v>
      </c>
      <c r="C7344" s="75">
        <v>4</v>
      </c>
      <c r="D7344" s="5" t="str">
        <f>NARRATIVA[[#This Row],[Columna]] &amp; "," &amp; NARRATIVA[[#This Row],[Charola]]</f>
        <v>19,4</v>
      </c>
      <c r="E7344" s="5" t="str">
        <f t="shared" si="114"/>
        <v xml:space="preserve">7343
</v>
      </c>
      <c r="F7344" s="2" t="s">
        <v>32986</v>
      </c>
      <c r="G7344" s="4" t="s">
        <v>5522</v>
      </c>
      <c r="H7344" s="4" t="s">
        <v>18422</v>
      </c>
      <c r="I7344" s="4" t="s">
        <v>1223</v>
      </c>
      <c r="J7344" s="5">
        <v>1997</v>
      </c>
      <c r="K7344" s="4" t="s">
        <v>10401</v>
      </c>
      <c r="L7344" s="30" t="s">
        <v>18650</v>
      </c>
      <c r="M7344" s="156" t="s">
        <v>35027</v>
      </c>
      <c r="N7344" s="5" t="s">
        <v>31418</v>
      </c>
      <c r="O7344" s="2"/>
      <c r="P7344" s="4" t="s">
        <v>31041</v>
      </c>
    </row>
    <row r="7345" spans="1:16" ht="30" x14ac:dyDescent="0.25">
      <c r="A7345" s="209"/>
      <c r="B7345" s="75">
        <v>19</v>
      </c>
      <c r="C7345" s="75">
        <v>4</v>
      </c>
      <c r="D7345" s="5" t="str">
        <f>NARRATIVA[[#This Row],[Columna]] &amp; "," &amp; NARRATIVA[[#This Row],[Charola]]</f>
        <v>19,4</v>
      </c>
      <c r="E7345" s="5" t="str">
        <f t="shared" si="114"/>
        <v xml:space="preserve">7344
</v>
      </c>
      <c r="F7345" s="2" t="s">
        <v>5524</v>
      </c>
      <c r="G7345" s="4" t="s">
        <v>5525</v>
      </c>
      <c r="H7345" s="4" t="s">
        <v>32817</v>
      </c>
      <c r="I7345" s="4" t="s">
        <v>874</v>
      </c>
      <c r="J7345" s="5">
        <v>1971</v>
      </c>
      <c r="K7345" s="4" t="s">
        <v>10402</v>
      </c>
      <c r="L7345" s="30" t="s">
        <v>28225</v>
      </c>
      <c r="M7345" s="156" t="s">
        <v>35027</v>
      </c>
      <c r="N7345" s="5" t="s">
        <v>31418</v>
      </c>
      <c r="O7345" s="2"/>
      <c r="P7345" s="4" t="s">
        <v>31041</v>
      </c>
    </row>
    <row r="7346" spans="1:16" ht="30" x14ac:dyDescent="0.25">
      <c r="A7346" s="209"/>
      <c r="B7346" s="75">
        <v>19</v>
      </c>
      <c r="C7346" s="75">
        <v>4</v>
      </c>
      <c r="D7346" s="5" t="str">
        <f>NARRATIVA[[#This Row],[Columna]] &amp; "," &amp; NARRATIVA[[#This Row],[Charola]]</f>
        <v>19,4</v>
      </c>
      <c r="E7346" s="5" t="str">
        <f t="shared" si="114"/>
        <v xml:space="preserve">7345
</v>
      </c>
      <c r="F7346" s="2" t="s">
        <v>5526</v>
      </c>
      <c r="G7346" s="4" t="s">
        <v>5527</v>
      </c>
      <c r="H7346" s="4" t="s">
        <v>32817</v>
      </c>
      <c r="I7346" s="4" t="s">
        <v>181</v>
      </c>
      <c r="J7346" s="5">
        <v>2007</v>
      </c>
      <c r="K7346" s="4" t="s">
        <v>10403</v>
      </c>
      <c r="L7346" s="30" t="s">
        <v>18651</v>
      </c>
      <c r="M7346" s="156" t="s">
        <v>35027</v>
      </c>
      <c r="N7346" s="5" t="s">
        <v>31418</v>
      </c>
      <c r="O7346" s="2"/>
      <c r="P7346" s="4" t="s">
        <v>31041</v>
      </c>
    </row>
    <row r="7347" spans="1:16" ht="30" x14ac:dyDescent="0.25">
      <c r="A7347" s="209"/>
      <c r="B7347" s="75">
        <v>19</v>
      </c>
      <c r="C7347" s="75">
        <v>4</v>
      </c>
      <c r="D7347" s="5" t="str">
        <f>NARRATIVA[[#This Row],[Columna]] &amp; "," &amp; NARRATIVA[[#This Row],[Charola]]</f>
        <v>19,4</v>
      </c>
      <c r="E7347" s="5" t="str">
        <f t="shared" si="114"/>
        <v xml:space="preserve">7346
</v>
      </c>
      <c r="F7347" s="2" t="s">
        <v>5528</v>
      </c>
      <c r="G7347" s="4" t="s">
        <v>5527</v>
      </c>
      <c r="H7347" s="4" t="s">
        <v>32817</v>
      </c>
      <c r="I7347" s="4" t="s">
        <v>874</v>
      </c>
      <c r="J7347" s="5">
        <v>2002</v>
      </c>
      <c r="K7347" s="4" t="s">
        <v>10404</v>
      </c>
      <c r="L7347" s="30" t="s">
        <v>29364</v>
      </c>
      <c r="M7347" s="156" t="s">
        <v>35027</v>
      </c>
      <c r="N7347" s="5" t="s">
        <v>31418</v>
      </c>
      <c r="O7347" s="2"/>
      <c r="P7347" s="4" t="s">
        <v>31041</v>
      </c>
    </row>
    <row r="7348" spans="1:16" ht="30" x14ac:dyDescent="0.25">
      <c r="A7348" s="209"/>
      <c r="B7348" s="75">
        <v>19</v>
      </c>
      <c r="C7348" s="75">
        <v>4</v>
      </c>
      <c r="D7348" s="5" t="str">
        <f>NARRATIVA[[#This Row],[Columna]] &amp; "," &amp; NARRATIVA[[#This Row],[Charola]]</f>
        <v>19,4</v>
      </c>
      <c r="E7348" s="5" t="str">
        <f t="shared" si="114"/>
        <v xml:space="preserve">7347
</v>
      </c>
      <c r="F7348" s="2" t="s">
        <v>26741</v>
      </c>
      <c r="G7348" s="4" t="s">
        <v>5527</v>
      </c>
      <c r="H7348" s="4" t="s">
        <v>18422</v>
      </c>
      <c r="I7348" s="4" t="s">
        <v>34682</v>
      </c>
      <c r="J7348" s="5">
        <v>2009</v>
      </c>
      <c r="K7348" s="4" t="s">
        <v>10405</v>
      </c>
      <c r="L7348" s="30" t="s">
        <v>18653</v>
      </c>
      <c r="M7348" s="156" t="s">
        <v>35027</v>
      </c>
      <c r="N7348" s="5" t="s">
        <v>31418</v>
      </c>
      <c r="O7348" s="2"/>
      <c r="P7348" s="4" t="s">
        <v>31041</v>
      </c>
    </row>
    <row r="7349" spans="1:16" ht="30" x14ac:dyDescent="0.25">
      <c r="A7349" s="209"/>
      <c r="B7349" s="75">
        <v>19</v>
      </c>
      <c r="C7349" s="75">
        <v>4</v>
      </c>
      <c r="D7349" s="5" t="str">
        <f>NARRATIVA[[#This Row],[Columna]] &amp; "," &amp; NARRATIVA[[#This Row],[Charola]]</f>
        <v>19,4</v>
      </c>
      <c r="E7349" s="5" t="str">
        <f t="shared" si="114"/>
        <v xml:space="preserve">7348
</v>
      </c>
      <c r="F7349" s="2" t="s">
        <v>1338</v>
      </c>
      <c r="G7349" s="4" t="s">
        <v>5527</v>
      </c>
      <c r="H7349" s="4" t="s">
        <v>18422</v>
      </c>
      <c r="I7349" s="4" t="s">
        <v>183</v>
      </c>
      <c r="J7349" s="5">
        <v>1994</v>
      </c>
      <c r="K7349" s="4" t="s">
        <v>10406</v>
      </c>
      <c r="L7349" s="30" t="s">
        <v>18654</v>
      </c>
      <c r="M7349" s="156" t="s">
        <v>35027</v>
      </c>
      <c r="N7349" s="5" t="s">
        <v>31418</v>
      </c>
      <c r="O7349" s="2"/>
      <c r="P7349" s="4" t="s">
        <v>31041</v>
      </c>
    </row>
    <row r="7350" spans="1:16" ht="30" x14ac:dyDescent="0.25">
      <c r="A7350" s="209"/>
      <c r="B7350" s="75">
        <v>19</v>
      </c>
      <c r="C7350" s="75">
        <v>4</v>
      </c>
      <c r="D7350" s="5" t="str">
        <f>NARRATIVA[[#This Row],[Columna]] &amp; "," &amp; NARRATIVA[[#This Row],[Charola]]</f>
        <v>19,4</v>
      </c>
      <c r="E7350" s="5" t="str">
        <f t="shared" si="114"/>
        <v xml:space="preserve">7349
</v>
      </c>
      <c r="F7350" s="2" t="s">
        <v>5529</v>
      </c>
      <c r="G7350" s="4" t="s">
        <v>5527</v>
      </c>
      <c r="H7350" s="4" t="s">
        <v>32817</v>
      </c>
      <c r="I7350" s="4" t="s">
        <v>183</v>
      </c>
      <c r="J7350" s="5">
        <v>2009</v>
      </c>
      <c r="K7350" s="4" t="s">
        <v>10407</v>
      </c>
      <c r="L7350" s="30" t="s">
        <v>28226</v>
      </c>
      <c r="M7350" s="156" t="s">
        <v>35027</v>
      </c>
      <c r="N7350" s="5" t="s">
        <v>31418</v>
      </c>
      <c r="O7350" s="2"/>
      <c r="P7350" s="4" t="s">
        <v>31041</v>
      </c>
    </row>
    <row r="7351" spans="1:16" ht="30" x14ac:dyDescent="0.25">
      <c r="A7351" s="209"/>
      <c r="B7351" s="75">
        <v>19</v>
      </c>
      <c r="C7351" s="75">
        <v>4</v>
      </c>
      <c r="D7351" s="5" t="str">
        <f>NARRATIVA[[#This Row],[Columna]] &amp; "," &amp; NARRATIVA[[#This Row],[Charola]]</f>
        <v>19,4</v>
      </c>
      <c r="E7351" s="5" t="str">
        <f t="shared" si="114"/>
        <v xml:space="preserve">7350
</v>
      </c>
      <c r="F7351" s="2" t="s">
        <v>5530</v>
      </c>
      <c r="G7351" s="4" t="s">
        <v>5527</v>
      </c>
      <c r="H7351" s="4" t="s">
        <v>18422</v>
      </c>
      <c r="I7351" s="4" t="s">
        <v>183</v>
      </c>
      <c r="J7351" s="5">
        <v>2009</v>
      </c>
      <c r="K7351" s="4" t="s">
        <v>10408</v>
      </c>
      <c r="L7351" s="30" t="s">
        <v>28227</v>
      </c>
      <c r="M7351" s="156" t="s">
        <v>35027</v>
      </c>
      <c r="N7351" s="5" t="s">
        <v>31418</v>
      </c>
      <c r="O7351" s="2"/>
      <c r="P7351" s="4" t="s">
        <v>31041</v>
      </c>
    </row>
    <row r="7352" spans="1:16" ht="30" x14ac:dyDescent="0.25">
      <c r="A7352" s="209"/>
      <c r="B7352" s="75">
        <v>19</v>
      </c>
      <c r="C7352" s="75">
        <v>4</v>
      </c>
      <c r="D7352" s="5" t="str">
        <f>NARRATIVA[[#This Row],[Columna]] &amp; "," &amp; NARRATIVA[[#This Row],[Charola]]</f>
        <v>19,4</v>
      </c>
      <c r="E7352" s="5" t="str">
        <f t="shared" si="114"/>
        <v xml:space="preserve">7351
</v>
      </c>
      <c r="F7352" s="14" t="s">
        <v>5531</v>
      </c>
      <c r="G7352" s="17" t="s">
        <v>5527</v>
      </c>
      <c r="H7352" s="17" t="s">
        <v>18422</v>
      </c>
      <c r="I7352" s="17" t="s">
        <v>874</v>
      </c>
      <c r="J7352" s="22">
        <v>1985</v>
      </c>
      <c r="K7352" s="17" t="s">
        <v>10409</v>
      </c>
      <c r="L7352" s="46" t="s">
        <v>28228</v>
      </c>
      <c r="M7352" s="157" t="s">
        <v>36722</v>
      </c>
      <c r="N7352" s="22" t="s">
        <v>31418</v>
      </c>
      <c r="O7352" s="29" t="s">
        <v>31086</v>
      </c>
      <c r="P7352" s="17" t="s">
        <v>31041</v>
      </c>
    </row>
    <row r="7353" spans="1:16" ht="30" x14ac:dyDescent="0.25">
      <c r="A7353" s="209"/>
      <c r="B7353" s="75">
        <v>19</v>
      </c>
      <c r="C7353" s="75">
        <v>4</v>
      </c>
      <c r="D7353" s="5" t="str">
        <f>NARRATIVA[[#This Row],[Columna]] &amp; "," &amp; NARRATIVA[[#This Row],[Charola]]</f>
        <v>19,4</v>
      </c>
      <c r="E7353" s="5" t="str">
        <f t="shared" si="114"/>
        <v xml:space="preserve">7352
</v>
      </c>
      <c r="F7353" s="2" t="s">
        <v>5532</v>
      </c>
      <c r="G7353" s="4" t="s">
        <v>5527</v>
      </c>
      <c r="H7353" s="4" t="s">
        <v>32817</v>
      </c>
      <c r="I7353" s="4" t="s">
        <v>874</v>
      </c>
      <c r="J7353" s="5">
        <v>1980</v>
      </c>
      <c r="K7353" s="4" t="s">
        <v>14686</v>
      </c>
      <c r="L7353" s="30" t="s">
        <v>28229</v>
      </c>
      <c r="M7353" s="156" t="s">
        <v>36699</v>
      </c>
      <c r="N7353" s="5" t="s">
        <v>31418</v>
      </c>
      <c r="O7353" s="2"/>
      <c r="P7353" s="4" t="s">
        <v>31041</v>
      </c>
    </row>
    <row r="7354" spans="1:16" ht="30" x14ac:dyDescent="0.25">
      <c r="A7354" s="209"/>
      <c r="B7354" s="75">
        <v>19</v>
      </c>
      <c r="C7354" s="75">
        <v>4</v>
      </c>
      <c r="D7354" s="5" t="str">
        <f>NARRATIVA[[#This Row],[Columna]] &amp; "," &amp; NARRATIVA[[#This Row],[Charola]]</f>
        <v>19,4</v>
      </c>
      <c r="E7354" s="5" t="str">
        <f t="shared" si="114"/>
        <v xml:space="preserve">7353
</v>
      </c>
      <c r="F7354" s="2" t="s">
        <v>5532</v>
      </c>
      <c r="G7354" s="4" t="s">
        <v>5527</v>
      </c>
      <c r="H7354" s="4" t="s">
        <v>32817</v>
      </c>
      <c r="I7354" s="4" t="s">
        <v>2610</v>
      </c>
      <c r="J7354" s="5">
        <v>2008</v>
      </c>
      <c r="K7354" s="4" t="s">
        <v>10410</v>
      </c>
      <c r="L7354" s="30" t="s">
        <v>18655</v>
      </c>
      <c r="M7354" s="156" t="s">
        <v>35027</v>
      </c>
      <c r="N7354" s="5" t="s">
        <v>31418</v>
      </c>
      <c r="O7354" s="2"/>
      <c r="P7354" s="4" t="s">
        <v>31041</v>
      </c>
    </row>
    <row r="7355" spans="1:16" ht="30" x14ac:dyDescent="0.25">
      <c r="A7355" s="209"/>
      <c r="B7355" s="75">
        <v>19</v>
      </c>
      <c r="C7355" s="75">
        <v>4</v>
      </c>
      <c r="D7355" s="5" t="str">
        <f>NARRATIVA[[#This Row],[Columna]] &amp; "," &amp; NARRATIVA[[#This Row],[Charola]]</f>
        <v>19,4</v>
      </c>
      <c r="E7355" s="5" t="str">
        <f t="shared" si="114"/>
        <v xml:space="preserve">7354
</v>
      </c>
      <c r="F7355" s="2" t="s">
        <v>29365</v>
      </c>
      <c r="G7355" s="4" t="s">
        <v>5527</v>
      </c>
      <c r="H7355" s="4" t="s">
        <v>32817</v>
      </c>
      <c r="I7355" s="4" t="s">
        <v>2610</v>
      </c>
      <c r="J7355" s="5">
        <v>2008</v>
      </c>
      <c r="K7355" s="4" t="s">
        <v>10411</v>
      </c>
      <c r="L7355" s="30" t="s">
        <v>18656</v>
      </c>
      <c r="M7355" s="156" t="s">
        <v>35027</v>
      </c>
      <c r="N7355" s="5" t="s">
        <v>31418</v>
      </c>
      <c r="O7355" s="2"/>
      <c r="P7355" s="4" t="s">
        <v>31041</v>
      </c>
    </row>
    <row r="7356" spans="1:16" ht="30" x14ac:dyDescent="0.25">
      <c r="A7356" s="209"/>
      <c r="B7356" s="75">
        <v>19</v>
      </c>
      <c r="C7356" s="75">
        <v>4</v>
      </c>
      <c r="D7356" s="5" t="str">
        <f>NARRATIVA[[#This Row],[Columna]] &amp; "," &amp; NARRATIVA[[#This Row],[Charola]]</f>
        <v>19,4</v>
      </c>
      <c r="E7356" s="5" t="str">
        <f t="shared" si="114"/>
        <v xml:space="preserve">7355
</v>
      </c>
      <c r="F7356" s="2" t="s">
        <v>26742</v>
      </c>
      <c r="G7356" s="4" t="s">
        <v>5527</v>
      </c>
      <c r="H7356" s="4" t="s">
        <v>32817</v>
      </c>
      <c r="I7356" s="4" t="s">
        <v>827</v>
      </c>
      <c r="J7356" s="5">
        <v>2005</v>
      </c>
      <c r="K7356" s="4" t="s">
        <v>18652</v>
      </c>
      <c r="L7356" s="30" t="s">
        <v>26743</v>
      </c>
      <c r="M7356" s="156" t="s">
        <v>35027</v>
      </c>
      <c r="N7356" s="5" t="s">
        <v>31418</v>
      </c>
      <c r="O7356" s="4" t="s">
        <v>31075</v>
      </c>
      <c r="P7356" s="4" t="s">
        <v>31041</v>
      </c>
    </row>
    <row r="7357" spans="1:16" ht="30" x14ac:dyDescent="0.25">
      <c r="A7357" s="209"/>
      <c r="B7357" s="75">
        <v>19</v>
      </c>
      <c r="C7357" s="75">
        <v>4</v>
      </c>
      <c r="D7357" s="5" t="str">
        <f>NARRATIVA[[#This Row],[Columna]] &amp; "," &amp; NARRATIVA[[#This Row],[Charola]]</f>
        <v>19,4</v>
      </c>
      <c r="E7357" s="5" t="str">
        <f t="shared" si="114"/>
        <v xml:space="preserve">7356
</v>
      </c>
      <c r="F7357" s="2" t="s">
        <v>5534</v>
      </c>
      <c r="G7357" s="4" t="s">
        <v>5527</v>
      </c>
      <c r="H7357" s="4" t="s">
        <v>32817</v>
      </c>
      <c r="I7357" s="4" t="s">
        <v>2610</v>
      </c>
      <c r="J7357" s="5">
        <v>2005</v>
      </c>
      <c r="K7357" s="4" t="s">
        <v>10413</v>
      </c>
      <c r="L7357" s="30" t="s">
        <v>18658</v>
      </c>
      <c r="M7357" s="156" t="s">
        <v>35027</v>
      </c>
      <c r="N7357" s="5" t="s">
        <v>31418</v>
      </c>
      <c r="O7357" s="3"/>
      <c r="P7357" s="4" t="s">
        <v>31041</v>
      </c>
    </row>
    <row r="7358" spans="1:16" ht="30" x14ac:dyDescent="0.25">
      <c r="A7358" s="209"/>
      <c r="B7358" s="75">
        <v>19</v>
      </c>
      <c r="C7358" s="75">
        <v>4</v>
      </c>
      <c r="D7358" s="5" t="str">
        <f>NARRATIVA[[#This Row],[Columna]] &amp; "," &amp; NARRATIVA[[#This Row],[Charola]]</f>
        <v>19,4</v>
      </c>
      <c r="E7358" s="5" t="str">
        <f t="shared" si="114"/>
        <v xml:space="preserve">7357
</v>
      </c>
      <c r="F7358" s="2" t="s">
        <v>5535</v>
      </c>
      <c r="G7358" s="4" t="s">
        <v>5527</v>
      </c>
      <c r="H7358" s="4" t="s">
        <v>32817</v>
      </c>
      <c r="I7358" s="4" t="s">
        <v>2610</v>
      </c>
      <c r="J7358" s="5">
        <v>2007</v>
      </c>
      <c r="K7358" s="4" t="s">
        <v>10414</v>
      </c>
      <c r="L7358" s="30" t="s">
        <v>18659</v>
      </c>
      <c r="M7358" s="156" t="s">
        <v>35027</v>
      </c>
      <c r="N7358" s="5" t="s">
        <v>31418</v>
      </c>
      <c r="O7358" s="2"/>
      <c r="P7358" s="4" t="s">
        <v>31041</v>
      </c>
    </row>
    <row r="7359" spans="1:16" ht="30" x14ac:dyDescent="0.25">
      <c r="A7359" s="209"/>
      <c r="B7359" s="75">
        <v>19</v>
      </c>
      <c r="C7359" s="75">
        <v>4</v>
      </c>
      <c r="D7359" s="5" t="str">
        <f>NARRATIVA[[#This Row],[Columna]] &amp; "," &amp; NARRATIVA[[#This Row],[Charola]]</f>
        <v>19,4</v>
      </c>
      <c r="E7359" s="5" t="str">
        <f t="shared" si="114"/>
        <v xml:space="preserve">7358
</v>
      </c>
      <c r="F7359" s="2" t="s">
        <v>5536</v>
      </c>
      <c r="G7359" s="4" t="s">
        <v>5537</v>
      </c>
      <c r="H7359" s="4" t="s">
        <v>18422</v>
      </c>
      <c r="I7359" s="4" t="s">
        <v>678</v>
      </c>
      <c r="J7359" s="5">
        <v>1990</v>
      </c>
      <c r="K7359" s="4" t="s">
        <v>10415</v>
      </c>
      <c r="L7359" s="30" t="s">
        <v>28230</v>
      </c>
      <c r="M7359" s="156" t="s">
        <v>35033</v>
      </c>
      <c r="N7359" s="5" t="s">
        <v>31418</v>
      </c>
      <c r="O7359" s="2"/>
      <c r="P7359" s="4" t="s">
        <v>31041</v>
      </c>
    </row>
    <row r="7360" spans="1:16" ht="30" x14ac:dyDescent="0.25">
      <c r="A7360" s="209"/>
      <c r="B7360" s="75">
        <v>19</v>
      </c>
      <c r="C7360" s="75">
        <v>4</v>
      </c>
      <c r="D7360" s="5" t="str">
        <f>NARRATIVA[[#This Row],[Columna]] &amp; "," &amp; NARRATIVA[[#This Row],[Charola]]</f>
        <v>19,4</v>
      </c>
      <c r="E7360" s="5" t="str">
        <f t="shared" si="114"/>
        <v xml:space="preserve">7359
</v>
      </c>
      <c r="F7360" s="2" t="s">
        <v>5538</v>
      </c>
      <c r="G7360" s="4" t="s">
        <v>5537</v>
      </c>
      <c r="H7360" s="4" t="s">
        <v>18422</v>
      </c>
      <c r="I7360" s="4" t="s">
        <v>1019</v>
      </c>
      <c r="J7360" s="5">
        <v>1995</v>
      </c>
      <c r="K7360" s="4" t="s">
        <v>10416</v>
      </c>
      <c r="L7360" s="30" t="s">
        <v>18660</v>
      </c>
      <c r="M7360" s="156" t="s">
        <v>36723</v>
      </c>
      <c r="N7360" s="5" t="s">
        <v>31418</v>
      </c>
      <c r="O7360" s="2"/>
      <c r="P7360" s="4" t="s">
        <v>31041</v>
      </c>
    </row>
    <row r="7361" spans="1:16" ht="30" x14ac:dyDescent="0.25">
      <c r="A7361" s="209"/>
      <c r="B7361" s="75">
        <v>19</v>
      </c>
      <c r="C7361" s="75">
        <v>4</v>
      </c>
      <c r="D7361" s="5" t="str">
        <f>NARRATIVA[[#This Row],[Columna]] &amp; "," &amp; NARRATIVA[[#This Row],[Charola]]</f>
        <v>19,4</v>
      </c>
      <c r="E7361" s="5" t="str">
        <f t="shared" si="114"/>
        <v xml:space="preserve">7360
</v>
      </c>
      <c r="F7361" s="2" t="s">
        <v>5539</v>
      </c>
      <c r="G7361" s="4" t="s">
        <v>5540</v>
      </c>
      <c r="H7361" s="4" t="s">
        <v>18422</v>
      </c>
      <c r="I7361" s="4" t="s">
        <v>34685</v>
      </c>
      <c r="J7361" s="5">
        <v>2008</v>
      </c>
      <c r="K7361" s="4" t="s">
        <v>8057</v>
      </c>
      <c r="L7361" s="30" t="s">
        <v>28231</v>
      </c>
      <c r="M7361" s="156" t="s">
        <v>35027</v>
      </c>
      <c r="N7361" s="5" t="s">
        <v>31418</v>
      </c>
      <c r="O7361" s="4" t="s">
        <v>29356</v>
      </c>
      <c r="P7361" s="4" t="s">
        <v>31041</v>
      </c>
    </row>
    <row r="7362" spans="1:16" ht="30" x14ac:dyDescent="0.25">
      <c r="A7362" s="209"/>
      <c r="B7362" s="75">
        <v>19</v>
      </c>
      <c r="C7362" s="75">
        <v>4</v>
      </c>
      <c r="D7362" s="5" t="str">
        <f>NARRATIVA[[#This Row],[Columna]] &amp; "," &amp; NARRATIVA[[#This Row],[Charola]]</f>
        <v>19,4</v>
      </c>
      <c r="E7362" s="5" t="str">
        <f t="shared" si="114"/>
        <v xml:space="preserve">7361
</v>
      </c>
      <c r="F7362" s="2" t="s">
        <v>8056</v>
      </c>
      <c r="G7362" s="4" t="s">
        <v>5540</v>
      </c>
      <c r="H7362" s="4" t="s">
        <v>18422</v>
      </c>
      <c r="I7362" s="4" t="s">
        <v>34685</v>
      </c>
      <c r="J7362" s="5">
        <v>2014</v>
      </c>
      <c r="K7362" s="4" t="s">
        <v>8058</v>
      </c>
      <c r="L7362" s="30" t="s">
        <v>28232</v>
      </c>
      <c r="M7362" s="156" t="s">
        <v>35307</v>
      </c>
      <c r="N7362" s="5" t="s">
        <v>31418</v>
      </c>
      <c r="O7362" s="2"/>
      <c r="P7362" s="4" t="s">
        <v>31041</v>
      </c>
    </row>
    <row r="7363" spans="1:16" ht="30" x14ac:dyDescent="0.25">
      <c r="A7363" s="209"/>
      <c r="B7363" s="75">
        <v>19</v>
      </c>
      <c r="C7363" s="75">
        <v>4</v>
      </c>
      <c r="D7363" s="5" t="str">
        <f>NARRATIVA[[#This Row],[Columna]] &amp; "," &amp; NARRATIVA[[#This Row],[Charola]]</f>
        <v>19,4</v>
      </c>
      <c r="E7363" s="5" t="str">
        <f t="shared" si="114"/>
        <v xml:space="preserve">7362
</v>
      </c>
      <c r="F7363" s="14" t="s">
        <v>29931</v>
      </c>
      <c r="G7363" s="17" t="s">
        <v>29932</v>
      </c>
      <c r="H7363" s="17" t="s">
        <v>35508</v>
      </c>
      <c r="I7363" s="17" t="s">
        <v>29933</v>
      </c>
      <c r="J7363" s="22">
        <v>1954</v>
      </c>
      <c r="K7363" s="17" t="s">
        <v>29934</v>
      </c>
      <c r="L7363" s="46" t="s">
        <v>33638</v>
      </c>
      <c r="M7363" s="157" t="s">
        <v>35114</v>
      </c>
      <c r="N7363" s="22" t="s">
        <v>31418</v>
      </c>
      <c r="O7363" s="29" t="s">
        <v>31086</v>
      </c>
      <c r="P7363" s="17" t="s">
        <v>31041</v>
      </c>
    </row>
    <row r="7364" spans="1:16" ht="30" x14ac:dyDescent="0.25">
      <c r="A7364" s="209"/>
      <c r="B7364" s="75">
        <v>19</v>
      </c>
      <c r="C7364" s="75">
        <v>4</v>
      </c>
      <c r="D7364" s="5" t="str">
        <f>NARRATIVA[[#This Row],[Columna]] &amp; "," &amp; NARRATIVA[[#This Row],[Charola]]</f>
        <v>19,4</v>
      </c>
      <c r="E7364" s="5" t="str">
        <f t="shared" si="114"/>
        <v xml:space="preserve">7363
</v>
      </c>
      <c r="F7364" s="2" t="s">
        <v>5541</v>
      </c>
      <c r="G7364" s="4" t="s">
        <v>5542</v>
      </c>
      <c r="H7364" s="4" t="s">
        <v>18422</v>
      </c>
      <c r="I7364" s="4" t="s">
        <v>183</v>
      </c>
      <c r="J7364" s="5">
        <v>2008</v>
      </c>
      <c r="K7364" s="4" t="s">
        <v>10417</v>
      </c>
      <c r="L7364" s="30" t="s">
        <v>18661</v>
      </c>
      <c r="M7364" s="156" t="s">
        <v>36724</v>
      </c>
      <c r="N7364" s="5" t="s">
        <v>31418</v>
      </c>
      <c r="O7364" s="2"/>
      <c r="P7364" s="4" t="s">
        <v>31041</v>
      </c>
    </row>
    <row r="7365" spans="1:16" ht="30" x14ac:dyDescent="0.25">
      <c r="A7365" s="209"/>
      <c r="B7365" s="75">
        <v>19</v>
      </c>
      <c r="C7365" s="75">
        <v>4</v>
      </c>
      <c r="D7365" s="5" t="str">
        <f>NARRATIVA[[#This Row],[Columna]] &amp; "," &amp; NARRATIVA[[#This Row],[Charola]]</f>
        <v>19,4</v>
      </c>
      <c r="E7365" s="5" t="str">
        <f t="shared" si="114"/>
        <v xml:space="preserve">7364
</v>
      </c>
      <c r="F7365" s="2" t="s">
        <v>5543</v>
      </c>
      <c r="G7365" s="4" t="s">
        <v>5544</v>
      </c>
      <c r="H7365" s="4" t="s">
        <v>32817</v>
      </c>
      <c r="I7365" s="4" t="s">
        <v>14010</v>
      </c>
      <c r="J7365" s="5">
        <v>1981</v>
      </c>
      <c r="K7365" s="4" t="s">
        <v>10418</v>
      </c>
      <c r="L7365" s="30" t="s">
        <v>18662</v>
      </c>
      <c r="M7365" s="156" t="s">
        <v>35027</v>
      </c>
      <c r="N7365" s="5" t="s">
        <v>31418</v>
      </c>
      <c r="O7365" s="2"/>
      <c r="P7365" s="4" t="s">
        <v>31041</v>
      </c>
    </row>
    <row r="7366" spans="1:16" ht="30" x14ac:dyDescent="0.25">
      <c r="A7366" s="209"/>
      <c r="B7366" s="75">
        <v>19</v>
      </c>
      <c r="C7366" s="75">
        <v>4</v>
      </c>
      <c r="D7366" s="5" t="str">
        <f>NARRATIVA[[#This Row],[Columna]] &amp; "," &amp; NARRATIVA[[#This Row],[Charola]]</f>
        <v>19,4</v>
      </c>
      <c r="E7366" s="5" t="str">
        <f t="shared" si="114"/>
        <v xml:space="preserve">7365
</v>
      </c>
      <c r="F7366" s="14" t="s">
        <v>5545</v>
      </c>
      <c r="G7366" s="17" t="s">
        <v>5544</v>
      </c>
      <c r="H7366" s="17" t="s">
        <v>32817</v>
      </c>
      <c r="I7366" s="17" t="s">
        <v>14010</v>
      </c>
      <c r="J7366" s="22">
        <v>1982</v>
      </c>
      <c r="K7366" s="17" t="s">
        <v>10419</v>
      </c>
      <c r="L7366" s="46" t="s">
        <v>18663</v>
      </c>
      <c r="M7366" s="157" t="s">
        <v>35027</v>
      </c>
      <c r="N7366" s="22" t="s">
        <v>31418</v>
      </c>
      <c r="O7366" s="29" t="s">
        <v>31086</v>
      </c>
      <c r="P7366" s="17" t="s">
        <v>31041</v>
      </c>
    </row>
    <row r="7367" spans="1:16" ht="30" x14ac:dyDescent="0.25">
      <c r="A7367" s="209"/>
      <c r="B7367" s="75">
        <v>19</v>
      </c>
      <c r="C7367" s="75">
        <v>5</v>
      </c>
      <c r="D7367" s="5" t="str">
        <f>NARRATIVA[[#This Row],[Columna]] &amp; "," &amp; NARRATIVA[[#This Row],[Charola]]</f>
        <v>19,5</v>
      </c>
      <c r="E7367" s="5" t="str">
        <f t="shared" si="114"/>
        <v xml:space="preserve">7366
</v>
      </c>
      <c r="F7367" s="2" t="s">
        <v>30827</v>
      </c>
      <c r="G7367" s="4" t="s">
        <v>5546</v>
      </c>
      <c r="H7367" s="4" t="s">
        <v>32817</v>
      </c>
      <c r="I7367" s="4" t="s">
        <v>827</v>
      </c>
      <c r="J7367" s="5">
        <v>2019</v>
      </c>
      <c r="K7367" s="4" t="s">
        <v>30828</v>
      </c>
      <c r="L7367" s="30" t="s">
        <v>30830</v>
      </c>
      <c r="M7367" s="156" t="s">
        <v>36725</v>
      </c>
      <c r="N7367" s="5" t="s">
        <v>31418</v>
      </c>
      <c r="O7367" s="2"/>
      <c r="P7367" s="4" t="s">
        <v>31041</v>
      </c>
    </row>
    <row r="7368" spans="1:16" ht="30" x14ac:dyDescent="0.25">
      <c r="A7368" s="209"/>
      <c r="B7368" s="75">
        <v>19</v>
      </c>
      <c r="C7368" s="75">
        <v>5</v>
      </c>
      <c r="D7368" s="5" t="str">
        <f>NARRATIVA[[#This Row],[Columna]] &amp; "," &amp; NARRATIVA[[#This Row],[Charola]]</f>
        <v>19,5</v>
      </c>
      <c r="E7368" s="5" t="str">
        <f t="shared" si="114"/>
        <v xml:space="preserve">7367
</v>
      </c>
      <c r="F7368" s="2" t="s">
        <v>26744</v>
      </c>
      <c r="G7368" s="4" t="s">
        <v>5546</v>
      </c>
      <c r="H7368" s="4" t="s">
        <v>32817</v>
      </c>
      <c r="I7368" s="4" t="s">
        <v>21731</v>
      </c>
      <c r="J7368" s="5">
        <v>2007</v>
      </c>
      <c r="K7368" s="4" t="s">
        <v>10420</v>
      </c>
      <c r="L7368" s="30" t="s">
        <v>18664</v>
      </c>
      <c r="M7368" s="156" t="s">
        <v>35027</v>
      </c>
      <c r="N7368" s="5" t="s">
        <v>31418</v>
      </c>
      <c r="O7368" s="2"/>
      <c r="P7368" s="4" t="s">
        <v>31041</v>
      </c>
    </row>
    <row r="7369" spans="1:16" ht="30" x14ac:dyDescent="0.25">
      <c r="A7369" s="209"/>
      <c r="B7369" s="75">
        <v>19</v>
      </c>
      <c r="C7369" s="75">
        <v>5</v>
      </c>
      <c r="D7369" s="5" t="str">
        <f>NARRATIVA[[#This Row],[Columna]] &amp; "," &amp; NARRATIVA[[#This Row],[Charola]]</f>
        <v>19,5</v>
      </c>
      <c r="E7369" s="5" t="str">
        <f t="shared" si="114"/>
        <v xml:space="preserve">7368
</v>
      </c>
      <c r="F7369" s="2" t="s">
        <v>5547</v>
      </c>
      <c r="G7369" s="4" t="s">
        <v>5546</v>
      </c>
      <c r="H7369" s="4" t="s">
        <v>32817</v>
      </c>
      <c r="I7369" s="4" t="s">
        <v>13</v>
      </c>
      <c r="J7369" s="5">
        <v>2000</v>
      </c>
      <c r="K7369" s="4" t="s">
        <v>10421</v>
      </c>
      <c r="L7369" s="30" t="s">
        <v>28233</v>
      </c>
      <c r="M7369" s="156" t="s">
        <v>35027</v>
      </c>
      <c r="N7369" s="5" t="s">
        <v>31418</v>
      </c>
      <c r="O7369" s="2"/>
      <c r="P7369" s="4" t="s">
        <v>31041</v>
      </c>
    </row>
    <row r="7370" spans="1:16" ht="30" x14ac:dyDescent="0.25">
      <c r="A7370" s="209"/>
      <c r="B7370" s="75">
        <v>19</v>
      </c>
      <c r="C7370" s="75">
        <v>5</v>
      </c>
      <c r="D7370" s="5" t="str">
        <f>NARRATIVA[[#This Row],[Columna]] &amp; "," &amp; NARRATIVA[[#This Row],[Charola]]</f>
        <v>19,5</v>
      </c>
      <c r="E7370" s="5" t="str">
        <f t="shared" si="114"/>
        <v xml:space="preserve">7369
</v>
      </c>
      <c r="F7370" s="2" t="s">
        <v>5548</v>
      </c>
      <c r="G7370" s="4" t="s">
        <v>5549</v>
      </c>
      <c r="H7370" s="4" t="s">
        <v>32817</v>
      </c>
      <c r="I7370" s="4" t="s">
        <v>14010</v>
      </c>
      <c r="J7370" s="5">
        <v>1989</v>
      </c>
      <c r="K7370" s="4" t="s">
        <v>10422</v>
      </c>
      <c r="L7370" s="30" t="s">
        <v>18665</v>
      </c>
      <c r="M7370" s="156" t="s">
        <v>35678</v>
      </c>
      <c r="N7370" s="5" t="s">
        <v>31418</v>
      </c>
      <c r="O7370" s="2"/>
      <c r="P7370" s="4" t="s">
        <v>31041</v>
      </c>
    </row>
    <row r="7371" spans="1:16" ht="30" x14ac:dyDescent="0.25">
      <c r="A7371" s="209"/>
      <c r="B7371" s="75">
        <v>19</v>
      </c>
      <c r="C7371" s="75">
        <v>5</v>
      </c>
      <c r="D7371" s="5" t="str">
        <f>NARRATIVA[[#This Row],[Columna]] &amp; "," &amp; NARRATIVA[[#This Row],[Charola]]</f>
        <v>19,5</v>
      </c>
      <c r="E7371" s="5" t="str">
        <f t="shared" si="114"/>
        <v xml:space="preserve">7370
</v>
      </c>
      <c r="F7371" s="2" t="s">
        <v>26752</v>
      </c>
      <c r="G7371" s="4" t="s">
        <v>5550</v>
      </c>
      <c r="H7371" s="4" t="s">
        <v>32817</v>
      </c>
      <c r="I7371" s="4" t="s">
        <v>1037</v>
      </c>
      <c r="J7371" s="5">
        <v>1972</v>
      </c>
      <c r="K7371" s="4" t="s">
        <v>10423</v>
      </c>
      <c r="L7371" s="30" t="s">
        <v>18666</v>
      </c>
      <c r="M7371" s="156" t="s">
        <v>36726</v>
      </c>
      <c r="N7371" s="5" t="s">
        <v>31418</v>
      </c>
      <c r="O7371" s="4"/>
      <c r="P7371" s="4" t="s">
        <v>31041</v>
      </c>
    </row>
    <row r="7372" spans="1:16" ht="30" x14ac:dyDescent="0.25">
      <c r="A7372" s="209"/>
      <c r="B7372" s="75">
        <v>19</v>
      </c>
      <c r="C7372" s="75">
        <v>5</v>
      </c>
      <c r="D7372" s="5" t="str">
        <f>NARRATIVA[[#This Row],[Columna]] &amp; "," &amp; NARRATIVA[[#This Row],[Charola]]</f>
        <v>19,5</v>
      </c>
      <c r="E7372" s="5" t="str">
        <f t="shared" si="114"/>
        <v xml:space="preserve">7371
</v>
      </c>
      <c r="F7372" s="2" t="s">
        <v>7661</v>
      </c>
      <c r="G7372" s="4" t="s">
        <v>7660</v>
      </c>
      <c r="H7372" s="4" t="s">
        <v>32817</v>
      </c>
      <c r="I7372" s="4" t="s">
        <v>1099</v>
      </c>
      <c r="J7372" s="5">
        <v>2012</v>
      </c>
      <c r="K7372" s="4" t="s">
        <v>10424</v>
      </c>
      <c r="L7372" s="30" t="s">
        <v>28234</v>
      </c>
      <c r="M7372" s="156" t="s">
        <v>35027</v>
      </c>
      <c r="N7372" s="5" t="s">
        <v>31418</v>
      </c>
      <c r="O7372" s="2"/>
      <c r="P7372" s="4" t="s">
        <v>31041</v>
      </c>
    </row>
    <row r="7373" spans="1:16" ht="30" x14ac:dyDescent="0.25">
      <c r="A7373" s="209"/>
      <c r="B7373" s="75">
        <v>19</v>
      </c>
      <c r="C7373" s="75">
        <v>5</v>
      </c>
      <c r="D7373" s="5" t="str">
        <f>NARRATIVA[[#This Row],[Columna]] &amp; "," &amp; NARRATIVA[[#This Row],[Charola]]</f>
        <v>19,5</v>
      </c>
      <c r="E7373" s="5" t="str">
        <f t="shared" si="114"/>
        <v xml:space="preserve">7372
</v>
      </c>
      <c r="F7373" s="2" t="s">
        <v>34304</v>
      </c>
      <c r="G7373" s="4" t="s">
        <v>18668</v>
      </c>
      <c r="H7373" s="4" t="s">
        <v>35036</v>
      </c>
      <c r="I7373" s="4" t="s">
        <v>5901</v>
      </c>
      <c r="J7373" s="5">
        <v>2000</v>
      </c>
      <c r="K7373" s="4" t="s">
        <v>18667</v>
      </c>
      <c r="L7373" s="30" t="s">
        <v>28235</v>
      </c>
      <c r="M7373" s="156" t="s">
        <v>35477</v>
      </c>
      <c r="N7373" s="5" t="s">
        <v>31448</v>
      </c>
      <c r="O7373" s="2"/>
      <c r="P7373" s="4" t="s">
        <v>31041</v>
      </c>
    </row>
    <row r="7374" spans="1:16" ht="30" x14ac:dyDescent="0.25">
      <c r="A7374" s="209"/>
      <c r="B7374" s="75">
        <v>19</v>
      </c>
      <c r="C7374" s="75">
        <v>5</v>
      </c>
      <c r="D7374" s="5" t="str">
        <f>NARRATIVA[[#This Row],[Columna]] &amp; "," &amp; NARRATIVA[[#This Row],[Charola]]</f>
        <v>19,5</v>
      </c>
      <c r="E7374" s="5" t="str">
        <f t="shared" si="114"/>
        <v xml:space="preserve">7373
</v>
      </c>
      <c r="F7374" s="2" t="s">
        <v>26753</v>
      </c>
      <c r="G7374" s="4" t="s">
        <v>5551</v>
      </c>
      <c r="H7374" s="4" t="s">
        <v>18422</v>
      </c>
      <c r="I7374" s="4" t="s">
        <v>5552</v>
      </c>
      <c r="J7374" s="5">
        <v>1981</v>
      </c>
      <c r="K7374" s="4" t="s">
        <v>10425</v>
      </c>
      <c r="L7374" s="30" t="s">
        <v>5553</v>
      </c>
      <c r="M7374" s="156" t="s">
        <v>36727</v>
      </c>
      <c r="N7374" s="5" t="s">
        <v>31418</v>
      </c>
      <c r="O7374" s="2"/>
      <c r="P7374" s="4" t="s">
        <v>31041</v>
      </c>
    </row>
    <row r="7375" spans="1:16" ht="30" x14ac:dyDescent="0.25">
      <c r="A7375" s="209"/>
      <c r="B7375" s="75">
        <v>19</v>
      </c>
      <c r="C7375" s="75">
        <v>5</v>
      </c>
      <c r="D7375" s="5" t="str">
        <f>NARRATIVA[[#This Row],[Columna]] &amp; "," &amp; NARRATIVA[[#This Row],[Charola]]</f>
        <v>19,5</v>
      </c>
      <c r="E7375" s="5" t="str">
        <f t="shared" si="114"/>
        <v xml:space="preserve">7374
</v>
      </c>
      <c r="F7375" s="2" t="s">
        <v>5554</v>
      </c>
      <c r="G7375" s="4" t="s">
        <v>5555</v>
      </c>
      <c r="H7375" s="4" t="s">
        <v>18422</v>
      </c>
      <c r="I7375" s="4" t="s">
        <v>5556</v>
      </c>
      <c r="J7375" s="5">
        <v>1988</v>
      </c>
      <c r="K7375" s="4" t="s">
        <v>10426</v>
      </c>
      <c r="L7375" s="30" t="s">
        <v>28236</v>
      </c>
      <c r="M7375" s="156" t="s">
        <v>36728</v>
      </c>
      <c r="N7375" s="5" t="s">
        <v>31418</v>
      </c>
      <c r="O7375" s="4"/>
      <c r="P7375" s="4" t="s">
        <v>31041</v>
      </c>
    </row>
    <row r="7376" spans="1:16" ht="30" x14ac:dyDescent="0.25">
      <c r="A7376" s="209"/>
      <c r="B7376" s="75">
        <v>19</v>
      </c>
      <c r="C7376" s="75">
        <v>5</v>
      </c>
      <c r="D7376" s="5" t="str">
        <f>NARRATIVA[[#This Row],[Columna]] &amp; "," &amp; NARRATIVA[[#This Row],[Charola]]</f>
        <v>19,5</v>
      </c>
      <c r="E7376" s="5" t="str">
        <f t="shared" si="114"/>
        <v xml:space="preserve">7375
</v>
      </c>
      <c r="F7376" s="2" t="s">
        <v>5557</v>
      </c>
      <c r="G7376" s="4" t="s">
        <v>5558</v>
      </c>
      <c r="H7376" s="4" t="s">
        <v>18422</v>
      </c>
      <c r="I7376" s="4" t="s">
        <v>34655</v>
      </c>
      <c r="J7376" s="5">
        <v>1985</v>
      </c>
      <c r="K7376" s="4" t="s">
        <v>10427</v>
      </c>
      <c r="L7376" s="30" t="s">
        <v>18673</v>
      </c>
      <c r="M7376" s="156" t="s">
        <v>35856</v>
      </c>
      <c r="N7376" s="5" t="s">
        <v>31418</v>
      </c>
      <c r="O7376" s="2"/>
      <c r="P7376" s="4" t="s">
        <v>31041</v>
      </c>
    </row>
    <row r="7377" spans="1:16" ht="30" x14ac:dyDescent="0.25">
      <c r="A7377" s="209"/>
      <c r="B7377" s="75">
        <v>19</v>
      </c>
      <c r="C7377" s="75">
        <v>5</v>
      </c>
      <c r="D7377" s="5" t="str">
        <f>NARRATIVA[[#This Row],[Columna]] &amp; "," &amp; NARRATIVA[[#This Row],[Charola]]</f>
        <v>19,5</v>
      </c>
      <c r="E7377" s="5" t="str">
        <f t="shared" si="114"/>
        <v xml:space="preserve">7376
</v>
      </c>
      <c r="F7377" s="2" t="s">
        <v>5559</v>
      </c>
      <c r="G7377" s="4" t="s">
        <v>5560</v>
      </c>
      <c r="H7377" s="4" t="s">
        <v>18422</v>
      </c>
      <c r="I7377" s="4" t="s">
        <v>448</v>
      </c>
      <c r="J7377" s="5">
        <v>2011</v>
      </c>
      <c r="K7377" s="4" t="s">
        <v>10428</v>
      </c>
      <c r="L7377" s="30" t="s">
        <v>28237</v>
      </c>
      <c r="M7377" s="156" t="s">
        <v>35027</v>
      </c>
      <c r="N7377" s="5" t="s">
        <v>31418</v>
      </c>
      <c r="O7377" s="2"/>
      <c r="P7377" s="4" t="s">
        <v>31041</v>
      </c>
    </row>
    <row r="7378" spans="1:16" ht="30" x14ac:dyDescent="0.25">
      <c r="A7378" s="209"/>
      <c r="B7378" s="75">
        <v>19</v>
      </c>
      <c r="C7378" s="75">
        <v>5</v>
      </c>
      <c r="D7378" s="5" t="str">
        <f>NARRATIVA[[#This Row],[Columna]] &amp; "," &amp; NARRATIVA[[#This Row],[Charola]]</f>
        <v>19,5</v>
      </c>
      <c r="E7378" s="5" t="str">
        <f t="shared" si="114"/>
        <v xml:space="preserve">7377
</v>
      </c>
      <c r="F7378" s="2" t="s">
        <v>5561</v>
      </c>
      <c r="G7378" s="4" t="s">
        <v>5560</v>
      </c>
      <c r="H7378" s="4" t="s">
        <v>18422</v>
      </c>
      <c r="I7378" s="4" t="s">
        <v>13</v>
      </c>
      <c r="J7378" s="5">
        <v>2007</v>
      </c>
      <c r="K7378" s="4" t="s">
        <v>10429</v>
      </c>
      <c r="L7378" s="30" t="s">
        <v>18674</v>
      </c>
      <c r="M7378" s="156" t="s">
        <v>35027</v>
      </c>
      <c r="N7378" s="5" t="s">
        <v>31418</v>
      </c>
      <c r="O7378" s="2"/>
      <c r="P7378" s="4" t="s">
        <v>31041</v>
      </c>
    </row>
    <row r="7379" spans="1:16" ht="30" x14ac:dyDescent="0.25">
      <c r="A7379" s="209"/>
      <c r="B7379" s="75">
        <v>19</v>
      </c>
      <c r="C7379" s="75">
        <v>5</v>
      </c>
      <c r="D7379" s="5" t="str">
        <f>NARRATIVA[[#This Row],[Columna]] &amp; "," &amp; NARRATIVA[[#This Row],[Charola]]</f>
        <v>19,5</v>
      </c>
      <c r="E7379" s="5" t="str">
        <f t="shared" si="114"/>
        <v xml:space="preserve">7378
</v>
      </c>
      <c r="F7379" s="2" t="s">
        <v>5562</v>
      </c>
      <c r="G7379" s="4" t="s">
        <v>5563</v>
      </c>
      <c r="H7379" s="4" t="s">
        <v>18422</v>
      </c>
      <c r="I7379" s="4" t="s">
        <v>31610</v>
      </c>
      <c r="J7379" s="5">
        <v>2006</v>
      </c>
      <c r="K7379" s="4" t="s">
        <v>10430</v>
      </c>
      <c r="L7379" s="30" t="s">
        <v>18675</v>
      </c>
      <c r="M7379" s="156" t="s">
        <v>35027</v>
      </c>
      <c r="N7379" s="5" t="s">
        <v>31418</v>
      </c>
      <c r="O7379" s="2"/>
      <c r="P7379" s="4" t="s">
        <v>31041</v>
      </c>
    </row>
    <row r="7380" spans="1:16" ht="30" x14ac:dyDescent="0.25">
      <c r="A7380" s="209"/>
      <c r="B7380" s="75">
        <v>19</v>
      </c>
      <c r="C7380" s="75">
        <v>5</v>
      </c>
      <c r="D7380" s="5" t="str">
        <f>NARRATIVA[[#This Row],[Columna]] &amp; "," &amp; NARRATIVA[[#This Row],[Charola]]</f>
        <v>19,5</v>
      </c>
      <c r="E7380" s="5" t="str">
        <f t="shared" si="114"/>
        <v xml:space="preserve">7379
</v>
      </c>
      <c r="F7380" s="2" t="s">
        <v>5564</v>
      </c>
      <c r="G7380" s="4" t="s">
        <v>5563</v>
      </c>
      <c r="H7380" s="4" t="s">
        <v>32817</v>
      </c>
      <c r="I7380" s="4" t="s">
        <v>34701</v>
      </c>
      <c r="J7380" s="5">
        <v>2003</v>
      </c>
      <c r="K7380" s="4" t="s">
        <v>10431</v>
      </c>
      <c r="L7380" s="30" t="s">
        <v>18676</v>
      </c>
      <c r="M7380" s="156" t="s">
        <v>35027</v>
      </c>
      <c r="N7380" s="5" t="s">
        <v>31418</v>
      </c>
      <c r="O7380" s="2"/>
      <c r="P7380" s="4" t="s">
        <v>31041</v>
      </c>
    </row>
    <row r="7381" spans="1:16" ht="30" x14ac:dyDescent="0.25">
      <c r="A7381" s="209"/>
      <c r="B7381" s="75">
        <v>19</v>
      </c>
      <c r="C7381" s="75">
        <v>5</v>
      </c>
      <c r="D7381" s="5" t="str">
        <f>NARRATIVA[[#This Row],[Columna]] &amp; "," &amp; NARRATIVA[[#This Row],[Charola]]</f>
        <v>19,5</v>
      </c>
      <c r="E7381" s="5" t="str">
        <f t="shared" si="114"/>
        <v xml:space="preserve">7380
</v>
      </c>
      <c r="F7381" s="2" t="s">
        <v>5564</v>
      </c>
      <c r="G7381" s="4" t="s">
        <v>5563</v>
      </c>
      <c r="H7381" s="4" t="s">
        <v>32817</v>
      </c>
      <c r="I7381" s="4" t="s">
        <v>448</v>
      </c>
      <c r="J7381" s="5">
        <v>2011</v>
      </c>
      <c r="K7381" s="4" t="s">
        <v>18669</v>
      </c>
      <c r="L7381" s="30" t="s">
        <v>28238</v>
      </c>
      <c r="M7381" s="156" t="s">
        <v>36699</v>
      </c>
      <c r="N7381" s="5" t="s">
        <v>31418</v>
      </c>
      <c r="O7381" s="2"/>
      <c r="P7381" s="4" t="s">
        <v>31041</v>
      </c>
    </row>
    <row r="7382" spans="1:16" ht="30" x14ac:dyDescent="0.25">
      <c r="A7382" s="209"/>
      <c r="B7382" s="75">
        <v>19</v>
      </c>
      <c r="C7382" s="75">
        <v>5</v>
      </c>
      <c r="D7382" s="5" t="str">
        <f>NARRATIVA[[#This Row],[Columna]] &amp; "," &amp; NARRATIVA[[#This Row],[Charola]]</f>
        <v>19,5</v>
      </c>
      <c r="E7382" s="5" t="str">
        <f t="shared" si="114"/>
        <v xml:space="preserve">7381
</v>
      </c>
      <c r="F7382" s="2" t="s">
        <v>3404</v>
      </c>
      <c r="G7382" s="4" t="s">
        <v>5563</v>
      </c>
      <c r="H7382" s="4" t="s">
        <v>18422</v>
      </c>
      <c r="I7382" s="4" t="s">
        <v>31610</v>
      </c>
      <c r="J7382" s="5">
        <v>2003</v>
      </c>
      <c r="K7382" s="4" t="s">
        <v>14255</v>
      </c>
      <c r="L7382" s="30" t="s">
        <v>28239</v>
      </c>
      <c r="M7382" s="156" t="s">
        <v>35027</v>
      </c>
      <c r="N7382" s="5" t="s">
        <v>31418</v>
      </c>
      <c r="O7382" s="2"/>
      <c r="P7382" s="4" t="s">
        <v>31041</v>
      </c>
    </row>
    <row r="7383" spans="1:16" ht="30" x14ac:dyDescent="0.25">
      <c r="A7383" s="209"/>
      <c r="B7383" s="75">
        <v>19</v>
      </c>
      <c r="C7383" s="75">
        <v>5</v>
      </c>
      <c r="D7383" s="5" t="str">
        <f>NARRATIVA[[#This Row],[Columna]] &amp; "," &amp; NARRATIVA[[#This Row],[Charola]]</f>
        <v>19,5</v>
      </c>
      <c r="E7383" s="5" t="str">
        <f t="shared" si="114"/>
        <v xml:space="preserve">7382
</v>
      </c>
      <c r="F7383" s="2" t="s">
        <v>26754</v>
      </c>
      <c r="G7383" s="4" t="s">
        <v>5563</v>
      </c>
      <c r="H7383" s="4" t="s">
        <v>32817</v>
      </c>
      <c r="I7383" s="4" t="s">
        <v>5567</v>
      </c>
      <c r="J7383" s="5">
        <v>2001</v>
      </c>
      <c r="K7383" s="4" t="s">
        <v>23779</v>
      </c>
      <c r="L7383" s="30" t="s">
        <v>18677</v>
      </c>
      <c r="M7383" s="156" t="s">
        <v>35027</v>
      </c>
      <c r="N7383" s="5" t="s">
        <v>31418</v>
      </c>
      <c r="O7383" s="2"/>
      <c r="P7383" s="4" t="s">
        <v>31041</v>
      </c>
    </row>
    <row r="7384" spans="1:16" ht="30" x14ac:dyDescent="0.25">
      <c r="A7384" s="209"/>
      <c r="B7384" s="75">
        <v>19</v>
      </c>
      <c r="C7384" s="75">
        <v>5</v>
      </c>
      <c r="D7384" s="5" t="str">
        <f>NARRATIVA[[#This Row],[Columna]] &amp; "," &amp; NARRATIVA[[#This Row],[Charola]]</f>
        <v>19,5</v>
      </c>
      <c r="E7384" s="5" t="str">
        <f t="shared" si="114"/>
        <v xml:space="preserve">7383
</v>
      </c>
      <c r="F7384" s="2" t="s">
        <v>5568</v>
      </c>
      <c r="G7384" s="4" t="s">
        <v>5563</v>
      </c>
      <c r="H7384" s="4" t="s">
        <v>18422</v>
      </c>
      <c r="I7384" s="4" t="s">
        <v>312</v>
      </c>
      <c r="J7384" s="5">
        <v>2009</v>
      </c>
      <c r="K7384" s="4" t="s">
        <v>14256</v>
      </c>
      <c r="L7384" s="30" t="s">
        <v>28240</v>
      </c>
      <c r="M7384" s="156" t="s">
        <v>35027</v>
      </c>
      <c r="N7384" s="5" t="s">
        <v>31418</v>
      </c>
      <c r="O7384" s="2" t="s">
        <v>31075</v>
      </c>
      <c r="P7384" s="4" t="s">
        <v>31041</v>
      </c>
    </row>
    <row r="7385" spans="1:16" ht="30" x14ac:dyDescent="0.25">
      <c r="A7385" s="209"/>
      <c r="B7385" s="75">
        <v>19</v>
      </c>
      <c r="C7385" s="75">
        <v>5</v>
      </c>
      <c r="D7385" s="5" t="str">
        <f>NARRATIVA[[#This Row],[Columna]] &amp; "," &amp; NARRATIVA[[#This Row],[Charola]]</f>
        <v>19,5</v>
      </c>
      <c r="E7385" s="5" t="str">
        <f t="shared" si="114"/>
        <v xml:space="preserve">7384
</v>
      </c>
      <c r="F7385" s="2" t="s">
        <v>5565</v>
      </c>
      <c r="G7385" s="4" t="s">
        <v>5563</v>
      </c>
      <c r="H7385" s="4" t="s">
        <v>32817</v>
      </c>
      <c r="I7385" s="4" t="s">
        <v>20584</v>
      </c>
      <c r="J7385" s="5">
        <v>1982</v>
      </c>
      <c r="K7385" s="4" t="s">
        <v>10432</v>
      </c>
      <c r="L7385" s="30" t="s">
        <v>18678</v>
      </c>
      <c r="M7385" s="156" t="s">
        <v>35027</v>
      </c>
      <c r="N7385" s="5" t="s">
        <v>31418</v>
      </c>
      <c r="O7385" s="2"/>
      <c r="P7385" s="4" t="s">
        <v>31041</v>
      </c>
    </row>
    <row r="7386" spans="1:16" ht="30" x14ac:dyDescent="0.25">
      <c r="A7386" s="209"/>
      <c r="B7386" s="75">
        <v>19</v>
      </c>
      <c r="C7386" s="75">
        <v>5</v>
      </c>
      <c r="D7386" s="5" t="str">
        <f>NARRATIVA[[#This Row],[Columna]] &amp; "," &amp; NARRATIVA[[#This Row],[Charola]]</f>
        <v>19,5</v>
      </c>
      <c r="E7386" s="5" t="str">
        <f t="shared" si="114"/>
        <v xml:space="preserve">7385
</v>
      </c>
      <c r="F7386" s="2" t="s">
        <v>5569</v>
      </c>
      <c r="G7386" s="4" t="s">
        <v>5563</v>
      </c>
      <c r="H7386" s="4" t="s">
        <v>18422</v>
      </c>
      <c r="I7386" s="4" t="s">
        <v>312</v>
      </c>
      <c r="J7386" s="5">
        <v>2009</v>
      </c>
      <c r="K7386" s="4" t="s">
        <v>23780</v>
      </c>
      <c r="L7386" s="30" t="s">
        <v>18679</v>
      </c>
      <c r="M7386" s="156" t="s">
        <v>35027</v>
      </c>
      <c r="N7386" s="5" t="s">
        <v>31418</v>
      </c>
      <c r="O7386" s="4"/>
      <c r="P7386" s="4" t="s">
        <v>31041</v>
      </c>
    </row>
    <row r="7387" spans="1:16" ht="30" x14ac:dyDescent="0.25">
      <c r="A7387" s="209"/>
      <c r="B7387" s="75">
        <v>19</v>
      </c>
      <c r="C7387" s="75">
        <v>5</v>
      </c>
      <c r="D7387" s="5" t="str">
        <f>NARRATIVA[[#This Row],[Columna]] &amp; "," &amp; NARRATIVA[[#This Row],[Charola]]</f>
        <v>19,5</v>
      </c>
      <c r="E7387" s="5" t="str">
        <f t="shared" si="114"/>
        <v xml:space="preserve">7386
</v>
      </c>
      <c r="F7387" s="17">
        <v>1984</v>
      </c>
      <c r="G7387" s="17" t="s">
        <v>5563</v>
      </c>
      <c r="H7387" s="17" t="s">
        <v>32817</v>
      </c>
      <c r="I7387" s="17" t="s">
        <v>20584</v>
      </c>
      <c r="J7387" s="22">
        <v>1984</v>
      </c>
      <c r="K7387" s="17" t="s">
        <v>18670</v>
      </c>
      <c r="L7387" s="46" t="s">
        <v>28241</v>
      </c>
      <c r="M7387" s="157" t="s">
        <v>14678</v>
      </c>
      <c r="N7387" s="22" t="s">
        <v>31418</v>
      </c>
      <c r="O7387" s="29" t="s">
        <v>31086</v>
      </c>
      <c r="P7387" s="17" t="s">
        <v>31041</v>
      </c>
    </row>
    <row r="7388" spans="1:16" ht="30" x14ac:dyDescent="0.25">
      <c r="A7388" s="209"/>
      <c r="B7388" s="75">
        <v>19</v>
      </c>
      <c r="C7388" s="75">
        <v>5</v>
      </c>
      <c r="D7388" s="5" t="str">
        <f>NARRATIVA[[#This Row],[Columna]] &amp; "," &amp; NARRATIVA[[#This Row],[Charola]]</f>
        <v>19,5</v>
      </c>
      <c r="E7388" s="5" t="str">
        <f t="shared" si="114"/>
        <v xml:space="preserve">7387
</v>
      </c>
      <c r="F7388" s="4">
        <v>1984</v>
      </c>
      <c r="G7388" s="4" t="s">
        <v>5563</v>
      </c>
      <c r="H7388" s="4" t="s">
        <v>18422</v>
      </c>
      <c r="I7388" s="4" t="s">
        <v>20584</v>
      </c>
      <c r="J7388" s="5">
        <v>1999</v>
      </c>
      <c r="K7388" s="4" t="s">
        <v>10433</v>
      </c>
      <c r="L7388" s="30" t="s">
        <v>18680</v>
      </c>
      <c r="M7388" s="156" t="s">
        <v>35027</v>
      </c>
      <c r="N7388" s="5" t="s">
        <v>31418</v>
      </c>
      <c r="O7388" s="4"/>
      <c r="P7388" s="4" t="s">
        <v>31041</v>
      </c>
    </row>
    <row r="7389" spans="1:16" ht="30" x14ac:dyDescent="0.25">
      <c r="A7389" s="209"/>
      <c r="B7389" s="75">
        <v>19</v>
      </c>
      <c r="C7389" s="75">
        <v>5</v>
      </c>
      <c r="D7389" s="5" t="str">
        <f>NARRATIVA[[#This Row],[Columna]] &amp; "," &amp; NARRATIVA[[#This Row],[Charola]]</f>
        <v>19,5</v>
      </c>
      <c r="E7389" s="5" t="str">
        <f t="shared" si="114"/>
        <v xml:space="preserve">7388
</v>
      </c>
      <c r="F7389" s="2" t="s">
        <v>24855</v>
      </c>
      <c r="G7389" s="4" t="s">
        <v>5563</v>
      </c>
      <c r="H7389" s="4" t="s">
        <v>35991</v>
      </c>
      <c r="I7389" s="4" t="s">
        <v>4391</v>
      </c>
      <c r="J7389" s="5">
        <v>1954</v>
      </c>
      <c r="K7389" s="4" t="s">
        <v>10434</v>
      </c>
      <c r="L7389" s="30" t="s">
        <v>28242</v>
      </c>
      <c r="M7389" s="156" t="s">
        <v>36452</v>
      </c>
      <c r="N7389" s="5" t="s">
        <v>31433</v>
      </c>
      <c r="O7389" s="2"/>
      <c r="P7389" s="4" t="s">
        <v>31041</v>
      </c>
    </row>
    <row r="7390" spans="1:16" ht="30" x14ac:dyDescent="0.25">
      <c r="A7390" s="209"/>
      <c r="B7390" s="75">
        <v>19</v>
      </c>
      <c r="C7390" s="75">
        <v>5</v>
      </c>
      <c r="D7390" s="5" t="str">
        <f>NARRATIVA[[#This Row],[Columna]] &amp; "," &amp; NARRATIVA[[#This Row],[Charola]]</f>
        <v>19,5</v>
      </c>
      <c r="E7390" s="5" t="str">
        <f t="shared" si="114"/>
        <v xml:space="preserve">7389
</v>
      </c>
      <c r="F7390" s="2" t="s">
        <v>29367</v>
      </c>
      <c r="G7390" s="4" t="s">
        <v>5563</v>
      </c>
      <c r="H7390" s="4" t="s">
        <v>32817</v>
      </c>
      <c r="I7390" s="4" t="s">
        <v>14010</v>
      </c>
      <c r="J7390" s="5">
        <v>2003</v>
      </c>
      <c r="K7390" s="4" t="s">
        <v>10435</v>
      </c>
      <c r="L7390" s="30" t="s">
        <v>18681</v>
      </c>
      <c r="M7390" s="156" t="s">
        <v>35027</v>
      </c>
      <c r="N7390" s="5" t="s">
        <v>31418</v>
      </c>
      <c r="O7390" s="4"/>
      <c r="P7390" s="4" t="s">
        <v>31041</v>
      </c>
    </row>
    <row r="7391" spans="1:16" ht="30" x14ac:dyDescent="0.25">
      <c r="A7391" s="209"/>
      <c r="B7391" s="75">
        <v>19</v>
      </c>
      <c r="C7391" s="75">
        <v>5</v>
      </c>
      <c r="D7391" s="5" t="str">
        <f>NARRATIVA[[#This Row],[Columna]] &amp; "," &amp; NARRATIVA[[#This Row],[Charola]]</f>
        <v>19,5</v>
      </c>
      <c r="E7391" s="5" t="str">
        <f t="shared" si="114"/>
        <v xml:space="preserve">7390
</v>
      </c>
      <c r="F7391" s="2" t="s">
        <v>18671</v>
      </c>
      <c r="G7391" s="4" t="s">
        <v>5563</v>
      </c>
      <c r="H7391" s="4" t="s">
        <v>32817</v>
      </c>
      <c r="I7391" s="4" t="s">
        <v>5570</v>
      </c>
      <c r="J7391" s="5">
        <v>2006</v>
      </c>
      <c r="K7391" s="4" t="s">
        <v>14257</v>
      </c>
      <c r="L7391" s="30" t="s">
        <v>18672</v>
      </c>
      <c r="M7391" s="156" t="s">
        <v>35027</v>
      </c>
      <c r="N7391" s="5" t="s">
        <v>31418</v>
      </c>
      <c r="O7391" s="4"/>
      <c r="P7391" s="4" t="s">
        <v>31041</v>
      </c>
    </row>
    <row r="7392" spans="1:16" ht="30" x14ac:dyDescent="0.25">
      <c r="A7392" s="209"/>
      <c r="B7392" s="75">
        <v>19</v>
      </c>
      <c r="C7392" s="75">
        <v>5</v>
      </c>
      <c r="D7392" s="5" t="str">
        <f>NARRATIVA[[#This Row],[Columna]] &amp; "," &amp; NARRATIVA[[#This Row],[Charola]]</f>
        <v>19,5</v>
      </c>
      <c r="E7392" s="5" t="str">
        <f t="shared" si="114"/>
        <v xml:space="preserve">7391
</v>
      </c>
      <c r="F7392" s="2" t="s">
        <v>5566</v>
      </c>
      <c r="G7392" s="4" t="s">
        <v>5563</v>
      </c>
      <c r="H7392" s="4" t="s">
        <v>32817</v>
      </c>
      <c r="I7392" s="4" t="s">
        <v>20584</v>
      </c>
      <c r="J7392" s="5">
        <v>1999</v>
      </c>
      <c r="K7392" s="4" t="s">
        <v>26755</v>
      </c>
      <c r="L7392" s="30" t="s">
        <v>28243</v>
      </c>
      <c r="M7392" s="156" t="s">
        <v>35027</v>
      </c>
      <c r="N7392" s="5" t="s">
        <v>31418</v>
      </c>
      <c r="O7392" s="3"/>
      <c r="P7392" s="4" t="s">
        <v>31041</v>
      </c>
    </row>
    <row r="7393" spans="1:16" ht="30" x14ac:dyDescent="0.25">
      <c r="A7393" s="209"/>
      <c r="B7393" s="75">
        <v>19</v>
      </c>
      <c r="C7393" s="75">
        <v>5</v>
      </c>
      <c r="D7393" s="5" t="str">
        <f>NARRATIVA[[#This Row],[Columna]] &amp; "," &amp; NARRATIVA[[#This Row],[Charola]]</f>
        <v>19,5</v>
      </c>
      <c r="E7393" s="5" t="str">
        <f t="shared" si="114"/>
        <v xml:space="preserve">7392
</v>
      </c>
      <c r="F7393" s="2" t="s">
        <v>5566</v>
      </c>
      <c r="G7393" s="4" t="s">
        <v>5563</v>
      </c>
      <c r="H7393" s="4" t="s">
        <v>32817</v>
      </c>
      <c r="I7393" s="4" t="s">
        <v>723</v>
      </c>
      <c r="J7393" s="5">
        <v>1980</v>
      </c>
      <c r="K7393" s="4" t="s">
        <v>10436</v>
      </c>
      <c r="L7393" s="30" t="s">
        <v>18682</v>
      </c>
      <c r="M7393" s="156" t="s">
        <v>36729</v>
      </c>
      <c r="N7393" s="5" t="s">
        <v>31418</v>
      </c>
      <c r="O7393" s="3"/>
      <c r="P7393" s="4" t="s">
        <v>31041</v>
      </c>
    </row>
    <row r="7394" spans="1:16" ht="30" x14ac:dyDescent="0.25">
      <c r="A7394" s="209"/>
      <c r="B7394" s="75">
        <v>19</v>
      </c>
      <c r="C7394" s="75">
        <v>5</v>
      </c>
      <c r="D7394" s="5" t="str">
        <f>NARRATIVA[[#This Row],[Columna]] &amp; "," &amp; NARRATIVA[[#This Row],[Charola]]</f>
        <v>19,5</v>
      </c>
      <c r="E7394" s="5" t="str">
        <f t="shared" si="114"/>
        <v xml:space="preserve">7393
</v>
      </c>
      <c r="F7394" s="2" t="s">
        <v>5571</v>
      </c>
      <c r="G7394" s="4" t="s">
        <v>5572</v>
      </c>
      <c r="H7394" s="4" t="s">
        <v>32817</v>
      </c>
      <c r="I7394" s="4" t="s">
        <v>1354</v>
      </c>
      <c r="J7394" s="5">
        <v>1993</v>
      </c>
      <c r="K7394" s="4" t="s">
        <v>10437</v>
      </c>
      <c r="L7394" s="30" t="s">
        <v>18687</v>
      </c>
      <c r="M7394" s="156" t="s">
        <v>36730</v>
      </c>
      <c r="N7394" s="5" t="s">
        <v>31418</v>
      </c>
      <c r="O7394" s="3"/>
      <c r="P7394" s="4" t="s">
        <v>31041</v>
      </c>
    </row>
    <row r="7395" spans="1:16" ht="30" x14ac:dyDescent="0.25">
      <c r="A7395" s="209"/>
      <c r="B7395" s="75">
        <v>19</v>
      </c>
      <c r="C7395" s="75">
        <v>5</v>
      </c>
      <c r="D7395" s="5" t="str">
        <f>NARRATIVA[[#This Row],[Columna]] &amp; "," &amp; NARRATIVA[[#This Row],[Charola]]</f>
        <v>19,5</v>
      </c>
      <c r="E7395" s="5" t="str">
        <f t="shared" si="114"/>
        <v xml:space="preserve">7394
</v>
      </c>
      <c r="F7395" s="2" t="s">
        <v>5573</v>
      </c>
      <c r="G7395" s="4" t="s">
        <v>5574</v>
      </c>
      <c r="H7395" s="4" t="s">
        <v>18422</v>
      </c>
      <c r="I7395" s="4" t="s">
        <v>33770</v>
      </c>
      <c r="J7395" s="5">
        <v>1981</v>
      </c>
      <c r="K7395" s="4" t="s">
        <v>10438</v>
      </c>
      <c r="L7395" s="30" t="s">
        <v>28244</v>
      </c>
      <c r="M7395" s="156" t="s">
        <v>36729</v>
      </c>
      <c r="N7395" s="5" t="s">
        <v>31418</v>
      </c>
      <c r="O7395" s="3"/>
      <c r="P7395" s="4" t="s">
        <v>31041</v>
      </c>
    </row>
    <row r="7396" spans="1:16" ht="30" x14ac:dyDescent="0.25">
      <c r="A7396" s="209"/>
      <c r="B7396" s="75">
        <v>19</v>
      </c>
      <c r="C7396" s="75">
        <v>5</v>
      </c>
      <c r="D7396" s="5" t="str">
        <f>NARRATIVA[[#This Row],[Columna]] &amp; "," &amp; NARRATIVA[[#This Row],[Charola]]</f>
        <v>19,5</v>
      </c>
      <c r="E7396" s="5" t="str">
        <f t="shared" si="114"/>
        <v xml:space="preserve">7395
</v>
      </c>
      <c r="F7396" s="2" t="s">
        <v>29368</v>
      </c>
      <c r="G7396" s="4" t="s">
        <v>17894</v>
      </c>
      <c r="H7396" s="4" t="s">
        <v>35037</v>
      </c>
      <c r="I7396" s="4" t="s">
        <v>448</v>
      </c>
      <c r="J7396" s="5">
        <v>2012</v>
      </c>
      <c r="K7396" s="4" t="s">
        <v>17895</v>
      </c>
      <c r="L7396" s="30" t="s">
        <v>28245</v>
      </c>
      <c r="M7396" s="156" t="s">
        <v>34685</v>
      </c>
      <c r="N7396" s="5" t="s">
        <v>31418</v>
      </c>
      <c r="O7396" s="3"/>
      <c r="P7396" s="4" t="s">
        <v>31041</v>
      </c>
    </row>
    <row r="7397" spans="1:16" ht="30" x14ac:dyDescent="0.25">
      <c r="A7397" s="209"/>
      <c r="B7397" s="75">
        <v>19</v>
      </c>
      <c r="C7397" s="75">
        <v>5</v>
      </c>
      <c r="D7397" s="5" t="str">
        <f>NARRATIVA[[#This Row],[Columna]] &amp; "," &amp; NARRATIVA[[#This Row],[Charola]]</f>
        <v>19,5</v>
      </c>
      <c r="E7397" s="5" t="str">
        <f t="shared" si="114"/>
        <v xml:space="preserve">7396
</v>
      </c>
      <c r="F7397" s="2" t="s">
        <v>18683</v>
      </c>
      <c r="G7397" s="4" t="s">
        <v>17894</v>
      </c>
      <c r="H7397" s="4" t="s">
        <v>18422</v>
      </c>
      <c r="I7397" s="4" t="s">
        <v>448</v>
      </c>
      <c r="J7397" s="5">
        <v>2012</v>
      </c>
      <c r="K7397" s="4" t="s">
        <v>18684</v>
      </c>
      <c r="L7397" s="30" t="s">
        <v>28246</v>
      </c>
      <c r="M7397" s="156" t="s">
        <v>35090</v>
      </c>
      <c r="N7397" s="5" t="s">
        <v>31418</v>
      </c>
      <c r="O7397" s="3"/>
      <c r="P7397" s="4" t="s">
        <v>31041</v>
      </c>
    </row>
    <row r="7398" spans="1:16" ht="30" x14ac:dyDescent="0.25">
      <c r="A7398" s="209"/>
      <c r="B7398" s="75">
        <v>19</v>
      </c>
      <c r="C7398" s="75">
        <v>5</v>
      </c>
      <c r="D7398" s="5" t="str">
        <f>NARRATIVA[[#This Row],[Columna]] &amp; "," &amp; NARRATIVA[[#This Row],[Charola]]</f>
        <v>19,5</v>
      </c>
      <c r="E7398" s="5" t="str">
        <f t="shared" si="114"/>
        <v xml:space="preserve">7397
</v>
      </c>
      <c r="F7398" s="2" t="s">
        <v>35592</v>
      </c>
      <c r="G7398" s="4" t="s">
        <v>17894</v>
      </c>
      <c r="H7398" s="4" t="s">
        <v>18422</v>
      </c>
      <c r="I7398" s="4" t="s">
        <v>35593</v>
      </c>
      <c r="J7398" s="5">
        <v>2012</v>
      </c>
      <c r="K7398" s="4" t="s">
        <v>35594</v>
      </c>
      <c r="L7398" s="30" t="s">
        <v>35595</v>
      </c>
      <c r="M7398" s="156" t="s">
        <v>35495</v>
      </c>
      <c r="N7398" s="5" t="s">
        <v>31418</v>
      </c>
      <c r="O7398" s="3"/>
      <c r="P7398" s="4" t="s">
        <v>31041</v>
      </c>
    </row>
    <row r="7399" spans="1:16" ht="30" x14ac:dyDescent="0.25">
      <c r="A7399" s="209"/>
      <c r="B7399" s="75">
        <v>19</v>
      </c>
      <c r="C7399" s="75">
        <v>5</v>
      </c>
      <c r="D7399" s="5" t="str">
        <f>NARRATIVA[[#This Row],[Columna]] &amp; "," &amp; NARRATIVA[[#This Row],[Charola]]</f>
        <v>19,5</v>
      </c>
      <c r="E7399" s="5" t="str">
        <f t="shared" si="114"/>
        <v xml:space="preserve">7398
</v>
      </c>
      <c r="F7399" s="2" t="s">
        <v>5575</v>
      </c>
      <c r="G7399" s="4" t="s">
        <v>5576</v>
      </c>
      <c r="H7399" s="4" t="s">
        <v>18422</v>
      </c>
      <c r="I7399" s="4" t="s">
        <v>396</v>
      </c>
      <c r="J7399" s="5">
        <v>1990</v>
      </c>
      <c r="K7399" s="4" t="s">
        <v>10439</v>
      </c>
      <c r="L7399" s="30" t="s">
        <v>28247</v>
      </c>
      <c r="M7399" s="156" t="s">
        <v>35342</v>
      </c>
      <c r="N7399" s="5" t="s">
        <v>31418</v>
      </c>
      <c r="O7399" s="3"/>
      <c r="P7399" s="4" t="s">
        <v>31041</v>
      </c>
    </row>
    <row r="7400" spans="1:16" ht="30" x14ac:dyDescent="0.25">
      <c r="A7400" s="209"/>
      <c r="B7400" s="75">
        <v>19</v>
      </c>
      <c r="C7400" s="75">
        <v>5</v>
      </c>
      <c r="D7400" s="5" t="str">
        <f>NARRATIVA[[#This Row],[Columna]] &amp; "," &amp; NARRATIVA[[#This Row],[Charola]]</f>
        <v>19,5</v>
      </c>
      <c r="E7400" s="5" t="str">
        <f t="shared" si="114"/>
        <v xml:space="preserve">7399
</v>
      </c>
      <c r="F7400" s="14" t="s">
        <v>29369</v>
      </c>
      <c r="G7400" s="17" t="s">
        <v>5577</v>
      </c>
      <c r="H7400" s="17" t="s">
        <v>18422</v>
      </c>
      <c r="I7400" s="17" t="s">
        <v>31519</v>
      </c>
      <c r="J7400" s="22">
        <v>1982</v>
      </c>
      <c r="K7400" s="17" t="s">
        <v>10440</v>
      </c>
      <c r="L7400" s="46" t="s">
        <v>29370</v>
      </c>
      <c r="M7400" s="157" t="s">
        <v>35033</v>
      </c>
      <c r="N7400" s="22" t="s">
        <v>31418</v>
      </c>
      <c r="O7400" s="29" t="s">
        <v>31086</v>
      </c>
      <c r="P7400" s="17" t="s">
        <v>31041</v>
      </c>
    </row>
    <row r="7401" spans="1:16" ht="30" x14ac:dyDescent="0.25">
      <c r="A7401" s="209"/>
      <c r="B7401" s="75">
        <v>19</v>
      </c>
      <c r="C7401" s="75">
        <v>5</v>
      </c>
      <c r="D7401" s="5" t="str">
        <f>NARRATIVA[[#This Row],[Columna]] &amp; "," &amp; NARRATIVA[[#This Row],[Charola]]</f>
        <v>19,5</v>
      </c>
      <c r="E7401" s="5" t="str">
        <f t="shared" si="114"/>
        <v xml:space="preserve">7400
</v>
      </c>
      <c r="F7401" s="2" t="s">
        <v>5578</v>
      </c>
      <c r="G7401" s="4" t="s">
        <v>5577</v>
      </c>
      <c r="H7401" s="4" t="s">
        <v>18422</v>
      </c>
      <c r="I7401" s="4" t="s">
        <v>18340</v>
      </c>
      <c r="J7401" s="5">
        <v>2004</v>
      </c>
      <c r="K7401" s="4" t="s">
        <v>10441</v>
      </c>
      <c r="L7401" s="30" t="s">
        <v>18688</v>
      </c>
      <c r="M7401" s="156" t="s">
        <v>35027</v>
      </c>
      <c r="N7401" s="5" t="s">
        <v>31418</v>
      </c>
      <c r="O7401" s="4"/>
      <c r="P7401" s="4" t="s">
        <v>31041</v>
      </c>
    </row>
    <row r="7402" spans="1:16" ht="30" x14ac:dyDescent="0.25">
      <c r="A7402" s="209"/>
      <c r="B7402" s="75">
        <v>19</v>
      </c>
      <c r="C7402" s="75">
        <v>5</v>
      </c>
      <c r="D7402" s="5" t="str">
        <f>NARRATIVA[[#This Row],[Columna]] &amp; "," &amp; NARRATIVA[[#This Row],[Charola]]</f>
        <v>19,5</v>
      </c>
      <c r="E7402" s="5" t="str">
        <f t="shared" si="114"/>
        <v xml:space="preserve">7401
</v>
      </c>
      <c r="F7402" s="2" t="s">
        <v>33061</v>
      </c>
      <c r="G7402" s="4" t="s">
        <v>33062</v>
      </c>
      <c r="H7402" s="4" t="s">
        <v>18422</v>
      </c>
      <c r="I7402" s="4" t="s">
        <v>34691</v>
      </c>
      <c r="J7402" s="5">
        <v>1989</v>
      </c>
      <c r="K7402" s="4" t="s">
        <v>33063</v>
      </c>
      <c r="L7402" s="30" t="s">
        <v>33064</v>
      </c>
      <c r="M7402" s="156" t="s">
        <v>35067</v>
      </c>
      <c r="N7402" s="5" t="s">
        <v>31418</v>
      </c>
      <c r="O7402" s="4"/>
      <c r="P7402" s="4" t="s">
        <v>31041</v>
      </c>
    </row>
    <row r="7403" spans="1:16" ht="30" x14ac:dyDescent="0.25">
      <c r="A7403" s="209"/>
      <c r="B7403" s="75">
        <v>19</v>
      </c>
      <c r="C7403" s="75">
        <v>5</v>
      </c>
      <c r="D7403" s="5" t="str">
        <f>NARRATIVA[[#This Row],[Columna]] &amp; "," &amp; NARRATIVA[[#This Row],[Charola]]</f>
        <v>19,5</v>
      </c>
      <c r="E7403" s="5" t="str">
        <f t="shared" ref="E7403:E7466" si="115">(ROW() - 1) &amp; CHAR(10)</f>
        <v xml:space="preserve">7402
</v>
      </c>
      <c r="F7403" s="2" t="s">
        <v>5579</v>
      </c>
      <c r="G7403" s="4" t="s">
        <v>5580</v>
      </c>
      <c r="H7403" s="4" t="s">
        <v>18422</v>
      </c>
      <c r="I7403" s="4" t="s">
        <v>323</v>
      </c>
      <c r="J7403" s="5">
        <v>2005</v>
      </c>
      <c r="K7403" s="4" t="s">
        <v>10442</v>
      </c>
      <c r="L7403" s="30" t="s">
        <v>18689</v>
      </c>
      <c r="M7403" s="156" t="s">
        <v>35027</v>
      </c>
      <c r="N7403" s="5" t="s">
        <v>31418</v>
      </c>
      <c r="O7403" s="3"/>
      <c r="P7403" s="4" t="s">
        <v>31041</v>
      </c>
    </row>
    <row r="7404" spans="1:16" ht="30" x14ac:dyDescent="0.25">
      <c r="A7404" s="209"/>
      <c r="B7404" s="75">
        <v>19</v>
      </c>
      <c r="C7404" s="75">
        <v>5</v>
      </c>
      <c r="D7404" s="5" t="str">
        <f>NARRATIVA[[#This Row],[Columna]] &amp; "," &amp; NARRATIVA[[#This Row],[Charola]]</f>
        <v>19,5</v>
      </c>
      <c r="E7404" s="5" t="str">
        <f t="shared" si="115"/>
        <v xml:space="preserve">7403
</v>
      </c>
      <c r="F7404" s="2" t="s">
        <v>5581</v>
      </c>
      <c r="G7404" s="4" t="s">
        <v>5580</v>
      </c>
      <c r="H7404" s="4" t="s">
        <v>32817</v>
      </c>
      <c r="I7404" s="4" t="s">
        <v>448</v>
      </c>
      <c r="J7404" s="5">
        <v>1999</v>
      </c>
      <c r="K7404" s="4" t="s">
        <v>10443</v>
      </c>
      <c r="L7404" s="30" t="s">
        <v>18690</v>
      </c>
      <c r="M7404" s="156" t="s">
        <v>35027</v>
      </c>
      <c r="N7404" s="5" t="s">
        <v>31418</v>
      </c>
      <c r="O7404" s="3"/>
      <c r="P7404" s="4" t="s">
        <v>31041</v>
      </c>
    </row>
    <row r="7405" spans="1:16" ht="30" x14ac:dyDescent="0.25">
      <c r="A7405" s="209"/>
      <c r="B7405" s="75">
        <v>19</v>
      </c>
      <c r="C7405" s="75">
        <v>5</v>
      </c>
      <c r="D7405" s="5" t="str">
        <f>NARRATIVA[[#This Row],[Columna]] &amp; "," &amp; NARRATIVA[[#This Row],[Charola]]</f>
        <v>19,5</v>
      </c>
      <c r="E7405" s="5" t="str">
        <f t="shared" si="115"/>
        <v xml:space="preserve">7404
</v>
      </c>
      <c r="F7405" s="2" t="s">
        <v>26756</v>
      </c>
      <c r="G7405" s="4" t="s">
        <v>5580</v>
      </c>
      <c r="H7405" s="4" t="s">
        <v>32817</v>
      </c>
      <c r="I7405" s="4" t="s">
        <v>34683</v>
      </c>
      <c r="J7405" s="5">
        <v>2011</v>
      </c>
      <c r="K7405" s="4" t="s">
        <v>10444</v>
      </c>
      <c r="L7405" s="30" t="s">
        <v>28248</v>
      </c>
      <c r="M7405" s="156" t="s">
        <v>35027</v>
      </c>
      <c r="N7405" s="5" t="s">
        <v>31418</v>
      </c>
      <c r="O7405" s="3"/>
      <c r="P7405" s="4" t="s">
        <v>31041</v>
      </c>
    </row>
    <row r="7406" spans="1:16" ht="30" x14ac:dyDescent="0.25">
      <c r="A7406" s="209"/>
      <c r="B7406" s="75">
        <v>19</v>
      </c>
      <c r="C7406" s="75">
        <v>5</v>
      </c>
      <c r="D7406" s="5" t="str">
        <f>NARRATIVA[[#This Row],[Columna]] &amp; "," &amp; NARRATIVA[[#This Row],[Charola]]</f>
        <v>19,5</v>
      </c>
      <c r="E7406" s="5" t="str">
        <f t="shared" si="115"/>
        <v xml:space="preserve">7405
</v>
      </c>
      <c r="F7406" s="2" t="s">
        <v>33536</v>
      </c>
      <c r="G7406" s="4" t="s">
        <v>5580</v>
      </c>
      <c r="H7406" s="4" t="s">
        <v>32817</v>
      </c>
      <c r="I7406" s="4" t="s">
        <v>34683</v>
      </c>
      <c r="J7406" s="5">
        <v>2003</v>
      </c>
      <c r="K7406" s="4" t="s">
        <v>18685</v>
      </c>
      <c r="L7406" s="30" t="s">
        <v>18686</v>
      </c>
      <c r="M7406" s="156" t="s">
        <v>35027</v>
      </c>
      <c r="N7406" s="5" t="s">
        <v>31418</v>
      </c>
      <c r="O7406" s="3"/>
      <c r="P7406" s="4" t="s">
        <v>31041</v>
      </c>
    </row>
    <row r="7407" spans="1:16" ht="30" x14ac:dyDescent="0.25">
      <c r="A7407" s="209"/>
      <c r="B7407" s="75">
        <v>19</v>
      </c>
      <c r="C7407" s="75">
        <v>5</v>
      </c>
      <c r="D7407" s="5" t="str">
        <f>NARRATIVA[[#This Row],[Columna]] &amp; "," &amp; NARRATIVA[[#This Row],[Charola]]</f>
        <v>19,5</v>
      </c>
      <c r="E7407" s="5" t="str">
        <f t="shared" si="115"/>
        <v xml:space="preserve">7406
</v>
      </c>
      <c r="F7407" s="2" t="s">
        <v>33536</v>
      </c>
      <c r="G7407" s="4" t="s">
        <v>5580</v>
      </c>
      <c r="H7407" s="4" t="s">
        <v>32817</v>
      </c>
      <c r="I7407" s="4" t="s">
        <v>34683</v>
      </c>
      <c r="J7407" s="5">
        <v>2012</v>
      </c>
      <c r="K7407" s="4" t="s">
        <v>26757</v>
      </c>
      <c r="L7407" s="30" t="s">
        <v>28249</v>
      </c>
      <c r="M7407" s="156" t="s">
        <v>35027</v>
      </c>
      <c r="N7407" s="5" t="s">
        <v>31418</v>
      </c>
      <c r="O7407" s="3"/>
      <c r="P7407" s="4" t="s">
        <v>31041</v>
      </c>
    </row>
    <row r="7408" spans="1:16" ht="30" x14ac:dyDescent="0.25">
      <c r="A7408" s="209"/>
      <c r="B7408" s="75">
        <v>19</v>
      </c>
      <c r="C7408" s="75">
        <v>5</v>
      </c>
      <c r="D7408" s="5" t="str">
        <f>NARRATIVA[[#This Row],[Columna]] &amp; "," &amp; NARRATIVA[[#This Row],[Charola]]</f>
        <v>19,5</v>
      </c>
      <c r="E7408" s="5" t="str">
        <f t="shared" si="115"/>
        <v xml:space="preserve">7407
</v>
      </c>
      <c r="F7408" s="2" t="s">
        <v>5582</v>
      </c>
      <c r="G7408" s="4" t="s">
        <v>5580</v>
      </c>
      <c r="H7408" s="4" t="s">
        <v>18422</v>
      </c>
      <c r="I7408" s="4" t="s">
        <v>323</v>
      </c>
      <c r="J7408" s="5">
        <v>2006</v>
      </c>
      <c r="K7408" s="4" t="s">
        <v>10445</v>
      </c>
      <c r="L7408" s="30" t="s">
        <v>18691</v>
      </c>
      <c r="M7408" s="156" t="s">
        <v>35027</v>
      </c>
      <c r="N7408" s="5" t="s">
        <v>31418</v>
      </c>
      <c r="O7408" s="3"/>
      <c r="P7408" s="4" t="s">
        <v>31041</v>
      </c>
    </row>
    <row r="7409" spans="1:16" ht="30" x14ac:dyDescent="0.25">
      <c r="A7409" s="209"/>
      <c r="B7409" s="75">
        <v>19</v>
      </c>
      <c r="C7409" s="75">
        <v>5</v>
      </c>
      <c r="D7409" s="5" t="str">
        <f>NARRATIVA[[#This Row],[Columna]] &amp; "," &amp; NARRATIVA[[#This Row],[Charola]]</f>
        <v>19,5</v>
      </c>
      <c r="E7409" s="5" t="str">
        <f t="shared" si="115"/>
        <v xml:space="preserve">7408
</v>
      </c>
      <c r="F7409" s="2" t="s">
        <v>5583</v>
      </c>
      <c r="G7409" s="4" t="s">
        <v>5580</v>
      </c>
      <c r="H7409" s="4" t="s">
        <v>32817</v>
      </c>
      <c r="I7409" s="4" t="s">
        <v>34683</v>
      </c>
      <c r="J7409" s="5">
        <v>2007</v>
      </c>
      <c r="K7409" s="4" t="s">
        <v>10446</v>
      </c>
      <c r="L7409" s="30" t="s">
        <v>18692</v>
      </c>
      <c r="M7409" s="156" t="s">
        <v>35027</v>
      </c>
      <c r="N7409" s="5" t="s">
        <v>31418</v>
      </c>
      <c r="O7409" s="2"/>
      <c r="P7409" s="4" t="s">
        <v>31041</v>
      </c>
    </row>
    <row r="7410" spans="1:16" ht="30" x14ac:dyDescent="0.25">
      <c r="A7410" s="209"/>
      <c r="B7410" s="75">
        <v>19</v>
      </c>
      <c r="C7410" s="75">
        <v>5</v>
      </c>
      <c r="D7410" s="5" t="str">
        <f>NARRATIVA[[#This Row],[Columna]] &amp; "," &amp; NARRATIVA[[#This Row],[Charola]]</f>
        <v>19,5</v>
      </c>
      <c r="E7410" s="5" t="str">
        <f t="shared" si="115"/>
        <v xml:space="preserve">7409
</v>
      </c>
      <c r="F7410" s="2" t="s">
        <v>29371</v>
      </c>
      <c r="G7410" s="4" t="s">
        <v>5580</v>
      </c>
      <c r="H7410" s="4" t="s">
        <v>32817</v>
      </c>
      <c r="I7410" s="4" t="s">
        <v>34683</v>
      </c>
      <c r="J7410" s="5">
        <v>2007</v>
      </c>
      <c r="K7410" s="4" t="s">
        <v>10447</v>
      </c>
      <c r="L7410" s="30" t="s">
        <v>18693</v>
      </c>
      <c r="M7410" s="156" t="s">
        <v>35027</v>
      </c>
      <c r="N7410" s="5" t="s">
        <v>31418</v>
      </c>
      <c r="O7410" s="4"/>
      <c r="P7410" s="4" t="s">
        <v>31041</v>
      </c>
    </row>
    <row r="7411" spans="1:16" ht="30" x14ac:dyDescent="0.25">
      <c r="A7411" s="209"/>
      <c r="B7411" s="75">
        <v>19</v>
      </c>
      <c r="C7411" s="75">
        <v>5</v>
      </c>
      <c r="D7411" s="5" t="str">
        <f>NARRATIVA[[#This Row],[Columna]] &amp; "," &amp; NARRATIVA[[#This Row],[Charola]]</f>
        <v>19,5</v>
      </c>
      <c r="E7411" s="5" t="str">
        <f t="shared" si="115"/>
        <v xml:space="preserve">7410
</v>
      </c>
      <c r="F7411" s="2" t="s">
        <v>30806</v>
      </c>
      <c r="G7411" s="4" t="s">
        <v>5580</v>
      </c>
      <c r="H7411" s="4" t="s">
        <v>32817</v>
      </c>
      <c r="I7411" s="4" t="s">
        <v>34683</v>
      </c>
      <c r="J7411" s="5">
        <v>2016</v>
      </c>
      <c r="K7411" s="4" t="s">
        <v>30807</v>
      </c>
      <c r="L7411" s="30" t="s">
        <v>30808</v>
      </c>
      <c r="M7411" s="156" t="s">
        <v>36725</v>
      </c>
      <c r="N7411" s="5" t="s">
        <v>31418</v>
      </c>
      <c r="O7411" s="2"/>
      <c r="P7411" s="4" t="s">
        <v>31041</v>
      </c>
    </row>
    <row r="7412" spans="1:16" ht="30" x14ac:dyDescent="0.25">
      <c r="A7412" s="209"/>
      <c r="B7412" s="75">
        <v>19</v>
      </c>
      <c r="C7412" s="75">
        <v>5</v>
      </c>
      <c r="D7412" s="5" t="str">
        <f>NARRATIVA[[#This Row],[Columna]] &amp; "," &amp; NARRATIVA[[#This Row],[Charola]]</f>
        <v>19,5</v>
      </c>
      <c r="E7412" s="5" t="str">
        <f t="shared" si="115"/>
        <v xml:space="preserve">7411
</v>
      </c>
      <c r="F7412" s="2" t="s">
        <v>33537</v>
      </c>
      <c r="G7412" s="4" t="s">
        <v>5580</v>
      </c>
      <c r="H7412" s="4" t="s">
        <v>32817</v>
      </c>
      <c r="I7412" s="4" t="s">
        <v>34683</v>
      </c>
      <c r="J7412" s="5">
        <v>2003</v>
      </c>
      <c r="K7412" s="4" t="s">
        <v>10448</v>
      </c>
      <c r="L7412" s="30" t="s">
        <v>18694</v>
      </c>
      <c r="M7412" s="156" t="s">
        <v>35027</v>
      </c>
      <c r="N7412" s="5" t="s">
        <v>31418</v>
      </c>
      <c r="O7412" s="2"/>
      <c r="P7412" s="4" t="s">
        <v>31041</v>
      </c>
    </row>
    <row r="7413" spans="1:16" ht="30" x14ac:dyDescent="0.25">
      <c r="A7413" s="209"/>
      <c r="B7413" s="75">
        <v>19</v>
      </c>
      <c r="C7413" s="75">
        <v>5</v>
      </c>
      <c r="D7413" s="5" t="str">
        <f>NARRATIVA[[#This Row],[Columna]] &amp; "," &amp; NARRATIVA[[#This Row],[Charola]]</f>
        <v>19,5</v>
      </c>
      <c r="E7413" s="5" t="str">
        <f t="shared" si="115"/>
        <v xml:space="preserve">7412
</v>
      </c>
      <c r="F7413" s="2" t="s">
        <v>33537</v>
      </c>
      <c r="G7413" s="4" t="s">
        <v>5580</v>
      </c>
      <c r="H7413" s="4" t="s">
        <v>18422</v>
      </c>
      <c r="I7413" s="4" t="s">
        <v>34683</v>
      </c>
      <c r="J7413" s="5">
        <v>2007</v>
      </c>
      <c r="K7413" s="4" t="s">
        <v>30454</v>
      </c>
      <c r="L7413" s="30" t="s">
        <v>30455</v>
      </c>
      <c r="M7413" s="156" t="s">
        <v>35027</v>
      </c>
      <c r="N7413" s="5" t="s">
        <v>31418</v>
      </c>
      <c r="O7413" s="2"/>
      <c r="P7413" s="4" t="s">
        <v>31041</v>
      </c>
    </row>
    <row r="7414" spans="1:16" ht="30" x14ac:dyDescent="0.25">
      <c r="A7414" s="209"/>
      <c r="B7414" s="75">
        <v>19</v>
      </c>
      <c r="C7414" s="75">
        <v>6</v>
      </c>
      <c r="D7414" s="5" t="str">
        <f>NARRATIVA[[#This Row],[Columna]] &amp; "," &amp; NARRATIVA[[#This Row],[Charola]]</f>
        <v>19,6</v>
      </c>
      <c r="E7414" s="5" t="str">
        <f t="shared" si="115"/>
        <v xml:space="preserve">7413
</v>
      </c>
      <c r="F7414" s="2" t="s">
        <v>29372</v>
      </c>
      <c r="G7414" s="4" t="s">
        <v>5580</v>
      </c>
      <c r="H7414" s="4" t="s">
        <v>32817</v>
      </c>
      <c r="I7414" s="4" t="s">
        <v>34683</v>
      </c>
      <c r="J7414" s="5">
        <v>2005</v>
      </c>
      <c r="K7414" s="4" t="s">
        <v>10449</v>
      </c>
      <c r="L7414" s="30" t="s">
        <v>26758</v>
      </c>
      <c r="M7414" s="156" t="s">
        <v>35027</v>
      </c>
      <c r="N7414" s="5" t="s">
        <v>31418</v>
      </c>
      <c r="O7414" s="2"/>
      <c r="P7414" s="4" t="s">
        <v>31041</v>
      </c>
    </row>
    <row r="7415" spans="1:16" ht="30" x14ac:dyDescent="0.25">
      <c r="A7415" s="209"/>
      <c r="B7415" s="75">
        <v>19</v>
      </c>
      <c r="C7415" s="75">
        <v>6</v>
      </c>
      <c r="D7415" s="5" t="str">
        <f>NARRATIVA[[#This Row],[Columna]] &amp; "," &amp; NARRATIVA[[#This Row],[Charola]]</f>
        <v>19,6</v>
      </c>
      <c r="E7415" s="5" t="str">
        <f t="shared" si="115"/>
        <v xml:space="preserve">7414
</v>
      </c>
      <c r="F7415" s="2" t="s">
        <v>5584</v>
      </c>
      <c r="G7415" s="4" t="s">
        <v>5580</v>
      </c>
      <c r="H7415" s="4" t="s">
        <v>32817</v>
      </c>
      <c r="I7415" s="4" t="s">
        <v>34683</v>
      </c>
      <c r="J7415" s="5">
        <v>2005</v>
      </c>
      <c r="K7415" s="4" t="s">
        <v>10450</v>
      </c>
      <c r="L7415" s="30" t="s">
        <v>26759</v>
      </c>
      <c r="M7415" s="156" t="s">
        <v>35027</v>
      </c>
      <c r="N7415" s="5" t="s">
        <v>31418</v>
      </c>
      <c r="O7415" s="4" t="s">
        <v>31082</v>
      </c>
      <c r="P7415" s="4" t="s">
        <v>31041</v>
      </c>
    </row>
    <row r="7416" spans="1:16" ht="30" x14ac:dyDescent="0.25">
      <c r="A7416" s="209"/>
      <c r="B7416" s="75">
        <v>19</v>
      </c>
      <c r="C7416" s="75">
        <v>6</v>
      </c>
      <c r="D7416" s="5" t="str">
        <f>NARRATIVA[[#This Row],[Columna]] &amp; "," &amp; NARRATIVA[[#This Row],[Charola]]</f>
        <v>19,6</v>
      </c>
      <c r="E7416" s="5" t="str">
        <f t="shared" si="115"/>
        <v xml:space="preserve">7415
</v>
      </c>
      <c r="F7416" s="2" t="s">
        <v>5586</v>
      </c>
      <c r="G7416" s="4" t="s">
        <v>5580</v>
      </c>
      <c r="H7416" s="4" t="s">
        <v>32817</v>
      </c>
      <c r="I7416" s="4" t="s">
        <v>34683</v>
      </c>
      <c r="J7416" s="5">
        <v>2006</v>
      </c>
      <c r="K7416" s="4" t="s">
        <v>10452</v>
      </c>
      <c r="L7416" s="30" t="s">
        <v>18698</v>
      </c>
      <c r="M7416" s="156" t="s">
        <v>35027</v>
      </c>
      <c r="N7416" s="5" t="s">
        <v>31418</v>
      </c>
      <c r="O7416" s="2"/>
      <c r="P7416" s="4" t="s">
        <v>31041</v>
      </c>
    </row>
    <row r="7417" spans="1:16" ht="30" x14ac:dyDescent="0.25">
      <c r="A7417" s="209"/>
      <c r="B7417" s="75">
        <v>19</v>
      </c>
      <c r="C7417" s="75">
        <v>6</v>
      </c>
      <c r="D7417" s="5" t="str">
        <f>NARRATIVA[[#This Row],[Columna]] &amp; "," &amp; NARRATIVA[[#This Row],[Charola]]</f>
        <v>19,6</v>
      </c>
      <c r="E7417" s="5" t="str">
        <f t="shared" si="115"/>
        <v xml:space="preserve">7416
</v>
      </c>
      <c r="F7417" s="2" t="s">
        <v>5585</v>
      </c>
      <c r="G7417" s="4" t="s">
        <v>5580</v>
      </c>
      <c r="H7417" s="4" t="s">
        <v>32817</v>
      </c>
      <c r="I7417" s="4" t="s">
        <v>34683</v>
      </c>
      <c r="J7417" s="5">
        <v>1998</v>
      </c>
      <c r="K7417" s="4" t="s">
        <v>10451</v>
      </c>
      <c r="L7417" s="30" t="s">
        <v>18699</v>
      </c>
      <c r="M7417" s="156" t="s">
        <v>35027</v>
      </c>
      <c r="N7417" s="5" t="s">
        <v>31418</v>
      </c>
      <c r="O7417" s="2"/>
      <c r="P7417" s="4" t="s">
        <v>31041</v>
      </c>
    </row>
    <row r="7418" spans="1:16" ht="30" x14ac:dyDescent="0.25">
      <c r="A7418" s="209"/>
      <c r="B7418" s="75">
        <v>19</v>
      </c>
      <c r="C7418" s="75">
        <v>6</v>
      </c>
      <c r="D7418" s="5" t="str">
        <f>NARRATIVA[[#This Row],[Columna]] &amp; "," &amp; NARRATIVA[[#This Row],[Charola]]</f>
        <v>19,6</v>
      </c>
      <c r="E7418" s="5" t="str">
        <f t="shared" si="115"/>
        <v xml:space="preserve">7417
</v>
      </c>
      <c r="F7418" s="2" t="s">
        <v>5587</v>
      </c>
      <c r="G7418" s="4" t="s">
        <v>5580</v>
      </c>
      <c r="H7418" s="4" t="s">
        <v>32817</v>
      </c>
      <c r="I7418" s="4" t="s">
        <v>34683</v>
      </c>
      <c r="J7418" s="5">
        <v>1998</v>
      </c>
      <c r="K7418" s="4" t="s">
        <v>10453</v>
      </c>
      <c r="L7418" s="30" t="s">
        <v>18700</v>
      </c>
      <c r="M7418" s="156" t="s">
        <v>35027</v>
      </c>
      <c r="N7418" s="5" t="s">
        <v>31418</v>
      </c>
      <c r="O7418" s="2"/>
      <c r="P7418" s="4" t="s">
        <v>31041</v>
      </c>
    </row>
    <row r="7419" spans="1:16" ht="30" x14ac:dyDescent="0.25">
      <c r="A7419" s="209"/>
      <c r="B7419" s="75">
        <v>19</v>
      </c>
      <c r="C7419" s="75">
        <v>6</v>
      </c>
      <c r="D7419" s="5" t="str">
        <f>NARRATIVA[[#This Row],[Columna]] &amp; "," &amp; NARRATIVA[[#This Row],[Charola]]</f>
        <v>19,6</v>
      </c>
      <c r="E7419" s="5" t="str">
        <f t="shared" si="115"/>
        <v xml:space="preserve">7418
</v>
      </c>
      <c r="F7419" s="2" t="s">
        <v>7751</v>
      </c>
      <c r="G7419" s="4" t="s">
        <v>5580</v>
      </c>
      <c r="H7419" s="4" t="s">
        <v>32817</v>
      </c>
      <c r="I7419" s="4" t="s">
        <v>34683</v>
      </c>
      <c r="J7419" s="5">
        <v>2015</v>
      </c>
      <c r="K7419" s="4" t="s">
        <v>7752</v>
      </c>
      <c r="L7419" s="30" t="s">
        <v>28250</v>
      </c>
      <c r="M7419" s="156" t="s">
        <v>35027</v>
      </c>
      <c r="N7419" s="5" t="s">
        <v>31418</v>
      </c>
      <c r="O7419" s="2"/>
      <c r="P7419" s="4" t="s">
        <v>31041</v>
      </c>
    </row>
    <row r="7420" spans="1:16" ht="30" x14ac:dyDescent="0.25">
      <c r="A7420" s="209"/>
      <c r="B7420" s="75">
        <v>19</v>
      </c>
      <c r="C7420" s="75">
        <v>6</v>
      </c>
      <c r="D7420" s="5" t="str">
        <f>NARRATIVA[[#This Row],[Columna]] &amp; "," &amp; NARRATIVA[[#This Row],[Charola]]</f>
        <v>19,6</v>
      </c>
      <c r="E7420" s="5" t="str">
        <f t="shared" si="115"/>
        <v xml:space="preserve">7419
</v>
      </c>
      <c r="F7420" s="2" t="s">
        <v>26762</v>
      </c>
      <c r="G7420" s="4" t="s">
        <v>5580</v>
      </c>
      <c r="H7420" s="4" t="s">
        <v>32817</v>
      </c>
      <c r="I7420" s="4" t="s">
        <v>34683</v>
      </c>
      <c r="J7420" s="5">
        <v>2008</v>
      </c>
      <c r="K7420" s="4" t="s">
        <v>10454</v>
      </c>
      <c r="L7420" s="30" t="s">
        <v>18701</v>
      </c>
      <c r="M7420" s="156" t="s">
        <v>35027</v>
      </c>
      <c r="N7420" s="5" t="s">
        <v>31418</v>
      </c>
      <c r="O7420" s="2"/>
      <c r="P7420" s="4" t="s">
        <v>31041</v>
      </c>
    </row>
    <row r="7421" spans="1:16" ht="30" x14ac:dyDescent="0.25">
      <c r="A7421" s="209"/>
      <c r="B7421" s="75">
        <v>19</v>
      </c>
      <c r="C7421" s="75">
        <v>6</v>
      </c>
      <c r="D7421" s="5" t="str">
        <f>NARRATIVA[[#This Row],[Columna]] &amp; "," &amp; NARRATIVA[[#This Row],[Charola]]</f>
        <v>19,6</v>
      </c>
      <c r="E7421" s="5" t="str">
        <f t="shared" si="115"/>
        <v xml:space="preserve">7420
</v>
      </c>
      <c r="F7421" s="2" t="s">
        <v>5588</v>
      </c>
      <c r="G7421" s="4" t="s">
        <v>5580</v>
      </c>
      <c r="H7421" s="4" t="s">
        <v>32817</v>
      </c>
      <c r="I7421" s="4" t="s">
        <v>32272</v>
      </c>
      <c r="J7421" s="5">
        <v>1986</v>
      </c>
      <c r="K7421" s="4" t="s">
        <v>26763</v>
      </c>
      <c r="L7421" s="30" t="s">
        <v>18702</v>
      </c>
      <c r="M7421" s="156" t="s">
        <v>35027</v>
      </c>
      <c r="N7421" s="5" t="s">
        <v>31418</v>
      </c>
      <c r="O7421" s="2"/>
      <c r="P7421" s="4" t="s">
        <v>31041</v>
      </c>
    </row>
    <row r="7422" spans="1:16" ht="30" x14ac:dyDescent="0.25">
      <c r="A7422" s="209"/>
      <c r="B7422" s="75">
        <v>19</v>
      </c>
      <c r="C7422" s="75">
        <v>6</v>
      </c>
      <c r="D7422" s="5" t="str">
        <f>NARRATIVA[[#This Row],[Columna]] &amp; "," &amp; NARRATIVA[[#This Row],[Charola]]</f>
        <v>19,6</v>
      </c>
      <c r="E7422" s="5" t="str">
        <f t="shared" si="115"/>
        <v xml:space="preserve">7421
</v>
      </c>
      <c r="F7422" s="2" t="s">
        <v>5589</v>
      </c>
      <c r="G7422" s="4" t="s">
        <v>5590</v>
      </c>
      <c r="H7422" s="4" t="s">
        <v>32817</v>
      </c>
      <c r="I7422" s="4" t="s">
        <v>13</v>
      </c>
      <c r="J7422" s="5">
        <v>2008</v>
      </c>
      <c r="K7422" s="4" t="s">
        <v>10455</v>
      </c>
      <c r="L7422" s="30" t="s">
        <v>18703</v>
      </c>
      <c r="M7422" s="156" t="s">
        <v>35027</v>
      </c>
      <c r="N7422" s="5" t="s">
        <v>31418</v>
      </c>
      <c r="O7422" s="2" t="s">
        <v>31085</v>
      </c>
      <c r="P7422" s="4" t="s">
        <v>31041</v>
      </c>
    </row>
    <row r="7423" spans="1:16" ht="30" x14ac:dyDescent="0.25">
      <c r="A7423" s="209"/>
      <c r="B7423" s="75">
        <v>19</v>
      </c>
      <c r="C7423" s="75">
        <v>6</v>
      </c>
      <c r="D7423" s="5" t="str">
        <f>NARRATIVA[[#This Row],[Columna]] &amp; "," &amp; NARRATIVA[[#This Row],[Charola]]</f>
        <v>19,6</v>
      </c>
      <c r="E7423" s="5" t="str">
        <f t="shared" si="115"/>
        <v xml:space="preserve">7422
</v>
      </c>
      <c r="F7423" s="2" t="s">
        <v>5591</v>
      </c>
      <c r="G7423" s="4" t="s">
        <v>33538</v>
      </c>
      <c r="H7423" s="4" t="s">
        <v>18422</v>
      </c>
      <c r="I7423" s="4" t="s">
        <v>34691</v>
      </c>
      <c r="J7423" s="5">
        <v>1994</v>
      </c>
      <c r="K7423" s="4" t="s">
        <v>10456</v>
      </c>
      <c r="L7423" s="30" t="s">
        <v>18704</v>
      </c>
      <c r="M7423" s="156" t="s">
        <v>35027</v>
      </c>
      <c r="N7423" s="5" t="s">
        <v>31418</v>
      </c>
      <c r="O7423" s="2"/>
      <c r="P7423" s="4" t="s">
        <v>31041</v>
      </c>
    </row>
    <row r="7424" spans="1:16" ht="30" x14ac:dyDescent="0.25">
      <c r="A7424" s="209"/>
      <c r="B7424" s="75">
        <v>19</v>
      </c>
      <c r="C7424" s="75">
        <v>6</v>
      </c>
      <c r="D7424" s="5" t="str">
        <f>NARRATIVA[[#This Row],[Columna]] &amp; "," &amp; NARRATIVA[[#This Row],[Charola]]</f>
        <v>19,6</v>
      </c>
      <c r="E7424" s="5" t="str">
        <f t="shared" si="115"/>
        <v xml:space="preserve">7423
</v>
      </c>
      <c r="F7424" s="2" t="s">
        <v>32870</v>
      </c>
      <c r="G7424" s="4" t="s">
        <v>32871</v>
      </c>
      <c r="H7424" s="4" t="s">
        <v>18422</v>
      </c>
      <c r="I7424" s="4" t="s">
        <v>27358</v>
      </c>
      <c r="J7424" s="5">
        <v>2018</v>
      </c>
      <c r="K7424" s="4" t="s">
        <v>32872</v>
      </c>
      <c r="L7424" s="30" t="s">
        <v>32873</v>
      </c>
      <c r="M7424" s="156" t="s">
        <v>36460</v>
      </c>
      <c r="N7424" s="5" t="s">
        <v>31418</v>
      </c>
      <c r="O7424" s="2"/>
      <c r="P7424" s="4" t="s">
        <v>31041</v>
      </c>
    </row>
    <row r="7425" spans="1:16" ht="30" x14ac:dyDescent="0.25">
      <c r="A7425" s="209"/>
      <c r="B7425" s="75">
        <v>19</v>
      </c>
      <c r="C7425" s="75">
        <v>6</v>
      </c>
      <c r="D7425" s="5" t="str">
        <f>NARRATIVA[[#This Row],[Columna]] &amp; "," &amp; NARRATIVA[[#This Row],[Charola]]</f>
        <v>19,6</v>
      </c>
      <c r="E7425" s="5" t="str">
        <f t="shared" si="115"/>
        <v xml:space="preserve">7424
</v>
      </c>
      <c r="F7425" s="2" t="s">
        <v>32885</v>
      </c>
      <c r="G7425" s="4" t="s">
        <v>32886</v>
      </c>
      <c r="H7425" s="4" t="s">
        <v>18422</v>
      </c>
      <c r="I7425" s="4" t="s">
        <v>34694</v>
      </c>
      <c r="J7425" s="5">
        <v>2002</v>
      </c>
      <c r="K7425" s="4" t="s">
        <v>32887</v>
      </c>
      <c r="L7425" s="30" t="s">
        <v>32888</v>
      </c>
      <c r="M7425" s="156" t="s">
        <v>35472</v>
      </c>
      <c r="N7425" s="5" t="s">
        <v>31418</v>
      </c>
      <c r="O7425" s="2"/>
      <c r="P7425" s="4" t="s">
        <v>31041</v>
      </c>
    </row>
    <row r="7426" spans="1:16" ht="30" x14ac:dyDescent="0.25">
      <c r="A7426" s="209"/>
      <c r="B7426" s="75">
        <v>19</v>
      </c>
      <c r="C7426" s="75">
        <v>6</v>
      </c>
      <c r="D7426" s="5" t="str">
        <f>NARRATIVA[[#This Row],[Columna]] &amp; "," &amp; NARRATIVA[[#This Row],[Charola]]</f>
        <v>19,6</v>
      </c>
      <c r="E7426" s="5" t="str">
        <f t="shared" si="115"/>
        <v xml:space="preserve">7425
</v>
      </c>
      <c r="F7426" s="2" t="s">
        <v>18695</v>
      </c>
      <c r="G7426" s="4" t="s">
        <v>5593</v>
      </c>
      <c r="H7426" s="4" t="s">
        <v>18422</v>
      </c>
      <c r="I7426" s="4" t="s">
        <v>34682</v>
      </c>
      <c r="J7426" s="5">
        <v>2014</v>
      </c>
      <c r="K7426" s="4" t="s">
        <v>18696</v>
      </c>
      <c r="L7426" s="30" t="s">
        <v>28251</v>
      </c>
      <c r="M7426" s="156" t="s">
        <v>35027</v>
      </c>
      <c r="N7426" s="5" t="s">
        <v>31418</v>
      </c>
      <c r="O7426" s="2"/>
      <c r="P7426" s="4" t="s">
        <v>31041</v>
      </c>
    </row>
    <row r="7427" spans="1:16" ht="30" x14ac:dyDescent="0.25">
      <c r="A7427" s="209"/>
      <c r="B7427" s="75">
        <v>19</v>
      </c>
      <c r="C7427" s="75">
        <v>6</v>
      </c>
      <c r="D7427" s="5" t="str">
        <f>NARRATIVA[[#This Row],[Columna]] &amp; "," &amp; NARRATIVA[[#This Row],[Charola]]</f>
        <v>19,6</v>
      </c>
      <c r="E7427" s="5" t="str">
        <f t="shared" si="115"/>
        <v xml:space="preserve">7426
</v>
      </c>
      <c r="F7427" s="14" t="s">
        <v>5592</v>
      </c>
      <c r="G7427" s="17" t="s">
        <v>5593</v>
      </c>
      <c r="H7427" s="17" t="s">
        <v>18422</v>
      </c>
      <c r="I7427" s="17" t="s">
        <v>34682</v>
      </c>
      <c r="J7427" s="22">
        <v>1999</v>
      </c>
      <c r="K7427" s="17" t="s">
        <v>10457</v>
      </c>
      <c r="L7427" s="46" t="s">
        <v>18705</v>
      </c>
      <c r="M7427" s="157" t="s">
        <v>35027</v>
      </c>
      <c r="N7427" s="22" t="s">
        <v>31418</v>
      </c>
      <c r="O7427" s="29" t="s">
        <v>31086</v>
      </c>
      <c r="P7427" s="17" t="s">
        <v>31041</v>
      </c>
    </row>
    <row r="7428" spans="1:16" ht="30" x14ac:dyDescent="0.25">
      <c r="A7428" s="209"/>
      <c r="B7428" s="75">
        <v>19</v>
      </c>
      <c r="C7428" s="75">
        <v>6</v>
      </c>
      <c r="D7428" s="5" t="str">
        <f>NARRATIVA[[#This Row],[Columna]] &amp; "," &amp; NARRATIVA[[#This Row],[Charola]]</f>
        <v>19,6</v>
      </c>
      <c r="E7428" s="5" t="str">
        <f t="shared" si="115"/>
        <v xml:space="preserve">7427
</v>
      </c>
      <c r="F7428" s="2" t="s">
        <v>5592</v>
      </c>
      <c r="G7428" s="4" t="s">
        <v>5593</v>
      </c>
      <c r="H7428" s="4" t="s">
        <v>18422</v>
      </c>
      <c r="I7428" s="4" t="s">
        <v>34682</v>
      </c>
      <c r="J7428" s="5">
        <v>1999</v>
      </c>
      <c r="K7428" s="4" t="s">
        <v>34520</v>
      </c>
      <c r="L7428" s="30" t="s">
        <v>28252</v>
      </c>
      <c r="M7428" s="156" t="s">
        <v>36731</v>
      </c>
      <c r="N7428" s="5" t="s">
        <v>31418</v>
      </c>
      <c r="O7428" s="2"/>
      <c r="P7428" s="4" t="s">
        <v>31041</v>
      </c>
    </row>
    <row r="7429" spans="1:16" ht="30" x14ac:dyDescent="0.25">
      <c r="A7429" s="209"/>
      <c r="B7429" s="75">
        <v>19</v>
      </c>
      <c r="C7429" s="75">
        <v>6</v>
      </c>
      <c r="D7429" s="5" t="str">
        <f>NARRATIVA[[#This Row],[Columna]] &amp; "," &amp; NARRATIVA[[#This Row],[Charola]]</f>
        <v>19,6</v>
      </c>
      <c r="E7429" s="5" t="str">
        <f t="shared" si="115"/>
        <v xml:space="preserve">7428
</v>
      </c>
      <c r="F7429" s="2" t="s">
        <v>26764</v>
      </c>
      <c r="G7429" s="4" t="s">
        <v>5593</v>
      </c>
      <c r="H7429" s="4" t="s">
        <v>18422</v>
      </c>
      <c r="I7429" s="4" t="s">
        <v>34682</v>
      </c>
      <c r="J7429" s="5">
        <v>2017</v>
      </c>
      <c r="K7429" s="4" t="s">
        <v>33865</v>
      </c>
      <c r="L7429" s="30" t="s">
        <v>28253</v>
      </c>
      <c r="M7429" s="156" t="s">
        <v>35027</v>
      </c>
      <c r="N7429" s="5" t="s">
        <v>31418</v>
      </c>
      <c r="O7429" s="2"/>
      <c r="P7429" s="4" t="s">
        <v>31041</v>
      </c>
    </row>
    <row r="7430" spans="1:16" ht="30" x14ac:dyDescent="0.25">
      <c r="A7430" s="209"/>
      <c r="B7430" s="75">
        <v>19</v>
      </c>
      <c r="C7430" s="75">
        <v>6</v>
      </c>
      <c r="D7430" s="5" t="str">
        <f>NARRATIVA[[#This Row],[Columna]] &amp; "," &amp; NARRATIVA[[#This Row],[Charola]]</f>
        <v>19,6</v>
      </c>
      <c r="E7430" s="5" t="str">
        <f t="shared" si="115"/>
        <v xml:space="preserve">7429
</v>
      </c>
      <c r="F7430" s="2" t="s">
        <v>26765</v>
      </c>
      <c r="G7430" s="4" t="s">
        <v>5593</v>
      </c>
      <c r="H7430" s="4" t="s">
        <v>18422</v>
      </c>
      <c r="I7430" s="4" t="s">
        <v>34682</v>
      </c>
      <c r="J7430" s="5">
        <v>2017</v>
      </c>
      <c r="K7430" s="4" t="s">
        <v>33866</v>
      </c>
      <c r="L7430" s="30" t="s">
        <v>28254</v>
      </c>
      <c r="M7430" s="156" t="s">
        <v>35027</v>
      </c>
      <c r="N7430" s="5" t="s">
        <v>31418</v>
      </c>
      <c r="O7430" s="2"/>
      <c r="P7430" s="4" t="s">
        <v>31041</v>
      </c>
    </row>
    <row r="7431" spans="1:16" ht="30" x14ac:dyDescent="0.25">
      <c r="A7431" s="209"/>
      <c r="B7431" s="75">
        <v>19</v>
      </c>
      <c r="C7431" s="75">
        <v>6</v>
      </c>
      <c r="D7431" s="5" t="str">
        <f>NARRATIVA[[#This Row],[Columna]] &amp; "," &amp; NARRATIVA[[#This Row],[Charola]]</f>
        <v>19,6</v>
      </c>
      <c r="E7431" s="5" t="str">
        <f t="shared" si="115"/>
        <v xml:space="preserve">7430
</v>
      </c>
      <c r="F7431" s="2" t="s">
        <v>26766</v>
      </c>
      <c r="G7431" s="4" t="s">
        <v>5593</v>
      </c>
      <c r="H7431" s="4" t="s">
        <v>18422</v>
      </c>
      <c r="I7431" s="4" t="s">
        <v>34682</v>
      </c>
      <c r="J7431" s="5">
        <v>2017</v>
      </c>
      <c r="K7431" s="4" t="s">
        <v>33867</v>
      </c>
      <c r="L7431" s="30" t="s">
        <v>28255</v>
      </c>
      <c r="M7431" s="156" t="s">
        <v>35027</v>
      </c>
      <c r="N7431" s="5" t="s">
        <v>31418</v>
      </c>
      <c r="O7431" s="2"/>
      <c r="P7431" s="4" t="s">
        <v>31041</v>
      </c>
    </row>
    <row r="7432" spans="1:16" ht="30" x14ac:dyDescent="0.25">
      <c r="A7432" s="209"/>
      <c r="B7432" s="75">
        <v>19</v>
      </c>
      <c r="C7432" s="75">
        <v>6</v>
      </c>
      <c r="D7432" s="5" t="str">
        <f>NARRATIVA[[#This Row],[Columna]] &amp; "," &amp; NARRATIVA[[#This Row],[Charola]]</f>
        <v>19,6</v>
      </c>
      <c r="E7432" s="5" t="str">
        <f t="shared" si="115"/>
        <v xml:space="preserve">7431
</v>
      </c>
      <c r="F7432" s="2" t="s">
        <v>26767</v>
      </c>
      <c r="G7432" s="4" t="s">
        <v>5594</v>
      </c>
      <c r="H7432" s="4" t="s">
        <v>18422</v>
      </c>
      <c r="I7432" s="4" t="s">
        <v>20497</v>
      </c>
      <c r="J7432" s="5">
        <v>1979</v>
      </c>
      <c r="K7432" s="4" t="s">
        <v>10458</v>
      </c>
      <c r="L7432" s="30" t="s">
        <v>18706</v>
      </c>
      <c r="M7432" s="156" t="s">
        <v>35027</v>
      </c>
      <c r="N7432" s="5" t="s">
        <v>31418</v>
      </c>
      <c r="O7432" s="2"/>
      <c r="P7432" s="4" t="s">
        <v>31041</v>
      </c>
    </row>
    <row r="7433" spans="1:16" ht="30" x14ac:dyDescent="0.25">
      <c r="A7433" s="209"/>
      <c r="B7433" s="75">
        <v>19</v>
      </c>
      <c r="C7433" s="75">
        <v>6</v>
      </c>
      <c r="D7433" s="5" t="str">
        <f>NARRATIVA[[#This Row],[Columna]] &amp; "," &amp; NARRATIVA[[#This Row],[Charola]]</f>
        <v>19,6</v>
      </c>
      <c r="E7433" s="5" t="str">
        <f t="shared" si="115"/>
        <v xml:space="preserve">7432
</v>
      </c>
      <c r="F7433" s="2" t="s">
        <v>20494</v>
      </c>
      <c r="G7433" s="4" t="s">
        <v>20495</v>
      </c>
      <c r="H7433" s="4" t="s">
        <v>18422</v>
      </c>
      <c r="I7433" s="4" t="s">
        <v>34682</v>
      </c>
      <c r="J7433" s="5">
        <v>2016</v>
      </c>
      <c r="K7433" s="4" t="s">
        <v>20496</v>
      </c>
      <c r="L7433" s="30" t="s">
        <v>28256</v>
      </c>
      <c r="M7433" s="156" t="s">
        <v>36732</v>
      </c>
      <c r="N7433" s="5" t="s">
        <v>31418</v>
      </c>
      <c r="O7433" s="2"/>
      <c r="P7433" s="4" t="s">
        <v>31041</v>
      </c>
    </row>
    <row r="7434" spans="1:16" ht="30" x14ac:dyDescent="0.25">
      <c r="A7434" s="209"/>
      <c r="B7434" s="75">
        <v>19</v>
      </c>
      <c r="C7434" s="75">
        <v>6</v>
      </c>
      <c r="D7434" s="5" t="str">
        <f>NARRATIVA[[#This Row],[Columna]] &amp; "," &amp; NARRATIVA[[#This Row],[Charola]]</f>
        <v>19,6</v>
      </c>
      <c r="E7434" s="5" t="str">
        <f t="shared" si="115"/>
        <v xml:space="preserve">7433
</v>
      </c>
      <c r="F7434" s="2" t="s">
        <v>5595</v>
      </c>
      <c r="G7434" s="4" t="s">
        <v>5593</v>
      </c>
      <c r="H7434" s="4" t="s">
        <v>18422</v>
      </c>
      <c r="I7434" s="4" t="s">
        <v>34682</v>
      </c>
      <c r="J7434" s="5">
        <v>1997</v>
      </c>
      <c r="K7434" s="4" t="s">
        <v>10459</v>
      </c>
      <c r="L7434" s="30" t="s">
        <v>18707</v>
      </c>
      <c r="M7434" s="156" t="s">
        <v>35027</v>
      </c>
      <c r="N7434" s="5" t="s">
        <v>31418</v>
      </c>
      <c r="O7434" s="2"/>
      <c r="P7434" s="4" t="s">
        <v>31041</v>
      </c>
    </row>
    <row r="7435" spans="1:16" ht="30" x14ac:dyDescent="0.25">
      <c r="A7435" s="209"/>
      <c r="B7435" s="75">
        <v>19</v>
      </c>
      <c r="C7435" s="75">
        <v>6</v>
      </c>
      <c r="D7435" s="5" t="str">
        <f>NARRATIVA[[#This Row],[Columna]] &amp; "," &amp; NARRATIVA[[#This Row],[Charola]]</f>
        <v>19,6</v>
      </c>
      <c r="E7435" s="5" t="str">
        <f t="shared" si="115"/>
        <v xml:space="preserve">7434
</v>
      </c>
      <c r="F7435" s="2" t="s">
        <v>26768</v>
      </c>
      <c r="G7435" s="4" t="s">
        <v>5593</v>
      </c>
      <c r="H7435" s="4" t="s">
        <v>18422</v>
      </c>
      <c r="I7435" s="4" t="s">
        <v>34682</v>
      </c>
      <c r="J7435" s="5">
        <v>1990</v>
      </c>
      <c r="K7435" s="4" t="s">
        <v>10460</v>
      </c>
      <c r="L7435" s="30" t="s">
        <v>18708</v>
      </c>
      <c r="M7435" s="156" t="s">
        <v>35027</v>
      </c>
      <c r="N7435" s="5" t="s">
        <v>31418</v>
      </c>
      <c r="O7435" s="2"/>
      <c r="P7435" s="4" t="s">
        <v>31041</v>
      </c>
    </row>
    <row r="7436" spans="1:16" ht="30" x14ac:dyDescent="0.25">
      <c r="A7436" s="209"/>
      <c r="B7436" s="75">
        <v>19</v>
      </c>
      <c r="C7436" s="75">
        <v>6</v>
      </c>
      <c r="D7436" s="5" t="str">
        <f>NARRATIVA[[#This Row],[Columna]] &amp; "," &amp; NARRATIVA[[#This Row],[Charola]]</f>
        <v>19,6</v>
      </c>
      <c r="E7436" s="5" t="str">
        <f t="shared" si="115"/>
        <v xml:space="preserve">7435
</v>
      </c>
      <c r="F7436" s="2" t="s">
        <v>7684</v>
      </c>
      <c r="G7436" s="4" t="s">
        <v>5593</v>
      </c>
      <c r="H7436" s="4" t="s">
        <v>18422</v>
      </c>
      <c r="I7436" s="4" t="s">
        <v>34682</v>
      </c>
      <c r="J7436" s="5">
        <v>2000</v>
      </c>
      <c r="K7436" s="4" t="s">
        <v>10461</v>
      </c>
      <c r="L7436" s="30" t="s">
        <v>28257</v>
      </c>
      <c r="M7436" s="156" t="s">
        <v>36699</v>
      </c>
      <c r="N7436" s="5" t="s">
        <v>31418</v>
      </c>
      <c r="O7436" s="2" t="s">
        <v>31075</v>
      </c>
      <c r="P7436" s="4" t="s">
        <v>31041</v>
      </c>
    </row>
    <row r="7437" spans="1:16" ht="30" x14ac:dyDescent="0.25">
      <c r="A7437" s="209"/>
      <c r="B7437" s="75">
        <v>19</v>
      </c>
      <c r="C7437" s="75">
        <v>6</v>
      </c>
      <c r="D7437" s="5" t="str">
        <f>NARRATIVA[[#This Row],[Columna]] &amp; "," &amp; NARRATIVA[[#This Row],[Charola]]</f>
        <v>19,6</v>
      </c>
      <c r="E7437" s="5" t="str">
        <f t="shared" si="115"/>
        <v xml:space="preserve">7436
</v>
      </c>
      <c r="F7437" s="2" t="s">
        <v>5596</v>
      </c>
      <c r="G7437" s="4" t="s">
        <v>5597</v>
      </c>
      <c r="H7437" s="4" t="s">
        <v>18422</v>
      </c>
      <c r="I7437" s="4" t="s">
        <v>6833</v>
      </c>
      <c r="J7437" s="5">
        <v>2001</v>
      </c>
      <c r="K7437" s="4" t="s">
        <v>10462</v>
      </c>
      <c r="L7437" s="30" t="s">
        <v>18709</v>
      </c>
      <c r="M7437" s="156" t="s">
        <v>36733</v>
      </c>
      <c r="N7437" s="5" t="s">
        <v>31418</v>
      </c>
      <c r="O7437" s="4" t="s">
        <v>31075</v>
      </c>
      <c r="P7437" s="4" t="s">
        <v>31041</v>
      </c>
    </row>
    <row r="7438" spans="1:16" ht="30" x14ac:dyDescent="0.25">
      <c r="A7438" s="209"/>
      <c r="B7438" s="75">
        <v>19</v>
      </c>
      <c r="C7438" s="75">
        <v>6</v>
      </c>
      <c r="D7438" s="5" t="str">
        <f>NARRATIVA[[#This Row],[Columna]] &amp; "," &amp; NARRATIVA[[#This Row],[Charola]]</f>
        <v>19,6</v>
      </c>
      <c r="E7438" s="5" t="str">
        <f t="shared" si="115"/>
        <v xml:space="preserve">7437
</v>
      </c>
      <c r="F7438" s="2" t="s">
        <v>32368</v>
      </c>
      <c r="G7438" s="4" t="s">
        <v>32369</v>
      </c>
      <c r="H7438" s="4" t="s">
        <v>18422</v>
      </c>
      <c r="I7438" s="4" t="s">
        <v>32370</v>
      </c>
      <c r="J7438" s="5">
        <v>2021</v>
      </c>
      <c r="K7438" s="4" t="s">
        <v>32371</v>
      </c>
      <c r="L7438" s="30" t="s">
        <v>32372</v>
      </c>
      <c r="M7438" s="156" t="s">
        <v>35728</v>
      </c>
      <c r="N7438" s="5" t="s">
        <v>31418</v>
      </c>
      <c r="O7438" s="2"/>
      <c r="P7438" s="4" t="s">
        <v>31041</v>
      </c>
    </row>
    <row r="7439" spans="1:16" ht="30" x14ac:dyDescent="0.25">
      <c r="A7439" s="209"/>
      <c r="B7439" s="75">
        <v>19</v>
      </c>
      <c r="C7439" s="75">
        <v>6</v>
      </c>
      <c r="D7439" s="5" t="str">
        <f>NARRATIVA[[#This Row],[Columna]] &amp; "," &amp; NARRATIVA[[#This Row],[Charola]]</f>
        <v>19,6</v>
      </c>
      <c r="E7439" s="5" t="str">
        <f t="shared" si="115"/>
        <v xml:space="preserve">7438
</v>
      </c>
      <c r="F7439" s="2" t="s">
        <v>14087</v>
      </c>
      <c r="G7439" s="4" t="s">
        <v>5599</v>
      </c>
      <c r="H7439" s="4" t="s">
        <v>32817</v>
      </c>
      <c r="I7439" s="4" t="s">
        <v>294</v>
      </c>
      <c r="J7439" s="5">
        <v>2000</v>
      </c>
      <c r="K7439" s="4" t="s">
        <v>14088</v>
      </c>
      <c r="L7439" s="30" t="s">
        <v>28258</v>
      </c>
      <c r="M7439" s="156" t="s">
        <v>35090</v>
      </c>
      <c r="N7439" s="5" t="s">
        <v>31418</v>
      </c>
      <c r="O7439" s="2"/>
      <c r="P7439" s="4" t="s">
        <v>31041</v>
      </c>
    </row>
    <row r="7440" spans="1:16" ht="30" x14ac:dyDescent="0.25">
      <c r="A7440" s="209"/>
      <c r="B7440" s="75">
        <v>19</v>
      </c>
      <c r="C7440" s="75">
        <v>6</v>
      </c>
      <c r="D7440" s="5" t="str">
        <f>NARRATIVA[[#This Row],[Columna]] &amp; "," &amp; NARRATIVA[[#This Row],[Charola]]</f>
        <v>19,6</v>
      </c>
      <c r="E7440" s="5" t="str">
        <f t="shared" si="115"/>
        <v xml:space="preserve">7439
</v>
      </c>
      <c r="F7440" s="2" t="s">
        <v>5598</v>
      </c>
      <c r="G7440" s="4" t="s">
        <v>5599</v>
      </c>
      <c r="H7440" s="4" t="s">
        <v>18422</v>
      </c>
      <c r="I7440" s="4" t="s">
        <v>3934</v>
      </c>
      <c r="J7440" s="5">
        <v>2008</v>
      </c>
      <c r="K7440" s="4" t="s">
        <v>10463</v>
      </c>
      <c r="L7440" s="30" t="s">
        <v>28259</v>
      </c>
      <c r="M7440" s="156" t="s">
        <v>36734</v>
      </c>
      <c r="N7440" s="5" t="s">
        <v>31418</v>
      </c>
      <c r="O7440" s="2"/>
      <c r="P7440" s="4" t="s">
        <v>31041</v>
      </c>
    </row>
    <row r="7441" spans="1:16" ht="30" x14ac:dyDescent="0.25">
      <c r="A7441" s="209"/>
      <c r="B7441" s="75">
        <v>19</v>
      </c>
      <c r="C7441" s="75">
        <v>6</v>
      </c>
      <c r="D7441" s="5" t="str">
        <f>NARRATIVA[[#This Row],[Columna]] &amp; "," &amp; NARRATIVA[[#This Row],[Charola]]</f>
        <v>19,6</v>
      </c>
      <c r="E7441" s="5" t="str">
        <f t="shared" si="115"/>
        <v xml:space="preserve">7440
</v>
      </c>
      <c r="F7441" s="2" t="s">
        <v>5600</v>
      </c>
      <c r="G7441" s="4" t="s">
        <v>5599</v>
      </c>
      <c r="H7441" s="4" t="s">
        <v>18422</v>
      </c>
      <c r="I7441" s="4" t="s">
        <v>1019</v>
      </c>
      <c r="J7441" s="5">
        <v>1995</v>
      </c>
      <c r="K7441" s="4" t="s">
        <v>10464</v>
      </c>
      <c r="L7441" s="30" t="s">
        <v>18697</v>
      </c>
      <c r="M7441" s="156" t="s">
        <v>36735</v>
      </c>
      <c r="N7441" s="5" t="s">
        <v>31418</v>
      </c>
      <c r="O7441" s="2"/>
      <c r="P7441" s="4" t="s">
        <v>31041</v>
      </c>
    </row>
    <row r="7442" spans="1:16" ht="30" x14ac:dyDescent="0.25">
      <c r="A7442" s="209"/>
      <c r="B7442" s="75">
        <v>19</v>
      </c>
      <c r="C7442" s="75">
        <v>6</v>
      </c>
      <c r="D7442" s="5" t="str">
        <f>NARRATIVA[[#This Row],[Columna]] &amp; "," &amp; NARRATIVA[[#This Row],[Charola]]</f>
        <v>19,6</v>
      </c>
      <c r="E7442" s="5" t="str">
        <f t="shared" si="115"/>
        <v xml:space="preserve">7441
</v>
      </c>
      <c r="F7442" s="2" t="s">
        <v>26769</v>
      </c>
      <c r="G7442" s="4" t="s">
        <v>5599</v>
      </c>
      <c r="H7442" s="4" t="s">
        <v>18422</v>
      </c>
      <c r="I7442" s="4" t="s">
        <v>301</v>
      </c>
      <c r="J7442" s="5">
        <v>2003</v>
      </c>
      <c r="K7442" s="4" t="s">
        <v>7815</v>
      </c>
      <c r="L7442" s="30" t="s">
        <v>28260</v>
      </c>
      <c r="M7442" s="156" t="s">
        <v>36699</v>
      </c>
      <c r="N7442" s="5" t="s">
        <v>31418</v>
      </c>
      <c r="O7442" s="2"/>
      <c r="P7442" s="4" t="s">
        <v>31041</v>
      </c>
    </row>
    <row r="7443" spans="1:16" ht="30" x14ac:dyDescent="0.25">
      <c r="A7443" s="209"/>
      <c r="B7443" s="75">
        <v>19</v>
      </c>
      <c r="C7443" s="75">
        <v>6</v>
      </c>
      <c r="D7443" s="5" t="str">
        <f>NARRATIVA[[#This Row],[Columna]] &amp; "," &amp; NARRATIVA[[#This Row],[Charola]]</f>
        <v>19,6</v>
      </c>
      <c r="E7443" s="5" t="str">
        <f t="shared" si="115"/>
        <v xml:space="preserve">7442
</v>
      </c>
      <c r="F7443" s="2" t="s">
        <v>18322</v>
      </c>
      <c r="G7443" s="4" t="s">
        <v>5599</v>
      </c>
      <c r="H7443" s="4" t="s">
        <v>18422</v>
      </c>
      <c r="I7443" s="4" t="s">
        <v>183</v>
      </c>
      <c r="J7443" s="5">
        <v>2006</v>
      </c>
      <c r="K7443" s="4" t="s">
        <v>18323</v>
      </c>
      <c r="L7443" s="30" t="s">
        <v>28261</v>
      </c>
      <c r="M7443" s="156" t="s">
        <v>34685</v>
      </c>
      <c r="N7443" s="5" t="s">
        <v>31418</v>
      </c>
      <c r="O7443" s="2"/>
      <c r="P7443" s="4" t="s">
        <v>31041</v>
      </c>
    </row>
    <row r="7444" spans="1:16" ht="30" x14ac:dyDescent="0.25">
      <c r="A7444" s="209"/>
      <c r="B7444" s="75">
        <v>19</v>
      </c>
      <c r="C7444" s="75">
        <v>6</v>
      </c>
      <c r="D7444" s="5" t="str">
        <f>NARRATIVA[[#This Row],[Columna]] &amp; "," &amp; NARRATIVA[[#This Row],[Charola]]</f>
        <v>19,6</v>
      </c>
      <c r="E7444" s="5" t="str">
        <f t="shared" si="115"/>
        <v xml:space="preserve">7443
</v>
      </c>
      <c r="F7444" s="2" t="s">
        <v>7718</v>
      </c>
      <c r="G7444" s="4" t="s">
        <v>5601</v>
      </c>
      <c r="H7444" s="4" t="s">
        <v>18422</v>
      </c>
      <c r="I7444" s="4" t="s">
        <v>14010</v>
      </c>
      <c r="J7444" s="5">
        <v>2015</v>
      </c>
      <c r="K7444" s="4" t="s">
        <v>7719</v>
      </c>
      <c r="L7444" s="30" t="s">
        <v>28262</v>
      </c>
      <c r="M7444" s="156" t="s">
        <v>35027</v>
      </c>
      <c r="N7444" s="5" t="s">
        <v>31418</v>
      </c>
      <c r="O7444" s="2"/>
      <c r="P7444" s="4" t="s">
        <v>31041</v>
      </c>
    </row>
    <row r="7445" spans="1:16" ht="30" x14ac:dyDescent="0.25">
      <c r="A7445" s="209"/>
      <c r="B7445" s="75">
        <v>19</v>
      </c>
      <c r="C7445" s="75">
        <v>6</v>
      </c>
      <c r="D7445" s="5" t="str">
        <f>NARRATIVA[[#This Row],[Columna]] &amp; "," &amp; NARRATIVA[[#This Row],[Charola]]</f>
        <v>19,6</v>
      </c>
      <c r="E7445" s="5" t="str">
        <f t="shared" si="115"/>
        <v xml:space="preserve">7444
</v>
      </c>
      <c r="F7445" s="2" t="s">
        <v>2396</v>
      </c>
      <c r="G7445" s="4" t="s">
        <v>5601</v>
      </c>
      <c r="H7445" s="4" t="s">
        <v>18422</v>
      </c>
      <c r="I7445" s="4" t="s">
        <v>14010</v>
      </c>
      <c r="J7445" s="5">
        <v>2013</v>
      </c>
      <c r="K7445" s="4" t="s">
        <v>10465</v>
      </c>
      <c r="L7445" s="30" t="s">
        <v>28263</v>
      </c>
      <c r="M7445" s="156" t="s">
        <v>35027</v>
      </c>
      <c r="N7445" s="5" t="s">
        <v>31418</v>
      </c>
      <c r="O7445" s="2"/>
      <c r="P7445" s="4" t="s">
        <v>31041</v>
      </c>
    </row>
    <row r="7446" spans="1:16" ht="30" x14ac:dyDescent="0.25">
      <c r="A7446" s="209"/>
      <c r="B7446" s="75">
        <v>19</v>
      </c>
      <c r="C7446" s="75">
        <v>6</v>
      </c>
      <c r="D7446" s="5" t="str">
        <f>NARRATIVA[[#This Row],[Columna]] &amp; "," &amp; NARRATIVA[[#This Row],[Charola]]</f>
        <v>19,6</v>
      </c>
      <c r="E7446" s="5" t="str">
        <f t="shared" si="115"/>
        <v xml:space="preserve">7445
</v>
      </c>
      <c r="F7446" s="2" t="s">
        <v>5602</v>
      </c>
      <c r="G7446" s="4" t="s">
        <v>5601</v>
      </c>
      <c r="H7446" s="4" t="s">
        <v>18422</v>
      </c>
      <c r="I7446" s="4" t="s">
        <v>14010</v>
      </c>
      <c r="J7446" s="5">
        <v>2009</v>
      </c>
      <c r="K7446" s="4" t="s">
        <v>10466</v>
      </c>
      <c r="L7446" s="30" t="s">
        <v>28264</v>
      </c>
      <c r="M7446" s="156" t="s">
        <v>35027</v>
      </c>
      <c r="N7446" s="5" t="s">
        <v>31418</v>
      </c>
      <c r="O7446" s="2"/>
      <c r="P7446" s="4" t="s">
        <v>31041</v>
      </c>
    </row>
    <row r="7447" spans="1:16" ht="30" x14ac:dyDescent="0.25">
      <c r="A7447" s="209"/>
      <c r="B7447" s="75">
        <v>19</v>
      </c>
      <c r="C7447" s="75">
        <v>6</v>
      </c>
      <c r="D7447" s="5" t="str">
        <f>NARRATIVA[[#This Row],[Columna]] &amp; "," &amp; NARRATIVA[[#This Row],[Charola]]</f>
        <v>19,6</v>
      </c>
      <c r="E7447" s="5" t="str">
        <f t="shared" si="115"/>
        <v xml:space="preserve">7446
</v>
      </c>
      <c r="F7447" s="2" t="s">
        <v>5602</v>
      </c>
      <c r="G7447" s="4" t="s">
        <v>5601</v>
      </c>
      <c r="H7447" s="4" t="s">
        <v>18422</v>
      </c>
      <c r="I7447" s="4" t="s">
        <v>14010</v>
      </c>
      <c r="J7447" s="5">
        <v>2011</v>
      </c>
      <c r="K7447" s="4" t="s">
        <v>35507</v>
      </c>
      <c r="L7447" s="30" t="s">
        <v>35506</v>
      </c>
      <c r="M7447" s="156" t="s">
        <v>35384</v>
      </c>
      <c r="N7447" s="5" t="s">
        <v>31418</v>
      </c>
      <c r="O7447" s="2"/>
      <c r="P7447" s="4" t="s">
        <v>31041</v>
      </c>
    </row>
    <row r="7448" spans="1:16" ht="30" x14ac:dyDescent="0.25">
      <c r="A7448" s="209"/>
      <c r="B7448" s="75">
        <v>19</v>
      </c>
      <c r="C7448" s="75">
        <v>6</v>
      </c>
      <c r="D7448" s="5" t="str">
        <f>NARRATIVA[[#This Row],[Columna]] &amp; "," &amp; NARRATIVA[[#This Row],[Charola]]</f>
        <v>19,6</v>
      </c>
      <c r="E7448" s="5" t="str">
        <f t="shared" si="115"/>
        <v xml:space="preserve">7447
</v>
      </c>
      <c r="F7448" s="2" t="s">
        <v>5603</v>
      </c>
      <c r="G7448" s="4" t="s">
        <v>5601</v>
      </c>
      <c r="H7448" s="4" t="s">
        <v>18422</v>
      </c>
      <c r="I7448" s="4" t="s">
        <v>14010</v>
      </c>
      <c r="J7448" s="5">
        <v>2013</v>
      </c>
      <c r="K7448" s="4" t="s">
        <v>10467</v>
      </c>
      <c r="L7448" s="30" t="s">
        <v>28265</v>
      </c>
      <c r="M7448" s="156" t="s">
        <v>35027</v>
      </c>
      <c r="N7448" s="5" t="s">
        <v>31418</v>
      </c>
      <c r="O7448" s="2"/>
      <c r="P7448" s="4" t="s">
        <v>31041</v>
      </c>
    </row>
    <row r="7449" spans="1:16" ht="30" x14ac:dyDescent="0.25">
      <c r="A7449" s="209"/>
      <c r="B7449" s="75">
        <v>19</v>
      </c>
      <c r="C7449" s="75">
        <v>6</v>
      </c>
      <c r="D7449" s="5" t="str">
        <f>NARRATIVA[[#This Row],[Columna]] &amp; "," &amp; NARRATIVA[[#This Row],[Charola]]</f>
        <v>19,6</v>
      </c>
      <c r="E7449" s="5" t="str">
        <f t="shared" si="115"/>
        <v xml:space="preserve">7448
</v>
      </c>
      <c r="F7449" s="2" t="s">
        <v>35486</v>
      </c>
      <c r="G7449" s="4" t="s">
        <v>5601</v>
      </c>
      <c r="H7449" s="4" t="s">
        <v>18422</v>
      </c>
      <c r="I7449" s="4" t="s">
        <v>14010</v>
      </c>
      <c r="J7449" s="5">
        <v>2005</v>
      </c>
      <c r="K7449" s="4" t="s">
        <v>35487</v>
      </c>
      <c r="L7449" s="30" t="s">
        <v>35488</v>
      </c>
      <c r="M7449" s="156" t="s">
        <v>35384</v>
      </c>
      <c r="N7449" s="5" t="s">
        <v>31418</v>
      </c>
      <c r="O7449" s="2"/>
      <c r="P7449" s="4" t="s">
        <v>31041</v>
      </c>
    </row>
    <row r="7450" spans="1:16" ht="30" x14ac:dyDescent="0.25">
      <c r="A7450" s="209"/>
      <c r="B7450" s="75">
        <v>19</v>
      </c>
      <c r="C7450" s="75">
        <v>6</v>
      </c>
      <c r="D7450" s="5" t="str">
        <f>NARRATIVA[[#This Row],[Columna]] &amp; "," &amp; NARRATIVA[[#This Row],[Charola]]</f>
        <v>19,6</v>
      </c>
      <c r="E7450" s="5" t="str">
        <f t="shared" si="115"/>
        <v xml:space="preserve">7449
</v>
      </c>
      <c r="F7450" s="2" t="s">
        <v>7983</v>
      </c>
      <c r="G7450" s="4" t="s">
        <v>5601</v>
      </c>
      <c r="H7450" s="4" t="s">
        <v>18422</v>
      </c>
      <c r="I7450" s="4" t="s">
        <v>14010</v>
      </c>
      <c r="J7450" s="5">
        <v>2015</v>
      </c>
      <c r="K7450" s="4" t="s">
        <v>7984</v>
      </c>
      <c r="L7450" s="30" t="s">
        <v>28266</v>
      </c>
      <c r="M7450" s="156" t="s">
        <v>35027</v>
      </c>
      <c r="N7450" s="5" t="s">
        <v>31418</v>
      </c>
      <c r="O7450" s="2"/>
      <c r="P7450" s="4" t="s">
        <v>31041</v>
      </c>
    </row>
    <row r="7451" spans="1:16" ht="30" x14ac:dyDescent="0.25">
      <c r="A7451" s="209"/>
      <c r="B7451" s="75">
        <v>19</v>
      </c>
      <c r="C7451" s="75">
        <v>6</v>
      </c>
      <c r="D7451" s="5" t="str">
        <f>NARRATIVA[[#This Row],[Columna]] &amp; "," &amp; NARRATIVA[[#This Row],[Charola]]</f>
        <v>19,6</v>
      </c>
      <c r="E7451" s="5" t="str">
        <f t="shared" si="115"/>
        <v xml:space="preserve">7450
</v>
      </c>
      <c r="F7451" s="2" t="s">
        <v>20625</v>
      </c>
      <c r="G7451" s="4" t="s">
        <v>5601</v>
      </c>
      <c r="H7451" s="4" t="s">
        <v>32817</v>
      </c>
      <c r="I7451" s="4" t="s">
        <v>14010</v>
      </c>
      <c r="J7451" s="5">
        <v>2016</v>
      </c>
      <c r="K7451" s="4" t="s">
        <v>20626</v>
      </c>
      <c r="L7451" s="30" t="s">
        <v>28267</v>
      </c>
      <c r="M7451" s="156" t="s">
        <v>36732</v>
      </c>
      <c r="N7451" s="5" t="s">
        <v>31418</v>
      </c>
      <c r="O7451" s="2"/>
      <c r="P7451" s="4" t="s">
        <v>31041</v>
      </c>
    </row>
    <row r="7452" spans="1:16" ht="30" x14ac:dyDescent="0.25">
      <c r="A7452" s="209"/>
      <c r="B7452" s="75">
        <v>19</v>
      </c>
      <c r="C7452" s="75">
        <v>6</v>
      </c>
      <c r="D7452" s="5" t="str">
        <f>NARRATIVA[[#This Row],[Columna]] &amp; "," &amp; NARRATIVA[[#This Row],[Charola]]</f>
        <v>19,6</v>
      </c>
      <c r="E7452" s="5" t="str">
        <f t="shared" si="115"/>
        <v xml:space="preserve">7451
</v>
      </c>
      <c r="F7452" s="2" t="s">
        <v>11936</v>
      </c>
      <c r="G7452" s="4" t="s">
        <v>5601</v>
      </c>
      <c r="H7452" s="4" t="s">
        <v>32817</v>
      </c>
      <c r="I7452" s="4" t="s">
        <v>14010</v>
      </c>
      <c r="J7452" s="5">
        <v>2016</v>
      </c>
      <c r="K7452" s="4" t="s">
        <v>11937</v>
      </c>
      <c r="L7452" s="30" t="s">
        <v>28268</v>
      </c>
      <c r="M7452" s="156" t="s">
        <v>35027</v>
      </c>
      <c r="N7452" s="5" t="s">
        <v>31418</v>
      </c>
      <c r="O7452" s="2"/>
      <c r="P7452" s="4" t="s">
        <v>31041</v>
      </c>
    </row>
    <row r="7453" spans="1:16" ht="30" x14ac:dyDescent="0.25">
      <c r="A7453" s="209"/>
      <c r="B7453" s="75">
        <v>19</v>
      </c>
      <c r="C7453" s="75">
        <v>6</v>
      </c>
      <c r="D7453" s="5" t="str">
        <f>NARRATIVA[[#This Row],[Columna]] &amp; "," &amp; NARRATIVA[[#This Row],[Charola]]</f>
        <v>19,6</v>
      </c>
      <c r="E7453" s="5" t="str">
        <f t="shared" si="115"/>
        <v xml:space="preserve">7452
</v>
      </c>
      <c r="F7453" s="2" t="s">
        <v>14199</v>
      </c>
      <c r="G7453" s="4" t="s">
        <v>5601</v>
      </c>
      <c r="H7453" s="4" t="s">
        <v>32817</v>
      </c>
      <c r="I7453" s="4" t="s">
        <v>14010</v>
      </c>
      <c r="J7453" s="5">
        <v>2018</v>
      </c>
      <c r="K7453" s="4" t="s">
        <v>14200</v>
      </c>
      <c r="L7453" s="30" t="s">
        <v>28269</v>
      </c>
      <c r="M7453" s="156" t="s">
        <v>35027</v>
      </c>
      <c r="N7453" s="5" t="s">
        <v>31418</v>
      </c>
      <c r="O7453" s="2"/>
      <c r="P7453" s="4" t="s">
        <v>31041</v>
      </c>
    </row>
    <row r="7454" spans="1:16" ht="30" x14ac:dyDescent="0.25">
      <c r="A7454" s="209"/>
      <c r="B7454" s="75">
        <v>19</v>
      </c>
      <c r="C7454" s="75">
        <v>6</v>
      </c>
      <c r="D7454" s="5" t="str">
        <f>NARRATIVA[[#This Row],[Columna]] &amp; "," &amp; NARRATIVA[[#This Row],[Charola]]</f>
        <v>19,6</v>
      </c>
      <c r="E7454" s="5" t="str">
        <f t="shared" si="115"/>
        <v xml:space="preserve">7453
</v>
      </c>
      <c r="F7454" s="2" t="s">
        <v>7607</v>
      </c>
      <c r="G7454" s="4" t="s">
        <v>5601</v>
      </c>
      <c r="H7454" s="4" t="s">
        <v>18422</v>
      </c>
      <c r="I7454" s="4" t="s">
        <v>14010</v>
      </c>
      <c r="J7454" s="5">
        <v>2013</v>
      </c>
      <c r="K7454" s="4" t="s">
        <v>10468</v>
      </c>
      <c r="L7454" s="30" t="s">
        <v>28270</v>
      </c>
      <c r="M7454" s="156" t="s">
        <v>35119</v>
      </c>
      <c r="N7454" s="5" t="s">
        <v>31418</v>
      </c>
      <c r="O7454" s="2"/>
      <c r="P7454" s="4" t="s">
        <v>31041</v>
      </c>
    </row>
    <row r="7455" spans="1:16" ht="30" x14ac:dyDescent="0.25">
      <c r="A7455" s="209"/>
      <c r="B7455" s="75">
        <v>19</v>
      </c>
      <c r="C7455" s="75">
        <v>6</v>
      </c>
      <c r="D7455" s="5" t="str">
        <f>NARRATIVA[[#This Row],[Columna]] &amp; "," &amp; NARRATIVA[[#This Row],[Charola]]</f>
        <v>19,6</v>
      </c>
      <c r="E7455" s="5" t="str">
        <f t="shared" si="115"/>
        <v xml:space="preserve">7454
</v>
      </c>
      <c r="F7455" s="2" t="s">
        <v>13992</v>
      </c>
      <c r="G7455" s="4" t="s">
        <v>26770</v>
      </c>
      <c r="H7455" s="4" t="s">
        <v>18422</v>
      </c>
      <c r="I7455" s="4" t="s">
        <v>181</v>
      </c>
      <c r="J7455" s="5">
        <v>2014</v>
      </c>
      <c r="K7455" s="4" t="s">
        <v>13993</v>
      </c>
      <c r="L7455" s="30" t="s">
        <v>28271</v>
      </c>
      <c r="M7455" s="156" t="s">
        <v>36731</v>
      </c>
      <c r="N7455" s="5" t="s">
        <v>31418</v>
      </c>
      <c r="O7455" s="2"/>
      <c r="P7455" s="4" t="s">
        <v>31041</v>
      </c>
    </row>
    <row r="7456" spans="1:16" ht="30" x14ac:dyDescent="0.25">
      <c r="A7456" s="209"/>
      <c r="B7456" s="75">
        <v>19</v>
      </c>
      <c r="C7456" s="75">
        <v>6</v>
      </c>
      <c r="D7456" s="5" t="str">
        <f>NARRATIVA[[#This Row],[Columna]] &amp; "," &amp; NARRATIVA[[#This Row],[Charola]]</f>
        <v>19,6</v>
      </c>
      <c r="E7456" s="5" t="str">
        <f t="shared" si="115"/>
        <v xml:space="preserve">7455
</v>
      </c>
      <c r="F7456" s="2" t="s">
        <v>13994</v>
      </c>
      <c r="G7456" s="4" t="s">
        <v>26770</v>
      </c>
      <c r="H7456" s="4" t="s">
        <v>18422</v>
      </c>
      <c r="I7456" s="4" t="s">
        <v>13957</v>
      </c>
      <c r="J7456" s="5">
        <v>2008</v>
      </c>
      <c r="K7456" s="4" t="s">
        <v>13995</v>
      </c>
      <c r="L7456" s="30" t="s">
        <v>28272</v>
      </c>
      <c r="M7456" s="156" t="s">
        <v>36731</v>
      </c>
      <c r="N7456" s="5" t="s">
        <v>31418</v>
      </c>
      <c r="O7456" s="2"/>
      <c r="P7456" s="4" t="s">
        <v>31041</v>
      </c>
    </row>
    <row r="7457" spans="1:16" ht="30" x14ac:dyDescent="0.25">
      <c r="A7457" s="209"/>
      <c r="B7457" s="75">
        <v>19</v>
      </c>
      <c r="C7457" s="75">
        <v>7</v>
      </c>
      <c r="D7457" s="5" t="str">
        <f>NARRATIVA[[#This Row],[Columna]] &amp; "," &amp; NARRATIVA[[#This Row],[Charola]]</f>
        <v>19,7</v>
      </c>
      <c r="E7457" s="5" t="str">
        <f t="shared" si="115"/>
        <v xml:space="preserve">7456
</v>
      </c>
      <c r="F7457" s="2" t="s">
        <v>26772</v>
      </c>
      <c r="G7457" s="4" t="s">
        <v>5604</v>
      </c>
      <c r="H7457" s="4" t="s">
        <v>18422</v>
      </c>
      <c r="I7457" s="4" t="s">
        <v>26771</v>
      </c>
      <c r="J7457" s="5">
        <v>2001</v>
      </c>
      <c r="K7457" s="4" t="s">
        <v>10469</v>
      </c>
      <c r="L7457" s="30" t="s">
        <v>18710</v>
      </c>
      <c r="M7457" s="156" t="s">
        <v>36733</v>
      </c>
      <c r="N7457" s="5" t="s">
        <v>31418</v>
      </c>
      <c r="O7457" s="2"/>
      <c r="P7457" s="4" t="s">
        <v>31041</v>
      </c>
    </row>
    <row r="7458" spans="1:16" ht="30" x14ac:dyDescent="0.25">
      <c r="A7458" s="209"/>
      <c r="B7458" s="75">
        <v>19</v>
      </c>
      <c r="C7458" s="75">
        <v>7</v>
      </c>
      <c r="D7458" s="5" t="str">
        <f>NARRATIVA[[#This Row],[Columna]] &amp; "," &amp; NARRATIVA[[#This Row],[Charola]]</f>
        <v>19,7</v>
      </c>
      <c r="E7458" s="5" t="str">
        <f t="shared" si="115"/>
        <v xml:space="preserve">7457
</v>
      </c>
      <c r="F7458" s="2" t="s">
        <v>5605</v>
      </c>
      <c r="G7458" s="4" t="s">
        <v>5606</v>
      </c>
      <c r="H7458" s="4" t="s">
        <v>32817</v>
      </c>
      <c r="I7458" s="4" t="s">
        <v>448</v>
      </c>
      <c r="J7458" s="5">
        <v>2001</v>
      </c>
      <c r="K7458" s="4" t="s">
        <v>10470</v>
      </c>
      <c r="L7458" s="30" t="s">
        <v>18711</v>
      </c>
      <c r="M7458" s="156" t="s">
        <v>35027</v>
      </c>
      <c r="N7458" s="5" t="s">
        <v>31418</v>
      </c>
      <c r="O7458" s="2"/>
      <c r="P7458" s="4" t="s">
        <v>31041</v>
      </c>
    </row>
    <row r="7459" spans="1:16" ht="30" x14ac:dyDescent="0.25">
      <c r="A7459" s="209"/>
      <c r="B7459" s="75">
        <v>19</v>
      </c>
      <c r="C7459" s="75">
        <v>7</v>
      </c>
      <c r="D7459" s="5" t="str">
        <f>NARRATIVA[[#This Row],[Columna]] &amp; "," &amp; NARRATIVA[[#This Row],[Charola]]</f>
        <v>19,7</v>
      </c>
      <c r="E7459" s="5" t="str">
        <f t="shared" si="115"/>
        <v xml:space="preserve">7458
</v>
      </c>
      <c r="F7459" s="2" t="s">
        <v>26773</v>
      </c>
      <c r="G7459" s="4" t="s">
        <v>5606</v>
      </c>
      <c r="H7459" s="4" t="s">
        <v>32817</v>
      </c>
      <c r="I7459" s="4" t="s">
        <v>448</v>
      </c>
      <c r="J7459" s="5">
        <v>2004</v>
      </c>
      <c r="K7459" s="4" t="s">
        <v>10471</v>
      </c>
      <c r="L7459" s="30" t="s">
        <v>18712</v>
      </c>
      <c r="M7459" s="156" t="s">
        <v>35027</v>
      </c>
      <c r="N7459" s="5" t="s">
        <v>31418</v>
      </c>
      <c r="O7459" s="2"/>
      <c r="P7459" s="4" t="s">
        <v>31041</v>
      </c>
    </row>
    <row r="7460" spans="1:16" ht="30" x14ac:dyDescent="0.25">
      <c r="A7460" s="209"/>
      <c r="B7460" s="75">
        <v>19</v>
      </c>
      <c r="C7460" s="75">
        <v>7</v>
      </c>
      <c r="D7460" s="5" t="str">
        <f>NARRATIVA[[#This Row],[Columna]] &amp; "," &amp; NARRATIVA[[#This Row],[Charola]]</f>
        <v>19,7</v>
      </c>
      <c r="E7460" s="5" t="str">
        <f t="shared" si="115"/>
        <v xml:space="preserve">7459
</v>
      </c>
      <c r="F7460" s="2" t="s">
        <v>5607</v>
      </c>
      <c r="G7460" s="4" t="s">
        <v>5606</v>
      </c>
      <c r="H7460" s="4" t="s">
        <v>32817</v>
      </c>
      <c r="I7460" s="4" t="s">
        <v>448</v>
      </c>
      <c r="J7460" s="5">
        <v>2003</v>
      </c>
      <c r="K7460" s="4" t="s">
        <v>10472</v>
      </c>
      <c r="L7460" s="30" t="s">
        <v>18713</v>
      </c>
      <c r="M7460" s="156" t="s">
        <v>35027</v>
      </c>
      <c r="N7460" s="5" t="s">
        <v>31418</v>
      </c>
      <c r="O7460" s="2"/>
      <c r="P7460" s="4" t="s">
        <v>31041</v>
      </c>
    </row>
    <row r="7461" spans="1:16" ht="30" x14ac:dyDescent="0.25">
      <c r="A7461" s="209"/>
      <c r="B7461" s="75">
        <v>19</v>
      </c>
      <c r="C7461" s="75">
        <v>7</v>
      </c>
      <c r="D7461" s="5" t="str">
        <f>NARRATIVA[[#This Row],[Columna]] &amp; "," &amp; NARRATIVA[[#This Row],[Charola]]</f>
        <v>19,7</v>
      </c>
      <c r="E7461" s="5" t="str">
        <f t="shared" si="115"/>
        <v xml:space="preserve">7460
</v>
      </c>
      <c r="F7461" s="2" t="s">
        <v>36235</v>
      </c>
      <c r="G7461" s="4" t="s">
        <v>5606</v>
      </c>
      <c r="H7461" s="4" t="s">
        <v>32817</v>
      </c>
      <c r="I7461" s="4" t="s">
        <v>34677</v>
      </c>
      <c r="J7461" s="5">
        <v>2010</v>
      </c>
      <c r="K7461" s="4" t="s">
        <v>8012</v>
      </c>
      <c r="L7461" s="30" t="s">
        <v>28273</v>
      </c>
      <c r="M7461" s="156" t="s">
        <v>35027</v>
      </c>
      <c r="N7461" s="5" t="s">
        <v>31418</v>
      </c>
      <c r="O7461" s="2"/>
      <c r="P7461" s="4" t="s">
        <v>31041</v>
      </c>
    </row>
    <row r="7462" spans="1:16" ht="30" x14ac:dyDescent="0.25">
      <c r="A7462" s="209"/>
      <c r="B7462" s="75">
        <v>19</v>
      </c>
      <c r="C7462" s="75">
        <v>7</v>
      </c>
      <c r="D7462" s="5" t="str">
        <f>NARRATIVA[[#This Row],[Columna]] &amp; "," &amp; NARRATIVA[[#This Row],[Charola]]</f>
        <v>19,7</v>
      </c>
      <c r="E7462" s="5" t="str">
        <f t="shared" si="115"/>
        <v xml:space="preserve">7461
</v>
      </c>
      <c r="F7462" s="2" t="s">
        <v>5608</v>
      </c>
      <c r="G7462" s="4" t="s">
        <v>5606</v>
      </c>
      <c r="H7462" s="4" t="s">
        <v>18422</v>
      </c>
      <c r="I7462" s="4" t="s">
        <v>448</v>
      </c>
      <c r="J7462" s="5">
        <v>2010</v>
      </c>
      <c r="K7462" s="4" t="s">
        <v>10473</v>
      </c>
      <c r="L7462" s="30" t="s">
        <v>28274</v>
      </c>
      <c r="M7462" s="156" t="s">
        <v>35027</v>
      </c>
      <c r="N7462" s="5" t="s">
        <v>31418</v>
      </c>
      <c r="O7462" s="3"/>
      <c r="P7462" s="4" t="s">
        <v>31041</v>
      </c>
    </row>
    <row r="7463" spans="1:16" ht="30" x14ac:dyDescent="0.25">
      <c r="A7463" s="209"/>
      <c r="B7463" s="75">
        <v>19</v>
      </c>
      <c r="C7463" s="75">
        <v>7</v>
      </c>
      <c r="D7463" s="5" t="str">
        <f>NARRATIVA[[#This Row],[Columna]] &amp; "," &amp; NARRATIVA[[#This Row],[Charola]]</f>
        <v>19,7</v>
      </c>
      <c r="E7463" s="5" t="str">
        <f t="shared" si="115"/>
        <v xml:space="preserve">7462
</v>
      </c>
      <c r="F7463" s="2" t="s">
        <v>5609</v>
      </c>
      <c r="G7463" s="4" t="s">
        <v>33539</v>
      </c>
      <c r="H7463" s="4" t="s">
        <v>32817</v>
      </c>
      <c r="I7463" s="4" t="s">
        <v>361</v>
      </c>
      <c r="J7463" s="5">
        <v>2005</v>
      </c>
      <c r="K7463" s="4" t="s">
        <v>10474</v>
      </c>
      <c r="L7463" s="30" t="s">
        <v>18714</v>
      </c>
      <c r="M7463" s="156" t="s">
        <v>35027</v>
      </c>
      <c r="N7463" s="5" t="s">
        <v>31418</v>
      </c>
      <c r="O7463" s="4" t="s">
        <v>31075</v>
      </c>
      <c r="P7463" s="4" t="s">
        <v>31041</v>
      </c>
    </row>
    <row r="7464" spans="1:16" ht="30" x14ac:dyDescent="0.25">
      <c r="A7464" s="209"/>
      <c r="B7464" s="75">
        <v>19</v>
      </c>
      <c r="C7464" s="75">
        <v>7</v>
      </c>
      <c r="D7464" s="5" t="str">
        <f>NARRATIVA[[#This Row],[Columna]] &amp; "," &amp; NARRATIVA[[#This Row],[Charola]]</f>
        <v>19,7</v>
      </c>
      <c r="E7464" s="5" t="str">
        <f t="shared" si="115"/>
        <v xml:space="preserve">7463
</v>
      </c>
      <c r="F7464" s="2" t="s">
        <v>1338</v>
      </c>
      <c r="G7464" s="4" t="s">
        <v>5610</v>
      </c>
      <c r="H7464" s="4" t="s">
        <v>32817</v>
      </c>
      <c r="I7464" s="4" t="s">
        <v>13</v>
      </c>
      <c r="J7464" s="5">
        <v>2005</v>
      </c>
      <c r="K7464" s="4" t="s">
        <v>10475</v>
      </c>
      <c r="L7464" s="30" t="s">
        <v>18715</v>
      </c>
      <c r="M7464" s="156" t="s">
        <v>35027</v>
      </c>
      <c r="N7464" s="5" t="s">
        <v>31418</v>
      </c>
      <c r="O7464" s="3"/>
      <c r="P7464" s="4" t="s">
        <v>31041</v>
      </c>
    </row>
    <row r="7465" spans="1:16" ht="30" x14ac:dyDescent="0.25">
      <c r="A7465" s="209"/>
      <c r="B7465" s="75">
        <v>19</v>
      </c>
      <c r="C7465" s="75">
        <v>7</v>
      </c>
      <c r="D7465" s="5" t="str">
        <f>NARRATIVA[[#This Row],[Columna]] &amp; "," &amp; NARRATIVA[[#This Row],[Charola]]</f>
        <v>19,7</v>
      </c>
      <c r="E7465" s="5" t="str">
        <f t="shared" si="115"/>
        <v xml:space="preserve">7464
</v>
      </c>
      <c r="F7465" s="2" t="s">
        <v>5611</v>
      </c>
      <c r="G7465" s="4" t="s">
        <v>5612</v>
      </c>
      <c r="H7465" s="4" t="s">
        <v>18422</v>
      </c>
      <c r="I7465" s="4" t="s">
        <v>18348</v>
      </c>
      <c r="J7465" s="5">
        <v>1991</v>
      </c>
      <c r="K7465" s="4" t="s">
        <v>10476</v>
      </c>
      <c r="L7465" s="30" t="s">
        <v>18968</v>
      </c>
      <c r="M7465" s="156" t="s">
        <v>35027</v>
      </c>
      <c r="N7465" s="5" t="s">
        <v>31418</v>
      </c>
      <c r="O7465" s="3"/>
      <c r="P7465" s="4" t="s">
        <v>31041</v>
      </c>
    </row>
    <row r="7466" spans="1:16" ht="30" x14ac:dyDescent="0.25">
      <c r="A7466" s="209"/>
      <c r="B7466" s="75">
        <v>19</v>
      </c>
      <c r="C7466" s="75">
        <v>7</v>
      </c>
      <c r="D7466" s="5" t="str">
        <f>NARRATIVA[[#This Row],[Columna]] &amp; "," &amp; NARRATIVA[[#This Row],[Charola]]</f>
        <v>19,7</v>
      </c>
      <c r="E7466" s="5" t="str">
        <f t="shared" si="115"/>
        <v xml:space="preserve">7465
</v>
      </c>
      <c r="F7466" s="2" t="s">
        <v>5613</v>
      </c>
      <c r="G7466" s="4" t="s">
        <v>5612</v>
      </c>
      <c r="H7466" s="4" t="s">
        <v>18422</v>
      </c>
      <c r="I7466" s="4" t="s">
        <v>183</v>
      </c>
      <c r="J7466" s="5">
        <v>2002</v>
      </c>
      <c r="K7466" s="4" t="s">
        <v>10477</v>
      </c>
      <c r="L7466" s="30" t="s">
        <v>18969</v>
      </c>
      <c r="M7466" s="156" t="s">
        <v>35027</v>
      </c>
      <c r="N7466" s="5" t="s">
        <v>31418</v>
      </c>
      <c r="O7466" s="3"/>
      <c r="P7466" s="4" t="s">
        <v>31041</v>
      </c>
    </row>
    <row r="7467" spans="1:16" ht="30" x14ac:dyDescent="0.25">
      <c r="A7467" s="209"/>
      <c r="B7467" s="75">
        <v>19</v>
      </c>
      <c r="C7467" s="75">
        <v>7</v>
      </c>
      <c r="D7467" s="5" t="str">
        <f>NARRATIVA[[#This Row],[Columna]] &amp; "," &amp; NARRATIVA[[#This Row],[Charola]]</f>
        <v>19,7</v>
      </c>
      <c r="E7467" s="5" t="str">
        <f t="shared" ref="E7467:E7532" si="116">(ROW() - 1) &amp; CHAR(10)</f>
        <v xml:space="preserve">7466
</v>
      </c>
      <c r="F7467" s="2" t="s">
        <v>5614</v>
      </c>
      <c r="G7467" s="4" t="s">
        <v>5612</v>
      </c>
      <c r="H7467" s="4" t="s">
        <v>18422</v>
      </c>
      <c r="I7467" s="4" t="s">
        <v>1223</v>
      </c>
      <c r="J7467" s="5">
        <v>2001</v>
      </c>
      <c r="K7467" s="4" t="s">
        <v>10478</v>
      </c>
      <c r="L7467" s="30" t="s">
        <v>28275</v>
      </c>
      <c r="M7467" s="156" t="s">
        <v>35981</v>
      </c>
      <c r="N7467" s="5" t="s">
        <v>31418</v>
      </c>
      <c r="O7467" s="4" t="s">
        <v>31075</v>
      </c>
      <c r="P7467" s="4" t="s">
        <v>31041</v>
      </c>
    </row>
    <row r="7468" spans="1:16" ht="30" x14ac:dyDescent="0.25">
      <c r="A7468" s="209"/>
      <c r="B7468" s="75">
        <v>19</v>
      </c>
      <c r="C7468" s="75">
        <v>7</v>
      </c>
      <c r="D7468" s="75" t="str">
        <f>NARRATIVA[[#This Row],[Columna]] &amp; "," &amp; NARRATIVA[[#This Row],[Charola]]</f>
        <v>19,7</v>
      </c>
      <c r="E7468" s="212" t="str">
        <f>(ROW() - 1) &amp; CHAR(10)</f>
        <v xml:space="preserve">7467
</v>
      </c>
      <c r="F7468" s="2" t="s">
        <v>35775</v>
      </c>
      <c r="G7468" s="4" t="s">
        <v>5612</v>
      </c>
      <c r="H7468" s="4" t="s">
        <v>18422</v>
      </c>
      <c r="I7468" s="4" t="s">
        <v>114</v>
      </c>
      <c r="J7468" s="5">
        <v>2003</v>
      </c>
      <c r="K7468" s="4" t="s">
        <v>35776</v>
      </c>
      <c r="L7468" s="30" t="s">
        <v>35777</v>
      </c>
      <c r="M7468" s="156" t="s">
        <v>35495</v>
      </c>
      <c r="N7468" s="5" t="s">
        <v>31418</v>
      </c>
      <c r="O7468" s="3"/>
      <c r="P7468" s="4" t="s">
        <v>31041</v>
      </c>
    </row>
    <row r="7469" spans="1:16" ht="30" x14ac:dyDescent="0.25">
      <c r="A7469" s="209"/>
      <c r="B7469" s="75">
        <v>19</v>
      </c>
      <c r="C7469" s="75">
        <v>7</v>
      </c>
      <c r="D7469" s="5" t="str">
        <f>NARRATIVA[[#This Row],[Columna]] &amp; "," &amp; NARRATIVA[[#This Row],[Charola]]</f>
        <v>19,7</v>
      </c>
      <c r="E7469" s="5" t="str">
        <f t="shared" si="116"/>
        <v xml:space="preserve">7468
</v>
      </c>
      <c r="F7469" s="2" t="s">
        <v>18970</v>
      </c>
      <c r="G7469" s="4" t="s">
        <v>5612</v>
      </c>
      <c r="H7469" s="4" t="s">
        <v>18422</v>
      </c>
      <c r="I7469" s="4" t="s">
        <v>28</v>
      </c>
      <c r="J7469" s="5">
        <v>2010</v>
      </c>
      <c r="K7469" s="4" t="s">
        <v>18971</v>
      </c>
      <c r="L7469" s="30" t="s">
        <v>28276</v>
      </c>
      <c r="M7469" s="156" t="s">
        <v>36736</v>
      </c>
      <c r="N7469" s="5" t="s">
        <v>31418</v>
      </c>
      <c r="O7469" s="3"/>
      <c r="P7469" s="4" t="s">
        <v>31041</v>
      </c>
    </row>
    <row r="7470" spans="1:16" ht="30" x14ac:dyDescent="0.25">
      <c r="A7470" s="209"/>
      <c r="B7470" s="75">
        <v>19</v>
      </c>
      <c r="C7470" s="75">
        <v>7</v>
      </c>
      <c r="D7470" s="5" t="str">
        <f>NARRATIVA[[#This Row],[Columna]] &amp; "," &amp; NARRATIVA[[#This Row],[Charola]]</f>
        <v>19,7</v>
      </c>
      <c r="E7470" s="5" t="str">
        <f t="shared" si="116"/>
        <v xml:space="preserve">7469
</v>
      </c>
      <c r="F7470" s="2" t="s">
        <v>5615</v>
      </c>
      <c r="G7470" s="4" t="s">
        <v>5612</v>
      </c>
      <c r="H7470" s="4" t="s">
        <v>18422</v>
      </c>
      <c r="I7470" s="4" t="s">
        <v>28</v>
      </c>
      <c r="J7470" s="5">
        <v>2006</v>
      </c>
      <c r="K7470" s="4" t="s">
        <v>10479</v>
      </c>
      <c r="L7470" s="30" t="s">
        <v>28277</v>
      </c>
      <c r="M7470" s="156" t="s">
        <v>36734</v>
      </c>
      <c r="N7470" s="5" t="s">
        <v>31418</v>
      </c>
      <c r="O7470" s="3"/>
      <c r="P7470" s="4" t="s">
        <v>31041</v>
      </c>
    </row>
    <row r="7471" spans="1:16" ht="30" x14ac:dyDescent="0.25">
      <c r="A7471" s="209"/>
      <c r="B7471" s="75">
        <v>19</v>
      </c>
      <c r="C7471" s="75">
        <v>7</v>
      </c>
      <c r="D7471" s="5" t="str">
        <f>NARRATIVA[[#This Row],[Columna]] &amp; "," &amp; NARRATIVA[[#This Row],[Charola]]</f>
        <v>19,7</v>
      </c>
      <c r="E7471" s="5" t="str">
        <f t="shared" si="116"/>
        <v xml:space="preserve">7470
</v>
      </c>
      <c r="F7471" s="2" t="s">
        <v>5616</v>
      </c>
      <c r="G7471" s="4" t="s">
        <v>5617</v>
      </c>
      <c r="H7471" s="4" t="s">
        <v>35106</v>
      </c>
      <c r="I7471" s="4" t="s">
        <v>2926</v>
      </c>
      <c r="J7471" s="5">
        <v>2002</v>
      </c>
      <c r="K7471" s="4" t="s">
        <v>10480</v>
      </c>
      <c r="L7471" s="30" t="s">
        <v>28278</v>
      </c>
      <c r="M7471" s="156" t="s">
        <v>35781</v>
      </c>
      <c r="N7471" s="5" t="s">
        <v>31418</v>
      </c>
      <c r="O7471" s="3"/>
      <c r="P7471" s="4" t="s">
        <v>31041</v>
      </c>
    </row>
    <row r="7472" spans="1:16" ht="30" x14ac:dyDescent="0.25">
      <c r="A7472" s="209"/>
      <c r="B7472" s="75">
        <v>19</v>
      </c>
      <c r="C7472" s="75">
        <v>7</v>
      </c>
      <c r="D7472" s="5" t="str">
        <f>NARRATIVA[[#This Row],[Columna]] &amp; "," &amp; NARRATIVA[[#This Row],[Charola]]</f>
        <v>19,7</v>
      </c>
      <c r="E7472" s="5" t="str">
        <f t="shared" si="116"/>
        <v xml:space="preserve">7471
</v>
      </c>
      <c r="F7472" s="2" t="s">
        <v>7703</v>
      </c>
      <c r="G7472" s="4" t="s">
        <v>5619</v>
      </c>
      <c r="H7472" s="4" t="s">
        <v>18422</v>
      </c>
      <c r="I7472" s="4" t="s">
        <v>448</v>
      </c>
      <c r="J7472" s="5">
        <v>2007</v>
      </c>
      <c r="K7472" s="4" t="s">
        <v>10481</v>
      </c>
      <c r="L7472" s="30" t="s">
        <v>28279</v>
      </c>
      <c r="M7472" s="156" t="s">
        <v>35027</v>
      </c>
      <c r="N7472" s="5" t="s">
        <v>31418</v>
      </c>
      <c r="O7472" s="3"/>
      <c r="P7472" s="4" t="s">
        <v>31041</v>
      </c>
    </row>
    <row r="7473" spans="1:16" ht="30" x14ac:dyDescent="0.25">
      <c r="A7473" s="209"/>
      <c r="B7473" s="75">
        <v>19</v>
      </c>
      <c r="C7473" s="75">
        <v>7</v>
      </c>
      <c r="D7473" s="5" t="str">
        <f>NARRATIVA[[#This Row],[Columna]] &amp; "," &amp; NARRATIVA[[#This Row],[Charola]]</f>
        <v>19,7</v>
      </c>
      <c r="E7473" s="5" t="str">
        <f t="shared" si="116"/>
        <v xml:space="preserve">7472
</v>
      </c>
      <c r="F7473" s="2" t="s">
        <v>5618</v>
      </c>
      <c r="G7473" s="4" t="s">
        <v>5619</v>
      </c>
      <c r="H7473" s="4" t="s">
        <v>18422</v>
      </c>
      <c r="I7473" s="4" t="s">
        <v>448</v>
      </c>
      <c r="J7473" s="5">
        <v>2006</v>
      </c>
      <c r="K7473" s="4" t="s">
        <v>10482</v>
      </c>
      <c r="L7473" s="30" t="s">
        <v>18974</v>
      </c>
      <c r="M7473" s="156" t="s">
        <v>35027</v>
      </c>
      <c r="N7473" s="5" t="s">
        <v>31418</v>
      </c>
      <c r="O7473" s="3" t="s">
        <v>33285</v>
      </c>
      <c r="P7473" s="4" t="s">
        <v>31041</v>
      </c>
    </row>
    <row r="7474" spans="1:16" ht="30" x14ac:dyDescent="0.25">
      <c r="A7474" s="209"/>
      <c r="B7474" s="75">
        <v>19</v>
      </c>
      <c r="C7474" s="75">
        <v>7</v>
      </c>
      <c r="D7474" s="5" t="str">
        <f>NARRATIVA[[#This Row],[Columna]] &amp; "," &amp; NARRATIVA[[#This Row],[Charola]]</f>
        <v>19,7</v>
      </c>
      <c r="E7474" s="5" t="str">
        <f t="shared" si="116"/>
        <v xml:space="preserve">7473
</v>
      </c>
      <c r="F7474" s="2" t="s">
        <v>5618</v>
      </c>
      <c r="G7474" s="4" t="s">
        <v>5619</v>
      </c>
      <c r="H7474" s="4" t="s">
        <v>35106</v>
      </c>
      <c r="I7474" s="4" t="s">
        <v>34677</v>
      </c>
      <c r="J7474" s="5">
        <v>2007</v>
      </c>
      <c r="K7474" s="4" t="s">
        <v>35405</v>
      </c>
      <c r="L7474" s="30" t="s">
        <v>35406</v>
      </c>
      <c r="M7474" s="156" t="s">
        <v>35389</v>
      </c>
      <c r="N7474" s="5" t="s">
        <v>31418</v>
      </c>
      <c r="O7474" s="3"/>
      <c r="P7474" s="4" t="s">
        <v>31041</v>
      </c>
    </row>
    <row r="7475" spans="1:16" ht="30" x14ac:dyDescent="0.25">
      <c r="A7475" s="209"/>
      <c r="B7475" s="75">
        <v>19</v>
      </c>
      <c r="C7475" s="75">
        <v>7</v>
      </c>
      <c r="D7475" s="5" t="str">
        <f>NARRATIVA[[#This Row],[Columna]] &amp; "," &amp; NARRATIVA[[#This Row],[Charola]]</f>
        <v>19,7</v>
      </c>
      <c r="E7475" s="5" t="str">
        <f t="shared" si="116"/>
        <v xml:space="preserve">7474
</v>
      </c>
      <c r="F7475" s="2" t="s">
        <v>30845</v>
      </c>
      <c r="G7475" s="4" t="s">
        <v>5619</v>
      </c>
      <c r="H7475" s="4" t="s">
        <v>18422</v>
      </c>
      <c r="I7475" s="4" t="s">
        <v>11910</v>
      </c>
      <c r="J7475" s="5">
        <v>2014</v>
      </c>
      <c r="K7475" s="4" t="s">
        <v>30846</v>
      </c>
      <c r="L7475" s="30" t="s">
        <v>30847</v>
      </c>
      <c r="M7475" s="156" t="s">
        <v>35843</v>
      </c>
      <c r="N7475" s="5" t="s">
        <v>31418</v>
      </c>
      <c r="O7475" s="3"/>
      <c r="P7475" s="4" t="s">
        <v>31041</v>
      </c>
    </row>
    <row r="7476" spans="1:16" ht="30" x14ac:dyDescent="0.25">
      <c r="A7476" s="209"/>
      <c r="B7476" s="75">
        <v>19</v>
      </c>
      <c r="C7476" s="75">
        <v>7</v>
      </c>
      <c r="D7476" s="5" t="str">
        <f>NARRATIVA[[#This Row],[Columna]] &amp; "," &amp; NARRATIVA[[#This Row],[Charola]]</f>
        <v>19,7</v>
      </c>
      <c r="E7476" s="5" t="str">
        <f t="shared" si="116"/>
        <v xml:space="preserve">7475
</v>
      </c>
      <c r="F7476" s="2" t="s">
        <v>29373</v>
      </c>
      <c r="G7476" s="4" t="s">
        <v>5619</v>
      </c>
      <c r="H7476" s="4" t="s">
        <v>18422</v>
      </c>
      <c r="I7476" s="4" t="s">
        <v>448</v>
      </c>
      <c r="J7476" s="5">
        <v>2006</v>
      </c>
      <c r="K7476" s="4" t="s">
        <v>10483</v>
      </c>
      <c r="L7476" s="30" t="s">
        <v>18975</v>
      </c>
      <c r="M7476" s="156" t="s">
        <v>35027</v>
      </c>
      <c r="N7476" s="5" t="s">
        <v>31418</v>
      </c>
      <c r="O7476" s="3"/>
      <c r="P7476" s="4" t="s">
        <v>31041</v>
      </c>
    </row>
    <row r="7477" spans="1:16" ht="30" x14ac:dyDescent="0.25">
      <c r="A7477" s="209"/>
      <c r="B7477" s="75">
        <v>19</v>
      </c>
      <c r="C7477" s="75">
        <v>7</v>
      </c>
      <c r="D7477" s="5" t="str">
        <f>NARRATIVA[[#This Row],[Columna]] &amp; "," &amp; NARRATIVA[[#This Row],[Charola]]</f>
        <v>19,7</v>
      </c>
      <c r="E7477" s="5" t="str">
        <f t="shared" si="116"/>
        <v xml:space="preserve">7476
</v>
      </c>
      <c r="F7477" s="2" t="s">
        <v>5620</v>
      </c>
      <c r="G7477" s="4" t="s">
        <v>5619</v>
      </c>
      <c r="H7477" s="4" t="s">
        <v>32817</v>
      </c>
      <c r="I7477" s="4" t="s">
        <v>448</v>
      </c>
      <c r="J7477" s="5">
        <v>2007</v>
      </c>
      <c r="K7477" s="4" t="s">
        <v>10484</v>
      </c>
      <c r="L7477" s="30" t="s">
        <v>18976</v>
      </c>
      <c r="M7477" s="156" t="s">
        <v>35027</v>
      </c>
      <c r="N7477" s="5" t="s">
        <v>31418</v>
      </c>
      <c r="O7477" s="4" t="s">
        <v>31075</v>
      </c>
      <c r="P7477" s="4" t="s">
        <v>31041</v>
      </c>
    </row>
    <row r="7478" spans="1:16" ht="30" x14ac:dyDescent="0.25">
      <c r="A7478" s="209"/>
      <c r="B7478" s="75">
        <v>19</v>
      </c>
      <c r="C7478" s="75">
        <v>7</v>
      </c>
      <c r="D7478" s="5" t="str">
        <f>NARRATIVA[[#This Row],[Columna]] &amp; "," &amp; NARRATIVA[[#This Row],[Charola]]</f>
        <v>19,7</v>
      </c>
      <c r="E7478" s="5" t="str">
        <f t="shared" si="116"/>
        <v xml:space="preserve">7477
</v>
      </c>
      <c r="F7478" s="2" t="s">
        <v>5621</v>
      </c>
      <c r="G7478" s="4" t="s">
        <v>5619</v>
      </c>
      <c r="H7478" s="4" t="s">
        <v>18422</v>
      </c>
      <c r="I7478" s="4" t="s">
        <v>183</v>
      </c>
      <c r="J7478" s="5">
        <v>2006</v>
      </c>
      <c r="K7478" s="4" t="s">
        <v>10485</v>
      </c>
      <c r="L7478" s="30" t="s">
        <v>18977</v>
      </c>
      <c r="M7478" s="156" t="s">
        <v>35027</v>
      </c>
      <c r="N7478" s="5" t="s">
        <v>31418</v>
      </c>
      <c r="O7478" s="3"/>
      <c r="P7478" s="4" t="s">
        <v>31041</v>
      </c>
    </row>
    <row r="7479" spans="1:16" ht="30" x14ac:dyDescent="0.25">
      <c r="A7479" s="209"/>
      <c r="B7479" s="75">
        <v>19</v>
      </c>
      <c r="C7479" s="75">
        <v>7</v>
      </c>
      <c r="D7479" s="5" t="str">
        <f>NARRATIVA[[#This Row],[Columna]] &amp; "," &amp; NARRATIVA[[#This Row],[Charola]]</f>
        <v>19,7</v>
      </c>
      <c r="E7479" s="5" t="str">
        <f t="shared" si="116"/>
        <v xml:space="preserve">7478
</v>
      </c>
      <c r="F7479" s="2" t="s">
        <v>5622</v>
      </c>
      <c r="G7479" s="4" t="s">
        <v>5619</v>
      </c>
      <c r="H7479" s="4" t="s">
        <v>35991</v>
      </c>
      <c r="I7479" s="4" t="s">
        <v>34648</v>
      </c>
      <c r="J7479" s="5">
        <v>2002</v>
      </c>
      <c r="K7479" s="4" t="s">
        <v>10486</v>
      </c>
      <c r="L7479" s="30" t="s">
        <v>18978</v>
      </c>
      <c r="M7479" s="156" t="s">
        <v>36706</v>
      </c>
      <c r="N7479" s="5" t="s">
        <v>31433</v>
      </c>
      <c r="O7479" s="4"/>
      <c r="P7479" s="4" t="s">
        <v>31041</v>
      </c>
    </row>
    <row r="7480" spans="1:16" ht="30" x14ac:dyDescent="0.25">
      <c r="A7480" s="209"/>
      <c r="B7480" s="75">
        <v>19</v>
      </c>
      <c r="C7480" s="75">
        <v>7</v>
      </c>
      <c r="D7480" s="5" t="str">
        <f>NARRATIVA[[#This Row],[Columna]] &amp; "," &amp; NARRATIVA[[#This Row],[Charola]]</f>
        <v>19,7</v>
      </c>
      <c r="E7480" s="5" t="str">
        <f t="shared" si="116"/>
        <v xml:space="preserve">7479
</v>
      </c>
      <c r="F7480" s="2" t="s">
        <v>13940</v>
      </c>
      <c r="G7480" s="4" t="s">
        <v>5619</v>
      </c>
      <c r="H7480" s="4" t="s">
        <v>32817</v>
      </c>
      <c r="I7480" s="4" t="s">
        <v>11910</v>
      </c>
      <c r="J7480" s="5">
        <v>2018</v>
      </c>
      <c r="K7480" s="4" t="s">
        <v>18972</v>
      </c>
      <c r="L7480" s="30" t="s">
        <v>28280</v>
      </c>
      <c r="M7480" s="156" t="s">
        <v>36737</v>
      </c>
      <c r="N7480" s="5" t="s">
        <v>31418</v>
      </c>
      <c r="O7480" s="3"/>
      <c r="P7480" s="4" t="s">
        <v>31041</v>
      </c>
    </row>
    <row r="7481" spans="1:16" ht="30" x14ac:dyDescent="0.25">
      <c r="A7481" s="209"/>
      <c r="B7481" s="75">
        <v>19</v>
      </c>
      <c r="C7481" s="75">
        <v>7</v>
      </c>
      <c r="D7481" s="5" t="str">
        <f>NARRATIVA[[#This Row],[Columna]] &amp; "," &amp; NARRATIVA[[#This Row],[Charola]]</f>
        <v>19,7</v>
      </c>
      <c r="E7481" s="5" t="str">
        <f t="shared" si="116"/>
        <v xml:space="preserve">7480
</v>
      </c>
      <c r="F7481" s="2" t="s">
        <v>5623</v>
      </c>
      <c r="G7481" s="4" t="s">
        <v>5619</v>
      </c>
      <c r="H7481" s="4" t="s">
        <v>18422</v>
      </c>
      <c r="I7481" s="4" t="s">
        <v>448</v>
      </c>
      <c r="J7481" s="5">
        <v>2009</v>
      </c>
      <c r="K7481" s="4" t="s">
        <v>10487</v>
      </c>
      <c r="L7481" s="30" t="s">
        <v>28281</v>
      </c>
      <c r="M7481" s="156" t="s">
        <v>35027</v>
      </c>
      <c r="N7481" s="5" t="s">
        <v>31418</v>
      </c>
      <c r="O7481" s="3"/>
      <c r="P7481" s="4" t="s">
        <v>31041</v>
      </c>
    </row>
    <row r="7482" spans="1:16" ht="30" x14ac:dyDescent="0.25">
      <c r="A7482" s="209"/>
      <c r="B7482" s="75">
        <v>19</v>
      </c>
      <c r="C7482" s="75">
        <v>7</v>
      </c>
      <c r="D7482" s="5" t="str">
        <f>NARRATIVA[[#This Row],[Columna]] &amp; "," &amp; NARRATIVA[[#This Row],[Charola]]</f>
        <v>19,7</v>
      </c>
      <c r="E7482" s="5" t="str">
        <f t="shared" si="116"/>
        <v xml:space="preserve">7481
</v>
      </c>
      <c r="F7482" s="2" t="s">
        <v>2883</v>
      </c>
      <c r="G7482" s="4" t="s">
        <v>5619</v>
      </c>
      <c r="H7482" s="4" t="s">
        <v>18422</v>
      </c>
      <c r="I7482" s="4" t="s">
        <v>183</v>
      </c>
      <c r="J7482" s="5">
        <v>2006</v>
      </c>
      <c r="K7482" s="4" t="s">
        <v>10488</v>
      </c>
      <c r="L7482" s="30" t="s">
        <v>18979</v>
      </c>
      <c r="M7482" s="156" t="s">
        <v>35027</v>
      </c>
      <c r="N7482" s="5" t="s">
        <v>31418</v>
      </c>
      <c r="O7482" s="3"/>
      <c r="P7482" s="4" t="s">
        <v>31041</v>
      </c>
    </row>
    <row r="7483" spans="1:16" ht="30" x14ac:dyDescent="0.25">
      <c r="A7483" s="209"/>
      <c r="B7483" s="75">
        <v>19</v>
      </c>
      <c r="C7483" s="75">
        <v>7</v>
      </c>
      <c r="D7483" s="5" t="str">
        <f>NARRATIVA[[#This Row],[Columna]] &amp; "," &amp; NARRATIVA[[#This Row],[Charola]]</f>
        <v>19,7</v>
      </c>
      <c r="E7483" s="5" t="str">
        <f t="shared" si="116"/>
        <v xml:space="preserve">7482
</v>
      </c>
      <c r="F7483" s="2" t="s">
        <v>5624</v>
      </c>
      <c r="G7483" s="4" t="s">
        <v>5619</v>
      </c>
      <c r="H7483" s="4" t="s">
        <v>18422</v>
      </c>
      <c r="I7483" s="4" t="s">
        <v>448</v>
      </c>
      <c r="J7483" s="5">
        <v>2012</v>
      </c>
      <c r="K7483" s="4" t="s">
        <v>10489</v>
      </c>
      <c r="L7483" s="30" t="s">
        <v>28282</v>
      </c>
      <c r="M7483" s="156" t="s">
        <v>35027</v>
      </c>
      <c r="N7483" s="5" t="s">
        <v>31418</v>
      </c>
      <c r="O7483" s="3"/>
      <c r="P7483" s="4" t="s">
        <v>31041</v>
      </c>
    </row>
    <row r="7484" spans="1:16" ht="30" x14ac:dyDescent="0.25">
      <c r="A7484" s="209"/>
      <c r="B7484" s="75">
        <v>19</v>
      </c>
      <c r="C7484" s="75">
        <v>7</v>
      </c>
      <c r="D7484" s="5" t="str">
        <f>NARRATIVA[[#This Row],[Columna]] &amp; "," &amp; NARRATIVA[[#This Row],[Charola]]</f>
        <v>19,7</v>
      </c>
      <c r="E7484" s="5" t="str">
        <f t="shared" si="116"/>
        <v xml:space="preserve">7483
</v>
      </c>
      <c r="F7484" s="2" t="s">
        <v>5625</v>
      </c>
      <c r="G7484" s="4" t="s">
        <v>5619</v>
      </c>
      <c r="H7484" s="4" t="s">
        <v>32817</v>
      </c>
      <c r="I7484" s="4" t="s">
        <v>448</v>
      </c>
      <c r="J7484" s="5">
        <v>2008</v>
      </c>
      <c r="K7484" s="4" t="s">
        <v>10490</v>
      </c>
      <c r="L7484" s="30" t="s">
        <v>28283</v>
      </c>
      <c r="M7484" s="156" t="s">
        <v>35027</v>
      </c>
      <c r="N7484" s="5" t="s">
        <v>31418</v>
      </c>
      <c r="O7484" s="4"/>
      <c r="P7484" s="4" t="s">
        <v>31041</v>
      </c>
    </row>
    <row r="7485" spans="1:16" ht="30" x14ac:dyDescent="0.25">
      <c r="A7485" s="209"/>
      <c r="B7485" s="75">
        <v>19</v>
      </c>
      <c r="C7485" s="75">
        <v>7</v>
      </c>
      <c r="D7485" s="5" t="str">
        <f>NARRATIVA[[#This Row],[Columna]] &amp; "," &amp; NARRATIVA[[#This Row],[Charola]]</f>
        <v>19,7</v>
      </c>
      <c r="E7485" s="5" t="str">
        <f t="shared" si="116"/>
        <v xml:space="preserve">7484
</v>
      </c>
      <c r="F7485" s="2" t="s">
        <v>8004</v>
      </c>
      <c r="G7485" s="4" t="s">
        <v>5619</v>
      </c>
      <c r="H7485" s="4" t="s">
        <v>18422</v>
      </c>
      <c r="I7485" s="4" t="s">
        <v>11910</v>
      </c>
      <c r="J7485" s="5">
        <v>2015</v>
      </c>
      <c r="K7485" s="4" t="s">
        <v>8005</v>
      </c>
      <c r="L7485" s="30" t="s">
        <v>28284</v>
      </c>
      <c r="M7485" s="156" t="s">
        <v>35027</v>
      </c>
      <c r="N7485" s="5" t="s">
        <v>31418</v>
      </c>
      <c r="O7485" s="3"/>
      <c r="P7485" s="4" t="s">
        <v>31041</v>
      </c>
    </row>
    <row r="7486" spans="1:16" ht="30" x14ac:dyDescent="0.25">
      <c r="A7486" s="209"/>
      <c r="B7486" s="75">
        <v>19</v>
      </c>
      <c r="C7486" s="75">
        <v>7</v>
      </c>
      <c r="D7486" s="5" t="str">
        <f>NARRATIVA[[#This Row],[Columna]] &amp; "," &amp; NARRATIVA[[#This Row],[Charola]]</f>
        <v>19,7</v>
      </c>
      <c r="E7486" s="5" t="str">
        <f t="shared" si="116"/>
        <v xml:space="preserve">7485
</v>
      </c>
      <c r="F7486" s="2" t="s">
        <v>5626</v>
      </c>
      <c r="G7486" s="4" t="s">
        <v>5619</v>
      </c>
      <c r="H7486" s="4" t="s">
        <v>18422</v>
      </c>
      <c r="I7486" s="4" t="s">
        <v>34677</v>
      </c>
      <c r="J7486" s="5">
        <v>2009</v>
      </c>
      <c r="K7486" s="4" t="s">
        <v>10491</v>
      </c>
      <c r="L7486" s="30" t="s">
        <v>18980</v>
      </c>
      <c r="M7486" s="156" t="s">
        <v>35027</v>
      </c>
      <c r="N7486" s="5" t="s">
        <v>31418</v>
      </c>
      <c r="O7486" s="3"/>
      <c r="P7486" s="4" t="s">
        <v>31041</v>
      </c>
    </row>
    <row r="7487" spans="1:16" ht="30" x14ac:dyDescent="0.25">
      <c r="A7487" s="209"/>
      <c r="B7487" s="75">
        <v>19</v>
      </c>
      <c r="C7487" s="75">
        <v>7</v>
      </c>
      <c r="D7487" s="5" t="str">
        <f>NARRATIVA[[#This Row],[Columna]] &amp; "," &amp; NARRATIVA[[#This Row],[Charola]]</f>
        <v>19,7</v>
      </c>
      <c r="E7487" s="5" t="str">
        <f t="shared" si="116"/>
        <v xml:space="preserve">7486
</v>
      </c>
      <c r="F7487" s="2" t="s">
        <v>5628</v>
      </c>
      <c r="G7487" s="4" t="s">
        <v>5629</v>
      </c>
      <c r="H7487" s="4" t="s">
        <v>32817</v>
      </c>
      <c r="I7487" s="4" t="s">
        <v>5630</v>
      </c>
      <c r="J7487" s="5">
        <v>2007</v>
      </c>
      <c r="K7487" s="4" t="s">
        <v>18973</v>
      </c>
      <c r="L7487" s="30" t="s">
        <v>18981</v>
      </c>
      <c r="M7487" s="156" t="s">
        <v>35027</v>
      </c>
      <c r="N7487" s="5" t="s">
        <v>31418</v>
      </c>
      <c r="O7487" s="3"/>
      <c r="P7487" s="4" t="s">
        <v>31041</v>
      </c>
    </row>
    <row r="7488" spans="1:16" ht="30" x14ac:dyDescent="0.25">
      <c r="A7488" s="209"/>
      <c r="B7488" s="75">
        <v>19</v>
      </c>
      <c r="C7488" s="75">
        <v>7</v>
      </c>
      <c r="D7488" s="5" t="str">
        <f>NARRATIVA[[#This Row],[Columna]] &amp; "," &amp; NARRATIVA[[#This Row],[Charola]]</f>
        <v>19,7</v>
      </c>
      <c r="E7488" s="5" t="str">
        <f t="shared" si="116"/>
        <v xml:space="preserve">7487
</v>
      </c>
      <c r="F7488" s="2" t="s">
        <v>5627</v>
      </c>
      <c r="G7488" s="4" t="s">
        <v>21546</v>
      </c>
      <c r="H7488" s="4" t="s">
        <v>18422</v>
      </c>
      <c r="I7488" s="4" t="s">
        <v>257</v>
      </c>
      <c r="J7488" s="5">
        <v>2006</v>
      </c>
      <c r="K7488" s="4" t="s">
        <v>10492</v>
      </c>
      <c r="L7488" s="30" t="s">
        <v>28285</v>
      </c>
      <c r="M7488" s="156" t="s">
        <v>36736</v>
      </c>
      <c r="N7488" s="5" t="s">
        <v>31418</v>
      </c>
      <c r="O7488" s="3"/>
      <c r="P7488" s="4" t="s">
        <v>31041</v>
      </c>
    </row>
    <row r="7489" spans="1:16" ht="30" x14ac:dyDescent="0.25">
      <c r="A7489" s="209"/>
      <c r="B7489" s="75">
        <v>19</v>
      </c>
      <c r="C7489" s="75">
        <v>7</v>
      </c>
      <c r="D7489" s="5" t="str">
        <f>NARRATIVA[[#This Row],[Columna]] &amp; "," &amp; NARRATIVA[[#This Row],[Charola]]</f>
        <v>19,7</v>
      </c>
      <c r="E7489" s="5" t="str">
        <f t="shared" si="116"/>
        <v xml:space="preserve">7488
</v>
      </c>
      <c r="F7489" s="2" t="s">
        <v>5631</v>
      </c>
      <c r="G7489" s="4" t="s">
        <v>5632</v>
      </c>
      <c r="H7489" s="4" t="s">
        <v>32817</v>
      </c>
      <c r="I7489" s="4" t="s">
        <v>867</v>
      </c>
      <c r="J7489" s="5">
        <v>2004</v>
      </c>
      <c r="K7489" s="4" t="s">
        <v>10493</v>
      </c>
      <c r="L7489" s="30" t="s">
        <v>18982</v>
      </c>
      <c r="M7489" s="156" t="s">
        <v>35027</v>
      </c>
      <c r="N7489" s="5" t="s">
        <v>31418</v>
      </c>
      <c r="O7489" s="3"/>
      <c r="P7489" s="4" t="s">
        <v>31041</v>
      </c>
    </row>
    <row r="7490" spans="1:16" ht="30" x14ac:dyDescent="0.25">
      <c r="A7490" s="209"/>
      <c r="B7490" s="75">
        <v>19</v>
      </c>
      <c r="C7490" s="75">
        <v>7</v>
      </c>
      <c r="D7490" s="5" t="str">
        <f>NARRATIVA[[#This Row],[Columna]] &amp; "," &amp; NARRATIVA[[#This Row],[Charola]]</f>
        <v>19,7</v>
      </c>
      <c r="E7490" s="5" t="str">
        <f>(ROW() - 1) &amp; CHAR(10)</f>
        <v xml:space="preserve">7489
</v>
      </c>
      <c r="F7490" s="2" t="s">
        <v>36860</v>
      </c>
      <c r="G7490" s="4" t="s">
        <v>5632</v>
      </c>
      <c r="H7490" s="4" t="s">
        <v>18422</v>
      </c>
      <c r="I7490" s="4" t="s">
        <v>14033</v>
      </c>
      <c r="J7490" s="5">
        <v>2008</v>
      </c>
      <c r="K7490" s="4" t="s">
        <v>36861</v>
      </c>
      <c r="L7490" s="30" t="s">
        <v>36862</v>
      </c>
      <c r="M7490" s="156" t="s">
        <v>35027</v>
      </c>
      <c r="N7490" s="5" t="s">
        <v>31418</v>
      </c>
      <c r="O7490" s="3"/>
      <c r="P7490" s="4" t="s">
        <v>31041</v>
      </c>
    </row>
    <row r="7491" spans="1:16" ht="30" x14ac:dyDescent="0.25">
      <c r="A7491" s="209"/>
      <c r="B7491" s="75">
        <v>19</v>
      </c>
      <c r="C7491" s="75">
        <v>7</v>
      </c>
      <c r="D7491" s="5" t="str">
        <f>NARRATIVA[[#This Row],[Columna]] &amp; "," &amp; NARRATIVA[[#This Row],[Charola]]</f>
        <v>19,7</v>
      </c>
      <c r="E7491" s="5" t="str">
        <f t="shared" si="116"/>
        <v xml:space="preserve">7490
</v>
      </c>
      <c r="F7491" s="2" t="s">
        <v>21547</v>
      </c>
      <c r="G7491" s="4" t="s">
        <v>5632</v>
      </c>
      <c r="H7491" s="4" t="s">
        <v>18422</v>
      </c>
      <c r="I7491" s="4" t="s">
        <v>1019</v>
      </c>
      <c r="J7491" s="5">
        <v>1985</v>
      </c>
      <c r="K7491" s="4" t="s">
        <v>10494</v>
      </c>
      <c r="L7491" s="30" t="s">
        <v>28286</v>
      </c>
      <c r="M7491" s="156" t="s">
        <v>35712</v>
      </c>
      <c r="N7491" s="5" t="s">
        <v>31418</v>
      </c>
      <c r="O7491" s="3" t="s">
        <v>34296</v>
      </c>
      <c r="P7491" s="4" t="s">
        <v>31041</v>
      </c>
    </row>
    <row r="7492" spans="1:16" ht="30" x14ac:dyDescent="0.25">
      <c r="A7492" s="209"/>
      <c r="B7492" s="75">
        <v>19</v>
      </c>
      <c r="C7492" s="75">
        <v>7</v>
      </c>
      <c r="D7492" s="5" t="str">
        <f>NARRATIVA[[#This Row],[Columna]] &amp; "," &amp; NARRATIVA[[#This Row],[Charola]]</f>
        <v>19,7</v>
      </c>
      <c r="E7492" s="5" t="str">
        <f t="shared" si="116"/>
        <v xml:space="preserve">7491
</v>
      </c>
      <c r="F7492" s="2" t="s">
        <v>5633</v>
      </c>
      <c r="G7492" s="4" t="s">
        <v>5632</v>
      </c>
      <c r="H7492" s="4" t="s">
        <v>32817</v>
      </c>
      <c r="I7492" s="4" t="s">
        <v>34683</v>
      </c>
      <c r="J7492" s="5">
        <v>1988</v>
      </c>
      <c r="K7492" s="4" t="s">
        <v>10495</v>
      </c>
      <c r="L7492" s="30" t="s">
        <v>18983</v>
      </c>
      <c r="M7492" s="156" t="s">
        <v>36738</v>
      </c>
      <c r="N7492" s="5" t="s">
        <v>31418</v>
      </c>
      <c r="O7492" s="2"/>
      <c r="P7492" s="4" t="s">
        <v>31041</v>
      </c>
    </row>
    <row r="7493" spans="1:16" ht="45" x14ac:dyDescent="0.25">
      <c r="A7493" s="209"/>
      <c r="B7493" s="75">
        <v>19</v>
      </c>
      <c r="C7493" s="75">
        <v>7</v>
      </c>
      <c r="D7493" s="5" t="str">
        <f>NARRATIVA[[#This Row],[Columna]] &amp; "," &amp; NARRATIVA[[#This Row],[Charola]]</f>
        <v>19,7</v>
      </c>
      <c r="E7493" s="5" t="str">
        <f t="shared" si="116"/>
        <v xml:space="preserve">7492
</v>
      </c>
      <c r="F7493" s="8" t="s">
        <v>5633</v>
      </c>
      <c r="G7493" s="9" t="s">
        <v>5632</v>
      </c>
      <c r="H7493" s="9" t="s">
        <v>32817</v>
      </c>
      <c r="I7493" s="9" t="s">
        <v>34683</v>
      </c>
      <c r="J7493" s="15">
        <v>1988</v>
      </c>
      <c r="K7493" s="9" t="s">
        <v>34519</v>
      </c>
      <c r="L7493" s="32" t="s">
        <v>30610</v>
      </c>
      <c r="M7493" s="159" t="s">
        <v>35027</v>
      </c>
      <c r="N7493" s="15" t="s">
        <v>31418</v>
      </c>
      <c r="O7493" s="9" t="s">
        <v>34403</v>
      </c>
      <c r="P7493" s="9" t="s">
        <v>31041</v>
      </c>
    </row>
    <row r="7494" spans="1:16" ht="45" x14ac:dyDescent="0.25">
      <c r="A7494" s="209"/>
      <c r="B7494" s="75">
        <v>19</v>
      </c>
      <c r="C7494" s="75">
        <v>8</v>
      </c>
      <c r="D7494" s="5" t="str">
        <f>NARRATIVA[[#This Row],[Columna]] &amp; "," &amp; NARRATIVA[[#This Row],[Charola]]</f>
        <v>19,8</v>
      </c>
      <c r="E7494" s="5" t="str">
        <f t="shared" si="116"/>
        <v xml:space="preserve">7493
</v>
      </c>
      <c r="F7494" s="8" t="s">
        <v>5634</v>
      </c>
      <c r="G7494" s="9" t="s">
        <v>5632</v>
      </c>
      <c r="H7494" s="9" t="s">
        <v>18422</v>
      </c>
      <c r="I7494" s="9" t="s">
        <v>106</v>
      </c>
      <c r="J7494" s="15">
        <v>2007</v>
      </c>
      <c r="K7494" s="9" t="s">
        <v>10496</v>
      </c>
      <c r="L7494" s="32" t="s">
        <v>18984</v>
      </c>
      <c r="M7494" s="159" t="s">
        <v>35027</v>
      </c>
      <c r="N7494" s="15" t="s">
        <v>31418</v>
      </c>
      <c r="O7494" s="9" t="s">
        <v>34403</v>
      </c>
      <c r="P7494" s="9" t="s">
        <v>31041</v>
      </c>
    </row>
    <row r="7495" spans="1:16" ht="30" x14ac:dyDescent="0.25">
      <c r="A7495" s="209"/>
      <c r="B7495" s="75">
        <v>19</v>
      </c>
      <c r="C7495" s="75">
        <v>8</v>
      </c>
      <c r="D7495" s="5" t="str">
        <f>NARRATIVA[[#This Row],[Columna]] &amp; "," &amp; NARRATIVA[[#This Row],[Charola]]</f>
        <v>19,8</v>
      </c>
      <c r="E7495" s="5" t="str">
        <f t="shared" si="116"/>
        <v xml:space="preserve">7494
</v>
      </c>
      <c r="F7495" s="2" t="s">
        <v>5635</v>
      </c>
      <c r="G7495" s="4" t="s">
        <v>5632</v>
      </c>
      <c r="H7495" s="4" t="s">
        <v>18422</v>
      </c>
      <c r="I7495" s="4" t="s">
        <v>34678</v>
      </c>
      <c r="J7495" s="5">
        <v>1998</v>
      </c>
      <c r="K7495" s="4" t="s">
        <v>10497</v>
      </c>
      <c r="L7495" s="30" t="s">
        <v>18985</v>
      </c>
      <c r="M7495" s="156" t="s">
        <v>35027</v>
      </c>
      <c r="N7495" s="5" t="s">
        <v>31418</v>
      </c>
      <c r="O7495" s="2"/>
      <c r="P7495" s="4" t="s">
        <v>31041</v>
      </c>
    </row>
    <row r="7496" spans="1:16" ht="30" x14ac:dyDescent="0.25">
      <c r="A7496" s="209"/>
      <c r="B7496" s="75">
        <v>19</v>
      </c>
      <c r="C7496" s="75">
        <v>8</v>
      </c>
      <c r="D7496" s="5" t="str">
        <f>NARRATIVA[[#This Row],[Columna]] &amp; "," &amp; NARRATIVA[[#This Row],[Charola]]</f>
        <v>19,8</v>
      </c>
      <c r="E7496" s="5" t="str">
        <f t="shared" si="116"/>
        <v xml:space="preserve">7495
</v>
      </c>
      <c r="F7496" s="2" t="s">
        <v>5636</v>
      </c>
      <c r="G7496" s="4" t="s">
        <v>5632</v>
      </c>
      <c r="H7496" s="4" t="s">
        <v>32817</v>
      </c>
      <c r="I7496" s="4" t="s">
        <v>4641</v>
      </c>
      <c r="J7496" s="5">
        <v>1977</v>
      </c>
      <c r="K7496" s="4" t="s">
        <v>10498</v>
      </c>
      <c r="L7496" s="30" t="s">
        <v>28287</v>
      </c>
      <c r="M7496" s="156" t="s">
        <v>36739</v>
      </c>
      <c r="N7496" s="5" t="s">
        <v>31418</v>
      </c>
      <c r="O7496" s="2"/>
      <c r="P7496" s="4" t="s">
        <v>31041</v>
      </c>
    </row>
    <row r="7497" spans="1:16" ht="30" x14ac:dyDescent="0.25">
      <c r="A7497" s="209"/>
      <c r="B7497" s="75">
        <v>19</v>
      </c>
      <c r="C7497" s="75">
        <v>8</v>
      </c>
      <c r="D7497" s="5" t="str">
        <f>NARRATIVA[[#This Row],[Columna]] &amp; "," &amp; NARRATIVA[[#This Row],[Charola]]</f>
        <v>19,8</v>
      </c>
      <c r="E7497" s="5" t="str">
        <f t="shared" si="116"/>
        <v xml:space="preserve">7496
</v>
      </c>
      <c r="F7497" s="2" t="s">
        <v>5637</v>
      </c>
      <c r="G7497" s="4" t="s">
        <v>5632</v>
      </c>
      <c r="H7497" s="4" t="s">
        <v>18422</v>
      </c>
      <c r="I7497" s="4" t="s">
        <v>3027</v>
      </c>
      <c r="J7497" s="5">
        <v>2004</v>
      </c>
      <c r="K7497" s="4" t="s">
        <v>10499</v>
      </c>
      <c r="L7497" s="30" t="s">
        <v>18987</v>
      </c>
      <c r="M7497" s="156" t="s">
        <v>35688</v>
      </c>
      <c r="N7497" s="5" t="s">
        <v>31418</v>
      </c>
      <c r="O7497" s="2"/>
      <c r="P7497" s="4" t="s">
        <v>31041</v>
      </c>
    </row>
    <row r="7498" spans="1:16" ht="30" x14ac:dyDescent="0.25">
      <c r="A7498" s="209"/>
      <c r="B7498" s="75">
        <v>19</v>
      </c>
      <c r="C7498" s="75">
        <v>8</v>
      </c>
      <c r="D7498" s="5" t="str">
        <f>NARRATIVA[[#This Row],[Columna]] &amp; "," &amp; NARRATIVA[[#This Row],[Charola]]</f>
        <v>19,8</v>
      </c>
      <c r="E7498" s="5" t="str">
        <f t="shared" si="116"/>
        <v xml:space="preserve">7497
</v>
      </c>
      <c r="F7498" s="2" t="s">
        <v>1916</v>
      </c>
      <c r="G7498" s="4" t="s">
        <v>5632</v>
      </c>
      <c r="H7498" s="4" t="s">
        <v>32817</v>
      </c>
      <c r="I7498" s="4" t="s">
        <v>3468</v>
      </c>
      <c r="J7498" s="5">
        <v>1964</v>
      </c>
      <c r="K7498" s="4" t="s">
        <v>10500</v>
      </c>
      <c r="L7498" s="30" t="s">
        <v>18988</v>
      </c>
      <c r="M7498" s="156" t="s">
        <v>35027</v>
      </c>
      <c r="N7498" s="5" t="s">
        <v>31418</v>
      </c>
      <c r="O7498" s="2"/>
      <c r="P7498" s="4" t="s">
        <v>31041</v>
      </c>
    </row>
    <row r="7499" spans="1:16" ht="30" x14ac:dyDescent="0.25">
      <c r="A7499" s="209"/>
      <c r="B7499" s="75">
        <v>19</v>
      </c>
      <c r="C7499" s="75">
        <v>8</v>
      </c>
      <c r="D7499" s="5" t="str">
        <f>NARRATIVA[[#This Row],[Columna]] &amp; "," &amp; NARRATIVA[[#This Row],[Charola]]</f>
        <v>19,8</v>
      </c>
      <c r="E7499" s="5" t="str">
        <f t="shared" si="116"/>
        <v xml:space="preserve">7498
</v>
      </c>
      <c r="F7499" s="2" t="s">
        <v>33540</v>
      </c>
      <c r="G7499" s="4" t="s">
        <v>5632</v>
      </c>
      <c r="H7499" s="4" t="s">
        <v>32817</v>
      </c>
      <c r="I7499" s="4" t="s">
        <v>18328</v>
      </c>
      <c r="J7499" s="5">
        <v>1985</v>
      </c>
      <c r="K7499" s="4" t="s">
        <v>10501</v>
      </c>
      <c r="L7499" s="30" t="s">
        <v>18989</v>
      </c>
      <c r="M7499" s="156" t="s">
        <v>35027</v>
      </c>
      <c r="N7499" s="5" t="s">
        <v>31418</v>
      </c>
      <c r="O7499" s="2"/>
      <c r="P7499" s="4" t="s">
        <v>31041</v>
      </c>
    </row>
    <row r="7500" spans="1:16" ht="30" x14ac:dyDescent="0.25">
      <c r="A7500" s="209"/>
      <c r="B7500" s="75">
        <v>19</v>
      </c>
      <c r="C7500" s="75">
        <v>8</v>
      </c>
      <c r="D7500" s="5" t="str">
        <f>NARRATIVA[[#This Row],[Columna]] &amp; "," &amp; NARRATIVA[[#This Row],[Charola]]</f>
        <v>19,8</v>
      </c>
      <c r="E7500" s="5" t="str">
        <f t="shared" si="116"/>
        <v xml:space="preserve">7499
</v>
      </c>
      <c r="F7500" s="2" t="s">
        <v>5639</v>
      </c>
      <c r="G7500" s="4" t="s">
        <v>5640</v>
      </c>
      <c r="H7500" s="4" t="s">
        <v>32817</v>
      </c>
      <c r="I7500" s="4" t="s">
        <v>198</v>
      </c>
      <c r="J7500" s="5">
        <v>1981</v>
      </c>
      <c r="K7500" s="4" t="s">
        <v>10502</v>
      </c>
      <c r="L7500" s="30" t="s">
        <v>18990</v>
      </c>
      <c r="M7500" s="156" t="s">
        <v>36740</v>
      </c>
      <c r="N7500" s="5" t="s">
        <v>31418</v>
      </c>
      <c r="O7500" s="2"/>
      <c r="P7500" s="4" t="s">
        <v>31041</v>
      </c>
    </row>
    <row r="7501" spans="1:16" ht="30" x14ac:dyDescent="0.25">
      <c r="A7501" s="209"/>
      <c r="B7501" s="75">
        <v>19</v>
      </c>
      <c r="C7501" s="75">
        <v>8</v>
      </c>
      <c r="D7501" s="5" t="str">
        <f>NARRATIVA[[#This Row],[Columna]] &amp; "," &amp; NARRATIVA[[#This Row],[Charola]]</f>
        <v>19,8</v>
      </c>
      <c r="E7501" s="5" t="str">
        <f t="shared" si="116"/>
        <v xml:space="preserve">7500
</v>
      </c>
      <c r="F7501" s="2" t="s">
        <v>5641</v>
      </c>
      <c r="G7501" s="4" t="s">
        <v>5640</v>
      </c>
      <c r="H7501" s="4" t="s">
        <v>32817</v>
      </c>
      <c r="I7501" s="4" t="s">
        <v>198</v>
      </c>
      <c r="J7501" s="5">
        <v>1982</v>
      </c>
      <c r="K7501" s="4" t="s">
        <v>10503</v>
      </c>
      <c r="L7501" s="30" t="s">
        <v>18991</v>
      </c>
      <c r="M7501" s="156" t="s">
        <v>36740</v>
      </c>
      <c r="N7501" s="5" t="s">
        <v>31418</v>
      </c>
      <c r="O7501" s="2" t="s">
        <v>31075</v>
      </c>
      <c r="P7501" s="4" t="s">
        <v>31041</v>
      </c>
    </row>
    <row r="7502" spans="1:16" ht="30" x14ac:dyDescent="0.25">
      <c r="A7502" s="209"/>
      <c r="B7502" s="75">
        <v>19</v>
      </c>
      <c r="C7502" s="75">
        <v>8</v>
      </c>
      <c r="D7502" s="5" t="str">
        <f>NARRATIVA[[#This Row],[Columna]] &amp; "," &amp; NARRATIVA[[#This Row],[Charola]]</f>
        <v>19,8</v>
      </c>
      <c r="E7502" s="5" t="str">
        <f t="shared" si="116"/>
        <v xml:space="preserve">7501
</v>
      </c>
      <c r="F7502" s="2" t="s">
        <v>29374</v>
      </c>
      <c r="G7502" s="4" t="s">
        <v>5640</v>
      </c>
      <c r="H7502" s="4" t="s">
        <v>32817</v>
      </c>
      <c r="I7502" s="4" t="s">
        <v>836</v>
      </c>
      <c r="J7502" s="5">
        <v>2008</v>
      </c>
      <c r="K7502" s="4" t="s">
        <v>10504</v>
      </c>
      <c r="L7502" s="30" t="s">
        <v>28288</v>
      </c>
      <c r="M7502" s="156" t="s">
        <v>35027</v>
      </c>
      <c r="N7502" s="5" t="s">
        <v>31418</v>
      </c>
      <c r="O7502" s="2"/>
      <c r="P7502" s="4" t="s">
        <v>31041</v>
      </c>
    </row>
    <row r="7503" spans="1:16" ht="30" x14ac:dyDescent="0.25">
      <c r="A7503" s="209"/>
      <c r="B7503" s="75">
        <v>19</v>
      </c>
      <c r="C7503" s="75">
        <v>8</v>
      </c>
      <c r="D7503" s="5" t="str">
        <f>NARRATIVA[[#This Row],[Columna]] &amp; "," &amp; NARRATIVA[[#This Row],[Charola]]</f>
        <v>19,8</v>
      </c>
      <c r="E7503" s="5" t="str">
        <f t="shared" si="116"/>
        <v xml:space="preserve">7502
</v>
      </c>
      <c r="F7503" s="2" t="s">
        <v>36236</v>
      </c>
      <c r="G7503" s="4" t="s">
        <v>14228</v>
      </c>
      <c r="H7503" s="4" t="s">
        <v>18422</v>
      </c>
      <c r="I7503" s="4" t="s">
        <v>34649</v>
      </c>
      <c r="J7503" s="5">
        <v>2018</v>
      </c>
      <c r="K7503" s="4" t="s">
        <v>14229</v>
      </c>
      <c r="L7503" s="30" t="s">
        <v>28289</v>
      </c>
      <c r="M7503" s="156" t="s">
        <v>36741</v>
      </c>
      <c r="N7503" s="5" t="s">
        <v>31418</v>
      </c>
      <c r="O7503" s="2"/>
      <c r="P7503" s="4" t="s">
        <v>31041</v>
      </c>
    </row>
    <row r="7504" spans="1:16" ht="30" x14ac:dyDescent="0.25">
      <c r="A7504" s="209"/>
      <c r="B7504" s="75">
        <v>19</v>
      </c>
      <c r="C7504" s="75">
        <v>8</v>
      </c>
      <c r="D7504" s="5" t="str">
        <f>NARRATIVA[[#This Row],[Columna]] &amp; "," &amp; NARRATIVA[[#This Row],[Charola]]</f>
        <v>19,8</v>
      </c>
      <c r="E7504" s="5" t="str">
        <f t="shared" si="116"/>
        <v xml:space="preserve">7503
</v>
      </c>
      <c r="F7504" s="2" t="s">
        <v>36237</v>
      </c>
      <c r="G7504" s="4" t="s">
        <v>14228</v>
      </c>
      <c r="H7504" s="4" t="s">
        <v>18422</v>
      </c>
      <c r="I7504" s="4" t="s">
        <v>34649</v>
      </c>
      <c r="J7504" s="5">
        <v>2018</v>
      </c>
      <c r="K7504" s="4" t="s">
        <v>14230</v>
      </c>
      <c r="L7504" s="30" t="s">
        <v>28290</v>
      </c>
      <c r="M7504" s="156" t="s">
        <v>36741</v>
      </c>
      <c r="N7504" s="5" t="s">
        <v>31418</v>
      </c>
      <c r="O7504" s="2"/>
      <c r="P7504" s="4" t="s">
        <v>31041</v>
      </c>
    </row>
    <row r="7505" spans="1:16" ht="30" x14ac:dyDescent="0.25">
      <c r="A7505" s="209"/>
      <c r="B7505" s="75">
        <v>19</v>
      </c>
      <c r="C7505" s="75">
        <v>8</v>
      </c>
      <c r="D7505" s="5" t="str">
        <f>NARRATIVA[[#This Row],[Columna]] &amp; "," &amp; NARRATIVA[[#This Row],[Charola]]</f>
        <v>19,8</v>
      </c>
      <c r="E7505" s="5" t="str">
        <f t="shared" si="116"/>
        <v xml:space="preserve">7504
</v>
      </c>
      <c r="F7505" s="2" t="s">
        <v>36238</v>
      </c>
      <c r="G7505" s="4" t="s">
        <v>14228</v>
      </c>
      <c r="H7505" s="4" t="s">
        <v>18422</v>
      </c>
      <c r="I7505" s="4" t="s">
        <v>34649</v>
      </c>
      <c r="J7505" s="5">
        <v>2018</v>
      </c>
      <c r="K7505" s="4" t="s">
        <v>14231</v>
      </c>
      <c r="L7505" s="30" t="s">
        <v>28291</v>
      </c>
      <c r="M7505" s="156" t="s">
        <v>36741</v>
      </c>
      <c r="N7505" s="5" t="s">
        <v>31418</v>
      </c>
      <c r="O7505" s="2"/>
      <c r="P7505" s="4" t="s">
        <v>31041</v>
      </c>
    </row>
    <row r="7506" spans="1:16" ht="30" x14ac:dyDescent="0.25">
      <c r="A7506" s="209"/>
      <c r="B7506" s="75">
        <v>19</v>
      </c>
      <c r="C7506" s="75">
        <v>8</v>
      </c>
      <c r="D7506" s="5" t="str">
        <f>NARRATIVA[[#This Row],[Columna]] &amp; "," &amp; NARRATIVA[[#This Row],[Charola]]</f>
        <v>19,8</v>
      </c>
      <c r="E7506" s="5" t="str">
        <f t="shared" si="116"/>
        <v xml:space="preserve">7505
</v>
      </c>
      <c r="F7506" s="2" t="s">
        <v>36239</v>
      </c>
      <c r="G7506" s="4" t="s">
        <v>14228</v>
      </c>
      <c r="H7506" s="4" t="s">
        <v>18422</v>
      </c>
      <c r="I7506" s="4" t="s">
        <v>34649</v>
      </c>
      <c r="J7506" s="5">
        <v>2018</v>
      </c>
      <c r="K7506" s="4" t="s">
        <v>14232</v>
      </c>
      <c r="L7506" s="30" t="s">
        <v>28292</v>
      </c>
      <c r="M7506" s="156" t="s">
        <v>36741</v>
      </c>
      <c r="N7506" s="5" t="s">
        <v>31418</v>
      </c>
      <c r="O7506" s="2"/>
      <c r="P7506" s="4" t="s">
        <v>31041</v>
      </c>
    </row>
    <row r="7507" spans="1:16" ht="30" x14ac:dyDescent="0.25">
      <c r="A7507" s="209"/>
      <c r="B7507" s="75">
        <v>19</v>
      </c>
      <c r="C7507" s="75">
        <v>8</v>
      </c>
      <c r="D7507" s="5" t="str">
        <f>NARRATIVA[[#This Row],[Columna]] &amp; "," &amp; NARRATIVA[[#This Row],[Charola]]</f>
        <v>19,8</v>
      </c>
      <c r="E7507" s="5" t="str">
        <f t="shared" si="116"/>
        <v xml:space="preserve">7506
</v>
      </c>
      <c r="F7507" s="2" t="s">
        <v>36240</v>
      </c>
      <c r="G7507" s="4" t="s">
        <v>14228</v>
      </c>
      <c r="H7507" s="4" t="s">
        <v>18422</v>
      </c>
      <c r="I7507" s="4" t="s">
        <v>34649</v>
      </c>
      <c r="J7507" s="5">
        <v>2018</v>
      </c>
      <c r="K7507" s="4" t="s">
        <v>14233</v>
      </c>
      <c r="L7507" s="30" t="s">
        <v>28293</v>
      </c>
      <c r="M7507" s="156" t="s">
        <v>36741</v>
      </c>
      <c r="N7507" s="5" t="s">
        <v>31418</v>
      </c>
      <c r="O7507" s="2"/>
      <c r="P7507" s="4" t="s">
        <v>31041</v>
      </c>
    </row>
    <row r="7508" spans="1:16" ht="30" x14ac:dyDescent="0.25">
      <c r="A7508" s="209"/>
      <c r="B7508" s="75">
        <v>19</v>
      </c>
      <c r="C7508" s="75">
        <v>8</v>
      </c>
      <c r="D7508" s="5" t="str">
        <f>NARRATIVA[[#This Row],[Columna]] &amp; "," &amp; NARRATIVA[[#This Row],[Charola]]</f>
        <v>19,8</v>
      </c>
      <c r="E7508" s="5" t="str">
        <f t="shared" si="116"/>
        <v xml:space="preserve">7507
</v>
      </c>
      <c r="F7508" s="2" t="s">
        <v>36241</v>
      </c>
      <c r="G7508" s="4" t="s">
        <v>14228</v>
      </c>
      <c r="H7508" s="4" t="s">
        <v>18422</v>
      </c>
      <c r="I7508" s="4" t="s">
        <v>34649</v>
      </c>
      <c r="J7508" s="5">
        <v>2018</v>
      </c>
      <c r="K7508" s="4" t="s">
        <v>14234</v>
      </c>
      <c r="L7508" s="30" t="s">
        <v>28294</v>
      </c>
      <c r="M7508" s="156" t="s">
        <v>36741</v>
      </c>
      <c r="N7508" s="5" t="s">
        <v>31418</v>
      </c>
      <c r="O7508" s="3"/>
      <c r="P7508" s="4" t="s">
        <v>31041</v>
      </c>
    </row>
    <row r="7509" spans="1:16" ht="45" x14ac:dyDescent="0.25">
      <c r="A7509" s="209"/>
      <c r="B7509" s="75">
        <v>19</v>
      </c>
      <c r="C7509" s="75">
        <v>8</v>
      </c>
      <c r="D7509" s="15" t="str">
        <f>NARRATIVA[[#This Row],[Columna]] &amp; "," &amp; NARRATIVA[[#This Row],[Charola]]</f>
        <v>19,8</v>
      </c>
      <c r="E7509" s="5" t="str">
        <f t="shared" si="116"/>
        <v xml:space="preserve">7508
</v>
      </c>
      <c r="F7509" s="8" t="s">
        <v>36242</v>
      </c>
      <c r="G7509" s="9" t="s">
        <v>14228</v>
      </c>
      <c r="H7509" s="9" t="s">
        <v>18422</v>
      </c>
      <c r="I7509" s="9" t="s">
        <v>1019</v>
      </c>
      <c r="J7509" s="15">
        <v>2017</v>
      </c>
      <c r="K7509" s="9" t="s">
        <v>14235</v>
      </c>
      <c r="L7509" s="32" t="s">
        <v>28295</v>
      </c>
      <c r="M7509" s="159" t="s">
        <v>36741</v>
      </c>
      <c r="N7509" s="15" t="s">
        <v>31418</v>
      </c>
      <c r="O7509" s="9" t="s">
        <v>34408</v>
      </c>
      <c r="P7509" s="9" t="s">
        <v>31041</v>
      </c>
    </row>
    <row r="7510" spans="1:16" ht="45" x14ac:dyDescent="0.25">
      <c r="A7510" s="209"/>
      <c r="B7510" s="75">
        <v>19</v>
      </c>
      <c r="C7510" s="75">
        <v>8</v>
      </c>
      <c r="D7510" s="5" t="str">
        <f>NARRATIVA[[#This Row],[Columna]] &amp; "," &amp; NARRATIVA[[#This Row],[Charola]]</f>
        <v>19,8</v>
      </c>
      <c r="E7510" s="5" t="str">
        <f t="shared" si="116"/>
        <v xml:space="preserve">7509
</v>
      </c>
      <c r="F7510" s="8" t="s">
        <v>1633</v>
      </c>
      <c r="G7510" s="9" t="s">
        <v>14228</v>
      </c>
      <c r="H7510" s="9" t="s">
        <v>18422</v>
      </c>
      <c r="I7510" s="9" t="s">
        <v>20699</v>
      </c>
      <c r="J7510" s="15">
        <v>2018</v>
      </c>
      <c r="K7510" s="9" t="s">
        <v>14236</v>
      </c>
      <c r="L7510" s="32" t="s">
        <v>28296</v>
      </c>
      <c r="M7510" s="159" t="s">
        <v>36741</v>
      </c>
      <c r="N7510" s="15" t="s">
        <v>31418</v>
      </c>
      <c r="O7510" s="9" t="s">
        <v>34408</v>
      </c>
      <c r="P7510" s="9" t="s">
        <v>31041</v>
      </c>
    </row>
    <row r="7511" spans="1:16" ht="30" x14ac:dyDescent="0.25">
      <c r="A7511" s="209"/>
      <c r="B7511" s="75">
        <v>19</v>
      </c>
      <c r="C7511" s="75">
        <v>8</v>
      </c>
      <c r="D7511" s="5" t="str">
        <f>NARRATIVA[[#This Row],[Columna]] &amp; "," &amp; NARRATIVA[[#This Row],[Charola]]</f>
        <v>19,8</v>
      </c>
      <c r="E7511" s="5" t="str">
        <f t="shared" si="116"/>
        <v xml:space="preserve">7510
</v>
      </c>
      <c r="F7511" s="2" t="s">
        <v>36243</v>
      </c>
      <c r="G7511" s="4" t="s">
        <v>14228</v>
      </c>
      <c r="H7511" s="4" t="s">
        <v>18422</v>
      </c>
      <c r="I7511" s="4" t="s">
        <v>34649</v>
      </c>
      <c r="J7511" s="5">
        <v>2018</v>
      </c>
      <c r="K7511" s="4" t="s">
        <v>14237</v>
      </c>
      <c r="L7511" s="30" t="s">
        <v>28297</v>
      </c>
      <c r="M7511" s="156" t="s">
        <v>36741</v>
      </c>
      <c r="N7511" s="5" t="s">
        <v>31418</v>
      </c>
      <c r="O7511" s="3"/>
      <c r="P7511" s="4" t="s">
        <v>31041</v>
      </c>
    </row>
    <row r="7512" spans="1:16" ht="30" x14ac:dyDescent="0.25">
      <c r="A7512" s="209"/>
      <c r="B7512" s="75">
        <v>19</v>
      </c>
      <c r="C7512" s="75">
        <v>8</v>
      </c>
      <c r="D7512" s="5" t="str">
        <f>NARRATIVA[[#This Row],[Columna]] &amp; "," &amp; NARRATIVA[[#This Row],[Charola]]</f>
        <v>19,8</v>
      </c>
      <c r="E7512" s="5" t="str">
        <f t="shared" si="116"/>
        <v xml:space="preserve">7511
</v>
      </c>
      <c r="F7512" s="2" t="s">
        <v>36244</v>
      </c>
      <c r="G7512" s="4" t="s">
        <v>14228</v>
      </c>
      <c r="H7512" s="4" t="s">
        <v>18422</v>
      </c>
      <c r="I7512" s="4" t="s">
        <v>34649</v>
      </c>
      <c r="J7512" s="5">
        <v>2018</v>
      </c>
      <c r="K7512" s="4" t="s">
        <v>14238</v>
      </c>
      <c r="L7512" s="30" t="s">
        <v>28298</v>
      </c>
      <c r="M7512" s="156" t="s">
        <v>36741</v>
      </c>
      <c r="N7512" s="5" t="s">
        <v>31418</v>
      </c>
      <c r="O7512" s="3"/>
      <c r="P7512" s="4" t="s">
        <v>31041</v>
      </c>
    </row>
    <row r="7513" spans="1:16" ht="30" x14ac:dyDescent="0.25">
      <c r="A7513" s="209"/>
      <c r="B7513" s="75">
        <v>19</v>
      </c>
      <c r="C7513" s="75">
        <v>8</v>
      </c>
      <c r="D7513" s="5" t="str">
        <f>NARRATIVA[[#This Row],[Columna]] &amp; "," &amp; NARRATIVA[[#This Row],[Charola]]</f>
        <v>19,8</v>
      </c>
      <c r="E7513" s="5" t="str">
        <f t="shared" si="116"/>
        <v xml:space="preserve">7512
</v>
      </c>
      <c r="F7513" s="2" t="s">
        <v>36245</v>
      </c>
      <c r="G7513" s="4" t="s">
        <v>14228</v>
      </c>
      <c r="H7513" s="4" t="s">
        <v>18422</v>
      </c>
      <c r="I7513" s="4" t="s">
        <v>34649</v>
      </c>
      <c r="J7513" s="5">
        <v>2018</v>
      </c>
      <c r="K7513" s="4" t="s">
        <v>14239</v>
      </c>
      <c r="L7513" s="30" t="s">
        <v>28299</v>
      </c>
      <c r="M7513" s="156" t="s">
        <v>36741</v>
      </c>
      <c r="N7513" s="5" t="s">
        <v>31418</v>
      </c>
      <c r="O7513" s="3"/>
      <c r="P7513" s="4" t="s">
        <v>31041</v>
      </c>
    </row>
    <row r="7514" spans="1:16" ht="30" x14ac:dyDescent="0.25">
      <c r="A7514" s="209"/>
      <c r="B7514" s="75">
        <v>19</v>
      </c>
      <c r="C7514" s="75">
        <v>8</v>
      </c>
      <c r="D7514" s="5" t="str">
        <f>NARRATIVA[[#This Row],[Columna]] &amp; "," &amp; NARRATIVA[[#This Row],[Charola]]</f>
        <v>19,8</v>
      </c>
      <c r="E7514" s="5" t="str">
        <f t="shared" si="116"/>
        <v xml:space="preserve">7513
</v>
      </c>
      <c r="F7514" s="2" t="s">
        <v>14240</v>
      </c>
      <c r="G7514" s="4" t="s">
        <v>14228</v>
      </c>
      <c r="H7514" s="4" t="s">
        <v>18422</v>
      </c>
      <c r="I7514" s="4" t="s">
        <v>34649</v>
      </c>
      <c r="J7514" s="5">
        <v>2018</v>
      </c>
      <c r="K7514" s="4" t="s">
        <v>14241</v>
      </c>
      <c r="L7514" s="30" t="s">
        <v>28300</v>
      </c>
      <c r="M7514" s="156" t="s">
        <v>36741</v>
      </c>
      <c r="N7514" s="5" t="s">
        <v>31418</v>
      </c>
      <c r="O7514" s="3"/>
      <c r="P7514" s="4" t="s">
        <v>31041</v>
      </c>
    </row>
    <row r="7515" spans="1:16" ht="30" x14ac:dyDescent="0.25">
      <c r="A7515" s="209"/>
      <c r="B7515" s="75">
        <v>19</v>
      </c>
      <c r="C7515" s="75">
        <v>8</v>
      </c>
      <c r="D7515" s="5" t="str">
        <f>NARRATIVA[[#This Row],[Columna]] &amp; "," &amp; NARRATIVA[[#This Row],[Charola]]</f>
        <v>19,8</v>
      </c>
      <c r="E7515" s="5" t="str">
        <f t="shared" si="116"/>
        <v xml:space="preserve">7514
</v>
      </c>
      <c r="F7515" s="2" t="s">
        <v>14242</v>
      </c>
      <c r="G7515" s="4" t="s">
        <v>14228</v>
      </c>
      <c r="H7515" s="4" t="s">
        <v>18422</v>
      </c>
      <c r="I7515" s="4" t="s">
        <v>34649</v>
      </c>
      <c r="J7515" s="5">
        <v>2018</v>
      </c>
      <c r="K7515" s="4" t="s">
        <v>14243</v>
      </c>
      <c r="L7515" s="30" t="s">
        <v>28301</v>
      </c>
      <c r="M7515" s="156" t="s">
        <v>36741</v>
      </c>
      <c r="N7515" s="5" t="s">
        <v>31418</v>
      </c>
      <c r="O7515" s="3"/>
      <c r="P7515" s="4" t="s">
        <v>31041</v>
      </c>
    </row>
    <row r="7516" spans="1:16" ht="30" x14ac:dyDescent="0.25">
      <c r="A7516" s="209"/>
      <c r="B7516" s="75">
        <v>19</v>
      </c>
      <c r="C7516" s="75">
        <v>8</v>
      </c>
      <c r="D7516" s="5" t="str">
        <f>NARRATIVA[[#This Row],[Columna]] &amp; "," &amp; NARRATIVA[[#This Row],[Charola]]</f>
        <v>19,8</v>
      </c>
      <c r="E7516" s="5" t="str">
        <f t="shared" si="116"/>
        <v xml:space="preserve">7515
</v>
      </c>
      <c r="F7516" s="2" t="s">
        <v>14244</v>
      </c>
      <c r="G7516" s="4" t="s">
        <v>14228</v>
      </c>
      <c r="H7516" s="4" t="s">
        <v>18422</v>
      </c>
      <c r="I7516" s="4" t="s">
        <v>34649</v>
      </c>
      <c r="J7516" s="5">
        <v>2018</v>
      </c>
      <c r="K7516" s="4" t="s">
        <v>18986</v>
      </c>
      <c r="L7516" s="30" t="s">
        <v>28302</v>
      </c>
      <c r="M7516" s="156" t="s">
        <v>36741</v>
      </c>
      <c r="N7516" s="5" t="s">
        <v>31418</v>
      </c>
      <c r="O7516" s="3"/>
      <c r="P7516" s="4" t="s">
        <v>31041</v>
      </c>
    </row>
    <row r="7517" spans="1:16" ht="30" x14ac:dyDescent="0.25">
      <c r="A7517" s="209"/>
      <c r="B7517" s="75">
        <v>19</v>
      </c>
      <c r="C7517" s="75">
        <v>8</v>
      </c>
      <c r="D7517" s="5" t="str">
        <f>NARRATIVA[[#This Row],[Columna]] &amp; "," &amp; NARRATIVA[[#This Row],[Charola]]</f>
        <v>19,8</v>
      </c>
      <c r="E7517" s="5" t="str">
        <f t="shared" si="116"/>
        <v xml:space="preserve">7516
</v>
      </c>
      <c r="F7517" s="2" t="s">
        <v>14245</v>
      </c>
      <c r="G7517" s="4" t="s">
        <v>14228</v>
      </c>
      <c r="H7517" s="4" t="s">
        <v>18422</v>
      </c>
      <c r="I7517" s="4" t="s">
        <v>34649</v>
      </c>
      <c r="J7517" s="5">
        <v>2018</v>
      </c>
      <c r="K7517" s="4" t="s">
        <v>14246</v>
      </c>
      <c r="L7517" s="30" t="s">
        <v>28303</v>
      </c>
      <c r="M7517" s="156" t="s">
        <v>36741</v>
      </c>
      <c r="N7517" s="5" t="s">
        <v>31418</v>
      </c>
      <c r="O7517" s="3"/>
      <c r="P7517" s="4" t="s">
        <v>31041</v>
      </c>
    </row>
    <row r="7518" spans="1:16" ht="30" x14ac:dyDescent="0.25">
      <c r="A7518" s="209"/>
      <c r="B7518" s="75">
        <v>19</v>
      </c>
      <c r="C7518" s="75">
        <v>8</v>
      </c>
      <c r="D7518" s="5" t="str">
        <f>NARRATIVA[[#This Row],[Columna]] &amp; "," &amp; NARRATIVA[[#This Row],[Charola]]</f>
        <v>19,8</v>
      </c>
      <c r="E7518" s="5" t="str">
        <f t="shared" si="116"/>
        <v xml:space="preserve">7517
</v>
      </c>
      <c r="F7518" s="2" t="s">
        <v>14247</v>
      </c>
      <c r="G7518" s="4" t="s">
        <v>14228</v>
      </c>
      <c r="H7518" s="4" t="s">
        <v>18422</v>
      </c>
      <c r="I7518" s="4" t="s">
        <v>34649</v>
      </c>
      <c r="J7518" s="5">
        <v>2018</v>
      </c>
      <c r="K7518" s="4" t="s">
        <v>14248</v>
      </c>
      <c r="L7518" s="30" t="s">
        <v>28304</v>
      </c>
      <c r="M7518" s="156" t="s">
        <v>36741</v>
      </c>
      <c r="N7518" s="5" t="s">
        <v>31418</v>
      </c>
      <c r="O7518" s="3"/>
      <c r="P7518" s="4" t="s">
        <v>31041</v>
      </c>
    </row>
    <row r="7519" spans="1:16" ht="30" x14ac:dyDescent="0.25">
      <c r="A7519" s="209"/>
      <c r="B7519" s="75">
        <v>19</v>
      </c>
      <c r="C7519" s="75">
        <v>8</v>
      </c>
      <c r="D7519" s="5" t="str">
        <f>NARRATIVA[[#This Row],[Columna]] &amp; "," &amp; NARRATIVA[[#This Row],[Charola]]</f>
        <v>19,8</v>
      </c>
      <c r="E7519" s="5" t="str">
        <f t="shared" si="116"/>
        <v xml:space="preserve">7518
</v>
      </c>
      <c r="F7519" s="2" t="s">
        <v>14249</v>
      </c>
      <c r="G7519" s="4" t="s">
        <v>14228</v>
      </c>
      <c r="H7519" s="4" t="s">
        <v>18422</v>
      </c>
      <c r="I7519" s="4" t="s">
        <v>34649</v>
      </c>
      <c r="J7519" s="5">
        <v>2018</v>
      </c>
      <c r="K7519" s="4" t="s">
        <v>14250</v>
      </c>
      <c r="L7519" s="30" t="s">
        <v>28305</v>
      </c>
      <c r="M7519" s="156" t="s">
        <v>36741</v>
      </c>
      <c r="N7519" s="5" t="s">
        <v>31418</v>
      </c>
      <c r="O7519" s="4" t="s">
        <v>31075</v>
      </c>
      <c r="P7519" s="4" t="s">
        <v>31041</v>
      </c>
    </row>
    <row r="7520" spans="1:16" ht="30" x14ac:dyDescent="0.25">
      <c r="A7520" s="209"/>
      <c r="B7520" s="75">
        <v>19</v>
      </c>
      <c r="C7520" s="75">
        <v>8</v>
      </c>
      <c r="D7520" s="5" t="str">
        <f>NARRATIVA[[#This Row],[Columna]] &amp; "," &amp; NARRATIVA[[#This Row],[Charola]]</f>
        <v>19,8</v>
      </c>
      <c r="E7520" s="5" t="str">
        <f t="shared" si="116"/>
        <v xml:space="preserve">7519
</v>
      </c>
      <c r="F7520" s="2" t="s">
        <v>14251</v>
      </c>
      <c r="G7520" s="4" t="s">
        <v>14228</v>
      </c>
      <c r="H7520" s="4" t="s">
        <v>18422</v>
      </c>
      <c r="I7520" s="4" t="s">
        <v>34649</v>
      </c>
      <c r="J7520" s="5">
        <v>2018</v>
      </c>
      <c r="K7520" s="4" t="s">
        <v>14252</v>
      </c>
      <c r="L7520" s="30" t="s">
        <v>28306</v>
      </c>
      <c r="M7520" s="156" t="s">
        <v>36741</v>
      </c>
      <c r="N7520" s="5" t="s">
        <v>31418</v>
      </c>
      <c r="O7520" s="3"/>
      <c r="P7520" s="4" t="s">
        <v>31041</v>
      </c>
    </row>
    <row r="7521" spans="1:16" ht="30" x14ac:dyDescent="0.25">
      <c r="A7521" s="209"/>
      <c r="B7521" s="75">
        <v>19</v>
      </c>
      <c r="C7521" s="75">
        <v>8</v>
      </c>
      <c r="D7521" s="5" t="str">
        <f>NARRATIVA[[#This Row],[Columna]] &amp; "," &amp; NARRATIVA[[#This Row],[Charola]]</f>
        <v>19,8</v>
      </c>
      <c r="E7521" s="5" t="str">
        <f t="shared" si="116"/>
        <v xml:space="preserve">7520
</v>
      </c>
      <c r="F7521" s="2" t="s">
        <v>5642</v>
      </c>
      <c r="G7521" s="4" t="s">
        <v>5643</v>
      </c>
      <c r="H7521" s="4" t="s">
        <v>18422</v>
      </c>
      <c r="I7521" s="4" t="s">
        <v>1019</v>
      </c>
      <c r="J7521" s="5">
        <v>1986</v>
      </c>
      <c r="K7521" s="4" t="s">
        <v>10505</v>
      </c>
      <c r="L7521" s="30" t="s">
        <v>18992</v>
      </c>
      <c r="M7521" s="156" t="s">
        <v>35027</v>
      </c>
      <c r="N7521" s="5" t="s">
        <v>31418</v>
      </c>
      <c r="O7521" s="3"/>
      <c r="P7521" s="4" t="s">
        <v>31041</v>
      </c>
    </row>
    <row r="7522" spans="1:16" ht="30" x14ac:dyDescent="0.25">
      <c r="A7522" s="209"/>
      <c r="B7522" s="75">
        <v>19</v>
      </c>
      <c r="C7522" s="75">
        <v>8</v>
      </c>
      <c r="D7522" s="5" t="str">
        <f>NARRATIVA[[#This Row],[Columna]] &amp; "," &amp; NARRATIVA[[#This Row],[Charola]]</f>
        <v>19,8</v>
      </c>
      <c r="E7522" s="5" t="str">
        <f t="shared" si="116"/>
        <v xml:space="preserve">7521
</v>
      </c>
      <c r="F7522" s="2" t="s">
        <v>4405</v>
      </c>
      <c r="G7522" s="4" t="s">
        <v>26258</v>
      </c>
      <c r="H7522" s="4" t="s">
        <v>18422</v>
      </c>
      <c r="I7522" s="4" t="s">
        <v>114</v>
      </c>
      <c r="J7522" s="5">
        <v>2005</v>
      </c>
      <c r="K7522" s="4" t="s">
        <v>26259</v>
      </c>
      <c r="L7522" s="30" t="s">
        <v>26260</v>
      </c>
      <c r="M7522" s="156" t="s">
        <v>36742</v>
      </c>
      <c r="N7522" s="5" t="s">
        <v>31418</v>
      </c>
      <c r="O7522" s="3"/>
      <c r="P7522" s="4" t="s">
        <v>31041</v>
      </c>
    </row>
    <row r="7523" spans="1:16" ht="30" x14ac:dyDescent="0.25">
      <c r="A7523" s="209"/>
      <c r="B7523" s="75">
        <v>19</v>
      </c>
      <c r="C7523" s="75">
        <v>8</v>
      </c>
      <c r="D7523" s="5" t="str">
        <f>NARRATIVA[[#This Row],[Columna]] &amp; "," &amp; NARRATIVA[[#This Row],[Charola]]</f>
        <v>19,8</v>
      </c>
      <c r="E7523" s="5" t="str">
        <f t="shared" si="116"/>
        <v xml:space="preserve">7522
</v>
      </c>
      <c r="F7523" s="2" t="s">
        <v>5644</v>
      </c>
      <c r="G7523" s="4" t="s">
        <v>5645</v>
      </c>
      <c r="H7523" s="4" t="s">
        <v>36797</v>
      </c>
      <c r="I7523" s="4" t="s">
        <v>21548</v>
      </c>
      <c r="J7523" s="5">
        <v>2005</v>
      </c>
      <c r="K7523" s="4" t="s">
        <v>10506</v>
      </c>
      <c r="L7523" s="30" t="s">
        <v>28307</v>
      </c>
      <c r="M7523" s="156" t="s">
        <v>36739</v>
      </c>
      <c r="N7523" s="5" t="s">
        <v>31418</v>
      </c>
      <c r="O7523" s="3"/>
      <c r="P7523" s="4" t="s">
        <v>31041</v>
      </c>
    </row>
    <row r="7524" spans="1:16" ht="30" x14ac:dyDescent="0.25">
      <c r="A7524" s="209"/>
      <c r="B7524" s="75">
        <v>19</v>
      </c>
      <c r="C7524" s="75">
        <v>8</v>
      </c>
      <c r="D7524" s="5" t="str">
        <f>NARRATIVA[[#This Row],[Columna]] &amp; "," &amp; NARRATIVA[[#This Row],[Charola]]</f>
        <v>19,8</v>
      </c>
      <c r="E7524" s="5" t="str">
        <f t="shared" si="116"/>
        <v xml:space="preserve">7523
</v>
      </c>
      <c r="F7524" s="2" t="s">
        <v>5646</v>
      </c>
      <c r="G7524" s="4" t="s">
        <v>5645</v>
      </c>
      <c r="H7524" s="4" t="s">
        <v>36797</v>
      </c>
      <c r="I7524" s="4" t="s">
        <v>21548</v>
      </c>
      <c r="J7524" s="5">
        <v>2002</v>
      </c>
      <c r="K7524" s="4" t="s">
        <v>10507</v>
      </c>
      <c r="L7524" s="30" t="s">
        <v>28308</v>
      </c>
      <c r="M7524" s="156" t="s">
        <v>36739</v>
      </c>
      <c r="N7524" s="5" t="s">
        <v>31418</v>
      </c>
      <c r="O7524" s="3"/>
      <c r="P7524" s="4" t="s">
        <v>31041</v>
      </c>
    </row>
    <row r="7525" spans="1:16" ht="30" x14ac:dyDescent="0.25">
      <c r="A7525" s="209"/>
      <c r="B7525" s="75">
        <v>19</v>
      </c>
      <c r="C7525" s="75">
        <v>8</v>
      </c>
      <c r="D7525" s="5" t="str">
        <f>NARRATIVA[[#This Row],[Columna]] &amp; "," &amp; NARRATIVA[[#This Row],[Charola]]</f>
        <v>19,8</v>
      </c>
      <c r="E7525" s="5" t="str">
        <f t="shared" si="116"/>
        <v xml:space="preserve">7524
</v>
      </c>
      <c r="F7525" s="2" t="s">
        <v>5647</v>
      </c>
      <c r="G7525" s="4" t="s">
        <v>5648</v>
      </c>
      <c r="H7525" s="4" t="s">
        <v>18422</v>
      </c>
      <c r="I7525" s="4" t="s">
        <v>34691</v>
      </c>
      <c r="J7525" s="5">
        <v>1970</v>
      </c>
      <c r="K7525" s="4" t="s">
        <v>10508</v>
      </c>
      <c r="L7525" s="30" t="s">
        <v>19012</v>
      </c>
      <c r="M7525" s="156" t="s">
        <v>36743</v>
      </c>
      <c r="N7525" s="5" t="s">
        <v>31418</v>
      </c>
      <c r="O7525" s="3"/>
      <c r="P7525" s="4" t="s">
        <v>31041</v>
      </c>
    </row>
    <row r="7526" spans="1:16" ht="30" x14ac:dyDescent="0.25">
      <c r="A7526" s="209"/>
      <c r="B7526" s="75">
        <v>19</v>
      </c>
      <c r="C7526" s="75">
        <v>8</v>
      </c>
      <c r="D7526" s="5" t="str">
        <f>NARRATIVA[[#This Row],[Columna]] &amp; "," &amp; NARRATIVA[[#This Row],[Charola]]</f>
        <v>19,8</v>
      </c>
      <c r="E7526" s="5" t="str">
        <f t="shared" si="116"/>
        <v xml:space="preserve">7525
</v>
      </c>
      <c r="F7526" s="2" t="s">
        <v>5649</v>
      </c>
      <c r="G7526" s="4" t="s">
        <v>5650</v>
      </c>
      <c r="H7526" s="4" t="s">
        <v>18422</v>
      </c>
      <c r="I7526" s="4" t="s">
        <v>34682</v>
      </c>
      <c r="J7526" s="5">
        <v>2013</v>
      </c>
      <c r="K7526" s="4" t="s">
        <v>10509</v>
      </c>
      <c r="L7526" s="30" t="s">
        <v>28309</v>
      </c>
      <c r="M7526" s="156" t="s">
        <v>36744</v>
      </c>
      <c r="N7526" s="5" t="s">
        <v>31418</v>
      </c>
      <c r="O7526" s="3"/>
      <c r="P7526" s="4" t="s">
        <v>31041</v>
      </c>
    </row>
    <row r="7527" spans="1:16" ht="30" x14ac:dyDescent="0.25">
      <c r="A7527" s="209"/>
      <c r="B7527" s="75">
        <v>19</v>
      </c>
      <c r="C7527" s="75">
        <v>8</v>
      </c>
      <c r="D7527" s="5" t="str">
        <f>NARRATIVA[[#This Row],[Columna]] &amp; "," &amp; NARRATIVA[[#This Row],[Charola]]</f>
        <v>19,8</v>
      </c>
      <c r="E7527" s="5" t="str">
        <f t="shared" si="116"/>
        <v xml:space="preserve">7526
</v>
      </c>
      <c r="F7527" s="2" t="s">
        <v>5651</v>
      </c>
      <c r="G7527" s="4" t="s">
        <v>5650</v>
      </c>
      <c r="H7527" s="4" t="s">
        <v>18422</v>
      </c>
      <c r="I7527" s="4" t="s">
        <v>114</v>
      </c>
      <c r="J7527" s="5">
        <v>2004</v>
      </c>
      <c r="K7527" s="4" t="s">
        <v>10510</v>
      </c>
      <c r="L7527" s="30" t="s">
        <v>19013</v>
      </c>
      <c r="M7527" s="156" t="s">
        <v>35027</v>
      </c>
      <c r="N7527" s="5" t="s">
        <v>31418</v>
      </c>
      <c r="O7527" s="3"/>
      <c r="P7527" s="4" t="s">
        <v>31041</v>
      </c>
    </row>
    <row r="7528" spans="1:16" ht="30" x14ac:dyDescent="0.25">
      <c r="A7528" s="209"/>
      <c r="B7528" s="75">
        <v>19</v>
      </c>
      <c r="C7528" s="75">
        <v>8</v>
      </c>
      <c r="D7528" s="5" t="str">
        <f>NARRATIVA[[#This Row],[Columna]] &amp; "," &amp; NARRATIVA[[#This Row],[Charola]]</f>
        <v>19,8</v>
      </c>
      <c r="E7528" s="5" t="str">
        <f t="shared" si="116"/>
        <v xml:space="preserve">7527
</v>
      </c>
      <c r="F7528" s="2" t="s">
        <v>21817</v>
      </c>
      <c r="G7528" s="4" t="s">
        <v>2072</v>
      </c>
      <c r="H7528" s="4" t="s">
        <v>18422</v>
      </c>
      <c r="I7528" s="4" t="s">
        <v>7822</v>
      </c>
      <c r="J7528" s="5">
        <v>2016</v>
      </c>
      <c r="K7528" s="4" t="s">
        <v>21818</v>
      </c>
      <c r="L7528" s="30" t="s">
        <v>28310</v>
      </c>
      <c r="M7528" s="156" t="s">
        <v>35114</v>
      </c>
      <c r="N7528" s="5" t="s">
        <v>31418</v>
      </c>
      <c r="O7528" s="3"/>
      <c r="P7528" s="4" t="s">
        <v>31041</v>
      </c>
    </row>
    <row r="7529" spans="1:16" ht="30" x14ac:dyDescent="0.25">
      <c r="A7529" s="209"/>
      <c r="B7529" s="75">
        <v>19</v>
      </c>
      <c r="C7529" s="75">
        <v>8</v>
      </c>
      <c r="D7529" s="5" t="str">
        <f>NARRATIVA[[#This Row],[Columna]] &amp; "," &amp; NARRATIVA[[#This Row],[Charola]]</f>
        <v>19,8</v>
      </c>
      <c r="E7529" s="5" t="str">
        <f t="shared" si="116"/>
        <v xml:space="preserve">7528
</v>
      </c>
      <c r="F7529" s="2" t="s">
        <v>21549</v>
      </c>
      <c r="G7529" s="4" t="s">
        <v>5652</v>
      </c>
      <c r="H7529" s="4" t="s">
        <v>18422</v>
      </c>
      <c r="I7529" s="4" t="s">
        <v>18348</v>
      </c>
      <c r="J7529" s="5">
        <v>1999</v>
      </c>
      <c r="K7529" s="4" t="s">
        <v>10511</v>
      </c>
      <c r="L7529" s="30" t="s">
        <v>29375</v>
      </c>
      <c r="M7529" s="156" t="s">
        <v>36745</v>
      </c>
      <c r="N7529" s="5" t="s">
        <v>31418</v>
      </c>
      <c r="O7529" s="4" t="s">
        <v>31075</v>
      </c>
      <c r="P7529" s="4" t="s">
        <v>31041</v>
      </c>
    </row>
    <row r="7530" spans="1:16" ht="30" x14ac:dyDescent="0.25">
      <c r="A7530" s="209"/>
      <c r="B7530" s="75">
        <v>19</v>
      </c>
      <c r="C7530" s="75">
        <v>8</v>
      </c>
      <c r="D7530" s="5" t="str">
        <f>NARRATIVA[[#This Row],[Columna]] &amp; "," &amp; NARRATIVA[[#This Row],[Charola]]</f>
        <v>19,8</v>
      </c>
      <c r="E7530" s="5" t="str">
        <f t="shared" si="116"/>
        <v xml:space="preserve">7529
</v>
      </c>
      <c r="F7530" s="2" t="s">
        <v>5653</v>
      </c>
      <c r="G7530" s="4" t="s">
        <v>2072</v>
      </c>
      <c r="H7530" s="4" t="s">
        <v>18422</v>
      </c>
      <c r="I7530" s="4" t="s">
        <v>396</v>
      </c>
      <c r="J7530" s="5">
        <v>1999</v>
      </c>
      <c r="K7530" s="4" t="s">
        <v>10512</v>
      </c>
      <c r="L7530" s="30" t="s">
        <v>19014</v>
      </c>
      <c r="M7530" s="156" t="s">
        <v>35027</v>
      </c>
      <c r="N7530" s="5" t="s">
        <v>31418</v>
      </c>
      <c r="O7530" s="3"/>
      <c r="P7530" s="4" t="s">
        <v>31041</v>
      </c>
    </row>
    <row r="7531" spans="1:16" ht="30" x14ac:dyDescent="0.25">
      <c r="A7531" s="209"/>
      <c r="B7531" s="75">
        <v>19</v>
      </c>
      <c r="C7531" s="75">
        <v>8</v>
      </c>
      <c r="D7531" s="5" t="str">
        <f>NARRATIVA[[#This Row],[Columna]] &amp; "," &amp; NARRATIVA[[#This Row],[Charola]]</f>
        <v>19,8</v>
      </c>
      <c r="E7531" s="5" t="str">
        <f t="shared" si="116"/>
        <v xml:space="preserve">7530
</v>
      </c>
      <c r="F7531" s="2" t="s">
        <v>21550</v>
      </c>
      <c r="G7531" s="4" t="s">
        <v>2072</v>
      </c>
      <c r="H7531" s="4" t="s">
        <v>18422</v>
      </c>
      <c r="I7531" s="4" t="s">
        <v>1223</v>
      </c>
      <c r="J7531" s="5">
        <v>1996</v>
      </c>
      <c r="K7531" s="4" t="s">
        <v>10513</v>
      </c>
      <c r="L7531" s="30" t="s">
        <v>19015</v>
      </c>
      <c r="M7531" s="156" t="s">
        <v>35027</v>
      </c>
      <c r="N7531" s="5" t="s">
        <v>31418</v>
      </c>
      <c r="O7531" s="3" t="s">
        <v>34293</v>
      </c>
      <c r="P7531" s="4" t="s">
        <v>31041</v>
      </c>
    </row>
    <row r="7532" spans="1:16" ht="30" x14ac:dyDescent="0.25">
      <c r="A7532" s="209"/>
      <c r="B7532" s="75">
        <v>19</v>
      </c>
      <c r="C7532" s="75">
        <v>8</v>
      </c>
      <c r="D7532" s="5" t="str">
        <f>NARRATIVA[[#This Row],[Columna]] &amp; "," &amp; NARRATIVA[[#This Row],[Charola]]</f>
        <v>19,8</v>
      </c>
      <c r="E7532" s="5" t="str">
        <f t="shared" si="116"/>
        <v xml:space="preserve">7531
</v>
      </c>
      <c r="F7532" s="2" t="s">
        <v>5654</v>
      </c>
      <c r="G7532" s="4" t="s">
        <v>2072</v>
      </c>
      <c r="H7532" s="4" t="s">
        <v>32817</v>
      </c>
      <c r="I7532" s="4" t="s">
        <v>1223</v>
      </c>
      <c r="J7532" s="5">
        <v>1994</v>
      </c>
      <c r="K7532" s="4" t="s">
        <v>10514</v>
      </c>
      <c r="L7532" s="30" t="s">
        <v>19016</v>
      </c>
      <c r="M7532" s="156" t="s">
        <v>35027</v>
      </c>
      <c r="N7532" s="5" t="s">
        <v>31418</v>
      </c>
      <c r="O7532" s="3"/>
      <c r="P7532" s="4" t="s">
        <v>31041</v>
      </c>
    </row>
    <row r="7533" spans="1:16" ht="30" x14ac:dyDescent="0.25">
      <c r="A7533" s="209"/>
      <c r="B7533" s="75">
        <v>19</v>
      </c>
      <c r="C7533" s="75">
        <v>8</v>
      </c>
      <c r="D7533" s="5" t="str">
        <f>NARRATIVA[[#This Row],[Columna]] &amp; "," &amp; NARRATIVA[[#This Row],[Charola]]</f>
        <v>19,8</v>
      </c>
      <c r="E7533" s="5" t="str">
        <f t="shared" ref="E7533:E7597" si="117">(ROW() - 1) &amp; CHAR(10)</f>
        <v xml:space="preserve">7532
</v>
      </c>
      <c r="F7533" s="2" t="s">
        <v>21551</v>
      </c>
      <c r="G7533" s="4" t="s">
        <v>2072</v>
      </c>
      <c r="H7533" s="4" t="s">
        <v>18422</v>
      </c>
      <c r="I7533" s="4" t="s">
        <v>323</v>
      </c>
      <c r="J7533" s="5">
        <v>2000</v>
      </c>
      <c r="K7533" s="4" t="s">
        <v>33796</v>
      </c>
      <c r="L7533" s="30" t="s">
        <v>29376</v>
      </c>
      <c r="M7533" s="156" t="s">
        <v>35027</v>
      </c>
      <c r="N7533" s="5" t="s">
        <v>31418</v>
      </c>
      <c r="O7533" s="3" t="s">
        <v>34297</v>
      </c>
      <c r="P7533" s="4" t="s">
        <v>31041</v>
      </c>
    </row>
    <row r="7534" spans="1:16" ht="30" x14ac:dyDescent="0.25">
      <c r="A7534" s="209"/>
      <c r="B7534" s="75">
        <v>19</v>
      </c>
      <c r="C7534" s="75">
        <v>8</v>
      </c>
      <c r="D7534" s="5" t="str">
        <f>NARRATIVA[[#This Row],[Columna]] &amp; "," &amp; NARRATIVA[[#This Row],[Charola]]</f>
        <v>19,8</v>
      </c>
      <c r="E7534" s="5" t="str">
        <f t="shared" si="117"/>
        <v xml:space="preserve">7533
</v>
      </c>
      <c r="F7534" s="2" t="s">
        <v>5656</v>
      </c>
      <c r="G7534" s="4" t="s">
        <v>2072</v>
      </c>
      <c r="H7534" s="4" t="s">
        <v>18422</v>
      </c>
      <c r="I7534" s="4" t="s">
        <v>323</v>
      </c>
      <c r="J7534" s="5">
        <v>2002</v>
      </c>
      <c r="K7534" s="4" t="s">
        <v>33797</v>
      </c>
      <c r="L7534" s="30" t="s">
        <v>19018</v>
      </c>
      <c r="M7534" s="156" t="s">
        <v>35027</v>
      </c>
      <c r="N7534" s="5" t="s">
        <v>31418</v>
      </c>
      <c r="O7534" s="3"/>
      <c r="P7534" s="4" t="s">
        <v>31041</v>
      </c>
    </row>
    <row r="7535" spans="1:16" ht="30" x14ac:dyDescent="0.25">
      <c r="A7535" s="209"/>
      <c r="B7535" s="75">
        <v>19</v>
      </c>
      <c r="C7535" s="75">
        <v>8</v>
      </c>
      <c r="D7535" s="5" t="str">
        <f>NARRATIVA[[#This Row],[Columna]] &amp; "," &amp; NARRATIVA[[#This Row],[Charola]]</f>
        <v>19,8</v>
      </c>
      <c r="E7535" s="5" t="str">
        <f t="shared" si="117"/>
        <v xml:space="preserve">7534
</v>
      </c>
      <c r="F7535" s="2" t="s">
        <v>5655</v>
      </c>
      <c r="G7535" s="4" t="s">
        <v>2072</v>
      </c>
      <c r="H7535" s="4" t="s">
        <v>18422</v>
      </c>
      <c r="I7535" s="4" t="s">
        <v>1223</v>
      </c>
      <c r="J7535" s="5">
        <v>1980</v>
      </c>
      <c r="K7535" s="4" t="s">
        <v>34163</v>
      </c>
      <c r="L7535" s="30" t="s">
        <v>19017</v>
      </c>
      <c r="M7535" s="156" t="s">
        <v>35027</v>
      </c>
      <c r="N7535" s="5" t="s">
        <v>31418</v>
      </c>
      <c r="O7535" s="3"/>
      <c r="P7535" s="4" t="s">
        <v>31041</v>
      </c>
    </row>
    <row r="7536" spans="1:16" ht="30" x14ac:dyDescent="0.25">
      <c r="A7536" s="209"/>
      <c r="B7536" s="75">
        <v>19</v>
      </c>
      <c r="C7536" s="75">
        <v>8</v>
      </c>
      <c r="D7536" s="5" t="str">
        <f>NARRATIVA[[#This Row],[Columna]] &amp; "," &amp; NARRATIVA[[#This Row],[Charola]]</f>
        <v>19,8</v>
      </c>
      <c r="E7536" s="5" t="str">
        <f t="shared" si="117"/>
        <v xml:space="preserve">7535
</v>
      </c>
      <c r="F7536" s="2" t="s">
        <v>5655</v>
      </c>
      <c r="G7536" s="4" t="s">
        <v>2072</v>
      </c>
      <c r="H7536" s="4" t="s">
        <v>32817</v>
      </c>
      <c r="I7536" s="4" t="s">
        <v>114</v>
      </c>
      <c r="J7536" s="5">
        <v>1999</v>
      </c>
      <c r="K7536" s="4" t="s">
        <v>20700</v>
      </c>
      <c r="L7536" s="30" t="s">
        <v>28311</v>
      </c>
      <c r="M7536" s="156" t="s">
        <v>35027</v>
      </c>
      <c r="N7536" s="5" t="s">
        <v>31418</v>
      </c>
      <c r="O7536" s="3" t="s">
        <v>34298</v>
      </c>
      <c r="P7536" s="4" t="s">
        <v>31041</v>
      </c>
    </row>
    <row r="7537" spans="1:16" ht="30" x14ac:dyDescent="0.25">
      <c r="A7537" s="209"/>
      <c r="B7537" s="75">
        <v>19</v>
      </c>
      <c r="C7537" s="75">
        <v>8</v>
      </c>
      <c r="D7537" s="5" t="str">
        <f>NARRATIVA[[#This Row],[Columna]] &amp; "," &amp; NARRATIVA[[#This Row],[Charola]]</f>
        <v>19,8</v>
      </c>
      <c r="E7537" s="5" t="str">
        <f t="shared" si="117"/>
        <v xml:space="preserve">7536
</v>
      </c>
      <c r="F7537" s="2" t="s">
        <v>21552</v>
      </c>
      <c r="G7537" s="4" t="s">
        <v>5658</v>
      </c>
      <c r="H7537" s="4" t="s">
        <v>32817</v>
      </c>
      <c r="I7537" s="4" t="s">
        <v>874</v>
      </c>
      <c r="J7537" s="5">
        <v>2014</v>
      </c>
      <c r="K7537" s="4" t="s">
        <v>7955</v>
      </c>
      <c r="L7537" s="30" t="s">
        <v>28312</v>
      </c>
      <c r="M7537" s="156" t="s">
        <v>35027</v>
      </c>
      <c r="N7537" s="5" t="s">
        <v>31418</v>
      </c>
      <c r="O7537" s="3"/>
      <c r="P7537" s="4" t="s">
        <v>31041</v>
      </c>
    </row>
    <row r="7538" spans="1:16" ht="30" x14ac:dyDescent="0.25">
      <c r="A7538" s="209"/>
      <c r="B7538" s="75">
        <v>19</v>
      </c>
      <c r="C7538" s="75">
        <v>8</v>
      </c>
      <c r="D7538" s="5" t="str">
        <f>NARRATIVA[[#This Row],[Columna]] &amp; "," &amp; NARRATIVA[[#This Row],[Charola]]</f>
        <v>19,8</v>
      </c>
      <c r="E7538" s="5" t="str">
        <f t="shared" si="117"/>
        <v xml:space="preserve">7537
</v>
      </c>
      <c r="F7538" s="2" t="s">
        <v>18993</v>
      </c>
      <c r="G7538" s="4" t="s">
        <v>5658</v>
      </c>
      <c r="H7538" s="4" t="s">
        <v>32817</v>
      </c>
      <c r="I7538" s="7" t="s">
        <v>34696</v>
      </c>
      <c r="J7538" s="38">
        <v>1990</v>
      </c>
      <c r="K7538" s="4" t="s">
        <v>18994</v>
      </c>
      <c r="L7538" s="30" t="s">
        <v>18996</v>
      </c>
      <c r="M7538" s="156" t="s">
        <v>35027</v>
      </c>
      <c r="N7538" s="5" t="s">
        <v>31418</v>
      </c>
      <c r="O7538" s="3"/>
      <c r="P7538" s="4" t="s">
        <v>31041</v>
      </c>
    </row>
    <row r="7539" spans="1:16" ht="30" x14ac:dyDescent="0.25">
      <c r="A7539" s="209"/>
      <c r="B7539" s="75">
        <v>19</v>
      </c>
      <c r="C7539" s="75">
        <v>8</v>
      </c>
      <c r="D7539" s="5" t="str">
        <f>NARRATIVA[[#This Row],[Columna]] &amp; "," &amp; NARRATIVA[[#This Row],[Charola]]</f>
        <v>19,8</v>
      </c>
      <c r="E7539" s="5" t="str">
        <f t="shared" si="117"/>
        <v xml:space="preserve">7538
</v>
      </c>
      <c r="F7539" s="2" t="s">
        <v>5657</v>
      </c>
      <c r="G7539" s="4" t="s">
        <v>5658</v>
      </c>
      <c r="H7539" s="4" t="s">
        <v>32817</v>
      </c>
      <c r="I7539" s="4" t="s">
        <v>1682</v>
      </c>
      <c r="J7539" s="5">
        <v>2008</v>
      </c>
      <c r="K7539" s="4" t="s">
        <v>18995</v>
      </c>
      <c r="L7539" s="30" t="s">
        <v>19019</v>
      </c>
      <c r="M7539" s="156" t="s">
        <v>35027</v>
      </c>
      <c r="N7539" s="5" t="s">
        <v>31418</v>
      </c>
      <c r="O7539" s="3"/>
      <c r="P7539" s="4" t="s">
        <v>31041</v>
      </c>
    </row>
    <row r="7540" spans="1:16" ht="30" x14ac:dyDescent="0.25">
      <c r="A7540" s="209"/>
      <c r="B7540" s="75">
        <v>19</v>
      </c>
      <c r="C7540" s="75">
        <v>8</v>
      </c>
      <c r="D7540" s="5" t="str">
        <f>NARRATIVA[[#This Row],[Columna]] &amp; "," &amp; NARRATIVA[[#This Row],[Charola]]</f>
        <v>19,8</v>
      </c>
      <c r="E7540" s="5" t="str">
        <f t="shared" si="117"/>
        <v xml:space="preserve">7539
</v>
      </c>
      <c r="F7540" s="2" t="s">
        <v>5663</v>
      </c>
      <c r="G7540" s="4" t="s">
        <v>5658</v>
      </c>
      <c r="H7540" s="4" t="s">
        <v>18422</v>
      </c>
      <c r="I7540" s="4" t="s">
        <v>18348</v>
      </c>
      <c r="J7540" s="5">
        <v>1995</v>
      </c>
      <c r="K7540" s="4" t="s">
        <v>18998</v>
      </c>
      <c r="L7540" s="30" t="s">
        <v>18999</v>
      </c>
      <c r="M7540" s="156" t="s">
        <v>35027</v>
      </c>
      <c r="N7540" s="5" t="s">
        <v>31418</v>
      </c>
      <c r="O7540" s="3"/>
      <c r="P7540" s="4" t="s">
        <v>31041</v>
      </c>
    </row>
    <row r="7541" spans="1:16" ht="30" x14ac:dyDescent="0.25">
      <c r="A7541" s="209"/>
      <c r="B7541" s="75">
        <v>19</v>
      </c>
      <c r="C7541" s="75">
        <v>8</v>
      </c>
      <c r="D7541" s="5" t="str">
        <f>NARRATIVA[[#This Row],[Columna]] &amp; "," &amp; NARRATIVA[[#This Row],[Charola]]</f>
        <v>19,8</v>
      </c>
      <c r="E7541" s="5" t="str">
        <f t="shared" si="117"/>
        <v xml:space="preserve">7540
</v>
      </c>
      <c r="F7541" s="2" t="s">
        <v>5663</v>
      </c>
      <c r="G7541" s="4" t="s">
        <v>5658</v>
      </c>
      <c r="H7541" s="4" t="s">
        <v>32817</v>
      </c>
      <c r="I7541" s="4" t="s">
        <v>1312</v>
      </c>
      <c r="J7541" s="5">
        <v>1997</v>
      </c>
      <c r="K7541" s="4" t="s">
        <v>29949</v>
      </c>
      <c r="L7541" s="30" t="s">
        <v>29950</v>
      </c>
      <c r="M7541" s="156" t="s">
        <v>36706</v>
      </c>
      <c r="N7541" s="5" t="s">
        <v>31418</v>
      </c>
      <c r="O7541" s="3"/>
      <c r="P7541" s="4" t="s">
        <v>31041</v>
      </c>
    </row>
    <row r="7542" spans="1:16" ht="30" x14ac:dyDescent="0.25">
      <c r="A7542" s="209"/>
      <c r="B7542" s="75">
        <v>19</v>
      </c>
      <c r="C7542" s="75">
        <v>8</v>
      </c>
      <c r="D7542" s="5" t="str">
        <f>NARRATIVA[[#This Row],[Columna]] &amp; "," &amp; NARRATIVA[[#This Row],[Charola]]</f>
        <v>19,8</v>
      </c>
      <c r="E7542" s="5" t="str">
        <f t="shared" si="117"/>
        <v xml:space="preserve">7541
</v>
      </c>
      <c r="F7542" s="2" t="s">
        <v>5664</v>
      </c>
      <c r="G7542" s="4" t="s">
        <v>5658</v>
      </c>
      <c r="H7542" s="4" t="s">
        <v>36511</v>
      </c>
      <c r="I7542" s="4" t="s">
        <v>5665</v>
      </c>
      <c r="J7542" s="5">
        <v>2005</v>
      </c>
      <c r="K7542" s="4" t="s">
        <v>19009</v>
      </c>
      <c r="L7542" s="30" t="s">
        <v>19010</v>
      </c>
      <c r="M7542" s="156" t="s">
        <v>35027</v>
      </c>
      <c r="N7542" s="5" t="s">
        <v>31418</v>
      </c>
      <c r="O7542" s="3"/>
      <c r="P7542" s="4" t="s">
        <v>31041</v>
      </c>
    </row>
    <row r="7543" spans="1:16" ht="30" x14ac:dyDescent="0.25">
      <c r="A7543" s="209"/>
      <c r="B7543" s="75">
        <v>19</v>
      </c>
      <c r="C7543" s="75">
        <v>9</v>
      </c>
      <c r="D7543" s="5" t="str">
        <f>NARRATIVA[[#This Row],[Columna]] &amp; "," &amp; NARRATIVA[[#This Row],[Charola]]</f>
        <v>19,9</v>
      </c>
      <c r="E7543" s="5" t="str">
        <f t="shared" si="117"/>
        <v xml:space="preserve">7542
</v>
      </c>
      <c r="F7543" s="2" t="s">
        <v>29377</v>
      </c>
      <c r="G7543" s="4" t="s">
        <v>5658</v>
      </c>
      <c r="H7543" s="4" t="s">
        <v>35106</v>
      </c>
      <c r="I7543" s="4" t="s">
        <v>21553</v>
      </c>
      <c r="J7543" s="5">
        <v>1997</v>
      </c>
      <c r="K7543" s="4" t="s">
        <v>10515</v>
      </c>
      <c r="L7543" s="30" t="s">
        <v>19020</v>
      </c>
      <c r="M7543" s="156" t="s">
        <v>35027</v>
      </c>
      <c r="N7543" s="5" t="s">
        <v>31418</v>
      </c>
      <c r="O7543" s="3"/>
      <c r="P7543" s="4" t="s">
        <v>31041</v>
      </c>
    </row>
    <row r="7544" spans="1:16" ht="30" x14ac:dyDescent="0.25">
      <c r="A7544" s="209"/>
      <c r="B7544" s="75">
        <v>19</v>
      </c>
      <c r="C7544" s="75">
        <v>9</v>
      </c>
      <c r="D7544" s="5" t="str">
        <f>NARRATIVA[[#This Row],[Columna]] &amp; "," &amp; NARRATIVA[[#This Row],[Charola]]</f>
        <v>19,9</v>
      </c>
      <c r="E7544" s="5" t="str">
        <f t="shared" si="117"/>
        <v xml:space="preserve">7543
</v>
      </c>
      <c r="F7544" s="2" t="s">
        <v>29377</v>
      </c>
      <c r="G7544" s="4" t="s">
        <v>5658</v>
      </c>
      <c r="H7544" s="4" t="s">
        <v>35106</v>
      </c>
      <c r="I7544" s="4" t="s">
        <v>21553</v>
      </c>
      <c r="J7544" s="5">
        <v>1997</v>
      </c>
      <c r="K7544" s="4" t="s">
        <v>34518</v>
      </c>
      <c r="L7544" s="30" t="s">
        <v>18997</v>
      </c>
      <c r="M7544" s="156" t="s">
        <v>35027</v>
      </c>
      <c r="N7544" s="5" t="s">
        <v>31418</v>
      </c>
      <c r="O7544" s="3"/>
      <c r="P7544" s="4" t="s">
        <v>31041</v>
      </c>
    </row>
    <row r="7545" spans="1:16" ht="30" x14ac:dyDescent="0.25">
      <c r="A7545" s="209"/>
      <c r="B7545" s="75">
        <v>19</v>
      </c>
      <c r="C7545" s="75">
        <v>9</v>
      </c>
      <c r="D7545" s="5" t="str">
        <f>NARRATIVA[[#This Row],[Columna]] &amp; "," &amp; NARRATIVA[[#This Row],[Charola]]</f>
        <v>19,9</v>
      </c>
      <c r="E7545" s="5" t="str">
        <f t="shared" si="117"/>
        <v xml:space="preserve">7544
</v>
      </c>
      <c r="F7545" s="2" t="s">
        <v>5659</v>
      </c>
      <c r="G7545" s="4" t="s">
        <v>5658</v>
      </c>
      <c r="H7545" s="4" t="s">
        <v>32817</v>
      </c>
      <c r="I7545" s="4" t="s">
        <v>21554</v>
      </c>
      <c r="J7545" s="5">
        <v>2007</v>
      </c>
      <c r="K7545" s="4" t="s">
        <v>10516</v>
      </c>
      <c r="L7545" s="30" t="s">
        <v>28313</v>
      </c>
      <c r="M7545" s="156" t="s">
        <v>35027</v>
      </c>
      <c r="N7545" s="5" t="s">
        <v>31418</v>
      </c>
      <c r="O7545" s="2"/>
      <c r="P7545" s="4" t="s">
        <v>31041</v>
      </c>
    </row>
    <row r="7546" spans="1:16" ht="30" x14ac:dyDescent="0.25">
      <c r="A7546" s="209"/>
      <c r="B7546" s="75">
        <v>19</v>
      </c>
      <c r="C7546" s="75">
        <v>9</v>
      </c>
      <c r="D7546" s="5" t="str">
        <f>NARRATIVA[[#This Row],[Columna]] &amp; "," &amp; NARRATIVA[[#This Row],[Charola]]</f>
        <v>19,9</v>
      </c>
      <c r="E7546" s="5" t="str">
        <f t="shared" si="117"/>
        <v xml:space="preserve">7545
</v>
      </c>
      <c r="F7546" s="2" t="s">
        <v>5659</v>
      </c>
      <c r="G7546" s="4" t="s">
        <v>5658</v>
      </c>
      <c r="H7546" s="4" t="s">
        <v>32817</v>
      </c>
      <c r="I7546" s="4" t="s">
        <v>21554</v>
      </c>
      <c r="J7546" s="5">
        <v>2007</v>
      </c>
      <c r="K7546" s="4" t="s">
        <v>34517</v>
      </c>
      <c r="L7546" s="30" t="s">
        <v>28314</v>
      </c>
      <c r="M7546" s="156" t="s">
        <v>35027</v>
      </c>
      <c r="N7546" s="5" t="s">
        <v>31418</v>
      </c>
      <c r="O7546" s="2" t="s">
        <v>33184</v>
      </c>
      <c r="P7546" s="4" t="s">
        <v>31041</v>
      </c>
    </row>
    <row r="7547" spans="1:16" ht="30" x14ac:dyDescent="0.25">
      <c r="A7547" s="209"/>
      <c r="B7547" s="75">
        <v>19</v>
      </c>
      <c r="C7547" s="75">
        <v>9</v>
      </c>
      <c r="D7547" s="5" t="str">
        <f>NARRATIVA[[#This Row],[Columna]] &amp; "," &amp; NARRATIVA[[#This Row],[Charola]]</f>
        <v>19,9</v>
      </c>
      <c r="E7547" s="5" t="str">
        <f t="shared" si="117"/>
        <v xml:space="preserve">7546
</v>
      </c>
      <c r="F7547" s="2" t="s">
        <v>7653</v>
      </c>
      <c r="G7547" s="4" t="s">
        <v>5658</v>
      </c>
      <c r="H7547" s="4" t="s">
        <v>32817</v>
      </c>
      <c r="I7547" s="4" t="s">
        <v>7654</v>
      </c>
      <c r="J7547" s="5">
        <v>2014</v>
      </c>
      <c r="K7547" s="4" t="s">
        <v>10517</v>
      </c>
      <c r="L7547" s="30" t="s">
        <v>28315</v>
      </c>
      <c r="M7547" s="156" t="s">
        <v>35027</v>
      </c>
      <c r="N7547" s="5" t="s">
        <v>31418</v>
      </c>
      <c r="O7547" s="2" t="s">
        <v>33593</v>
      </c>
      <c r="P7547" s="4" t="s">
        <v>31041</v>
      </c>
    </row>
    <row r="7548" spans="1:16" ht="30" x14ac:dyDescent="0.25">
      <c r="A7548" s="209"/>
      <c r="B7548" s="75">
        <v>19</v>
      </c>
      <c r="C7548" s="75">
        <v>9</v>
      </c>
      <c r="D7548" s="5" t="str">
        <f>NARRATIVA[[#This Row],[Columna]] &amp; "," &amp; NARRATIVA[[#This Row],[Charola]]</f>
        <v>19,9</v>
      </c>
      <c r="E7548" s="5" t="str">
        <f t="shared" si="117"/>
        <v xml:space="preserve">7547
</v>
      </c>
      <c r="F7548" s="2" t="s">
        <v>5660</v>
      </c>
      <c r="G7548" s="4" t="s">
        <v>5658</v>
      </c>
      <c r="H7548" s="4" t="s">
        <v>32817</v>
      </c>
      <c r="I7548" s="4" t="s">
        <v>21555</v>
      </c>
      <c r="J7548" s="5">
        <v>2011</v>
      </c>
      <c r="K7548" s="4" t="s">
        <v>10518</v>
      </c>
      <c r="L7548" s="30" t="s">
        <v>28316</v>
      </c>
      <c r="M7548" s="156" t="s">
        <v>35027</v>
      </c>
      <c r="N7548" s="5" t="s">
        <v>31418</v>
      </c>
      <c r="O7548" s="2"/>
      <c r="P7548" s="4" t="s">
        <v>31041</v>
      </c>
    </row>
    <row r="7549" spans="1:16" ht="30" x14ac:dyDescent="0.25">
      <c r="A7549" s="209"/>
      <c r="B7549" s="75">
        <v>19</v>
      </c>
      <c r="C7549" s="75">
        <v>9</v>
      </c>
      <c r="D7549" s="5" t="str">
        <f>NARRATIVA[[#This Row],[Columna]] &amp; "," &amp; NARRATIVA[[#This Row],[Charola]]</f>
        <v>19,9</v>
      </c>
      <c r="E7549" s="5" t="str">
        <f t="shared" si="117"/>
        <v xml:space="preserve">7548
</v>
      </c>
      <c r="F7549" s="2" t="s">
        <v>35429</v>
      </c>
      <c r="G7549" s="4" t="s">
        <v>5658</v>
      </c>
      <c r="H7549" s="4" t="s">
        <v>35106</v>
      </c>
      <c r="I7549" s="4" t="s">
        <v>14448</v>
      </c>
      <c r="J7549" s="5">
        <v>2005</v>
      </c>
      <c r="K7549" s="4" t="s">
        <v>29378</v>
      </c>
      <c r="L7549" s="30" t="s">
        <v>19011</v>
      </c>
      <c r="M7549" s="156" t="s">
        <v>35027</v>
      </c>
      <c r="N7549" s="5" t="s">
        <v>31418</v>
      </c>
      <c r="O7549" s="2"/>
      <c r="P7549" s="4" t="s">
        <v>31041</v>
      </c>
    </row>
    <row r="7550" spans="1:16" ht="30" x14ac:dyDescent="0.25">
      <c r="A7550" s="209"/>
      <c r="B7550" s="75">
        <v>19</v>
      </c>
      <c r="C7550" s="75">
        <v>9</v>
      </c>
      <c r="D7550" s="5" t="str">
        <f>NARRATIVA[[#This Row],[Columna]] &amp; "," &amp; NARRATIVA[[#This Row],[Charola]]</f>
        <v>19,9</v>
      </c>
      <c r="E7550" s="5" t="str">
        <f t="shared" si="117"/>
        <v xml:space="preserve">7549
</v>
      </c>
      <c r="F7550" s="2" t="s">
        <v>5661</v>
      </c>
      <c r="G7550" s="4" t="s">
        <v>5658</v>
      </c>
      <c r="H7550" s="4" t="s">
        <v>32817</v>
      </c>
      <c r="I7550" s="4" t="s">
        <v>34699</v>
      </c>
      <c r="J7550" s="5">
        <v>2005</v>
      </c>
      <c r="K7550" s="4" t="s">
        <v>10519</v>
      </c>
      <c r="L7550" s="30" t="s">
        <v>19021</v>
      </c>
      <c r="M7550" s="156" t="s">
        <v>35027</v>
      </c>
      <c r="N7550" s="5" t="s">
        <v>31418</v>
      </c>
      <c r="O7550" s="2"/>
      <c r="P7550" s="4" t="s">
        <v>31041</v>
      </c>
    </row>
    <row r="7551" spans="1:16" ht="30" x14ac:dyDescent="0.25">
      <c r="A7551" s="209"/>
      <c r="B7551" s="75">
        <v>19</v>
      </c>
      <c r="C7551" s="75">
        <v>9</v>
      </c>
      <c r="D7551" s="5" t="str">
        <f>NARRATIVA[[#This Row],[Columna]] &amp; "," &amp; NARRATIVA[[#This Row],[Charola]]</f>
        <v>19,9</v>
      </c>
      <c r="E7551" s="5" t="str">
        <f t="shared" si="117"/>
        <v xml:space="preserve">7550
</v>
      </c>
      <c r="F7551" s="2" t="s">
        <v>5662</v>
      </c>
      <c r="G7551" s="4" t="s">
        <v>5658</v>
      </c>
      <c r="H7551" s="4" t="s">
        <v>32817</v>
      </c>
      <c r="I7551" s="4" t="s">
        <v>874</v>
      </c>
      <c r="J7551" s="5">
        <v>1993</v>
      </c>
      <c r="K7551" s="4" t="s">
        <v>10520</v>
      </c>
      <c r="L7551" s="30" t="s">
        <v>19022</v>
      </c>
      <c r="M7551" s="156" t="s">
        <v>35027</v>
      </c>
      <c r="N7551" s="5" t="s">
        <v>31418</v>
      </c>
      <c r="O7551" s="2"/>
      <c r="P7551" s="4" t="s">
        <v>31041</v>
      </c>
    </row>
    <row r="7552" spans="1:16" ht="30" x14ac:dyDescent="0.25">
      <c r="A7552" s="209"/>
      <c r="B7552" s="75">
        <v>19</v>
      </c>
      <c r="C7552" s="75">
        <v>9</v>
      </c>
      <c r="D7552" s="5" t="str">
        <f>NARRATIVA[[#This Row],[Columna]] &amp; "," &amp; NARRATIVA[[#This Row],[Charola]]</f>
        <v>19,9</v>
      </c>
      <c r="E7552" s="5" t="str">
        <f t="shared" si="117"/>
        <v xml:space="preserve">7551
</v>
      </c>
      <c r="F7552" s="2" t="s">
        <v>5667</v>
      </c>
      <c r="G7552" s="4" t="s">
        <v>21556</v>
      </c>
      <c r="H7552" s="4" t="s">
        <v>32817</v>
      </c>
      <c r="I7552" s="4" t="s">
        <v>663</v>
      </c>
      <c r="J7552" s="5">
        <v>1985</v>
      </c>
      <c r="K7552" s="4" t="s">
        <v>10521</v>
      </c>
      <c r="L7552" s="30" t="s">
        <v>28317</v>
      </c>
      <c r="M7552" s="156" t="s">
        <v>35027</v>
      </c>
      <c r="N7552" s="5" t="s">
        <v>31418</v>
      </c>
      <c r="O7552" s="2" t="s">
        <v>33108</v>
      </c>
      <c r="P7552" s="4" t="s">
        <v>31041</v>
      </c>
    </row>
    <row r="7553" spans="1:16" ht="30" x14ac:dyDescent="0.25">
      <c r="A7553" s="209"/>
      <c r="B7553" s="75">
        <v>19</v>
      </c>
      <c r="C7553" s="75">
        <v>9</v>
      </c>
      <c r="D7553" s="5" t="str">
        <f>NARRATIVA[[#This Row],[Columna]] &amp; "," &amp; NARRATIVA[[#This Row],[Charola]]</f>
        <v>19,9</v>
      </c>
      <c r="E7553" s="5" t="str">
        <f t="shared" si="117"/>
        <v xml:space="preserve">7552
</v>
      </c>
      <c r="F7553" s="2" t="s">
        <v>5666</v>
      </c>
      <c r="G7553" s="4" t="s">
        <v>21556</v>
      </c>
      <c r="H7553" s="4" t="s">
        <v>32817</v>
      </c>
      <c r="I7553" s="4" t="s">
        <v>13</v>
      </c>
      <c r="J7553" s="5">
        <v>1991</v>
      </c>
      <c r="K7553" s="4" t="s">
        <v>34164</v>
      </c>
      <c r="L7553" s="30" t="s">
        <v>19023</v>
      </c>
      <c r="M7553" s="156" t="s">
        <v>35027</v>
      </c>
      <c r="N7553" s="5" t="s">
        <v>31418</v>
      </c>
      <c r="O7553" s="2"/>
      <c r="P7553" s="4" t="s">
        <v>31041</v>
      </c>
    </row>
    <row r="7554" spans="1:16" ht="30" x14ac:dyDescent="0.25">
      <c r="A7554" s="209"/>
      <c r="B7554" s="75">
        <v>19</v>
      </c>
      <c r="C7554" s="75">
        <v>9</v>
      </c>
      <c r="D7554" s="5" t="str">
        <f>NARRATIVA[[#This Row],[Columna]] &amp; "," &amp; NARRATIVA[[#This Row],[Charola]]</f>
        <v>19,9</v>
      </c>
      <c r="E7554" s="5" t="str">
        <f t="shared" si="117"/>
        <v xml:space="preserve">7553
</v>
      </c>
      <c r="F7554" s="2" t="s">
        <v>21557</v>
      </c>
      <c r="G7554" s="4" t="s">
        <v>21556</v>
      </c>
      <c r="H7554" s="4" t="s">
        <v>32817</v>
      </c>
      <c r="I7554" s="4" t="s">
        <v>827</v>
      </c>
      <c r="J7554" s="5">
        <v>2000</v>
      </c>
      <c r="K7554" s="4" t="s">
        <v>10522</v>
      </c>
      <c r="L7554" s="30" t="s">
        <v>19024</v>
      </c>
      <c r="M7554" s="156" t="s">
        <v>35027</v>
      </c>
      <c r="N7554" s="5" t="s">
        <v>31418</v>
      </c>
      <c r="O7554" s="2"/>
      <c r="P7554" s="4" t="s">
        <v>31041</v>
      </c>
    </row>
    <row r="7555" spans="1:16" ht="30" x14ac:dyDescent="0.25">
      <c r="A7555" s="209"/>
      <c r="B7555" s="75">
        <v>19</v>
      </c>
      <c r="C7555" s="75">
        <v>9</v>
      </c>
      <c r="D7555" s="5" t="str">
        <f>NARRATIVA[[#This Row],[Columna]] &amp; "," &amp; NARRATIVA[[#This Row],[Charola]]</f>
        <v>19,9</v>
      </c>
      <c r="E7555" s="5" t="str">
        <f t="shared" si="117"/>
        <v xml:space="preserve">7554
</v>
      </c>
      <c r="F7555" s="2" t="s">
        <v>1283</v>
      </c>
      <c r="G7555" s="4" t="s">
        <v>21556</v>
      </c>
      <c r="H7555" s="4" t="s">
        <v>32817</v>
      </c>
      <c r="I7555" s="4" t="s">
        <v>183</v>
      </c>
      <c r="J7555" s="5">
        <v>1986</v>
      </c>
      <c r="K7555" s="4" t="s">
        <v>10523</v>
      </c>
      <c r="L7555" s="30" t="s">
        <v>19031</v>
      </c>
      <c r="M7555" s="156" t="s">
        <v>35027</v>
      </c>
      <c r="N7555" s="5" t="s">
        <v>31418</v>
      </c>
      <c r="O7555" s="2"/>
      <c r="P7555" s="4" t="s">
        <v>31041</v>
      </c>
    </row>
    <row r="7556" spans="1:16" ht="30" x14ac:dyDescent="0.25">
      <c r="A7556" s="209"/>
      <c r="B7556" s="75">
        <v>19</v>
      </c>
      <c r="C7556" s="75">
        <v>9</v>
      </c>
      <c r="D7556" s="5" t="str">
        <f>NARRATIVA[[#This Row],[Columna]] &amp; "," &amp; NARRATIVA[[#This Row],[Charola]]</f>
        <v>19,9</v>
      </c>
      <c r="E7556" s="5" t="str">
        <f t="shared" si="117"/>
        <v xml:space="preserve">7555
</v>
      </c>
      <c r="F7556" s="2" t="s">
        <v>23773</v>
      </c>
      <c r="G7556" s="4" t="s">
        <v>23774</v>
      </c>
      <c r="H7556" s="4" t="s">
        <v>32817</v>
      </c>
      <c r="I7556" s="4" t="s">
        <v>974</v>
      </c>
      <c r="J7556" s="5">
        <v>1999</v>
      </c>
      <c r="K7556" s="4" t="s">
        <v>23775</v>
      </c>
      <c r="L7556" s="30" t="s">
        <v>23776</v>
      </c>
      <c r="M7556" s="156" t="s">
        <v>34685</v>
      </c>
      <c r="N7556" s="5" t="s">
        <v>31418</v>
      </c>
      <c r="O7556" s="2"/>
      <c r="P7556" s="4" t="s">
        <v>31041</v>
      </c>
    </row>
    <row r="7557" spans="1:16" ht="30" x14ac:dyDescent="0.25">
      <c r="A7557" s="209"/>
      <c r="B7557" s="75">
        <v>19</v>
      </c>
      <c r="C7557" s="75">
        <v>9</v>
      </c>
      <c r="D7557" s="5" t="str">
        <f>NARRATIVA[[#This Row],[Columna]] &amp; "," &amp; NARRATIVA[[#This Row],[Charola]]</f>
        <v>19,9</v>
      </c>
      <c r="E7557" s="5" t="str">
        <f t="shared" si="117"/>
        <v xml:space="preserve">7556
</v>
      </c>
      <c r="F7557" s="2" t="s">
        <v>5668</v>
      </c>
      <c r="G7557" s="4" t="s">
        <v>5669</v>
      </c>
      <c r="H7557" s="4" t="s">
        <v>18422</v>
      </c>
      <c r="I7557" s="4" t="s">
        <v>5670</v>
      </c>
      <c r="J7557" s="5">
        <v>1996</v>
      </c>
      <c r="K7557" s="4" t="s">
        <v>10524</v>
      </c>
      <c r="L7557" s="30" t="s">
        <v>19032</v>
      </c>
      <c r="M7557" s="156" t="s">
        <v>35643</v>
      </c>
      <c r="N7557" s="5" t="s">
        <v>31418</v>
      </c>
      <c r="O7557" s="2"/>
      <c r="P7557" s="4" t="s">
        <v>31041</v>
      </c>
    </row>
    <row r="7558" spans="1:16" ht="30" x14ac:dyDescent="0.25">
      <c r="A7558" s="209"/>
      <c r="B7558" s="75">
        <v>19</v>
      </c>
      <c r="C7558" s="75">
        <v>9</v>
      </c>
      <c r="D7558" s="5" t="str">
        <f>NARRATIVA[[#This Row],[Columna]] &amp; "," &amp; NARRATIVA[[#This Row],[Charola]]</f>
        <v>19,9</v>
      </c>
      <c r="E7558" s="5" t="str">
        <f t="shared" si="117"/>
        <v xml:space="preserve">7557
</v>
      </c>
      <c r="F7558" s="2" t="s">
        <v>33305</v>
      </c>
      <c r="G7558" s="4" t="s">
        <v>5669</v>
      </c>
      <c r="H7558" s="4" t="s">
        <v>18422</v>
      </c>
      <c r="I7558" s="4" t="s">
        <v>301</v>
      </c>
      <c r="J7558" s="5">
        <v>1999</v>
      </c>
      <c r="K7558" s="4" t="s">
        <v>33303</v>
      </c>
      <c r="L7558" s="30" t="s">
        <v>33304</v>
      </c>
      <c r="M7558" s="156" t="s">
        <v>34685</v>
      </c>
      <c r="N7558" s="5" t="s">
        <v>31418</v>
      </c>
      <c r="O7558" s="2"/>
      <c r="P7558" s="4" t="s">
        <v>31041</v>
      </c>
    </row>
    <row r="7559" spans="1:16" ht="30" x14ac:dyDescent="0.25">
      <c r="A7559" s="209"/>
      <c r="B7559" s="75">
        <v>19</v>
      </c>
      <c r="C7559" s="75">
        <v>9</v>
      </c>
      <c r="D7559" s="5" t="str">
        <f>NARRATIVA[[#This Row],[Columna]] &amp; "," &amp; NARRATIVA[[#This Row],[Charola]]</f>
        <v>19,9</v>
      </c>
      <c r="E7559" s="5" t="str">
        <f t="shared" si="117"/>
        <v xml:space="preserve">7558
</v>
      </c>
      <c r="F7559" s="2" t="s">
        <v>20645</v>
      </c>
      <c r="G7559" s="4" t="s">
        <v>20646</v>
      </c>
      <c r="H7559" s="4" t="s">
        <v>32817</v>
      </c>
      <c r="I7559" s="4" t="s">
        <v>68</v>
      </c>
      <c r="J7559" s="5">
        <v>2006</v>
      </c>
      <c r="K7559" s="4" t="s">
        <v>20647</v>
      </c>
      <c r="L7559" s="30" t="s">
        <v>28318</v>
      </c>
      <c r="M7559" s="156" t="s">
        <v>35648</v>
      </c>
      <c r="N7559" s="5" t="s">
        <v>31418</v>
      </c>
      <c r="O7559" s="2"/>
      <c r="P7559" s="4" t="s">
        <v>31041</v>
      </c>
    </row>
    <row r="7560" spans="1:16" ht="30" x14ac:dyDescent="0.25">
      <c r="A7560" s="209"/>
      <c r="B7560" s="75">
        <v>19</v>
      </c>
      <c r="C7560" s="75">
        <v>9</v>
      </c>
      <c r="D7560" s="5" t="str">
        <f>NARRATIVA[[#This Row],[Columna]] &amp; "," &amp; NARRATIVA[[#This Row],[Charola]]</f>
        <v>19,9</v>
      </c>
      <c r="E7560" s="5" t="str">
        <f t="shared" si="117"/>
        <v xml:space="preserve">7559
</v>
      </c>
      <c r="F7560" s="2" t="s">
        <v>19025</v>
      </c>
      <c r="G7560" s="4" t="s">
        <v>5672</v>
      </c>
      <c r="H7560" s="4" t="s">
        <v>32817</v>
      </c>
      <c r="I7560" s="4" t="s">
        <v>13</v>
      </c>
      <c r="J7560" s="5">
        <v>2013</v>
      </c>
      <c r="K7560" s="4" t="s">
        <v>19026</v>
      </c>
      <c r="L7560" s="30" t="s">
        <v>28319</v>
      </c>
      <c r="M7560" s="156" t="s">
        <v>35027</v>
      </c>
      <c r="N7560" s="5" t="s">
        <v>31418</v>
      </c>
      <c r="O7560" s="2"/>
      <c r="P7560" s="4" t="s">
        <v>31041</v>
      </c>
    </row>
    <row r="7561" spans="1:16" ht="30" x14ac:dyDescent="0.25">
      <c r="A7561" s="209"/>
      <c r="B7561" s="75">
        <v>19</v>
      </c>
      <c r="C7561" s="75">
        <v>9</v>
      </c>
      <c r="D7561" s="5" t="str">
        <f>NARRATIVA[[#This Row],[Columna]] &amp; "," &amp; NARRATIVA[[#This Row],[Charola]]</f>
        <v>19,9</v>
      </c>
      <c r="E7561" s="5" t="str">
        <f t="shared" si="117"/>
        <v xml:space="preserve">7560
</v>
      </c>
      <c r="F7561" s="2" t="s">
        <v>5671</v>
      </c>
      <c r="G7561" s="4" t="s">
        <v>5672</v>
      </c>
      <c r="H7561" s="4" t="s">
        <v>32817</v>
      </c>
      <c r="I7561" s="4" t="s">
        <v>13</v>
      </c>
      <c r="J7561" s="5">
        <v>2003</v>
      </c>
      <c r="K7561" s="4" t="s">
        <v>10525</v>
      </c>
      <c r="L7561" s="30" t="s">
        <v>19027</v>
      </c>
      <c r="M7561" s="156" t="s">
        <v>35027</v>
      </c>
      <c r="N7561" s="5" t="s">
        <v>31418</v>
      </c>
      <c r="O7561" s="2"/>
      <c r="P7561" s="4" t="s">
        <v>31041</v>
      </c>
    </row>
    <row r="7562" spans="1:16" ht="30" x14ac:dyDescent="0.25">
      <c r="A7562" s="209"/>
      <c r="B7562" s="75">
        <v>19</v>
      </c>
      <c r="C7562" s="75">
        <v>9</v>
      </c>
      <c r="D7562" s="5" t="str">
        <f>NARRATIVA[[#This Row],[Columna]] &amp; "," &amp; NARRATIVA[[#This Row],[Charola]]</f>
        <v>19,9</v>
      </c>
      <c r="E7562" s="5" t="str">
        <f t="shared" si="117"/>
        <v xml:space="preserve">7561
</v>
      </c>
      <c r="F7562" s="2" t="s">
        <v>5673</v>
      </c>
      <c r="G7562" s="4" t="s">
        <v>5674</v>
      </c>
      <c r="H7562" s="4" t="s">
        <v>32817</v>
      </c>
      <c r="I7562" s="4" t="s">
        <v>198</v>
      </c>
      <c r="J7562" s="5">
        <v>1980</v>
      </c>
      <c r="K7562" s="4" t="s">
        <v>10526</v>
      </c>
      <c r="L7562" s="30" t="s">
        <v>19033</v>
      </c>
      <c r="M7562" s="156" t="s">
        <v>35027</v>
      </c>
      <c r="N7562" s="5" t="s">
        <v>31418</v>
      </c>
      <c r="O7562" s="2"/>
      <c r="P7562" s="4" t="s">
        <v>31041</v>
      </c>
    </row>
    <row r="7563" spans="1:16" ht="30" x14ac:dyDescent="0.25">
      <c r="A7563" s="209"/>
      <c r="B7563" s="75">
        <v>19</v>
      </c>
      <c r="C7563" s="75">
        <v>9</v>
      </c>
      <c r="D7563" s="5" t="str">
        <f>NARRATIVA[[#This Row],[Columna]] &amp; "," &amp; NARRATIVA[[#This Row],[Charola]]</f>
        <v>19,9</v>
      </c>
      <c r="E7563" s="5" t="str">
        <f t="shared" si="117"/>
        <v xml:space="preserve">7562
</v>
      </c>
      <c r="F7563" s="2" t="s">
        <v>5675</v>
      </c>
      <c r="G7563" s="4" t="s">
        <v>5674</v>
      </c>
      <c r="H7563" s="4" t="s">
        <v>32817</v>
      </c>
      <c r="I7563" s="4" t="s">
        <v>34681</v>
      </c>
      <c r="J7563" s="5">
        <v>1987</v>
      </c>
      <c r="K7563" s="4" t="s">
        <v>10527</v>
      </c>
      <c r="L7563" s="30" t="s">
        <v>19034</v>
      </c>
      <c r="M7563" s="156" t="s">
        <v>35027</v>
      </c>
      <c r="N7563" s="5" t="s">
        <v>31418</v>
      </c>
      <c r="O7563" s="2"/>
      <c r="P7563" s="4" t="s">
        <v>31041</v>
      </c>
    </row>
    <row r="7564" spans="1:16" ht="30" x14ac:dyDescent="0.25">
      <c r="A7564" s="209"/>
      <c r="B7564" s="75">
        <v>19</v>
      </c>
      <c r="C7564" s="75">
        <v>9</v>
      </c>
      <c r="D7564" s="5" t="str">
        <f>NARRATIVA[[#This Row],[Columna]] &amp; "," &amp; NARRATIVA[[#This Row],[Charola]]</f>
        <v>19,9</v>
      </c>
      <c r="E7564" s="5" t="str">
        <f t="shared" si="117"/>
        <v xml:space="preserve">7563
</v>
      </c>
      <c r="F7564" s="2" t="s">
        <v>19028</v>
      </c>
      <c r="G7564" s="4" t="s">
        <v>5674</v>
      </c>
      <c r="H7564" s="4" t="s">
        <v>35329</v>
      </c>
      <c r="I7564" s="4" t="s">
        <v>19029</v>
      </c>
      <c r="J7564" s="5">
        <v>1990</v>
      </c>
      <c r="K7564" s="4" t="s">
        <v>19030</v>
      </c>
      <c r="L7564" s="30" t="s">
        <v>28320</v>
      </c>
      <c r="M7564" s="156" t="s">
        <v>35477</v>
      </c>
      <c r="N7564" s="5" t="s">
        <v>33237</v>
      </c>
      <c r="O7564" s="2" t="s">
        <v>31085</v>
      </c>
      <c r="P7564" s="4" t="s">
        <v>31041</v>
      </c>
    </row>
    <row r="7565" spans="1:16" ht="30" x14ac:dyDescent="0.25">
      <c r="A7565" s="209"/>
      <c r="B7565" s="75">
        <v>19</v>
      </c>
      <c r="C7565" s="75">
        <v>9</v>
      </c>
      <c r="D7565" s="5" t="str">
        <f>NARRATIVA[[#This Row],[Columna]] &amp; "," &amp; NARRATIVA[[#This Row],[Charola]]</f>
        <v>19,9</v>
      </c>
      <c r="E7565" s="5" t="str">
        <f t="shared" si="117"/>
        <v xml:space="preserve">7564
</v>
      </c>
      <c r="F7565" s="2" t="s">
        <v>5676</v>
      </c>
      <c r="G7565" s="4" t="s">
        <v>5674</v>
      </c>
      <c r="H7565" s="4" t="s">
        <v>32817</v>
      </c>
      <c r="I7565" s="4" t="s">
        <v>34677</v>
      </c>
      <c r="J7565" s="5">
        <v>2012</v>
      </c>
      <c r="K7565" s="4" t="s">
        <v>10528</v>
      </c>
      <c r="L7565" s="30" t="s">
        <v>28321</v>
      </c>
      <c r="M7565" s="156" t="s">
        <v>35027</v>
      </c>
      <c r="N7565" s="5" t="s">
        <v>31418</v>
      </c>
      <c r="O7565" s="2"/>
      <c r="P7565" s="4" t="s">
        <v>31041</v>
      </c>
    </row>
    <row r="7566" spans="1:16" ht="30" x14ac:dyDescent="0.25">
      <c r="A7566" s="209"/>
      <c r="B7566" s="75">
        <v>19</v>
      </c>
      <c r="C7566" s="75">
        <v>9</v>
      </c>
      <c r="D7566" s="5" t="str">
        <f>NARRATIVA[[#This Row],[Columna]] &amp; "," &amp; NARRATIVA[[#This Row],[Charola]]</f>
        <v>19,9</v>
      </c>
      <c r="E7566" s="5" t="str">
        <f t="shared" si="117"/>
        <v xml:space="preserve">7565
</v>
      </c>
      <c r="F7566" s="2" t="s">
        <v>5678</v>
      </c>
      <c r="G7566" s="4" t="s">
        <v>5674</v>
      </c>
      <c r="H7566" s="4" t="s">
        <v>32817</v>
      </c>
      <c r="I7566" s="4" t="s">
        <v>198</v>
      </c>
      <c r="J7566" s="5">
        <v>1982</v>
      </c>
      <c r="K7566" s="4" t="s">
        <v>10530</v>
      </c>
      <c r="L7566" s="30" t="s">
        <v>19036</v>
      </c>
      <c r="M7566" s="156" t="s">
        <v>36746</v>
      </c>
      <c r="N7566" s="5" t="s">
        <v>31418</v>
      </c>
      <c r="O7566" s="2"/>
      <c r="P7566" s="4" t="s">
        <v>31041</v>
      </c>
    </row>
    <row r="7567" spans="1:16" ht="30" x14ac:dyDescent="0.25">
      <c r="A7567" s="209"/>
      <c r="B7567" s="75">
        <v>19</v>
      </c>
      <c r="C7567" s="75">
        <v>9</v>
      </c>
      <c r="D7567" s="5" t="str">
        <f>NARRATIVA[[#This Row],[Columna]] &amp; "," &amp; NARRATIVA[[#This Row],[Charola]]</f>
        <v>19,9</v>
      </c>
      <c r="E7567" s="5" t="str">
        <f t="shared" si="117"/>
        <v xml:space="preserve">7566
</v>
      </c>
      <c r="F7567" s="2" t="s">
        <v>5677</v>
      </c>
      <c r="G7567" s="4" t="s">
        <v>5674</v>
      </c>
      <c r="H7567" s="4" t="s">
        <v>32817</v>
      </c>
      <c r="I7567" s="4" t="s">
        <v>34681</v>
      </c>
      <c r="J7567" s="5">
        <v>1990</v>
      </c>
      <c r="K7567" s="4" t="s">
        <v>10529</v>
      </c>
      <c r="L7567" s="30" t="s">
        <v>19035</v>
      </c>
      <c r="M7567" s="156" t="s">
        <v>35027</v>
      </c>
      <c r="N7567" s="5" t="s">
        <v>31418</v>
      </c>
      <c r="O7567" s="2"/>
      <c r="P7567" s="4" t="s">
        <v>31041</v>
      </c>
    </row>
    <row r="7568" spans="1:16" ht="30" x14ac:dyDescent="0.25">
      <c r="A7568" s="209"/>
      <c r="B7568" s="75">
        <v>19</v>
      </c>
      <c r="C7568" s="75">
        <v>9</v>
      </c>
      <c r="D7568" s="5" t="str">
        <f>NARRATIVA[[#This Row],[Columna]] &amp; "," &amp; NARRATIVA[[#This Row],[Charola]]</f>
        <v>19,9</v>
      </c>
      <c r="E7568" s="5" t="str">
        <f t="shared" si="117"/>
        <v xml:space="preserve">7567
</v>
      </c>
      <c r="F7568" s="2" t="s">
        <v>5679</v>
      </c>
      <c r="G7568" s="4" t="s">
        <v>5674</v>
      </c>
      <c r="H7568" s="4" t="s">
        <v>35106</v>
      </c>
      <c r="I7568" s="4" t="s">
        <v>31814</v>
      </c>
      <c r="J7568" s="5">
        <v>1995</v>
      </c>
      <c r="K7568" s="4" t="s">
        <v>10531</v>
      </c>
      <c r="L7568" s="30" t="s">
        <v>19037</v>
      </c>
      <c r="M7568" s="156" t="s">
        <v>35027</v>
      </c>
      <c r="N7568" s="5" t="s">
        <v>31418</v>
      </c>
      <c r="O7568" s="2"/>
      <c r="P7568" s="4" t="s">
        <v>31041</v>
      </c>
    </row>
    <row r="7569" spans="1:16" ht="30" x14ac:dyDescent="0.25">
      <c r="A7569" s="209"/>
      <c r="B7569" s="75">
        <v>19</v>
      </c>
      <c r="C7569" s="75">
        <v>9</v>
      </c>
      <c r="D7569" s="5" t="str">
        <f>NARRATIVA[[#This Row],[Columna]] &amp; "," &amp; NARRATIVA[[#This Row],[Charola]]</f>
        <v>19,9</v>
      </c>
      <c r="E7569" s="5" t="str">
        <f t="shared" si="117"/>
        <v xml:space="preserve">7568
</v>
      </c>
      <c r="F7569" s="2" t="s">
        <v>5681</v>
      </c>
      <c r="G7569" s="4" t="s">
        <v>5674</v>
      </c>
      <c r="H7569" s="4" t="s">
        <v>32817</v>
      </c>
      <c r="I7569" s="4" t="s">
        <v>198</v>
      </c>
      <c r="J7569" s="5">
        <v>1980</v>
      </c>
      <c r="K7569" s="4" t="s">
        <v>34165</v>
      </c>
      <c r="L7569" s="30" t="s">
        <v>19041</v>
      </c>
      <c r="M7569" s="156" t="s">
        <v>35027</v>
      </c>
      <c r="N7569" s="5" t="s">
        <v>31418</v>
      </c>
      <c r="O7569" s="2"/>
      <c r="P7569" s="4" t="s">
        <v>31041</v>
      </c>
    </row>
    <row r="7570" spans="1:16" ht="45" x14ac:dyDescent="0.25">
      <c r="A7570" s="209"/>
      <c r="B7570" s="75">
        <v>19</v>
      </c>
      <c r="C7570" s="75">
        <v>9</v>
      </c>
      <c r="D7570" s="5" t="str">
        <f>NARRATIVA[[#This Row],[Columna]] &amp; "," &amp; NARRATIVA[[#This Row],[Charola]]</f>
        <v>19,9</v>
      </c>
      <c r="E7570" s="5" t="str">
        <f t="shared" si="117"/>
        <v xml:space="preserve">7569
</v>
      </c>
      <c r="F7570" s="14" t="s">
        <v>5680</v>
      </c>
      <c r="G7570" s="17" t="s">
        <v>5674</v>
      </c>
      <c r="H7570" s="17" t="s">
        <v>18422</v>
      </c>
      <c r="I7570" s="17" t="s">
        <v>18340</v>
      </c>
      <c r="J7570" s="22">
        <v>1991</v>
      </c>
      <c r="K7570" s="17" t="s">
        <v>10532</v>
      </c>
      <c r="L7570" s="46" t="s">
        <v>19038</v>
      </c>
      <c r="M7570" s="157" t="s">
        <v>35856</v>
      </c>
      <c r="N7570" s="22" t="s">
        <v>34299</v>
      </c>
      <c r="O7570" s="29" t="s">
        <v>31086</v>
      </c>
      <c r="P7570" s="17" t="s">
        <v>31041</v>
      </c>
    </row>
    <row r="7571" spans="1:16" ht="30" x14ac:dyDescent="0.25">
      <c r="A7571" s="209"/>
      <c r="B7571" s="75">
        <v>19</v>
      </c>
      <c r="C7571" s="75">
        <v>9</v>
      </c>
      <c r="D7571" s="5" t="str">
        <f>NARRATIVA[[#This Row],[Columna]] &amp; "," &amp; NARRATIVA[[#This Row],[Charola]]</f>
        <v>19,9</v>
      </c>
      <c r="E7571" s="5" t="str">
        <f t="shared" si="117"/>
        <v xml:space="preserve">7570
</v>
      </c>
      <c r="F7571" s="2" t="s">
        <v>5682</v>
      </c>
      <c r="G7571" s="4" t="s">
        <v>5674</v>
      </c>
      <c r="H7571" s="4" t="s">
        <v>32817</v>
      </c>
      <c r="I7571" s="4" t="s">
        <v>974</v>
      </c>
      <c r="J7571" s="5">
        <v>2008</v>
      </c>
      <c r="K7571" s="4" t="s">
        <v>34166</v>
      </c>
      <c r="L7571" s="30" t="s">
        <v>19042</v>
      </c>
      <c r="M7571" s="156" t="s">
        <v>35027</v>
      </c>
      <c r="N7571" s="5" t="s">
        <v>31418</v>
      </c>
      <c r="O7571" s="2"/>
      <c r="P7571" s="4" t="s">
        <v>31041</v>
      </c>
    </row>
    <row r="7572" spans="1:16" ht="30" x14ac:dyDescent="0.25">
      <c r="A7572" s="209"/>
      <c r="B7572" s="75">
        <v>19</v>
      </c>
      <c r="C7572" s="75">
        <v>9</v>
      </c>
      <c r="D7572" s="5" t="str">
        <f>NARRATIVA[[#This Row],[Columna]] &amp; "," &amp; NARRATIVA[[#This Row],[Charola]]</f>
        <v>19,9</v>
      </c>
      <c r="E7572" s="5" t="str">
        <f t="shared" si="117"/>
        <v xml:space="preserve">7571
</v>
      </c>
      <c r="F7572" s="2" t="s">
        <v>5685</v>
      </c>
      <c r="G7572" s="4" t="s">
        <v>5674</v>
      </c>
      <c r="H7572" s="4" t="s">
        <v>32817</v>
      </c>
      <c r="I7572" s="4" t="s">
        <v>974</v>
      </c>
      <c r="J7572" s="5">
        <v>2008</v>
      </c>
      <c r="K7572" s="4" t="s">
        <v>19039</v>
      </c>
      <c r="L7572" s="30" t="s">
        <v>19040</v>
      </c>
      <c r="M7572" s="156" t="s">
        <v>35027</v>
      </c>
      <c r="N7572" s="5" t="s">
        <v>31418</v>
      </c>
      <c r="O7572" s="2"/>
      <c r="P7572" s="4" t="s">
        <v>31041</v>
      </c>
    </row>
    <row r="7573" spans="1:16" ht="30" x14ac:dyDescent="0.25">
      <c r="A7573" s="209"/>
      <c r="B7573" s="75">
        <v>19</v>
      </c>
      <c r="C7573" s="75">
        <v>9</v>
      </c>
      <c r="D7573" s="5" t="str">
        <f>NARRATIVA[[#This Row],[Columna]] &amp; "," &amp; NARRATIVA[[#This Row],[Charola]]</f>
        <v>19,9</v>
      </c>
      <c r="E7573" s="5" t="str">
        <f t="shared" si="117"/>
        <v xml:space="preserve">7572
</v>
      </c>
      <c r="F7573" s="2" t="s">
        <v>21558</v>
      </c>
      <c r="G7573" s="4" t="s">
        <v>5674</v>
      </c>
      <c r="H7573" s="4" t="s">
        <v>32817</v>
      </c>
      <c r="I7573" s="4" t="s">
        <v>874</v>
      </c>
      <c r="J7573" s="5">
        <v>1994</v>
      </c>
      <c r="K7573" s="4" t="s">
        <v>34167</v>
      </c>
      <c r="L7573" s="30" t="s">
        <v>28322</v>
      </c>
      <c r="M7573" s="156" t="s">
        <v>35027</v>
      </c>
      <c r="N7573" s="5" t="s">
        <v>31418</v>
      </c>
      <c r="O7573" s="2"/>
      <c r="P7573" s="4" t="s">
        <v>31041</v>
      </c>
    </row>
    <row r="7574" spans="1:16" ht="30" x14ac:dyDescent="0.25">
      <c r="A7574" s="209"/>
      <c r="B7574" s="75">
        <v>19</v>
      </c>
      <c r="C7574" s="75">
        <v>9</v>
      </c>
      <c r="D7574" s="5" t="str">
        <f>NARRATIVA[[#This Row],[Columna]] &amp; "," &amp; NARRATIVA[[#This Row],[Charola]]</f>
        <v>19,9</v>
      </c>
      <c r="E7574" s="5" t="str">
        <f t="shared" si="117"/>
        <v xml:space="preserve">7573
</v>
      </c>
      <c r="F7574" s="2" t="s">
        <v>5683</v>
      </c>
      <c r="G7574" s="4" t="s">
        <v>5674</v>
      </c>
      <c r="H7574" s="4" t="s">
        <v>35106</v>
      </c>
      <c r="I7574" s="4" t="s">
        <v>34689</v>
      </c>
      <c r="J7574" s="5">
        <v>2003</v>
      </c>
      <c r="K7574" s="4" t="s">
        <v>34168</v>
      </c>
      <c r="L7574" s="30" t="s">
        <v>28323</v>
      </c>
      <c r="M7574" s="156" t="s">
        <v>35027</v>
      </c>
      <c r="N7574" s="5" t="s">
        <v>31418</v>
      </c>
      <c r="O7574" s="2"/>
      <c r="P7574" s="4" t="s">
        <v>31041</v>
      </c>
    </row>
    <row r="7575" spans="1:16" ht="30" x14ac:dyDescent="0.25">
      <c r="A7575" s="209"/>
      <c r="B7575" s="75">
        <v>19</v>
      </c>
      <c r="C7575" s="75">
        <v>9</v>
      </c>
      <c r="D7575" s="5" t="str">
        <f>NARRATIVA[[#This Row],[Columna]] &amp; "," &amp; NARRATIVA[[#This Row],[Charola]]</f>
        <v>19,9</v>
      </c>
      <c r="E7575" s="5" t="str">
        <f t="shared" si="117"/>
        <v xml:space="preserve">7574
</v>
      </c>
      <c r="F7575" s="2" t="s">
        <v>5684</v>
      </c>
      <c r="G7575" s="4" t="s">
        <v>5674</v>
      </c>
      <c r="H7575" s="4" t="s">
        <v>18422</v>
      </c>
      <c r="I7575" s="4" t="s">
        <v>874</v>
      </c>
      <c r="J7575" s="5">
        <v>1992</v>
      </c>
      <c r="K7575" s="4" t="s">
        <v>34169</v>
      </c>
      <c r="L7575" s="30" t="s">
        <v>19043</v>
      </c>
      <c r="M7575" s="156" t="s">
        <v>35027</v>
      </c>
      <c r="N7575" s="5" t="s">
        <v>31418</v>
      </c>
      <c r="O7575" s="2"/>
      <c r="P7575" s="4" t="s">
        <v>31041</v>
      </c>
    </row>
    <row r="7576" spans="1:16" ht="30" x14ac:dyDescent="0.25">
      <c r="A7576" s="209"/>
      <c r="B7576" s="75">
        <v>19</v>
      </c>
      <c r="C7576" s="75">
        <v>9</v>
      </c>
      <c r="D7576" s="5" t="str">
        <f>NARRATIVA[[#This Row],[Columna]] &amp; "," &amp; NARRATIVA[[#This Row],[Charola]]</f>
        <v>19,9</v>
      </c>
      <c r="E7576" s="5" t="str">
        <f t="shared" si="117"/>
        <v xml:space="preserve">7575
</v>
      </c>
      <c r="F7576" s="2" t="s">
        <v>12940</v>
      </c>
      <c r="G7576" s="4" t="s">
        <v>5674</v>
      </c>
      <c r="H7576" s="4" t="s">
        <v>32817</v>
      </c>
      <c r="I7576" s="4" t="s">
        <v>874</v>
      </c>
      <c r="J7576" s="5">
        <v>1958</v>
      </c>
      <c r="K7576" s="4" t="s">
        <v>12941</v>
      </c>
      <c r="L7576" s="30" t="s">
        <v>28324</v>
      </c>
      <c r="M7576" s="156" t="s">
        <v>35110</v>
      </c>
      <c r="N7576" s="5" t="s">
        <v>31418</v>
      </c>
      <c r="O7576" s="2"/>
      <c r="P7576" s="4" t="s">
        <v>31041</v>
      </c>
    </row>
    <row r="7577" spans="1:16" ht="30" x14ac:dyDescent="0.25">
      <c r="A7577" s="209"/>
      <c r="B7577" s="75">
        <v>19</v>
      </c>
      <c r="C7577" s="75">
        <v>9</v>
      </c>
      <c r="D7577" s="5" t="str">
        <f>NARRATIVA[[#This Row],[Columna]] &amp; "," &amp; NARRATIVA[[#This Row],[Charola]]</f>
        <v>19,9</v>
      </c>
      <c r="E7577" s="5" t="str">
        <f>(ROW() - 1) &amp; CHAR(10)</f>
        <v xml:space="preserve">7576
</v>
      </c>
      <c r="F7577" s="120" t="s">
        <v>20701</v>
      </c>
      <c r="G7577" s="120" t="s">
        <v>5674</v>
      </c>
      <c r="H7577" s="120" t="s">
        <v>18422</v>
      </c>
      <c r="I7577" s="120" t="s">
        <v>874</v>
      </c>
      <c r="J7577" s="121">
        <v>1984</v>
      </c>
      <c r="K7577" s="120" t="s">
        <v>34170</v>
      </c>
      <c r="L7577" s="136" t="s">
        <v>19044</v>
      </c>
      <c r="M7577" s="170" t="s">
        <v>35027</v>
      </c>
      <c r="N7577" s="136" t="s">
        <v>31418</v>
      </c>
      <c r="O7577" s="118" t="s">
        <v>36806</v>
      </c>
      <c r="P7577" s="118" t="s">
        <v>31041</v>
      </c>
    </row>
    <row r="7578" spans="1:16" ht="30" x14ac:dyDescent="0.25">
      <c r="A7578" s="209"/>
      <c r="B7578" s="75">
        <v>19</v>
      </c>
      <c r="C7578" s="75">
        <v>9</v>
      </c>
      <c r="D7578" s="5" t="str">
        <f>NARRATIVA[[#This Row],[Columna]] &amp; "," &amp; NARRATIVA[[#This Row],[Charola]]</f>
        <v>19,9</v>
      </c>
      <c r="E7578" s="5" t="str">
        <f t="shared" si="117"/>
        <v xml:space="preserve">7577
</v>
      </c>
      <c r="F7578" s="2" t="s">
        <v>21559</v>
      </c>
      <c r="G7578" s="4" t="s">
        <v>34300</v>
      </c>
      <c r="H7578" s="4" t="s">
        <v>32817</v>
      </c>
      <c r="I7578" s="4" t="s">
        <v>13</v>
      </c>
      <c r="J7578" s="5">
        <v>2000</v>
      </c>
      <c r="K7578" s="4" t="s">
        <v>21560</v>
      </c>
      <c r="L7578" s="30" t="s">
        <v>28337</v>
      </c>
      <c r="M7578" s="156" t="s">
        <v>35027</v>
      </c>
      <c r="N7578" s="5" t="s">
        <v>31418</v>
      </c>
      <c r="O7578" s="3"/>
      <c r="P7578" s="4" t="s">
        <v>31041</v>
      </c>
    </row>
    <row r="7579" spans="1:16" ht="30" x14ac:dyDescent="0.25">
      <c r="A7579" s="209"/>
      <c r="B7579" s="75">
        <v>19</v>
      </c>
      <c r="C7579" s="75">
        <v>9</v>
      </c>
      <c r="D7579" s="5" t="str">
        <f>NARRATIVA[[#This Row],[Columna]] &amp; "," &amp; NARRATIVA[[#This Row],[Charola]]</f>
        <v>19,9</v>
      </c>
      <c r="E7579" s="5" t="str">
        <f t="shared" si="117"/>
        <v xml:space="preserve">7578
</v>
      </c>
      <c r="F7579" s="2" t="s">
        <v>21561</v>
      </c>
      <c r="G7579" s="4" t="s">
        <v>34300</v>
      </c>
      <c r="H7579" s="4" t="s">
        <v>32817</v>
      </c>
      <c r="I7579" s="4" t="s">
        <v>13</v>
      </c>
      <c r="J7579" s="5">
        <v>2000</v>
      </c>
      <c r="K7579" s="4" t="s">
        <v>10533</v>
      </c>
      <c r="L7579" s="30" t="s">
        <v>28338</v>
      </c>
      <c r="M7579" s="156" t="s">
        <v>35027</v>
      </c>
      <c r="N7579" s="5" t="s">
        <v>31418</v>
      </c>
      <c r="O7579" s="2"/>
      <c r="P7579" s="4" t="s">
        <v>31041</v>
      </c>
    </row>
    <row r="7580" spans="1:16" ht="30" x14ac:dyDescent="0.25">
      <c r="A7580" s="209"/>
      <c r="B7580" s="75">
        <v>19</v>
      </c>
      <c r="C7580" s="75">
        <v>9</v>
      </c>
      <c r="D7580" s="5" t="str">
        <f>NARRATIVA[[#This Row],[Columna]] &amp; "," &amp; NARRATIVA[[#This Row],[Charola]]</f>
        <v>19,9</v>
      </c>
      <c r="E7580" s="5" t="str">
        <f t="shared" si="117"/>
        <v xml:space="preserve">7579
</v>
      </c>
      <c r="F7580" s="2" t="s">
        <v>5686</v>
      </c>
      <c r="G7580" s="4" t="s">
        <v>34300</v>
      </c>
      <c r="H7580" s="4" t="s">
        <v>32817</v>
      </c>
      <c r="I7580" s="4" t="s">
        <v>31610</v>
      </c>
      <c r="J7580" s="5">
        <v>2007</v>
      </c>
      <c r="K7580" s="4" t="s">
        <v>20702</v>
      </c>
      <c r="L7580" s="30" t="s">
        <v>28339</v>
      </c>
      <c r="M7580" s="156" t="s">
        <v>35027</v>
      </c>
      <c r="N7580" s="5" t="s">
        <v>31418</v>
      </c>
      <c r="O7580" s="2"/>
      <c r="P7580" s="4" t="s">
        <v>31041</v>
      </c>
    </row>
    <row r="7581" spans="1:16" ht="30" x14ac:dyDescent="0.25">
      <c r="A7581" s="209"/>
      <c r="B7581" s="75">
        <v>19</v>
      </c>
      <c r="C7581" s="75">
        <v>9</v>
      </c>
      <c r="D7581" s="5" t="str">
        <f>NARRATIVA[[#This Row],[Columna]] &amp; "," &amp; NARRATIVA[[#This Row],[Charola]]</f>
        <v>19,9</v>
      </c>
      <c r="E7581" s="5" t="str">
        <f t="shared" si="117"/>
        <v xml:space="preserve">7580
</v>
      </c>
      <c r="F7581" s="2" t="s">
        <v>5687</v>
      </c>
      <c r="G7581" s="4" t="s">
        <v>34300</v>
      </c>
      <c r="H7581" s="4" t="s">
        <v>32817</v>
      </c>
      <c r="I7581" s="4" t="s">
        <v>31610</v>
      </c>
      <c r="J7581" s="5">
        <v>2007</v>
      </c>
      <c r="K7581" s="4" t="s">
        <v>33541</v>
      </c>
      <c r="L7581" s="30" t="s">
        <v>28340</v>
      </c>
      <c r="M7581" s="156" t="s">
        <v>35027</v>
      </c>
      <c r="N7581" s="5" t="s">
        <v>31418</v>
      </c>
      <c r="O7581" s="2"/>
      <c r="P7581" s="4" t="s">
        <v>31041</v>
      </c>
    </row>
    <row r="7582" spans="1:16" ht="30" x14ac:dyDescent="0.25">
      <c r="A7582" s="209"/>
      <c r="B7582" s="75">
        <v>19</v>
      </c>
      <c r="C7582" s="75">
        <v>9</v>
      </c>
      <c r="D7582" s="5" t="str">
        <f>NARRATIVA[[#This Row],[Columna]] &amp; "," &amp; NARRATIVA[[#This Row],[Charola]]</f>
        <v>19,9</v>
      </c>
      <c r="E7582" s="5" t="str">
        <f t="shared" si="117"/>
        <v xml:space="preserve">7581
</v>
      </c>
      <c r="F7582" s="2" t="s">
        <v>5688</v>
      </c>
      <c r="G7582" s="4" t="s">
        <v>34300</v>
      </c>
      <c r="H7582" s="4" t="s">
        <v>18422</v>
      </c>
      <c r="I7582" s="4" t="s">
        <v>31610</v>
      </c>
      <c r="J7582" s="5">
        <v>2003</v>
      </c>
      <c r="K7582" s="4" t="s">
        <v>20703</v>
      </c>
      <c r="L7582" s="30" t="s">
        <v>19047</v>
      </c>
      <c r="M7582" s="156" t="s">
        <v>35027</v>
      </c>
      <c r="N7582" s="5" t="s">
        <v>31418</v>
      </c>
      <c r="O7582" s="2"/>
      <c r="P7582" s="4" t="s">
        <v>31041</v>
      </c>
    </row>
    <row r="7583" spans="1:16" ht="30" x14ac:dyDescent="0.25">
      <c r="A7583" s="209"/>
      <c r="B7583" s="75">
        <v>19</v>
      </c>
      <c r="C7583" s="75">
        <v>9</v>
      </c>
      <c r="D7583" s="5" t="str">
        <f>NARRATIVA[[#This Row],[Columna]] &amp; "," &amp; NARRATIVA[[#This Row],[Charola]]</f>
        <v>19,9</v>
      </c>
      <c r="E7583" s="5" t="str">
        <f t="shared" si="117"/>
        <v xml:space="preserve">7582
</v>
      </c>
      <c r="F7583" s="2" t="s">
        <v>26701</v>
      </c>
      <c r="G7583" s="4" t="s">
        <v>26702</v>
      </c>
      <c r="H7583" s="4" t="s">
        <v>32817</v>
      </c>
      <c r="I7583" s="4" t="s">
        <v>25737</v>
      </c>
      <c r="J7583" s="5">
        <v>2007</v>
      </c>
      <c r="K7583" s="4" t="s">
        <v>26703</v>
      </c>
      <c r="L7583" s="30" t="s">
        <v>26704</v>
      </c>
      <c r="M7583" s="156" t="s">
        <v>35817</v>
      </c>
      <c r="N7583" s="5" t="s">
        <v>31418</v>
      </c>
      <c r="O7583" s="2"/>
      <c r="P7583" s="4" t="s">
        <v>31041</v>
      </c>
    </row>
    <row r="7584" spans="1:16" ht="30" x14ac:dyDescent="0.25">
      <c r="A7584" s="199"/>
      <c r="B7584" s="75">
        <v>19</v>
      </c>
      <c r="C7584" s="75">
        <v>9</v>
      </c>
      <c r="D7584" s="5" t="str">
        <f>NARRATIVA[[#This Row],[Columna]] &amp; "," &amp; NARRATIVA[[#This Row],[Charola]]</f>
        <v>19,9</v>
      </c>
      <c r="E7584" s="5" t="str">
        <f t="shared" si="117"/>
        <v xml:space="preserve">7583
</v>
      </c>
      <c r="F7584" s="2" t="s">
        <v>5689</v>
      </c>
      <c r="G7584" s="4" t="s">
        <v>29379</v>
      </c>
      <c r="H7584" s="4" t="s">
        <v>18422</v>
      </c>
      <c r="I7584" s="4" t="s">
        <v>36325</v>
      </c>
      <c r="J7584" s="5">
        <v>1945</v>
      </c>
      <c r="K7584" s="4" t="s">
        <v>21562</v>
      </c>
      <c r="L7584" s="30" t="s">
        <v>28341</v>
      </c>
      <c r="M7584" s="156" t="s">
        <v>35027</v>
      </c>
      <c r="N7584" s="5" t="s">
        <v>31418</v>
      </c>
      <c r="O7584" s="2"/>
      <c r="P7584" s="4" t="s">
        <v>31041</v>
      </c>
    </row>
    <row r="7585" spans="1:16" ht="30" x14ac:dyDescent="0.25">
      <c r="A7585" s="199"/>
      <c r="B7585" s="75">
        <v>19</v>
      </c>
      <c r="C7585" s="75">
        <v>9</v>
      </c>
      <c r="D7585" s="5" t="str">
        <f>NARRATIVA[[#This Row],[Columna]] &amp; "," &amp; NARRATIVA[[#This Row],[Charola]]</f>
        <v>19,9</v>
      </c>
      <c r="E7585" s="5" t="str">
        <f t="shared" si="117"/>
        <v xml:space="preserve">7584
</v>
      </c>
      <c r="F7585" s="2" t="s">
        <v>5690</v>
      </c>
      <c r="G7585" s="4" t="s">
        <v>5691</v>
      </c>
      <c r="H7585" s="4" t="s">
        <v>32817</v>
      </c>
      <c r="I7585" s="4" t="s">
        <v>198</v>
      </c>
      <c r="J7585" s="5">
        <v>1972</v>
      </c>
      <c r="K7585" s="4" t="s">
        <v>34171</v>
      </c>
      <c r="L7585" s="30" t="s">
        <v>19048</v>
      </c>
      <c r="M7585" s="156" t="s">
        <v>36747</v>
      </c>
      <c r="N7585" s="5" t="s">
        <v>31418</v>
      </c>
      <c r="O7585" s="2"/>
      <c r="P7585" s="4" t="s">
        <v>31041</v>
      </c>
    </row>
    <row r="7586" spans="1:16" ht="30" x14ac:dyDescent="0.25">
      <c r="A7586" s="199"/>
      <c r="B7586" s="75">
        <v>20</v>
      </c>
      <c r="C7586" s="75">
        <v>1</v>
      </c>
      <c r="D7586" s="5" t="str">
        <f>NARRATIVA[[#This Row],[Columna]] &amp; "," &amp; NARRATIVA[[#This Row],[Charola]]</f>
        <v>20,1</v>
      </c>
      <c r="E7586" s="5" t="str">
        <f t="shared" si="117"/>
        <v xml:space="preserve">7585
</v>
      </c>
      <c r="F7586" s="2" t="s">
        <v>5692</v>
      </c>
      <c r="G7586" s="4" t="s">
        <v>5693</v>
      </c>
      <c r="H7586" s="4" t="s">
        <v>18422</v>
      </c>
      <c r="I7586" s="4" t="s">
        <v>18340</v>
      </c>
      <c r="J7586" s="5">
        <v>1994</v>
      </c>
      <c r="K7586" s="4" t="s">
        <v>10534</v>
      </c>
      <c r="L7586" s="30" t="s">
        <v>19049</v>
      </c>
      <c r="M7586" s="156" t="s">
        <v>8</v>
      </c>
      <c r="N7586" s="5" t="s">
        <v>31418</v>
      </c>
      <c r="O7586" s="4" t="s">
        <v>31075</v>
      </c>
      <c r="P7586" s="4" t="s">
        <v>31041</v>
      </c>
    </row>
    <row r="7587" spans="1:16" ht="30" x14ac:dyDescent="0.25">
      <c r="A7587" s="199"/>
      <c r="B7587" s="75">
        <v>20</v>
      </c>
      <c r="C7587" s="75">
        <v>1</v>
      </c>
      <c r="D7587" s="5" t="str">
        <f>NARRATIVA[[#This Row],[Columna]] &amp; "," &amp; NARRATIVA[[#This Row],[Charola]]</f>
        <v>20,1</v>
      </c>
      <c r="E7587" s="5" t="str">
        <f t="shared" si="117"/>
        <v xml:space="preserve">7586
</v>
      </c>
      <c r="F7587" s="4" t="s">
        <v>35442</v>
      </c>
      <c r="G7587" s="4" t="s">
        <v>5693</v>
      </c>
      <c r="H7587" s="4" t="s">
        <v>18422</v>
      </c>
      <c r="I7587" s="4" t="s">
        <v>20704</v>
      </c>
      <c r="J7587" s="5">
        <v>1968</v>
      </c>
      <c r="K7587" s="4" t="s">
        <v>33868</v>
      </c>
      <c r="L7587" s="30" t="s">
        <v>19050</v>
      </c>
      <c r="M7587" s="156" t="s">
        <v>35027</v>
      </c>
      <c r="N7587" s="5" t="s">
        <v>31418</v>
      </c>
      <c r="O7587" s="2" t="s">
        <v>31085</v>
      </c>
      <c r="P7587" s="4" t="s">
        <v>31041</v>
      </c>
    </row>
    <row r="7588" spans="1:16" ht="30" x14ac:dyDescent="0.25">
      <c r="A7588" s="199"/>
      <c r="B7588" s="75">
        <v>20</v>
      </c>
      <c r="C7588" s="75">
        <v>1</v>
      </c>
      <c r="D7588" s="5" t="str">
        <f>NARRATIVA[[#This Row],[Columna]] &amp; "," &amp; NARRATIVA[[#This Row],[Charola]]</f>
        <v>20,1</v>
      </c>
      <c r="E7588" s="5" t="str">
        <f t="shared" si="117"/>
        <v xml:space="preserve">7587
</v>
      </c>
      <c r="F7588" s="2" t="s">
        <v>35443</v>
      </c>
      <c r="G7588" s="4" t="s">
        <v>5693</v>
      </c>
      <c r="H7588" s="4" t="s">
        <v>18422</v>
      </c>
      <c r="I7588" s="4" t="s">
        <v>20704</v>
      </c>
      <c r="J7588" s="5">
        <v>1968</v>
      </c>
      <c r="K7588" s="4" t="s">
        <v>33869</v>
      </c>
      <c r="L7588" s="30" t="s">
        <v>19051</v>
      </c>
      <c r="M7588" s="156" t="s">
        <v>35027</v>
      </c>
      <c r="N7588" s="5" t="s">
        <v>31418</v>
      </c>
      <c r="O7588" s="2" t="s">
        <v>31085</v>
      </c>
      <c r="P7588" s="4" t="s">
        <v>31041</v>
      </c>
    </row>
    <row r="7589" spans="1:16" ht="30" x14ac:dyDescent="0.25">
      <c r="A7589" s="199"/>
      <c r="B7589" s="75">
        <v>20</v>
      </c>
      <c r="C7589" s="75">
        <v>1</v>
      </c>
      <c r="D7589" s="5" t="str">
        <f>NARRATIVA[[#This Row],[Columna]] &amp; "," &amp; NARRATIVA[[#This Row],[Charola]]</f>
        <v>20,1</v>
      </c>
      <c r="E7589" s="5" t="str">
        <f t="shared" si="117"/>
        <v xml:space="preserve">7588
</v>
      </c>
      <c r="F7589" s="2" t="s">
        <v>26308</v>
      </c>
      <c r="G7589" s="4" t="s">
        <v>5693</v>
      </c>
      <c r="H7589" s="4" t="s">
        <v>18422</v>
      </c>
      <c r="I7589" s="4" t="s">
        <v>34678</v>
      </c>
      <c r="J7589" s="5">
        <v>1996</v>
      </c>
      <c r="K7589" s="4" t="s">
        <v>36807</v>
      </c>
      <c r="L7589" s="30" t="s">
        <v>28342</v>
      </c>
      <c r="M7589" s="156" t="s">
        <v>35553</v>
      </c>
      <c r="N7589" s="5" t="s">
        <v>31418</v>
      </c>
      <c r="O7589" s="2"/>
      <c r="P7589" s="4" t="s">
        <v>31041</v>
      </c>
    </row>
    <row r="7590" spans="1:16" ht="30" x14ac:dyDescent="0.25">
      <c r="A7590" s="199"/>
      <c r="B7590" s="75">
        <v>20</v>
      </c>
      <c r="C7590" s="75">
        <v>1</v>
      </c>
      <c r="D7590" s="5" t="str">
        <f>NARRATIVA[[#This Row],[Columna]] &amp; "," &amp; NARRATIVA[[#This Row],[Charola]]</f>
        <v>20,1</v>
      </c>
      <c r="E7590" s="5" t="str">
        <f t="shared" si="117"/>
        <v xml:space="preserve">7589
</v>
      </c>
      <c r="F7590" s="2" t="s">
        <v>5694</v>
      </c>
      <c r="G7590" s="4" t="s">
        <v>5693</v>
      </c>
      <c r="H7590" s="4" t="s">
        <v>18422</v>
      </c>
      <c r="I7590" s="4" t="s">
        <v>29127</v>
      </c>
      <c r="J7590" s="5">
        <v>1982</v>
      </c>
      <c r="K7590" s="4" t="s">
        <v>25519</v>
      </c>
      <c r="L7590" s="30" t="s">
        <v>28343</v>
      </c>
      <c r="M7590" s="156" t="s">
        <v>36748</v>
      </c>
      <c r="N7590" s="5" t="s">
        <v>31418</v>
      </c>
      <c r="O7590" s="2"/>
      <c r="P7590" s="4" t="s">
        <v>31041</v>
      </c>
    </row>
    <row r="7591" spans="1:16" ht="30" x14ac:dyDescent="0.25">
      <c r="A7591" s="199"/>
      <c r="B7591" s="75">
        <v>20</v>
      </c>
      <c r="C7591" s="75">
        <v>1</v>
      </c>
      <c r="D7591" s="5" t="str">
        <f>NARRATIVA[[#This Row],[Columna]] &amp; "," &amp; NARRATIVA[[#This Row],[Charola]]</f>
        <v>20,1</v>
      </c>
      <c r="E7591" s="5" t="str">
        <f t="shared" si="117"/>
        <v xml:space="preserve">7590
</v>
      </c>
      <c r="F7591" s="14" t="s">
        <v>5694</v>
      </c>
      <c r="G7591" s="17" t="s">
        <v>5693</v>
      </c>
      <c r="H7591" s="17" t="s">
        <v>18422</v>
      </c>
      <c r="I7591" s="17" t="s">
        <v>326</v>
      </c>
      <c r="J7591" s="22">
        <v>1984</v>
      </c>
      <c r="K7591" s="17" t="s">
        <v>34172</v>
      </c>
      <c r="L7591" s="46" t="s">
        <v>19052</v>
      </c>
      <c r="M7591" s="157" t="s">
        <v>32591</v>
      </c>
      <c r="N7591" s="22" t="s">
        <v>31418</v>
      </c>
      <c r="O7591" s="29" t="s">
        <v>31086</v>
      </c>
      <c r="P7591" s="17" t="s">
        <v>31041</v>
      </c>
    </row>
    <row r="7592" spans="1:16" ht="30" x14ac:dyDescent="0.25">
      <c r="A7592" s="199"/>
      <c r="B7592" s="75">
        <v>20</v>
      </c>
      <c r="C7592" s="75">
        <v>1</v>
      </c>
      <c r="D7592" s="5" t="str">
        <f>NARRATIVA[[#This Row],[Columna]] &amp; "," &amp; NARRATIVA[[#This Row],[Charola]]</f>
        <v>20,1</v>
      </c>
      <c r="E7592" s="5" t="str">
        <f t="shared" si="117"/>
        <v xml:space="preserve">7591
</v>
      </c>
      <c r="F7592" s="2" t="s">
        <v>5693</v>
      </c>
      <c r="G7592" s="4" t="s">
        <v>36326</v>
      </c>
      <c r="H7592" s="4" t="s">
        <v>18422</v>
      </c>
      <c r="I7592" s="4" t="s">
        <v>425</v>
      </c>
      <c r="J7592" s="5">
        <v>2003</v>
      </c>
      <c r="K7592" s="4" t="s">
        <v>10535</v>
      </c>
      <c r="L7592" s="30" t="s">
        <v>28344</v>
      </c>
      <c r="M7592" s="156" t="s">
        <v>35027</v>
      </c>
      <c r="N7592" s="5" t="s">
        <v>31418</v>
      </c>
      <c r="O7592" s="2"/>
      <c r="P7592" s="4" t="s">
        <v>31041</v>
      </c>
    </row>
    <row r="7593" spans="1:16" ht="30" x14ac:dyDescent="0.25">
      <c r="A7593" s="199"/>
      <c r="B7593" s="75">
        <v>20</v>
      </c>
      <c r="C7593" s="75">
        <v>1</v>
      </c>
      <c r="D7593" s="5" t="str">
        <f>NARRATIVA[[#This Row],[Columna]] &amp; "," &amp; NARRATIVA[[#This Row],[Charola]]</f>
        <v>20,1</v>
      </c>
      <c r="E7593" s="5" t="str">
        <f t="shared" si="117"/>
        <v xml:space="preserve">7592
</v>
      </c>
      <c r="F7593" s="2" t="s">
        <v>2068</v>
      </c>
      <c r="G7593" s="4" t="s">
        <v>5693</v>
      </c>
      <c r="H7593" s="4" t="s">
        <v>18422</v>
      </c>
      <c r="I7593" s="4" t="s">
        <v>18348</v>
      </c>
      <c r="J7593" s="5">
        <v>2003</v>
      </c>
      <c r="K7593" s="4" t="s">
        <v>33542</v>
      </c>
      <c r="L7593" s="30" t="s">
        <v>28345</v>
      </c>
      <c r="M7593" s="156" t="s">
        <v>36699</v>
      </c>
      <c r="N7593" s="5" t="s">
        <v>31418</v>
      </c>
      <c r="O7593" s="2"/>
      <c r="P7593" s="4" t="s">
        <v>31041</v>
      </c>
    </row>
    <row r="7594" spans="1:16" ht="30" x14ac:dyDescent="0.25">
      <c r="A7594" s="199"/>
      <c r="B7594" s="75">
        <v>20</v>
      </c>
      <c r="C7594" s="75">
        <v>1</v>
      </c>
      <c r="D7594" s="5" t="str">
        <f>NARRATIVA[[#This Row],[Columna]] &amp; "," &amp; NARRATIVA[[#This Row],[Charola]]</f>
        <v>20,1</v>
      </c>
      <c r="E7594" s="5" t="str">
        <f t="shared" si="117"/>
        <v xml:space="preserve">7593
</v>
      </c>
      <c r="F7594" s="2" t="s">
        <v>2068</v>
      </c>
      <c r="G7594" s="4" t="s">
        <v>5693</v>
      </c>
      <c r="H7594" s="4" t="s">
        <v>18422</v>
      </c>
      <c r="I7594" s="4" t="s">
        <v>18348</v>
      </c>
      <c r="J7594" s="5">
        <v>2003</v>
      </c>
      <c r="K7594" s="4" t="s">
        <v>20705</v>
      </c>
      <c r="L7594" s="30" t="s">
        <v>28346</v>
      </c>
      <c r="M7594" s="156" t="s">
        <v>36699</v>
      </c>
      <c r="N7594" s="5" t="s">
        <v>31418</v>
      </c>
      <c r="O7594" s="2"/>
      <c r="P7594" s="4" t="s">
        <v>31041</v>
      </c>
    </row>
    <row r="7595" spans="1:16" ht="30" x14ac:dyDescent="0.25">
      <c r="A7595" s="199"/>
      <c r="B7595" s="75">
        <v>20</v>
      </c>
      <c r="C7595" s="75">
        <v>1</v>
      </c>
      <c r="D7595" s="5" t="str">
        <f>NARRATIVA[[#This Row],[Columna]] &amp; "," &amp; NARRATIVA[[#This Row],[Charola]]</f>
        <v>20,1</v>
      </c>
      <c r="E7595" s="5" t="str">
        <f t="shared" si="117"/>
        <v xml:space="preserve">7594
</v>
      </c>
      <c r="F7595" s="2" t="s">
        <v>5695</v>
      </c>
      <c r="G7595" s="4" t="s">
        <v>5696</v>
      </c>
      <c r="H7595" s="4" t="s">
        <v>18422</v>
      </c>
      <c r="I7595" s="4" t="s">
        <v>18340</v>
      </c>
      <c r="J7595" s="5">
        <v>1994</v>
      </c>
      <c r="K7595" s="4" t="s">
        <v>34173</v>
      </c>
      <c r="L7595" s="30" t="s">
        <v>19053</v>
      </c>
      <c r="M7595" s="156" t="s">
        <v>35946</v>
      </c>
      <c r="N7595" s="5" t="s">
        <v>31418</v>
      </c>
      <c r="O7595" s="4" t="s">
        <v>31075</v>
      </c>
      <c r="P7595" s="4" t="s">
        <v>31041</v>
      </c>
    </row>
    <row r="7596" spans="1:16" ht="30" x14ac:dyDescent="0.25">
      <c r="A7596" s="199"/>
      <c r="B7596" s="75">
        <v>20</v>
      </c>
      <c r="C7596" s="75">
        <v>1</v>
      </c>
      <c r="D7596" s="5" t="str">
        <f>NARRATIVA[[#This Row],[Columna]] &amp; "," &amp; NARRATIVA[[#This Row],[Charola]]</f>
        <v>20,1</v>
      </c>
      <c r="E7596" s="5" t="str">
        <f t="shared" si="117"/>
        <v xml:space="preserve">7595
</v>
      </c>
      <c r="F7596" s="2" t="s">
        <v>13799</v>
      </c>
      <c r="G7596" s="4" t="s">
        <v>13800</v>
      </c>
      <c r="H7596" s="4" t="s">
        <v>32817</v>
      </c>
      <c r="I7596" s="4" t="s">
        <v>13801</v>
      </c>
      <c r="J7596" s="5">
        <v>2008</v>
      </c>
      <c r="K7596" s="4" t="s">
        <v>13802</v>
      </c>
      <c r="L7596" s="30" t="s">
        <v>13803</v>
      </c>
      <c r="M7596" s="156" t="s">
        <v>35027</v>
      </c>
      <c r="N7596" s="5" t="s">
        <v>31418</v>
      </c>
      <c r="O7596" s="2"/>
      <c r="P7596" s="4" t="s">
        <v>31041</v>
      </c>
    </row>
    <row r="7597" spans="1:16" ht="30" x14ac:dyDescent="0.25">
      <c r="A7597" s="199"/>
      <c r="B7597" s="75">
        <v>20</v>
      </c>
      <c r="C7597" s="75">
        <v>1</v>
      </c>
      <c r="D7597" s="5" t="str">
        <f>NARRATIVA[[#This Row],[Columna]] &amp; "," &amp; NARRATIVA[[#This Row],[Charola]]</f>
        <v>20,1</v>
      </c>
      <c r="E7597" s="5" t="str">
        <f t="shared" si="117"/>
        <v xml:space="preserve">7596
</v>
      </c>
      <c r="F7597" s="2" t="s">
        <v>21563</v>
      </c>
      <c r="G7597" s="4" t="s">
        <v>13800</v>
      </c>
      <c r="H7597" s="4" t="s">
        <v>18422</v>
      </c>
      <c r="I7597" s="4" t="s">
        <v>34685</v>
      </c>
      <c r="J7597" s="5">
        <v>2016</v>
      </c>
      <c r="K7597" s="4" t="s">
        <v>17669</v>
      </c>
      <c r="L7597" s="30" t="s">
        <v>28347</v>
      </c>
      <c r="M7597" s="156" t="s">
        <v>34685</v>
      </c>
      <c r="N7597" s="5" t="s">
        <v>31418</v>
      </c>
      <c r="O7597" s="2"/>
      <c r="P7597" s="4" t="s">
        <v>31041</v>
      </c>
    </row>
    <row r="7598" spans="1:16" ht="30" x14ac:dyDescent="0.25">
      <c r="A7598" s="199"/>
      <c r="B7598" s="75">
        <v>20</v>
      </c>
      <c r="C7598" s="75">
        <v>1</v>
      </c>
      <c r="D7598" s="5" t="str">
        <f>NARRATIVA[[#This Row],[Columna]] &amp; "," &amp; NARRATIVA[[#This Row],[Charola]]</f>
        <v>20,1</v>
      </c>
      <c r="E7598" s="5" t="str">
        <f t="shared" ref="E7598:E7661" si="118">(ROW() - 1) &amp; CHAR(10)</f>
        <v xml:space="preserve">7597
</v>
      </c>
      <c r="F7598" s="2" t="s">
        <v>35396</v>
      </c>
      <c r="G7598" s="4" t="s">
        <v>35397</v>
      </c>
      <c r="H7598" s="4" t="s">
        <v>32817</v>
      </c>
      <c r="I7598" s="4" t="s">
        <v>35398</v>
      </c>
      <c r="J7598" s="5">
        <v>2017</v>
      </c>
      <c r="K7598" s="4" t="s">
        <v>35399</v>
      </c>
      <c r="L7598" s="30" t="s">
        <v>35400</v>
      </c>
      <c r="M7598" s="156" t="s">
        <v>35384</v>
      </c>
      <c r="N7598" s="5" t="s">
        <v>31418</v>
      </c>
      <c r="O7598" s="2"/>
      <c r="P7598" s="4" t="s">
        <v>31041</v>
      </c>
    </row>
    <row r="7599" spans="1:16" ht="30" x14ac:dyDescent="0.25">
      <c r="A7599" s="199"/>
      <c r="B7599" s="75">
        <v>20</v>
      </c>
      <c r="C7599" s="75">
        <v>1</v>
      </c>
      <c r="D7599" s="5" t="str">
        <f>NARRATIVA[[#This Row],[Columna]] &amp; "," &amp; NARRATIVA[[#This Row],[Charola]]</f>
        <v>20,1</v>
      </c>
      <c r="E7599" s="5" t="str">
        <f t="shared" si="118"/>
        <v xml:space="preserve">7598
</v>
      </c>
      <c r="F7599" s="2" t="s">
        <v>19045</v>
      </c>
      <c r="G7599" s="4" t="s">
        <v>650</v>
      </c>
      <c r="H7599" s="4" t="s">
        <v>18422</v>
      </c>
      <c r="I7599" s="4" t="s">
        <v>68</v>
      </c>
      <c r="J7599" s="5">
        <v>2017</v>
      </c>
      <c r="K7599" s="4" t="s">
        <v>19046</v>
      </c>
      <c r="L7599" s="30" t="s">
        <v>28348</v>
      </c>
      <c r="M7599" s="156" t="s">
        <v>35643</v>
      </c>
      <c r="N7599" s="5" t="s">
        <v>31418</v>
      </c>
      <c r="O7599" s="2"/>
      <c r="P7599" s="4" t="s">
        <v>31041</v>
      </c>
    </row>
    <row r="7600" spans="1:16" ht="30" x14ac:dyDescent="0.25">
      <c r="A7600" s="199"/>
      <c r="B7600" s="75">
        <v>20</v>
      </c>
      <c r="C7600" s="75">
        <v>1</v>
      </c>
      <c r="D7600" s="5" t="str">
        <f>NARRATIVA[[#This Row],[Columna]] &amp; "," &amp; NARRATIVA[[#This Row],[Charola]]</f>
        <v>20,1</v>
      </c>
      <c r="E7600" s="5" t="str">
        <f t="shared" si="118"/>
        <v xml:space="preserve">7599
</v>
      </c>
      <c r="F7600" s="2" t="s">
        <v>5697</v>
      </c>
      <c r="G7600" s="4" t="s">
        <v>5698</v>
      </c>
      <c r="H7600" s="4" t="s">
        <v>18422</v>
      </c>
      <c r="I7600" s="4" t="s">
        <v>68</v>
      </c>
      <c r="J7600" s="5">
        <v>2009</v>
      </c>
      <c r="K7600" s="4" t="s">
        <v>34174</v>
      </c>
      <c r="L7600" s="30" t="s">
        <v>28349</v>
      </c>
      <c r="M7600" s="156" t="s">
        <v>5698</v>
      </c>
      <c r="N7600" s="5" t="s">
        <v>31418</v>
      </c>
      <c r="O7600" s="2"/>
      <c r="P7600" s="4" t="s">
        <v>31041</v>
      </c>
    </row>
    <row r="7601" spans="1:16" ht="30" x14ac:dyDescent="0.25">
      <c r="A7601" s="199"/>
      <c r="B7601" s="75">
        <v>20</v>
      </c>
      <c r="C7601" s="75">
        <v>1</v>
      </c>
      <c r="D7601" s="5" t="str">
        <f>NARRATIVA[[#This Row],[Columna]] &amp; "," &amp; NARRATIVA[[#This Row],[Charola]]</f>
        <v>20,1</v>
      </c>
      <c r="E7601" s="5" t="str">
        <f t="shared" si="118"/>
        <v xml:space="preserve">7600
</v>
      </c>
      <c r="F7601" s="2" t="s">
        <v>19054</v>
      </c>
      <c r="G7601" s="4" t="s">
        <v>5698</v>
      </c>
      <c r="H7601" s="4" t="s">
        <v>18422</v>
      </c>
      <c r="I7601" s="4" t="s">
        <v>68</v>
      </c>
      <c r="J7601" s="5">
        <v>2013</v>
      </c>
      <c r="K7601" s="4" t="s">
        <v>34175</v>
      </c>
      <c r="L7601" s="30" t="s">
        <v>28350</v>
      </c>
      <c r="M7601" s="156" t="s">
        <v>5698</v>
      </c>
      <c r="N7601" s="5" t="s">
        <v>31418</v>
      </c>
      <c r="O7601" s="2"/>
      <c r="P7601" s="4" t="s">
        <v>31041</v>
      </c>
    </row>
    <row r="7602" spans="1:16" ht="30" x14ac:dyDescent="0.25">
      <c r="A7602" s="199"/>
      <c r="B7602" s="75">
        <v>20</v>
      </c>
      <c r="C7602" s="75">
        <v>1</v>
      </c>
      <c r="D7602" s="5" t="str">
        <f>NARRATIVA[[#This Row],[Columna]] &amp; "," &amp; NARRATIVA[[#This Row],[Charola]]</f>
        <v>20,1</v>
      </c>
      <c r="E7602" s="5" t="str">
        <f t="shared" si="118"/>
        <v xml:space="preserve">7601
</v>
      </c>
      <c r="F7602" s="2" t="s">
        <v>5699</v>
      </c>
      <c r="G7602" s="4" t="s">
        <v>5700</v>
      </c>
      <c r="H7602" s="4" t="s">
        <v>18422</v>
      </c>
      <c r="I7602" s="4" t="s">
        <v>34677</v>
      </c>
      <c r="J7602" s="5">
        <v>2010</v>
      </c>
      <c r="K7602" s="4" t="s">
        <v>34176</v>
      </c>
      <c r="L7602" s="30" t="s">
        <v>28351</v>
      </c>
      <c r="M7602" s="156" t="s">
        <v>35027</v>
      </c>
      <c r="N7602" s="5" t="s">
        <v>31418</v>
      </c>
      <c r="O7602" s="2"/>
      <c r="P7602" s="4" t="s">
        <v>31041</v>
      </c>
    </row>
    <row r="7603" spans="1:16" ht="30" x14ac:dyDescent="0.25">
      <c r="A7603" s="199"/>
      <c r="B7603" s="75">
        <v>20</v>
      </c>
      <c r="C7603" s="75">
        <v>1</v>
      </c>
      <c r="D7603" s="5" t="str">
        <f>NARRATIVA[[#This Row],[Columna]] &amp; "," &amp; NARRATIVA[[#This Row],[Charola]]</f>
        <v>20,1</v>
      </c>
      <c r="E7603" s="5" t="str">
        <f t="shared" si="118"/>
        <v xml:space="preserve">7602
</v>
      </c>
      <c r="F7603" s="2" t="s">
        <v>13863</v>
      </c>
      <c r="G7603" s="4" t="s">
        <v>13864</v>
      </c>
      <c r="H7603" s="4" t="s">
        <v>35605</v>
      </c>
      <c r="I7603" s="4" t="s">
        <v>13865</v>
      </c>
      <c r="J7603" s="5">
        <v>2006</v>
      </c>
      <c r="K7603" s="4" t="s">
        <v>29380</v>
      </c>
      <c r="L7603" s="30" t="s">
        <v>28352</v>
      </c>
      <c r="M7603" s="156" t="s">
        <v>35932</v>
      </c>
      <c r="N7603" s="5" t="s">
        <v>31418</v>
      </c>
      <c r="O7603" s="2"/>
      <c r="P7603" s="4" t="s">
        <v>31041</v>
      </c>
    </row>
    <row r="7604" spans="1:16" ht="30" x14ac:dyDescent="0.25">
      <c r="A7604" s="199"/>
      <c r="B7604" s="75">
        <v>20</v>
      </c>
      <c r="C7604" s="75">
        <v>1</v>
      </c>
      <c r="D7604" s="5" t="str">
        <f>NARRATIVA[[#This Row],[Columna]] &amp; "," &amp; NARRATIVA[[#This Row],[Charola]]</f>
        <v>20,1</v>
      </c>
      <c r="E7604" s="5" t="str">
        <f t="shared" si="118"/>
        <v xml:space="preserve">7603
</v>
      </c>
      <c r="F7604" s="2" t="s">
        <v>33229</v>
      </c>
      <c r="G7604" s="4" t="s">
        <v>33230</v>
      </c>
      <c r="H7604" s="4" t="s">
        <v>18422</v>
      </c>
      <c r="I7604" s="4" t="s">
        <v>33231</v>
      </c>
      <c r="J7604" s="5">
        <v>2015</v>
      </c>
      <c r="K7604" s="4" t="s">
        <v>33232</v>
      </c>
      <c r="L7604" s="30" t="s">
        <v>33233</v>
      </c>
      <c r="M7604" s="156" t="s">
        <v>35111</v>
      </c>
      <c r="N7604" s="5" t="s">
        <v>31418</v>
      </c>
      <c r="O7604" s="2"/>
      <c r="P7604" s="4" t="s">
        <v>31041</v>
      </c>
    </row>
    <row r="7605" spans="1:16" ht="30" x14ac:dyDescent="0.25">
      <c r="A7605" s="199"/>
      <c r="B7605" s="75">
        <v>20</v>
      </c>
      <c r="C7605" s="75">
        <v>1</v>
      </c>
      <c r="D7605" s="5" t="str">
        <f>NARRATIVA[[#This Row],[Columna]] &amp; "," &amp; NARRATIVA[[#This Row],[Charola]]</f>
        <v>20,1</v>
      </c>
      <c r="E7605" s="5" t="str">
        <f t="shared" si="118"/>
        <v xml:space="preserve">7604
</v>
      </c>
      <c r="F7605" s="2" t="s">
        <v>35393</v>
      </c>
      <c r="G7605" s="4" t="s">
        <v>5701</v>
      </c>
      <c r="H7605" s="4" t="s">
        <v>18422</v>
      </c>
      <c r="I7605" s="4" t="s">
        <v>758</v>
      </c>
      <c r="J7605" s="5">
        <v>2004</v>
      </c>
      <c r="K7605" s="4" t="s">
        <v>35394</v>
      </c>
      <c r="L7605" s="30" t="s">
        <v>35395</v>
      </c>
      <c r="M7605" s="156" t="s">
        <v>35389</v>
      </c>
      <c r="N7605" s="5" t="s">
        <v>31418</v>
      </c>
      <c r="O7605" s="2"/>
      <c r="P7605" s="4" t="s">
        <v>31041</v>
      </c>
    </row>
    <row r="7606" spans="1:16" ht="45" x14ac:dyDescent="0.25">
      <c r="A7606" s="199"/>
      <c r="B7606" s="75">
        <v>20</v>
      </c>
      <c r="C7606" s="75">
        <v>1</v>
      </c>
      <c r="D7606" s="5" t="str">
        <f>NARRATIVA[[#This Row],[Columna]] &amp; "," &amp; NARRATIVA[[#This Row],[Charola]]</f>
        <v>20,1</v>
      </c>
      <c r="E7606" s="5" t="str">
        <f t="shared" si="118"/>
        <v xml:space="preserve">7605
</v>
      </c>
      <c r="F7606" s="8" t="s">
        <v>21564</v>
      </c>
      <c r="G7606" s="9" t="s">
        <v>5701</v>
      </c>
      <c r="H7606" s="9" t="s">
        <v>18422</v>
      </c>
      <c r="I7606" s="9" t="s">
        <v>21565</v>
      </c>
      <c r="J7606" s="15">
        <v>1996</v>
      </c>
      <c r="K7606" s="9" t="s">
        <v>34177</v>
      </c>
      <c r="L7606" s="32" t="s">
        <v>19062</v>
      </c>
      <c r="M7606" s="159" t="s">
        <v>35027</v>
      </c>
      <c r="N7606" s="15" t="s">
        <v>31418</v>
      </c>
      <c r="O7606" s="9" t="s">
        <v>34408</v>
      </c>
      <c r="P7606" s="9" t="s">
        <v>31041</v>
      </c>
    </row>
    <row r="7607" spans="1:16" ht="30" x14ac:dyDescent="0.25">
      <c r="A7607" s="199"/>
      <c r="B7607" s="75">
        <v>20</v>
      </c>
      <c r="C7607" s="75">
        <v>1</v>
      </c>
      <c r="D7607" s="5" t="str">
        <f>NARRATIVA[[#This Row],[Columna]] &amp; "," &amp; NARRATIVA[[#This Row],[Charola]]</f>
        <v>20,1</v>
      </c>
      <c r="E7607" s="5" t="str">
        <f t="shared" si="118"/>
        <v xml:space="preserve">7606
</v>
      </c>
      <c r="F7607" s="2" t="s">
        <v>5702</v>
      </c>
      <c r="G7607" s="4" t="s">
        <v>5701</v>
      </c>
      <c r="H7607" s="4" t="s">
        <v>18422</v>
      </c>
      <c r="I7607" s="4" t="s">
        <v>21566</v>
      </c>
      <c r="J7607" s="5">
        <v>1991</v>
      </c>
      <c r="K7607" s="4" t="s">
        <v>34178</v>
      </c>
      <c r="L7607" s="30" t="s">
        <v>19063</v>
      </c>
      <c r="M7607" s="156" t="s">
        <v>35027</v>
      </c>
      <c r="N7607" s="5" t="s">
        <v>31418</v>
      </c>
      <c r="O7607" s="2"/>
      <c r="P7607" s="4" t="s">
        <v>31041</v>
      </c>
    </row>
    <row r="7608" spans="1:16" ht="30" x14ac:dyDescent="0.25">
      <c r="A7608" s="199"/>
      <c r="B7608" s="75">
        <v>20</v>
      </c>
      <c r="C7608" s="75">
        <v>1</v>
      </c>
      <c r="D7608" s="5" t="str">
        <f>NARRATIVA[[#This Row],[Columna]] &amp; "," &amp; NARRATIVA[[#This Row],[Charola]]</f>
        <v>20,1</v>
      </c>
      <c r="E7608" s="5" t="str">
        <f t="shared" si="118"/>
        <v xml:space="preserve">7607
</v>
      </c>
      <c r="F7608" s="2" t="s">
        <v>29381</v>
      </c>
      <c r="G7608" s="4" t="s">
        <v>29382</v>
      </c>
      <c r="H7608" s="4" t="s">
        <v>18422</v>
      </c>
      <c r="I7608" s="4" t="s">
        <v>18348</v>
      </c>
      <c r="J7608" s="5">
        <v>1992</v>
      </c>
      <c r="K7608" s="4" t="s">
        <v>34179</v>
      </c>
      <c r="L7608" s="30" t="s">
        <v>19064</v>
      </c>
      <c r="M7608" s="156" t="s">
        <v>36745</v>
      </c>
      <c r="N7608" s="5" t="s">
        <v>31418</v>
      </c>
      <c r="O7608" s="2"/>
      <c r="P7608" s="4" t="s">
        <v>31041</v>
      </c>
    </row>
    <row r="7609" spans="1:16" ht="30" x14ac:dyDescent="0.25">
      <c r="A7609" s="199"/>
      <c r="B7609" s="75">
        <v>20</v>
      </c>
      <c r="C7609" s="75">
        <v>1</v>
      </c>
      <c r="D7609" s="5" t="str">
        <f>NARRATIVA[[#This Row],[Columna]] &amp; "," &amp; NARRATIVA[[#This Row],[Charola]]</f>
        <v>20,1</v>
      </c>
      <c r="E7609" s="5" t="str">
        <f t="shared" si="118"/>
        <v xml:space="preserve">7608
</v>
      </c>
      <c r="F7609" s="2" t="s">
        <v>19055</v>
      </c>
      <c r="G7609" s="4" t="s">
        <v>5703</v>
      </c>
      <c r="H7609" s="4" t="s">
        <v>32817</v>
      </c>
      <c r="I7609" s="4" t="s">
        <v>2023</v>
      </c>
      <c r="J7609" s="5">
        <v>2017</v>
      </c>
      <c r="K7609" s="4" t="s">
        <v>20735</v>
      </c>
      <c r="L7609" s="30" t="s">
        <v>28353</v>
      </c>
      <c r="M7609" s="156" t="s">
        <v>35027</v>
      </c>
      <c r="N7609" s="5" t="s">
        <v>31418</v>
      </c>
      <c r="O7609" s="2"/>
      <c r="P7609" s="4" t="s">
        <v>31041</v>
      </c>
    </row>
    <row r="7610" spans="1:16" ht="30" x14ac:dyDescent="0.25">
      <c r="A7610" s="199"/>
      <c r="B7610" s="75">
        <v>20</v>
      </c>
      <c r="C7610" s="75">
        <v>1</v>
      </c>
      <c r="D7610" s="5" t="str">
        <f>NARRATIVA[[#This Row],[Columna]] &amp; "," &amp; NARRATIVA[[#This Row],[Charola]]</f>
        <v>20,1</v>
      </c>
      <c r="E7610" s="5" t="str">
        <f t="shared" si="118"/>
        <v xml:space="preserve">7609
</v>
      </c>
      <c r="F7610" s="2" t="s">
        <v>21567</v>
      </c>
      <c r="G7610" s="4" t="s">
        <v>5703</v>
      </c>
      <c r="H7610" s="4" t="s">
        <v>32817</v>
      </c>
      <c r="I7610" s="4" t="s">
        <v>13</v>
      </c>
      <c r="J7610" s="5">
        <v>2008</v>
      </c>
      <c r="K7610" s="4" t="s">
        <v>10536</v>
      </c>
      <c r="L7610" s="30" t="s">
        <v>19065</v>
      </c>
      <c r="M7610" s="156" t="s">
        <v>35027</v>
      </c>
      <c r="N7610" s="5" t="s">
        <v>31418</v>
      </c>
      <c r="O7610" s="2" t="s">
        <v>31082</v>
      </c>
      <c r="P7610" s="4" t="s">
        <v>31041</v>
      </c>
    </row>
    <row r="7611" spans="1:16" ht="30" x14ac:dyDescent="0.25">
      <c r="A7611" s="199"/>
      <c r="B7611" s="75">
        <v>20</v>
      </c>
      <c r="C7611" s="75">
        <v>1</v>
      </c>
      <c r="D7611" s="5" t="str">
        <f>NARRATIVA[[#This Row],[Columna]] &amp; "," &amp; NARRATIVA[[#This Row],[Charola]]</f>
        <v>20,1</v>
      </c>
      <c r="E7611" s="5" t="str">
        <f t="shared" si="118"/>
        <v xml:space="preserve">7610
</v>
      </c>
      <c r="F7611" s="2" t="s">
        <v>20736</v>
      </c>
      <c r="G7611" s="4" t="s">
        <v>5703</v>
      </c>
      <c r="H7611" s="4" t="s">
        <v>32817</v>
      </c>
      <c r="I7611" s="4" t="s">
        <v>13</v>
      </c>
      <c r="J7611" s="5">
        <v>1989</v>
      </c>
      <c r="K7611" s="4" t="s">
        <v>10537</v>
      </c>
      <c r="L7611" s="30" t="s">
        <v>28354</v>
      </c>
      <c r="M7611" s="156" t="s">
        <v>35027</v>
      </c>
      <c r="N7611" s="5" t="s">
        <v>31418</v>
      </c>
      <c r="O7611" s="2"/>
      <c r="P7611" s="4" t="s">
        <v>31041</v>
      </c>
    </row>
    <row r="7612" spans="1:16" ht="30" x14ac:dyDescent="0.25">
      <c r="A7612" s="199"/>
      <c r="B7612" s="75">
        <v>20</v>
      </c>
      <c r="C7612" s="75">
        <v>1</v>
      </c>
      <c r="D7612" s="5" t="str">
        <f>NARRATIVA[[#This Row],[Columna]] &amp; "," &amp; NARRATIVA[[#This Row],[Charola]]</f>
        <v>20,1</v>
      </c>
      <c r="E7612" s="5" t="str">
        <f t="shared" si="118"/>
        <v xml:space="preserve">7611
</v>
      </c>
      <c r="F7612" s="2" t="s">
        <v>5704</v>
      </c>
      <c r="G7612" s="4" t="s">
        <v>5703</v>
      </c>
      <c r="H7612" s="4" t="s">
        <v>18422</v>
      </c>
      <c r="I7612" s="4" t="s">
        <v>1440</v>
      </c>
      <c r="J7612" s="5">
        <v>2008</v>
      </c>
      <c r="K7612" s="4" t="s">
        <v>10538</v>
      </c>
      <c r="L7612" s="30" t="s">
        <v>28355</v>
      </c>
      <c r="M7612" s="156" t="s">
        <v>35027</v>
      </c>
      <c r="N7612" s="5" t="s">
        <v>31418</v>
      </c>
      <c r="O7612" s="2"/>
      <c r="P7612" s="4" t="s">
        <v>31041</v>
      </c>
    </row>
    <row r="7613" spans="1:16" ht="30" x14ac:dyDescent="0.25">
      <c r="A7613" s="199"/>
      <c r="B7613" s="75">
        <v>20</v>
      </c>
      <c r="C7613" s="75">
        <v>1</v>
      </c>
      <c r="D7613" s="5" t="str">
        <f>NARRATIVA[[#This Row],[Columna]] &amp; "," &amp; NARRATIVA[[#This Row],[Charola]]</f>
        <v>20,1</v>
      </c>
      <c r="E7613" s="5" t="str">
        <f t="shared" si="118"/>
        <v xml:space="preserve">7612
</v>
      </c>
      <c r="F7613" s="2" t="s">
        <v>5704</v>
      </c>
      <c r="G7613" s="4" t="s">
        <v>5703</v>
      </c>
      <c r="H7613" s="4" t="s">
        <v>18422</v>
      </c>
      <c r="I7613" s="4" t="s">
        <v>1440</v>
      </c>
      <c r="J7613" s="5">
        <v>2008</v>
      </c>
      <c r="K7613" s="4" t="s">
        <v>34516</v>
      </c>
      <c r="L7613" s="30" t="s">
        <v>28356</v>
      </c>
      <c r="M7613" s="156" t="s">
        <v>35027</v>
      </c>
      <c r="N7613" s="5" t="s">
        <v>31418</v>
      </c>
      <c r="O7613" s="3"/>
      <c r="P7613" s="4" t="s">
        <v>31041</v>
      </c>
    </row>
    <row r="7614" spans="1:16" ht="30" x14ac:dyDescent="0.25">
      <c r="A7614" s="199"/>
      <c r="B7614" s="75">
        <v>20</v>
      </c>
      <c r="C7614" s="75">
        <v>1</v>
      </c>
      <c r="D7614" s="5" t="str">
        <f>NARRATIVA[[#This Row],[Columna]] &amp; "," &amp; NARRATIVA[[#This Row],[Charola]]</f>
        <v>20,1</v>
      </c>
      <c r="E7614" s="5" t="str">
        <f t="shared" si="118"/>
        <v xml:space="preserve">7613
</v>
      </c>
      <c r="F7614" s="2" t="s">
        <v>19056</v>
      </c>
      <c r="G7614" s="4" t="s">
        <v>5703</v>
      </c>
      <c r="H7614" s="4" t="s">
        <v>32817</v>
      </c>
      <c r="I7614" s="4" t="s">
        <v>17</v>
      </c>
      <c r="J7614" s="5">
        <v>2006</v>
      </c>
      <c r="K7614" s="4" t="s">
        <v>19057</v>
      </c>
      <c r="L7614" s="30" t="s">
        <v>19058</v>
      </c>
      <c r="M7614" s="156" t="s">
        <v>35027</v>
      </c>
      <c r="N7614" s="5" t="s">
        <v>31418</v>
      </c>
      <c r="O7614" s="3"/>
      <c r="P7614" s="4" t="s">
        <v>31041</v>
      </c>
    </row>
    <row r="7615" spans="1:16" ht="30" x14ac:dyDescent="0.25">
      <c r="A7615" s="199"/>
      <c r="B7615" s="75">
        <v>20</v>
      </c>
      <c r="C7615" s="75">
        <v>1</v>
      </c>
      <c r="D7615" s="5" t="str">
        <f>NARRATIVA[[#This Row],[Columna]] &amp; "," &amp; NARRATIVA[[#This Row],[Charola]]</f>
        <v>20,1</v>
      </c>
      <c r="E7615" s="5" t="str">
        <f t="shared" si="118"/>
        <v xml:space="preserve">7614
</v>
      </c>
      <c r="F7615" s="2" t="s">
        <v>36246</v>
      </c>
      <c r="G7615" s="4" t="s">
        <v>5703</v>
      </c>
      <c r="H7615" s="4" t="s">
        <v>35106</v>
      </c>
      <c r="I7615" s="4" t="s">
        <v>20737</v>
      </c>
      <c r="J7615" s="5">
        <v>2012</v>
      </c>
      <c r="K7615" s="4" t="s">
        <v>19059</v>
      </c>
      <c r="L7615" s="30" t="s">
        <v>28357</v>
      </c>
      <c r="M7615" s="156" t="s">
        <v>35027</v>
      </c>
      <c r="N7615" s="5" t="s">
        <v>31418</v>
      </c>
      <c r="O7615" s="3"/>
      <c r="P7615" s="4" t="s">
        <v>31041</v>
      </c>
    </row>
    <row r="7616" spans="1:16" ht="30" x14ac:dyDescent="0.25">
      <c r="A7616" s="199"/>
      <c r="B7616" s="75">
        <v>20</v>
      </c>
      <c r="C7616" s="75">
        <v>1</v>
      </c>
      <c r="D7616" s="5" t="str">
        <f>NARRATIVA[[#This Row],[Columna]] &amp; "," &amp; NARRATIVA[[#This Row],[Charola]]</f>
        <v>20,1</v>
      </c>
      <c r="E7616" s="5" t="str">
        <f t="shared" si="118"/>
        <v xml:space="preserve">7615
</v>
      </c>
      <c r="F7616" s="2" t="s">
        <v>21568</v>
      </c>
      <c r="G7616" s="4" t="s">
        <v>5703</v>
      </c>
      <c r="H7616" s="4" t="s">
        <v>32817</v>
      </c>
      <c r="I7616" s="4" t="s">
        <v>34690</v>
      </c>
      <c r="J7616" s="5">
        <v>2001</v>
      </c>
      <c r="K7616" s="4" t="s">
        <v>19060</v>
      </c>
      <c r="L7616" s="30" t="s">
        <v>19061</v>
      </c>
      <c r="M7616" s="156" t="s">
        <v>35027</v>
      </c>
      <c r="N7616" s="5" t="s">
        <v>31418</v>
      </c>
      <c r="O7616" s="3" t="s">
        <v>33108</v>
      </c>
      <c r="P7616" s="4" t="s">
        <v>31041</v>
      </c>
    </row>
    <row r="7617" spans="1:16" ht="30" x14ac:dyDescent="0.25">
      <c r="A7617" s="199"/>
      <c r="B7617" s="75">
        <v>20</v>
      </c>
      <c r="C7617" s="75">
        <v>1</v>
      </c>
      <c r="D7617" s="5" t="str">
        <f>NARRATIVA[[#This Row],[Columna]] &amp; "," &amp; NARRATIVA[[#This Row],[Charola]]</f>
        <v>20,1</v>
      </c>
      <c r="E7617" s="5" t="str">
        <f t="shared" si="118"/>
        <v xml:space="preserve">7616
</v>
      </c>
      <c r="F7617" s="2" t="s">
        <v>5705</v>
      </c>
      <c r="G7617" s="4" t="s">
        <v>5703</v>
      </c>
      <c r="H7617" s="4" t="s">
        <v>32817</v>
      </c>
      <c r="I7617" s="4" t="s">
        <v>17231</v>
      </c>
      <c r="J7617" s="5">
        <v>2012</v>
      </c>
      <c r="K7617" s="4" t="s">
        <v>10539</v>
      </c>
      <c r="L7617" s="30" t="s">
        <v>28358</v>
      </c>
      <c r="M7617" s="156" t="s">
        <v>35027</v>
      </c>
      <c r="N7617" s="5" t="s">
        <v>31418</v>
      </c>
      <c r="O7617" s="3"/>
      <c r="P7617" s="4" t="s">
        <v>31041</v>
      </c>
    </row>
    <row r="7618" spans="1:16" ht="30" x14ac:dyDescent="0.25">
      <c r="A7618" s="199"/>
      <c r="B7618" s="75">
        <v>20</v>
      </c>
      <c r="C7618" s="75">
        <v>1</v>
      </c>
      <c r="D7618" s="5" t="str">
        <f>NARRATIVA[[#This Row],[Columna]] &amp; "," &amp; NARRATIVA[[#This Row],[Charola]]</f>
        <v>20,1</v>
      </c>
      <c r="E7618" s="5" t="str">
        <f t="shared" si="118"/>
        <v xml:space="preserve">7617
</v>
      </c>
      <c r="F7618" s="2" t="s">
        <v>20738</v>
      </c>
      <c r="G7618" s="4" t="s">
        <v>5703</v>
      </c>
      <c r="H7618" s="4" t="s">
        <v>32817</v>
      </c>
      <c r="I7618" s="4" t="s">
        <v>17</v>
      </c>
      <c r="J7618" s="5">
        <v>2006</v>
      </c>
      <c r="K7618" s="4" t="s">
        <v>10540</v>
      </c>
      <c r="L7618" s="30" t="s">
        <v>19066</v>
      </c>
      <c r="M7618" s="156" t="s">
        <v>35027</v>
      </c>
      <c r="N7618" s="5" t="s">
        <v>31418</v>
      </c>
      <c r="O7618" s="3"/>
      <c r="P7618" s="4" t="s">
        <v>31041</v>
      </c>
    </row>
    <row r="7619" spans="1:16" ht="30" x14ac:dyDescent="0.25">
      <c r="A7619" s="199"/>
      <c r="B7619" s="75">
        <v>20</v>
      </c>
      <c r="C7619" s="75">
        <v>1</v>
      </c>
      <c r="D7619" s="5" t="str">
        <f>NARRATIVA[[#This Row],[Columna]] &amp; "," &amp; NARRATIVA[[#This Row],[Charola]]</f>
        <v>20,1</v>
      </c>
      <c r="E7619" s="5" t="str">
        <f t="shared" si="118"/>
        <v xml:space="preserve">7618
</v>
      </c>
      <c r="F7619" s="2" t="s">
        <v>5706</v>
      </c>
      <c r="G7619" s="4" t="s">
        <v>5703</v>
      </c>
      <c r="H7619" s="4" t="s">
        <v>32817</v>
      </c>
      <c r="I7619" s="4" t="s">
        <v>13</v>
      </c>
      <c r="J7619" s="5">
        <v>1992</v>
      </c>
      <c r="K7619" s="4" t="s">
        <v>10541</v>
      </c>
      <c r="L7619" s="30" t="s">
        <v>19067</v>
      </c>
      <c r="M7619" s="156" t="s">
        <v>35810</v>
      </c>
      <c r="N7619" s="5" t="s">
        <v>31418</v>
      </c>
      <c r="O7619" s="3"/>
      <c r="P7619" s="4" t="s">
        <v>31041</v>
      </c>
    </row>
    <row r="7620" spans="1:16" ht="30" x14ac:dyDescent="0.25">
      <c r="A7620" s="199"/>
      <c r="B7620" s="75">
        <v>20</v>
      </c>
      <c r="C7620" s="75">
        <v>1</v>
      </c>
      <c r="D7620" s="5" t="str">
        <f>NARRATIVA[[#This Row],[Columna]] &amp; "," &amp; NARRATIVA[[#This Row],[Charola]]</f>
        <v>20,1</v>
      </c>
      <c r="E7620" s="5" t="str">
        <f t="shared" si="118"/>
        <v xml:space="preserve">7619
</v>
      </c>
      <c r="F7620" s="2" t="s">
        <v>5707</v>
      </c>
      <c r="G7620" s="4" t="s">
        <v>5708</v>
      </c>
      <c r="H7620" s="4" t="s">
        <v>32817</v>
      </c>
      <c r="I7620" s="4" t="s">
        <v>723</v>
      </c>
      <c r="J7620" s="5">
        <v>2000</v>
      </c>
      <c r="K7620" s="4" t="s">
        <v>10542</v>
      </c>
      <c r="L7620" s="30" t="s">
        <v>19068</v>
      </c>
      <c r="M7620" s="156" t="s">
        <v>35027</v>
      </c>
      <c r="N7620" s="5" t="s">
        <v>31418</v>
      </c>
      <c r="O7620" s="3"/>
      <c r="P7620" s="4" t="s">
        <v>31041</v>
      </c>
    </row>
    <row r="7621" spans="1:16" ht="30" x14ac:dyDescent="0.25">
      <c r="A7621" s="199"/>
      <c r="B7621" s="75">
        <v>20</v>
      </c>
      <c r="C7621" s="75">
        <v>1</v>
      </c>
      <c r="D7621" s="5" t="str">
        <f>NARRATIVA[[#This Row],[Columna]] &amp; "," &amp; NARRATIVA[[#This Row],[Charola]]</f>
        <v>20,1</v>
      </c>
      <c r="E7621" s="5" t="str">
        <f t="shared" si="118"/>
        <v xml:space="preserve">7620
</v>
      </c>
      <c r="F7621" s="2" t="s">
        <v>7813</v>
      </c>
      <c r="G7621" s="4" t="s">
        <v>5708</v>
      </c>
      <c r="H7621" s="4" t="s">
        <v>32817</v>
      </c>
      <c r="I7621" s="4" t="s">
        <v>34699</v>
      </c>
      <c r="J7621" s="5">
        <v>1991</v>
      </c>
      <c r="K7621" s="4" t="s">
        <v>7814</v>
      </c>
      <c r="L7621" s="30" t="s">
        <v>28359</v>
      </c>
      <c r="M7621" s="156" t="s">
        <v>35785</v>
      </c>
      <c r="N7621" s="5" t="s">
        <v>31418</v>
      </c>
      <c r="O7621" s="3"/>
      <c r="P7621" s="4" t="s">
        <v>31041</v>
      </c>
    </row>
    <row r="7622" spans="1:16" ht="45" x14ac:dyDescent="0.25">
      <c r="A7622" s="199"/>
      <c r="B7622" s="75">
        <v>20</v>
      </c>
      <c r="C7622" s="75">
        <v>1</v>
      </c>
      <c r="D7622" s="15" t="str">
        <f>NARRATIVA[[#This Row],[Columna]] &amp; "," &amp; NARRATIVA[[#This Row],[Charola]]</f>
        <v>20,1</v>
      </c>
      <c r="E7622" s="5" t="str">
        <f t="shared" si="118"/>
        <v xml:space="preserve">7621
</v>
      </c>
      <c r="F7622" s="8" t="s">
        <v>13582</v>
      </c>
      <c r="G7622" s="9" t="s">
        <v>5708</v>
      </c>
      <c r="H7622" s="9" t="s">
        <v>35106</v>
      </c>
      <c r="I7622" s="9" t="s">
        <v>14390</v>
      </c>
      <c r="J7622" s="15">
        <v>1946</v>
      </c>
      <c r="K7622" s="9" t="s">
        <v>13583</v>
      </c>
      <c r="L7622" s="32" t="s">
        <v>28360</v>
      </c>
      <c r="M7622" s="159" t="s">
        <v>36706</v>
      </c>
      <c r="N7622" s="15" t="s">
        <v>31418</v>
      </c>
      <c r="O7622" s="9" t="s">
        <v>34403</v>
      </c>
      <c r="P7622" s="9" t="s">
        <v>31041</v>
      </c>
    </row>
    <row r="7623" spans="1:16" ht="30" x14ac:dyDescent="0.25">
      <c r="A7623" s="199"/>
      <c r="B7623" s="75">
        <v>20</v>
      </c>
      <c r="C7623" s="75">
        <v>1</v>
      </c>
      <c r="D7623" s="5" t="str">
        <f>NARRATIVA[[#This Row],[Columna]] &amp; "," &amp; NARRATIVA[[#This Row],[Charola]]</f>
        <v>20,1</v>
      </c>
      <c r="E7623" s="5" t="str">
        <f t="shared" si="118"/>
        <v xml:space="preserve">7622
</v>
      </c>
      <c r="F7623" s="2" t="s">
        <v>29857</v>
      </c>
      <c r="G7623" s="4" t="s">
        <v>5708</v>
      </c>
      <c r="H7623" s="4" t="s">
        <v>18422</v>
      </c>
      <c r="I7623" s="4" t="s">
        <v>34678</v>
      </c>
      <c r="J7623" s="5">
        <v>1966</v>
      </c>
      <c r="K7623" s="4" t="s">
        <v>29858</v>
      </c>
      <c r="L7623" s="30" t="s">
        <v>29859</v>
      </c>
      <c r="M7623" s="156" t="s">
        <v>35114</v>
      </c>
      <c r="N7623" s="5" t="s">
        <v>31418</v>
      </c>
      <c r="O7623" s="3"/>
      <c r="P7623" s="4" t="s">
        <v>31041</v>
      </c>
    </row>
    <row r="7624" spans="1:16" ht="30" x14ac:dyDescent="0.25">
      <c r="A7624" s="199"/>
      <c r="B7624" s="75">
        <v>20</v>
      </c>
      <c r="C7624" s="75">
        <v>1</v>
      </c>
      <c r="D7624" s="5" t="str">
        <f>NARRATIVA[[#This Row],[Columna]] &amp; "," &amp; NARRATIVA[[#This Row],[Charola]]</f>
        <v>20,1</v>
      </c>
      <c r="E7624" s="5" t="str">
        <f t="shared" si="118"/>
        <v xml:space="preserve">7623
</v>
      </c>
      <c r="F7624" s="2" t="s">
        <v>29857</v>
      </c>
      <c r="G7624" s="4" t="s">
        <v>5708</v>
      </c>
      <c r="H7624" s="4" t="s">
        <v>18422</v>
      </c>
      <c r="I7624" s="4" t="s">
        <v>34678</v>
      </c>
      <c r="J7624" s="5">
        <v>1990</v>
      </c>
      <c r="K7624" s="4" t="s">
        <v>32416</v>
      </c>
      <c r="L7624" s="30" t="s">
        <v>32415</v>
      </c>
      <c r="M7624" s="156" t="s">
        <v>35090</v>
      </c>
      <c r="N7624" s="5" t="s">
        <v>31418</v>
      </c>
      <c r="O7624" s="3"/>
      <c r="P7624" s="4" t="s">
        <v>31041</v>
      </c>
    </row>
    <row r="7625" spans="1:16" ht="45" x14ac:dyDescent="0.25">
      <c r="A7625" s="199"/>
      <c r="B7625" s="75">
        <v>20</v>
      </c>
      <c r="C7625" s="75">
        <v>1</v>
      </c>
      <c r="D7625" s="15" t="str">
        <f>NARRATIVA[[#This Row],[Columna]] &amp; "," &amp; NARRATIVA[[#This Row],[Charola]]</f>
        <v>20,1</v>
      </c>
      <c r="E7625" s="5" t="str">
        <f t="shared" si="118"/>
        <v xml:space="preserve">7624
</v>
      </c>
      <c r="F7625" s="8" t="s">
        <v>12377</v>
      </c>
      <c r="G7625" s="9" t="s">
        <v>5708</v>
      </c>
      <c r="H7625" s="9" t="s">
        <v>32817</v>
      </c>
      <c r="I7625" s="9" t="s">
        <v>12376</v>
      </c>
      <c r="J7625" s="15">
        <v>1891</v>
      </c>
      <c r="K7625" s="9" t="s">
        <v>20739</v>
      </c>
      <c r="L7625" s="32" t="s">
        <v>28361</v>
      </c>
      <c r="M7625" s="159" t="s">
        <v>35681</v>
      </c>
      <c r="N7625" s="15" t="s">
        <v>31418</v>
      </c>
      <c r="O7625" s="9" t="s">
        <v>34403</v>
      </c>
      <c r="P7625" s="9" t="s">
        <v>31041</v>
      </c>
    </row>
    <row r="7626" spans="1:16" ht="45" x14ac:dyDescent="0.25">
      <c r="A7626" s="199"/>
      <c r="B7626" s="75">
        <v>20</v>
      </c>
      <c r="C7626" s="75">
        <v>1</v>
      </c>
      <c r="D7626" s="15" t="str">
        <f>NARRATIVA[[#This Row],[Columna]] &amp; "," &amp; NARRATIVA[[#This Row],[Charola]]</f>
        <v>20,1</v>
      </c>
      <c r="E7626" s="5" t="str">
        <f t="shared" si="118"/>
        <v xml:space="preserve">7625
</v>
      </c>
      <c r="F7626" s="8" t="s">
        <v>12378</v>
      </c>
      <c r="G7626" s="9" t="s">
        <v>5708</v>
      </c>
      <c r="H7626" s="9" t="s">
        <v>32817</v>
      </c>
      <c r="I7626" s="9" t="s">
        <v>12376</v>
      </c>
      <c r="J7626" s="15">
        <v>1891</v>
      </c>
      <c r="K7626" s="9" t="s">
        <v>20740</v>
      </c>
      <c r="L7626" s="32" t="s">
        <v>28362</v>
      </c>
      <c r="M7626" s="159" t="s">
        <v>35681</v>
      </c>
      <c r="N7626" s="15" t="s">
        <v>31418</v>
      </c>
      <c r="O7626" s="9" t="s">
        <v>34403</v>
      </c>
      <c r="P7626" s="9" t="s">
        <v>31041</v>
      </c>
    </row>
    <row r="7627" spans="1:16" ht="45" x14ac:dyDescent="0.25">
      <c r="A7627" s="199"/>
      <c r="B7627" s="75">
        <v>20</v>
      </c>
      <c r="C7627" s="75">
        <v>1</v>
      </c>
      <c r="D7627" s="15" t="str">
        <f>NARRATIVA[[#This Row],[Columna]] &amp; "," &amp; NARRATIVA[[#This Row],[Charola]]</f>
        <v>20,1</v>
      </c>
      <c r="E7627" s="5" t="str">
        <f t="shared" si="118"/>
        <v xml:space="preserve">7626
</v>
      </c>
      <c r="F7627" s="8" t="s">
        <v>12161</v>
      </c>
      <c r="G7627" s="9" t="s">
        <v>5708</v>
      </c>
      <c r="H7627" s="9" t="s">
        <v>32817</v>
      </c>
      <c r="I7627" s="9" t="s">
        <v>20492</v>
      </c>
      <c r="J7627" s="15">
        <v>1882</v>
      </c>
      <c r="K7627" s="9" t="s">
        <v>12162</v>
      </c>
      <c r="L7627" s="32" t="s">
        <v>28363</v>
      </c>
      <c r="M7627" s="159" t="s">
        <v>35681</v>
      </c>
      <c r="N7627" s="15" t="s">
        <v>31418</v>
      </c>
      <c r="O7627" s="9" t="s">
        <v>34403</v>
      </c>
      <c r="P7627" s="9" t="s">
        <v>31041</v>
      </c>
    </row>
    <row r="7628" spans="1:16" ht="30" x14ac:dyDescent="0.25">
      <c r="A7628" s="199"/>
      <c r="B7628" s="75">
        <v>20</v>
      </c>
      <c r="C7628" s="75">
        <v>1</v>
      </c>
      <c r="D7628" s="5" t="str">
        <f>NARRATIVA[[#This Row],[Columna]] &amp; "," &amp; NARRATIVA[[#This Row],[Charola]]</f>
        <v>20,1</v>
      </c>
      <c r="E7628" s="5" t="str">
        <f t="shared" si="118"/>
        <v xml:space="preserve">7627
</v>
      </c>
      <c r="F7628" s="2" t="s">
        <v>5711</v>
      </c>
      <c r="G7628" s="4" t="s">
        <v>5712</v>
      </c>
      <c r="H7628" s="4" t="s">
        <v>18422</v>
      </c>
      <c r="I7628" s="4" t="s">
        <v>472</v>
      </c>
      <c r="J7628" s="5">
        <v>2009</v>
      </c>
      <c r="K7628" s="4" t="s">
        <v>19071</v>
      </c>
      <c r="L7628" s="30" t="s">
        <v>19077</v>
      </c>
      <c r="M7628" s="156" t="s">
        <v>5712</v>
      </c>
      <c r="N7628" s="5" t="s">
        <v>31418</v>
      </c>
      <c r="O7628" s="3"/>
      <c r="P7628" s="4" t="s">
        <v>31041</v>
      </c>
    </row>
    <row r="7629" spans="1:16" ht="30" x14ac:dyDescent="0.25">
      <c r="A7629" s="199"/>
      <c r="B7629" s="75">
        <v>20</v>
      </c>
      <c r="C7629" s="75">
        <v>1</v>
      </c>
      <c r="D7629" s="5" t="str">
        <f>NARRATIVA[[#This Row],[Columna]] &amp; "," &amp; NARRATIVA[[#This Row],[Charola]]</f>
        <v>20,1</v>
      </c>
      <c r="E7629" s="5" t="str">
        <f t="shared" si="118"/>
        <v xml:space="preserve">7628
</v>
      </c>
      <c r="F7629" s="2" t="s">
        <v>19072</v>
      </c>
      <c r="G7629" s="4" t="s">
        <v>19073</v>
      </c>
      <c r="H7629" s="4" t="s">
        <v>18422</v>
      </c>
      <c r="I7629" s="4" t="s">
        <v>18210</v>
      </c>
      <c r="J7629" s="5">
        <v>2012</v>
      </c>
      <c r="K7629" s="4" t="s">
        <v>19074</v>
      </c>
      <c r="L7629" s="30" t="s">
        <v>28364</v>
      </c>
      <c r="M7629" s="156" t="s">
        <v>35027</v>
      </c>
      <c r="N7629" s="5" t="s">
        <v>31418</v>
      </c>
      <c r="O7629" s="3"/>
      <c r="P7629" s="4" t="s">
        <v>31041</v>
      </c>
    </row>
    <row r="7630" spans="1:16" ht="30" x14ac:dyDescent="0.25">
      <c r="A7630" s="199"/>
      <c r="B7630" s="75">
        <v>20</v>
      </c>
      <c r="C7630" s="75">
        <v>1</v>
      </c>
      <c r="D7630" s="5" t="str">
        <f>NARRATIVA[[#This Row],[Columna]] &amp; "," &amp; NARRATIVA[[#This Row],[Charola]]</f>
        <v>20,1</v>
      </c>
      <c r="E7630" s="5" t="str">
        <f t="shared" si="118"/>
        <v xml:space="preserve">7629
</v>
      </c>
      <c r="F7630" s="2" t="s">
        <v>5709</v>
      </c>
      <c r="G7630" s="4" t="s">
        <v>5710</v>
      </c>
      <c r="H7630" s="4" t="s">
        <v>18422</v>
      </c>
      <c r="I7630" s="4" t="s">
        <v>21569</v>
      </c>
      <c r="J7630" s="5">
        <v>1999</v>
      </c>
      <c r="K7630" s="4" t="s">
        <v>19075</v>
      </c>
      <c r="L7630" s="30" t="s">
        <v>19070</v>
      </c>
      <c r="M7630" s="156" t="s">
        <v>5710</v>
      </c>
      <c r="N7630" s="5" t="s">
        <v>31418</v>
      </c>
      <c r="O7630" s="3"/>
      <c r="P7630" s="4" t="s">
        <v>31041</v>
      </c>
    </row>
    <row r="7631" spans="1:16" ht="30" x14ac:dyDescent="0.25">
      <c r="A7631" s="199"/>
      <c r="B7631" s="75">
        <v>20</v>
      </c>
      <c r="C7631" s="75">
        <v>1</v>
      </c>
      <c r="D7631" s="5" t="str">
        <f>NARRATIVA[[#This Row],[Columna]] &amp; "," &amp; NARRATIVA[[#This Row],[Charola]]</f>
        <v>20,1</v>
      </c>
      <c r="E7631" s="5" t="str">
        <f t="shared" si="118"/>
        <v xml:space="preserve">7630
</v>
      </c>
      <c r="F7631" s="2" t="s">
        <v>5713</v>
      </c>
      <c r="G7631" s="4" t="s">
        <v>5714</v>
      </c>
      <c r="H7631" s="4" t="s">
        <v>18422</v>
      </c>
      <c r="I7631" s="4" t="s">
        <v>5263</v>
      </c>
      <c r="J7631" s="5">
        <v>1987</v>
      </c>
      <c r="K7631" s="4" t="s">
        <v>10543</v>
      </c>
      <c r="L7631" s="30" t="s">
        <v>19078</v>
      </c>
      <c r="M7631" s="156" t="s">
        <v>5263</v>
      </c>
      <c r="N7631" s="5" t="s">
        <v>31418</v>
      </c>
      <c r="O7631" s="3"/>
      <c r="P7631" s="4" t="s">
        <v>31041</v>
      </c>
    </row>
    <row r="7632" spans="1:16" ht="30" x14ac:dyDescent="0.25">
      <c r="A7632" s="199"/>
      <c r="B7632" s="75">
        <v>20</v>
      </c>
      <c r="C7632" s="75">
        <v>1</v>
      </c>
      <c r="D7632" s="5" t="str">
        <f>NARRATIVA[[#This Row],[Columna]] &amp; "," &amp; NARRATIVA[[#This Row],[Charola]]</f>
        <v>20,1</v>
      </c>
      <c r="E7632" s="5" t="str">
        <f t="shared" si="118"/>
        <v xml:space="preserve">7631
</v>
      </c>
      <c r="F7632" s="2" t="s">
        <v>5715</v>
      </c>
      <c r="G7632" s="4" t="s">
        <v>5714</v>
      </c>
      <c r="H7632" s="4" t="s">
        <v>18422</v>
      </c>
      <c r="I7632" s="4" t="s">
        <v>5263</v>
      </c>
      <c r="J7632" s="5">
        <v>1992</v>
      </c>
      <c r="K7632" s="4" t="s">
        <v>10544</v>
      </c>
      <c r="L7632" s="30" t="s">
        <v>19079</v>
      </c>
      <c r="M7632" s="156" t="s">
        <v>5263</v>
      </c>
      <c r="N7632" s="5" t="s">
        <v>31418</v>
      </c>
      <c r="O7632" s="3"/>
      <c r="P7632" s="4" t="s">
        <v>31041</v>
      </c>
    </row>
    <row r="7633" spans="1:16" ht="30" x14ac:dyDescent="0.25">
      <c r="A7633" s="199"/>
      <c r="B7633" s="75">
        <v>20</v>
      </c>
      <c r="C7633" s="75">
        <v>1</v>
      </c>
      <c r="D7633" s="5" t="str">
        <f>NARRATIVA[[#This Row],[Columna]] &amp; "," &amp; NARRATIVA[[#This Row],[Charola]]</f>
        <v>20,1</v>
      </c>
      <c r="E7633" s="5" t="str">
        <f t="shared" si="118"/>
        <v xml:space="preserve">7632
</v>
      </c>
      <c r="F7633" s="2" t="s">
        <v>20741</v>
      </c>
      <c r="G7633" s="4" t="s">
        <v>5714</v>
      </c>
      <c r="H7633" s="4" t="s">
        <v>18422</v>
      </c>
      <c r="I7633" s="4" t="s">
        <v>114</v>
      </c>
      <c r="J7633" s="5">
        <v>2004</v>
      </c>
      <c r="K7633" s="4" t="s">
        <v>10545</v>
      </c>
      <c r="L7633" s="30" t="s">
        <v>19080</v>
      </c>
      <c r="M7633" s="156" t="s">
        <v>35028</v>
      </c>
      <c r="N7633" s="5" t="s">
        <v>31418</v>
      </c>
      <c r="O7633" s="3"/>
      <c r="P7633" s="4" t="s">
        <v>31041</v>
      </c>
    </row>
    <row r="7634" spans="1:16" ht="30" x14ac:dyDescent="0.25">
      <c r="A7634" s="199"/>
      <c r="B7634" s="75">
        <v>20</v>
      </c>
      <c r="C7634" s="75">
        <v>1</v>
      </c>
      <c r="D7634" s="5" t="str">
        <f>NARRATIVA[[#This Row],[Columna]] &amp; "," &amp; NARRATIVA[[#This Row],[Charola]]</f>
        <v>20,1</v>
      </c>
      <c r="E7634" s="5" t="str">
        <f t="shared" si="118"/>
        <v xml:space="preserve">7633
</v>
      </c>
      <c r="F7634" s="2" t="s">
        <v>5716</v>
      </c>
      <c r="G7634" s="4" t="s">
        <v>5714</v>
      </c>
      <c r="H7634" s="4" t="s">
        <v>18422</v>
      </c>
      <c r="I7634" s="4" t="s">
        <v>1382</v>
      </c>
      <c r="J7634" s="5">
        <v>2010</v>
      </c>
      <c r="K7634" s="4" t="s">
        <v>10546</v>
      </c>
      <c r="L7634" s="30" t="s">
        <v>28365</v>
      </c>
      <c r="M7634" s="156" t="s">
        <v>35028</v>
      </c>
      <c r="N7634" s="5" t="s">
        <v>31418</v>
      </c>
      <c r="O7634" s="4"/>
      <c r="P7634" s="4" t="s">
        <v>31041</v>
      </c>
    </row>
    <row r="7635" spans="1:16" ht="30" x14ac:dyDescent="0.25">
      <c r="A7635" s="199"/>
      <c r="B7635" s="75">
        <v>20</v>
      </c>
      <c r="C7635" s="75">
        <v>1</v>
      </c>
      <c r="D7635" s="5" t="str">
        <f>NARRATIVA[[#This Row],[Columna]] &amp; "," &amp; NARRATIVA[[#This Row],[Charola]]</f>
        <v>20,1</v>
      </c>
      <c r="E7635" s="5" t="str">
        <f t="shared" si="118"/>
        <v xml:space="preserve">7634
</v>
      </c>
      <c r="F7635" s="2" t="s">
        <v>5717</v>
      </c>
      <c r="G7635" s="4" t="s">
        <v>5718</v>
      </c>
      <c r="H7635" s="4" t="s">
        <v>18422</v>
      </c>
      <c r="I7635" s="4" t="s">
        <v>778</v>
      </c>
      <c r="J7635" s="5">
        <v>1980</v>
      </c>
      <c r="K7635" s="4" t="s">
        <v>8162</v>
      </c>
      <c r="L7635" s="30" t="s">
        <v>29383</v>
      </c>
      <c r="M7635" s="156" t="s">
        <v>36700</v>
      </c>
      <c r="N7635" s="5" t="s">
        <v>31418</v>
      </c>
      <c r="O7635" s="3"/>
      <c r="P7635" s="4" t="s">
        <v>31041</v>
      </c>
    </row>
    <row r="7636" spans="1:16" ht="30" x14ac:dyDescent="0.25">
      <c r="A7636" s="199"/>
      <c r="B7636" s="75">
        <v>20</v>
      </c>
      <c r="C7636" s="75">
        <v>1</v>
      </c>
      <c r="D7636" s="5" t="str">
        <f>NARRATIVA[[#This Row],[Columna]] &amp; "," &amp; NARRATIVA[[#This Row],[Charola]]</f>
        <v>20,1</v>
      </c>
      <c r="E7636" s="5" t="str">
        <f t="shared" si="118"/>
        <v xml:space="preserve">7635
</v>
      </c>
      <c r="F7636" s="2" t="s">
        <v>21570</v>
      </c>
      <c r="G7636" s="4" t="s">
        <v>5719</v>
      </c>
      <c r="H7636" s="4" t="s">
        <v>18422</v>
      </c>
      <c r="I7636" s="4" t="s">
        <v>472</v>
      </c>
      <c r="J7636" s="5">
        <v>1998</v>
      </c>
      <c r="K7636" s="4" t="s">
        <v>10547</v>
      </c>
      <c r="L7636" s="30" t="s">
        <v>19081</v>
      </c>
      <c r="M7636" s="156" t="s">
        <v>36745</v>
      </c>
      <c r="N7636" s="5" t="s">
        <v>31418</v>
      </c>
      <c r="O7636" s="3"/>
      <c r="P7636" s="4" t="s">
        <v>31041</v>
      </c>
    </row>
    <row r="7637" spans="1:16" ht="30" x14ac:dyDescent="0.25">
      <c r="A7637" s="199"/>
      <c r="B7637" s="75">
        <v>20</v>
      </c>
      <c r="C7637" s="75">
        <v>1</v>
      </c>
      <c r="D7637" s="5" t="str">
        <f>NARRATIVA[[#This Row],[Columna]] &amp; "," &amp; NARRATIVA[[#This Row],[Charola]]</f>
        <v>20,1</v>
      </c>
      <c r="E7637" s="5" t="str">
        <f t="shared" si="118"/>
        <v xml:space="preserve">7636
</v>
      </c>
      <c r="F7637" s="2" t="s">
        <v>5722</v>
      </c>
      <c r="G7637" s="4" t="s">
        <v>5721</v>
      </c>
      <c r="H7637" s="4" t="s">
        <v>18422</v>
      </c>
      <c r="I7637" s="4" t="s">
        <v>758</v>
      </c>
      <c r="J7637" s="5">
        <v>2004</v>
      </c>
      <c r="K7637" s="4" t="s">
        <v>8163</v>
      </c>
      <c r="L7637" s="30" t="s">
        <v>28366</v>
      </c>
      <c r="M7637" s="156" t="s">
        <v>36426</v>
      </c>
      <c r="N7637" s="5" t="s">
        <v>31418</v>
      </c>
      <c r="O7637" s="4"/>
      <c r="P7637" s="4" t="s">
        <v>31041</v>
      </c>
    </row>
    <row r="7638" spans="1:16" ht="30" x14ac:dyDescent="0.25">
      <c r="A7638" s="199"/>
      <c r="B7638" s="75">
        <v>20</v>
      </c>
      <c r="C7638" s="75">
        <v>1</v>
      </c>
      <c r="D7638" s="5" t="str">
        <f>NARRATIVA[[#This Row],[Columna]] &amp; "," &amp; NARRATIVA[[#This Row],[Charola]]</f>
        <v>20,1</v>
      </c>
      <c r="E7638" s="5" t="str">
        <f t="shared" si="118"/>
        <v xml:space="preserve">7637
</v>
      </c>
      <c r="F7638" s="2" t="s">
        <v>5722</v>
      </c>
      <c r="G7638" s="4" t="s">
        <v>5721</v>
      </c>
      <c r="H7638" s="4" t="s">
        <v>18422</v>
      </c>
      <c r="I7638" s="4" t="s">
        <v>21571</v>
      </c>
      <c r="J7638" s="5">
        <v>2019</v>
      </c>
      <c r="K7638" s="4" t="s">
        <v>19711</v>
      </c>
      <c r="L7638" s="30" t="s">
        <v>28367</v>
      </c>
      <c r="M7638" s="156" t="s">
        <v>5721</v>
      </c>
      <c r="N7638" s="5" t="s">
        <v>31418</v>
      </c>
      <c r="O7638" s="4"/>
      <c r="P7638" s="4" t="s">
        <v>31041</v>
      </c>
    </row>
    <row r="7639" spans="1:16" ht="30" x14ac:dyDescent="0.25">
      <c r="A7639" s="199"/>
      <c r="B7639" s="75">
        <v>20</v>
      </c>
      <c r="C7639" s="75">
        <v>1</v>
      </c>
      <c r="D7639" s="5" t="str">
        <f>NARRATIVA[[#This Row],[Columna]] &amp; "," &amp; NARRATIVA[[#This Row],[Charola]]</f>
        <v>20,1</v>
      </c>
      <c r="E7639" s="5" t="str">
        <f t="shared" si="118"/>
        <v xml:space="preserve">7638
</v>
      </c>
      <c r="F7639" s="2" t="s">
        <v>5720</v>
      </c>
      <c r="G7639" s="4" t="s">
        <v>5721</v>
      </c>
      <c r="H7639" s="4" t="s">
        <v>18422</v>
      </c>
      <c r="I7639" s="4" t="s">
        <v>21572</v>
      </c>
      <c r="J7639" s="5">
        <v>2009</v>
      </c>
      <c r="K7639" s="4" t="s">
        <v>19076</v>
      </c>
      <c r="L7639" s="30" t="s">
        <v>28368</v>
      </c>
      <c r="M7639" s="156" t="s">
        <v>35035</v>
      </c>
      <c r="N7639" s="5" t="s">
        <v>31418</v>
      </c>
      <c r="O7639" s="4"/>
      <c r="P7639" s="4" t="s">
        <v>31041</v>
      </c>
    </row>
    <row r="7640" spans="1:16" ht="30" x14ac:dyDescent="0.25">
      <c r="A7640" s="199"/>
      <c r="B7640" s="75">
        <v>20</v>
      </c>
      <c r="C7640" s="75">
        <v>1</v>
      </c>
      <c r="D7640" s="5" t="str">
        <f>NARRATIVA[[#This Row],[Columna]] &amp; "," &amp; NARRATIVA[[#This Row],[Charola]]</f>
        <v>20,1</v>
      </c>
      <c r="E7640" s="5" t="str">
        <f t="shared" si="118"/>
        <v xml:space="preserve">7639
</v>
      </c>
      <c r="F7640" s="2" t="s">
        <v>21573</v>
      </c>
      <c r="G7640" s="4" t="s">
        <v>5721</v>
      </c>
      <c r="H7640" s="4" t="s">
        <v>18422</v>
      </c>
      <c r="I7640" s="4" t="s">
        <v>21571</v>
      </c>
      <c r="J7640" s="5">
        <v>2013</v>
      </c>
      <c r="K7640" s="4" t="s">
        <v>8161</v>
      </c>
      <c r="L7640" s="30" t="s">
        <v>28369</v>
      </c>
      <c r="M7640" s="156" t="s">
        <v>5721</v>
      </c>
      <c r="N7640" s="5" t="s">
        <v>31418</v>
      </c>
      <c r="O7640" s="3"/>
      <c r="P7640" s="4" t="s">
        <v>31041</v>
      </c>
    </row>
    <row r="7641" spans="1:16" ht="30" x14ac:dyDescent="0.25">
      <c r="A7641" s="199"/>
      <c r="B7641" s="75">
        <v>20</v>
      </c>
      <c r="C7641" s="75">
        <v>2</v>
      </c>
      <c r="D7641" s="5" t="str">
        <f>NARRATIVA[[#This Row],[Columna]] &amp; "," &amp; NARRATIVA[[#This Row],[Charola]]</f>
        <v>20,2</v>
      </c>
      <c r="E7641" s="5" t="str">
        <f t="shared" si="118"/>
        <v xml:space="preserve">7640
</v>
      </c>
      <c r="F7641" s="2" t="s">
        <v>5723</v>
      </c>
      <c r="G7641" s="4" t="s">
        <v>5724</v>
      </c>
      <c r="H7641" s="4" t="s">
        <v>32817</v>
      </c>
      <c r="I7641" s="4" t="s">
        <v>1086</v>
      </c>
      <c r="J7641" s="5">
        <v>1999</v>
      </c>
      <c r="K7641" s="4" t="s">
        <v>8164</v>
      </c>
      <c r="L7641" s="30" t="s">
        <v>19082</v>
      </c>
      <c r="M7641" s="156" t="s">
        <v>35027</v>
      </c>
      <c r="N7641" s="5" t="s">
        <v>31418</v>
      </c>
      <c r="O7641" s="3"/>
      <c r="P7641" s="4" t="s">
        <v>31041</v>
      </c>
    </row>
    <row r="7642" spans="1:16" ht="45" x14ac:dyDescent="0.25">
      <c r="A7642" s="199"/>
      <c r="B7642" s="75">
        <v>20</v>
      </c>
      <c r="C7642" s="75">
        <v>2</v>
      </c>
      <c r="D7642" s="15" t="str">
        <f>NARRATIVA[[#This Row],[Columna]] &amp; "," &amp; NARRATIVA[[#This Row],[Charola]]</f>
        <v>20,2</v>
      </c>
      <c r="E7642" s="5" t="str">
        <f t="shared" si="118"/>
        <v xml:space="preserve">7641
</v>
      </c>
      <c r="F7642" s="8" t="s">
        <v>5725</v>
      </c>
      <c r="G7642" s="9" t="s">
        <v>5724</v>
      </c>
      <c r="H7642" s="9" t="s">
        <v>32817</v>
      </c>
      <c r="I7642" s="9" t="s">
        <v>175</v>
      </c>
      <c r="J7642" s="15">
        <v>1976</v>
      </c>
      <c r="K7642" s="9" t="s">
        <v>21574</v>
      </c>
      <c r="L7642" s="32" t="s">
        <v>28370</v>
      </c>
      <c r="M7642" s="159" t="s">
        <v>35114</v>
      </c>
      <c r="N7642" s="15" t="s">
        <v>31418</v>
      </c>
      <c r="O7642" s="9" t="s">
        <v>34403</v>
      </c>
      <c r="P7642" s="9" t="s">
        <v>31041</v>
      </c>
    </row>
    <row r="7643" spans="1:16" ht="30" x14ac:dyDescent="0.25">
      <c r="A7643" s="199"/>
      <c r="B7643" s="75">
        <v>20</v>
      </c>
      <c r="C7643" s="75">
        <v>2</v>
      </c>
      <c r="D7643" s="5" t="str">
        <f>NARRATIVA[[#This Row],[Columna]] &amp; "," &amp; NARRATIVA[[#This Row],[Charola]]</f>
        <v>20,2</v>
      </c>
      <c r="E7643" s="5" t="str">
        <f t="shared" si="118"/>
        <v xml:space="preserve">7642
</v>
      </c>
      <c r="F7643" s="2" t="s">
        <v>5725</v>
      </c>
      <c r="G7643" s="4" t="s">
        <v>5724</v>
      </c>
      <c r="H7643" s="4" t="s">
        <v>32817</v>
      </c>
      <c r="I7643" s="4" t="s">
        <v>34681</v>
      </c>
      <c r="J7643" s="5">
        <v>1980</v>
      </c>
      <c r="K7643" s="4" t="s">
        <v>8165</v>
      </c>
      <c r="L7643" s="30" t="s">
        <v>19083</v>
      </c>
      <c r="M7643" s="156" t="s">
        <v>35027</v>
      </c>
      <c r="N7643" s="5" t="s">
        <v>31418</v>
      </c>
      <c r="O7643" s="3"/>
      <c r="P7643" s="4" t="s">
        <v>31041</v>
      </c>
    </row>
    <row r="7644" spans="1:16" ht="30" x14ac:dyDescent="0.25">
      <c r="A7644" s="199"/>
      <c r="B7644" s="75">
        <v>20</v>
      </c>
      <c r="C7644" s="75">
        <v>2</v>
      </c>
      <c r="D7644" s="5" t="str">
        <f>NARRATIVA[[#This Row],[Columna]] &amp; "," &amp; NARRATIVA[[#This Row],[Charola]]</f>
        <v>20,2</v>
      </c>
      <c r="E7644" s="5" t="str">
        <f t="shared" si="118"/>
        <v xml:space="preserve">7643
</v>
      </c>
      <c r="F7644" s="2" t="s">
        <v>5726</v>
      </c>
      <c r="G7644" s="4" t="s">
        <v>5724</v>
      </c>
      <c r="H7644" s="4" t="s">
        <v>32817</v>
      </c>
      <c r="I7644" s="4" t="s">
        <v>34681</v>
      </c>
      <c r="J7644" s="5">
        <v>1986</v>
      </c>
      <c r="K7644" s="4" t="s">
        <v>33870</v>
      </c>
      <c r="L7644" s="30" t="s">
        <v>19084</v>
      </c>
      <c r="M7644" s="156" t="s">
        <v>35027</v>
      </c>
      <c r="N7644" s="5" t="s">
        <v>31418</v>
      </c>
      <c r="O7644" s="3"/>
      <c r="P7644" s="4" t="s">
        <v>31041</v>
      </c>
    </row>
    <row r="7645" spans="1:16" ht="30" x14ac:dyDescent="0.25">
      <c r="A7645" s="199"/>
      <c r="B7645" s="75">
        <v>20</v>
      </c>
      <c r="C7645" s="75">
        <v>2</v>
      </c>
      <c r="D7645" s="5" t="str">
        <f>NARRATIVA[[#This Row],[Columna]] &amp; "," &amp; NARRATIVA[[#This Row],[Charola]]</f>
        <v>20,2</v>
      </c>
      <c r="E7645" s="5" t="str">
        <f t="shared" si="118"/>
        <v xml:space="preserve">7644
</v>
      </c>
      <c r="F7645" s="2" t="s">
        <v>5727</v>
      </c>
      <c r="G7645" s="4" t="s">
        <v>5724</v>
      </c>
      <c r="H7645" s="4" t="s">
        <v>32817</v>
      </c>
      <c r="I7645" s="4" t="s">
        <v>34681</v>
      </c>
      <c r="J7645" s="5">
        <v>1986</v>
      </c>
      <c r="K7645" s="4" t="s">
        <v>33871</v>
      </c>
      <c r="L7645" s="30" t="s">
        <v>19085</v>
      </c>
      <c r="M7645" s="156" t="s">
        <v>35027</v>
      </c>
      <c r="N7645" s="5" t="s">
        <v>31418</v>
      </c>
      <c r="O7645" s="3"/>
      <c r="P7645" s="4" t="s">
        <v>31041</v>
      </c>
    </row>
    <row r="7646" spans="1:16" ht="30" x14ac:dyDescent="0.25">
      <c r="A7646" s="199"/>
      <c r="B7646" s="75">
        <v>20</v>
      </c>
      <c r="C7646" s="75">
        <v>2</v>
      </c>
      <c r="D7646" s="5" t="str">
        <f>NARRATIVA[[#This Row],[Columna]] &amp; "," &amp; NARRATIVA[[#This Row],[Charola]]</f>
        <v>20,2</v>
      </c>
      <c r="E7646" s="5" t="str">
        <f t="shared" si="118"/>
        <v xml:space="preserve">7645
</v>
      </c>
      <c r="F7646" s="2" t="s">
        <v>21575</v>
      </c>
      <c r="G7646" s="4" t="s">
        <v>5724</v>
      </c>
      <c r="H7646" s="4" t="s">
        <v>32817</v>
      </c>
      <c r="I7646" s="4" t="s">
        <v>34681</v>
      </c>
      <c r="J7646" s="5">
        <v>2005</v>
      </c>
      <c r="K7646" s="4" t="s">
        <v>8166</v>
      </c>
      <c r="L7646" s="30" t="s">
        <v>19086</v>
      </c>
      <c r="M7646" s="156" t="s">
        <v>35027</v>
      </c>
      <c r="N7646" s="5" t="s">
        <v>31418</v>
      </c>
      <c r="O7646" s="2"/>
      <c r="P7646" s="4" t="s">
        <v>31041</v>
      </c>
    </row>
    <row r="7647" spans="1:16" ht="30" x14ac:dyDescent="0.25">
      <c r="A7647" s="199"/>
      <c r="B7647" s="75">
        <v>20</v>
      </c>
      <c r="C7647" s="75">
        <v>2</v>
      </c>
      <c r="D7647" s="5" t="str">
        <f>NARRATIVA[[#This Row],[Columna]] &amp; "," &amp; NARRATIVA[[#This Row],[Charola]]</f>
        <v>20,2</v>
      </c>
      <c r="E7647" s="5" t="str">
        <f t="shared" si="118"/>
        <v xml:space="preserve">7646
</v>
      </c>
      <c r="F7647" s="2" t="s">
        <v>21576</v>
      </c>
      <c r="G7647" s="4" t="s">
        <v>5724</v>
      </c>
      <c r="H7647" s="4" t="s">
        <v>32817</v>
      </c>
      <c r="I7647" s="4" t="s">
        <v>34681</v>
      </c>
      <c r="J7647" s="5">
        <v>1986</v>
      </c>
      <c r="K7647" s="4" t="s">
        <v>10548</v>
      </c>
      <c r="L7647" s="30" t="s">
        <v>19087</v>
      </c>
      <c r="M7647" s="156" t="s">
        <v>35027</v>
      </c>
      <c r="N7647" s="5" t="s">
        <v>31418</v>
      </c>
      <c r="O7647" s="2"/>
      <c r="P7647" s="4" t="s">
        <v>31041</v>
      </c>
    </row>
    <row r="7648" spans="1:16" ht="30" x14ac:dyDescent="0.25">
      <c r="A7648" s="199"/>
      <c r="B7648" s="75">
        <v>20</v>
      </c>
      <c r="C7648" s="75">
        <v>2</v>
      </c>
      <c r="D7648" s="5" t="str">
        <f>NARRATIVA[[#This Row],[Columna]] &amp; "," &amp; NARRATIVA[[#This Row],[Charola]]</f>
        <v>20,2</v>
      </c>
      <c r="E7648" s="5" t="str">
        <f t="shared" si="118"/>
        <v xml:space="preserve">7647
</v>
      </c>
      <c r="F7648" s="2" t="s">
        <v>33543</v>
      </c>
      <c r="G7648" s="4" t="s">
        <v>5724</v>
      </c>
      <c r="H7648" s="4" t="s">
        <v>32817</v>
      </c>
      <c r="I7648" s="4" t="s">
        <v>34681</v>
      </c>
      <c r="J7648" s="5">
        <v>2001</v>
      </c>
      <c r="K7648" s="4" t="s">
        <v>10549</v>
      </c>
      <c r="L7648" s="30" t="s">
        <v>19088</v>
      </c>
      <c r="M7648" s="156" t="s">
        <v>35027</v>
      </c>
      <c r="N7648" s="5" t="s">
        <v>31418</v>
      </c>
      <c r="O7648" s="2"/>
      <c r="P7648" s="4" t="s">
        <v>31041</v>
      </c>
    </row>
    <row r="7649" spans="1:16" ht="30" x14ac:dyDescent="0.25">
      <c r="A7649" s="199"/>
      <c r="B7649" s="75">
        <v>20</v>
      </c>
      <c r="C7649" s="75">
        <v>2</v>
      </c>
      <c r="D7649" s="5" t="str">
        <f>NARRATIVA[[#This Row],[Columna]] &amp; "," &amp; NARRATIVA[[#This Row],[Charola]]</f>
        <v>20,2</v>
      </c>
      <c r="E7649" s="5" t="str">
        <f t="shared" si="118"/>
        <v xml:space="preserve">7648
</v>
      </c>
      <c r="F7649" s="2" t="s">
        <v>33544</v>
      </c>
      <c r="G7649" s="4" t="s">
        <v>5724</v>
      </c>
      <c r="H7649" s="4" t="s">
        <v>32817</v>
      </c>
      <c r="I7649" s="4" t="s">
        <v>34681</v>
      </c>
      <c r="J7649" s="5">
        <v>2006</v>
      </c>
      <c r="K7649" s="4" t="s">
        <v>10550</v>
      </c>
      <c r="L7649" s="30" t="s">
        <v>19089</v>
      </c>
      <c r="M7649" s="156" t="s">
        <v>35027</v>
      </c>
      <c r="N7649" s="5" t="s">
        <v>31418</v>
      </c>
      <c r="O7649" s="2"/>
      <c r="P7649" s="4" t="s">
        <v>31041</v>
      </c>
    </row>
    <row r="7650" spans="1:16" ht="30" x14ac:dyDescent="0.25">
      <c r="A7650" s="199"/>
      <c r="B7650" s="75">
        <v>20</v>
      </c>
      <c r="C7650" s="75">
        <v>2</v>
      </c>
      <c r="D7650" s="5" t="str">
        <f>NARRATIVA[[#This Row],[Columna]] &amp; "," &amp; NARRATIVA[[#This Row],[Charola]]</f>
        <v>20,2</v>
      </c>
      <c r="E7650" s="5" t="str">
        <f t="shared" si="118"/>
        <v xml:space="preserve">7649
</v>
      </c>
      <c r="F7650" s="14" t="s">
        <v>21577</v>
      </c>
      <c r="G7650" s="17" t="s">
        <v>5724</v>
      </c>
      <c r="H7650" s="17" t="s">
        <v>18422</v>
      </c>
      <c r="I7650" s="17" t="s">
        <v>20742</v>
      </c>
      <c r="J7650" s="22">
        <v>1987</v>
      </c>
      <c r="K7650" s="17" t="s">
        <v>10551</v>
      </c>
      <c r="L7650" s="46" t="s">
        <v>19092</v>
      </c>
      <c r="M7650" s="157" t="s">
        <v>35027</v>
      </c>
      <c r="N7650" s="22" t="s">
        <v>31418</v>
      </c>
      <c r="O7650" s="29" t="s">
        <v>31086</v>
      </c>
      <c r="P7650" s="17" t="s">
        <v>31041</v>
      </c>
    </row>
    <row r="7651" spans="1:16" ht="30" x14ac:dyDescent="0.25">
      <c r="A7651" s="199"/>
      <c r="B7651" s="75">
        <v>20</v>
      </c>
      <c r="C7651" s="75">
        <v>2</v>
      </c>
      <c r="D7651" s="5" t="str">
        <f>NARRATIVA[[#This Row],[Columna]] &amp; "," &amp; NARRATIVA[[#This Row],[Charola]]</f>
        <v>20,2</v>
      </c>
      <c r="E7651" s="5" t="str">
        <f t="shared" si="118"/>
        <v xml:space="preserve">7650
</v>
      </c>
      <c r="F7651" s="14" t="s">
        <v>35413</v>
      </c>
      <c r="G7651" s="17" t="s">
        <v>5724</v>
      </c>
      <c r="H7651" s="17" t="s">
        <v>32817</v>
      </c>
      <c r="I7651" s="17" t="s">
        <v>33798</v>
      </c>
      <c r="J7651" s="22">
        <v>1911</v>
      </c>
      <c r="K7651" s="17" t="s">
        <v>8167</v>
      </c>
      <c r="L7651" s="46" t="s">
        <v>19094</v>
      </c>
      <c r="M7651" s="157" t="s">
        <v>35093</v>
      </c>
      <c r="N7651" s="22" t="s">
        <v>31418</v>
      </c>
      <c r="O7651" s="29" t="s">
        <v>31086</v>
      </c>
      <c r="P7651" s="17" t="s">
        <v>31041</v>
      </c>
    </row>
    <row r="7652" spans="1:16" ht="30" x14ac:dyDescent="0.25">
      <c r="A7652" s="199"/>
      <c r="B7652" s="75">
        <v>20</v>
      </c>
      <c r="C7652" s="75">
        <v>2</v>
      </c>
      <c r="D7652" s="5" t="str">
        <f>NARRATIVA[[#This Row],[Columna]] &amp; "," &amp; NARRATIVA[[#This Row],[Charola]]</f>
        <v>20,2</v>
      </c>
      <c r="E7652" s="5" t="str">
        <f t="shared" si="118"/>
        <v xml:space="preserve">7651
</v>
      </c>
      <c r="F7652" s="2" t="s">
        <v>1202</v>
      </c>
      <c r="G7652" s="4" t="s">
        <v>5724</v>
      </c>
      <c r="H7652" s="4" t="s">
        <v>32817</v>
      </c>
      <c r="I7652" s="4" t="s">
        <v>34684</v>
      </c>
      <c r="J7652" s="5">
        <v>2003</v>
      </c>
      <c r="K7652" s="4" t="s">
        <v>8168</v>
      </c>
      <c r="L7652" s="30" t="s">
        <v>19093</v>
      </c>
      <c r="M7652" s="156" t="s">
        <v>35027</v>
      </c>
      <c r="N7652" s="5" t="s">
        <v>31418</v>
      </c>
      <c r="O7652" s="2"/>
      <c r="P7652" s="4" t="s">
        <v>31041</v>
      </c>
    </row>
    <row r="7653" spans="1:16" ht="30" x14ac:dyDescent="0.25">
      <c r="A7653" s="199"/>
      <c r="B7653" s="75">
        <v>20</v>
      </c>
      <c r="C7653" s="75">
        <v>2</v>
      </c>
      <c r="D7653" s="5" t="str">
        <f>NARRATIVA[[#This Row],[Columna]] &amp; "," &amp; NARRATIVA[[#This Row],[Charola]]</f>
        <v>20,2</v>
      </c>
      <c r="E7653" s="5" t="str">
        <f t="shared" si="118"/>
        <v xml:space="preserve">7652
</v>
      </c>
      <c r="F7653" s="2" t="s">
        <v>20743</v>
      </c>
      <c r="G7653" s="4" t="s">
        <v>5724</v>
      </c>
      <c r="H7653" s="4" t="s">
        <v>32817</v>
      </c>
      <c r="I7653" s="4" t="s">
        <v>34681</v>
      </c>
      <c r="J7653" s="5">
        <v>2006</v>
      </c>
      <c r="K7653" s="4" t="s">
        <v>19090</v>
      </c>
      <c r="L7653" s="30" t="s">
        <v>19095</v>
      </c>
      <c r="M7653" s="156" t="s">
        <v>35027</v>
      </c>
      <c r="N7653" s="5" t="s">
        <v>31418</v>
      </c>
      <c r="O7653" s="2"/>
      <c r="P7653" s="4" t="s">
        <v>31041</v>
      </c>
    </row>
    <row r="7654" spans="1:16" ht="30" x14ac:dyDescent="0.25">
      <c r="A7654" s="199"/>
      <c r="B7654" s="75">
        <v>20</v>
      </c>
      <c r="C7654" s="75">
        <v>2</v>
      </c>
      <c r="D7654" s="5" t="str">
        <f>NARRATIVA[[#This Row],[Columna]] &amp; "," &amp; NARRATIVA[[#This Row],[Charola]]</f>
        <v>20,2</v>
      </c>
      <c r="E7654" s="5" t="str">
        <f t="shared" si="118"/>
        <v xml:space="preserve">7653
</v>
      </c>
      <c r="F7654" s="6" t="s">
        <v>5728</v>
      </c>
      <c r="G7654" s="4" t="s">
        <v>5724</v>
      </c>
      <c r="H7654" s="4" t="s">
        <v>32817</v>
      </c>
      <c r="I7654" s="4" t="s">
        <v>34681</v>
      </c>
      <c r="J7654" s="5">
        <v>2000</v>
      </c>
      <c r="K7654" s="4" t="s">
        <v>8169</v>
      </c>
      <c r="L7654" s="30" t="s">
        <v>19096</v>
      </c>
      <c r="M7654" s="156" t="s">
        <v>35027</v>
      </c>
      <c r="N7654" s="5" t="s">
        <v>31418</v>
      </c>
      <c r="O7654" s="2"/>
      <c r="P7654" s="4" t="s">
        <v>31041</v>
      </c>
    </row>
    <row r="7655" spans="1:16" ht="30" x14ac:dyDescent="0.25">
      <c r="A7655" s="199"/>
      <c r="B7655" s="75">
        <v>20</v>
      </c>
      <c r="C7655" s="75">
        <v>2</v>
      </c>
      <c r="D7655" s="5" t="str">
        <f>NARRATIVA[[#This Row],[Columna]] &amp; "," &amp; NARRATIVA[[#This Row],[Charola]]</f>
        <v>20,2</v>
      </c>
      <c r="E7655" s="5" t="str">
        <f t="shared" si="118"/>
        <v xml:space="preserve">7654
</v>
      </c>
      <c r="F7655" s="2" t="s">
        <v>5729</v>
      </c>
      <c r="G7655" s="4" t="s">
        <v>5724</v>
      </c>
      <c r="H7655" s="4" t="s">
        <v>32817</v>
      </c>
      <c r="I7655" s="4" t="s">
        <v>34681</v>
      </c>
      <c r="J7655" s="5">
        <v>1985</v>
      </c>
      <c r="K7655" s="4" t="s">
        <v>10552</v>
      </c>
      <c r="L7655" s="30" t="s">
        <v>19097</v>
      </c>
      <c r="M7655" s="156" t="s">
        <v>35027</v>
      </c>
      <c r="N7655" s="5" t="s">
        <v>31418</v>
      </c>
      <c r="O7655" s="2" t="s">
        <v>36506</v>
      </c>
      <c r="P7655" s="4" t="s">
        <v>31041</v>
      </c>
    </row>
    <row r="7656" spans="1:16" ht="30" x14ac:dyDescent="0.25">
      <c r="A7656" s="199"/>
      <c r="B7656" s="75">
        <v>20</v>
      </c>
      <c r="C7656" s="75">
        <v>2</v>
      </c>
      <c r="D7656" s="5" t="str">
        <f>NARRATIVA[[#This Row],[Columna]] &amp; "," &amp; NARRATIVA[[#This Row],[Charola]]</f>
        <v>20,2</v>
      </c>
      <c r="E7656" s="5" t="str">
        <f t="shared" si="118"/>
        <v xml:space="preserve">7655
</v>
      </c>
      <c r="F7656" s="2" t="s">
        <v>5730</v>
      </c>
      <c r="G7656" s="4" t="s">
        <v>5724</v>
      </c>
      <c r="H7656" s="4" t="s">
        <v>32817</v>
      </c>
      <c r="I7656" s="4" t="s">
        <v>20744</v>
      </c>
      <c r="J7656" s="5">
        <v>2000</v>
      </c>
      <c r="K7656" s="4" t="s">
        <v>8170</v>
      </c>
      <c r="L7656" s="30" t="s">
        <v>19098</v>
      </c>
      <c r="M7656" s="156" t="s">
        <v>35027</v>
      </c>
      <c r="N7656" s="5" t="s">
        <v>31418</v>
      </c>
      <c r="O7656" s="2"/>
      <c r="P7656" s="4" t="s">
        <v>31041</v>
      </c>
    </row>
    <row r="7657" spans="1:16" ht="30" x14ac:dyDescent="0.25">
      <c r="A7657" s="199"/>
      <c r="B7657" s="75">
        <v>20</v>
      </c>
      <c r="C7657" s="75">
        <v>2</v>
      </c>
      <c r="D7657" s="5" t="str">
        <f>NARRATIVA[[#This Row],[Columna]] &amp; "," &amp; NARRATIVA[[#This Row],[Charola]]</f>
        <v>20,2</v>
      </c>
      <c r="E7657" s="5" t="str">
        <f t="shared" si="118"/>
        <v xml:space="preserve">7656
</v>
      </c>
      <c r="F7657" s="2" t="s">
        <v>21579</v>
      </c>
      <c r="G7657" s="4" t="s">
        <v>5724</v>
      </c>
      <c r="H7657" s="4" t="s">
        <v>32817</v>
      </c>
      <c r="I7657" s="4" t="s">
        <v>20745</v>
      </c>
      <c r="J7657" s="5">
        <v>2006</v>
      </c>
      <c r="K7657" s="4" t="s">
        <v>19091</v>
      </c>
      <c r="L7657" s="30" t="s">
        <v>19099</v>
      </c>
      <c r="M7657" s="156" t="s">
        <v>35027</v>
      </c>
      <c r="N7657" s="5" t="s">
        <v>31418</v>
      </c>
      <c r="O7657" s="2"/>
      <c r="P7657" s="4" t="s">
        <v>31041</v>
      </c>
    </row>
    <row r="7658" spans="1:16" ht="30" x14ac:dyDescent="0.25">
      <c r="A7658" s="199"/>
      <c r="B7658" s="75">
        <v>20</v>
      </c>
      <c r="C7658" s="75">
        <v>2</v>
      </c>
      <c r="D7658" s="5" t="str">
        <f>NARRATIVA[[#This Row],[Columna]] &amp; "," &amp; NARRATIVA[[#This Row],[Charola]]</f>
        <v>20,2</v>
      </c>
      <c r="E7658" s="5" t="str">
        <f t="shared" si="118"/>
        <v xml:space="preserve">7657
</v>
      </c>
      <c r="F7658" s="2" t="s">
        <v>34301</v>
      </c>
      <c r="G7658" s="4" t="s">
        <v>5724</v>
      </c>
      <c r="H7658" s="4" t="s">
        <v>32817</v>
      </c>
      <c r="I7658" s="7" t="s">
        <v>34696</v>
      </c>
      <c r="J7658" s="38">
        <v>2007</v>
      </c>
      <c r="K7658" s="4" t="s">
        <v>30300</v>
      </c>
      <c r="L7658" s="30" t="s">
        <v>30301</v>
      </c>
      <c r="M7658" s="156" t="s">
        <v>35028</v>
      </c>
      <c r="N7658" s="5" t="s">
        <v>31418</v>
      </c>
      <c r="O7658" s="2"/>
      <c r="P7658" s="4" t="s">
        <v>31041</v>
      </c>
    </row>
    <row r="7659" spans="1:16" ht="30" x14ac:dyDescent="0.25">
      <c r="A7659" s="199"/>
      <c r="B7659" s="75">
        <v>20</v>
      </c>
      <c r="C7659" s="75">
        <v>2</v>
      </c>
      <c r="D7659" s="5" t="str">
        <f>NARRATIVA[[#This Row],[Columna]] &amp; "," &amp; NARRATIVA[[#This Row],[Charola]]</f>
        <v>20,2</v>
      </c>
      <c r="E7659" s="5" t="str">
        <f t="shared" si="118"/>
        <v xml:space="preserve">7658
</v>
      </c>
      <c r="F7659" s="2" t="s">
        <v>21580</v>
      </c>
      <c r="G7659" s="4" t="s">
        <v>5724</v>
      </c>
      <c r="H7659" s="4" t="s">
        <v>32817</v>
      </c>
      <c r="I7659" s="4" t="s">
        <v>34681</v>
      </c>
      <c r="J7659" s="5">
        <v>1985</v>
      </c>
      <c r="K7659" s="4" t="s">
        <v>10553</v>
      </c>
      <c r="L7659" s="30" t="s">
        <v>19100</v>
      </c>
      <c r="M7659" s="156" t="s">
        <v>35027</v>
      </c>
      <c r="N7659" s="5" t="s">
        <v>31418</v>
      </c>
      <c r="O7659" s="2"/>
      <c r="P7659" s="4" t="s">
        <v>31041</v>
      </c>
    </row>
    <row r="7660" spans="1:16" ht="30" x14ac:dyDescent="0.25">
      <c r="A7660" s="199"/>
      <c r="B7660" s="75">
        <v>20</v>
      </c>
      <c r="C7660" s="75">
        <v>2</v>
      </c>
      <c r="D7660" s="5" t="str">
        <f>NARRATIVA[[#This Row],[Columna]] &amp; "," &amp; NARRATIVA[[#This Row],[Charola]]</f>
        <v>20,2</v>
      </c>
      <c r="E7660" s="5" t="str">
        <f t="shared" si="118"/>
        <v xml:space="preserve">7659
</v>
      </c>
      <c r="F7660" s="2" t="s">
        <v>36247</v>
      </c>
      <c r="G7660" s="4" t="s">
        <v>5724</v>
      </c>
      <c r="H7660" s="4" t="s">
        <v>32817</v>
      </c>
      <c r="I7660" s="4" t="s">
        <v>20744</v>
      </c>
      <c r="J7660" s="5">
        <v>2000</v>
      </c>
      <c r="K7660" s="4" t="s">
        <v>20746</v>
      </c>
      <c r="L7660" s="30" t="s">
        <v>19101</v>
      </c>
      <c r="M7660" s="156" t="s">
        <v>35027</v>
      </c>
      <c r="N7660" s="5" t="s">
        <v>31418</v>
      </c>
      <c r="O7660" s="2"/>
      <c r="P7660" s="4" t="s">
        <v>31041</v>
      </c>
    </row>
    <row r="7661" spans="1:16" ht="30" x14ac:dyDescent="0.25">
      <c r="A7661" s="199"/>
      <c r="B7661" s="75">
        <v>20</v>
      </c>
      <c r="C7661" s="75">
        <v>2</v>
      </c>
      <c r="D7661" s="5" t="str">
        <f>NARRATIVA[[#This Row],[Columna]] &amp; "," &amp; NARRATIVA[[#This Row],[Charola]]</f>
        <v>20,2</v>
      </c>
      <c r="E7661" s="5" t="str">
        <f t="shared" si="118"/>
        <v xml:space="preserve">7660
</v>
      </c>
      <c r="F7661" s="2" t="s">
        <v>36247</v>
      </c>
      <c r="G7661" s="4" t="s">
        <v>5724</v>
      </c>
      <c r="H7661" s="4" t="s">
        <v>32817</v>
      </c>
      <c r="I7661" s="4" t="s">
        <v>20744</v>
      </c>
      <c r="J7661" s="5">
        <v>2000</v>
      </c>
      <c r="K7661" s="4" t="s">
        <v>20747</v>
      </c>
      <c r="L7661" s="30" t="s">
        <v>19102</v>
      </c>
      <c r="M7661" s="156" t="s">
        <v>35027</v>
      </c>
      <c r="N7661" s="5" t="s">
        <v>31418</v>
      </c>
      <c r="O7661" s="2"/>
      <c r="P7661" s="4" t="s">
        <v>31041</v>
      </c>
    </row>
    <row r="7662" spans="1:16" ht="30" x14ac:dyDescent="0.25">
      <c r="A7662" s="199"/>
      <c r="B7662" s="75">
        <v>20</v>
      </c>
      <c r="C7662" s="75">
        <v>2</v>
      </c>
      <c r="D7662" s="5" t="str">
        <f>NARRATIVA[[#This Row],[Columna]] &amp; "," &amp; NARRATIVA[[#This Row],[Charola]]</f>
        <v>20,2</v>
      </c>
      <c r="E7662" s="5" t="str">
        <f t="shared" ref="E7662:E7725" si="119">(ROW() - 1) &amp; CHAR(10)</f>
        <v xml:space="preserve">7661
</v>
      </c>
      <c r="F7662" s="2" t="s">
        <v>21581</v>
      </c>
      <c r="G7662" s="4" t="s">
        <v>5724</v>
      </c>
      <c r="H7662" s="4" t="s">
        <v>18422</v>
      </c>
      <c r="I7662" s="4" t="s">
        <v>326</v>
      </c>
      <c r="J7662" s="5">
        <v>1987</v>
      </c>
      <c r="K7662" s="4" t="s">
        <v>34180</v>
      </c>
      <c r="L7662" s="30" t="s">
        <v>19104</v>
      </c>
      <c r="M7662" s="156" t="s">
        <v>32591</v>
      </c>
      <c r="N7662" s="5" t="s">
        <v>31418</v>
      </c>
      <c r="O7662" s="3"/>
      <c r="P7662" s="4" t="s">
        <v>31041</v>
      </c>
    </row>
    <row r="7663" spans="1:16" ht="30" x14ac:dyDescent="0.25">
      <c r="A7663" s="199"/>
      <c r="B7663" s="75">
        <v>20</v>
      </c>
      <c r="C7663" s="75">
        <v>2</v>
      </c>
      <c r="D7663" s="5" t="str">
        <f>NARRATIVA[[#This Row],[Columna]] &amp; "," &amp; NARRATIVA[[#This Row],[Charola]]</f>
        <v>20,2</v>
      </c>
      <c r="E7663" s="5" t="str">
        <f t="shared" si="119"/>
        <v xml:space="preserve">7662
</v>
      </c>
      <c r="F7663" s="2" t="s">
        <v>21581</v>
      </c>
      <c r="G7663" s="4" t="s">
        <v>5724</v>
      </c>
      <c r="H7663" s="4" t="s">
        <v>32817</v>
      </c>
      <c r="I7663" s="4" t="s">
        <v>34681</v>
      </c>
      <c r="J7663" s="5">
        <v>1995</v>
      </c>
      <c r="K7663" s="4" t="s">
        <v>10555</v>
      </c>
      <c r="L7663" s="30" t="s">
        <v>19105</v>
      </c>
      <c r="M7663" s="156" t="s">
        <v>35027</v>
      </c>
      <c r="N7663" s="5" t="s">
        <v>31418</v>
      </c>
      <c r="O7663" s="2"/>
      <c r="P7663" s="4" t="s">
        <v>31041</v>
      </c>
    </row>
    <row r="7664" spans="1:16" ht="30" x14ac:dyDescent="0.25">
      <c r="A7664" s="199"/>
      <c r="B7664" s="75">
        <v>20</v>
      </c>
      <c r="C7664" s="75">
        <v>2</v>
      </c>
      <c r="D7664" s="5" t="str">
        <f>NARRATIVA[[#This Row],[Columna]] &amp; "," &amp; NARRATIVA[[#This Row],[Charola]]</f>
        <v>20,2</v>
      </c>
      <c r="E7664" s="5" t="str">
        <f t="shared" si="119"/>
        <v xml:space="preserve">7663
</v>
      </c>
      <c r="F7664" s="2" t="s">
        <v>5731</v>
      </c>
      <c r="G7664" s="4" t="s">
        <v>5724</v>
      </c>
      <c r="H7664" s="4" t="s">
        <v>18422</v>
      </c>
      <c r="I7664" s="4" t="s">
        <v>365</v>
      </c>
      <c r="J7664" s="5">
        <v>1998</v>
      </c>
      <c r="K7664" s="4" t="s">
        <v>10556</v>
      </c>
      <c r="L7664" s="30" t="s">
        <v>19106</v>
      </c>
      <c r="M7664" s="156" t="s">
        <v>35027</v>
      </c>
      <c r="N7664" s="5" t="s">
        <v>31418</v>
      </c>
      <c r="O7664" s="4"/>
      <c r="P7664" s="4" t="s">
        <v>31041</v>
      </c>
    </row>
    <row r="7665" spans="1:16" ht="30" x14ac:dyDescent="0.25">
      <c r="A7665" s="199"/>
      <c r="B7665" s="75">
        <v>20</v>
      </c>
      <c r="C7665" s="75">
        <v>2</v>
      </c>
      <c r="D7665" s="5" t="str">
        <f>NARRATIVA[[#This Row],[Columna]] &amp; "," &amp; NARRATIVA[[#This Row],[Charola]]</f>
        <v>20,2</v>
      </c>
      <c r="E7665" s="5" t="str">
        <f t="shared" si="119"/>
        <v xml:space="preserve">7664
</v>
      </c>
      <c r="F7665" s="2" t="s">
        <v>5732</v>
      </c>
      <c r="G7665" s="4" t="s">
        <v>5724</v>
      </c>
      <c r="H7665" s="4" t="s">
        <v>32817</v>
      </c>
      <c r="I7665" s="4" t="s">
        <v>34681</v>
      </c>
      <c r="J7665" s="5">
        <v>1997</v>
      </c>
      <c r="K7665" s="4" t="s">
        <v>10557</v>
      </c>
      <c r="L7665" s="30" t="s">
        <v>19107</v>
      </c>
      <c r="M7665" s="156" t="s">
        <v>35027</v>
      </c>
      <c r="N7665" s="5" t="s">
        <v>31418</v>
      </c>
      <c r="O7665" s="2"/>
      <c r="P7665" s="4" t="s">
        <v>31041</v>
      </c>
    </row>
    <row r="7666" spans="1:16" ht="30" x14ac:dyDescent="0.25">
      <c r="A7666" s="199"/>
      <c r="B7666" s="75">
        <v>20</v>
      </c>
      <c r="C7666" s="75">
        <v>2</v>
      </c>
      <c r="D7666" s="5" t="str">
        <f>NARRATIVA[[#This Row],[Columna]] &amp; "," &amp; NARRATIVA[[#This Row],[Charola]]</f>
        <v>20,2</v>
      </c>
      <c r="E7666" s="5" t="str">
        <f t="shared" si="119"/>
        <v xml:space="preserve">7665
</v>
      </c>
      <c r="F7666" s="14" t="s">
        <v>28958</v>
      </c>
      <c r="G7666" s="17" t="s">
        <v>5724</v>
      </c>
      <c r="H7666" s="17" t="s">
        <v>18422</v>
      </c>
      <c r="I7666" s="17" t="s">
        <v>34678</v>
      </c>
      <c r="J7666" s="22">
        <v>1976</v>
      </c>
      <c r="K7666" s="17" t="s">
        <v>28959</v>
      </c>
      <c r="L7666" s="46" t="s">
        <v>28960</v>
      </c>
      <c r="M7666" s="157" t="s">
        <v>35114</v>
      </c>
      <c r="N7666" s="22" t="s">
        <v>31418</v>
      </c>
      <c r="O7666" s="29" t="s">
        <v>31086</v>
      </c>
      <c r="P7666" s="17" t="s">
        <v>31041</v>
      </c>
    </row>
    <row r="7667" spans="1:16" ht="30" x14ac:dyDescent="0.25">
      <c r="A7667" s="199"/>
      <c r="B7667" s="75">
        <v>20</v>
      </c>
      <c r="C7667" s="75">
        <v>2</v>
      </c>
      <c r="D7667" s="5" t="str">
        <f>NARRATIVA[[#This Row],[Columna]] &amp; "," &amp; NARRATIVA[[#This Row],[Charola]]</f>
        <v>20,2</v>
      </c>
      <c r="E7667" s="5" t="str">
        <f t="shared" si="119"/>
        <v xml:space="preserve">7666
</v>
      </c>
      <c r="F7667" s="2" t="s">
        <v>5733</v>
      </c>
      <c r="G7667" s="4" t="s">
        <v>5724</v>
      </c>
      <c r="H7667" s="4" t="s">
        <v>32817</v>
      </c>
      <c r="I7667" s="4" t="s">
        <v>34681</v>
      </c>
      <c r="J7667" s="5">
        <v>1998</v>
      </c>
      <c r="K7667" s="4" t="s">
        <v>10558</v>
      </c>
      <c r="L7667" s="30" t="s">
        <v>19109</v>
      </c>
      <c r="M7667" s="156" t="s">
        <v>35027</v>
      </c>
      <c r="N7667" s="5" t="s">
        <v>31418</v>
      </c>
      <c r="O7667" s="2"/>
      <c r="P7667" s="4" t="s">
        <v>31041</v>
      </c>
    </row>
    <row r="7668" spans="1:16" ht="30" x14ac:dyDescent="0.25">
      <c r="A7668" s="199"/>
      <c r="B7668" s="75">
        <v>20</v>
      </c>
      <c r="C7668" s="75">
        <v>2</v>
      </c>
      <c r="D7668" s="5" t="str">
        <f>NARRATIVA[[#This Row],[Columna]] &amp; "," &amp; NARRATIVA[[#This Row],[Charola]]</f>
        <v>20,2</v>
      </c>
      <c r="E7668" s="5" t="str">
        <f t="shared" si="119"/>
        <v xml:space="preserve">7667
</v>
      </c>
      <c r="F7668" s="2" t="s">
        <v>5733</v>
      </c>
      <c r="G7668" s="4" t="s">
        <v>5724</v>
      </c>
      <c r="H7668" s="4" t="s">
        <v>18422</v>
      </c>
      <c r="I7668" s="4" t="s">
        <v>365</v>
      </c>
      <c r="J7668" s="5">
        <v>1998</v>
      </c>
      <c r="K7668" s="4" t="s">
        <v>32585</v>
      </c>
      <c r="L7668" s="30" t="s">
        <v>32586</v>
      </c>
      <c r="M7668" s="156" t="s">
        <v>35027</v>
      </c>
      <c r="N7668" s="5" t="s">
        <v>31418</v>
      </c>
      <c r="O7668" s="2"/>
      <c r="P7668" s="4" t="s">
        <v>31041</v>
      </c>
    </row>
    <row r="7669" spans="1:16" ht="30" x14ac:dyDescent="0.25">
      <c r="A7669" s="199"/>
      <c r="B7669" s="75">
        <v>20</v>
      </c>
      <c r="C7669" s="75">
        <v>2</v>
      </c>
      <c r="D7669" s="5" t="str">
        <f>NARRATIVA[[#This Row],[Columna]] &amp; "," &amp; NARRATIVA[[#This Row],[Charola]]</f>
        <v>20,2</v>
      </c>
      <c r="E7669" s="5" t="str">
        <f t="shared" si="119"/>
        <v xml:space="preserve">7668
</v>
      </c>
      <c r="F7669" s="2" t="s">
        <v>20749</v>
      </c>
      <c r="G7669" s="4" t="s">
        <v>5724</v>
      </c>
      <c r="H7669" s="4" t="s">
        <v>32817</v>
      </c>
      <c r="I7669" s="4" t="s">
        <v>34681</v>
      </c>
      <c r="J7669" s="5">
        <v>2001</v>
      </c>
      <c r="K7669" s="4" t="s">
        <v>10559</v>
      </c>
      <c r="L7669" s="30" t="s">
        <v>19110</v>
      </c>
      <c r="M7669" s="156" t="s">
        <v>35027</v>
      </c>
      <c r="N7669" s="5" t="s">
        <v>31418</v>
      </c>
      <c r="O7669" s="2"/>
      <c r="P7669" s="4" t="s">
        <v>31041</v>
      </c>
    </row>
    <row r="7670" spans="1:16" ht="30" x14ac:dyDescent="0.25">
      <c r="A7670" s="199"/>
      <c r="B7670" s="75">
        <v>20</v>
      </c>
      <c r="C7670" s="75">
        <v>2</v>
      </c>
      <c r="D7670" s="5" t="str">
        <f>NARRATIVA[[#This Row],[Columna]] &amp; "," &amp; NARRATIVA[[#This Row],[Charola]]</f>
        <v>20,2</v>
      </c>
      <c r="E7670" s="5" t="str">
        <f t="shared" si="119"/>
        <v xml:space="preserve">7669
</v>
      </c>
      <c r="F7670" s="2" t="s">
        <v>5734</v>
      </c>
      <c r="G7670" s="4" t="s">
        <v>5724</v>
      </c>
      <c r="H7670" s="4" t="s">
        <v>32817</v>
      </c>
      <c r="I7670" s="4" t="s">
        <v>20744</v>
      </c>
      <c r="J7670" s="5">
        <v>2000</v>
      </c>
      <c r="K7670" s="4" t="s">
        <v>10560</v>
      </c>
      <c r="L7670" s="30" t="s">
        <v>19111</v>
      </c>
      <c r="M7670" s="156" t="s">
        <v>35027</v>
      </c>
      <c r="N7670" s="5" t="s">
        <v>31418</v>
      </c>
      <c r="O7670" s="2"/>
      <c r="P7670" s="4" t="s">
        <v>31041</v>
      </c>
    </row>
    <row r="7671" spans="1:16" ht="30" x14ac:dyDescent="0.25">
      <c r="A7671" s="199"/>
      <c r="B7671" s="75">
        <v>20</v>
      </c>
      <c r="C7671" s="75">
        <v>2</v>
      </c>
      <c r="D7671" s="5" t="str">
        <f>NARRATIVA[[#This Row],[Columna]] &amp; "," &amp; NARRATIVA[[#This Row],[Charola]]</f>
        <v>20,2</v>
      </c>
      <c r="E7671" s="5" t="str">
        <f t="shared" si="119"/>
        <v xml:space="preserve">7670
</v>
      </c>
      <c r="F7671" s="2" t="s">
        <v>5736</v>
      </c>
      <c r="G7671" s="4" t="s">
        <v>5724</v>
      </c>
      <c r="H7671" s="4" t="s">
        <v>32817</v>
      </c>
      <c r="I7671" s="4" t="s">
        <v>175</v>
      </c>
      <c r="J7671" s="5">
        <v>1958</v>
      </c>
      <c r="K7671" s="4" t="s">
        <v>20750</v>
      </c>
      <c r="L7671" s="30" t="s">
        <v>28371</v>
      </c>
      <c r="M7671" s="156" t="s">
        <v>36748</v>
      </c>
      <c r="N7671" s="5" t="s">
        <v>31418</v>
      </c>
      <c r="O7671" s="2"/>
      <c r="P7671" s="4" t="s">
        <v>31041</v>
      </c>
    </row>
    <row r="7672" spans="1:16" ht="30" x14ac:dyDescent="0.25">
      <c r="A7672" s="199"/>
      <c r="B7672" s="75">
        <v>20</v>
      </c>
      <c r="C7672" s="75">
        <v>2</v>
      </c>
      <c r="D7672" s="5" t="str">
        <f>NARRATIVA[[#This Row],[Columna]] &amp; "," &amp; NARRATIVA[[#This Row],[Charola]]</f>
        <v>20,2</v>
      </c>
      <c r="E7672" s="5" t="str">
        <f t="shared" si="119"/>
        <v xml:space="preserve">7671
</v>
      </c>
      <c r="F7672" s="2" t="s">
        <v>5737</v>
      </c>
      <c r="G7672" s="4" t="s">
        <v>5724</v>
      </c>
      <c r="H7672" s="4" t="s">
        <v>32817</v>
      </c>
      <c r="I7672" s="4" t="s">
        <v>175</v>
      </c>
      <c r="J7672" s="5">
        <v>1958</v>
      </c>
      <c r="K7672" s="4" t="s">
        <v>20751</v>
      </c>
      <c r="L7672" s="30" t="s">
        <v>28372</v>
      </c>
      <c r="M7672" s="156" t="s">
        <v>36748</v>
      </c>
      <c r="N7672" s="5" t="s">
        <v>31418</v>
      </c>
      <c r="O7672" s="2"/>
      <c r="P7672" s="4" t="s">
        <v>31041</v>
      </c>
    </row>
    <row r="7673" spans="1:16" ht="30" x14ac:dyDescent="0.25">
      <c r="A7673" s="199"/>
      <c r="B7673" s="75">
        <v>20</v>
      </c>
      <c r="C7673" s="75">
        <v>2</v>
      </c>
      <c r="D7673" s="5" t="str">
        <f>NARRATIVA[[#This Row],[Columna]] &amp; "," &amp; NARRATIVA[[#This Row],[Charola]]</f>
        <v>20,2</v>
      </c>
      <c r="E7673" s="5" t="str">
        <f t="shared" si="119"/>
        <v xml:space="preserve">7672
</v>
      </c>
      <c r="F7673" s="2" t="s">
        <v>5738</v>
      </c>
      <c r="G7673" s="4" t="s">
        <v>5724</v>
      </c>
      <c r="H7673" s="4" t="s">
        <v>32817</v>
      </c>
      <c r="I7673" s="4" t="s">
        <v>175</v>
      </c>
      <c r="J7673" s="5">
        <v>1958</v>
      </c>
      <c r="K7673" s="4" t="s">
        <v>20752</v>
      </c>
      <c r="L7673" s="30" t="s">
        <v>28373</v>
      </c>
      <c r="M7673" s="156" t="s">
        <v>36748</v>
      </c>
      <c r="N7673" s="5" t="s">
        <v>31418</v>
      </c>
      <c r="O7673" s="2"/>
      <c r="P7673" s="4" t="s">
        <v>31041</v>
      </c>
    </row>
    <row r="7674" spans="1:16" ht="30" x14ac:dyDescent="0.25">
      <c r="A7674" s="199"/>
      <c r="B7674" s="75">
        <v>20</v>
      </c>
      <c r="C7674" s="75">
        <v>2</v>
      </c>
      <c r="D7674" s="5" t="str">
        <f>NARRATIVA[[#This Row],[Columna]] &amp; "," &amp; NARRATIVA[[#This Row],[Charola]]</f>
        <v>20,2</v>
      </c>
      <c r="E7674" s="5" t="str">
        <f t="shared" si="119"/>
        <v xml:space="preserve">7673
</v>
      </c>
      <c r="F7674" s="2" t="s">
        <v>5739</v>
      </c>
      <c r="G7674" s="4" t="s">
        <v>5724</v>
      </c>
      <c r="H7674" s="4" t="s">
        <v>32817</v>
      </c>
      <c r="I7674" s="4" t="s">
        <v>175</v>
      </c>
      <c r="J7674" s="5">
        <v>1958</v>
      </c>
      <c r="K7674" s="4" t="s">
        <v>20753</v>
      </c>
      <c r="L7674" s="30" t="s">
        <v>28374</v>
      </c>
      <c r="M7674" s="156" t="s">
        <v>36748</v>
      </c>
      <c r="N7674" s="5" t="s">
        <v>31418</v>
      </c>
      <c r="O7674" s="2"/>
      <c r="P7674" s="4" t="s">
        <v>31041</v>
      </c>
    </row>
    <row r="7675" spans="1:16" ht="30" x14ac:dyDescent="0.25">
      <c r="A7675" s="199"/>
      <c r="B7675" s="75">
        <v>20</v>
      </c>
      <c r="C7675" s="75">
        <v>2</v>
      </c>
      <c r="D7675" s="5" t="str">
        <f>NARRATIVA[[#This Row],[Columna]] &amp; "," &amp; NARRATIVA[[#This Row],[Charola]]</f>
        <v>20,2</v>
      </c>
      <c r="E7675" s="5" t="str">
        <f t="shared" si="119"/>
        <v xml:space="preserve">7674
</v>
      </c>
      <c r="F7675" s="2" t="s">
        <v>19108</v>
      </c>
      <c r="G7675" s="4" t="s">
        <v>5724</v>
      </c>
      <c r="H7675" s="4" t="s">
        <v>32817</v>
      </c>
      <c r="I7675" s="4" t="s">
        <v>175</v>
      </c>
      <c r="J7675" s="5">
        <v>1958</v>
      </c>
      <c r="K7675" s="4" t="s">
        <v>20754</v>
      </c>
      <c r="L7675" s="30" t="s">
        <v>28375</v>
      </c>
      <c r="M7675" s="156" t="s">
        <v>36748</v>
      </c>
      <c r="N7675" s="5" t="s">
        <v>31418</v>
      </c>
      <c r="O7675" s="2"/>
      <c r="P7675" s="4" t="s">
        <v>31041</v>
      </c>
    </row>
    <row r="7676" spans="1:16" ht="30" x14ac:dyDescent="0.25">
      <c r="A7676" s="199"/>
      <c r="B7676" s="75">
        <v>20</v>
      </c>
      <c r="C7676" s="75">
        <v>3</v>
      </c>
      <c r="D7676" s="5" t="str">
        <f>NARRATIVA[[#This Row],[Columna]] &amp; "," &amp; NARRATIVA[[#This Row],[Charola]]</f>
        <v>20,3</v>
      </c>
      <c r="E7676" s="5" t="str">
        <f t="shared" si="119"/>
        <v xml:space="preserve">7675
</v>
      </c>
      <c r="F7676" s="2" t="s">
        <v>5735</v>
      </c>
      <c r="G7676" s="4" t="s">
        <v>5724</v>
      </c>
      <c r="H7676" s="4" t="s">
        <v>32817</v>
      </c>
      <c r="I7676" s="4" t="s">
        <v>175</v>
      </c>
      <c r="J7676" s="5">
        <v>2004</v>
      </c>
      <c r="K7676" s="4" t="s">
        <v>33545</v>
      </c>
      <c r="L7676" s="30" t="s">
        <v>19112</v>
      </c>
      <c r="M7676" s="156" t="s">
        <v>35027</v>
      </c>
      <c r="N7676" s="5" t="s">
        <v>31418</v>
      </c>
      <c r="O7676" s="2"/>
      <c r="P7676" s="4" t="s">
        <v>31041</v>
      </c>
    </row>
    <row r="7677" spans="1:16" ht="30" x14ac:dyDescent="0.25">
      <c r="A7677" s="199"/>
      <c r="B7677" s="75">
        <v>20</v>
      </c>
      <c r="C7677" s="75">
        <v>3</v>
      </c>
      <c r="D7677" s="5" t="str">
        <f>NARRATIVA[[#This Row],[Columna]] &amp; "," &amp; NARRATIVA[[#This Row],[Charola]]</f>
        <v>20,3</v>
      </c>
      <c r="E7677" s="5" t="str">
        <f t="shared" si="119"/>
        <v xml:space="preserve">7676
</v>
      </c>
      <c r="F7677" s="2" t="s">
        <v>5740</v>
      </c>
      <c r="G7677" s="4" t="s">
        <v>5741</v>
      </c>
      <c r="H7677" s="4" t="s">
        <v>32817</v>
      </c>
      <c r="I7677" s="4" t="s">
        <v>66</v>
      </c>
      <c r="J7677" s="5">
        <v>2000</v>
      </c>
      <c r="K7677" s="4" t="s">
        <v>10561</v>
      </c>
      <c r="L7677" s="30" t="s">
        <v>19118</v>
      </c>
      <c r="M7677" s="156" t="s">
        <v>35027</v>
      </c>
      <c r="N7677" s="5" t="s">
        <v>31418</v>
      </c>
      <c r="O7677" s="2"/>
      <c r="P7677" s="4" t="s">
        <v>31041</v>
      </c>
    </row>
    <row r="7678" spans="1:16" ht="30" x14ac:dyDescent="0.25">
      <c r="A7678" s="199"/>
      <c r="B7678" s="75">
        <v>20</v>
      </c>
      <c r="C7678" s="75">
        <v>3</v>
      </c>
      <c r="D7678" s="5" t="str">
        <f>NARRATIVA[[#This Row],[Columna]] &amp; "," &amp; NARRATIVA[[#This Row],[Charola]]</f>
        <v>20,3</v>
      </c>
      <c r="E7678" s="5" t="str">
        <f t="shared" si="119"/>
        <v xml:space="preserve">7677
</v>
      </c>
      <c r="F7678" s="2" t="s">
        <v>20755</v>
      </c>
      <c r="G7678" s="4" t="s">
        <v>5724</v>
      </c>
      <c r="H7678" s="4" t="s">
        <v>32817</v>
      </c>
      <c r="I7678" s="4" t="s">
        <v>33798</v>
      </c>
      <c r="J7678" s="5">
        <v>1906</v>
      </c>
      <c r="K7678" s="4" t="s">
        <v>19113</v>
      </c>
      <c r="L7678" s="30" t="s">
        <v>19119</v>
      </c>
      <c r="M7678" s="156" t="s">
        <v>35093</v>
      </c>
      <c r="N7678" s="5" t="s">
        <v>31418</v>
      </c>
      <c r="O7678" s="2"/>
      <c r="P7678" s="4" t="s">
        <v>31041</v>
      </c>
    </row>
    <row r="7679" spans="1:16" ht="30" x14ac:dyDescent="0.25">
      <c r="A7679" s="199"/>
      <c r="B7679" s="75">
        <v>20</v>
      </c>
      <c r="C7679" s="75">
        <v>3</v>
      </c>
      <c r="D7679" s="5" t="str">
        <f>NARRATIVA[[#This Row],[Columna]] &amp; "," &amp; NARRATIVA[[#This Row],[Charola]]</f>
        <v>20,3</v>
      </c>
      <c r="E7679" s="5" t="str">
        <f t="shared" si="119"/>
        <v xml:space="preserve">7678
</v>
      </c>
      <c r="F7679" s="2" t="s">
        <v>5743</v>
      </c>
      <c r="G7679" s="4" t="s">
        <v>5724</v>
      </c>
      <c r="H7679" s="4" t="s">
        <v>32817</v>
      </c>
      <c r="I7679" s="4" t="s">
        <v>836</v>
      </c>
      <c r="J7679" s="5">
        <v>2014</v>
      </c>
      <c r="K7679" s="4" t="s">
        <v>19114</v>
      </c>
      <c r="L7679" s="30" t="s">
        <v>28376</v>
      </c>
      <c r="M7679" s="156" t="s">
        <v>35027</v>
      </c>
      <c r="N7679" s="5" t="s">
        <v>31418</v>
      </c>
      <c r="O7679" s="2"/>
      <c r="P7679" s="4" t="s">
        <v>31041</v>
      </c>
    </row>
    <row r="7680" spans="1:16" ht="30" x14ac:dyDescent="0.25">
      <c r="A7680" s="199"/>
      <c r="B7680" s="75">
        <v>20</v>
      </c>
      <c r="C7680" s="75">
        <v>3</v>
      </c>
      <c r="D7680" s="5" t="str">
        <f>NARRATIVA[[#This Row],[Columna]] &amp; "," &amp; NARRATIVA[[#This Row],[Charola]]</f>
        <v>20,3</v>
      </c>
      <c r="E7680" s="5" t="str">
        <f t="shared" si="119"/>
        <v xml:space="preserve">7679
</v>
      </c>
      <c r="F7680" s="2" t="s">
        <v>33546</v>
      </c>
      <c r="G7680" s="4" t="s">
        <v>5724</v>
      </c>
      <c r="H7680" s="4" t="s">
        <v>32817</v>
      </c>
      <c r="I7680" s="4" t="s">
        <v>1153</v>
      </c>
      <c r="J7680" s="5">
        <v>2007</v>
      </c>
      <c r="K7680" s="4" t="s">
        <v>19115</v>
      </c>
      <c r="L7680" s="30" t="s">
        <v>19120</v>
      </c>
      <c r="M7680" s="156" t="s">
        <v>35027</v>
      </c>
      <c r="N7680" s="5" t="s">
        <v>31418</v>
      </c>
      <c r="O7680" s="2"/>
      <c r="P7680" s="4" t="s">
        <v>31041</v>
      </c>
    </row>
    <row r="7681" spans="1:16" ht="30" x14ac:dyDescent="0.25">
      <c r="A7681" s="199"/>
      <c r="B7681" s="75">
        <v>20</v>
      </c>
      <c r="C7681" s="75">
        <v>3</v>
      </c>
      <c r="D7681" s="5" t="str">
        <f>NARRATIVA[[#This Row],[Columna]] &amp; "," &amp; NARRATIVA[[#This Row],[Charola]]</f>
        <v>20,3</v>
      </c>
      <c r="E7681" s="5" t="str">
        <f t="shared" si="119"/>
        <v xml:space="preserve">7680
</v>
      </c>
      <c r="F7681" s="2" t="s">
        <v>5742</v>
      </c>
      <c r="G7681" s="4" t="s">
        <v>5724</v>
      </c>
      <c r="H7681" s="4" t="s">
        <v>32817</v>
      </c>
      <c r="I7681" s="4" t="s">
        <v>54</v>
      </c>
      <c r="J7681" s="5">
        <v>1971</v>
      </c>
      <c r="K7681" s="4" t="s">
        <v>10562</v>
      </c>
      <c r="L7681" s="30" t="s">
        <v>19121</v>
      </c>
      <c r="M7681" s="156" t="s">
        <v>35027</v>
      </c>
      <c r="N7681" s="5" t="s">
        <v>31418</v>
      </c>
      <c r="O7681" s="2"/>
      <c r="P7681" s="4" t="s">
        <v>31041</v>
      </c>
    </row>
    <row r="7682" spans="1:16" ht="30" x14ac:dyDescent="0.25">
      <c r="A7682" s="199"/>
      <c r="B7682" s="75">
        <v>20</v>
      </c>
      <c r="C7682" s="75">
        <v>3</v>
      </c>
      <c r="D7682" s="5" t="str">
        <f>NARRATIVA[[#This Row],[Columna]] &amp; "," &amp; NARRATIVA[[#This Row],[Charola]]</f>
        <v>20,3</v>
      </c>
      <c r="E7682" s="5" t="str">
        <f t="shared" si="119"/>
        <v xml:space="preserve">7681
</v>
      </c>
      <c r="F7682" s="2" t="s">
        <v>5744</v>
      </c>
      <c r="G7682" s="4" t="s">
        <v>5745</v>
      </c>
      <c r="H7682" s="4" t="s">
        <v>18422</v>
      </c>
      <c r="I7682" s="4" t="s">
        <v>18340</v>
      </c>
      <c r="J7682" s="5">
        <v>2008</v>
      </c>
      <c r="K7682" s="4" t="s">
        <v>10563</v>
      </c>
      <c r="L7682" s="30" t="s">
        <v>28377</v>
      </c>
      <c r="M7682" s="156" t="s">
        <v>35027</v>
      </c>
      <c r="N7682" s="5" t="s">
        <v>31418</v>
      </c>
      <c r="O7682" s="4" t="s">
        <v>29356</v>
      </c>
      <c r="P7682" s="4" t="s">
        <v>31041</v>
      </c>
    </row>
    <row r="7683" spans="1:16" ht="30" x14ac:dyDescent="0.25">
      <c r="A7683" s="199"/>
      <c r="B7683" s="75">
        <v>20</v>
      </c>
      <c r="C7683" s="75">
        <v>3</v>
      </c>
      <c r="D7683" s="5" t="str">
        <f>NARRATIVA[[#This Row],[Columna]] &amp; "," &amp; NARRATIVA[[#This Row],[Charola]]</f>
        <v>20,3</v>
      </c>
      <c r="E7683" s="5" t="str">
        <f t="shared" si="119"/>
        <v xml:space="preserve">7682
</v>
      </c>
      <c r="F7683" s="2" t="s">
        <v>5747</v>
      </c>
      <c r="G7683" s="4" t="s">
        <v>5724</v>
      </c>
      <c r="H7683" s="4" t="s">
        <v>32817</v>
      </c>
      <c r="I7683" s="4" t="s">
        <v>34681</v>
      </c>
      <c r="J7683" s="5">
        <v>1968</v>
      </c>
      <c r="K7683" s="4" t="s">
        <v>10564</v>
      </c>
      <c r="L7683" s="30" t="s">
        <v>19123</v>
      </c>
      <c r="M7683" s="156" t="s">
        <v>35027</v>
      </c>
      <c r="N7683" s="5" t="s">
        <v>31418</v>
      </c>
      <c r="O7683" s="2"/>
      <c r="P7683" s="4" t="s">
        <v>31041</v>
      </c>
    </row>
    <row r="7684" spans="1:16" ht="30" x14ac:dyDescent="0.25">
      <c r="A7684" s="199"/>
      <c r="B7684" s="75">
        <v>20</v>
      </c>
      <c r="C7684" s="75">
        <v>3</v>
      </c>
      <c r="D7684" s="5" t="str">
        <f>NARRATIVA[[#This Row],[Columna]] &amp; "," &amp; NARRATIVA[[#This Row],[Charola]]</f>
        <v>20,3</v>
      </c>
      <c r="E7684" s="5" t="str">
        <f t="shared" si="119"/>
        <v xml:space="preserve">7683
</v>
      </c>
      <c r="F7684" s="2" t="s">
        <v>5747</v>
      </c>
      <c r="G7684" s="4" t="s">
        <v>5724</v>
      </c>
      <c r="H7684" s="4" t="s">
        <v>18422</v>
      </c>
      <c r="I7684" s="4" t="s">
        <v>326</v>
      </c>
      <c r="J7684" s="5">
        <v>1987</v>
      </c>
      <c r="K7684" s="4" t="s">
        <v>10565</v>
      </c>
      <c r="L7684" s="30" t="s">
        <v>19122</v>
      </c>
      <c r="M7684" s="156" t="s">
        <v>32591</v>
      </c>
      <c r="N7684" s="5" t="s">
        <v>31418</v>
      </c>
      <c r="O7684" s="4" t="s">
        <v>29366</v>
      </c>
      <c r="P7684" s="4" t="s">
        <v>31041</v>
      </c>
    </row>
    <row r="7685" spans="1:16" ht="30" x14ac:dyDescent="0.25">
      <c r="A7685" s="199"/>
      <c r="B7685" s="75">
        <v>20</v>
      </c>
      <c r="C7685" s="75">
        <v>3</v>
      </c>
      <c r="D7685" s="5" t="str">
        <f>NARRATIVA[[#This Row],[Columna]] &amp; "," &amp; NARRATIVA[[#This Row],[Charola]]</f>
        <v>20,3</v>
      </c>
      <c r="E7685" s="5" t="str">
        <f t="shared" si="119"/>
        <v xml:space="preserve">7684
</v>
      </c>
      <c r="F7685" s="14" t="s">
        <v>21582</v>
      </c>
      <c r="G7685" s="17" t="s">
        <v>5724</v>
      </c>
      <c r="H7685" s="17" t="s">
        <v>32817</v>
      </c>
      <c r="I7685" s="17" t="s">
        <v>20756</v>
      </c>
      <c r="J7685" s="22">
        <v>1908</v>
      </c>
      <c r="K7685" s="17" t="s">
        <v>10566</v>
      </c>
      <c r="L7685" s="46" t="s">
        <v>19124</v>
      </c>
      <c r="M7685" s="157" t="s">
        <v>35093</v>
      </c>
      <c r="N7685" s="22" t="s">
        <v>31418</v>
      </c>
      <c r="O7685" s="29" t="s">
        <v>31086</v>
      </c>
      <c r="P7685" s="17" t="s">
        <v>31041</v>
      </c>
    </row>
    <row r="7686" spans="1:16" ht="30" x14ac:dyDescent="0.25">
      <c r="A7686" s="199"/>
      <c r="B7686" s="75">
        <v>20</v>
      </c>
      <c r="C7686" s="75">
        <v>3</v>
      </c>
      <c r="D7686" s="5" t="str">
        <f>NARRATIVA[[#This Row],[Columna]] &amp; "," &amp; NARRATIVA[[#This Row],[Charola]]</f>
        <v>20,3</v>
      </c>
      <c r="E7686" s="5" t="str">
        <f t="shared" si="119"/>
        <v xml:space="preserve">7685
</v>
      </c>
      <c r="F7686" s="6" t="s">
        <v>5748</v>
      </c>
      <c r="G7686" s="4" t="s">
        <v>5724</v>
      </c>
      <c r="H7686" s="4" t="s">
        <v>32817</v>
      </c>
      <c r="I7686" s="4" t="s">
        <v>34681</v>
      </c>
      <c r="J7686" s="5">
        <v>1996</v>
      </c>
      <c r="K7686" s="4" t="s">
        <v>10567</v>
      </c>
      <c r="L7686" s="30" t="s">
        <v>19125</v>
      </c>
      <c r="M7686" s="156" t="s">
        <v>35027</v>
      </c>
      <c r="N7686" s="5" t="s">
        <v>31418</v>
      </c>
      <c r="O7686" s="2"/>
      <c r="P7686" s="4" t="s">
        <v>31041</v>
      </c>
    </row>
    <row r="7687" spans="1:16" ht="30" x14ac:dyDescent="0.25">
      <c r="A7687" s="199"/>
      <c r="B7687" s="75">
        <v>20</v>
      </c>
      <c r="C7687" s="75">
        <v>3</v>
      </c>
      <c r="D7687" s="5" t="str">
        <f>NARRATIVA[[#This Row],[Columna]] &amp; "," &amp; NARRATIVA[[#This Row],[Charola]]</f>
        <v>20,3</v>
      </c>
      <c r="E7687" s="5" t="str">
        <f t="shared" si="119"/>
        <v xml:space="preserve">7686
</v>
      </c>
      <c r="F7687" s="2" t="s">
        <v>5746</v>
      </c>
      <c r="G7687" s="4" t="s">
        <v>5724</v>
      </c>
      <c r="H7687" s="4" t="s">
        <v>18422</v>
      </c>
      <c r="I7687" s="4" t="s">
        <v>18348</v>
      </c>
      <c r="J7687" s="5">
        <v>1997</v>
      </c>
      <c r="K7687" s="4" t="s">
        <v>19116</v>
      </c>
      <c r="L7687" s="30" t="s">
        <v>19117</v>
      </c>
      <c r="M7687" s="156" t="s">
        <v>36745</v>
      </c>
      <c r="N7687" s="5" t="s">
        <v>31418</v>
      </c>
      <c r="O7687" s="2"/>
      <c r="P7687" s="4" t="s">
        <v>31041</v>
      </c>
    </row>
    <row r="7688" spans="1:16" ht="30" x14ac:dyDescent="0.25">
      <c r="A7688" s="199"/>
      <c r="B7688" s="75">
        <v>20</v>
      </c>
      <c r="C7688" s="75">
        <v>3</v>
      </c>
      <c r="D7688" s="5" t="str">
        <f>NARRATIVA[[#This Row],[Columna]] &amp; "," &amp; NARRATIVA[[#This Row],[Charola]]</f>
        <v>20,3</v>
      </c>
      <c r="E7688" s="5" t="str">
        <f t="shared" si="119"/>
        <v xml:space="preserve">7687
</v>
      </c>
      <c r="F7688" s="2" t="s">
        <v>36248</v>
      </c>
      <c r="G7688" s="4" t="s">
        <v>5724</v>
      </c>
      <c r="H7688" s="4" t="s">
        <v>18422</v>
      </c>
      <c r="I7688" s="4" t="s">
        <v>34678</v>
      </c>
      <c r="J7688" s="5">
        <v>1989</v>
      </c>
      <c r="K7688" s="4" t="s">
        <v>14134</v>
      </c>
      <c r="L7688" s="30" t="s">
        <v>28378</v>
      </c>
      <c r="M7688" s="156" t="s">
        <v>35090</v>
      </c>
      <c r="N7688" s="5" t="s">
        <v>31418</v>
      </c>
      <c r="O7688" s="2"/>
      <c r="P7688" s="4" t="s">
        <v>31041</v>
      </c>
    </row>
    <row r="7689" spans="1:16" ht="30" x14ac:dyDescent="0.25">
      <c r="A7689" s="199"/>
      <c r="B7689" s="75">
        <v>20</v>
      </c>
      <c r="C7689" s="75">
        <v>3</v>
      </c>
      <c r="D7689" s="5" t="str">
        <f>NARRATIVA[[#This Row],[Columna]] &amp; "," &amp; NARRATIVA[[#This Row],[Charola]]</f>
        <v>20,3</v>
      </c>
      <c r="E7689" s="5" t="str">
        <f t="shared" si="119"/>
        <v xml:space="preserve">7688
</v>
      </c>
      <c r="F7689" s="2" t="s">
        <v>5749</v>
      </c>
      <c r="G7689" s="4" t="s">
        <v>5724</v>
      </c>
      <c r="H7689" s="4" t="s">
        <v>32817</v>
      </c>
      <c r="I7689" s="4" t="s">
        <v>1034</v>
      </c>
      <c r="J7689" s="5">
        <v>2001</v>
      </c>
      <c r="K7689" s="4" t="s">
        <v>10568</v>
      </c>
      <c r="L7689" s="30" t="s">
        <v>19126</v>
      </c>
      <c r="M7689" s="156" t="s">
        <v>35027</v>
      </c>
      <c r="N7689" s="5" t="s">
        <v>31418</v>
      </c>
      <c r="O7689" s="2"/>
      <c r="P7689" s="4" t="s">
        <v>31041</v>
      </c>
    </row>
    <row r="7690" spans="1:16" ht="30" x14ac:dyDescent="0.25">
      <c r="A7690" s="199"/>
      <c r="B7690" s="75">
        <v>20</v>
      </c>
      <c r="C7690" s="75">
        <v>3</v>
      </c>
      <c r="D7690" s="5" t="str">
        <f>NARRATIVA[[#This Row],[Columna]] &amp; "," &amp; NARRATIVA[[#This Row],[Charola]]</f>
        <v>20,3</v>
      </c>
      <c r="E7690" s="5" t="str">
        <f t="shared" si="119"/>
        <v xml:space="preserve">7689
</v>
      </c>
      <c r="F7690" s="2" t="s">
        <v>29876</v>
      </c>
      <c r="G7690" s="4" t="s">
        <v>5724</v>
      </c>
      <c r="H7690" s="4" t="s">
        <v>18422</v>
      </c>
      <c r="I7690" s="4" t="s">
        <v>34678</v>
      </c>
      <c r="J7690" s="5">
        <v>1990</v>
      </c>
      <c r="K7690" s="4" t="s">
        <v>29877</v>
      </c>
      <c r="L7690" s="30" t="s">
        <v>29878</v>
      </c>
      <c r="M7690" s="156" t="s">
        <v>35090</v>
      </c>
      <c r="N7690" s="5" t="s">
        <v>31418</v>
      </c>
      <c r="O7690" s="2"/>
      <c r="P7690" s="4" t="s">
        <v>31041</v>
      </c>
    </row>
    <row r="7691" spans="1:16" ht="30" x14ac:dyDescent="0.25">
      <c r="A7691" s="199"/>
      <c r="B7691" s="75">
        <v>20</v>
      </c>
      <c r="C7691" s="75">
        <v>3</v>
      </c>
      <c r="D7691" s="5" t="str">
        <f>NARRATIVA[[#This Row],[Columna]] &amp; "," &amp; NARRATIVA[[#This Row],[Charola]]</f>
        <v>20,3</v>
      </c>
      <c r="E7691" s="5" t="str">
        <f t="shared" si="119"/>
        <v xml:space="preserve">7690
</v>
      </c>
      <c r="F7691" s="2" t="s">
        <v>20757</v>
      </c>
      <c r="G7691" s="4" t="s">
        <v>5724</v>
      </c>
      <c r="H7691" s="4" t="s">
        <v>18422</v>
      </c>
      <c r="I7691" s="4" t="s">
        <v>21578</v>
      </c>
      <c r="J7691" s="5">
        <v>1906</v>
      </c>
      <c r="K7691" s="4" t="s">
        <v>10569</v>
      </c>
      <c r="L7691" s="30" t="s">
        <v>19127</v>
      </c>
      <c r="M7691" s="156" t="s">
        <v>35093</v>
      </c>
      <c r="N7691" s="5" t="s">
        <v>31418</v>
      </c>
      <c r="O7691" s="2"/>
      <c r="P7691" s="4" t="s">
        <v>31041</v>
      </c>
    </row>
    <row r="7692" spans="1:16" ht="30" x14ac:dyDescent="0.25">
      <c r="A7692" s="199"/>
      <c r="B7692" s="75">
        <v>20</v>
      </c>
      <c r="C7692" s="75">
        <v>3</v>
      </c>
      <c r="D7692" s="5" t="str">
        <f>NARRATIVA[[#This Row],[Columna]] &amp; "," &amp; NARRATIVA[[#This Row],[Charola]]</f>
        <v>20,3</v>
      </c>
      <c r="E7692" s="5" t="str">
        <f t="shared" si="119"/>
        <v xml:space="preserve">7691
</v>
      </c>
      <c r="F7692" s="2" t="s">
        <v>5751</v>
      </c>
      <c r="G7692" s="4" t="s">
        <v>5724</v>
      </c>
      <c r="H7692" s="4" t="s">
        <v>32817</v>
      </c>
      <c r="I7692" s="4" t="s">
        <v>54</v>
      </c>
      <c r="J7692" s="5">
        <v>2001</v>
      </c>
      <c r="K7692" s="4" t="s">
        <v>10570</v>
      </c>
      <c r="L7692" s="30" t="s">
        <v>19128</v>
      </c>
      <c r="M7692" s="156" t="s">
        <v>35027</v>
      </c>
      <c r="N7692" s="5" t="s">
        <v>31418</v>
      </c>
      <c r="O7692" s="2"/>
      <c r="P7692" s="4" t="s">
        <v>31041</v>
      </c>
    </row>
    <row r="7693" spans="1:16" ht="30" x14ac:dyDescent="0.25">
      <c r="A7693" s="199"/>
      <c r="B7693" s="75">
        <v>20</v>
      </c>
      <c r="C7693" s="75">
        <v>3</v>
      </c>
      <c r="D7693" s="5" t="str">
        <f>NARRATIVA[[#This Row],[Columna]] &amp; "," &amp; NARRATIVA[[#This Row],[Charola]]</f>
        <v>20,3</v>
      </c>
      <c r="E7693" s="5" t="str">
        <f t="shared" si="119"/>
        <v xml:space="preserve">7692
</v>
      </c>
      <c r="F7693" s="2" t="s">
        <v>5752</v>
      </c>
      <c r="G7693" s="4" t="s">
        <v>5753</v>
      </c>
      <c r="H7693" s="4" t="s">
        <v>18422</v>
      </c>
      <c r="I7693" s="4" t="s">
        <v>425</v>
      </c>
      <c r="J7693" s="5">
        <v>1993</v>
      </c>
      <c r="K7693" s="4" t="s">
        <v>34181</v>
      </c>
      <c r="L7693" s="30" t="s">
        <v>19129</v>
      </c>
      <c r="M7693" s="156" t="s">
        <v>35027</v>
      </c>
      <c r="N7693" s="5" t="s">
        <v>31418</v>
      </c>
      <c r="O7693" s="2"/>
      <c r="P7693" s="4" t="s">
        <v>31041</v>
      </c>
    </row>
    <row r="7694" spans="1:16" s="58" customFormat="1" ht="30" x14ac:dyDescent="0.25">
      <c r="A7694" s="200"/>
      <c r="B7694" s="75">
        <v>20</v>
      </c>
      <c r="C7694" s="75">
        <v>3</v>
      </c>
      <c r="D7694" s="5" t="str">
        <f>NARRATIVA[[#This Row],[Columna]] &amp; "," &amp; NARRATIVA[[#This Row],[Charola]]</f>
        <v>20,3</v>
      </c>
      <c r="E7694" s="5" t="str">
        <f t="shared" si="119"/>
        <v xml:space="preserve">7693
</v>
      </c>
      <c r="F7694" s="2" t="s">
        <v>5754</v>
      </c>
      <c r="G7694" s="4" t="s">
        <v>5753</v>
      </c>
      <c r="H7694" s="4" t="s">
        <v>18422</v>
      </c>
      <c r="I7694" s="4" t="s">
        <v>425</v>
      </c>
      <c r="J7694" s="5">
        <v>1988</v>
      </c>
      <c r="K7694" s="4" t="s">
        <v>34182</v>
      </c>
      <c r="L7694" s="30" t="s">
        <v>20758</v>
      </c>
      <c r="M7694" s="156" t="s">
        <v>35032</v>
      </c>
      <c r="N7694" s="5" t="s">
        <v>31418</v>
      </c>
      <c r="O7694" s="3"/>
      <c r="P7694" s="4" t="s">
        <v>31041</v>
      </c>
    </row>
    <row r="7695" spans="1:16" ht="30" x14ac:dyDescent="0.25">
      <c r="A7695" s="199"/>
      <c r="B7695" s="75">
        <v>20</v>
      </c>
      <c r="C7695" s="75">
        <v>3</v>
      </c>
      <c r="D7695" s="5" t="str">
        <f>NARRATIVA[[#This Row],[Columna]] &amp; "," &amp; NARRATIVA[[#This Row],[Charola]]</f>
        <v>20,3</v>
      </c>
      <c r="E7695" s="5" t="str">
        <f t="shared" si="119"/>
        <v xml:space="preserve">7694
</v>
      </c>
      <c r="F7695" s="2" t="s">
        <v>5755</v>
      </c>
      <c r="G7695" s="4" t="s">
        <v>5753</v>
      </c>
      <c r="H7695" s="4" t="s">
        <v>18422</v>
      </c>
      <c r="I7695" s="4" t="s">
        <v>28</v>
      </c>
      <c r="J7695" s="5">
        <v>2011</v>
      </c>
      <c r="K7695" s="4" t="s">
        <v>34183</v>
      </c>
      <c r="L7695" s="30" t="s">
        <v>28379</v>
      </c>
      <c r="M7695" s="156" t="s">
        <v>35781</v>
      </c>
      <c r="N7695" s="5" t="s">
        <v>31418</v>
      </c>
      <c r="O7695" s="4"/>
      <c r="P7695" s="4" t="s">
        <v>31041</v>
      </c>
    </row>
    <row r="7696" spans="1:16" ht="30" x14ac:dyDescent="0.25">
      <c r="A7696" s="199"/>
      <c r="B7696" s="75">
        <v>20</v>
      </c>
      <c r="C7696" s="75">
        <v>3</v>
      </c>
      <c r="D7696" s="5" t="str">
        <f>NARRATIVA[[#This Row],[Columna]] &amp; "," &amp; NARRATIVA[[#This Row],[Charola]]</f>
        <v>20,3</v>
      </c>
      <c r="E7696" s="5" t="str">
        <f t="shared" si="119"/>
        <v xml:space="preserve">7695
</v>
      </c>
      <c r="F7696" s="2" t="s">
        <v>5756</v>
      </c>
      <c r="G7696" s="4" t="s">
        <v>5757</v>
      </c>
      <c r="H7696" s="4" t="s">
        <v>18422</v>
      </c>
      <c r="I7696" s="4" t="s">
        <v>5758</v>
      </c>
      <c r="J7696" s="5">
        <v>2004</v>
      </c>
      <c r="K7696" s="4" t="s">
        <v>21583</v>
      </c>
      <c r="L7696" s="30" t="s">
        <v>19130</v>
      </c>
      <c r="M7696" s="156" t="s">
        <v>35966</v>
      </c>
      <c r="N7696" s="5" t="s">
        <v>31418</v>
      </c>
      <c r="O7696" s="4"/>
      <c r="P7696" s="4" t="s">
        <v>31041</v>
      </c>
    </row>
    <row r="7697" spans="1:16" ht="45" x14ac:dyDescent="0.25">
      <c r="A7697" s="199"/>
      <c r="B7697" s="75">
        <v>20</v>
      </c>
      <c r="C7697" s="75">
        <v>3</v>
      </c>
      <c r="D7697" s="15" t="str">
        <f>NARRATIVA[[#This Row],[Columna]] &amp; "," &amp; NARRATIVA[[#This Row],[Charola]]</f>
        <v>20,3</v>
      </c>
      <c r="E7697" s="5" t="str">
        <f t="shared" si="119"/>
        <v xml:space="preserve">7696
</v>
      </c>
      <c r="F7697" s="8" t="s">
        <v>28848</v>
      </c>
      <c r="G7697" s="9" t="s">
        <v>28667</v>
      </c>
      <c r="H7697" s="9" t="s">
        <v>32817</v>
      </c>
      <c r="I7697" s="9" t="s">
        <v>351</v>
      </c>
      <c r="J7697" s="15">
        <v>1952</v>
      </c>
      <c r="K7697" s="9" t="s">
        <v>28849</v>
      </c>
      <c r="L7697" s="32" t="s">
        <v>28850</v>
      </c>
      <c r="M7697" s="159" t="s">
        <v>35114</v>
      </c>
      <c r="N7697" s="15" t="s">
        <v>31418</v>
      </c>
      <c r="O7697" s="9" t="s">
        <v>34403</v>
      </c>
      <c r="P7697" s="9" t="s">
        <v>31041</v>
      </c>
    </row>
    <row r="7698" spans="1:16" ht="45" x14ac:dyDescent="0.25">
      <c r="A7698" s="199"/>
      <c r="B7698" s="75">
        <v>20</v>
      </c>
      <c r="C7698" s="75">
        <v>3</v>
      </c>
      <c r="D7698" s="15" t="str">
        <f>NARRATIVA[[#This Row],[Columna]] &amp; "," &amp; NARRATIVA[[#This Row],[Charola]]</f>
        <v>20,3</v>
      </c>
      <c r="E7698" s="5" t="str">
        <f t="shared" si="119"/>
        <v xml:space="preserve">7697
</v>
      </c>
      <c r="F7698" s="8" t="s">
        <v>28652</v>
      </c>
      <c r="G7698" s="9" t="s">
        <v>28667</v>
      </c>
      <c r="H7698" s="9" t="s">
        <v>18422</v>
      </c>
      <c r="I7698" s="9" t="s">
        <v>29384</v>
      </c>
      <c r="J7698" s="15">
        <v>1947</v>
      </c>
      <c r="K7698" s="9" t="s">
        <v>28701</v>
      </c>
      <c r="L7698" s="32" t="s">
        <v>28700</v>
      </c>
      <c r="M7698" s="159" t="s">
        <v>35114</v>
      </c>
      <c r="N7698" s="15" t="s">
        <v>31418</v>
      </c>
      <c r="O7698" s="9" t="s">
        <v>34403</v>
      </c>
      <c r="P7698" s="9" t="s">
        <v>31041</v>
      </c>
    </row>
    <row r="7699" spans="1:16" ht="45" x14ac:dyDescent="0.25">
      <c r="A7699" s="199"/>
      <c r="B7699" s="75">
        <v>20</v>
      </c>
      <c r="C7699" s="75">
        <v>3</v>
      </c>
      <c r="D7699" s="15" t="str">
        <f>NARRATIVA[[#This Row],[Columna]] &amp; "," &amp; NARRATIVA[[#This Row],[Charola]]</f>
        <v>20,3</v>
      </c>
      <c r="E7699" s="5" t="str">
        <f t="shared" si="119"/>
        <v xml:space="preserve">7698
</v>
      </c>
      <c r="F7699" s="35" t="s">
        <v>28654</v>
      </c>
      <c r="G7699" s="34" t="s">
        <v>28667</v>
      </c>
      <c r="H7699" s="34" t="s">
        <v>18422</v>
      </c>
      <c r="I7699" s="34" t="s">
        <v>34691</v>
      </c>
      <c r="J7699" s="37">
        <v>1953</v>
      </c>
      <c r="K7699" s="34" t="s">
        <v>28695</v>
      </c>
      <c r="L7699" s="61" t="s">
        <v>28694</v>
      </c>
      <c r="M7699" s="161" t="s">
        <v>35114</v>
      </c>
      <c r="N7699" s="37" t="s">
        <v>31418</v>
      </c>
      <c r="O7699" s="34" t="s">
        <v>34401</v>
      </c>
      <c r="P7699" s="34" t="s">
        <v>31041</v>
      </c>
    </row>
    <row r="7700" spans="1:16" ht="45" x14ac:dyDescent="0.25">
      <c r="A7700" s="199"/>
      <c r="B7700" s="75">
        <v>20</v>
      </c>
      <c r="C7700" s="75">
        <v>3</v>
      </c>
      <c r="D7700" s="15" t="str">
        <f>NARRATIVA[[#This Row],[Columna]] &amp; "," &amp; NARRATIVA[[#This Row],[Charola]]</f>
        <v>20,3</v>
      </c>
      <c r="E7700" s="5" t="str">
        <f t="shared" si="119"/>
        <v xml:space="preserve">7699
</v>
      </c>
      <c r="F7700" s="8" t="s">
        <v>28702</v>
      </c>
      <c r="G7700" s="9" t="s">
        <v>28667</v>
      </c>
      <c r="H7700" s="9" t="s">
        <v>32817</v>
      </c>
      <c r="I7700" s="9" t="s">
        <v>351</v>
      </c>
      <c r="J7700" s="15">
        <v>1957</v>
      </c>
      <c r="K7700" s="9" t="s">
        <v>28699</v>
      </c>
      <c r="L7700" s="32" t="s">
        <v>28698</v>
      </c>
      <c r="M7700" s="159" t="s">
        <v>35114</v>
      </c>
      <c r="N7700" s="15" t="s">
        <v>31418</v>
      </c>
      <c r="O7700" s="9" t="s">
        <v>34403</v>
      </c>
      <c r="P7700" s="9" t="s">
        <v>31041</v>
      </c>
    </row>
    <row r="7701" spans="1:16" ht="45" x14ac:dyDescent="0.25">
      <c r="A7701" s="199"/>
      <c r="B7701" s="75">
        <v>20</v>
      </c>
      <c r="C7701" s="75">
        <v>3</v>
      </c>
      <c r="D7701" s="15" t="str">
        <f>NARRATIVA[[#This Row],[Columna]] &amp; "," &amp; NARRATIVA[[#This Row],[Charola]]</f>
        <v>20,3</v>
      </c>
      <c r="E7701" s="5" t="str">
        <f t="shared" si="119"/>
        <v xml:space="preserve">7700
</v>
      </c>
      <c r="F7701" s="8" t="s">
        <v>28653</v>
      </c>
      <c r="G7701" s="9" t="s">
        <v>28667</v>
      </c>
      <c r="H7701" s="9" t="s">
        <v>35106</v>
      </c>
      <c r="I7701" s="9" t="s">
        <v>28703</v>
      </c>
      <c r="J7701" s="15">
        <v>1943</v>
      </c>
      <c r="K7701" s="9" t="s">
        <v>28697</v>
      </c>
      <c r="L7701" s="32" t="s">
        <v>28696</v>
      </c>
      <c r="M7701" s="159" t="s">
        <v>35114</v>
      </c>
      <c r="N7701" s="15" t="s">
        <v>31418</v>
      </c>
      <c r="O7701" s="9" t="s">
        <v>34403</v>
      </c>
      <c r="P7701" s="9" t="s">
        <v>31041</v>
      </c>
    </row>
    <row r="7702" spans="1:16" ht="45" x14ac:dyDescent="0.25">
      <c r="A7702" s="199"/>
      <c r="B7702" s="75">
        <v>20</v>
      </c>
      <c r="C7702" s="75">
        <v>3</v>
      </c>
      <c r="D7702" s="15" t="str">
        <f>NARRATIVA[[#This Row],[Columna]] &amp; "," &amp; NARRATIVA[[#This Row],[Charola]]</f>
        <v>20,3</v>
      </c>
      <c r="E7702" s="5" t="str">
        <f t="shared" si="119"/>
        <v xml:space="preserve">7701
</v>
      </c>
      <c r="F7702" s="8" t="s">
        <v>28655</v>
      </c>
      <c r="G7702" s="9" t="s">
        <v>28667</v>
      </c>
      <c r="H7702" s="9" t="s">
        <v>32817</v>
      </c>
      <c r="I7702" s="9" t="s">
        <v>351</v>
      </c>
      <c r="J7702" s="15">
        <v>1958</v>
      </c>
      <c r="K7702" s="9" t="s">
        <v>28693</v>
      </c>
      <c r="L7702" s="32" t="s">
        <v>28692</v>
      </c>
      <c r="M7702" s="159" t="s">
        <v>35114</v>
      </c>
      <c r="N7702" s="15" t="s">
        <v>31418</v>
      </c>
      <c r="O7702" s="9" t="s">
        <v>34403</v>
      </c>
      <c r="P7702" s="9" t="s">
        <v>31041</v>
      </c>
    </row>
    <row r="7703" spans="1:16" ht="45" x14ac:dyDescent="0.25">
      <c r="A7703" s="199"/>
      <c r="B7703" s="75">
        <v>20</v>
      </c>
      <c r="C7703" s="75">
        <v>3</v>
      </c>
      <c r="D7703" s="15" t="str">
        <f>NARRATIVA[[#This Row],[Columna]] &amp; "," &amp; NARRATIVA[[#This Row],[Charola]]</f>
        <v>20,3</v>
      </c>
      <c r="E7703" s="5" t="str">
        <f t="shared" si="119"/>
        <v xml:space="preserve">7702
</v>
      </c>
      <c r="F7703" s="8" t="s">
        <v>28656</v>
      </c>
      <c r="G7703" s="9" t="s">
        <v>28667</v>
      </c>
      <c r="H7703" s="9" t="s">
        <v>18422</v>
      </c>
      <c r="I7703" s="9" t="s">
        <v>34691</v>
      </c>
      <c r="J7703" s="15">
        <v>1953</v>
      </c>
      <c r="K7703" s="9" t="s">
        <v>28691</v>
      </c>
      <c r="L7703" s="32" t="s">
        <v>28690</v>
      </c>
      <c r="M7703" s="159" t="s">
        <v>35114</v>
      </c>
      <c r="N7703" s="15" t="s">
        <v>31418</v>
      </c>
      <c r="O7703" s="9" t="s">
        <v>34403</v>
      </c>
      <c r="P7703" s="9" t="s">
        <v>31041</v>
      </c>
    </row>
    <row r="7704" spans="1:16" ht="45" x14ac:dyDescent="0.25">
      <c r="A7704" s="199"/>
      <c r="B7704" s="75">
        <v>20</v>
      </c>
      <c r="C7704" s="75">
        <v>3</v>
      </c>
      <c r="D7704" s="15" t="str">
        <f>NARRATIVA[[#This Row],[Columna]] &amp; "," &amp; NARRATIVA[[#This Row],[Charola]]</f>
        <v>20,3</v>
      </c>
      <c r="E7704" s="5" t="str">
        <f t="shared" si="119"/>
        <v xml:space="preserve">7703
</v>
      </c>
      <c r="F7704" s="8" t="s">
        <v>31063</v>
      </c>
      <c r="G7704" s="9" t="s">
        <v>28667</v>
      </c>
      <c r="H7704" s="9" t="s">
        <v>35106</v>
      </c>
      <c r="I7704" s="9" t="s">
        <v>28703</v>
      </c>
      <c r="J7704" s="15">
        <v>1953</v>
      </c>
      <c r="K7704" s="9" t="s">
        <v>30302</v>
      </c>
      <c r="L7704" s="32" t="s">
        <v>30303</v>
      </c>
      <c r="M7704" s="159" t="s">
        <v>35028</v>
      </c>
      <c r="N7704" s="15" t="s">
        <v>31418</v>
      </c>
      <c r="O7704" s="9" t="s">
        <v>34403</v>
      </c>
      <c r="P7704" s="9" t="s">
        <v>31041</v>
      </c>
    </row>
    <row r="7705" spans="1:16" ht="45" x14ac:dyDescent="0.25">
      <c r="A7705" s="199"/>
      <c r="B7705" s="75">
        <v>20</v>
      </c>
      <c r="C7705" s="75">
        <v>3</v>
      </c>
      <c r="D7705" s="15" t="str">
        <f>NARRATIVA[[#This Row],[Columna]] &amp; "," &amp; NARRATIVA[[#This Row],[Charola]]</f>
        <v>20,3</v>
      </c>
      <c r="E7705" s="5" t="str">
        <f t="shared" si="119"/>
        <v xml:space="preserve">7704
</v>
      </c>
      <c r="F7705" s="8" t="s">
        <v>28657</v>
      </c>
      <c r="G7705" s="9" t="s">
        <v>28667</v>
      </c>
      <c r="H7705" s="9" t="s">
        <v>18422</v>
      </c>
      <c r="I7705" s="9" t="s">
        <v>34691</v>
      </c>
      <c r="J7705" s="15">
        <v>1948</v>
      </c>
      <c r="K7705" s="9" t="s">
        <v>28689</v>
      </c>
      <c r="L7705" s="32" t="s">
        <v>28688</v>
      </c>
      <c r="M7705" s="159" t="s">
        <v>35114</v>
      </c>
      <c r="N7705" s="15" t="s">
        <v>31418</v>
      </c>
      <c r="O7705" s="9" t="s">
        <v>34403</v>
      </c>
      <c r="P7705" s="9" t="s">
        <v>31041</v>
      </c>
    </row>
    <row r="7706" spans="1:16" ht="45" x14ac:dyDescent="0.25">
      <c r="A7706" s="199"/>
      <c r="B7706" s="75">
        <v>20</v>
      </c>
      <c r="C7706" s="75">
        <v>3</v>
      </c>
      <c r="D7706" s="15" t="str">
        <f>NARRATIVA[[#This Row],[Columna]] &amp; "," &amp; NARRATIVA[[#This Row],[Charola]]</f>
        <v>20,3</v>
      </c>
      <c r="E7706" s="5" t="str">
        <f t="shared" si="119"/>
        <v xml:space="preserve">7705
</v>
      </c>
      <c r="F7706" s="8" t="s">
        <v>28845</v>
      </c>
      <c r="G7706" s="9" t="s">
        <v>28667</v>
      </c>
      <c r="H7706" s="9" t="s">
        <v>18422</v>
      </c>
      <c r="I7706" s="9" t="s">
        <v>34691</v>
      </c>
      <c r="J7706" s="15">
        <v>1947</v>
      </c>
      <c r="K7706" s="9" t="s">
        <v>28846</v>
      </c>
      <c r="L7706" s="32" t="s">
        <v>28847</v>
      </c>
      <c r="M7706" s="159" t="s">
        <v>35114</v>
      </c>
      <c r="N7706" s="15" t="s">
        <v>31418</v>
      </c>
      <c r="O7706" s="9" t="s">
        <v>34403</v>
      </c>
      <c r="P7706" s="9" t="s">
        <v>31041</v>
      </c>
    </row>
    <row r="7707" spans="1:16" ht="45" x14ac:dyDescent="0.25">
      <c r="A7707" s="199"/>
      <c r="B7707" s="75">
        <v>20</v>
      </c>
      <c r="C7707" s="75">
        <v>3</v>
      </c>
      <c r="D7707" s="15" t="str">
        <f>NARRATIVA[[#This Row],[Columna]] &amp; "," &amp; NARRATIVA[[#This Row],[Charola]]</f>
        <v>20,3</v>
      </c>
      <c r="E7707" s="5" t="str">
        <f t="shared" si="119"/>
        <v xml:space="preserve">7706
</v>
      </c>
      <c r="F7707" s="8" t="s">
        <v>28658</v>
      </c>
      <c r="G7707" s="9" t="s">
        <v>28667</v>
      </c>
      <c r="H7707" s="9" t="s">
        <v>18422</v>
      </c>
      <c r="I7707" s="9" t="s">
        <v>36325</v>
      </c>
      <c r="J7707" s="15">
        <v>1945</v>
      </c>
      <c r="K7707" s="9" t="s">
        <v>28687</v>
      </c>
      <c r="L7707" s="32" t="s">
        <v>28686</v>
      </c>
      <c r="M7707" s="159" t="s">
        <v>35114</v>
      </c>
      <c r="N7707" s="15" t="s">
        <v>31418</v>
      </c>
      <c r="O7707" s="9" t="s">
        <v>34403</v>
      </c>
      <c r="P7707" s="9" t="s">
        <v>31041</v>
      </c>
    </row>
    <row r="7708" spans="1:16" ht="45" x14ac:dyDescent="0.25">
      <c r="A7708" s="199"/>
      <c r="B7708" s="75">
        <v>20</v>
      </c>
      <c r="C7708" s="75">
        <v>3</v>
      </c>
      <c r="D7708" s="15" t="str">
        <f>NARRATIVA[[#This Row],[Columna]] &amp; "," &amp; NARRATIVA[[#This Row],[Charola]]</f>
        <v>20,3</v>
      </c>
      <c r="E7708" s="5" t="str">
        <f t="shared" si="119"/>
        <v xml:space="preserve">7707
</v>
      </c>
      <c r="F7708" s="35" t="s">
        <v>28663</v>
      </c>
      <c r="G7708" s="34" t="s">
        <v>28667</v>
      </c>
      <c r="H7708" s="34" t="s">
        <v>18422</v>
      </c>
      <c r="I7708" s="34" t="s">
        <v>34691</v>
      </c>
      <c r="J7708" s="37">
        <v>1948</v>
      </c>
      <c r="K7708" s="34" t="s">
        <v>28677</v>
      </c>
      <c r="L7708" s="61" t="s">
        <v>28676</v>
      </c>
      <c r="M7708" s="161" t="s">
        <v>35114</v>
      </c>
      <c r="N7708" s="37" t="s">
        <v>31418</v>
      </c>
      <c r="O7708" s="34" t="s">
        <v>34402</v>
      </c>
      <c r="P7708" s="34" t="s">
        <v>31041</v>
      </c>
    </row>
    <row r="7709" spans="1:16" ht="45" x14ac:dyDescent="0.25">
      <c r="A7709" s="199"/>
      <c r="B7709" s="75">
        <v>20</v>
      </c>
      <c r="C7709" s="75">
        <v>3</v>
      </c>
      <c r="D7709" s="15" t="str">
        <f>NARRATIVA[[#This Row],[Columna]] &amp; "," &amp; NARRATIVA[[#This Row],[Charola]]</f>
        <v>20,3</v>
      </c>
      <c r="E7709" s="5" t="str">
        <f t="shared" si="119"/>
        <v xml:space="preserve">7708
</v>
      </c>
      <c r="F7709" s="8" t="s">
        <v>28659</v>
      </c>
      <c r="G7709" s="9" t="s">
        <v>28667</v>
      </c>
      <c r="H7709" s="9" t="s">
        <v>18422</v>
      </c>
      <c r="I7709" s="9" t="s">
        <v>34691</v>
      </c>
      <c r="J7709" s="15" t="s">
        <v>35995</v>
      </c>
      <c r="K7709" s="9" t="s">
        <v>28685</v>
      </c>
      <c r="L7709" s="32" t="s">
        <v>28684</v>
      </c>
      <c r="M7709" s="159" t="s">
        <v>35114</v>
      </c>
      <c r="N7709" s="15" t="s">
        <v>31418</v>
      </c>
      <c r="O7709" s="9" t="s">
        <v>34403</v>
      </c>
      <c r="P7709" s="9" t="s">
        <v>31041</v>
      </c>
    </row>
    <row r="7710" spans="1:16" ht="45" x14ac:dyDescent="0.25">
      <c r="A7710" s="199"/>
      <c r="B7710" s="75">
        <v>20</v>
      </c>
      <c r="C7710" s="75">
        <v>3</v>
      </c>
      <c r="D7710" s="15" t="str">
        <f>NARRATIVA[[#This Row],[Columna]] &amp; "," &amp; NARRATIVA[[#This Row],[Charola]]</f>
        <v>20,3</v>
      </c>
      <c r="E7710" s="5" t="str">
        <f t="shared" si="119"/>
        <v xml:space="preserve">7709
</v>
      </c>
      <c r="F7710" s="8" t="s">
        <v>31124</v>
      </c>
      <c r="G7710" s="9" t="s">
        <v>28667</v>
      </c>
      <c r="H7710" s="9" t="s">
        <v>32817</v>
      </c>
      <c r="I7710" s="9" t="s">
        <v>31125</v>
      </c>
      <c r="J7710" s="15">
        <v>1950</v>
      </c>
      <c r="K7710" s="9" t="s">
        <v>31126</v>
      </c>
      <c r="L7710" s="32" t="s">
        <v>31127</v>
      </c>
      <c r="M7710" s="159" t="s">
        <v>35114</v>
      </c>
      <c r="N7710" s="15" t="s">
        <v>31418</v>
      </c>
      <c r="O7710" s="9" t="s">
        <v>34403</v>
      </c>
      <c r="P7710" s="9" t="s">
        <v>31041</v>
      </c>
    </row>
    <row r="7711" spans="1:16" ht="45" x14ac:dyDescent="0.25">
      <c r="A7711" s="199"/>
      <c r="B7711" s="75">
        <v>20</v>
      </c>
      <c r="C7711" s="75">
        <v>3</v>
      </c>
      <c r="D7711" s="15" t="str">
        <f>NARRATIVA[[#This Row],[Columna]] &amp; "," &amp; NARRATIVA[[#This Row],[Charola]]</f>
        <v>20,3</v>
      </c>
      <c r="E7711" s="5" t="str">
        <f t="shared" si="119"/>
        <v xml:space="preserve">7710
</v>
      </c>
      <c r="F7711" s="8" t="s">
        <v>28660</v>
      </c>
      <c r="G7711" s="9" t="s">
        <v>28667</v>
      </c>
      <c r="H7711" s="9" t="s">
        <v>32817</v>
      </c>
      <c r="I7711" s="9" t="s">
        <v>351</v>
      </c>
      <c r="J7711" s="15">
        <v>1960</v>
      </c>
      <c r="K7711" s="9" t="s">
        <v>28683</v>
      </c>
      <c r="L7711" s="32" t="s">
        <v>28682</v>
      </c>
      <c r="M7711" s="159" t="s">
        <v>35114</v>
      </c>
      <c r="N7711" s="15" t="s">
        <v>31418</v>
      </c>
      <c r="O7711" s="9" t="s">
        <v>34403</v>
      </c>
      <c r="P7711" s="9" t="s">
        <v>31041</v>
      </c>
    </row>
    <row r="7712" spans="1:16" ht="45" x14ac:dyDescent="0.25">
      <c r="A7712" s="199"/>
      <c r="B7712" s="75">
        <v>20</v>
      </c>
      <c r="C7712" s="75">
        <v>3</v>
      </c>
      <c r="D7712" s="15" t="str">
        <f>NARRATIVA[[#This Row],[Columna]] &amp; "," &amp; NARRATIVA[[#This Row],[Charola]]</f>
        <v>20,3</v>
      </c>
      <c r="E7712" s="5" t="str">
        <f t="shared" si="119"/>
        <v xml:space="preserve">7711
</v>
      </c>
      <c r="F7712" s="8" t="s">
        <v>28661</v>
      </c>
      <c r="G7712" s="9" t="s">
        <v>28667</v>
      </c>
      <c r="H7712" s="9" t="s">
        <v>18422</v>
      </c>
      <c r="I7712" s="9" t="s">
        <v>34691</v>
      </c>
      <c r="J7712" s="15">
        <v>1949</v>
      </c>
      <c r="K7712" s="9" t="s">
        <v>28681</v>
      </c>
      <c r="L7712" s="32" t="s">
        <v>28680</v>
      </c>
      <c r="M7712" s="159" t="s">
        <v>35114</v>
      </c>
      <c r="N7712" s="15" t="s">
        <v>31418</v>
      </c>
      <c r="O7712" s="9" t="s">
        <v>34403</v>
      </c>
      <c r="P7712" s="9" t="s">
        <v>31041</v>
      </c>
    </row>
    <row r="7713" spans="1:16" ht="45" x14ac:dyDescent="0.25">
      <c r="A7713" s="199"/>
      <c r="B7713" s="75">
        <v>20</v>
      </c>
      <c r="C7713" s="75">
        <v>3</v>
      </c>
      <c r="D7713" s="15" t="str">
        <f>NARRATIVA[[#This Row],[Columna]] &amp; "," &amp; NARRATIVA[[#This Row],[Charola]]</f>
        <v>20,3</v>
      </c>
      <c r="E7713" s="5" t="str">
        <f t="shared" si="119"/>
        <v xml:space="preserve">7712
</v>
      </c>
      <c r="F7713" s="8" t="s">
        <v>28662</v>
      </c>
      <c r="G7713" s="9" t="s">
        <v>28667</v>
      </c>
      <c r="H7713" s="9" t="s">
        <v>18422</v>
      </c>
      <c r="I7713" s="9" t="s">
        <v>34691</v>
      </c>
      <c r="J7713" s="15">
        <v>1952</v>
      </c>
      <c r="K7713" s="9" t="s">
        <v>28679</v>
      </c>
      <c r="L7713" s="32" t="s">
        <v>28678</v>
      </c>
      <c r="M7713" s="159" t="s">
        <v>35114</v>
      </c>
      <c r="N7713" s="15" t="s">
        <v>31418</v>
      </c>
      <c r="O7713" s="9" t="s">
        <v>34403</v>
      </c>
      <c r="P7713" s="9" t="s">
        <v>31041</v>
      </c>
    </row>
    <row r="7714" spans="1:16" ht="45" x14ac:dyDescent="0.25">
      <c r="A7714" s="199"/>
      <c r="B7714" s="75">
        <v>20</v>
      </c>
      <c r="C7714" s="75">
        <v>3</v>
      </c>
      <c r="D7714" s="15" t="str">
        <f>NARRATIVA[[#This Row],[Columna]] &amp; "," &amp; NARRATIVA[[#This Row],[Charola]]</f>
        <v>20,3</v>
      </c>
      <c r="E7714" s="5" t="str">
        <f t="shared" si="119"/>
        <v xml:space="preserve">7713
</v>
      </c>
      <c r="F7714" s="8" t="s">
        <v>33268</v>
      </c>
      <c r="G7714" s="9" t="s">
        <v>28667</v>
      </c>
      <c r="H7714" s="9" t="s">
        <v>18422</v>
      </c>
      <c r="I7714" s="9" t="s">
        <v>36325</v>
      </c>
      <c r="J7714" s="15">
        <v>1947</v>
      </c>
      <c r="K7714" s="9" t="s">
        <v>33266</v>
      </c>
      <c r="L7714" s="32" t="s">
        <v>33267</v>
      </c>
      <c r="M7714" s="159" t="s">
        <v>35114</v>
      </c>
      <c r="N7714" s="15" t="s">
        <v>31418</v>
      </c>
      <c r="O7714" s="9" t="s">
        <v>34403</v>
      </c>
      <c r="P7714" s="9" t="s">
        <v>31041</v>
      </c>
    </row>
    <row r="7715" spans="1:16" ht="30" x14ac:dyDescent="0.25">
      <c r="A7715" s="199"/>
      <c r="B7715" s="75">
        <v>20</v>
      </c>
      <c r="C7715" s="75">
        <v>4</v>
      </c>
      <c r="D7715" s="39" t="str">
        <f>NARRATIVA[[#This Row],[Columna]] &amp; "," &amp; NARRATIVA[[#This Row],[Charola]]</f>
        <v>20,4</v>
      </c>
      <c r="E7715" s="5" t="str">
        <f t="shared" si="119"/>
        <v xml:space="preserve">7714
</v>
      </c>
      <c r="F7715" s="11" t="s">
        <v>32346</v>
      </c>
      <c r="G7715" s="3" t="s">
        <v>28667</v>
      </c>
      <c r="H7715" s="3" t="s">
        <v>32817</v>
      </c>
      <c r="I7715" s="3" t="s">
        <v>32347</v>
      </c>
      <c r="J7715" s="39">
        <v>1953</v>
      </c>
      <c r="K7715" s="3" t="s">
        <v>32348</v>
      </c>
      <c r="L7715" s="45" t="s">
        <v>32349</v>
      </c>
      <c r="M7715" s="160" t="s">
        <v>35114</v>
      </c>
      <c r="N7715" s="5" t="s">
        <v>31418</v>
      </c>
      <c r="O7715" s="3"/>
      <c r="P7715" s="3" t="s">
        <v>31041</v>
      </c>
    </row>
    <row r="7716" spans="1:16" ht="30" x14ac:dyDescent="0.25">
      <c r="A7716" s="199"/>
      <c r="B7716" s="75">
        <v>20</v>
      </c>
      <c r="C7716" s="75">
        <v>4</v>
      </c>
      <c r="D7716" s="39" t="str">
        <f>NARRATIVA[[#This Row],[Columna]] &amp; "," &amp; NARRATIVA[[#This Row],[Charola]]</f>
        <v>20,4</v>
      </c>
      <c r="E7716" s="5" t="str">
        <f t="shared" si="119"/>
        <v xml:space="preserve">7715
</v>
      </c>
      <c r="F7716" s="21" t="s">
        <v>32760</v>
      </c>
      <c r="G7716" s="29" t="s">
        <v>28667</v>
      </c>
      <c r="H7716" s="29" t="s">
        <v>18422</v>
      </c>
      <c r="I7716" s="29" t="s">
        <v>36325</v>
      </c>
      <c r="J7716" s="18">
        <v>1945</v>
      </c>
      <c r="K7716" s="29" t="s">
        <v>32761</v>
      </c>
      <c r="L7716" s="62" t="s">
        <v>32762</v>
      </c>
      <c r="M7716" s="163" t="s">
        <v>35114</v>
      </c>
      <c r="N7716" s="22" t="s">
        <v>31418</v>
      </c>
      <c r="O7716" s="29" t="s">
        <v>31086</v>
      </c>
      <c r="P7716" s="29" t="s">
        <v>31041</v>
      </c>
    </row>
    <row r="7717" spans="1:16" ht="45" x14ac:dyDescent="0.25">
      <c r="A7717" s="199"/>
      <c r="B7717" s="75">
        <v>20</v>
      </c>
      <c r="C7717" s="75">
        <v>4</v>
      </c>
      <c r="D7717" s="15" t="str">
        <f>NARRATIVA[[#This Row],[Columna]] &amp; "," &amp; NARRATIVA[[#This Row],[Charola]]</f>
        <v>20,4</v>
      </c>
      <c r="E7717" s="5" t="str">
        <f t="shared" si="119"/>
        <v xml:space="preserve">7716
</v>
      </c>
      <c r="F7717" s="8" t="s">
        <v>28704</v>
      </c>
      <c r="G7717" s="9" t="s">
        <v>28667</v>
      </c>
      <c r="H7717" s="9" t="s">
        <v>18422</v>
      </c>
      <c r="I7717" s="9" t="s">
        <v>36325</v>
      </c>
      <c r="J7717" s="15" t="s">
        <v>35995</v>
      </c>
      <c r="K7717" s="9" t="s">
        <v>28675</v>
      </c>
      <c r="L7717" s="32" t="s">
        <v>28674</v>
      </c>
      <c r="M7717" s="159" t="s">
        <v>35114</v>
      </c>
      <c r="N7717" s="15" t="s">
        <v>31418</v>
      </c>
      <c r="O7717" s="9" t="s">
        <v>34403</v>
      </c>
      <c r="P7717" s="9" t="s">
        <v>31041</v>
      </c>
    </row>
    <row r="7718" spans="1:16" ht="45" x14ac:dyDescent="0.25">
      <c r="A7718" s="199"/>
      <c r="B7718" s="75">
        <v>20</v>
      </c>
      <c r="C7718" s="75">
        <v>4</v>
      </c>
      <c r="D7718" s="15" t="str">
        <f>NARRATIVA[[#This Row],[Columna]] &amp; "," &amp; NARRATIVA[[#This Row],[Charola]]</f>
        <v>20,4</v>
      </c>
      <c r="E7718" s="5" t="str">
        <f t="shared" si="119"/>
        <v xml:space="preserve">7717
</v>
      </c>
      <c r="F7718" s="8" t="s">
        <v>28664</v>
      </c>
      <c r="G7718" s="9" t="s">
        <v>28667</v>
      </c>
      <c r="H7718" s="9" t="s">
        <v>32817</v>
      </c>
      <c r="I7718" s="9" t="s">
        <v>351</v>
      </c>
      <c r="J7718" s="15">
        <v>1956</v>
      </c>
      <c r="K7718" s="9" t="s">
        <v>28673</v>
      </c>
      <c r="L7718" s="32" t="s">
        <v>28672</v>
      </c>
      <c r="M7718" s="159" t="s">
        <v>35114</v>
      </c>
      <c r="N7718" s="15" t="s">
        <v>31418</v>
      </c>
      <c r="O7718" s="9" t="s">
        <v>34403</v>
      </c>
      <c r="P7718" s="9" t="s">
        <v>31041</v>
      </c>
    </row>
    <row r="7719" spans="1:16" ht="45" x14ac:dyDescent="0.25">
      <c r="A7719" s="199"/>
      <c r="B7719" s="75">
        <v>20</v>
      </c>
      <c r="C7719" s="75">
        <v>4</v>
      </c>
      <c r="D7719" s="15" t="str">
        <f>NARRATIVA[[#This Row],[Columna]] &amp; "," &amp; NARRATIVA[[#This Row],[Charola]]</f>
        <v>20,4</v>
      </c>
      <c r="E7719" s="5" t="str">
        <f t="shared" si="119"/>
        <v xml:space="preserve">7718
</v>
      </c>
      <c r="F7719" s="8" t="s">
        <v>28665</v>
      </c>
      <c r="G7719" s="9" t="s">
        <v>28667</v>
      </c>
      <c r="H7719" s="9" t="s">
        <v>18422</v>
      </c>
      <c r="I7719" s="9" t="s">
        <v>34691</v>
      </c>
      <c r="J7719" s="15">
        <v>1947</v>
      </c>
      <c r="K7719" s="9" t="s">
        <v>28671</v>
      </c>
      <c r="L7719" s="32" t="s">
        <v>28670</v>
      </c>
      <c r="M7719" s="159" t="s">
        <v>35114</v>
      </c>
      <c r="N7719" s="15" t="s">
        <v>31418</v>
      </c>
      <c r="O7719" s="9" t="s">
        <v>34403</v>
      </c>
      <c r="P7719" s="9" t="s">
        <v>31041</v>
      </c>
    </row>
    <row r="7720" spans="1:16" ht="45" x14ac:dyDescent="0.25">
      <c r="A7720" s="199"/>
      <c r="B7720" s="75">
        <v>20</v>
      </c>
      <c r="C7720" s="75">
        <v>4</v>
      </c>
      <c r="D7720" s="15" t="str">
        <f>NARRATIVA[[#This Row],[Columna]] &amp; "," &amp; NARRATIVA[[#This Row],[Charola]]</f>
        <v>20,4</v>
      </c>
      <c r="E7720" s="5" t="str">
        <f t="shared" si="119"/>
        <v xml:space="preserve">7719
</v>
      </c>
      <c r="F7720" s="8" t="s">
        <v>28666</v>
      </c>
      <c r="G7720" s="9" t="s">
        <v>28667</v>
      </c>
      <c r="H7720" s="9" t="s">
        <v>18422</v>
      </c>
      <c r="I7720" s="9" t="s">
        <v>34691</v>
      </c>
      <c r="J7720" s="15" t="s">
        <v>35995</v>
      </c>
      <c r="K7720" s="9" t="s">
        <v>28669</v>
      </c>
      <c r="L7720" s="32" t="s">
        <v>28668</v>
      </c>
      <c r="M7720" s="159" t="s">
        <v>35114</v>
      </c>
      <c r="N7720" s="15" t="s">
        <v>31418</v>
      </c>
      <c r="O7720" s="9" t="s">
        <v>34403</v>
      </c>
      <c r="P7720" s="9" t="s">
        <v>31041</v>
      </c>
    </row>
    <row r="7721" spans="1:16" ht="30" x14ac:dyDescent="0.25">
      <c r="A7721" s="199"/>
      <c r="B7721" s="75">
        <v>20</v>
      </c>
      <c r="C7721" s="75">
        <v>4</v>
      </c>
      <c r="D7721" s="15" t="str">
        <f>NARRATIVA[[#This Row],[Columna]] &amp; "," &amp; NARRATIVA[[#This Row],[Charola]]</f>
        <v>20,4</v>
      </c>
      <c r="E7721" s="5" t="str">
        <f t="shared" si="119"/>
        <v xml:space="preserve">7720
</v>
      </c>
      <c r="F7721" s="8" t="s">
        <v>32864</v>
      </c>
      <c r="G7721" s="9" t="s">
        <v>28667</v>
      </c>
      <c r="H7721" s="9" t="s">
        <v>18422</v>
      </c>
      <c r="I7721" s="9" t="s">
        <v>34691</v>
      </c>
      <c r="J7721" s="15">
        <v>1952</v>
      </c>
      <c r="K7721" s="9" t="s">
        <v>32865</v>
      </c>
      <c r="L7721" s="32" t="s">
        <v>32866</v>
      </c>
      <c r="M7721" s="159" t="s">
        <v>35114</v>
      </c>
      <c r="N7721" s="15" t="s">
        <v>31418</v>
      </c>
      <c r="O7721" s="9" t="s">
        <v>34379</v>
      </c>
      <c r="P7721" s="9" t="s">
        <v>31041</v>
      </c>
    </row>
    <row r="7722" spans="1:16" ht="45" x14ac:dyDescent="0.25">
      <c r="A7722" s="199"/>
      <c r="B7722" s="75">
        <v>20</v>
      </c>
      <c r="C7722" s="75">
        <v>4</v>
      </c>
      <c r="D7722" s="15" t="str">
        <f>NARRATIVA[[#This Row],[Columna]] &amp; "," &amp; NARRATIVA[[#This Row],[Charola]]</f>
        <v>20,4</v>
      </c>
      <c r="E7722" s="5" t="str">
        <f t="shared" si="119"/>
        <v xml:space="preserve">7721
</v>
      </c>
      <c r="F7722" s="8" t="s">
        <v>28830</v>
      </c>
      <c r="G7722" s="9" t="s">
        <v>28667</v>
      </c>
      <c r="H7722" s="9" t="s">
        <v>32817</v>
      </c>
      <c r="I7722" s="9" t="s">
        <v>351</v>
      </c>
      <c r="J7722" s="15">
        <v>1953</v>
      </c>
      <c r="K7722" s="9" t="s">
        <v>28831</v>
      </c>
      <c r="L7722" s="32" t="s">
        <v>28832</v>
      </c>
      <c r="M7722" s="159" t="s">
        <v>35114</v>
      </c>
      <c r="N7722" s="15" t="s">
        <v>31418</v>
      </c>
      <c r="O7722" s="9" t="s">
        <v>34403</v>
      </c>
      <c r="P7722" s="9" t="s">
        <v>31041</v>
      </c>
    </row>
    <row r="7723" spans="1:16" ht="45" x14ac:dyDescent="0.25">
      <c r="A7723" s="199"/>
      <c r="B7723" s="75">
        <v>20</v>
      </c>
      <c r="C7723" s="75">
        <v>4</v>
      </c>
      <c r="D7723" s="15" t="str">
        <f>NARRATIVA[[#This Row],[Columna]] &amp; "," &amp; NARRATIVA[[#This Row],[Charola]]</f>
        <v>20,4</v>
      </c>
      <c r="E7723" s="5" t="str">
        <f t="shared" si="119"/>
        <v xml:space="preserve">7722
</v>
      </c>
      <c r="F7723" s="8" t="s">
        <v>28835</v>
      </c>
      <c r="G7723" s="9" t="s">
        <v>28667</v>
      </c>
      <c r="H7723" s="9" t="s">
        <v>32817</v>
      </c>
      <c r="I7723" s="9" t="s">
        <v>351</v>
      </c>
      <c r="J7723" s="15">
        <v>1958</v>
      </c>
      <c r="K7723" s="9" t="s">
        <v>28834</v>
      </c>
      <c r="L7723" s="32" t="s">
        <v>28833</v>
      </c>
      <c r="M7723" s="159" t="s">
        <v>35114</v>
      </c>
      <c r="N7723" s="15" t="s">
        <v>31418</v>
      </c>
      <c r="O7723" s="9" t="s">
        <v>34403</v>
      </c>
      <c r="P7723" s="9" t="s">
        <v>31041</v>
      </c>
    </row>
    <row r="7724" spans="1:16" ht="45" x14ac:dyDescent="0.25">
      <c r="A7724" s="199"/>
      <c r="B7724" s="75">
        <v>20</v>
      </c>
      <c r="C7724" s="75">
        <v>4</v>
      </c>
      <c r="D7724" s="15" t="str">
        <f>NARRATIVA[[#This Row],[Columna]] &amp; "," &amp; NARRATIVA[[#This Row],[Charola]]</f>
        <v>20,4</v>
      </c>
      <c r="E7724" s="5" t="str">
        <f t="shared" si="119"/>
        <v xml:space="preserve">7723
</v>
      </c>
      <c r="F7724" s="8" t="s">
        <v>28841</v>
      </c>
      <c r="G7724" s="9" t="s">
        <v>28667</v>
      </c>
      <c r="H7724" s="9" t="s">
        <v>32817</v>
      </c>
      <c r="I7724" s="9" t="s">
        <v>351</v>
      </c>
      <c r="J7724" s="15">
        <v>1953</v>
      </c>
      <c r="K7724" s="9" t="s">
        <v>28836</v>
      </c>
      <c r="L7724" s="32" t="s">
        <v>28837</v>
      </c>
      <c r="M7724" s="159" t="s">
        <v>35114</v>
      </c>
      <c r="N7724" s="15" t="s">
        <v>31418</v>
      </c>
      <c r="O7724" s="9" t="s">
        <v>34403</v>
      </c>
      <c r="P7724" s="9" t="s">
        <v>31041</v>
      </c>
    </row>
    <row r="7725" spans="1:16" ht="45" x14ac:dyDescent="0.25">
      <c r="A7725" s="199"/>
      <c r="B7725" s="75">
        <v>20</v>
      </c>
      <c r="C7725" s="75">
        <v>4</v>
      </c>
      <c r="D7725" s="15" t="str">
        <f>NARRATIVA[[#This Row],[Columna]] &amp; "," &amp; NARRATIVA[[#This Row],[Charola]]</f>
        <v>20,4</v>
      </c>
      <c r="E7725" s="5" t="str">
        <f t="shared" si="119"/>
        <v xml:space="preserve">7724
</v>
      </c>
      <c r="F7725" s="8" t="s">
        <v>28840</v>
      </c>
      <c r="G7725" s="9" t="s">
        <v>28667</v>
      </c>
      <c r="H7725" s="9" t="s">
        <v>32817</v>
      </c>
      <c r="I7725" s="9" t="s">
        <v>351</v>
      </c>
      <c r="J7725" s="15">
        <v>1952</v>
      </c>
      <c r="K7725" s="9" t="s">
        <v>28839</v>
      </c>
      <c r="L7725" s="32" t="s">
        <v>28838</v>
      </c>
      <c r="M7725" s="159" t="s">
        <v>35114</v>
      </c>
      <c r="N7725" s="15" t="s">
        <v>31418</v>
      </c>
      <c r="O7725" s="9" t="s">
        <v>34403</v>
      </c>
      <c r="P7725" s="9" t="s">
        <v>31041</v>
      </c>
    </row>
    <row r="7726" spans="1:16" ht="45" x14ac:dyDescent="0.25">
      <c r="A7726" s="199"/>
      <c r="B7726" s="75">
        <v>20</v>
      </c>
      <c r="C7726" s="75">
        <v>4</v>
      </c>
      <c r="D7726" s="15" t="str">
        <f>NARRATIVA[[#This Row],[Columna]] &amp; "," &amp; NARRATIVA[[#This Row],[Charola]]</f>
        <v>20,4</v>
      </c>
      <c r="E7726" s="5" t="str">
        <f t="shared" ref="E7726:E7789" si="120">(ROW() - 1) &amp; CHAR(10)</f>
        <v xml:space="preserve">7725
</v>
      </c>
      <c r="F7726" s="8" t="s">
        <v>28842</v>
      </c>
      <c r="G7726" s="9" t="s">
        <v>28667</v>
      </c>
      <c r="H7726" s="9" t="s">
        <v>18422</v>
      </c>
      <c r="I7726" s="9" t="s">
        <v>34691</v>
      </c>
      <c r="J7726" s="15">
        <v>1949</v>
      </c>
      <c r="K7726" s="9" t="s">
        <v>28843</v>
      </c>
      <c r="L7726" s="32" t="s">
        <v>28844</v>
      </c>
      <c r="M7726" s="159" t="s">
        <v>35114</v>
      </c>
      <c r="N7726" s="15" t="s">
        <v>31418</v>
      </c>
      <c r="O7726" s="9" t="s">
        <v>34403</v>
      </c>
      <c r="P7726" s="9" t="s">
        <v>31041</v>
      </c>
    </row>
    <row r="7727" spans="1:16" ht="45" x14ac:dyDescent="0.25">
      <c r="A7727" s="199"/>
      <c r="B7727" s="75">
        <v>20</v>
      </c>
      <c r="C7727" s="75">
        <v>4</v>
      </c>
      <c r="D7727" s="15" t="str">
        <f>NARRATIVA[[#This Row],[Columna]] &amp; "," &amp; NARRATIVA[[#This Row],[Charola]]</f>
        <v>20,4</v>
      </c>
      <c r="E7727" s="5" t="str">
        <f t="shared" si="120"/>
        <v xml:space="preserve">7726
</v>
      </c>
      <c r="F7727" s="8" t="s">
        <v>32214</v>
      </c>
      <c r="G7727" s="9" t="s">
        <v>28667</v>
      </c>
      <c r="H7727" s="9" t="s">
        <v>32817</v>
      </c>
      <c r="I7727" s="9" t="s">
        <v>31125</v>
      </c>
      <c r="J7727" s="15">
        <v>1959</v>
      </c>
      <c r="K7727" s="9" t="s">
        <v>32215</v>
      </c>
      <c r="L7727" s="32" t="s">
        <v>32216</v>
      </c>
      <c r="M7727" s="159" t="s">
        <v>35114</v>
      </c>
      <c r="N7727" s="15" t="s">
        <v>31418</v>
      </c>
      <c r="O7727" s="9" t="s">
        <v>34403</v>
      </c>
      <c r="P7727" s="9" t="s">
        <v>31041</v>
      </c>
    </row>
    <row r="7728" spans="1:16" ht="30" x14ac:dyDescent="0.25">
      <c r="A7728" s="199"/>
      <c r="B7728" s="75">
        <v>20</v>
      </c>
      <c r="C7728" s="75">
        <v>4</v>
      </c>
      <c r="D7728" s="5" t="str">
        <f>NARRATIVA[[#This Row],[Columna]] &amp; "," &amp; NARRATIVA[[#This Row],[Charola]]</f>
        <v>20,4</v>
      </c>
      <c r="E7728" s="5" t="str">
        <f t="shared" si="120"/>
        <v xml:space="preserve">7727
</v>
      </c>
      <c r="F7728" s="2" t="s">
        <v>31810</v>
      </c>
      <c r="G7728" s="4" t="s">
        <v>28667</v>
      </c>
      <c r="H7728" s="4" t="s">
        <v>32817</v>
      </c>
      <c r="I7728" s="4" t="s">
        <v>31125</v>
      </c>
      <c r="J7728" s="5">
        <v>1954</v>
      </c>
      <c r="K7728" s="4" t="s">
        <v>31811</v>
      </c>
      <c r="L7728" s="30" t="s">
        <v>31812</v>
      </c>
      <c r="M7728" s="156" t="s">
        <v>35114</v>
      </c>
      <c r="N7728" s="5" t="s">
        <v>31418</v>
      </c>
      <c r="O7728" s="2"/>
      <c r="P7728" s="4" t="s">
        <v>31041</v>
      </c>
    </row>
    <row r="7729" spans="1:16" ht="30" x14ac:dyDescent="0.25">
      <c r="A7729" s="199"/>
      <c r="B7729" s="75">
        <v>20</v>
      </c>
      <c r="C7729" s="75">
        <v>4</v>
      </c>
      <c r="D7729" s="5" t="str">
        <f>NARRATIVA[[#This Row],[Columna]] &amp; "," &amp; NARRATIVA[[#This Row],[Charola]]</f>
        <v>20,4</v>
      </c>
      <c r="E7729" s="5" t="str">
        <f t="shared" si="120"/>
        <v xml:space="preserve">7728
</v>
      </c>
      <c r="F7729" s="2" t="s">
        <v>20759</v>
      </c>
      <c r="G7729" s="4" t="s">
        <v>36326</v>
      </c>
      <c r="H7729" s="4" t="s">
        <v>32817</v>
      </c>
      <c r="I7729" s="4" t="s">
        <v>294</v>
      </c>
      <c r="J7729" s="5">
        <v>1995</v>
      </c>
      <c r="K7729" s="4" t="s">
        <v>10571</v>
      </c>
      <c r="L7729" s="30" t="s">
        <v>19134</v>
      </c>
      <c r="M7729" s="156" t="s">
        <v>35114</v>
      </c>
      <c r="N7729" s="5" t="s">
        <v>31418</v>
      </c>
      <c r="O7729" s="2"/>
      <c r="P7729" s="4" t="s">
        <v>31041</v>
      </c>
    </row>
    <row r="7730" spans="1:16" ht="30" x14ac:dyDescent="0.25">
      <c r="A7730" s="199"/>
      <c r="B7730" s="75">
        <v>20</v>
      </c>
      <c r="C7730" s="75">
        <v>4</v>
      </c>
      <c r="D7730" s="5" t="str">
        <f>NARRATIVA[[#This Row],[Columna]] &amp; "," &amp; NARRATIVA[[#This Row],[Charola]]</f>
        <v>20,4</v>
      </c>
      <c r="E7730" s="5" t="str">
        <f t="shared" si="120"/>
        <v xml:space="preserve">7729
</v>
      </c>
      <c r="F7730" s="2" t="s">
        <v>20760</v>
      </c>
      <c r="G7730" s="4" t="s">
        <v>5759</v>
      </c>
      <c r="H7730" s="4" t="s">
        <v>18422</v>
      </c>
      <c r="I7730" s="4" t="s">
        <v>183</v>
      </c>
      <c r="J7730" s="5">
        <v>2005</v>
      </c>
      <c r="K7730" s="4" t="s">
        <v>10572</v>
      </c>
      <c r="L7730" s="30" t="s">
        <v>19135</v>
      </c>
      <c r="M7730" s="156" t="s">
        <v>35027</v>
      </c>
      <c r="N7730" s="5" t="s">
        <v>31418</v>
      </c>
      <c r="O7730" s="3"/>
      <c r="P7730" s="4" t="s">
        <v>31041</v>
      </c>
    </row>
    <row r="7731" spans="1:16" ht="30" x14ac:dyDescent="0.25">
      <c r="A7731" s="199"/>
      <c r="B7731" s="75">
        <v>20</v>
      </c>
      <c r="C7731" s="75">
        <v>4</v>
      </c>
      <c r="D7731" s="5" t="str">
        <f>NARRATIVA[[#This Row],[Columna]] &amp; "," &amp; NARRATIVA[[#This Row],[Charola]]</f>
        <v>20,4</v>
      </c>
      <c r="E7731" s="5" t="str">
        <f t="shared" si="120"/>
        <v xml:space="preserve">7730
</v>
      </c>
      <c r="F7731" s="2" t="s">
        <v>5760</v>
      </c>
      <c r="G7731" s="4" t="s">
        <v>5759</v>
      </c>
      <c r="H7731" s="4" t="s">
        <v>18422</v>
      </c>
      <c r="I7731" s="4" t="s">
        <v>183</v>
      </c>
      <c r="J7731" s="5">
        <v>2000</v>
      </c>
      <c r="K7731" s="4" t="s">
        <v>10573</v>
      </c>
      <c r="L7731" s="30" t="s">
        <v>19136</v>
      </c>
      <c r="M7731" s="156" t="s">
        <v>35027</v>
      </c>
      <c r="N7731" s="5" t="s">
        <v>31418</v>
      </c>
      <c r="O7731" s="3"/>
      <c r="P7731" s="4" t="s">
        <v>31041</v>
      </c>
    </row>
    <row r="7732" spans="1:16" ht="30" x14ac:dyDescent="0.25">
      <c r="A7732" s="199"/>
      <c r="B7732" s="75">
        <v>20</v>
      </c>
      <c r="C7732" s="75">
        <v>4</v>
      </c>
      <c r="D7732" s="5" t="str">
        <f>NARRATIVA[[#This Row],[Columna]] &amp; "," &amp; NARRATIVA[[#This Row],[Charola]]</f>
        <v>20,4</v>
      </c>
      <c r="E7732" s="5" t="str">
        <f t="shared" si="120"/>
        <v xml:space="preserve">7731
</v>
      </c>
      <c r="F7732" s="2" t="s">
        <v>21584</v>
      </c>
      <c r="G7732" s="4" t="s">
        <v>5759</v>
      </c>
      <c r="H7732" s="4" t="s">
        <v>18422</v>
      </c>
      <c r="I7732" s="4" t="s">
        <v>183</v>
      </c>
      <c r="J7732" s="5">
        <v>1997</v>
      </c>
      <c r="K7732" s="4" t="s">
        <v>10574</v>
      </c>
      <c r="L7732" s="30" t="s">
        <v>19137</v>
      </c>
      <c r="M7732" s="156" t="s">
        <v>35027</v>
      </c>
      <c r="N7732" s="5" t="s">
        <v>31418</v>
      </c>
      <c r="O7732" s="2"/>
      <c r="P7732" s="4" t="s">
        <v>31041</v>
      </c>
    </row>
    <row r="7733" spans="1:16" ht="30" x14ac:dyDescent="0.25">
      <c r="A7733" s="199"/>
      <c r="B7733" s="75">
        <v>20</v>
      </c>
      <c r="C7733" s="75">
        <v>4</v>
      </c>
      <c r="D7733" s="5" t="str">
        <f>NARRATIVA[[#This Row],[Columna]] &amp; "," &amp; NARRATIVA[[#This Row],[Charola]]</f>
        <v>20,4</v>
      </c>
      <c r="E7733" s="5" t="str">
        <f t="shared" si="120"/>
        <v xml:space="preserve">7732
</v>
      </c>
      <c r="F7733" s="2" t="s">
        <v>5761</v>
      </c>
      <c r="G7733" s="4" t="s">
        <v>5759</v>
      </c>
      <c r="H7733" s="4" t="s">
        <v>18422</v>
      </c>
      <c r="I7733" s="4" t="s">
        <v>183</v>
      </c>
      <c r="J7733" s="5">
        <v>2009</v>
      </c>
      <c r="K7733" s="4" t="s">
        <v>10575</v>
      </c>
      <c r="L7733" s="30" t="s">
        <v>28380</v>
      </c>
      <c r="M7733" s="156" t="s">
        <v>35027</v>
      </c>
      <c r="N7733" s="5" t="s">
        <v>31418</v>
      </c>
      <c r="O7733" s="2"/>
      <c r="P7733" s="4" t="s">
        <v>31041</v>
      </c>
    </row>
    <row r="7734" spans="1:16" ht="30" x14ac:dyDescent="0.25">
      <c r="A7734" s="199"/>
      <c r="B7734" s="75">
        <v>20</v>
      </c>
      <c r="C7734" s="75">
        <v>4</v>
      </c>
      <c r="D7734" s="5" t="str">
        <f>NARRATIVA[[#This Row],[Columna]] &amp; "," &amp; NARRATIVA[[#This Row],[Charola]]</f>
        <v>20,4</v>
      </c>
      <c r="E7734" s="5" t="str">
        <f t="shared" si="120"/>
        <v xml:space="preserve">7733
</v>
      </c>
      <c r="F7734" s="2" t="s">
        <v>5762</v>
      </c>
      <c r="G7734" s="4" t="s">
        <v>5759</v>
      </c>
      <c r="H7734" s="4" t="s">
        <v>18422</v>
      </c>
      <c r="I7734" s="4" t="s">
        <v>183</v>
      </c>
      <c r="J7734" s="5">
        <v>1998</v>
      </c>
      <c r="K7734" s="4" t="s">
        <v>10576</v>
      </c>
      <c r="L7734" s="30" t="s">
        <v>19138</v>
      </c>
      <c r="M7734" s="156" t="s">
        <v>35027</v>
      </c>
      <c r="N7734" s="5" t="s">
        <v>31418</v>
      </c>
      <c r="O7734" s="2"/>
      <c r="P7734" s="4" t="s">
        <v>31041</v>
      </c>
    </row>
    <row r="7735" spans="1:16" ht="30" x14ac:dyDescent="0.25">
      <c r="A7735" s="199"/>
      <c r="B7735" s="75">
        <v>20</v>
      </c>
      <c r="C7735" s="75">
        <v>4</v>
      </c>
      <c r="D7735" s="5" t="str">
        <f>NARRATIVA[[#This Row],[Columna]] &amp; "," &amp; NARRATIVA[[#This Row],[Charola]]</f>
        <v>20,4</v>
      </c>
      <c r="E7735" s="5" t="str">
        <f t="shared" si="120"/>
        <v xml:space="preserve">7734
</v>
      </c>
      <c r="F7735" s="2" t="s">
        <v>5763</v>
      </c>
      <c r="G7735" s="4" t="s">
        <v>5759</v>
      </c>
      <c r="H7735" s="4" t="s">
        <v>32817</v>
      </c>
      <c r="I7735" s="4" t="s">
        <v>13957</v>
      </c>
      <c r="J7735" s="5">
        <v>2002</v>
      </c>
      <c r="K7735" s="4" t="s">
        <v>10577</v>
      </c>
      <c r="L7735" s="30" t="s">
        <v>19139</v>
      </c>
      <c r="M7735" s="156" t="s">
        <v>35027</v>
      </c>
      <c r="N7735" s="5" t="s">
        <v>31418</v>
      </c>
      <c r="O7735" s="3" t="s">
        <v>34365</v>
      </c>
      <c r="P7735" s="4" t="s">
        <v>31041</v>
      </c>
    </row>
    <row r="7736" spans="1:16" ht="30" x14ac:dyDescent="0.25">
      <c r="A7736" s="199"/>
      <c r="B7736" s="75">
        <v>20</v>
      </c>
      <c r="C7736" s="75">
        <v>4</v>
      </c>
      <c r="D7736" s="5" t="str">
        <f>NARRATIVA[[#This Row],[Columna]] &amp; "," &amp; NARRATIVA[[#This Row],[Charola]]</f>
        <v>20,4</v>
      </c>
      <c r="E7736" s="5" t="str">
        <f t="shared" si="120"/>
        <v xml:space="preserve">7735
</v>
      </c>
      <c r="F7736" s="2" t="s">
        <v>5764</v>
      </c>
      <c r="G7736" s="4" t="s">
        <v>5759</v>
      </c>
      <c r="H7736" s="4" t="s">
        <v>32817</v>
      </c>
      <c r="I7736" s="4" t="s">
        <v>874</v>
      </c>
      <c r="J7736" s="5">
        <v>2009</v>
      </c>
      <c r="K7736" s="4" t="s">
        <v>10578</v>
      </c>
      <c r="L7736" s="30" t="s">
        <v>19140</v>
      </c>
      <c r="M7736" s="156" t="s">
        <v>35027</v>
      </c>
      <c r="N7736" s="5" t="s">
        <v>31418</v>
      </c>
      <c r="O7736" s="2"/>
      <c r="P7736" s="4" t="s">
        <v>31041</v>
      </c>
    </row>
    <row r="7737" spans="1:16" ht="30" x14ac:dyDescent="0.25">
      <c r="A7737" s="199"/>
      <c r="B7737" s="75">
        <v>20</v>
      </c>
      <c r="C7737" s="75">
        <v>4</v>
      </c>
      <c r="D7737" s="5" t="str">
        <f>NARRATIVA[[#This Row],[Columna]] &amp; "," &amp; NARRATIVA[[#This Row],[Charola]]</f>
        <v>20,4</v>
      </c>
      <c r="E7737" s="5" t="str">
        <f t="shared" si="120"/>
        <v xml:space="preserve">7736
</v>
      </c>
      <c r="F7737" s="2" t="s">
        <v>36249</v>
      </c>
      <c r="G7737" s="4" t="s">
        <v>5759</v>
      </c>
      <c r="H7737" s="4" t="s">
        <v>18422</v>
      </c>
      <c r="I7737" s="4" t="s">
        <v>183</v>
      </c>
      <c r="J7737" s="5">
        <v>2000</v>
      </c>
      <c r="K7737" s="4" t="s">
        <v>19131</v>
      </c>
      <c r="L7737" s="30" t="s">
        <v>28381</v>
      </c>
      <c r="M7737" s="156" t="s">
        <v>35090</v>
      </c>
      <c r="N7737" s="5" t="s">
        <v>31418</v>
      </c>
      <c r="O7737" s="2"/>
      <c r="P7737" s="4" t="s">
        <v>31041</v>
      </c>
    </row>
    <row r="7738" spans="1:16" ht="30" x14ac:dyDescent="0.25">
      <c r="A7738" s="199"/>
      <c r="B7738" s="75">
        <v>20</v>
      </c>
      <c r="C7738" s="75">
        <v>4</v>
      </c>
      <c r="D7738" s="5" t="str">
        <f>NARRATIVA[[#This Row],[Columna]] &amp; "," &amp; NARRATIVA[[#This Row],[Charola]]</f>
        <v>20,4</v>
      </c>
      <c r="E7738" s="5" t="str">
        <f t="shared" si="120"/>
        <v xml:space="preserve">7737
</v>
      </c>
      <c r="F7738" s="2" t="s">
        <v>36249</v>
      </c>
      <c r="G7738" s="4" t="s">
        <v>5759</v>
      </c>
      <c r="H7738" s="4" t="s">
        <v>18422</v>
      </c>
      <c r="I7738" s="4" t="s">
        <v>201</v>
      </c>
      <c r="J7738" s="5">
        <v>2006</v>
      </c>
      <c r="K7738" s="4" t="s">
        <v>19132</v>
      </c>
      <c r="L7738" s="30" t="s">
        <v>28382</v>
      </c>
      <c r="M7738" s="156" t="s">
        <v>35027</v>
      </c>
      <c r="N7738" s="5" t="s">
        <v>31418</v>
      </c>
      <c r="O7738" s="2"/>
      <c r="P7738" s="4" t="s">
        <v>31041</v>
      </c>
    </row>
    <row r="7739" spans="1:16" ht="30" x14ac:dyDescent="0.25">
      <c r="A7739" s="199"/>
      <c r="B7739" s="75">
        <v>20</v>
      </c>
      <c r="C7739" s="75">
        <v>4</v>
      </c>
      <c r="D7739" s="5" t="str">
        <f>NARRATIVA[[#This Row],[Columna]] &amp; "," &amp; NARRATIVA[[#This Row],[Charola]]</f>
        <v>20,4</v>
      </c>
      <c r="E7739" s="5" t="str">
        <f t="shared" si="120"/>
        <v xml:space="preserve">7738
</v>
      </c>
      <c r="F7739" s="2" t="s">
        <v>21585</v>
      </c>
      <c r="G7739" s="4" t="s">
        <v>5759</v>
      </c>
      <c r="H7739" s="4" t="s">
        <v>32817</v>
      </c>
      <c r="I7739" s="4" t="s">
        <v>183</v>
      </c>
      <c r="J7739" s="5">
        <v>1988</v>
      </c>
      <c r="K7739" s="4" t="s">
        <v>32290</v>
      </c>
      <c r="L7739" s="30" t="s">
        <v>19141</v>
      </c>
      <c r="M7739" s="156" t="s">
        <v>35027</v>
      </c>
      <c r="N7739" s="5" t="s">
        <v>31418</v>
      </c>
      <c r="O7739" s="2"/>
      <c r="P7739" s="4" t="s">
        <v>31041</v>
      </c>
    </row>
    <row r="7740" spans="1:16" ht="30" x14ac:dyDescent="0.25">
      <c r="A7740" s="199"/>
      <c r="B7740" s="75">
        <v>20</v>
      </c>
      <c r="C7740" s="75">
        <v>4</v>
      </c>
      <c r="D7740" s="5" t="str">
        <f>NARRATIVA[[#This Row],[Columna]] &amp; "," &amp; NARRATIVA[[#This Row],[Charola]]</f>
        <v>20,4</v>
      </c>
      <c r="E7740" s="5" t="str">
        <f t="shared" si="120"/>
        <v xml:space="preserve">7739
</v>
      </c>
      <c r="F7740" s="2" t="s">
        <v>5765</v>
      </c>
      <c r="G7740" s="4" t="s">
        <v>5759</v>
      </c>
      <c r="H7740" s="4" t="s">
        <v>18422</v>
      </c>
      <c r="I7740" s="4" t="s">
        <v>183</v>
      </c>
      <c r="J7740" s="5">
        <v>1996</v>
      </c>
      <c r="K7740" s="4" t="s">
        <v>10579</v>
      </c>
      <c r="L7740" s="30" t="s">
        <v>19142</v>
      </c>
      <c r="M7740" s="156" t="s">
        <v>36712</v>
      </c>
      <c r="N7740" s="5" t="s">
        <v>31418</v>
      </c>
      <c r="O7740" s="2"/>
      <c r="P7740" s="4" t="s">
        <v>31041</v>
      </c>
    </row>
    <row r="7741" spans="1:16" ht="30" x14ac:dyDescent="0.25">
      <c r="A7741" s="199"/>
      <c r="B7741" s="75">
        <v>20</v>
      </c>
      <c r="C7741" s="75">
        <v>4</v>
      </c>
      <c r="D7741" s="5" t="str">
        <f>NARRATIVA[[#This Row],[Columna]] &amp; "," &amp; NARRATIVA[[#This Row],[Charola]]</f>
        <v>20,4</v>
      </c>
      <c r="E7741" s="5" t="str">
        <f t="shared" si="120"/>
        <v xml:space="preserve">7740
</v>
      </c>
      <c r="F7741" s="2" t="s">
        <v>5766</v>
      </c>
      <c r="G7741" s="4" t="s">
        <v>5759</v>
      </c>
      <c r="H7741" s="4" t="s">
        <v>18422</v>
      </c>
      <c r="I7741" s="4" t="s">
        <v>183</v>
      </c>
      <c r="J7741" s="5">
        <v>2006</v>
      </c>
      <c r="K7741" s="4" t="s">
        <v>10580</v>
      </c>
      <c r="L7741" s="30" t="s">
        <v>19143</v>
      </c>
      <c r="M7741" s="156" t="s">
        <v>35027</v>
      </c>
      <c r="N7741" s="5" t="s">
        <v>31418</v>
      </c>
      <c r="O7741" s="2"/>
      <c r="P7741" s="4" t="s">
        <v>31041</v>
      </c>
    </row>
    <row r="7742" spans="1:16" ht="30" x14ac:dyDescent="0.25">
      <c r="A7742" s="199"/>
      <c r="B7742" s="75">
        <v>20</v>
      </c>
      <c r="C7742" s="75">
        <v>4</v>
      </c>
      <c r="D7742" s="5" t="str">
        <f>NARRATIVA[[#This Row],[Columna]] &amp; "," &amp; NARRATIVA[[#This Row],[Charola]]</f>
        <v>20,4</v>
      </c>
      <c r="E7742" s="5" t="str">
        <f t="shared" si="120"/>
        <v xml:space="preserve">7741
</v>
      </c>
      <c r="F7742" s="2" t="s">
        <v>5767</v>
      </c>
      <c r="G7742" s="4" t="s">
        <v>5759</v>
      </c>
      <c r="H7742" s="4" t="s">
        <v>18422</v>
      </c>
      <c r="I7742" s="4" t="s">
        <v>183</v>
      </c>
      <c r="J7742" s="5">
        <v>2002</v>
      </c>
      <c r="K7742" s="4" t="s">
        <v>10581</v>
      </c>
      <c r="L7742" s="30" t="s">
        <v>19144</v>
      </c>
      <c r="M7742" s="156" t="s">
        <v>35027</v>
      </c>
      <c r="N7742" s="5" t="s">
        <v>31418</v>
      </c>
      <c r="O7742" s="2"/>
      <c r="P7742" s="4" t="s">
        <v>31041</v>
      </c>
    </row>
    <row r="7743" spans="1:16" ht="30" x14ac:dyDescent="0.25">
      <c r="A7743" s="199"/>
      <c r="B7743" s="75">
        <v>20</v>
      </c>
      <c r="C7743" s="75">
        <v>4</v>
      </c>
      <c r="D7743" s="5" t="str">
        <f>NARRATIVA[[#This Row],[Columna]] &amp; "," &amp; NARRATIVA[[#This Row],[Charola]]</f>
        <v>20,4</v>
      </c>
      <c r="E7743" s="5" t="str">
        <f t="shared" si="120"/>
        <v xml:space="preserve">7742
</v>
      </c>
      <c r="F7743" s="2" t="s">
        <v>5768</v>
      </c>
      <c r="G7743" s="4" t="s">
        <v>5759</v>
      </c>
      <c r="H7743" s="4" t="s">
        <v>18422</v>
      </c>
      <c r="I7743" s="4" t="s">
        <v>183</v>
      </c>
      <c r="J7743" s="5">
        <v>1999</v>
      </c>
      <c r="K7743" s="4" t="s">
        <v>10582</v>
      </c>
      <c r="L7743" s="30" t="s">
        <v>29385</v>
      </c>
      <c r="M7743" s="156" t="s">
        <v>35027</v>
      </c>
      <c r="N7743" s="5" t="s">
        <v>31418</v>
      </c>
      <c r="O7743" s="2"/>
      <c r="P7743" s="4" t="s">
        <v>31041</v>
      </c>
    </row>
    <row r="7744" spans="1:16" ht="30" x14ac:dyDescent="0.25">
      <c r="A7744" s="199"/>
      <c r="B7744" s="75">
        <v>20</v>
      </c>
      <c r="C7744" s="75">
        <v>4</v>
      </c>
      <c r="D7744" s="5" t="str">
        <f>NARRATIVA[[#This Row],[Columna]] &amp; "," &amp; NARRATIVA[[#This Row],[Charola]]</f>
        <v>20,4</v>
      </c>
      <c r="E7744" s="5" t="str">
        <f t="shared" si="120"/>
        <v xml:space="preserve">7743
</v>
      </c>
      <c r="F7744" s="2" t="s">
        <v>21586</v>
      </c>
      <c r="G7744" s="4" t="s">
        <v>5759</v>
      </c>
      <c r="H7744" s="4" t="s">
        <v>18422</v>
      </c>
      <c r="I7744" s="4" t="s">
        <v>183</v>
      </c>
      <c r="J7744" s="5">
        <v>1994</v>
      </c>
      <c r="K7744" s="4" t="s">
        <v>10583</v>
      </c>
      <c r="L7744" s="30" t="s">
        <v>28383</v>
      </c>
      <c r="M7744" s="156" t="s">
        <v>35035</v>
      </c>
      <c r="N7744" s="5" t="s">
        <v>31418</v>
      </c>
      <c r="O7744" s="2"/>
      <c r="P7744" s="4" t="s">
        <v>31041</v>
      </c>
    </row>
    <row r="7745" spans="1:16" ht="30" x14ac:dyDescent="0.25">
      <c r="A7745" s="199"/>
      <c r="B7745" s="75">
        <v>20</v>
      </c>
      <c r="C7745" s="75">
        <v>4</v>
      </c>
      <c r="D7745" s="5" t="str">
        <f>NARRATIVA[[#This Row],[Columna]] &amp; "," &amp; NARRATIVA[[#This Row],[Charola]]</f>
        <v>20,4</v>
      </c>
      <c r="E7745" s="5" t="str">
        <f t="shared" si="120"/>
        <v xml:space="preserve">7744
</v>
      </c>
      <c r="F7745" s="2" t="s">
        <v>5769</v>
      </c>
      <c r="G7745" s="4" t="s">
        <v>5759</v>
      </c>
      <c r="H7745" s="4" t="s">
        <v>18422</v>
      </c>
      <c r="I7745" s="4" t="s">
        <v>183</v>
      </c>
      <c r="J7745" s="5">
        <v>1992</v>
      </c>
      <c r="K7745" s="4" t="s">
        <v>10584</v>
      </c>
      <c r="L7745" s="30" t="s">
        <v>19145</v>
      </c>
      <c r="M7745" s="156" t="s">
        <v>35027</v>
      </c>
      <c r="N7745" s="5" t="s">
        <v>31418</v>
      </c>
      <c r="O7745" s="2"/>
      <c r="P7745" s="4" t="s">
        <v>31041</v>
      </c>
    </row>
    <row r="7746" spans="1:16" ht="30" x14ac:dyDescent="0.25">
      <c r="A7746" s="199"/>
      <c r="B7746" s="75">
        <v>20</v>
      </c>
      <c r="C7746" s="75">
        <v>4</v>
      </c>
      <c r="D7746" s="5" t="str">
        <f>NARRATIVA[[#This Row],[Columna]] &amp; "," &amp; NARRATIVA[[#This Row],[Charola]]</f>
        <v>20,4</v>
      </c>
      <c r="E7746" s="5" t="str">
        <f t="shared" si="120"/>
        <v xml:space="preserve">7745
</v>
      </c>
      <c r="F7746" s="2" t="s">
        <v>21587</v>
      </c>
      <c r="G7746" s="4" t="s">
        <v>5770</v>
      </c>
      <c r="H7746" s="4" t="s">
        <v>32817</v>
      </c>
      <c r="I7746" s="4" t="s">
        <v>32272</v>
      </c>
      <c r="J7746" s="5">
        <v>1991</v>
      </c>
      <c r="K7746" s="4" t="s">
        <v>10585</v>
      </c>
      <c r="L7746" s="30" t="s">
        <v>19146</v>
      </c>
      <c r="M7746" s="156" t="s">
        <v>35027</v>
      </c>
      <c r="N7746" s="5" t="s">
        <v>31418</v>
      </c>
      <c r="O7746" s="2"/>
      <c r="P7746" s="4" t="s">
        <v>31041</v>
      </c>
    </row>
    <row r="7747" spans="1:16" ht="30" x14ac:dyDescent="0.25">
      <c r="A7747" s="199"/>
      <c r="B7747" s="75">
        <v>20</v>
      </c>
      <c r="C7747" s="75">
        <v>4</v>
      </c>
      <c r="D7747" s="5" t="str">
        <f>NARRATIVA[[#This Row],[Columna]] &amp; "," &amp; NARRATIVA[[#This Row],[Charola]]</f>
        <v>20,4</v>
      </c>
      <c r="E7747" s="5" t="str">
        <f t="shared" si="120"/>
        <v xml:space="preserve">7746
</v>
      </c>
      <c r="F7747" s="2" t="s">
        <v>5771</v>
      </c>
      <c r="G7747" s="4" t="s">
        <v>5770</v>
      </c>
      <c r="H7747" s="4" t="s">
        <v>32817</v>
      </c>
      <c r="I7747" s="4" t="s">
        <v>20584</v>
      </c>
      <c r="J7747" s="5">
        <v>2005</v>
      </c>
      <c r="K7747" s="4" t="s">
        <v>10586</v>
      </c>
      <c r="L7747" s="30" t="s">
        <v>19147</v>
      </c>
      <c r="M7747" s="156" t="s">
        <v>35027</v>
      </c>
      <c r="N7747" s="5" t="s">
        <v>31418</v>
      </c>
      <c r="O7747" s="2"/>
      <c r="P7747" s="4" t="s">
        <v>31041</v>
      </c>
    </row>
    <row r="7748" spans="1:16" ht="30" x14ac:dyDescent="0.25">
      <c r="A7748" s="199"/>
      <c r="B7748" s="75">
        <v>20</v>
      </c>
      <c r="C7748" s="75">
        <v>4</v>
      </c>
      <c r="D7748" s="5" t="str">
        <f>NARRATIVA[[#This Row],[Columna]] &amp; "," &amp; NARRATIVA[[#This Row],[Charola]]</f>
        <v>20,4</v>
      </c>
      <c r="E7748" s="5" t="str">
        <f t="shared" si="120"/>
        <v xml:space="preserve">7747
</v>
      </c>
      <c r="F7748" s="2" t="s">
        <v>21588</v>
      </c>
      <c r="G7748" s="4" t="s">
        <v>5770</v>
      </c>
      <c r="H7748" s="4" t="s">
        <v>32817</v>
      </c>
      <c r="I7748" s="4" t="s">
        <v>14010</v>
      </c>
      <c r="J7748" s="5">
        <v>1988</v>
      </c>
      <c r="K7748" s="4" t="s">
        <v>10587</v>
      </c>
      <c r="L7748" s="30" t="s">
        <v>19133</v>
      </c>
      <c r="M7748" s="156" t="s">
        <v>35027</v>
      </c>
      <c r="N7748" s="5" t="s">
        <v>31418</v>
      </c>
      <c r="O7748" s="3"/>
      <c r="P7748" s="4" t="s">
        <v>31041</v>
      </c>
    </row>
    <row r="7749" spans="1:16" ht="30" x14ac:dyDescent="0.25">
      <c r="A7749" s="199"/>
      <c r="B7749" s="75">
        <v>20</v>
      </c>
      <c r="C7749" s="75">
        <v>4</v>
      </c>
      <c r="D7749" s="5" t="str">
        <f>NARRATIVA[[#This Row],[Columna]] &amp; "," &amp; NARRATIVA[[#This Row],[Charola]]</f>
        <v>20,4</v>
      </c>
      <c r="E7749" s="5" t="str">
        <f t="shared" si="120"/>
        <v xml:space="preserve">7748
</v>
      </c>
      <c r="F7749" s="2" t="s">
        <v>21588</v>
      </c>
      <c r="G7749" s="4" t="s">
        <v>5770</v>
      </c>
      <c r="H7749" s="4" t="s">
        <v>32817</v>
      </c>
      <c r="I7749" s="4" t="s">
        <v>20584</v>
      </c>
      <c r="J7749" s="5">
        <v>2006</v>
      </c>
      <c r="K7749" s="4" t="s">
        <v>10588</v>
      </c>
      <c r="L7749" s="30" t="s">
        <v>19148</v>
      </c>
      <c r="M7749" s="156" t="s">
        <v>35027</v>
      </c>
      <c r="N7749" s="5" t="s">
        <v>31418</v>
      </c>
      <c r="O7749" s="3"/>
      <c r="P7749" s="4" t="s">
        <v>31041</v>
      </c>
    </row>
    <row r="7750" spans="1:16" ht="30" x14ac:dyDescent="0.25">
      <c r="A7750" s="199"/>
      <c r="B7750" s="75">
        <v>20</v>
      </c>
      <c r="C7750" s="75">
        <v>4</v>
      </c>
      <c r="D7750" s="5" t="str">
        <f>NARRATIVA[[#This Row],[Columna]] &amp; "," &amp; NARRATIVA[[#This Row],[Charola]]</f>
        <v>20,4</v>
      </c>
      <c r="E7750" s="5" t="str">
        <f t="shared" si="120"/>
        <v xml:space="preserve">7749
</v>
      </c>
      <c r="F7750" s="2" t="s">
        <v>36250</v>
      </c>
      <c r="G7750" s="4" t="s">
        <v>5772</v>
      </c>
      <c r="H7750" s="4" t="s">
        <v>18422</v>
      </c>
      <c r="I7750" s="4" t="s">
        <v>5773</v>
      </c>
      <c r="J7750" s="5">
        <v>2002</v>
      </c>
      <c r="K7750" s="4" t="s">
        <v>10589</v>
      </c>
      <c r="L7750" s="30" t="s">
        <v>19149</v>
      </c>
      <c r="M7750" s="156" t="s">
        <v>36749</v>
      </c>
      <c r="N7750" s="5" t="s">
        <v>31418</v>
      </c>
      <c r="O7750" s="3"/>
      <c r="P7750" s="4" t="s">
        <v>31041</v>
      </c>
    </row>
    <row r="7751" spans="1:16" ht="30" x14ac:dyDescent="0.25">
      <c r="A7751" s="199"/>
      <c r="B7751" s="75">
        <v>20</v>
      </c>
      <c r="C7751" s="75">
        <v>4</v>
      </c>
      <c r="D7751" s="5" t="str">
        <f>NARRATIVA[[#This Row],[Columna]] &amp; "," &amp; NARRATIVA[[#This Row],[Charola]]</f>
        <v>20,4</v>
      </c>
      <c r="E7751" s="5" t="str">
        <f t="shared" si="120"/>
        <v xml:space="preserve">7750
</v>
      </c>
      <c r="F7751" s="2" t="s">
        <v>5774</v>
      </c>
      <c r="G7751" s="4" t="s">
        <v>21589</v>
      </c>
      <c r="H7751" s="4" t="s">
        <v>32817</v>
      </c>
      <c r="I7751" s="4" t="s">
        <v>34694</v>
      </c>
      <c r="J7751" s="5">
        <v>2008</v>
      </c>
      <c r="K7751" s="4" t="s">
        <v>10590</v>
      </c>
      <c r="L7751" s="30" t="s">
        <v>19150</v>
      </c>
      <c r="M7751" s="156" t="s">
        <v>35027</v>
      </c>
      <c r="N7751" s="5" t="s">
        <v>31418</v>
      </c>
      <c r="O7751" s="3"/>
      <c r="P7751" s="4" t="s">
        <v>31041</v>
      </c>
    </row>
    <row r="7752" spans="1:16" ht="30" x14ac:dyDescent="0.25">
      <c r="A7752" s="199"/>
      <c r="B7752" s="75">
        <v>20</v>
      </c>
      <c r="C7752" s="75">
        <v>4</v>
      </c>
      <c r="D7752" s="5" t="str">
        <f>NARRATIVA[[#This Row],[Columna]] &amp; "," &amp; NARRATIVA[[#This Row],[Charola]]</f>
        <v>20,4</v>
      </c>
      <c r="E7752" s="5" t="str">
        <f t="shared" si="120"/>
        <v xml:space="preserve">7751
</v>
      </c>
      <c r="F7752" s="2" t="s">
        <v>5775</v>
      </c>
      <c r="G7752" s="4" t="s">
        <v>5776</v>
      </c>
      <c r="H7752" s="4" t="s">
        <v>32817</v>
      </c>
      <c r="I7752" s="4" t="s">
        <v>361</v>
      </c>
      <c r="J7752" s="5">
        <v>2007</v>
      </c>
      <c r="K7752" s="4" t="s">
        <v>10591</v>
      </c>
      <c r="L7752" s="30" t="s">
        <v>28384</v>
      </c>
      <c r="M7752" s="156" t="s">
        <v>35027</v>
      </c>
      <c r="N7752" s="5" t="s">
        <v>31418</v>
      </c>
      <c r="O7752" s="3"/>
      <c r="P7752" s="4" t="s">
        <v>31041</v>
      </c>
    </row>
    <row r="7753" spans="1:16" ht="30" x14ac:dyDescent="0.25">
      <c r="A7753" s="199"/>
      <c r="B7753" s="75">
        <v>20</v>
      </c>
      <c r="C7753" s="75">
        <v>4</v>
      </c>
      <c r="D7753" s="5" t="str">
        <f>NARRATIVA[[#This Row],[Columna]] &amp; "," &amp; NARRATIVA[[#This Row],[Charola]]</f>
        <v>20,4</v>
      </c>
      <c r="E7753" s="5" t="str">
        <f t="shared" si="120"/>
        <v xml:space="preserve">7752
</v>
      </c>
      <c r="F7753" s="2" t="s">
        <v>5777</v>
      </c>
      <c r="G7753" s="4" t="s">
        <v>35371</v>
      </c>
      <c r="H7753" s="4" t="s">
        <v>18422</v>
      </c>
      <c r="I7753" s="4" t="s">
        <v>31610</v>
      </c>
      <c r="J7753" s="5">
        <v>2003</v>
      </c>
      <c r="K7753" s="4" t="s">
        <v>10592</v>
      </c>
      <c r="L7753" s="30" t="s">
        <v>28385</v>
      </c>
      <c r="M7753" s="156" t="s">
        <v>35027</v>
      </c>
      <c r="N7753" s="5" t="s">
        <v>31418</v>
      </c>
      <c r="O7753" s="3"/>
      <c r="P7753" s="4" t="s">
        <v>31041</v>
      </c>
    </row>
    <row r="7754" spans="1:16" ht="30" x14ac:dyDescent="0.25">
      <c r="A7754" s="199"/>
      <c r="B7754" s="75">
        <v>20</v>
      </c>
      <c r="C7754" s="75">
        <v>4</v>
      </c>
      <c r="D7754" s="5" t="str">
        <f>NARRATIVA[[#This Row],[Columna]] &amp; "," &amp; NARRATIVA[[#This Row],[Charola]]</f>
        <v>20,4</v>
      </c>
      <c r="E7754" s="5" t="str">
        <f t="shared" si="120"/>
        <v xml:space="preserve">7753
</v>
      </c>
      <c r="F7754" s="2" t="s">
        <v>5778</v>
      </c>
      <c r="G7754" s="4" t="s">
        <v>35371</v>
      </c>
      <c r="H7754" s="4" t="s">
        <v>18422</v>
      </c>
      <c r="I7754" s="4" t="s">
        <v>31610</v>
      </c>
      <c r="J7754" s="5">
        <v>2008</v>
      </c>
      <c r="K7754" s="4" t="s">
        <v>10593</v>
      </c>
      <c r="L7754" s="30" t="s">
        <v>19156</v>
      </c>
      <c r="M7754" s="156" t="s">
        <v>35027</v>
      </c>
      <c r="N7754" s="5" t="s">
        <v>31418</v>
      </c>
      <c r="O7754" s="4"/>
      <c r="P7754" s="4" t="s">
        <v>31041</v>
      </c>
    </row>
    <row r="7755" spans="1:16" ht="30" x14ac:dyDescent="0.25">
      <c r="A7755" s="199"/>
      <c r="B7755" s="75">
        <v>20</v>
      </c>
      <c r="C7755" s="75">
        <v>4</v>
      </c>
      <c r="D7755" s="5" t="str">
        <f>NARRATIVA[[#This Row],[Columna]] &amp; "," &amp; NARRATIVA[[#This Row],[Charola]]</f>
        <v>20,4</v>
      </c>
      <c r="E7755" s="5" t="str">
        <f t="shared" si="120"/>
        <v xml:space="preserve">7754
</v>
      </c>
      <c r="F7755" s="2" t="s">
        <v>5779</v>
      </c>
      <c r="G7755" s="4" t="s">
        <v>35371</v>
      </c>
      <c r="H7755" s="4" t="s">
        <v>18422</v>
      </c>
      <c r="I7755" s="4" t="s">
        <v>31610</v>
      </c>
      <c r="J7755" s="5">
        <v>2005</v>
      </c>
      <c r="K7755" s="4" t="s">
        <v>10594</v>
      </c>
      <c r="L7755" s="30" t="s">
        <v>19157</v>
      </c>
      <c r="M7755" s="156" t="s">
        <v>36745</v>
      </c>
      <c r="N7755" s="5" t="s">
        <v>31418</v>
      </c>
      <c r="O7755" s="3"/>
      <c r="P7755" s="4" t="s">
        <v>31041</v>
      </c>
    </row>
    <row r="7756" spans="1:16" ht="30" x14ac:dyDescent="0.25">
      <c r="A7756" s="199"/>
      <c r="B7756" s="75">
        <v>20</v>
      </c>
      <c r="C7756" s="75">
        <v>5</v>
      </c>
      <c r="D7756" s="5" t="str">
        <f>NARRATIVA[[#This Row],[Columna]] &amp; "," &amp; NARRATIVA[[#This Row],[Charola]]</f>
        <v>20,5</v>
      </c>
      <c r="E7756" s="5" t="str">
        <f t="shared" si="120"/>
        <v xml:space="preserve">7755
</v>
      </c>
      <c r="F7756" s="2" t="s">
        <v>5780</v>
      </c>
      <c r="G7756" s="4" t="s">
        <v>5781</v>
      </c>
      <c r="H7756" s="4" t="s">
        <v>18422</v>
      </c>
      <c r="I7756" s="4" t="s">
        <v>183</v>
      </c>
      <c r="J7756" s="5">
        <v>2001</v>
      </c>
      <c r="K7756" s="4" t="s">
        <v>10595</v>
      </c>
      <c r="L7756" s="30" t="s">
        <v>19158</v>
      </c>
      <c r="M7756" s="156" t="s">
        <v>35027</v>
      </c>
      <c r="N7756" s="5" t="s">
        <v>31418</v>
      </c>
      <c r="O7756" s="3"/>
      <c r="P7756" s="4" t="s">
        <v>31041</v>
      </c>
    </row>
    <row r="7757" spans="1:16" ht="30" x14ac:dyDescent="0.25">
      <c r="A7757" s="199"/>
      <c r="B7757" s="75">
        <v>20</v>
      </c>
      <c r="C7757" s="75">
        <v>5</v>
      </c>
      <c r="D7757" s="5" t="str">
        <f>NARRATIVA[[#This Row],[Columna]] &amp; "," &amp; NARRATIVA[[#This Row],[Charola]]</f>
        <v>20,5</v>
      </c>
      <c r="E7757" s="5" t="str">
        <f t="shared" si="120"/>
        <v xml:space="preserve">7756
</v>
      </c>
      <c r="F7757" s="2" t="s">
        <v>18305</v>
      </c>
      <c r="G7757" s="4" t="s">
        <v>5781</v>
      </c>
      <c r="H7757" s="4" t="s">
        <v>18422</v>
      </c>
      <c r="I7757" s="4" t="s">
        <v>183</v>
      </c>
      <c r="J7757" s="5">
        <v>2014</v>
      </c>
      <c r="K7757" s="4" t="s">
        <v>18306</v>
      </c>
      <c r="L7757" s="30" t="s">
        <v>28386</v>
      </c>
      <c r="M7757" s="156" t="s">
        <v>34685</v>
      </c>
      <c r="N7757" s="5" t="s">
        <v>31418</v>
      </c>
      <c r="O7757" s="3"/>
      <c r="P7757" s="4" t="s">
        <v>31041</v>
      </c>
    </row>
    <row r="7758" spans="1:16" ht="30" x14ac:dyDescent="0.25">
      <c r="A7758" s="199"/>
      <c r="B7758" s="75">
        <v>20</v>
      </c>
      <c r="C7758" s="75">
        <v>5</v>
      </c>
      <c r="D7758" s="5" t="str">
        <f>NARRATIVA[[#This Row],[Columna]] &amp; "," &amp; NARRATIVA[[#This Row],[Charola]]</f>
        <v>20,5</v>
      </c>
      <c r="E7758" s="5" t="str">
        <f t="shared" si="120"/>
        <v xml:space="preserve">7757
</v>
      </c>
      <c r="F7758" s="2" t="s">
        <v>21590</v>
      </c>
      <c r="G7758" s="4" t="s">
        <v>5782</v>
      </c>
      <c r="H7758" s="4" t="s">
        <v>35106</v>
      </c>
      <c r="I7758" s="4" t="s">
        <v>5783</v>
      </c>
      <c r="J7758" s="5">
        <v>1979</v>
      </c>
      <c r="K7758" s="4" t="s">
        <v>10596</v>
      </c>
      <c r="L7758" s="30" t="s">
        <v>19159</v>
      </c>
      <c r="M7758" s="156" t="s">
        <v>36822</v>
      </c>
      <c r="N7758" s="5" t="s">
        <v>31418</v>
      </c>
      <c r="O7758" s="3"/>
      <c r="P7758" s="4" t="s">
        <v>31041</v>
      </c>
    </row>
    <row r="7759" spans="1:16" ht="30" x14ac:dyDescent="0.25">
      <c r="A7759" s="199"/>
      <c r="B7759" s="75">
        <v>20</v>
      </c>
      <c r="C7759" s="75">
        <v>5</v>
      </c>
      <c r="D7759" s="5" t="str">
        <f>NARRATIVA[[#This Row],[Columna]] &amp; "," &amp; NARRATIVA[[#This Row],[Charola]]</f>
        <v>20,5</v>
      </c>
      <c r="E7759" s="5" t="str">
        <f t="shared" si="120"/>
        <v xml:space="preserve">7758
</v>
      </c>
      <c r="F7759" s="2" t="s">
        <v>5784</v>
      </c>
      <c r="G7759" s="4" t="s">
        <v>5785</v>
      </c>
      <c r="H7759" s="4" t="s">
        <v>35106</v>
      </c>
      <c r="I7759" s="4" t="s">
        <v>46</v>
      </c>
      <c r="J7759" s="5">
        <v>2003</v>
      </c>
      <c r="K7759" s="4" t="s">
        <v>10597</v>
      </c>
      <c r="L7759" s="30" t="s">
        <v>19160</v>
      </c>
      <c r="M7759" s="156" t="s">
        <v>36725</v>
      </c>
      <c r="N7759" s="5" t="s">
        <v>31418</v>
      </c>
      <c r="O7759" s="3"/>
      <c r="P7759" s="4" t="s">
        <v>31041</v>
      </c>
    </row>
    <row r="7760" spans="1:16" ht="30" x14ac:dyDescent="0.25">
      <c r="A7760" s="199"/>
      <c r="B7760" s="75">
        <v>20</v>
      </c>
      <c r="C7760" s="75">
        <v>5</v>
      </c>
      <c r="D7760" s="5" t="str">
        <f>NARRATIVA[[#This Row],[Columna]] &amp; "," &amp; NARRATIVA[[#This Row],[Charola]]</f>
        <v>20,5</v>
      </c>
      <c r="E7760" s="5" t="str">
        <f t="shared" si="120"/>
        <v xml:space="preserve">7759
</v>
      </c>
      <c r="F7760" s="2" t="s">
        <v>30840</v>
      </c>
      <c r="G7760" s="4" t="s">
        <v>30841</v>
      </c>
      <c r="H7760" s="4" t="s">
        <v>32817</v>
      </c>
      <c r="I7760" s="4" t="s">
        <v>30842</v>
      </c>
      <c r="J7760" s="5">
        <v>2020</v>
      </c>
      <c r="K7760" s="4" t="s">
        <v>30843</v>
      </c>
      <c r="L7760" s="30" t="s">
        <v>30844</v>
      </c>
      <c r="M7760" s="156" t="s">
        <v>4958</v>
      </c>
      <c r="N7760" s="5" t="s">
        <v>31418</v>
      </c>
      <c r="O7760" s="3"/>
      <c r="P7760" s="4" t="s">
        <v>31041</v>
      </c>
    </row>
    <row r="7761" spans="1:16" ht="30" x14ac:dyDescent="0.25">
      <c r="A7761" s="199"/>
      <c r="B7761" s="75">
        <v>20</v>
      </c>
      <c r="C7761" s="75">
        <v>5</v>
      </c>
      <c r="D7761" s="5" t="str">
        <f>NARRATIVA[[#This Row],[Columna]] &amp; "," &amp; NARRATIVA[[#This Row],[Charola]]</f>
        <v>20,5</v>
      </c>
      <c r="E7761" s="5" t="str">
        <f t="shared" si="120"/>
        <v xml:space="preserve">7760
</v>
      </c>
      <c r="F7761" s="2" t="s">
        <v>5786</v>
      </c>
      <c r="G7761" s="4" t="s">
        <v>5787</v>
      </c>
      <c r="H7761" s="4" t="s">
        <v>32817</v>
      </c>
      <c r="I7761" s="4" t="s">
        <v>2197</v>
      </c>
      <c r="J7761" s="5">
        <v>1979</v>
      </c>
      <c r="K7761" s="4" t="s">
        <v>10598</v>
      </c>
      <c r="L7761" s="30" t="s">
        <v>19161</v>
      </c>
      <c r="M7761" s="156" t="s">
        <v>35027</v>
      </c>
      <c r="N7761" s="5" t="s">
        <v>31418</v>
      </c>
      <c r="O7761" s="3"/>
      <c r="P7761" s="4" t="s">
        <v>31041</v>
      </c>
    </row>
    <row r="7762" spans="1:16" ht="30" x14ac:dyDescent="0.25">
      <c r="A7762" s="199"/>
      <c r="B7762" s="75">
        <v>20</v>
      </c>
      <c r="C7762" s="75">
        <v>5</v>
      </c>
      <c r="D7762" s="5" t="str">
        <f>NARRATIVA[[#This Row],[Columna]] &amp; "," &amp; NARRATIVA[[#This Row],[Charola]]</f>
        <v>20,5</v>
      </c>
      <c r="E7762" s="5" t="str">
        <f t="shared" si="120"/>
        <v xml:space="preserve">7761
</v>
      </c>
      <c r="F7762" s="2" t="s">
        <v>5788</v>
      </c>
      <c r="G7762" s="4" t="s">
        <v>5789</v>
      </c>
      <c r="H7762" s="4" t="s">
        <v>32817</v>
      </c>
      <c r="I7762" s="4" t="s">
        <v>13</v>
      </c>
      <c r="J7762" s="5">
        <v>2010</v>
      </c>
      <c r="K7762" s="4" t="s">
        <v>10599</v>
      </c>
      <c r="L7762" s="30" t="s">
        <v>28387</v>
      </c>
      <c r="M7762" s="156" t="s">
        <v>35027</v>
      </c>
      <c r="N7762" s="5" t="s">
        <v>31418</v>
      </c>
      <c r="O7762" s="3"/>
      <c r="P7762" s="4" t="s">
        <v>31041</v>
      </c>
    </row>
    <row r="7763" spans="1:16" ht="30" x14ac:dyDescent="0.25">
      <c r="A7763" s="199"/>
      <c r="B7763" s="75">
        <v>20</v>
      </c>
      <c r="C7763" s="75">
        <v>5</v>
      </c>
      <c r="D7763" s="5" t="str">
        <f>NARRATIVA[[#This Row],[Columna]] &amp; "," &amp; NARRATIVA[[#This Row],[Charola]]</f>
        <v>20,5</v>
      </c>
      <c r="E7763" s="5" t="str">
        <f t="shared" si="120"/>
        <v xml:space="preserve">7762
</v>
      </c>
      <c r="F7763" s="2" t="s">
        <v>19151</v>
      </c>
      <c r="G7763" s="4" t="s">
        <v>5789</v>
      </c>
      <c r="H7763" s="4" t="s">
        <v>32817</v>
      </c>
      <c r="I7763" s="4" t="s">
        <v>13</v>
      </c>
      <c r="J7763" s="5">
        <v>2013</v>
      </c>
      <c r="K7763" s="4" t="s">
        <v>19152</v>
      </c>
      <c r="L7763" s="30" t="s">
        <v>28388</v>
      </c>
      <c r="M7763" s="156" t="s">
        <v>35027</v>
      </c>
      <c r="N7763" s="5" t="s">
        <v>31418</v>
      </c>
      <c r="O7763" s="3"/>
      <c r="P7763" s="4" t="s">
        <v>31041</v>
      </c>
    </row>
    <row r="7764" spans="1:16" ht="30" x14ac:dyDescent="0.25">
      <c r="A7764" s="199"/>
      <c r="B7764" s="75">
        <v>20</v>
      </c>
      <c r="C7764" s="75">
        <v>5</v>
      </c>
      <c r="D7764" s="5" t="str">
        <f>NARRATIVA[[#This Row],[Columna]] &amp; "," &amp; NARRATIVA[[#This Row],[Charola]]</f>
        <v>20,5</v>
      </c>
      <c r="E7764" s="5" t="str">
        <f t="shared" si="120"/>
        <v xml:space="preserve">7763
</v>
      </c>
      <c r="F7764" s="2" t="s">
        <v>5792</v>
      </c>
      <c r="G7764" s="4" t="s">
        <v>5789</v>
      </c>
      <c r="H7764" s="4" t="s">
        <v>32817</v>
      </c>
      <c r="I7764" s="4" t="s">
        <v>13</v>
      </c>
      <c r="J7764" s="5">
        <v>2001</v>
      </c>
      <c r="K7764" s="4" t="s">
        <v>19153</v>
      </c>
      <c r="L7764" s="30" t="s">
        <v>19162</v>
      </c>
      <c r="M7764" s="156" t="s">
        <v>35027</v>
      </c>
      <c r="N7764" s="5" t="s">
        <v>31418</v>
      </c>
      <c r="O7764" s="3"/>
      <c r="P7764" s="4" t="s">
        <v>31041</v>
      </c>
    </row>
    <row r="7765" spans="1:16" ht="30" x14ac:dyDescent="0.25">
      <c r="A7765" s="199"/>
      <c r="B7765" s="75">
        <v>20</v>
      </c>
      <c r="C7765" s="75">
        <v>5</v>
      </c>
      <c r="D7765" s="5" t="str">
        <f>NARRATIVA[[#This Row],[Columna]] &amp; "," &amp; NARRATIVA[[#This Row],[Charola]]</f>
        <v>20,5</v>
      </c>
      <c r="E7765" s="5" t="str">
        <f t="shared" si="120"/>
        <v xml:space="preserve">7764
</v>
      </c>
      <c r="F7765" s="2" t="s">
        <v>5790</v>
      </c>
      <c r="G7765" s="4" t="s">
        <v>5789</v>
      </c>
      <c r="H7765" s="4" t="s">
        <v>32817</v>
      </c>
      <c r="I7765" s="4" t="s">
        <v>13</v>
      </c>
      <c r="J7765" s="5">
        <v>2011</v>
      </c>
      <c r="K7765" s="4" t="s">
        <v>10600</v>
      </c>
      <c r="L7765" s="30" t="s">
        <v>28389</v>
      </c>
      <c r="M7765" s="156" t="s">
        <v>35027</v>
      </c>
      <c r="N7765" s="5" t="s">
        <v>31418</v>
      </c>
      <c r="O7765" s="3"/>
      <c r="P7765" s="4" t="s">
        <v>31041</v>
      </c>
    </row>
    <row r="7766" spans="1:16" ht="30" x14ac:dyDescent="0.25">
      <c r="A7766" s="199"/>
      <c r="B7766" s="75">
        <v>20</v>
      </c>
      <c r="C7766" s="75">
        <v>5</v>
      </c>
      <c r="D7766" s="5" t="str">
        <f>NARRATIVA[[#This Row],[Columna]] &amp; "," &amp; NARRATIVA[[#This Row],[Charola]]</f>
        <v>20,5</v>
      </c>
      <c r="E7766" s="5" t="str">
        <f t="shared" si="120"/>
        <v xml:space="preserve">7765
</v>
      </c>
      <c r="F7766" s="2" t="s">
        <v>5791</v>
      </c>
      <c r="G7766" s="4" t="s">
        <v>5789</v>
      </c>
      <c r="H7766" s="4" t="s">
        <v>32817</v>
      </c>
      <c r="I7766" s="4" t="s">
        <v>13</v>
      </c>
      <c r="J7766" s="5">
        <v>2008</v>
      </c>
      <c r="K7766" s="4" t="s">
        <v>10601</v>
      </c>
      <c r="L7766" s="30" t="s">
        <v>19163</v>
      </c>
      <c r="M7766" s="156" t="s">
        <v>35027</v>
      </c>
      <c r="N7766" s="5" t="s">
        <v>31418</v>
      </c>
      <c r="O7766" s="3"/>
      <c r="P7766" s="4" t="s">
        <v>31041</v>
      </c>
    </row>
    <row r="7767" spans="1:16" ht="30" x14ac:dyDescent="0.25">
      <c r="A7767" s="199"/>
      <c r="B7767" s="75">
        <v>20</v>
      </c>
      <c r="C7767" s="75">
        <v>5</v>
      </c>
      <c r="D7767" s="5" t="str">
        <f>NARRATIVA[[#This Row],[Columna]] &amp; "," &amp; NARRATIVA[[#This Row],[Charola]]</f>
        <v>20,5</v>
      </c>
      <c r="E7767" s="5" t="str">
        <f t="shared" si="120"/>
        <v xml:space="preserve">7766
</v>
      </c>
      <c r="F7767" s="2" t="s">
        <v>5793</v>
      </c>
      <c r="G7767" s="4" t="s">
        <v>5789</v>
      </c>
      <c r="H7767" s="4" t="s">
        <v>32817</v>
      </c>
      <c r="I7767" s="4" t="s">
        <v>13</v>
      </c>
      <c r="J7767" s="5">
        <v>2005</v>
      </c>
      <c r="K7767" s="4" t="s">
        <v>19154</v>
      </c>
      <c r="L7767" s="30" t="s">
        <v>28390</v>
      </c>
      <c r="M7767" s="156" t="s">
        <v>35027</v>
      </c>
      <c r="N7767" s="5" t="s">
        <v>31418</v>
      </c>
      <c r="O7767" s="3"/>
      <c r="P7767" s="4" t="s">
        <v>31041</v>
      </c>
    </row>
    <row r="7768" spans="1:16" ht="30" x14ac:dyDescent="0.25">
      <c r="A7768" s="199"/>
      <c r="B7768" s="75">
        <v>20</v>
      </c>
      <c r="C7768" s="75">
        <v>5</v>
      </c>
      <c r="D7768" s="5" t="str">
        <f>NARRATIVA[[#This Row],[Columna]] &amp; "," &amp; NARRATIVA[[#This Row],[Charola]]</f>
        <v>20,5</v>
      </c>
      <c r="E7768" s="5" t="str">
        <f t="shared" si="120"/>
        <v xml:space="preserve">7767
</v>
      </c>
      <c r="F7768" s="2" t="s">
        <v>5794</v>
      </c>
      <c r="G7768" s="4" t="s">
        <v>5795</v>
      </c>
      <c r="H7768" s="4" t="s">
        <v>32817</v>
      </c>
      <c r="I7768" s="4" t="s">
        <v>34693</v>
      </c>
      <c r="J7768" s="5">
        <v>2005</v>
      </c>
      <c r="K7768" s="4" t="s">
        <v>10602</v>
      </c>
      <c r="L7768" s="30" t="s">
        <v>28391</v>
      </c>
      <c r="M7768" s="156" t="s">
        <v>35027</v>
      </c>
      <c r="N7768" s="5" t="s">
        <v>31418</v>
      </c>
      <c r="O7768" s="3"/>
      <c r="P7768" s="4" t="s">
        <v>31041</v>
      </c>
    </row>
    <row r="7769" spans="1:16" ht="30" x14ac:dyDescent="0.25">
      <c r="A7769" s="199"/>
      <c r="B7769" s="75">
        <v>20</v>
      </c>
      <c r="C7769" s="75">
        <v>5</v>
      </c>
      <c r="D7769" s="5" t="str">
        <f>NARRATIVA[[#This Row],[Columna]] &amp; "," &amp; NARRATIVA[[#This Row],[Charola]]</f>
        <v>20,5</v>
      </c>
      <c r="E7769" s="5" t="str">
        <f t="shared" si="120"/>
        <v xml:space="preserve">7768
</v>
      </c>
      <c r="F7769" s="2" t="s">
        <v>5796</v>
      </c>
      <c r="G7769" s="4" t="s">
        <v>5797</v>
      </c>
      <c r="H7769" s="4" t="s">
        <v>32817</v>
      </c>
      <c r="I7769" s="4" t="s">
        <v>13</v>
      </c>
      <c r="J7769" s="5">
        <v>1987</v>
      </c>
      <c r="K7769" s="4" t="s">
        <v>10603</v>
      </c>
      <c r="L7769" s="30" t="s">
        <v>19164</v>
      </c>
      <c r="M7769" s="156" t="s">
        <v>35027</v>
      </c>
      <c r="N7769" s="5" t="s">
        <v>31418</v>
      </c>
      <c r="O7769" s="3"/>
      <c r="P7769" s="4" t="s">
        <v>31041</v>
      </c>
    </row>
    <row r="7770" spans="1:16" ht="30" x14ac:dyDescent="0.25">
      <c r="A7770" s="199"/>
      <c r="B7770" s="75">
        <v>20</v>
      </c>
      <c r="C7770" s="75">
        <v>5</v>
      </c>
      <c r="D7770" s="5" t="str">
        <f>NARRATIVA[[#This Row],[Columna]] &amp; "," &amp; NARRATIVA[[#This Row],[Charola]]</f>
        <v>20,5</v>
      </c>
      <c r="E7770" s="5" t="str">
        <f t="shared" si="120"/>
        <v xml:space="preserve">7769
</v>
      </c>
      <c r="F7770" s="2" t="s">
        <v>21591</v>
      </c>
      <c r="G7770" s="4" t="s">
        <v>5797</v>
      </c>
      <c r="H7770" s="4" t="s">
        <v>18422</v>
      </c>
      <c r="I7770" s="4" t="s">
        <v>678</v>
      </c>
      <c r="J7770" s="5">
        <v>2008</v>
      </c>
      <c r="K7770" s="4" t="s">
        <v>10604</v>
      </c>
      <c r="L7770" s="30" t="s">
        <v>19165</v>
      </c>
      <c r="M7770" s="156" t="s">
        <v>35027</v>
      </c>
      <c r="N7770" s="5" t="s">
        <v>31418</v>
      </c>
      <c r="O7770" s="3"/>
      <c r="P7770" s="4" t="s">
        <v>31041</v>
      </c>
    </row>
    <row r="7771" spans="1:16" ht="30" x14ac:dyDescent="0.25">
      <c r="A7771" s="199"/>
      <c r="B7771" s="75">
        <v>20</v>
      </c>
      <c r="C7771" s="75">
        <v>5</v>
      </c>
      <c r="D7771" s="5" t="str">
        <f>NARRATIVA[[#This Row],[Columna]] &amp; "," &amp; NARRATIVA[[#This Row],[Charola]]</f>
        <v>20,5</v>
      </c>
      <c r="E7771" s="5" t="str">
        <f t="shared" si="120"/>
        <v xml:space="preserve">7770
</v>
      </c>
      <c r="F7771" s="2" t="s">
        <v>1283</v>
      </c>
      <c r="G7771" s="4" t="s">
        <v>5797</v>
      </c>
      <c r="H7771" s="4" t="s">
        <v>18422</v>
      </c>
      <c r="I7771" s="4" t="s">
        <v>18348</v>
      </c>
      <c r="J7771" s="5">
        <v>1997</v>
      </c>
      <c r="K7771" s="4" t="s">
        <v>10605</v>
      </c>
      <c r="L7771" s="30" t="s">
        <v>19166</v>
      </c>
      <c r="M7771" s="156" t="s">
        <v>36750</v>
      </c>
      <c r="N7771" s="5" t="s">
        <v>31418</v>
      </c>
      <c r="O7771" s="3"/>
      <c r="P7771" s="4" t="s">
        <v>31041</v>
      </c>
    </row>
    <row r="7772" spans="1:16" ht="30" x14ac:dyDescent="0.25">
      <c r="A7772" s="199"/>
      <c r="B7772" s="75">
        <v>20</v>
      </c>
      <c r="C7772" s="75">
        <v>5</v>
      </c>
      <c r="D7772" s="5" t="str">
        <f>NARRATIVA[[#This Row],[Columna]] &amp; "," &amp; NARRATIVA[[#This Row],[Charola]]</f>
        <v>20,5</v>
      </c>
      <c r="E7772" s="5" t="str">
        <f t="shared" si="120"/>
        <v xml:space="preserve">7771
</v>
      </c>
      <c r="F7772" s="2" t="s">
        <v>30992</v>
      </c>
      <c r="G7772" s="4" t="s">
        <v>30991</v>
      </c>
      <c r="H7772" s="4" t="s">
        <v>18422</v>
      </c>
      <c r="I7772" s="4" t="s">
        <v>6256</v>
      </c>
      <c r="J7772" s="5">
        <v>2013</v>
      </c>
      <c r="K7772" s="4" t="s">
        <v>30989</v>
      </c>
      <c r="L7772" s="30" t="s">
        <v>30990</v>
      </c>
      <c r="M7772" s="156" t="s">
        <v>35111</v>
      </c>
      <c r="N7772" s="5" t="s">
        <v>31418</v>
      </c>
      <c r="O7772" s="3"/>
      <c r="P7772" s="4" t="s">
        <v>31041</v>
      </c>
    </row>
    <row r="7773" spans="1:16" ht="30" x14ac:dyDescent="0.25">
      <c r="A7773" s="199"/>
      <c r="B7773" s="75">
        <v>20</v>
      </c>
      <c r="C7773" s="75">
        <v>5</v>
      </c>
      <c r="D7773" s="5" t="str">
        <f>NARRATIVA[[#This Row],[Columna]] &amp; "," &amp; NARRATIVA[[#This Row],[Charola]]</f>
        <v>20,5</v>
      </c>
      <c r="E7773" s="5" t="str">
        <f t="shared" si="120"/>
        <v xml:space="preserve">7772
</v>
      </c>
      <c r="F7773" s="2" t="s">
        <v>5798</v>
      </c>
      <c r="G7773" s="4" t="s">
        <v>5799</v>
      </c>
      <c r="H7773" s="4" t="s">
        <v>18422</v>
      </c>
      <c r="I7773" s="4" t="s">
        <v>14010</v>
      </c>
      <c r="J7773" s="5">
        <v>2008</v>
      </c>
      <c r="K7773" s="4" t="s">
        <v>10606</v>
      </c>
      <c r="L7773" s="30" t="s">
        <v>19167</v>
      </c>
      <c r="M7773" s="156" t="s">
        <v>35027</v>
      </c>
      <c r="N7773" s="5" t="s">
        <v>31418</v>
      </c>
      <c r="O7773" s="3"/>
      <c r="P7773" s="4" t="s">
        <v>31041</v>
      </c>
    </row>
    <row r="7774" spans="1:16" ht="30" x14ac:dyDescent="0.25">
      <c r="A7774" s="199"/>
      <c r="B7774" s="75">
        <v>20</v>
      </c>
      <c r="C7774" s="75">
        <v>5</v>
      </c>
      <c r="D7774" s="5" t="str">
        <f>NARRATIVA[[#This Row],[Columna]] &amp; "," &amp; NARRATIVA[[#This Row],[Charola]]</f>
        <v>20,5</v>
      </c>
      <c r="E7774" s="5" t="str">
        <f t="shared" si="120"/>
        <v xml:space="preserve">7773
</v>
      </c>
      <c r="F7774" s="2" t="s">
        <v>5800</v>
      </c>
      <c r="G7774" s="4" t="s">
        <v>5801</v>
      </c>
      <c r="H7774" s="4" t="s">
        <v>32817</v>
      </c>
      <c r="I7774" s="4" t="s">
        <v>14010</v>
      </c>
      <c r="J7774" s="5">
        <v>2000</v>
      </c>
      <c r="K7774" s="4" t="s">
        <v>10607</v>
      </c>
      <c r="L7774" s="30" t="s">
        <v>19168</v>
      </c>
      <c r="M7774" s="156" t="s">
        <v>35027</v>
      </c>
      <c r="N7774" s="5" t="s">
        <v>31418</v>
      </c>
      <c r="O7774" s="3"/>
      <c r="P7774" s="4" t="s">
        <v>31041</v>
      </c>
    </row>
    <row r="7775" spans="1:16" ht="30" x14ac:dyDescent="0.25">
      <c r="A7775" s="199"/>
      <c r="B7775" s="75">
        <v>20</v>
      </c>
      <c r="C7775" s="75">
        <v>5</v>
      </c>
      <c r="D7775" s="5" t="str">
        <f>NARRATIVA[[#This Row],[Columna]] &amp; "," &amp; NARRATIVA[[#This Row],[Charola]]</f>
        <v>20,5</v>
      </c>
      <c r="E7775" s="5" t="str">
        <f t="shared" si="120"/>
        <v xml:space="preserve">7774
</v>
      </c>
      <c r="F7775" s="2" t="s">
        <v>20522</v>
      </c>
      <c r="G7775" s="4" t="s">
        <v>5803</v>
      </c>
      <c r="H7775" s="4" t="s">
        <v>18422</v>
      </c>
      <c r="I7775" s="4" t="s">
        <v>323</v>
      </c>
      <c r="J7775" s="5">
        <v>2000</v>
      </c>
      <c r="K7775" s="4" t="s">
        <v>20523</v>
      </c>
      <c r="L7775" s="30" t="s">
        <v>28392</v>
      </c>
      <c r="M7775" s="156" t="s">
        <v>36732</v>
      </c>
      <c r="N7775" s="5" t="s">
        <v>31418</v>
      </c>
      <c r="O7775" s="3"/>
      <c r="P7775" s="4" t="s">
        <v>31041</v>
      </c>
    </row>
    <row r="7776" spans="1:16" ht="30" x14ac:dyDescent="0.25">
      <c r="A7776" s="199"/>
      <c r="B7776" s="75">
        <v>20</v>
      </c>
      <c r="C7776" s="75">
        <v>5</v>
      </c>
      <c r="D7776" s="5" t="str">
        <f>NARRATIVA[[#This Row],[Columna]] &amp; "," &amp; NARRATIVA[[#This Row],[Charola]]</f>
        <v>20,5</v>
      </c>
      <c r="E7776" s="5" t="str">
        <f t="shared" si="120"/>
        <v xml:space="preserve">7775
</v>
      </c>
      <c r="F7776" s="2" t="s">
        <v>19155</v>
      </c>
      <c r="G7776" s="4" t="s">
        <v>5803</v>
      </c>
      <c r="H7776" s="4" t="s">
        <v>18422</v>
      </c>
      <c r="I7776" s="4" t="s">
        <v>323</v>
      </c>
      <c r="J7776" s="5">
        <v>2013</v>
      </c>
      <c r="K7776" s="4" t="s">
        <v>34302</v>
      </c>
      <c r="L7776" s="30" t="s">
        <v>28393</v>
      </c>
      <c r="M7776" s="156" t="s">
        <v>35027</v>
      </c>
      <c r="N7776" s="5" t="s">
        <v>31418</v>
      </c>
      <c r="O7776" s="3"/>
      <c r="P7776" s="4" t="s">
        <v>31041</v>
      </c>
    </row>
    <row r="7777" spans="1:16" ht="30" x14ac:dyDescent="0.25">
      <c r="A7777" s="199"/>
      <c r="B7777" s="75">
        <v>20</v>
      </c>
      <c r="C7777" s="75">
        <v>5</v>
      </c>
      <c r="D7777" s="5" t="str">
        <f>NARRATIVA[[#This Row],[Columna]] &amp; "," &amp; NARRATIVA[[#This Row],[Charola]]</f>
        <v>20,5</v>
      </c>
      <c r="E7777" s="5" t="str">
        <f t="shared" si="120"/>
        <v xml:space="preserve">7776
</v>
      </c>
      <c r="F7777" s="2" t="s">
        <v>5802</v>
      </c>
      <c r="G7777" s="4" t="s">
        <v>5803</v>
      </c>
      <c r="H7777" s="4" t="s">
        <v>32817</v>
      </c>
      <c r="I7777" s="4" t="s">
        <v>183</v>
      </c>
      <c r="J7777" s="5">
        <v>2006</v>
      </c>
      <c r="K7777" s="4" t="s">
        <v>10608</v>
      </c>
      <c r="L7777" s="30" t="s">
        <v>19169</v>
      </c>
      <c r="M7777" s="156" t="s">
        <v>36751</v>
      </c>
      <c r="N7777" s="5" t="s">
        <v>31418</v>
      </c>
      <c r="O7777" s="3"/>
      <c r="P7777" s="4" t="s">
        <v>31041</v>
      </c>
    </row>
    <row r="7778" spans="1:16" ht="30" x14ac:dyDescent="0.25">
      <c r="A7778" s="199"/>
      <c r="B7778" s="75">
        <v>20</v>
      </c>
      <c r="C7778" s="75">
        <v>5</v>
      </c>
      <c r="D7778" s="5" t="str">
        <f>NARRATIVA[[#This Row],[Columna]] &amp; "," &amp; NARRATIVA[[#This Row],[Charola]]</f>
        <v>20,5</v>
      </c>
      <c r="E7778" s="5" t="str">
        <f t="shared" si="120"/>
        <v xml:space="preserve">7777
</v>
      </c>
      <c r="F7778" s="2" t="s">
        <v>5804</v>
      </c>
      <c r="G7778" s="4" t="s">
        <v>5803</v>
      </c>
      <c r="H7778" s="4" t="s">
        <v>18422</v>
      </c>
      <c r="I7778" s="4" t="s">
        <v>183</v>
      </c>
      <c r="J7778" s="5">
        <v>2006</v>
      </c>
      <c r="K7778" s="4" t="s">
        <v>10609</v>
      </c>
      <c r="L7778" s="30" t="s">
        <v>19170</v>
      </c>
      <c r="M7778" s="156" t="s">
        <v>35027</v>
      </c>
      <c r="N7778" s="5" t="s">
        <v>31418</v>
      </c>
      <c r="O7778" s="3"/>
      <c r="P7778" s="4" t="s">
        <v>31041</v>
      </c>
    </row>
    <row r="7779" spans="1:16" ht="30" x14ac:dyDescent="0.25">
      <c r="A7779" s="199"/>
      <c r="B7779" s="75">
        <v>20</v>
      </c>
      <c r="C7779" s="75">
        <v>5</v>
      </c>
      <c r="D7779" s="5" t="str">
        <f>NARRATIVA[[#This Row],[Columna]] &amp; "," &amp; NARRATIVA[[#This Row],[Charola]]</f>
        <v>20,5</v>
      </c>
      <c r="E7779" s="5" t="str">
        <f t="shared" si="120"/>
        <v xml:space="preserve">7778
</v>
      </c>
      <c r="F7779" s="4" t="s">
        <v>19172</v>
      </c>
      <c r="G7779" s="4" t="s">
        <v>1850</v>
      </c>
      <c r="H7779" s="4" t="s">
        <v>32817</v>
      </c>
      <c r="I7779" s="4" t="s">
        <v>361</v>
      </c>
      <c r="J7779" s="5">
        <v>2006</v>
      </c>
      <c r="K7779" s="4" t="s">
        <v>10610</v>
      </c>
      <c r="L7779" s="30" t="s">
        <v>19173</v>
      </c>
      <c r="M7779" s="156" t="s">
        <v>35027</v>
      </c>
      <c r="N7779" s="5" t="s">
        <v>31418</v>
      </c>
      <c r="O7779" s="3"/>
      <c r="P7779" s="4" t="s">
        <v>31041</v>
      </c>
    </row>
    <row r="7780" spans="1:16" ht="30" x14ac:dyDescent="0.25">
      <c r="A7780" s="199"/>
      <c r="B7780" s="75">
        <v>20</v>
      </c>
      <c r="C7780" s="75">
        <v>5</v>
      </c>
      <c r="D7780" s="5" t="str">
        <f>NARRATIVA[[#This Row],[Columna]] &amp; "," &amp; NARRATIVA[[#This Row],[Charola]]</f>
        <v>20,5</v>
      </c>
      <c r="E7780" s="5" t="str">
        <f t="shared" si="120"/>
        <v xml:space="preserve">7779
</v>
      </c>
      <c r="F7780" s="2" t="s">
        <v>5806</v>
      </c>
      <c r="G7780" s="4" t="s">
        <v>5805</v>
      </c>
      <c r="H7780" s="4" t="s">
        <v>18422</v>
      </c>
      <c r="I7780" s="4" t="s">
        <v>18340</v>
      </c>
      <c r="J7780" s="5">
        <v>1998</v>
      </c>
      <c r="K7780" s="4" t="s">
        <v>10611</v>
      </c>
      <c r="L7780" s="30" t="s">
        <v>19287</v>
      </c>
      <c r="M7780" s="156" t="s">
        <v>35027</v>
      </c>
      <c r="N7780" s="5" t="s">
        <v>31418</v>
      </c>
      <c r="O7780" s="2"/>
      <c r="P7780" s="4" t="s">
        <v>31041</v>
      </c>
    </row>
    <row r="7781" spans="1:16" ht="30" x14ac:dyDescent="0.25">
      <c r="A7781" s="199"/>
      <c r="B7781" s="75">
        <v>20</v>
      </c>
      <c r="C7781" s="75">
        <v>5</v>
      </c>
      <c r="D7781" s="5" t="str">
        <f>NARRATIVA[[#This Row],[Columna]] &amp; "," &amp; NARRATIVA[[#This Row],[Charola]]</f>
        <v>20,5</v>
      </c>
      <c r="E7781" s="5" t="str">
        <f t="shared" si="120"/>
        <v xml:space="preserve">7780
</v>
      </c>
      <c r="F7781" s="2" t="s">
        <v>33547</v>
      </c>
      <c r="G7781" s="4" t="s">
        <v>5805</v>
      </c>
      <c r="H7781" s="4" t="s">
        <v>32817</v>
      </c>
      <c r="I7781" s="4" t="s">
        <v>1682</v>
      </c>
      <c r="J7781" s="5">
        <v>2011</v>
      </c>
      <c r="K7781" s="4" t="s">
        <v>19174</v>
      </c>
      <c r="L7781" s="30" t="s">
        <v>28394</v>
      </c>
      <c r="M7781" s="156" t="s">
        <v>35027</v>
      </c>
      <c r="N7781" s="5" t="s">
        <v>31418</v>
      </c>
      <c r="O7781" s="2"/>
      <c r="P7781" s="4" t="s">
        <v>31041</v>
      </c>
    </row>
    <row r="7782" spans="1:16" ht="30" x14ac:dyDescent="0.25">
      <c r="A7782" s="199"/>
      <c r="B7782" s="75">
        <v>20</v>
      </c>
      <c r="C7782" s="75">
        <v>5</v>
      </c>
      <c r="D7782" s="5" t="str">
        <f>NARRATIVA[[#This Row],[Columna]] &amp; "," &amp; NARRATIVA[[#This Row],[Charola]]</f>
        <v>20,5</v>
      </c>
      <c r="E7782" s="5" t="str">
        <f t="shared" si="120"/>
        <v xml:space="preserve">7781
</v>
      </c>
      <c r="F7782" s="2" t="s">
        <v>33548</v>
      </c>
      <c r="G7782" s="4" t="s">
        <v>5805</v>
      </c>
      <c r="H7782" s="4" t="s">
        <v>32817</v>
      </c>
      <c r="I7782" s="4" t="s">
        <v>1682</v>
      </c>
      <c r="J7782" s="5">
        <v>2011</v>
      </c>
      <c r="K7782" s="4" t="s">
        <v>19174</v>
      </c>
      <c r="L7782" s="30" t="s">
        <v>28395</v>
      </c>
      <c r="M7782" s="156" t="s">
        <v>35027</v>
      </c>
      <c r="N7782" s="5" t="s">
        <v>31418</v>
      </c>
      <c r="O7782" s="2"/>
      <c r="P7782" s="4" t="s">
        <v>31041</v>
      </c>
    </row>
    <row r="7783" spans="1:16" ht="30" x14ac:dyDescent="0.25">
      <c r="A7783" s="199"/>
      <c r="B7783" s="75">
        <v>20</v>
      </c>
      <c r="C7783" s="75">
        <v>5</v>
      </c>
      <c r="D7783" s="5" t="str">
        <f>NARRATIVA[[#This Row],[Columna]] &amp; "," &amp; NARRATIVA[[#This Row],[Charola]]</f>
        <v>20,5</v>
      </c>
      <c r="E7783" s="5" t="str">
        <f t="shared" si="120"/>
        <v xml:space="preserve">7782
</v>
      </c>
      <c r="F7783" s="2" t="s">
        <v>20789</v>
      </c>
      <c r="G7783" s="4" t="s">
        <v>5805</v>
      </c>
      <c r="H7783" s="4" t="s">
        <v>32817</v>
      </c>
      <c r="I7783" s="4" t="s">
        <v>1682</v>
      </c>
      <c r="J7783" s="5">
        <v>2011</v>
      </c>
      <c r="K7783" s="4" t="s">
        <v>19174</v>
      </c>
      <c r="L7783" s="30" t="s">
        <v>28396</v>
      </c>
      <c r="M7783" s="156" t="s">
        <v>35027</v>
      </c>
      <c r="N7783" s="5" t="s">
        <v>31418</v>
      </c>
      <c r="O7783" s="2"/>
      <c r="P7783" s="4" t="s">
        <v>31041</v>
      </c>
    </row>
    <row r="7784" spans="1:16" ht="30" x14ac:dyDescent="0.25">
      <c r="A7784" s="199"/>
      <c r="B7784" s="75">
        <v>20</v>
      </c>
      <c r="C7784" s="75">
        <v>5</v>
      </c>
      <c r="D7784" s="5" t="str">
        <f>NARRATIVA[[#This Row],[Columna]] &amp; "," &amp; NARRATIVA[[#This Row],[Charola]]</f>
        <v>20,5</v>
      </c>
      <c r="E7784" s="5" t="str">
        <f t="shared" si="120"/>
        <v xml:space="preserve">7783
</v>
      </c>
      <c r="F7784" s="2" t="s">
        <v>5807</v>
      </c>
      <c r="G7784" s="4" t="s">
        <v>5805</v>
      </c>
      <c r="H7784" s="4" t="s">
        <v>32817</v>
      </c>
      <c r="I7784" s="4" t="s">
        <v>361</v>
      </c>
      <c r="J7784" s="5">
        <v>2007</v>
      </c>
      <c r="K7784" s="4" t="s">
        <v>10612</v>
      </c>
      <c r="L7784" s="30" t="s">
        <v>19184</v>
      </c>
      <c r="M7784" s="156" t="s">
        <v>35027</v>
      </c>
      <c r="N7784" s="5" t="s">
        <v>31418</v>
      </c>
      <c r="O7784" s="2"/>
      <c r="P7784" s="4" t="s">
        <v>31041</v>
      </c>
    </row>
    <row r="7785" spans="1:16" ht="30" x14ac:dyDescent="0.25">
      <c r="A7785" s="199"/>
      <c r="B7785" s="75">
        <v>20</v>
      </c>
      <c r="C7785" s="75">
        <v>5</v>
      </c>
      <c r="D7785" s="5" t="str">
        <f>NARRATIVA[[#This Row],[Columna]] &amp; "," &amp; NARRATIVA[[#This Row],[Charola]]</f>
        <v>20,5</v>
      </c>
      <c r="E7785" s="5" t="str">
        <f t="shared" si="120"/>
        <v xml:space="preserve">7784
</v>
      </c>
      <c r="F7785" s="2" t="s">
        <v>5808</v>
      </c>
      <c r="G7785" s="4" t="s">
        <v>5805</v>
      </c>
      <c r="H7785" s="4" t="s">
        <v>32817</v>
      </c>
      <c r="I7785" s="4" t="s">
        <v>361</v>
      </c>
      <c r="J7785" s="5">
        <v>2006</v>
      </c>
      <c r="K7785" s="4" t="s">
        <v>10613</v>
      </c>
      <c r="L7785" s="30" t="s">
        <v>19185</v>
      </c>
      <c r="M7785" s="156" t="s">
        <v>35027</v>
      </c>
      <c r="N7785" s="5" t="s">
        <v>31418</v>
      </c>
      <c r="O7785" s="2"/>
      <c r="P7785" s="4" t="s">
        <v>31041</v>
      </c>
    </row>
    <row r="7786" spans="1:16" ht="30" x14ac:dyDescent="0.25">
      <c r="A7786" s="199"/>
      <c r="B7786" s="75">
        <v>20</v>
      </c>
      <c r="C7786" s="75">
        <v>5</v>
      </c>
      <c r="D7786" s="5" t="str">
        <f>NARRATIVA[[#This Row],[Columna]] &amp; "," &amp; NARRATIVA[[#This Row],[Charola]]</f>
        <v>20,5</v>
      </c>
      <c r="E7786" s="5" t="str">
        <f t="shared" si="120"/>
        <v xml:space="preserve">7785
</v>
      </c>
      <c r="F7786" s="2" t="s">
        <v>5808</v>
      </c>
      <c r="G7786" s="4" t="s">
        <v>5805</v>
      </c>
      <c r="H7786" s="4" t="s">
        <v>32817</v>
      </c>
      <c r="I7786" s="4" t="s">
        <v>361</v>
      </c>
      <c r="J7786" s="5">
        <v>2018</v>
      </c>
      <c r="K7786" s="4" t="s">
        <v>30804</v>
      </c>
      <c r="L7786" s="30" t="s">
        <v>30805</v>
      </c>
      <c r="M7786" s="156" t="s">
        <v>36725</v>
      </c>
      <c r="N7786" s="5" t="s">
        <v>31418</v>
      </c>
      <c r="O7786" s="2"/>
      <c r="P7786" s="4" t="s">
        <v>31041</v>
      </c>
    </row>
    <row r="7787" spans="1:16" ht="30" x14ac:dyDescent="0.25">
      <c r="A7787" s="199"/>
      <c r="B7787" s="75">
        <v>20</v>
      </c>
      <c r="C7787" s="75">
        <v>5</v>
      </c>
      <c r="D7787" s="5" t="str">
        <f>NARRATIVA[[#This Row],[Columna]] &amp; "," &amp; NARRATIVA[[#This Row],[Charola]]</f>
        <v>20,5</v>
      </c>
      <c r="E7787" s="5" t="str">
        <f t="shared" si="120"/>
        <v xml:space="preserve">7786
</v>
      </c>
      <c r="F7787" s="2" t="s">
        <v>5809</v>
      </c>
      <c r="G7787" s="4" t="s">
        <v>5805</v>
      </c>
      <c r="H7787" s="4" t="s">
        <v>32817</v>
      </c>
      <c r="I7787" s="4" t="s">
        <v>34681</v>
      </c>
      <c r="J7787" s="5">
        <v>1986</v>
      </c>
      <c r="K7787" s="4" t="s">
        <v>32583</v>
      </c>
      <c r="L7787" s="30" t="s">
        <v>32584</v>
      </c>
      <c r="M7787" s="156" t="s">
        <v>36752</v>
      </c>
      <c r="N7787" s="5" t="s">
        <v>31418</v>
      </c>
      <c r="O7787" s="2"/>
      <c r="P7787" s="4" t="s">
        <v>31041</v>
      </c>
    </row>
    <row r="7788" spans="1:16" ht="30" x14ac:dyDescent="0.25">
      <c r="A7788" s="199"/>
      <c r="B7788" s="75">
        <v>20</v>
      </c>
      <c r="C7788" s="75">
        <v>5</v>
      </c>
      <c r="D7788" s="5" t="str">
        <f>NARRATIVA[[#This Row],[Columna]] &amp; "," &amp; NARRATIVA[[#This Row],[Charola]]</f>
        <v>20,5</v>
      </c>
      <c r="E7788" s="5" t="str">
        <f t="shared" si="120"/>
        <v xml:space="preserve">7787
</v>
      </c>
      <c r="F7788" s="2" t="s">
        <v>5809</v>
      </c>
      <c r="G7788" s="4" t="s">
        <v>5805</v>
      </c>
      <c r="H7788" s="4" t="s">
        <v>18422</v>
      </c>
      <c r="I7788" s="4" t="s">
        <v>1279</v>
      </c>
      <c r="J7788" s="5">
        <v>1995</v>
      </c>
      <c r="K7788" s="4" t="s">
        <v>32533</v>
      </c>
      <c r="L7788" s="30" t="s">
        <v>19186</v>
      </c>
      <c r="M7788" s="156" t="s">
        <v>35027</v>
      </c>
      <c r="N7788" s="5" t="s">
        <v>31418</v>
      </c>
      <c r="O7788" s="2"/>
      <c r="P7788" s="4" t="s">
        <v>31041</v>
      </c>
    </row>
    <row r="7789" spans="1:16" ht="30" x14ac:dyDescent="0.25">
      <c r="A7789" s="199"/>
      <c r="B7789" s="75">
        <v>20</v>
      </c>
      <c r="C7789" s="75">
        <v>5</v>
      </c>
      <c r="D7789" s="5" t="str">
        <f>NARRATIVA[[#This Row],[Columna]] &amp; "," &amp; NARRATIVA[[#This Row],[Charola]]</f>
        <v>20,5</v>
      </c>
      <c r="E7789" s="5" t="str">
        <f t="shared" si="120"/>
        <v xml:space="preserve">7788
</v>
      </c>
      <c r="F7789" s="2" t="s">
        <v>33549</v>
      </c>
      <c r="G7789" s="4" t="s">
        <v>5805</v>
      </c>
      <c r="H7789" s="4" t="s">
        <v>32817</v>
      </c>
      <c r="I7789" s="4" t="s">
        <v>5810</v>
      </c>
      <c r="J7789" s="5">
        <v>2007</v>
      </c>
      <c r="K7789" s="4" t="s">
        <v>10614</v>
      </c>
      <c r="L7789" s="30" t="s">
        <v>28397</v>
      </c>
      <c r="M7789" s="156" t="s">
        <v>35027</v>
      </c>
      <c r="N7789" s="5" t="s">
        <v>31418</v>
      </c>
      <c r="O7789" s="2"/>
      <c r="P7789" s="4" t="s">
        <v>31041</v>
      </c>
    </row>
    <row r="7790" spans="1:16" ht="30" x14ac:dyDescent="0.25">
      <c r="A7790" s="199"/>
      <c r="B7790" s="75">
        <v>20</v>
      </c>
      <c r="C7790" s="75">
        <v>5</v>
      </c>
      <c r="D7790" s="5" t="str">
        <f>NARRATIVA[[#This Row],[Columna]] &amp; "," &amp; NARRATIVA[[#This Row],[Charola]]</f>
        <v>20,5</v>
      </c>
      <c r="E7790" s="5" t="str">
        <f t="shared" ref="E7790:E7853" si="121">(ROW() - 1) &amp; CHAR(10)</f>
        <v xml:space="preserve">7789
</v>
      </c>
      <c r="F7790" s="2" t="s">
        <v>5811</v>
      </c>
      <c r="G7790" s="4" t="s">
        <v>5805</v>
      </c>
      <c r="H7790" s="4" t="s">
        <v>18422</v>
      </c>
      <c r="I7790" s="4" t="s">
        <v>175</v>
      </c>
      <c r="J7790" s="5">
        <v>1996</v>
      </c>
      <c r="K7790" s="4" t="s">
        <v>10615</v>
      </c>
      <c r="L7790" s="30" t="s">
        <v>19187</v>
      </c>
      <c r="M7790" s="156" t="s">
        <v>35027</v>
      </c>
      <c r="N7790" s="5" t="s">
        <v>31418</v>
      </c>
      <c r="O7790" s="2"/>
      <c r="P7790" s="4" t="s">
        <v>31041</v>
      </c>
    </row>
    <row r="7791" spans="1:16" ht="30" x14ac:dyDescent="0.25">
      <c r="A7791" s="199"/>
      <c r="B7791" s="75">
        <v>20</v>
      </c>
      <c r="C7791" s="75">
        <v>5</v>
      </c>
      <c r="D7791" s="5" t="str">
        <f>NARRATIVA[[#This Row],[Columna]] &amp; "," &amp; NARRATIVA[[#This Row],[Charola]]</f>
        <v>20,5</v>
      </c>
      <c r="E7791" s="5" t="str">
        <f t="shared" si="121"/>
        <v xml:space="preserve">7790
</v>
      </c>
      <c r="F7791" s="2" t="s">
        <v>5812</v>
      </c>
      <c r="G7791" s="4" t="s">
        <v>5805</v>
      </c>
      <c r="H7791" s="4" t="s">
        <v>32817</v>
      </c>
      <c r="I7791" s="4" t="s">
        <v>34693</v>
      </c>
      <c r="J7791" s="5">
        <v>2002</v>
      </c>
      <c r="K7791" s="4" t="s">
        <v>10616</v>
      </c>
      <c r="L7791" s="30" t="s">
        <v>19188</v>
      </c>
      <c r="M7791" s="156" t="s">
        <v>35027</v>
      </c>
      <c r="N7791" s="5" t="s">
        <v>31418</v>
      </c>
      <c r="O7791" s="2"/>
      <c r="P7791" s="4" t="s">
        <v>31041</v>
      </c>
    </row>
    <row r="7792" spans="1:16" ht="30" x14ac:dyDescent="0.25">
      <c r="A7792" s="199"/>
      <c r="B7792" s="75">
        <v>20</v>
      </c>
      <c r="C7792" s="75">
        <v>5</v>
      </c>
      <c r="D7792" s="5" t="str">
        <f>NARRATIVA[[#This Row],[Columna]] &amp; "," &amp; NARRATIVA[[#This Row],[Charola]]</f>
        <v>20,5</v>
      </c>
      <c r="E7792" s="5" t="str">
        <f t="shared" si="121"/>
        <v xml:space="preserve">7791
</v>
      </c>
      <c r="F7792" s="2" t="s">
        <v>4713</v>
      </c>
      <c r="G7792" s="4" t="s">
        <v>5805</v>
      </c>
      <c r="H7792" s="4" t="s">
        <v>32817</v>
      </c>
      <c r="I7792" s="4" t="s">
        <v>2306</v>
      </c>
      <c r="J7792" s="5">
        <v>1999</v>
      </c>
      <c r="K7792" s="4" t="s">
        <v>10617</v>
      </c>
      <c r="L7792" s="30" t="s">
        <v>19189</v>
      </c>
      <c r="M7792" s="156" t="s">
        <v>35027</v>
      </c>
      <c r="N7792" s="5" t="s">
        <v>31418</v>
      </c>
      <c r="O7792" s="2"/>
      <c r="P7792" s="4" t="s">
        <v>31041</v>
      </c>
    </row>
    <row r="7793" spans="1:16" ht="30" x14ac:dyDescent="0.25">
      <c r="A7793" s="199"/>
      <c r="B7793" s="75">
        <v>20</v>
      </c>
      <c r="C7793" s="75">
        <v>5</v>
      </c>
      <c r="D7793" s="5" t="str">
        <f>NARRATIVA[[#This Row],[Columna]] &amp; "," &amp; NARRATIVA[[#This Row],[Charola]]</f>
        <v>20,5</v>
      </c>
      <c r="E7793" s="5" t="str">
        <f t="shared" si="121"/>
        <v xml:space="preserve">7792
</v>
      </c>
      <c r="F7793" s="2" t="s">
        <v>5813</v>
      </c>
      <c r="G7793" s="4" t="s">
        <v>5805</v>
      </c>
      <c r="H7793" s="4" t="s">
        <v>32817</v>
      </c>
      <c r="I7793" s="4" t="s">
        <v>34693</v>
      </c>
      <c r="J7793" s="5">
        <v>2004</v>
      </c>
      <c r="K7793" s="4" t="s">
        <v>10618</v>
      </c>
      <c r="L7793" s="30" t="s">
        <v>28398</v>
      </c>
      <c r="M7793" s="156" t="s">
        <v>35027</v>
      </c>
      <c r="N7793" s="5" t="s">
        <v>31418</v>
      </c>
      <c r="O7793" s="2" t="s">
        <v>31238</v>
      </c>
      <c r="P7793" s="4" t="s">
        <v>31041</v>
      </c>
    </row>
    <row r="7794" spans="1:16" ht="30" x14ac:dyDescent="0.25">
      <c r="A7794" s="199"/>
      <c r="B7794" s="75">
        <v>20</v>
      </c>
      <c r="C7794" s="75">
        <v>5</v>
      </c>
      <c r="D7794" s="5" t="str">
        <f>NARRATIVA[[#This Row],[Columna]] &amp; "," &amp; NARRATIVA[[#This Row],[Charola]]</f>
        <v>20,5</v>
      </c>
      <c r="E7794" s="5" t="str">
        <f t="shared" si="121"/>
        <v xml:space="preserve">7793
</v>
      </c>
      <c r="F7794" s="2" t="s">
        <v>5814</v>
      </c>
      <c r="G7794" s="4" t="s">
        <v>5805</v>
      </c>
      <c r="H7794" s="4" t="s">
        <v>32817</v>
      </c>
      <c r="I7794" s="4" t="s">
        <v>1354</v>
      </c>
      <c r="J7794" s="5">
        <v>2011</v>
      </c>
      <c r="K7794" s="4" t="s">
        <v>10619</v>
      </c>
      <c r="L7794" s="30" t="s">
        <v>28399</v>
      </c>
      <c r="M7794" s="156" t="s">
        <v>35027</v>
      </c>
      <c r="N7794" s="5" t="s">
        <v>31418</v>
      </c>
      <c r="O7794" s="2"/>
      <c r="P7794" s="4" t="s">
        <v>31041</v>
      </c>
    </row>
    <row r="7795" spans="1:16" ht="30" x14ac:dyDescent="0.25">
      <c r="A7795" s="199"/>
      <c r="B7795" s="75">
        <v>20</v>
      </c>
      <c r="C7795" s="75">
        <v>6</v>
      </c>
      <c r="D7795" s="5" t="str">
        <f>NARRATIVA[[#This Row],[Columna]] &amp; "," &amp; NARRATIVA[[#This Row],[Charola]]</f>
        <v>20,6</v>
      </c>
      <c r="E7795" s="5" t="str">
        <f t="shared" si="121"/>
        <v xml:space="preserve">7794
</v>
      </c>
      <c r="F7795" s="2" t="s">
        <v>35461</v>
      </c>
      <c r="G7795" s="4" t="s">
        <v>5815</v>
      </c>
      <c r="H7795" s="4" t="s">
        <v>18422</v>
      </c>
      <c r="I7795" s="4" t="s">
        <v>31610</v>
      </c>
      <c r="J7795" s="5">
        <v>2004</v>
      </c>
      <c r="K7795" s="4" t="s">
        <v>10620</v>
      </c>
      <c r="L7795" s="30" t="s">
        <v>19190</v>
      </c>
      <c r="M7795" s="156" t="s">
        <v>35027</v>
      </c>
      <c r="N7795" s="5" t="s">
        <v>31418</v>
      </c>
      <c r="O7795" s="2"/>
      <c r="P7795" s="4" t="s">
        <v>31041</v>
      </c>
    </row>
    <row r="7796" spans="1:16" ht="45" x14ac:dyDescent="0.25">
      <c r="A7796" s="199"/>
      <c r="B7796" s="75">
        <v>20</v>
      </c>
      <c r="C7796" s="75">
        <v>6</v>
      </c>
      <c r="D7796" s="5" t="str">
        <f>NARRATIVA[[#This Row],[Columna]] &amp; "," &amp; NARRATIVA[[#This Row],[Charola]]</f>
        <v>20,6</v>
      </c>
      <c r="E7796" s="5" t="str">
        <f t="shared" si="121"/>
        <v xml:space="preserve">7795
</v>
      </c>
      <c r="F7796" s="2" t="s">
        <v>32987</v>
      </c>
      <c r="G7796" s="4" t="s">
        <v>268</v>
      </c>
      <c r="H7796" s="4" t="s">
        <v>18422</v>
      </c>
      <c r="I7796" s="4" t="s">
        <v>29307</v>
      </c>
      <c r="J7796" s="5">
        <v>1999</v>
      </c>
      <c r="K7796" s="4" t="s">
        <v>19175</v>
      </c>
      <c r="L7796" s="30" t="s">
        <v>19176</v>
      </c>
      <c r="M7796" s="156" t="s">
        <v>35027</v>
      </c>
      <c r="N7796" s="5" t="s">
        <v>31418</v>
      </c>
      <c r="O7796" s="2"/>
      <c r="P7796" s="4" t="s">
        <v>31041</v>
      </c>
    </row>
    <row r="7797" spans="1:16" ht="30" x14ac:dyDescent="0.25">
      <c r="A7797" s="199"/>
      <c r="B7797" s="75">
        <v>20</v>
      </c>
      <c r="C7797" s="75">
        <v>6</v>
      </c>
      <c r="D7797" s="5" t="str">
        <f>NARRATIVA[[#This Row],[Columna]] &amp; "," &amp; NARRATIVA[[#This Row],[Charola]]</f>
        <v>20,6</v>
      </c>
      <c r="E7797" s="5" t="str">
        <f t="shared" si="121"/>
        <v xml:space="preserve">7796
</v>
      </c>
      <c r="F7797" s="2" t="s">
        <v>36251</v>
      </c>
      <c r="G7797" s="4" t="s">
        <v>268</v>
      </c>
      <c r="H7797" s="4" t="s">
        <v>18422</v>
      </c>
      <c r="I7797" s="4" t="s">
        <v>34682</v>
      </c>
      <c r="J7797" s="5">
        <v>1996</v>
      </c>
      <c r="K7797" s="4" t="s">
        <v>10621</v>
      </c>
      <c r="L7797" s="30" t="s">
        <v>19191</v>
      </c>
      <c r="M7797" s="156" t="s">
        <v>35027</v>
      </c>
      <c r="N7797" s="5" t="s">
        <v>31418</v>
      </c>
      <c r="O7797" s="3"/>
      <c r="P7797" s="4" t="s">
        <v>31041</v>
      </c>
    </row>
    <row r="7798" spans="1:16" ht="30" x14ac:dyDescent="0.25">
      <c r="A7798" s="199"/>
      <c r="B7798" s="75">
        <v>20</v>
      </c>
      <c r="C7798" s="75">
        <v>6</v>
      </c>
      <c r="D7798" s="5" t="str">
        <f>NARRATIVA[[#This Row],[Columna]] &amp; "," &amp; NARRATIVA[[#This Row],[Charola]]</f>
        <v>20,6</v>
      </c>
      <c r="E7798" s="5" t="str">
        <f t="shared" si="121"/>
        <v xml:space="preserve">7797
</v>
      </c>
      <c r="F7798" s="2" t="s">
        <v>33550</v>
      </c>
      <c r="G7798" s="4" t="s">
        <v>268</v>
      </c>
      <c r="H7798" s="4" t="s">
        <v>18422</v>
      </c>
      <c r="I7798" s="4" t="s">
        <v>34685</v>
      </c>
      <c r="J7798" s="5">
        <v>2010</v>
      </c>
      <c r="K7798" s="4" t="s">
        <v>10622</v>
      </c>
      <c r="L7798" s="30" t="s">
        <v>28400</v>
      </c>
      <c r="M7798" s="156" t="s">
        <v>35307</v>
      </c>
      <c r="N7798" s="5" t="s">
        <v>31418</v>
      </c>
      <c r="O7798" s="3"/>
      <c r="P7798" s="4" t="s">
        <v>31041</v>
      </c>
    </row>
    <row r="7799" spans="1:16" ht="30" x14ac:dyDescent="0.25">
      <c r="A7799" s="199"/>
      <c r="B7799" s="75">
        <v>20</v>
      </c>
      <c r="C7799" s="75">
        <v>6</v>
      </c>
      <c r="D7799" s="5" t="str">
        <f>NARRATIVA[[#This Row],[Columna]] &amp; "," &amp; NARRATIVA[[#This Row],[Charola]]</f>
        <v>20,6</v>
      </c>
      <c r="E7799" s="5" t="str">
        <f t="shared" si="121"/>
        <v xml:space="preserve">7798
</v>
      </c>
      <c r="F7799" s="2" t="s">
        <v>5821</v>
      </c>
      <c r="G7799" s="4" t="s">
        <v>268</v>
      </c>
      <c r="H7799" s="4" t="s">
        <v>18422</v>
      </c>
      <c r="I7799" s="4" t="s">
        <v>19177</v>
      </c>
      <c r="J7799" s="5">
        <v>2006</v>
      </c>
      <c r="K7799" s="4" t="s">
        <v>19178</v>
      </c>
      <c r="L7799" s="30" t="s">
        <v>19179</v>
      </c>
      <c r="M7799" s="156" t="s">
        <v>35027</v>
      </c>
      <c r="N7799" s="5" t="s">
        <v>31418</v>
      </c>
      <c r="O7799" s="3"/>
      <c r="P7799" s="4" t="s">
        <v>31041</v>
      </c>
    </row>
    <row r="7800" spans="1:16" ht="30" x14ac:dyDescent="0.25">
      <c r="A7800" s="199"/>
      <c r="B7800" s="75">
        <v>20</v>
      </c>
      <c r="C7800" s="75">
        <v>6</v>
      </c>
      <c r="D7800" s="5" t="str">
        <f>NARRATIVA[[#This Row],[Columna]] &amp; "," &amp; NARRATIVA[[#This Row],[Charola]]</f>
        <v>20,6</v>
      </c>
      <c r="E7800" s="5" t="str">
        <f t="shared" si="121"/>
        <v xml:space="preserve">7799
</v>
      </c>
      <c r="F7800" s="2" t="s">
        <v>5816</v>
      </c>
      <c r="G7800" s="4" t="s">
        <v>268</v>
      </c>
      <c r="H7800" s="4" t="s">
        <v>18422</v>
      </c>
      <c r="I7800" s="4" t="s">
        <v>34682</v>
      </c>
      <c r="J7800" s="5">
        <v>1989</v>
      </c>
      <c r="K7800" s="4" t="s">
        <v>10623</v>
      </c>
      <c r="L7800" s="30" t="s">
        <v>19192</v>
      </c>
      <c r="M7800" s="156" t="s">
        <v>35027</v>
      </c>
      <c r="N7800" s="5" t="s">
        <v>31418</v>
      </c>
      <c r="O7800" s="3" t="s">
        <v>33160</v>
      </c>
      <c r="P7800" s="4" t="s">
        <v>31041</v>
      </c>
    </row>
    <row r="7801" spans="1:16" ht="30" x14ac:dyDescent="0.25">
      <c r="A7801" s="199"/>
      <c r="B7801" s="75">
        <v>20</v>
      </c>
      <c r="C7801" s="75">
        <v>6</v>
      </c>
      <c r="D7801" s="5" t="str">
        <f>NARRATIVA[[#This Row],[Columna]] &amp; "," &amp; NARRATIVA[[#This Row],[Charola]]</f>
        <v>20,6</v>
      </c>
      <c r="E7801" s="5" t="str">
        <f t="shared" si="121"/>
        <v xml:space="preserve">7800
</v>
      </c>
      <c r="F7801" s="2" t="s">
        <v>19180</v>
      </c>
      <c r="G7801" s="4" t="s">
        <v>268</v>
      </c>
      <c r="H7801" s="4" t="s">
        <v>18422</v>
      </c>
      <c r="I7801" s="4" t="s">
        <v>34682</v>
      </c>
      <c r="J7801" s="5">
        <v>1997</v>
      </c>
      <c r="K7801" s="4" t="s">
        <v>19181</v>
      </c>
      <c r="L7801" s="30" t="s">
        <v>19182</v>
      </c>
      <c r="M7801" s="156" t="s">
        <v>35027</v>
      </c>
      <c r="N7801" s="5" t="s">
        <v>31418</v>
      </c>
      <c r="O7801" s="3" t="s">
        <v>33160</v>
      </c>
      <c r="P7801" s="4" t="s">
        <v>31041</v>
      </c>
    </row>
    <row r="7802" spans="1:16" ht="30" x14ac:dyDescent="0.25">
      <c r="A7802" s="199"/>
      <c r="B7802" s="75">
        <v>20</v>
      </c>
      <c r="C7802" s="75">
        <v>6</v>
      </c>
      <c r="D7802" s="5" t="str">
        <f>NARRATIVA[[#This Row],[Columna]] &amp; "," &amp; NARRATIVA[[#This Row],[Charola]]</f>
        <v>20,6</v>
      </c>
      <c r="E7802" s="5" t="str">
        <f t="shared" si="121"/>
        <v xml:space="preserve">7801
</v>
      </c>
      <c r="F7802" s="2" t="s">
        <v>21692</v>
      </c>
      <c r="G7802" s="4" t="s">
        <v>268</v>
      </c>
      <c r="H7802" s="4" t="s">
        <v>18422</v>
      </c>
      <c r="I7802" s="4" t="s">
        <v>34685</v>
      </c>
      <c r="J7802" s="5">
        <v>2007</v>
      </c>
      <c r="K7802" s="4" t="s">
        <v>10624</v>
      </c>
      <c r="L7802" s="30" t="s">
        <v>19193</v>
      </c>
      <c r="M7802" s="156" t="s">
        <v>35307</v>
      </c>
      <c r="N7802" s="5" t="s">
        <v>31418</v>
      </c>
      <c r="O7802" s="3"/>
      <c r="P7802" s="4" t="s">
        <v>31041</v>
      </c>
    </row>
    <row r="7803" spans="1:16" ht="30" x14ac:dyDescent="0.25">
      <c r="A7803" s="199"/>
      <c r="B7803" s="75">
        <v>20</v>
      </c>
      <c r="C7803" s="75">
        <v>6</v>
      </c>
      <c r="D7803" s="5" t="str">
        <f>NARRATIVA[[#This Row],[Columna]] &amp; "," &amp; NARRATIVA[[#This Row],[Charola]]</f>
        <v>20,6</v>
      </c>
      <c r="E7803" s="5" t="str">
        <f t="shared" si="121"/>
        <v xml:space="preserve">7802
</v>
      </c>
      <c r="F7803" s="2" t="s">
        <v>5817</v>
      </c>
      <c r="G7803" s="4" t="s">
        <v>268</v>
      </c>
      <c r="H7803" s="4" t="s">
        <v>18422</v>
      </c>
      <c r="I7803" s="4" t="s">
        <v>678</v>
      </c>
      <c r="J7803" s="5">
        <v>2007</v>
      </c>
      <c r="K7803" s="4" t="s">
        <v>10625</v>
      </c>
      <c r="L7803" s="30" t="s">
        <v>19194</v>
      </c>
      <c r="M7803" s="156" t="s">
        <v>35027</v>
      </c>
      <c r="N7803" s="5" t="s">
        <v>31418</v>
      </c>
      <c r="O7803" s="3"/>
      <c r="P7803" s="4" t="s">
        <v>31041</v>
      </c>
    </row>
    <row r="7804" spans="1:16" ht="30" x14ac:dyDescent="0.25">
      <c r="A7804" s="199"/>
      <c r="B7804" s="75">
        <v>20</v>
      </c>
      <c r="C7804" s="75">
        <v>6</v>
      </c>
      <c r="D7804" s="5" t="str">
        <f>NARRATIVA[[#This Row],[Columna]] &amp; "," &amp; NARRATIVA[[#This Row],[Charola]]</f>
        <v>20,6</v>
      </c>
      <c r="E7804" s="5" t="str">
        <f t="shared" si="121"/>
        <v xml:space="preserve">7803
</v>
      </c>
      <c r="F7804" s="2" t="s">
        <v>5818</v>
      </c>
      <c r="G7804" s="4" t="s">
        <v>268</v>
      </c>
      <c r="H7804" s="4" t="s">
        <v>18422</v>
      </c>
      <c r="I7804" s="4" t="s">
        <v>34682</v>
      </c>
      <c r="J7804" s="5">
        <v>1990</v>
      </c>
      <c r="K7804" s="4" t="s">
        <v>10626</v>
      </c>
      <c r="L7804" s="30" t="s">
        <v>19195</v>
      </c>
      <c r="M7804" s="156" t="s">
        <v>35027</v>
      </c>
      <c r="N7804" s="5" t="s">
        <v>31418</v>
      </c>
      <c r="O7804" s="3"/>
      <c r="P7804" s="4" t="s">
        <v>31041</v>
      </c>
    </row>
    <row r="7805" spans="1:16" ht="30" x14ac:dyDescent="0.25">
      <c r="A7805" s="199"/>
      <c r="B7805" s="75">
        <v>20</v>
      </c>
      <c r="C7805" s="75">
        <v>6</v>
      </c>
      <c r="D7805" s="5" t="str">
        <f>NARRATIVA[[#This Row],[Columna]] &amp; "," &amp; NARRATIVA[[#This Row],[Charola]]</f>
        <v>20,6</v>
      </c>
      <c r="E7805" s="5" t="str">
        <f t="shared" si="121"/>
        <v xml:space="preserve">7804
</v>
      </c>
      <c r="F7805" s="2" t="s">
        <v>21693</v>
      </c>
      <c r="G7805" s="4" t="s">
        <v>268</v>
      </c>
      <c r="H7805" s="4" t="s">
        <v>18422</v>
      </c>
      <c r="I7805" s="4" t="s">
        <v>323</v>
      </c>
      <c r="J7805" s="5">
        <v>2006</v>
      </c>
      <c r="K7805" s="4" t="s">
        <v>10627</v>
      </c>
      <c r="L7805" s="30" t="s">
        <v>19196</v>
      </c>
      <c r="M7805" s="156" t="s">
        <v>35027</v>
      </c>
      <c r="N7805" s="5" t="s">
        <v>31418</v>
      </c>
      <c r="O7805" s="3"/>
      <c r="P7805" s="4" t="s">
        <v>31041</v>
      </c>
    </row>
    <row r="7806" spans="1:16" ht="30" x14ac:dyDescent="0.25">
      <c r="A7806" s="199"/>
      <c r="B7806" s="75">
        <v>20</v>
      </c>
      <c r="C7806" s="75">
        <v>6</v>
      </c>
      <c r="D7806" s="5" t="str">
        <f>NARRATIVA[[#This Row],[Columna]] &amp; "," &amp; NARRATIVA[[#This Row],[Charola]]</f>
        <v>20,6</v>
      </c>
      <c r="E7806" s="5" t="str">
        <f t="shared" si="121"/>
        <v xml:space="preserve">7805
</v>
      </c>
      <c r="F7806" s="2" t="s">
        <v>5819</v>
      </c>
      <c r="G7806" s="4" t="s">
        <v>268</v>
      </c>
      <c r="H7806" s="4" t="s">
        <v>18422</v>
      </c>
      <c r="I7806" s="4" t="s">
        <v>34682</v>
      </c>
      <c r="J7806" s="5">
        <v>2011</v>
      </c>
      <c r="K7806" s="4" t="s">
        <v>10628</v>
      </c>
      <c r="L7806" s="30" t="s">
        <v>28401</v>
      </c>
      <c r="M7806" s="156" t="s">
        <v>35027</v>
      </c>
      <c r="N7806" s="5" t="s">
        <v>31418</v>
      </c>
      <c r="O7806" s="3" t="s">
        <v>33593</v>
      </c>
      <c r="P7806" s="4" t="s">
        <v>31041</v>
      </c>
    </row>
    <row r="7807" spans="1:16" ht="30" x14ac:dyDescent="0.25">
      <c r="A7807" s="199"/>
      <c r="B7807" s="75">
        <v>20</v>
      </c>
      <c r="C7807" s="75">
        <v>6</v>
      </c>
      <c r="D7807" s="5" t="str">
        <f>NARRATIVA[[#This Row],[Columna]] &amp; "," &amp; NARRATIVA[[#This Row],[Charola]]</f>
        <v>20,6</v>
      </c>
      <c r="E7807" s="5" t="str">
        <f t="shared" si="121"/>
        <v xml:space="preserve">7806
</v>
      </c>
      <c r="F7807" s="2" t="s">
        <v>7616</v>
      </c>
      <c r="G7807" s="4" t="s">
        <v>268</v>
      </c>
      <c r="H7807" s="4" t="s">
        <v>18422</v>
      </c>
      <c r="I7807" s="4" t="s">
        <v>34682</v>
      </c>
      <c r="J7807" s="5">
        <v>1998</v>
      </c>
      <c r="K7807" s="4" t="s">
        <v>19183</v>
      </c>
      <c r="L7807" s="30" t="s">
        <v>28402</v>
      </c>
      <c r="M7807" s="156" t="s">
        <v>35027</v>
      </c>
      <c r="N7807" s="5" t="s">
        <v>31418</v>
      </c>
      <c r="O7807" s="3" t="s">
        <v>33593</v>
      </c>
      <c r="P7807" s="4" t="s">
        <v>31041</v>
      </c>
    </row>
    <row r="7808" spans="1:16" ht="30" x14ac:dyDescent="0.25">
      <c r="A7808" s="199"/>
      <c r="B7808" s="75">
        <v>20</v>
      </c>
      <c r="C7808" s="75">
        <v>6</v>
      </c>
      <c r="D7808" s="5" t="str">
        <f>NARRATIVA[[#This Row],[Columna]] &amp; "," &amp; NARRATIVA[[#This Row],[Charola]]</f>
        <v>20,6</v>
      </c>
      <c r="E7808" s="5" t="str">
        <f t="shared" si="121"/>
        <v xml:space="preserve">7807
</v>
      </c>
      <c r="F7808" s="2" t="s">
        <v>21694</v>
      </c>
      <c r="G7808" s="4" t="s">
        <v>36326</v>
      </c>
      <c r="H7808" s="4" t="s">
        <v>18422</v>
      </c>
      <c r="I7808" s="4" t="s">
        <v>34682</v>
      </c>
      <c r="J7808" s="5">
        <v>2000</v>
      </c>
      <c r="K7808" s="4" t="s">
        <v>10629</v>
      </c>
      <c r="L7808" s="30" t="s">
        <v>19197</v>
      </c>
      <c r="M7808" s="156" t="s">
        <v>35027</v>
      </c>
      <c r="N7808" s="5" t="s">
        <v>31418</v>
      </c>
      <c r="O7808" s="3" t="s">
        <v>33160</v>
      </c>
      <c r="P7808" s="4" t="s">
        <v>31041</v>
      </c>
    </row>
    <row r="7809" spans="1:16" ht="30" x14ac:dyDescent="0.25">
      <c r="A7809" s="199"/>
      <c r="B7809" s="75">
        <v>20</v>
      </c>
      <c r="C7809" s="75">
        <v>6</v>
      </c>
      <c r="D7809" s="5" t="str">
        <f>NARRATIVA[[#This Row],[Columna]] &amp; "," &amp; NARRATIVA[[#This Row],[Charola]]</f>
        <v>20,6</v>
      </c>
      <c r="E7809" s="5" t="str">
        <f t="shared" si="121"/>
        <v xml:space="preserve">7808
</v>
      </c>
      <c r="F7809" s="2" t="s">
        <v>21695</v>
      </c>
      <c r="G7809" s="4" t="s">
        <v>268</v>
      </c>
      <c r="H7809" s="4" t="s">
        <v>18422</v>
      </c>
      <c r="I7809" s="4" t="s">
        <v>34677</v>
      </c>
      <c r="J7809" s="5">
        <v>2004</v>
      </c>
      <c r="K7809" s="4" t="s">
        <v>10630</v>
      </c>
      <c r="L7809" s="30" t="s">
        <v>19198</v>
      </c>
      <c r="M7809" s="156" t="s">
        <v>35027</v>
      </c>
      <c r="N7809" s="5" t="s">
        <v>31418</v>
      </c>
      <c r="O7809" s="3"/>
      <c r="P7809" s="4" t="s">
        <v>31041</v>
      </c>
    </row>
    <row r="7810" spans="1:16" ht="30" x14ac:dyDescent="0.25">
      <c r="A7810" s="199"/>
      <c r="B7810" s="75">
        <v>20</v>
      </c>
      <c r="C7810" s="75">
        <v>6</v>
      </c>
      <c r="D7810" s="5" t="str">
        <f>NARRATIVA[[#This Row],[Columna]] &amp; "," &amp; NARRATIVA[[#This Row],[Charola]]</f>
        <v>20,6</v>
      </c>
      <c r="E7810" s="5" t="str">
        <f t="shared" si="121"/>
        <v xml:space="preserve">7809
</v>
      </c>
      <c r="F7810" s="2" t="s">
        <v>20790</v>
      </c>
      <c r="G7810" s="4" t="s">
        <v>268</v>
      </c>
      <c r="H7810" s="4" t="s">
        <v>18422</v>
      </c>
      <c r="I7810" s="4" t="s">
        <v>34682</v>
      </c>
      <c r="J7810" s="5">
        <v>2013</v>
      </c>
      <c r="K7810" s="4" t="s">
        <v>10631</v>
      </c>
      <c r="L7810" s="30" t="s">
        <v>28403</v>
      </c>
      <c r="M7810" s="156" t="s">
        <v>35027</v>
      </c>
      <c r="N7810" s="5" t="s">
        <v>31418</v>
      </c>
      <c r="O7810" s="3"/>
      <c r="P7810" s="4" t="s">
        <v>31041</v>
      </c>
    </row>
    <row r="7811" spans="1:16" ht="30" x14ac:dyDescent="0.25">
      <c r="A7811" s="199"/>
      <c r="B7811" s="75">
        <v>20</v>
      </c>
      <c r="C7811" s="75">
        <v>6</v>
      </c>
      <c r="D7811" s="5" t="str">
        <f>NARRATIVA[[#This Row],[Columna]] &amp; "," &amp; NARRATIVA[[#This Row],[Charola]]</f>
        <v>20,6</v>
      </c>
      <c r="E7811" s="5" t="str">
        <f t="shared" si="121"/>
        <v xml:space="preserve">7810
</v>
      </c>
      <c r="F7811" s="2" t="s">
        <v>21696</v>
      </c>
      <c r="G7811" s="4" t="s">
        <v>268</v>
      </c>
      <c r="H7811" s="4" t="s">
        <v>18422</v>
      </c>
      <c r="I7811" s="4" t="s">
        <v>34682</v>
      </c>
      <c r="J7811" s="5">
        <v>2005</v>
      </c>
      <c r="K7811" s="4" t="s">
        <v>10632</v>
      </c>
      <c r="L7811" s="30" t="s">
        <v>19217</v>
      </c>
      <c r="M7811" s="156" t="s">
        <v>35601</v>
      </c>
      <c r="N7811" s="5" t="s">
        <v>31418</v>
      </c>
      <c r="O7811" s="3"/>
      <c r="P7811" s="4" t="s">
        <v>31041</v>
      </c>
    </row>
    <row r="7812" spans="1:16" ht="45" x14ac:dyDescent="0.25">
      <c r="A7812" s="199"/>
      <c r="B7812" s="75">
        <v>20</v>
      </c>
      <c r="C7812" s="75">
        <v>6</v>
      </c>
      <c r="D7812" s="15" t="str">
        <f>NARRATIVA[[#This Row],[Columna]] &amp; "," &amp; NARRATIVA[[#This Row],[Charola]]</f>
        <v>20,6</v>
      </c>
      <c r="E7812" s="5" t="str">
        <f t="shared" si="121"/>
        <v xml:space="preserve">7811
</v>
      </c>
      <c r="F7812" s="8" t="s">
        <v>21696</v>
      </c>
      <c r="G7812" s="9" t="s">
        <v>268</v>
      </c>
      <c r="H7812" s="9" t="s">
        <v>18422</v>
      </c>
      <c r="I7812" s="9" t="s">
        <v>34682</v>
      </c>
      <c r="J7812" s="15">
        <v>2005</v>
      </c>
      <c r="K7812" s="9" t="s">
        <v>34613</v>
      </c>
      <c r="L7812" s="32" t="s">
        <v>28404</v>
      </c>
      <c r="M7812" s="159" t="s">
        <v>268</v>
      </c>
      <c r="N7812" s="15" t="s">
        <v>31418</v>
      </c>
      <c r="O7812" s="9" t="s">
        <v>34403</v>
      </c>
      <c r="P7812" s="9" t="s">
        <v>31041</v>
      </c>
    </row>
    <row r="7813" spans="1:16" ht="30" x14ac:dyDescent="0.25">
      <c r="A7813" s="199"/>
      <c r="B7813" s="75">
        <v>20</v>
      </c>
      <c r="C7813" s="75">
        <v>6</v>
      </c>
      <c r="D7813" s="5" t="str">
        <f>NARRATIVA[[#This Row],[Columna]] &amp; "," &amp; NARRATIVA[[#This Row],[Charola]]</f>
        <v>20,6</v>
      </c>
      <c r="E7813" s="5" t="str">
        <f t="shared" si="121"/>
        <v xml:space="preserve">7812
</v>
      </c>
      <c r="F7813" s="2" t="s">
        <v>6972</v>
      </c>
      <c r="G7813" s="4" t="s">
        <v>268</v>
      </c>
      <c r="H7813" s="4" t="s">
        <v>18422</v>
      </c>
      <c r="I7813" s="4" t="s">
        <v>34682</v>
      </c>
      <c r="J7813" s="5">
        <v>2000</v>
      </c>
      <c r="K7813" s="4" t="s">
        <v>10634</v>
      </c>
      <c r="L7813" s="30" t="s">
        <v>19199</v>
      </c>
      <c r="M7813" s="156" t="s">
        <v>35027</v>
      </c>
      <c r="N7813" s="5" t="s">
        <v>31418</v>
      </c>
      <c r="O7813" s="3"/>
      <c r="P7813" s="4" t="s">
        <v>31041</v>
      </c>
    </row>
    <row r="7814" spans="1:16" ht="30" x14ac:dyDescent="0.25">
      <c r="A7814" s="199"/>
      <c r="B7814" s="75">
        <v>20</v>
      </c>
      <c r="C7814" s="75">
        <v>6</v>
      </c>
      <c r="D7814" s="5" t="str">
        <f>NARRATIVA[[#This Row],[Columna]] &amp; "," &amp; NARRATIVA[[#This Row],[Charola]]</f>
        <v>20,6</v>
      </c>
      <c r="E7814" s="5" t="str">
        <f t="shared" si="121"/>
        <v xml:space="preserve">7813
</v>
      </c>
      <c r="F7814" s="2" t="s">
        <v>5820</v>
      </c>
      <c r="G7814" s="4" t="s">
        <v>268</v>
      </c>
      <c r="H7814" s="4" t="s">
        <v>18422</v>
      </c>
      <c r="I7814" s="4" t="s">
        <v>34682</v>
      </c>
      <c r="J7814" s="5">
        <v>1990</v>
      </c>
      <c r="K7814" s="4" t="s">
        <v>10633</v>
      </c>
      <c r="L7814" s="30" t="s">
        <v>19203</v>
      </c>
      <c r="M7814" s="156" t="s">
        <v>35027</v>
      </c>
      <c r="N7814" s="5" t="s">
        <v>31418</v>
      </c>
      <c r="O7814" s="3" t="s">
        <v>31044</v>
      </c>
      <c r="P7814" s="4" t="s">
        <v>31041</v>
      </c>
    </row>
    <row r="7815" spans="1:16" ht="30" x14ac:dyDescent="0.25">
      <c r="A7815" s="199"/>
      <c r="B7815" s="75">
        <v>20</v>
      </c>
      <c r="C7815" s="75">
        <v>6</v>
      </c>
      <c r="D7815" s="5" t="str">
        <f>NARRATIVA[[#This Row],[Columna]] &amp; "," &amp; NARRATIVA[[#This Row],[Charola]]</f>
        <v>20,6</v>
      </c>
      <c r="E7815" s="5" t="str">
        <f t="shared" si="121"/>
        <v xml:space="preserve">7814
</v>
      </c>
      <c r="F7815" s="2" t="s">
        <v>21697</v>
      </c>
      <c r="G7815" s="4" t="s">
        <v>33551</v>
      </c>
      <c r="H7815" s="4" t="s">
        <v>32817</v>
      </c>
      <c r="I7815" s="4" t="s">
        <v>34683</v>
      </c>
      <c r="J7815" s="5">
        <v>2000</v>
      </c>
      <c r="K7815" s="4" t="s">
        <v>10635</v>
      </c>
      <c r="L7815" s="30" t="s">
        <v>19204</v>
      </c>
      <c r="M7815" s="156" t="s">
        <v>35027</v>
      </c>
      <c r="N7815" s="5" t="s">
        <v>31418</v>
      </c>
      <c r="O7815" s="3"/>
      <c r="P7815" s="4" t="s">
        <v>31041</v>
      </c>
    </row>
    <row r="7816" spans="1:16" ht="30" x14ac:dyDescent="0.25">
      <c r="A7816" s="199"/>
      <c r="B7816" s="75">
        <v>20</v>
      </c>
      <c r="C7816" s="75">
        <v>6</v>
      </c>
      <c r="D7816" s="5" t="str">
        <f>NARRATIVA[[#This Row],[Columna]] &amp; "," &amp; NARRATIVA[[#This Row],[Charola]]</f>
        <v>20,6</v>
      </c>
      <c r="E7816" s="5" t="str">
        <f t="shared" si="121"/>
        <v xml:space="preserve">7815
</v>
      </c>
      <c r="F7816" s="2" t="s">
        <v>20791</v>
      </c>
      <c r="G7816" s="4" t="s">
        <v>36326</v>
      </c>
      <c r="H7816" s="4" t="s">
        <v>18422</v>
      </c>
      <c r="I7816" s="4" t="s">
        <v>18340</v>
      </c>
      <c r="J7816" s="5">
        <v>2004</v>
      </c>
      <c r="K7816" s="4" t="s">
        <v>10636</v>
      </c>
      <c r="L7816" s="30" t="s">
        <v>19205</v>
      </c>
      <c r="M7816" s="156" t="s">
        <v>35027</v>
      </c>
      <c r="N7816" s="5" t="s">
        <v>31418</v>
      </c>
      <c r="O7816" s="3" t="s">
        <v>31075</v>
      </c>
      <c r="P7816" s="4" t="s">
        <v>31041</v>
      </c>
    </row>
    <row r="7817" spans="1:16" ht="30" x14ac:dyDescent="0.25">
      <c r="A7817" s="199"/>
      <c r="B7817" s="75">
        <v>20</v>
      </c>
      <c r="C7817" s="75">
        <v>6</v>
      </c>
      <c r="D7817" s="5" t="str">
        <f>NARRATIVA[[#This Row],[Columna]] &amp; "," &amp; NARRATIVA[[#This Row],[Charola]]</f>
        <v>20,6</v>
      </c>
      <c r="E7817" s="5" t="str">
        <f t="shared" si="121"/>
        <v xml:space="preserve">7816
</v>
      </c>
      <c r="F7817" s="2" t="s">
        <v>13680</v>
      </c>
      <c r="G7817" s="4" t="s">
        <v>64</v>
      </c>
      <c r="H7817" s="4" t="s">
        <v>32817</v>
      </c>
      <c r="I7817" s="4" t="s">
        <v>20584</v>
      </c>
      <c r="J7817" s="5">
        <v>1986</v>
      </c>
      <c r="K7817" s="4" t="s">
        <v>20792</v>
      </c>
      <c r="L7817" s="30" t="s">
        <v>29386</v>
      </c>
      <c r="M7817" s="156" t="s">
        <v>35110</v>
      </c>
      <c r="N7817" s="5" t="s">
        <v>31418</v>
      </c>
      <c r="O7817" s="3"/>
      <c r="P7817" s="4" t="s">
        <v>31041</v>
      </c>
    </row>
    <row r="7818" spans="1:16" ht="30" x14ac:dyDescent="0.25">
      <c r="A7818" s="199"/>
      <c r="B7818" s="75">
        <v>20</v>
      </c>
      <c r="C7818" s="75">
        <v>6</v>
      </c>
      <c r="D7818" s="5" t="str">
        <f>NARRATIVA[[#This Row],[Columna]] &amp; "," &amp; NARRATIVA[[#This Row],[Charola]]</f>
        <v>20,6</v>
      </c>
      <c r="E7818" s="5" t="str">
        <f t="shared" si="121"/>
        <v xml:space="preserve">7817
</v>
      </c>
      <c r="F7818" s="2" t="s">
        <v>5822</v>
      </c>
      <c r="G7818" s="4" t="s">
        <v>5823</v>
      </c>
      <c r="H7818" s="4" t="s">
        <v>32817</v>
      </c>
      <c r="I7818" s="4" t="s">
        <v>827</v>
      </c>
      <c r="J7818" s="5">
        <v>1999</v>
      </c>
      <c r="K7818" s="4" t="s">
        <v>10637</v>
      </c>
      <c r="L7818" s="30" t="s">
        <v>19200</v>
      </c>
      <c r="M7818" s="156" t="s">
        <v>35027</v>
      </c>
      <c r="N7818" s="5" t="s">
        <v>31418</v>
      </c>
      <c r="O7818" s="3"/>
      <c r="P7818" s="4" t="s">
        <v>31041</v>
      </c>
    </row>
    <row r="7819" spans="1:16" ht="45" x14ac:dyDescent="0.25">
      <c r="A7819" s="199"/>
      <c r="B7819" s="75">
        <v>20</v>
      </c>
      <c r="C7819" s="75">
        <v>6</v>
      </c>
      <c r="D7819" s="15" t="str">
        <f>NARRATIVA[[#This Row],[Columna]] &amp; "," &amp; NARRATIVA[[#This Row],[Charola]]</f>
        <v>20,6</v>
      </c>
      <c r="E7819" s="5" t="str">
        <f t="shared" si="121"/>
        <v xml:space="preserve">7818
</v>
      </c>
      <c r="F7819" s="8" t="s">
        <v>13638</v>
      </c>
      <c r="G7819" s="9" t="s">
        <v>13639</v>
      </c>
      <c r="H7819" s="9" t="s">
        <v>35106</v>
      </c>
      <c r="I7819" s="9" t="s">
        <v>13640</v>
      </c>
      <c r="J7819" s="15">
        <v>1951</v>
      </c>
      <c r="K7819" s="9" t="s">
        <v>13641</v>
      </c>
      <c r="L7819" s="32" t="s">
        <v>28405</v>
      </c>
      <c r="M7819" s="159" t="s">
        <v>35110</v>
      </c>
      <c r="N7819" s="15" t="s">
        <v>31418</v>
      </c>
      <c r="O7819" s="9" t="s">
        <v>34403</v>
      </c>
      <c r="P7819" s="9" t="s">
        <v>31041</v>
      </c>
    </row>
    <row r="7820" spans="1:16" ht="30" x14ac:dyDescent="0.25">
      <c r="A7820" s="199"/>
      <c r="B7820" s="75">
        <v>20</v>
      </c>
      <c r="C7820" s="75">
        <v>6</v>
      </c>
      <c r="D7820" s="5" t="str">
        <f>NARRATIVA[[#This Row],[Columna]] &amp; "," &amp; NARRATIVA[[#This Row],[Charola]]</f>
        <v>20,6</v>
      </c>
      <c r="E7820" s="5" t="str">
        <f t="shared" si="121"/>
        <v xml:space="preserve">7819
</v>
      </c>
      <c r="F7820" s="2" t="s">
        <v>31604</v>
      </c>
      <c r="G7820" s="4" t="s">
        <v>5824</v>
      </c>
      <c r="H7820" s="4" t="s">
        <v>18422</v>
      </c>
      <c r="I7820" s="4" t="s">
        <v>7734</v>
      </c>
      <c r="J7820" s="5">
        <v>2000</v>
      </c>
      <c r="K7820" s="4" t="s">
        <v>34303</v>
      </c>
      <c r="L7820" s="30" t="s">
        <v>31605</v>
      </c>
      <c r="M7820" s="156" t="s">
        <v>36753</v>
      </c>
      <c r="N7820" s="5" t="s">
        <v>31418</v>
      </c>
      <c r="O7820" s="3"/>
      <c r="P7820" s="4" t="s">
        <v>31041</v>
      </c>
    </row>
    <row r="7821" spans="1:16" ht="30" x14ac:dyDescent="0.25">
      <c r="A7821" s="199"/>
      <c r="B7821" s="75">
        <v>20</v>
      </c>
      <c r="C7821" s="75">
        <v>6</v>
      </c>
      <c r="D7821" s="5" t="str">
        <f>NARRATIVA[[#This Row],[Columna]] &amp; "," &amp; NARRATIVA[[#This Row],[Charola]]</f>
        <v>20,6</v>
      </c>
      <c r="E7821" s="5" t="str">
        <f t="shared" si="121"/>
        <v xml:space="preserve">7820
</v>
      </c>
      <c r="F7821" s="2" t="s">
        <v>19201</v>
      </c>
      <c r="G7821" s="4" t="s">
        <v>5824</v>
      </c>
      <c r="H7821" s="4" t="s">
        <v>32817</v>
      </c>
      <c r="I7821" s="4" t="s">
        <v>1895</v>
      </c>
      <c r="J7821" s="5">
        <v>2002</v>
      </c>
      <c r="K7821" s="4" t="s">
        <v>19202</v>
      </c>
      <c r="L7821" s="30" t="s">
        <v>28406</v>
      </c>
      <c r="M7821" s="156" t="s">
        <v>36732</v>
      </c>
      <c r="N7821" s="5" t="s">
        <v>31418</v>
      </c>
      <c r="O7821" s="3"/>
      <c r="P7821" s="4" t="s">
        <v>31041</v>
      </c>
    </row>
    <row r="7822" spans="1:16" ht="30" x14ac:dyDescent="0.25">
      <c r="A7822" s="199"/>
      <c r="B7822" s="75">
        <v>20</v>
      </c>
      <c r="C7822" s="75">
        <v>6</v>
      </c>
      <c r="D7822" s="5" t="str">
        <f>NARRATIVA[[#This Row],[Columna]] &amp; "," &amp; NARRATIVA[[#This Row],[Charola]]</f>
        <v>20,6</v>
      </c>
      <c r="E7822" s="5" t="str">
        <f t="shared" si="121"/>
        <v xml:space="preserve">7821
</v>
      </c>
      <c r="F7822" s="2" t="s">
        <v>5824</v>
      </c>
      <c r="G7822" s="4" t="s">
        <v>1241</v>
      </c>
      <c r="H7822" s="4" t="s">
        <v>32817</v>
      </c>
      <c r="I7822" s="4" t="s">
        <v>162</v>
      </c>
      <c r="J7822" s="5">
        <v>1988</v>
      </c>
      <c r="K7822" s="4" t="s">
        <v>10638</v>
      </c>
      <c r="L7822" s="30" t="s">
        <v>28407</v>
      </c>
      <c r="M7822" s="156" t="s">
        <v>35027</v>
      </c>
      <c r="N7822" s="5" t="s">
        <v>31418</v>
      </c>
      <c r="O7822" s="3"/>
      <c r="P7822" s="4" t="s">
        <v>31041</v>
      </c>
    </row>
    <row r="7823" spans="1:16" ht="45" x14ac:dyDescent="0.25">
      <c r="A7823" s="199"/>
      <c r="B7823" s="75">
        <v>20</v>
      </c>
      <c r="C7823" s="75">
        <v>6</v>
      </c>
      <c r="D7823" s="5" t="str">
        <f>NARRATIVA[[#This Row],[Columna]] &amp; "," &amp; NARRATIVA[[#This Row],[Charola]]</f>
        <v>20,6</v>
      </c>
      <c r="E7823" s="5" t="str">
        <f t="shared" si="121"/>
        <v xml:space="preserve">7822
</v>
      </c>
      <c r="F7823" s="8" t="s">
        <v>5825</v>
      </c>
      <c r="G7823" s="9" t="s">
        <v>5824</v>
      </c>
      <c r="H7823" s="9" t="s">
        <v>32817</v>
      </c>
      <c r="I7823" s="9" t="s">
        <v>34683</v>
      </c>
      <c r="J7823" s="15">
        <v>1987</v>
      </c>
      <c r="K7823" s="9" t="s">
        <v>10639</v>
      </c>
      <c r="L7823" s="32" t="s">
        <v>19206</v>
      </c>
      <c r="M7823" s="159" t="s">
        <v>35027</v>
      </c>
      <c r="N7823" s="15" t="s">
        <v>31418</v>
      </c>
      <c r="O7823" s="9" t="s">
        <v>34405</v>
      </c>
      <c r="P7823" s="9" t="s">
        <v>31041</v>
      </c>
    </row>
    <row r="7824" spans="1:16" ht="30" x14ac:dyDescent="0.25">
      <c r="A7824" s="199"/>
      <c r="B7824" s="75">
        <v>20</v>
      </c>
      <c r="C7824" s="75">
        <v>6</v>
      </c>
      <c r="D7824" s="5" t="str">
        <f>NARRATIVA[[#This Row],[Columna]] &amp; "," &amp; NARRATIVA[[#This Row],[Charola]]</f>
        <v>20,6</v>
      </c>
      <c r="E7824" s="5" t="str">
        <f t="shared" si="121"/>
        <v xml:space="preserve">7823
</v>
      </c>
      <c r="F7824" s="2" t="s">
        <v>31028</v>
      </c>
      <c r="G7824" s="4" t="s">
        <v>5824</v>
      </c>
      <c r="H7824" s="4" t="s">
        <v>35991</v>
      </c>
      <c r="I7824" s="4" t="s">
        <v>2201</v>
      </c>
      <c r="J7824" s="5" t="s">
        <v>35995</v>
      </c>
      <c r="K7824" s="4" t="s">
        <v>31029</v>
      </c>
      <c r="L7824" s="30" t="s">
        <v>31030</v>
      </c>
      <c r="M7824" s="156" t="s">
        <v>35090</v>
      </c>
      <c r="N7824" s="5" t="s">
        <v>31433</v>
      </c>
      <c r="O7824" s="3"/>
      <c r="P7824" s="4" t="s">
        <v>31041</v>
      </c>
    </row>
    <row r="7825" spans="1:16" ht="30" x14ac:dyDescent="0.25">
      <c r="A7825" s="199"/>
      <c r="B7825" s="75">
        <v>20</v>
      </c>
      <c r="C7825" s="75">
        <v>6</v>
      </c>
      <c r="D7825" s="5" t="str">
        <f>NARRATIVA[[#This Row],[Columna]] &amp; "," &amp; NARRATIVA[[#This Row],[Charola]]</f>
        <v>20,6</v>
      </c>
      <c r="E7825" s="5" t="str">
        <f t="shared" si="121"/>
        <v xml:space="preserve">7824
</v>
      </c>
      <c r="F7825" s="2" t="s">
        <v>1202</v>
      </c>
      <c r="G7825" s="4" t="s">
        <v>5824</v>
      </c>
      <c r="H7825" s="4" t="s">
        <v>32817</v>
      </c>
      <c r="I7825" s="4" t="s">
        <v>34681</v>
      </c>
      <c r="J7825" s="5">
        <v>1970</v>
      </c>
      <c r="K7825" s="4" t="s">
        <v>20793</v>
      </c>
      <c r="L7825" s="30" t="s">
        <v>16056</v>
      </c>
      <c r="M7825" s="156" t="s">
        <v>36706</v>
      </c>
      <c r="N7825" s="5" t="s">
        <v>31418</v>
      </c>
      <c r="O7825" s="3"/>
      <c r="P7825" s="4" t="s">
        <v>31041</v>
      </c>
    </row>
    <row r="7826" spans="1:16" ht="30" x14ac:dyDescent="0.25">
      <c r="A7826" s="199"/>
      <c r="B7826" s="75">
        <v>20</v>
      </c>
      <c r="C7826" s="75">
        <v>6</v>
      </c>
      <c r="D7826" s="5" t="str">
        <f>NARRATIVA[[#This Row],[Columna]] &amp; "," &amp; NARRATIVA[[#This Row],[Charola]]</f>
        <v>20,6</v>
      </c>
      <c r="E7826" s="5" t="str">
        <f t="shared" si="121"/>
        <v xml:space="preserve">7825
</v>
      </c>
      <c r="F7826" s="2" t="s">
        <v>1202</v>
      </c>
      <c r="G7826" s="4" t="s">
        <v>5824</v>
      </c>
      <c r="H7826" s="4" t="s">
        <v>32817</v>
      </c>
      <c r="I7826" s="4" t="s">
        <v>34681</v>
      </c>
      <c r="J7826" s="5">
        <v>1970</v>
      </c>
      <c r="K7826" s="4" t="s">
        <v>20794</v>
      </c>
      <c r="L7826" s="30" t="s">
        <v>16057</v>
      </c>
      <c r="M7826" s="156" t="s">
        <v>36706</v>
      </c>
      <c r="N7826" s="5" t="s">
        <v>31418</v>
      </c>
      <c r="O7826" s="3"/>
      <c r="P7826" s="4" t="s">
        <v>31041</v>
      </c>
    </row>
    <row r="7827" spans="1:16" ht="30" x14ac:dyDescent="0.25">
      <c r="A7827" s="199"/>
      <c r="B7827" s="75">
        <v>20</v>
      </c>
      <c r="C7827" s="75">
        <v>6</v>
      </c>
      <c r="D7827" s="5" t="str">
        <f>NARRATIVA[[#This Row],[Columna]] &amp; "," &amp; NARRATIVA[[#This Row],[Charola]]</f>
        <v>20,6</v>
      </c>
      <c r="E7827" s="5" t="str">
        <f t="shared" si="121"/>
        <v xml:space="preserve">7826
</v>
      </c>
      <c r="F7827" s="2" t="s">
        <v>1338</v>
      </c>
      <c r="G7827" s="4" t="s">
        <v>5824</v>
      </c>
      <c r="H7827" s="4" t="s">
        <v>35106</v>
      </c>
      <c r="I7827" s="4" t="s">
        <v>34699</v>
      </c>
      <c r="J7827" s="5">
        <v>2009</v>
      </c>
      <c r="K7827" s="4" t="s">
        <v>10640</v>
      </c>
      <c r="L7827" s="30" t="s">
        <v>28408</v>
      </c>
      <c r="M7827" s="156" t="s">
        <v>35027</v>
      </c>
      <c r="N7827" s="5" t="s">
        <v>31418</v>
      </c>
      <c r="O7827" s="3" t="s">
        <v>33051</v>
      </c>
      <c r="P7827" s="4" t="s">
        <v>31041</v>
      </c>
    </row>
    <row r="7828" spans="1:16" ht="30" x14ac:dyDescent="0.25">
      <c r="A7828" s="199"/>
      <c r="B7828" s="75">
        <v>20</v>
      </c>
      <c r="C7828" s="75">
        <v>6</v>
      </c>
      <c r="D7828" s="5" t="str">
        <f>NARRATIVA[[#This Row],[Columna]] &amp; "," &amp; NARRATIVA[[#This Row],[Charola]]</f>
        <v>20,6</v>
      </c>
      <c r="E7828" s="5" t="str">
        <f t="shared" si="121"/>
        <v xml:space="preserve">7827
</v>
      </c>
      <c r="F7828" s="2" t="s">
        <v>21698</v>
      </c>
      <c r="G7828" s="4" t="s">
        <v>5824</v>
      </c>
      <c r="H7828" s="4" t="s">
        <v>32817</v>
      </c>
      <c r="I7828" s="4" t="s">
        <v>34681</v>
      </c>
      <c r="J7828" s="5">
        <v>1987</v>
      </c>
      <c r="K7828" s="4" t="s">
        <v>10641</v>
      </c>
      <c r="L7828" s="30" t="s">
        <v>19207</v>
      </c>
      <c r="M7828" s="156" t="s">
        <v>35027</v>
      </c>
      <c r="N7828" s="5" t="s">
        <v>31418</v>
      </c>
      <c r="O7828" s="3"/>
      <c r="P7828" s="4" t="s">
        <v>31041</v>
      </c>
    </row>
    <row r="7829" spans="1:16" ht="30" x14ac:dyDescent="0.25">
      <c r="A7829" s="199"/>
      <c r="B7829" s="75">
        <v>20</v>
      </c>
      <c r="C7829" s="75">
        <v>6</v>
      </c>
      <c r="D7829" s="5" t="str">
        <f>NARRATIVA[[#This Row],[Columna]] &amp; "," &amp; NARRATIVA[[#This Row],[Charola]]</f>
        <v>20,6</v>
      </c>
      <c r="E7829" s="5" t="str">
        <f t="shared" si="121"/>
        <v xml:space="preserve">7828
</v>
      </c>
      <c r="F7829" s="2" t="s">
        <v>5826</v>
      </c>
      <c r="G7829" s="4" t="s">
        <v>5824</v>
      </c>
      <c r="H7829" s="4" t="s">
        <v>32817</v>
      </c>
      <c r="I7829" s="4" t="s">
        <v>723</v>
      </c>
      <c r="J7829" s="5">
        <v>1999</v>
      </c>
      <c r="K7829" s="4" t="s">
        <v>10642</v>
      </c>
      <c r="L7829" s="30" t="s">
        <v>19208</v>
      </c>
      <c r="M7829" s="156" t="s">
        <v>35027</v>
      </c>
      <c r="N7829" s="5" t="s">
        <v>31418</v>
      </c>
      <c r="O7829" s="3"/>
      <c r="P7829" s="4" t="s">
        <v>31041</v>
      </c>
    </row>
    <row r="7830" spans="1:16" ht="30" x14ac:dyDescent="0.25">
      <c r="A7830" s="199"/>
      <c r="B7830" s="75">
        <v>20</v>
      </c>
      <c r="C7830" s="75">
        <v>6</v>
      </c>
      <c r="D7830" s="5" t="str">
        <f>NARRATIVA[[#This Row],[Columna]] &amp; "," &amp; NARRATIVA[[#This Row],[Charola]]</f>
        <v>20,6</v>
      </c>
      <c r="E7830" s="5" t="str">
        <f t="shared" si="121"/>
        <v xml:space="preserve">7829
</v>
      </c>
      <c r="F7830" s="2" t="s">
        <v>21691</v>
      </c>
      <c r="G7830" s="4" t="s">
        <v>5824</v>
      </c>
      <c r="H7830" s="4" t="s">
        <v>18422</v>
      </c>
      <c r="I7830" s="4" t="s">
        <v>240</v>
      </c>
      <c r="J7830" s="5">
        <v>2007</v>
      </c>
      <c r="K7830" s="4" t="s">
        <v>10643</v>
      </c>
      <c r="L7830" s="30" t="s">
        <v>19209</v>
      </c>
      <c r="M7830" s="156" t="s">
        <v>35027</v>
      </c>
      <c r="N7830" s="5" t="s">
        <v>31418</v>
      </c>
      <c r="O7830" s="3" t="s">
        <v>33619</v>
      </c>
      <c r="P7830" s="4" t="s">
        <v>31041</v>
      </c>
    </row>
    <row r="7831" spans="1:16" ht="30" x14ac:dyDescent="0.25">
      <c r="A7831" s="199"/>
      <c r="B7831" s="75">
        <v>20</v>
      </c>
      <c r="C7831" s="75">
        <v>6</v>
      </c>
      <c r="D7831" s="5" t="str">
        <f>NARRATIVA[[#This Row],[Columna]] &amp; "," &amp; NARRATIVA[[#This Row],[Charola]]</f>
        <v>20,6</v>
      </c>
      <c r="E7831" s="5" t="str">
        <f t="shared" si="121"/>
        <v xml:space="preserve">7830
</v>
      </c>
      <c r="F7831" s="2" t="s">
        <v>32938</v>
      </c>
      <c r="G7831" s="4" t="s">
        <v>32935</v>
      </c>
      <c r="H7831" s="4" t="s">
        <v>18422</v>
      </c>
      <c r="I7831" s="4" t="s">
        <v>32939</v>
      </c>
      <c r="J7831" s="5">
        <v>2020</v>
      </c>
      <c r="K7831" s="4" t="s">
        <v>32940</v>
      </c>
      <c r="L7831" s="30" t="s">
        <v>32941</v>
      </c>
      <c r="M7831" s="156" t="s">
        <v>36754</v>
      </c>
      <c r="N7831" s="5" t="s">
        <v>31418</v>
      </c>
      <c r="O7831" s="3"/>
      <c r="P7831" s="4" t="s">
        <v>31041</v>
      </c>
    </row>
    <row r="7832" spans="1:16" ht="30" x14ac:dyDescent="0.25">
      <c r="A7832" s="199"/>
      <c r="B7832" s="75">
        <v>20</v>
      </c>
      <c r="C7832" s="75">
        <v>6</v>
      </c>
      <c r="D7832" s="5" t="str">
        <f>NARRATIVA[[#This Row],[Columna]] &amp; "," &amp; NARRATIVA[[#This Row],[Charola]]</f>
        <v>20,6</v>
      </c>
      <c r="E7832" s="5" t="str">
        <f t="shared" si="121"/>
        <v xml:space="preserve">7831
</v>
      </c>
      <c r="F7832" s="2" t="s">
        <v>27047</v>
      </c>
      <c r="G7832" s="4" t="s">
        <v>5824</v>
      </c>
      <c r="H7832" s="4" t="s">
        <v>18422</v>
      </c>
      <c r="I7832" s="4" t="s">
        <v>14033</v>
      </c>
      <c r="J7832" s="5">
        <v>2001</v>
      </c>
      <c r="K7832" s="4" t="s">
        <v>27048</v>
      </c>
      <c r="L7832" s="30" t="s">
        <v>27049</v>
      </c>
      <c r="M7832" s="156" t="s">
        <v>35090</v>
      </c>
      <c r="N7832" s="5" t="s">
        <v>31418</v>
      </c>
      <c r="O7832" s="3"/>
      <c r="P7832" s="4" t="s">
        <v>31041</v>
      </c>
    </row>
    <row r="7833" spans="1:16" ht="30" x14ac:dyDescent="0.25">
      <c r="A7833" s="199"/>
      <c r="B7833" s="75">
        <v>20</v>
      </c>
      <c r="C7833" s="75">
        <v>6</v>
      </c>
      <c r="D7833" s="5" t="str">
        <f>NARRATIVA[[#This Row],[Columna]] &amp; "," &amp; NARRATIVA[[#This Row],[Charola]]</f>
        <v>20,6</v>
      </c>
      <c r="E7833" s="5" t="str">
        <f t="shared" si="121"/>
        <v xml:space="preserve">7832
</v>
      </c>
      <c r="F7833" s="2" t="s">
        <v>5824</v>
      </c>
      <c r="G7833" s="4" t="s">
        <v>5827</v>
      </c>
      <c r="H7833" s="4" t="s">
        <v>32817</v>
      </c>
      <c r="I7833" s="4" t="s">
        <v>34694</v>
      </c>
      <c r="J7833" s="5">
        <v>2002</v>
      </c>
      <c r="K7833" s="4" t="s">
        <v>10645</v>
      </c>
      <c r="L7833" s="30" t="s">
        <v>19210</v>
      </c>
      <c r="M7833" s="156" t="s">
        <v>35027</v>
      </c>
      <c r="N7833" s="5" t="s">
        <v>31418</v>
      </c>
      <c r="O7833" s="3"/>
      <c r="P7833" s="4" t="s">
        <v>31041</v>
      </c>
    </row>
    <row r="7834" spans="1:16" ht="45" x14ac:dyDescent="0.25">
      <c r="A7834" s="199"/>
      <c r="B7834" s="75">
        <v>20</v>
      </c>
      <c r="C7834" s="75">
        <v>6</v>
      </c>
      <c r="D7834" s="15" t="str">
        <f>NARRATIVA[[#This Row],[Columna]] &amp; "," &amp; NARRATIVA[[#This Row],[Charola]]</f>
        <v>20,6</v>
      </c>
      <c r="E7834" s="5" t="str">
        <f t="shared" si="121"/>
        <v xml:space="preserve">7833
</v>
      </c>
      <c r="F7834" s="8" t="s">
        <v>5828</v>
      </c>
      <c r="G7834" s="9" t="s">
        <v>5824</v>
      </c>
      <c r="H7834" s="9" t="s">
        <v>32817</v>
      </c>
      <c r="I7834" s="9" t="s">
        <v>1037</v>
      </c>
      <c r="J7834" s="15">
        <v>1969</v>
      </c>
      <c r="K7834" s="9" t="s">
        <v>20795</v>
      </c>
      <c r="L7834" s="32" t="s">
        <v>19211</v>
      </c>
      <c r="M7834" s="159" t="s">
        <v>35549</v>
      </c>
      <c r="N7834" s="15" t="s">
        <v>31418</v>
      </c>
      <c r="O7834" s="9" t="s">
        <v>34305</v>
      </c>
      <c r="P7834" s="9" t="s">
        <v>31041</v>
      </c>
    </row>
    <row r="7835" spans="1:16" ht="30" x14ac:dyDescent="0.25">
      <c r="A7835" s="199"/>
      <c r="B7835" s="75">
        <v>20</v>
      </c>
      <c r="C7835" s="75">
        <v>6</v>
      </c>
      <c r="D7835" s="5" t="str">
        <f>NARRATIVA[[#This Row],[Columna]] &amp; "," &amp; NARRATIVA[[#This Row],[Charola]]</f>
        <v>20,6</v>
      </c>
      <c r="E7835" s="5" t="str">
        <f t="shared" si="121"/>
        <v xml:space="preserve">7834
</v>
      </c>
      <c r="F7835" s="2" t="s">
        <v>29387</v>
      </c>
      <c r="G7835" s="4" t="s">
        <v>5824</v>
      </c>
      <c r="H7835" s="4" t="s">
        <v>18422</v>
      </c>
      <c r="I7835" s="4" t="s">
        <v>34678</v>
      </c>
      <c r="J7835" s="5">
        <v>1999</v>
      </c>
      <c r="K7835" s="4" t="s">
        <v>10644</v>
      </c>
      <c r="L7835" s="30" t="s">
        <v>19212</v>
      </c>
      <c r="M7835" s="156" t="s">
        <v>36755</v>
      </c>
      <c r="N7835" s="5" t="s">
        <v>31418</v>
      </c>
      <c r="O7835" s="4" t="s">
        <v>31082</v>
      </c>
      <c r="P7835" s="4" t="s">
        <v>31041</v>
      </c>
    </row>
    <row r="7836" spans="1:16" ht="45" x14ac:dyDescent="0.25">
      <c r="A7836" s="199"/>
      <c r="B7836" s="75">
        <v>20</v>
      </c>
      <c r="C7836" s="75">
        <v>6</v>
      </c>
      <c r="D7836" s="15" t="str">
        <f>NARRATIVA[[#This Row],[Columna]] &amp; "," &amp; NARRATIVA[[#This Row],[Charola]]</f>
        <v>20,6</v>
      </c>
      <c r="E7836" s="5" t="str">
        <f t="shared" si="121"/>
        <v xml:space="preserve">7835
</v>
      </c>
      <c r="F7836" s="8" t="s">
        <v>5735</v>
      </c>
      <c r="G7836" s="9" t="s">
        <v>5824</v>
      </c>
      <c r="H7836" s="9" t="s">
        <v>35106</v>
      </c>
      <c r="I7836" s="9" t="s">
        <v>31801</v>
      </c>
      <c r="J7836" s="15">
        <v>1944</v>
      </c>
      <c r="K7836" s="9" t="s">
        <v>31802</v>
      </c>
      <c r="L7836" s="32" t="s">
        <v>31803</v>
      </c>
      <c r="M7836" s="159" t="s">
        <v>35114</v>
      </c>
      <c r="N7836" s="15" t="s">
        <v>31418</v>
      </c>
      <c r="O7836" s="9" t="s">
        <v>34403</v>
      </c>
      <c r="P7836" s="9" t="s">
        <v>31041</v>
      </c>
    </row>
    <row r="7837" spans="1:16" ht="30" x14ac:dyDescent="0.25">
      <c r="A7837" s="199"/>
      <c r="B7837" s="75">
        <v>20</v>
      </c>
      <c r="C7837" s="75">
        <v>6</v>
      </c>
      <c r="D7837" s="5" t="str">
        <f>NARRATIVA[[#This Row],[Columna]] &amp; "," &amp; NARRATIVA[[#This Row],[Charola]]</f>
        <v>20,6</v>
      </c>
      <c r="E7837" s="5" t="str">
        <f t="shared" si="121"/>
        <v xml:space="preserve">7836
</v>
      </c>
      <c r="F7837" s="2" t="s">
        <v>20796</v>
      </c>
      <c r="G7837" s="4" t="s">
        <v>5824</v>
      </c>
      <c r="H7837" s="4" t="s">
        <v>32817</v>
      </c>
      <c r="I7837" s="4" t="s">
        <v>827</v>
      </c>
      <c r="J7837" s="5">
        <v>2003</v>
      </c>
      <c r="K7837" s="4" t="s">
        <v>10646</v>
      </c>
      <c r="L7837" s="30" t="s">
        <v>19213</v>
      </c>
      <c r="M7837" s="156" t="s">
        <v>32935</v>
      </c>
      <c r="N7837" s="5" t="s">
        <v>31418</v>
      </c>
      <c r="O7837" s="3"/>
      <c r="P7837" s="4" t="s">
        <v>31041</v>
      </c>
    </row>
    <row r="7838" spans="1:16" ht="30" x14ac:dyDescent="0.25">
      <c r="A7838" s="199"/>
      <c r="B7838" s="75">
        <v>20</v>
      </c>
      <c r="C7838" s="75">
        <v>7</v>
      </c>
      <c r="D7838" s="5" t="str">
        <f>NARRATIVA[[#This Row],[Columna]] &amp; "," &amp; NARRATIVA[[#This Row],[Charola]]</f>
        <v>20,7</v>
      </c>
      <c r="E7838" s="5" t="str">
        <f t="shared" si="121"/>
        <v xml:space="preserve">7837
</v>
      </c>
      <c r="F7838" s="2" t="s">
        <v>5829</v>
      </c>
      <c r="G7838" s="4" t="s">
        <v>5830</v>
      </c>
      <c r="H7838" s="4" t="s">
        <v>32817</v>
      </c>
      <c r="I7838" s="4" t="s">
        <v>34693</v>
      </c>
      <c r="J7838" s="5">
        <v>2005</v>
      </c>
      <c r="K7838" s="4" t="s">
        <v>10647</v>
      </c>
      <c r="L7838" s="30" t="s">
        <v>19214</v>
      </c>
      <c r="M7838" s="156" t="s">
        <v>35027</v>
      </c>
      <c r="N7838" s="5" t="s">
        <v>31418</v>
      </c>
      <c r="O7838" s="3"/>
      <c r="P7838" s="4" t="s">
        <v>31041</v>
      </c>
    </row>
    <row r="7839" spans="1:16" ht="30" x14ac:dyDescent="0.25">
      <c r="A7839" s="199"/>
      <c r="B7839" s="75">
        <v>20</v>
      </c>
      <c r="C7839" s="75">
        <v>7</v>
      </c>
      <c r="D7839" s="5" t="str">
        <f>NARRATIVA[[#This Row],[Columna]] &amp; "," &amp; NARRATIVA[[#This Row],[Charola]]</f>
        <v>20,7</v>
      </c>
      <c r="E7839" s="5" t="str">
        <f t="shared" si="121"/>
        <v xml:space="preserve">7838
</v>
      </c>
      <c r="F7839" s="2" t="s">
        <v>5831</v>
      </c>
      <c r="G7839" s="4" t="s">
        <v>5832</v>
      </c>
      <c r="H7839" s="4" t="s">
        <v>32817</v>
      </c>
      <c r="I7839" s="4" t="s">
        <v>13</v>
      </c>
      <c r="J7839" s="5">
        <v>2002</v>
      </c>
      <c r="K7839" s="4" t="s">
        <v>10648</v>
      </c>
      <c r="L7839" s="30" t="s">
        <v>28409</v>
      </c>
      <c r="M7839" s="156" t="s">
        <v>35981</v>
      </c>
      <c r="N7839" s="5" t="s">
        <v>31418</v>
      </c>
      <c r="O7839" s="3"/>
      <c r="P7839" s="4" t="s">
        <v>31041</v>
      </c>
    </row>
    <row r="7840" spans="1:16" ht="30" x14ac:dyDescent="0.25">
      <c r="A7840" s="199"/>
      <c r="B7840" s="75">
        <v>20</v>
      </c>
      <c r="C7840" s="75">
        <v>7</v>
      </c>
      <c r="D7840" s="5" t="str">
        <f>NARRATIVA[[#This Row],[Columna]] &amp; "," &amp; NARRATIVA[[#This Row],[Charola]]</f>
        <v>20,7</v>
      </c>
      <c r="E7840" s="5" t="str">
        <f t="shared" si="121"/>
        <v xml:space="preserve">7839
</v>
      </c>
      <c r="F7840" s="2" t="s">
        <v>5833</v>
      </c>
      <c r="G7840" s="4" t="s">
        <v>5832</v>
      </c>
      <c r="H7840" s="4" t="s">
        <v>32817</v>
      </c>
      <c r="I7840" s="4" t="s">
        <v>28</v>
      </c>
      <c r="J7840" s="5">
        <v>2006</v>
      </c>
      <c r="K7840" s="4" t="s">
        <v>10649</v>
      </c>
      <c r="L7840" s="30" t="s">
        <v>19215</v>
      </c>
      <c r="M7840" s="156" t="s">
        <v>35027</v>
      </c>
      <c r="N7840" s="5" t="s">
        <v>31418</v>
      </c>
      <c r="O7840" s="3"/>
      <c r="P7840" s="4" t="s">
        <v>31041</v>
      </c>
    </row>
    <row r="7841" spans="1:16" ht="30" x14ac:dyDescent="0.25">
      <c r="A7841" s="199"/>
      <c r="B7841" s="75">
        <v>20</v>
      </c>
      <c r="C7841" s="75">
        <v>7</v>
      </c>
      <c r="D7841" s="5" t="str">
        <f>NARRATIVA[[#This Row],[Columna]] &amp; "," &amp; NARRATIVA[[#This Row],[Charola]]</f>
        <v>20,7</v>
      </c>
      <c r="E7841" s="5" t="str">
        <f t="shared" si="121"/>
        <v xml:space="preserve">7840
</v>
      </c>
      <c r="F7841" s="2" t="s">
        <v>5834</v>
      </c>
      <c r="G7841" s="4" t="s">
        <v>5835</v>
      </c>
      <c r="H7841" s="4" t="s">
        <v>35037</v>
      </c>
      <c r="I7841" s="4" t="s">
        <v>20797</v>
      </c>
      <c r="J7841" s="5">
        <v>2009</v>
      </c>
      <c r="K7841" s="4" t="s">
        <v>10650</v>
      </c>
      <c r="L7841" s="30" t="s">
        <v>28410</v>
      </c>
      <c r="M7841" s="156" t="s">
        <v>35027</v>
      </c>
      <c r="N7841" s="5" t="s">
        <v>31418</v>
      </c>
      <c r="O7841" s="3"/>
      <c r="P7841" s="4" t="s">
        <v>31041</v>
      </c>
    </row>
    <row r="7842" spans="1:16" ht="30" x14ac:dyDescent="0.25">
      <c r="A7842" s="199"/>
      <c r="B7842" s="75">
        <v>20</v>
      </c>
      <c r="C7842" s="75">
        <v>7</v>
      </c>
      <c r="D7842" s="5" t="str">
        <f>NARRATIVA[[#This Row],[Columna]] &amp; "," &amp; NARRATIVA[[#This Row],[Charola]]</f>
        <v>20,7</v>
      </c>
      <c r="E7842" s="5" t="str">
        <f t="shared" si="121"/>
        <v xml:space="preserve">7841
</v>
      </c>
      <c r="F7842" s="2" t="s">
        <v>20798</v>
      </c>
      <c r="G7842" s="4" t="s">
        <v>129</v>
      </c>
      <c r="H7842" s="4" t="s">
        <v>18422</v>
      </c>
      <c r="I7842" s="4" t="s">
        <v>28</v>
      </c>
      <c r="J7842" s="5">
        <v>2007</v>
      </c>
      <c r="K7842" s="4" t="s">
        <v>8038</v>
      </c>
      <c r="L7842" s="30" t="s">
        <v>19216</v>
      </c>
      <c r="M7842" s="156" t="s">
        <v>35027</v>
      </c>
      <c r="N7842" s="5" t="s">
        <v>31418</v>
      </c>
      <c r="O7842" s="3" t="s">
        <v>34306</v>
      </c>
      <c r="P7842" s="4" t="s">
        <v>31041</v>
      </c>
    </row>
    <row r="7843" spans="1:16" ht="30" x14ac:dyDescent="0.25">
      <c r="A7843" s="199"/>
      <c r="B7843" s="75">
        <v>20</v>
      </c>
      <c r="C7843" s="75">
        <v>7</v>
      </c>
      <c r="D7843" s="22" t="str">
        <f>NARRATIVA[[#This Row],[Columna]] &amp; "," &amp; NARRATIVA[[#This Row],[Charola]]</f>
        <v>20,7</v>
      </c>
      <c r="E7843" s="5" t="str">
        <f t="shared" si="121"/>
        <v xml:space="preserve">7842
</v>
      </c>
      <c r="F7843" s="14" t="s">
        <v>29388</v>
      </c>
      <c r="G7843" s="17" t="s">
        <v>129</v>
      </c>
      <c r="H7843" s="17" t="s">
        <v>18422</v>
      </c>
      <c r="I7843" s="17" t="s">
        <v>34694</v>
      </c>
      <c r="J7843" s="22">
        <v>1982</v>
      </c>
      <c r="K7843" s="17" t="s">
        <v>8037</v>
      </c>
      <c r="L7843" s="46" t="s">
        <v>28411</v>
      </c>
      <c r="M7843" s="157" t="s">
        <v>36748</v>
      </c>
      <c r="N7843" s="22" t="s">
        <v>31418</v>
      </c>
      <c r="O7843" s="29" t="s">
        <v>31086</v>
      </c>
      <c r="P7843" s="17" t="s">
        <v>31041</v>
      </c>
    </row>
    <row r="7844" spans="1:16" ht="30" x14ac:dyDescent="0.25">
      <c r="A7844" s="199"/>
      <c r="B7844" s="75">
        <v>20</v>
      </c>
      <c r="C7844" s="75">
        <v>7</v>
      </c>
      <c r="D7844" s="5" t="str">
        <f>NARRATIVA[[#This Row],[Columna]] &amp; "," &amp; NARRATIVA[[#This Row],[Charola]]</f>
        <v>20,7</v>
      </c>
      <c r="E7844" s="5" t="str">
        <f t="shared" si="121"/>
        <v xml:space="preserve">7843
</v>
      </c>
      <c r="F7844" s="2" t="s">
        <v>21699</v>
      </c>
      <c r="G7844" s="4" t="s">
        <v>129</v>
      </c>
      <c r="H7844" s="4" t="s">
        <v>18422</v>
      </c>
      <c r="I7844" s="4" t="s">
        <v>34682</v>
      </c>
      <c r="J7844" s="5">
        <v>1988</v>
      </c>
      <c r="K7844" s="4" t="s">
        <v>8025</v>
      </c>
      <c r="L7844" s="30" t="s">
        <v>19229</v>
      </c>
      <c r="M7844" s="156" t="s">
        <v>35948</v>
      </c>
      <c r="N7844" s="5" t="s">
        <v>31418</v>
      </c>
      <c r="O7844" s="3" t="s">
        <v>33160</v>
      </c>
      <c r="P7844" s="4" t="s">
        <v>31041</v>
      </c>
    </row>
    <row r="7845" spans="1:16" ht="90" x14ac:dyDescent="0.25">
      <c r="A7845" s="199"/>
      <c r="B7845" s="75">
        <v>20</v>
      </c>
      <c r="C7845" s="75">
        <v>7</v>
      </c>
      <c r="D7845" s="15" t="str">
        <f>NARRATIVA[[#This Row],[Columna]] &amp; "," &amp; NARRATIVA[[#This Row],[Charola]]</f>
        <v>20,7</v>
      </c>
      <c r="E7845" s="5" t="str">
        <f t="shared" si="121"/>
        <v xml:space="preserve">7844
</v>
      </c>
      <c r="F7845" s="35" t="s">
        <v>5847</v>
      </c>
      <c r="G7845" s="34" t="s">
        <v>129</v>
      </c>
      <c r="H7845" s="34" t="s">
        <v>18422</v>
      </c>
      <c r="I7845" s="34" t="s">
        <v>34682</v>
      </c>
      <c r="J7845" s="37">
        <v>2003</v>
      </c>
      <c r="K7845" s="34" t="s">
        <v>19218</v>
      </c>
      <c r="L7845" s="61" t="s">
        <v>28412</v>
      </c>
      <c r="M7845" s="161" t="s">
        <v>35086</v>
      </c>
      <c r="N7845" s="37" t="s">
        <v>31418</v>
      </c>
      <c r="O7845" s="34" t="s">
        <v>34307</v>
      </c>
      <c r="P7845" s="34" t="s">
        <v>31041</v>
      </c>
    </row>
    <row r="7846" spans="1:16" ht="30" x14ac:dyDescent="0.25">
      <c r="A7846" s="199"/>
      <c r="B7846" s="75">
        <v>20</v>
      </c>
      <c r="C7846" s="75">
        <v>7</v>
      </c>
      <c r="D7846" s="5" t="str">
        <f>NARRATIVA[[#This Row],[Columna]] &amp; "," &amp; NARRATIVA[[#This Row],[Charola]]</f>
        <v>20,7</v>
      </c>
      <c r="E7846" s="5" t="str">
        <f t="shared" si="121"/>
        <v xml:space="preserve">7845
</v>
      </c>
      <c r="F7846" s="2" t="s">
        <v>5847</v>
      </c>
      <c r="G7846" s="4" t="s">
        <v>129</v>
      </c>
      <c r="H7846" s="4" t="s">
        <v>18422</v>
      </c>
      <c r="I7846" s="4" t="s">
        <v>34682</v>
      </c>
      <c r="J7846" s="5">
        <v>2008</v>
      </c>
      <c r="K7846" s="4" t="s">
        <v>19219</v>
      </c>
      <c r="L7846" s="30" t="s">
        <v>19230</v>
      </c>
      <c r="M7846" s="156" t="s">
        <v>35027</v>
      </c>
      <c r="N7846" s="5" t="s">
        <v>31418</v>
      </c>
      <c r="O7846" s="3" t="s">
        <v>34308</v>
      </c>
      <c r="P7846" s="4" t="s">
        <v>31041</v>
      </c>
    </row>
    <row r="7847" spans="1:16" ht="45" x14ac:dyDescent="0.25">
      <c r="A7847" s="199"/>
      <c r="B7847" s="75">
        <v>20</v>
      </c>
      <c r="C7847" s="75">
        <v>7</v>
      </c>
      <c r="D7847" s="15" t="str">
        <f>NARRATIVA[[#This Row],[Columna]] &amp; "," &amp; NARRATIVA[[#This Row],[Charola]]</f>
        <v>20,7</v>
      </c>
      <c r="E7847" s="5" t="str">
        <f t="shared" si="121"/>
        <v xml:space="preserve">7846
</v>
      </c>
      <c r="F7847" s="8" t="s">
        <v>5836</v>
      </c>
      <c r="G7847" s="9" t="s">
        <v>129</v>
      </c>
      <c r="H7847" s="9" t="s">
        <v>18422</v>
      </c>
      <c r="I7847" s="9" t="s">
        <v>34682</v>
      </c>
      <c r="J7847" s="15">
        <v>1970</v>
      </c>
      <c r="K7847" s="9" t="s">
        <v>8024</v>
      </c>
      <c r="L7847" s="32" t="s">
        <v>19231</v>
      </c>
      <c r="M7847" s="159" t="s">
        <v>35027</v>
      </c>
      <c r="N7847" s="15" t="s">
        <v>31418</v>
      </c>
      <c r="O7847" s="9" t="s">
        <v>34407</v>
      </c>
      <c r="P7847" s="9" t="s">
        <v>31041</v>
      </c>
    </row>
    <row r="7848" spans="1:16" ht="45" x14ac:dyDescent="0.25">
      <c r="A7848" s="199"/>
      <c r="B7848" s="75">
        <v>20</v>
      </c>
      <c r="C7848" s="75">
        <v>7</v>
      </c>
      <c r="D7848" s="15" t="str">
        <f>NARRATIVA[[#This Row],[Columna]] &amp; "," &amp; NARRATIVA[[#This Row],[Charola]]</f>
        <v>20,7</v>
      </c>
      <c r="E7848" s="5" t="str">
        <f t="shared" si="121"/>
        <v xml:space="preserve">7847
</v>
      </c>
      <c r="F7848" s="8" t="s">
        <v>5836</v>
      </c>
      <c r="G7848" s="9" t="s">
        <v>129</v>
      </c>
      <c r="H7848" s="9" t="s">
        <v>18422</v>
      </c>
      <c r="I7848" s="9" t="s">
        <v>34682</v>
      </c>
      <c r="J7848" s="15">
        <v>1998</v>
      </c>
      <c r="K7848" s="9" t="s">
        <v>19220</v>
      </c>
      <c r="L7848" s="32" t="s">
        <v>19221</v>
      </c>
      <c r="M7848" s="159" t="s">
        <v>35027</v>
      </c>
      <c r="N7848" s="15" t="s">
        <v>31418</v>
      </c>
      <c r="O7848" s="9" t="s">
        <v>34309</v>
      </c>
      <c r="P7848" s="9" t="s">
        <v>31041</v>
      </c>
    </row>
    <row r="7849" spans="1:16" ht="30" x14ac:dyDescent="0.25">
      <c r="A7849" s="199"/>
      <c r="B7849" s="75">
        <v>20</v>
      </c>
      <c r="C7849" s="75">
        <v>7</v>
      </c>
      <c r="D7849" s="5" t="str">
        <f>NARRATIVA[[#This Row],[Columna]] &amp; "," &amp; NARRATIVA[[#This Row],[Charola]]</f>
        <v>20,7</v>
      </c>
      <c r="E7849" s="5" t="str">
        <f t="shared" si="121"/>
        <v xml:space="preserve">7848
</v>
      </c>
      <c r="F7849" s="2" t="s">
        <v>5836</v>
      </c>
      <c r="G7849" s="4" t="s">
        <v>129</v>
      </c>
      <c r="H7849" s="4" t="s">
        <v>18422</v>
      </c>
      <c r="I7849" s="4" t="s">
        <v>34682</v>
      </c>
      <c r="J7849" s="5">
        <v>2014</v>
      </c>
      <c r="K7849" s="4" t="s">
        <v>19222</v>
      </c>
      <c r="L7849" s="30" t="s">
        <v>28413</v>
      </c>
      <c r="M7849" s="156" t="s">
        <v>35027</v>
      </c>
      <c r="N7849" s="5" t="s">
        <v>31418</v>
      </c>
      <c r="O7849" s="3"/>
      <c r="P7849" s="4" t="s">
        <v>31041</v>
      </c>
    </row>
    <row r="7850" spans="1:16" ht="45" x14ac:dyDescent="0.25">
      <c r="A7850" s="199"/>
      <c r="B7850" s="75">
        <v>20</v>
      </c>
      <c r="C7850" s="75">
        <v>7</v>
      </c>
      <c r="D7850" s="15" t="str">
        <f>NARRATIVA[[#This Row],[Columna]] &amp; "," &amp; NARRATIVA[[#This Row],[Charola]]</f>
        <v>20,7</v>
      </c>
      <c r="E7850" s="5" t="str">
        <f t="shared" si="121"/>
        <v xml:space="preserve">7849
</v>
      </c>
      <c r="F7850" s="8" t="s">
        <v>19223</v>
      </c>
      <c r="G7850" s="9" t="s">
        <v>129</v>
      </c>
      <c r="H7850" s="9" t="s">
        <v>18422</v>
      </c>
      <c r="I7850" s="9" t="s">
        <v>874</v>
      </c>
      <c r="J7850" s="15">
        <v>2016</v>
      </c>
      <c r="K7850" s="9" t="s">
        <v>19224</v>
      </c>
      <c r="L7850" s="32" t="s">
        <v>28414</v>
      </c>
      <c r="M7850" s="159" t="s">
        <v>129</v>
      </c>
      <c r="N7850" s="15" t="s">
        <v>31418</v>
      </c>
      <c r="O7850" s="9" t="s">
        <v>34408</v>
      </c>
      <c r="P7850" s="9" t="s">
        <v>31041</v>
      </c>
    </row>
    <row r="7851" spans="1:16" ht="30" x14ac:dyDescent="0.25">
      <c r="A7851" s="199"/>
      <c r="B7851" s="75">
        <v>20</v>
      </c>
      <c r="C7851" s="75">
        <v>7</v>
      </c>
      <c r="D7851" s="5" t="str">
        <f>NARRATIVA[[#This Row],[Columna]] &amp; "," &amp; NARRATIVA[[#This Row],[Charola]]</f>
        <v>20,7</v>
      </c>
      <c r="E7851" s="5" t="str">
        <f t="shared" si="121"/>
        <v xml:space="preserve">7850
</v>
      </c>
      <c r="F7851" s="2" t="s">
        <v>5848</v>
      </c>
      <c r="G7851" s="4" t="s">
        <v>129</v>
      </c>
      <c r="H7851" s="4" t="s">
        <v>18422</v>
      </c>
      <c r="I7851" s="4" t="s">
        <v>323</v>
      </c>
      <c r="J7851" s="5">
        <v>2008</v>
      </c>
      <c r="K7851" s="4" t="s">
        <v>8036</v>
      </c>
      <c r="L7851" s="30" t="s">
        <v>19232</v>
      </c>
      <c r="M7851" s="156" t="s">
        <v>35027</v>
      </c>
      <c r="N7851" s="5" t="s">
        <v>31418</v>
      </c>
      <c r="O7851" s="2"/>
      <c r="P7851" s="4" t="s">
        <v>31041</v>
      </c>
    </row>
    <row r="7852" spans="1:16" ht="45" x14ac:dyDescent="0.25">
      <c r="A7852" s="199"/>
      <c r="B7852" s="75">
        <v>20</v>
      </c>
      <c r="C7852" s="75">
        <v>7</v>
      </c>
      <c r="D7852" s="15" t="str">
        <f>NARRATIVA[[#This Row],[Columna]] &amp; "," &amp; NARRATIVA[[#This Row],[Charola]]</f>
        <v>20,7</v>
      </c>
      <c r="E7852" s="5" t="str">
        <f t="shared" si="121"/>
        <v xml:space="preserve">7851
</v>
      </c>
      <c r="F7852" s="8" t="s">
        <v>8017</v>
      </c>
      <c r="G7852" s="9" t="s">
        <v>129</v>
      </c>
      <c r="H7852" s="9" t="s">
        <v>18422</v>
      </c>
      <c r="I7852" s="9" t="s">
        <v>874</v>
      </c>
      <c r="J7852" s="15">
        <v>2011</v>
      </c>
      <c r="K7852" s="9" t="s">
        <v>8018</v>
      </c>
      <c r="L7852" s="32" t="s">
        <v>28415</v>
      </c>
      <c r="M7852" s="159" t="s">
        <v>129</v>
      </c>
      <c r="N7852" s="15" t="s">
        <v>31418</v>
      </c>
      <c r="O7852" s="9" t="s">
        <v>34408</v>
      </c>
      <c r="P7852" s="9" t="s">
        <v>31041</v>
      </c>
    </row>
    <row r="7853" spans="1:16" ht="30" x14ac:dyDescent="0.25">
      <c r="A7853" s="199"/>
      <c r="B7853" s="75">
        <v>20</v>
      </c>
      <c r="C7853" s="75">
        <v>7</v>
      </c>
      <c r="D7853" s="5" t="str">
        <f>NARRATIVA[[#This Row],[Columna]] &amp; "," &amp; NARRATIVA[[#This Row],[Charola]]</f>
        <v>20,7</v>
      </c>
      <c r="E7853" s="5" t="str">
        <f t="shared" si="121"/>
        <v xml:space="preserve">7852
</v>
      </c>
      <c r="F7853" s="2" t="s">
        <v>8017</v>
      </c>
      <c r="G7853" s="4" t="s">
        <v>129</v>
      </c>
      <c r="H7853" s="4" t="s">
        <v>18422</v>
      </c>
      <c r="I7853" s="4" t="s">
        <v>874</v>
      </c>
      <c r="J7853" s="5">
        <v>2011</v>
      </c>
      <c r="K7853" s="4" t="s">
        <v>34515</v>
      </c>
      <c r="L7853" s="30" t="s">
        <v>28416</v>
      </c>
      <c r="M7853" s="156" t="s">
        <v>35027</v>
      </c>
      <c r="N7853" s="5" t="s">
        <v>31418</v>
      </c>
      <c r="O7853" s="3"/>
      <c r="P7853" s="4" t="s">
        <v>31041</v>
      </c>
    </row>
    <row r="7854" spans="1:16" ht="45" x14ac:dyDescent="0.25">
      <c r="A7854" s="199"/>
      <c r="B7854" s="75">
        <v>20</v>
      </c>
      <c r="C7854" s="75">
        <v>7</v>
      </c>
      <c r="D7854" s="15" t="str">
        <f>NARRATIVA[[#This Row],[Columna]] &amp; "," &amp; NARRATIVA[[#This Row],[Charola]]</f>
        <v>20,7</v>
      </c>
      <c r="E7854" s="5" t="str">
        <f t="shared" ref="E7854:E7917" si="122">(ROW() - 1) &amp; CHAR(10)</f>
        <v xml:space="preserve">7853
</v>
      </c>
      <c r="F7854" s="8" t="s">
        <v>5849</v>
      </c>
      <c r="G7854" s="9" t="s">
        <v>129</v>
      </c>
      <c r="H7854" s="9" t="s">
        <v>18422</v>
      </c>
      <c r="I7854" s="9" t="s">
        <v>34682</v>
      </c>
      <c r="J7854" s="15">
        <v>1994</v>
      </c>
      <c r="K7854" s="9" t="s">
        <v>19225</v>
      </c>
      <c r="L7854" s="32" t="s">
        <v>19233</v>
      </c>
      <c r="M7854" s="159" t="s">
        <v>35027</v>
      </c>
      <c r="N7854" s="15" t="s">
        <v>31418</v>
      </c>
      <c r="O7854" s="9" t="s">
        <v>34408</v>
      </c>
      <c r="P7854" s="9" t="s">
        <v>31041</v>
      </c>
    </row>
    <row r="7855" spans="1:16" ht="30" x14ac:dyDescent="0.25">
      <c r="A7855" s="199"/>
      <c r="B7855" s="75">
        <v>20</v>
      </c>
      <c r="C7855" s="75">
        <v>7</v>
      </c>
      <c r="D7855" s="5" t="str">
        <f>NARRATIVA[[#This Row],[Columna]] &amp; "," &amp; NARRATIVA[[#This Row],[Charola]]</f>
        <v>20,7</v>
      </c>
      <c r="E7855" s="5" t="str">
        <f t="shared" si="122"/>
        <v xml:space="preserve">7854
</v>
      </c>
      <c r="F7855" s="2" t="s">
        <v>5849</v>
      </c>
      <c r="G7855" s="4" t="s">
        <v>129</v>
      </c>
      <c r="H7855" s="4" t="s">
        <v>18422</v>
      </c>
      <c r="I7855" s="4" t="s">
        <v>34682</v>
      </c>
      <c r="J7855" s="5">
        <v>2007</v>
      </c>
      <c r="K7855" s="4" t="s">
        <v>8035</v>
      </c>
      <c r="L7855" s="30" t="s">
        <v>19234</v>
      </c>
      <c r="M7855" s="156" t="s">
        <v>35027</v>
      </c>
      <c r="N7855" s="5" t="s">
        <v>31418</v>
      </c>
      <c r="O7855" s="2" t="s">
        <v>33160</v>
      </c>
      <c r="P7855" s="4" t="s">
        <v>31041</v>
      </c>
    </row>
    <row r="7856" spans="1:16" ht="45" x14ac:dyDescent="0.25">
      <c r="A7856" s="199"/>
      <c r="B7856" s="75">
        <v>20</v>
      </c>
      <c r="C7856" s="75">
        <v>7</v>
      </c>
      <c r="D7856" s="15" t="str">
        <f>NARRATIVA[[#This Row],[Columna]] &amp; "," &amp; NARRATIVA[[#This Row],[Charola]]</f>
        <v>20,7</v>
      </c>
      <c r="E7856" s="5" t="str">
        <f t="shared" si="122"/>
        <v xml:space="preserve">7855
</v>
      </c>
      <c r="F7856" s="8" t="s">
        <v>29389</v>
      </c>
      <c r="G7856" s="9" t="s">
        <v>129</v>
      </c>
      <c r="H7856" s="9" t="s">
        <v>18422</v>
      </c>
      <c r="I7856" s="9" t="s">
        <v>34682</v>
      </c>
      <c r="J7856" s="15">
        <v>1992</v>
      </c>
      <c r="K7856" s="9" t="s">
        <v>19226</v>
      </c>
      <c r="L7856" s="32" t="s">
        <v>8034</v>
      </c>
      <c r="M7856" s="159" t="s">
        <v>36695</v>
      </c>
      <c r="N7856" s="15" t="s">
        <v>31418</v>
      </c>
      <c r="O7856" s="9" t="s">
        <v>34407</v>
      </c>
      <c r="P7856" s="9" t="s">
        <v>31041</v>
      </c>
    </row>
    <row r="7857" spans="1:16" ht="30" x14ac:dyDescent="0.25">
      <c r="A7857" s="199"/>
      <c r="B7857" s="75">
        <v>20</v>
      </c>
      <c r="C7857" s="75">
        <v>7</v>
      </c>
      <c r="D7857" s="5" t="str">
        <f>NARRATIVA[[#This Row],[Columna]] &amp; "," &amp; NARRATIVA[[#This Row],[Charola]]</f>
        <v>20,7</v>
      </c>
      <c r="E7857" s="5" t="str">
        <f t="shared" si="122"/>
        <v xml:space="preserve">7856
</v>
      </c>
      <c r="F7857" s="2" t="s">
        <v>29389</v>
      </c>
      <c r="G7857" s="4" t="s">
        <v>129</v>
      </c>
      <c r="H7857" s="4" t="s">
        <v>18422</v>
      </c>
      <c r="I7857" s="4" t="s">
        <v>34682</v>
      </c>
      <c r="J7857" s="5">
        <v>2005</v>
      </c>
      <c r="K7857" s="4" t="s">
        <v>8033</v>
      </c>
      <c r="L7857" s="30" t="s">
        <v>19235</v>
      </c>
      <c r="M7857" s="156" t="s">
        <v>35027</v>
      </c>
      <c r="N7857" s="5" t="s">
        <v>31418</v>
      </c>
      <c r="O7857" s="2"/>
      <c r="P7857" s="4" t="s">
        <v>31041</v>
      </c>
    </row>
    <row r="7858" spans="1:16" ht="30" x14ac:dyDescent="0.25">
      <c r="A7858" s="199"/>
      <c r="B7858" s="75">
        <v>20</v>
      </c>
      <c r="C7858" s="75">
        <v>7</v>
      </c>
      <c r="D7858" s="5" t="str">
        <f>NARRATIVA[[#This Row],[Columna]] &amp; "," &amp; NARRATIVA[[#This Row],[Charola]]</f>
        <v>20,7</v>
      </c>
      <c r="E7858" s="5" t="str">
        <f t="shared" si="122"/>
        <v xml:space="preserve">7857
</v>
      </c>
      <c r="F7858" s="2" t="s">
        <v>20799</v>
      </c>
      <c r="G7858" s="4" t="s">
        <v>129</v>
      </c>
      <c r="H7858" s="4" t="s">
        <v>18422</v>
      </c>
      <c r="I7858" s="4" t="s">
        <v>34682</v>
      </c>
      <c r="J7858" s="5">
        <v>1998</v>
      </c>
      <c r="K7858" s="4" t="s">
        <v>8032</v>
      </c>
      <c r="L7858" s="30" t="s">
        <v>19236</v>
      </c>
      <c r="M7858" s="156" t="s">
        <v>35027</v>
      </c>
      <c r="N7858" s="5" t="s">
        <v>31418</v>
      </c>
      <c r="O7858" s="3"/>
      <c r="P7858" s="4" t="s">
        <v>31041</v>
      </c>
    </row>
    <row r="7859" spans="1:16" ht="30" x14ac:dyDescent="0.25">
      <c r="A7859" s="199"/>
      <c r="B7859" s="75">
        <v>20</v>
      </c>
      <c r="C7859" s="75">
        <v>7</v>
      </c>
      <c r="D7859" s="5" t="str">
        <f>NARRATIVA[[#This Row],[Columna]] &amp; "," &amp; NARRATIVA[[#This Row],[Charola]]</f>
        <v>20,7</v>
      </c>
      <c r="E7859" s="5" t="str">
        <f t="shared" si="122"/>
        <v xml:space="preserve">7858
</v>
      </c>
      <c r="F7859" s="2" t="s">
        <v>20799</v>
      </c>
      <c r="G7859" s="4" t="s">
        <v>129</v>
      </c>
      <c r="H7859" s="4" t="s">
        <v>18422</v>
      </c>
      <c r="I7859" s="4" t="s">
        <v>34682</v>
      </c>
      <c r="J7859" s="5">
        <v>2008</v>
      </c>
      <c r="K7859" s="4" t="s">
        <v>8032</v>
      </c>
      <c r="L7859" s="30" t="s">
        <v>19237</v>
      </c>
      <c r="M7859" s="156" t="s">
        <v>35785</v>
      </c>
      <c r="N7859" s="5" t="s">
        <v>31418</v>
      </c>
      <c r="O7859" s="3" t="s">
        <v>34310</v>
      </c>
      <c r="P7859" s="4" t="s">
        <v>31041</v>
      </c>
    </row>
    <row r="7860" spans="1:16" ht="30" x14ac:dyDescent="0.25">
      <c r="A7860" s="199"/>
      <c r="B7860" s="75">
        <v>20</v>
      </c>
      <c r="C7860" s="75">
        <v>7</v>
      </c>
      <c r="D7860" s="5" t="str">
        <f>NARRATIVA[[#This Row],[Columna]] &amp; "," &amp; NARRATIVA[[#This Row],[Charola]]</f>
        <v>20,7</v>
      </c>
      <c r="E7860" s="5" t="str">
        <f t="shared" si="122"/>
        <v xml:space="preserve">7859
</v>
      </c>
      <c r="F7860" s="2" t="s">
        <v>7686</v>
      </c>
      <c r="G7860" s="4" t="s">
        <v>129</v>
      </c>
      <c r="H7860" s="4" t="s">
        <v>18422</v>
      </c>
      <c r="I7860" s="4" t="s">
        <v>7822</v>
      </c>
      <c r="J7860" s="5">
        <v>2008</v>
      </c>
      <c r="K7860" s="4" t="s">
        <v>8023</v>
      </c>
      <c r="L7860" s="30" t="s">
        <v>28417</v>
      </c>
      <c r="M7860" s="156" t="s">
        <v>35785</v>
      </c>
      <c r="N7860" s="5" t="s">
        <v>31418</v>
      </c>
      <c r="O7860" s="5"/>
      <c r="P7860" s="4" t="s">
        <v>31041</v>
      </c>
    </row>
    <row r="7861" spans="1:16" ht="30" x14ac:dyDescent="0.25">
      <c r="A7861" s="199"/>
      <c r="B7861" s="75">
        <v>20</v>
      </c>
      <c r="C7861" s="75">
        <v>7</v>
      </c>
      <c r="D7861" s="5" t="str">
        <f>NARRATIVA[[#This Row],[Columna]] &amp; "," &amp; NARRATIVA[[#This Row],[Charola]]</f>
        <v>20,7</v>
      </c>
      <c r="E7861" s="5" t="str">
        <f t="shared" si="122"/>
        <v xml:space="preserve">7860
</v>
      </c>
      <c r="F7861" s="2" t="s">
        <v>33552</v>
      </c>
      <c r="G7861" s="4" t="s">
        <v>36326</v>
      </c>
      <c r="H7861" s="4" t="s">
        <v>18422</v>
      </c>
      <c r="I7861" s="4" t="s">
        <v>34682</v>
      </c>
      <c r="J7861" s="5">
        <v>2013</v>
      </c>
      <c r="K7861" s="4" t="s">
        <v>8022</v>
      </c>
      <c r="L7861" s="30" t="s">
        <v>28418</v>
      </c>
      <c r="M7861" s="156" t="s">
        <v>35027</v>
      </c>
      <c r="N7861" s="5" t="s">
        <v>31418</v>
      </c>
      <c r="O7861" s="5"/>
      <c r="P7861" s="4" t="s">
        <v>31041</v>
      </c>
    </row>
    <row r="7862" spans="1:16" ht="30" x14ac:dyDescent="0.25">
      <c r="A7862" s="199"/>
      <c r="B7862" s="75">
        <v>20</v>
      </c>
      <c r="C7862" s="75">
        <v>7</v>
      </c>
      <c r="D7862" s="5" t="str">
        <f>NARRATIVA[[#This Row],[Columna]] &amp; "," &amp; NARRATIVA[[#This Row],[Charola]]</f>
        <v>20,7</v>
      </c>
      <c r="E7862" s="5" t="str">
        <f t="shared" si="122"/>
        <v xml:space="preserve">7861
</v>
      </c>
      <c r="F7862" s="2" t="s">
        <v>21705</v>
      </c>
      <c r="G7862" s="4" t="s">
        <v>129</v>
      </c>
      <c r="H7862" s="4" t="s">
        <v>18422</v>
      </c>
      <c r="I7862" s="4" t="s">
        <v>34682</v>
      </c>
      <c r="J7862" s="5">
        <v>2013</v>
      </c>
      <c r="K7862" s="4" t="s">
        <v>8039</v>
      </c>
      <c r="L7862" s="30" t="s">
        <v>28419</v>
      </c>
      <c r="M7862" s="156" t="s">
        <v>35027</v>
      </c>
      <c r="N7862" s="5" t="s">
        <v>31418</v>
      </c>
      <c r="O7862" s="3"/>
      <c r="P7862" s="4" t="s">
        <v>31041</v>
      </c>
    </row>
    <row r="7863" spans="1:16" ht="30" x14ac:dyDescent="0.25">
      <c r="A7863" s="199"/>
      <c r="B7863" s="75">
        <v>20</v>
      </c>
      <c r="C7863" s="75">
        <v>7</v>
      </c>
      <c r="D7863" s="5" t="str">
        <f>NARRATIVA[[#This Row],[Columna]] &amp; "," &amp; NARRATIVA[[#This Row],[Charola]]</f>
        <v>20,7</v>
      </c>
      <c r="E7863" s="5" t="str">
        <f t="shared" si="122"/>
        <v xml:space="preserve">7862
</v>
      </c>
      <c r="F7863" s="2" t="s">
        <v>5837</v>
      </c>
      <c r="G7863" s="4" t="s">
        <v>129</v>
      </c>
      <c r="H7863" s="4" t="s">
        <v>18422</v>
      </c>
      <c r="I7863" s="4" t="s">
        <v>1223</v>
      </c>
      <c r="J7863" s="5">
        <v>1996</v>
      </c>
      <c r="K7863" s="4" t="s">
        <v>8031</v>
      </c>
      <c r="L7863" s="30" t="s">
        <v>19227</v>
      </c>
      <c r="M7863" s="156" t="s">
        <v>35027</v>
      </c>
      <c r="N7863" s="5" t="s">
        <v>31418</v>
      </c>
      <c r="O7863" s="2"/>
      <c r="P7863" s="4" t="s">
        <v>31041</v>
      </c>
    </row>
    <row r="7864" spans="1:16" ht="30" x14ac:dyDescent="0.25">
      <c r="A7864" s="199"/>
      <c r="B7864" s="75">
        <v>20</v>
      </c>
      <c r="C7864" s="75">
        <v>7</v>
      </c>
      <c r="D7864" s="5" t="str">
        <f>NARRATIVA[[#This Row],[Columna]] &amp; "," &amp; NARRATIVA[[#This Row],[Charola]]</f>
        <v>20,7</v>
      </c>
      <c r="E7864" s="5" t="str">
        <f t="shared" si="122"/>
        <v xml:space="preserve">7863
</v>
      </c>
      <c r="F7864" s="2" t="s">
        <v>5838</v>
      </c>
      <c r="G7864" s="4" t="s">
        <v>129</v>
      </c>
      <c r="H7864" s="4" t="s">
        <v>18422</v>
      </c>
      <c r="I7864" s="4" t="s">
        <v>183</v>
      </c>
      <c r="J7864" s="5">
        <v>2001</v>
      </c>
      <c r="K7864" s="4" t="s">
        <v>8021</v>
      </c>
      <c r="L7864" s="30" t="s">
        <v>19238</v>
      </c>
      <c r="M7864" s="156" t="s">
        <v>35027</v>
      </c>
      <c r="N7864" s="5" t="s">
        <v>31418</v>
      </c>
      <c r="O7864" s="2"/>
      <c r="P7864" s="4" t="s">
        <v>31041</v>
      </c>
    </row>
    <row r="7865" spans="1:16" ht="30" x14ac:dyDescent="0.25">
      <c r="A7865" s="199"/>
      <c r="B7865" s="75">
        <v>20</v>
      </c>
      <c r="C7865" s="75">
        <v>7</v>
      </c>
      <c r="D7865" s="5" t="str">
        <f>NARRATIVA[[#This Row],[Columna]] &amp; "," &amp; NARRATIVA[[#This Row],[Charola]]</f>
        <v>20,7</v>
      </c>
      <c r="E7865" s="5" t="str">
        <f t="shared" si="122"/>
        <v xml:space="preserve">7864
</v>
      </c>
      <c r="F7865" s="120" t="s">
        <v>5850</v>
      </c>
      <c r="G7865" s="120" t="s">
        <v>129</v>
      </c>
      <c r="H7865" s="120" t="s">
        <v>18422</v>
      </c>
      <c r="I7865" s="120" t="s">
        <v>34682</v>
      </c>
      <c r="J7865" s="121">
        <v>1978</v>
      </c>
      <c r="K7865" s="120" t="s">
        <v>34978</v>
      </c>
      <c r="L7865" s="136" t="s">
        <v>19239</v>
      </c>
      <c r="M7865" s="170" t="s">
        <v>35027</v>
      </c>
      <c r="N7865" s="136" t="s">
        <v>31418</v>
      </c>
      <c r="O7865" s="118"/>
      <c r="P7865" s="118" t="s">
        <v>31041</v>
      </c>
    </row>
    <row r="7866" spans="1:16" ht="30" x14ac:dyDescent="0.25">
      <c r="A7866" s="199"/>
      <c r="B7866" s="75">
        <v>20</v>
      </c>
      <c r="C7866" s="75">
        <v>7</v>
      </c>
      <c r="D7866" s="5" t="str">
        <f>NARRATIVA[[#This Row],[Columna]] &amp; "," &amp; NARRATIVA[[#This Row],[Charola]]</f>
        <v>20,7</v>
      </c>
      <c r="E7866" s="5" t="str">
        <f t="shared" si="122"/>
        <v xml:space="preserve">7865
</v>
      </c>
      <c r="F7866" s="2" t="s">
        <v>5850</v>
      </c>
      <c r="G7866" s="4" t="s">
        <v>129</v>
      </c>
      <c r="H7866" s="4" t="s">
        <v>18422</v>
      </c>
      <c r="I7866" s="4" t="s">
        <v>34682</v>
      </c>
      <c r="J7866" s="5">
        <v>1978</v>
      </c>
      <c r="K7866" s="4" t="s">
        <v>34514</v>
      </c>
      <c r="L7866" s="30" t="s">
        <v>28420</v>
      </c>
      <c r="M7866" s="156" t="s">
        <v>35027</v>
      </c>
      <c r="N7866" s="5" t="s">
        <v>31418</v>
      </c>
      <c r="O7866" s="3" t="s">
        <v>33160</v>
      </c>
      <c r="P7866" s="4" t="s">
        <v>31041</v>
      </c>
    </row>
    <row r="7867" spans="1:16" ht="45" x14ac:dyDescent="0.25">
      <c r="A7867" s="199"/>
      <c r="B7867" s="75">
        <v>20</v>
      </c>
      <c r="C7867" s="75">
        <v>7</v>
      </c>
      <c r="D7867" s="5" t="str">
        <f>NARRATIVA[[#This Row],[Columna]] &amp; "," &amp; NARRATIVA[[#This Row],[Charola]]</f>
        <v>20,7</v>
      </c>
      <c r="E7867" s="5" t="str">
        <f t="shared" si="122"/>
        <v xml:space="preserve">7866
</v>
      </c>
      <c r="F7867" s="2" t="s">
        <v>5850</v>
      </c>
      <c r="G7867" s="4" t="s">
        <v>129</v>
      </c>
      <c r="H7867" s="4" t="s">
        <v>18422</v>
      </c>
      <c r="I7867" s="4" t="s">
        <v>29307</v>
      </c>
      <c r="J7867" s="5">
        <v>1999</v>
      </c>
      <c r="K7867" s="4" t="s">
        <v>8030</v>
      </c>
      <c r="L7867" s="30" t="s">
        <v>19228</v>
      </c>
      <c r="M7867" s="156" t="s">
        <v>35027</v>
      </c>
      <c r="N7867" s="5" t="s">
        <v>31418</v>
      </c>
      <c r="O7867" s="2"/>
      <c r="P7867" s="4" t="s">
        <v>31041</v>
      </c>
    </row>
    <row r="7868" spans="1:16" ht="30" x14ac:dyDescent="0.25">
      <c r="A7868" s="199"/>
      <c r="B7868" s="75">
        <v>20</v>
      </c>
      <c r="C7868" s="75">
        <v>7</v>
      </c>
      <c r="D7868" s="5" t="str">
        <f>NARRATIVA[[#This Row],[Columna]] &amp; "," &amp; NARRATIVA[[#This Row],[Charola]]</f>
        <v>20,7</v>
      </c>
      <c r="E7868" s="5" t="str">
        <f t="shared" si="122"/>
        <v xml:space="preserve">7867
</v>
      </c>
      <c r="F7868" s="2" t="s">
        <v>5851</v>
      </c>
      <c r="G7868" s="4" t="s">
        <v>5852</v>
      </c>
      <c r="H7868" s="4" t="s">
        <v>18422</v>
      </c>
      <c r="I7868" s="4" t="s">
        <v>34691</v>
      </c>
      <c r="J7868" s="5">
        <v>2003</v>
      </c>
      <c r="K7868" s="4" t="s">
        <v>8029</v>
      </c>
      <c r="L7868" s="30" t="s">
        <v>19240</v>
      </c>
      <c r="M7868" s="156" t="s">
        <v>35027</v>
      </c>
      <c r="N7868" s="5" t="s">
        <v>31418</v>
      </c>
      <c r="O7868" s="2"/>
      <c r="P7868" s="4" t="s">
        <v>31041</v>
      </c>
    </row>
    <row r="7869" spans="1:16" ht="30" x14ac:dyDescent="0.25">
      <c r="A7869" s="199"/>
      <c r="B7869" s="75">
        <v>20</v>
      </c>
      <c r="C7869" s="75">
        <v>7</v>
      </c>
      <c r="D7869" s="5" t="str">
        <f>NARRATIVA[[#This Row],[Columna]] &amp; "," &amp; NARRATIVA[[#This Row],[Charola]]</f>
        <v>20,7</v>
      </c>
      <c r="E7869" s="5" t="str">
        <f t="shared" si="122"/>
        <v xml:space="preserve">7868
</v>
      </c>
      <c r="F7869" s="2" t="s">
        <v>5853</v>
      </c>
      <c r="G7869" s="4" t="s">
        <v>129</v>
      </c>
      <c r="H7869" s="4" t="s">
        <v>18422</v>
      </c>
      <c r="I7869" s="4" t="s">
        <v>34682</v>
      </c>
      <c r="J7869" s="5">
        <v>2001</v>
      </c>
      <c r="K7869" s="4" t="s">
        <v>8028</v>
      </c>
      <c r="L7869" s="30" t="s">
        <v>19241</v>
      </c>
      <c r="M7869" s="156" t="s">
        <v>35027</v>
      </c>
      <c r="N7869" s="5" t="s">
        <v>31418</v>
      </c>
      <c r="O7869" s="2"/>
      <c r="P7869" s="4" t="s">
        <v>31041</v>
      </c>
    </row>
    <row r="7870" spans="1:16" ht="30" x14ac:dyDescent="0.25">
      <c r="A7870" s="199"/>
      <c r="B7870" s="75">
        <v>20</v>
      </c>
      <c r="C7870" s="75">
        <v>7</v>
      </c>
      <c r="D7870" s="5" t="str">
        <f>NARRATIVA[[#This Row],[Columna]] &amp; "," &amp; NARRATIVA[[#This Row],[Charola]]</f>
        <v>20,7</v>
      </c>
      <c r="E7870" s="5" t="str">
        <f t="shared" si="122"/>
        <v xml:space="preserve">7869
</v>
      </c>
      <c r="F7870" s="2" t="s">
        <v>21706</v>
      </c>
      <c r="G7870" s="4" t="s">
        <v>129</v>
      </c>
      <c r="H7870" s="4" t="s">
        <v>18422</v>
      </c>
      <c r="I7870" s="4" t="s">
        <v>34682</v>
      </c>
      <c r="J7870" s="5">
        <v>1992</v>
      </c>
      <c r="K7870" s="4" t="s">
        <v>8027</v>
      </c>
      <c r="L7870" s="30" t="s">
        <v>19242</v>
      </c>
      <c r="M7870" s="156" t="s">
        <v>35027</v>
      </c>
      <c r="N7870" s="5" t="s">
        <v>31418</v>
      </c>
      <c r="O7870" s="2" t="s">
        <v>33160</v>
      </c>
      <c r="P7870" s="4" t="s">
        <v>31041</v>
      </c>
    </row>
    <row r="7871" spans="1:16" ht="30" x14ac:dyDescent="0.25">
      <c r="A7871" s="199"/>
      <c r="B7871" s="75">
        <v>20</v>
      </c>
      <c r="C7871" s="75">
        <v>7</v>
      </c>
      <c r="D7871" s="5" t="str">
        <f>NARRATIVA[[#This Row],[Columna]] &amp; "," &amp; NARRATIVA[[#This Row],[Charola]]</f>
        <v>20,7</v>
      </c>
      <c r="E7871" s="5" t="str">
        <f t="shared" si="122"/>
        <v xml:space="preserve">7870
</v>
      </c>
      <c r="F7871" s="2" t="s">
        <v>29951</v>
      </c>
      <c r="G7871" s="4" t="s">
        <v>129</v>
      </c>
      <c r="H7871" s="4" t="s">
        <v>35991</v>
      </c>
      <c r="I7871" s="4" t="s">
        <v>4391</v>
      </c>
      <c r="J7871" s="5">
        <v>1998</v>
      </c>
      <c r="K7871" s="4" t="s">
        <v>8027</v>
      </c>
      <c r="L7871" s="30" t="s">
        <v>29952</v>
      </c>
      <c r="M7871" s="156" t="s">
        <v>36706</v>
      </c>
      <c r="N7871" s="5" t="s">
        <v>31433</v>
      </c>
      <c r="O7871" s="2"/>
      <c r="P7871" s="4" t="s">
        <v>31041</v>
      </c>
    </row>
    <row r="7872" spans="1:16" ht="30" x14ac:dyDescent="0.25">
      <c r="A7872" s="199"/>
      <c r="B7872" s="75">
        <v>20</v>
      </c>
      <c r="C7872" s="75">
        <v>7</v>
      </c>
      <c r="D7872" s="5" t="str">
        <f>NARRATIVA[[#This Row],[Columna]] &amp; "," &amp; NARRATIVA[[#This Row],[Charola]]</f>
        <v>20,7</v>
      </c>
      <c r="E7872" s="5" t="str">
        <f t="shared" si="122"/>
        <v xml:space="preserve">7871
</v>
      </c>
      <c r="F7872" s="2" t="s">
        <v>5839</v>
      </c>
      <c r="G7872" s="4" t="s">
        <v>129</v>
      </c>
      <c r="H7872" s="4" t="s">
        <v>18422</v>
      </c>
      <c r="I7872" s="4" t="s">
        <v>34682</v>
      </c>
      <c r="J7872" s="5">
        <v>2003</v>
      </c>
      <c r="K7872" s="4" t="s">
        <v>8020</v>
      </c>
      <c r="L7872" s="30" t="s">
        <v>19243</v>
      </c>
      <c r="M7872" s="156" t="s">
        <v>35027</v>
      </c>
      <c r="N7872" s="5" t="s">
        <v>31418</v>
      </c>
      <c r="O7872" s="2"/>
      <c r="P7872" s="4" t="s">
        <v>31041</v>
      </c>
    </row>
    <row r="7873" spans="1:16" ht="30" x14ac:dyDescent="0.25">
      <c r="A7873" s="199"/>
      <c r="B7873" s="75">
        <v>20</v>
      </c>
      <c r="C7873" s="75">
        <v>7</v>
      </c>
      <c r="D7873" s="5" t="str">
        <f>NARRATIVA[[#This Row],[Columna]] &amp; "," &amp; NARRATIVA[[#This Row],[Charola]]</f>
        <v>20,7</v>
      </c>
      <c r="E7873" s="5" t="str">
        <f t="shared" si="122"/>
        <v xml:space="preserve">7872
</v>
      </c>
      <c r="F7873" s="2" t="s">
        <v>36252</v>
      </c>
      <c r="G7873" s="4" t="s">
        <v>129</v>
      </c>
      <c r="H7873" s="4" t="s">
        <v>18422</v>
      </c>
      <c r="I7873" s="4" t="s">
        <v>34694</v>
      </c>
      <c r="J7873" s="5">
        <v>1997</v>
      </c>
      <c r="K7873" s="4" t="s">
        <v>8019</v>
      </c>
      <c r="L7873" s="30" t="s">
        <v>19244</v>
      </c>
      <c r="M7873" s="156" t="s">
        <v>35027</v>
      </c>
      <c r="N7873" s="5" t="s">
        <v>31418</v>
      </c>
      <c r="O7873" s="2"/>
      <c r="P7873" s="4" t="s">
        <v>31041</v>
      </c>
    </row>
    <row r="7874" spans="1:16" ht="30" x14ac:dyDescent="0.25">
      <c r="A7874" s="199"/>
      <c r="B7874" s="75">
        <v>20</v>
      </c>
      <c r="C7874" s="75">
        <v>7</v>
      </c>
      <c r="D7874" s="5" t="str">
        <f>NARRATIVA[[#This Row],[Columna]] &amp; "," &amp; NARRATIVA[[#This Row],[Charola]]</f>
        <v>20,7</v>
      </c>
      <c r="E7874" s="5" t="str">
        <f t="shared" si="122"/>
        <v xml:space="preserve">7873
</v>
      </c>
      <c r="F7874" s="2" t="s">
        <v>5841</v>
      </c>
      <c r="G7874" s="4" t="s">
        <v>129</v>
      </c>
      <c r="H7874" s="4" t="s">
        <v>18422</v>
      </c>
      <c r="I7874" s="4" t="s">
        <v>34691</v>
      </c>
      <c r="J7874" s="5">
        <v>1993</v>
      </c>
      <c r="K7874" s="4" t="s">
        <v>20800</v>
      </c>
      <c r="L7874" s="30" t="s">
        <v>19245</v>
      </c>
      <c r="M7874" s="156" t="s">
        <v>35027</v>
      </c>
      <c r="N7874" s="5" t="s">
        <v>31418</v>
      </c>
      <c r="O7874" s="2"/>
      <c r="P7874" s="4" t="s">
        <v>31041</v>
      </c>
    </row>
    <row r="7875" spans="1:16" ht="30" x14ac:dyDescent="0.25">
      <c r="A7875" s="199"/>
      <c r="B7875" s="75">
        <v>20</v>
      </c>
      <c r="C7875" s="75">
        <v>7</v>
      </c>
      <c r="D7875" s="5" t="str">
        <f>NARRATIVA[[#This Row],[Columna]] &amp; "," &amp; NARRATIVA[[#This Row],[Charola]]</f>
        <v>20,7</v>
      </c>
      <c r="E7875" s="5" t="str">
        <f t="shared" si="122"/>
        <v xml:space="preserve">7874
</v>
      </c>
      <c r="F7875" s="2" t="s">
        <v>5842</v>
      </c>
      <c r="G7875" s="4" t="s">
        <v>129</v>
      </c>
      <c r="H7875" s="4" t="s">
        <v>18422</v>
      </c>
      <c r="I7875" s="4" t="s">
        <v>34691</v>
      </c>
      <c r="J7875" s="5">
        <v>1993</v>
      </c>
      <c r="K7875" s="4" t="s">
        <v>33553</v>
      </c>
      <c r="L7875" s="30" t="s">
        <v>19246</v>
      </c>
      <c r="M7875" s="156" t="s">
        <v>35027</v>
      </c>
      <c r="N7875" s="5" t="s">
        <v>31418</v>
      </c>
      <c r="O7875" s="2"/>
      <c r="P7875" s="4" t="s">
        <v>31041</v>
      </c>
    </row>
    <row r="7876" spans="1:16" ht="30" x14ac:dyDescent="0.25">
      <c r="A7876" s="199"/>
      <c r="B7876" s="75">
        <v>20</v>
      </c>
      <c r="C7876" s="75">
        <v>7</v>
      </c>
      <c r="D7876" s="5" t="str">
        <f>NARRATIVA[[#This Row],[Columna]] &amp; "," &amp; NARRATIVA[[#This Row],[Charola]]</f>
        <v>20,7</v>
      </c>
      <c r="E7876" s="5" t="str">
        <f t="shared" si="122"/>
        <v xml:space="preserve">7875
</v>
      </c>
      <c r="F7876" s="2" t="s">
        <v>5843</v>
      </c>
      <c r="G7876" s="4" t="s">
        <v>129</v>
      </c>
      <c r="H7876" s="4" t="s">
        <v>18422</v>
      </c>
      <c r="I7876" s="4" t="s">
        <v>34691</v>
      </c>
      <c r="J7876" s="5">
        <v>1993</v>
      </c>
      <c r="K7876" s="4" t="s">
        <v>33554</v>
      </c>
      <c r="L7876" s="30" t="s">
        <v>19247</v>
      </c>
      <c r="M7876" s="156" t="s">
        <v>35027</v>
      </c>
      <c r="N7876" s="5" t="s">
        <v>31418</v>
      </c>
      <c r="O7876" s="2"/>
      <c r="P7876" s="4" t="s">
        <v>31041</v>
      </c>
    </row>
    <row r="7877" spans="1:16" ht="30" x14ac:dyDescent="0.25">
      <c r="A7877" s="199"/>
      <c r="B7877" s="75">
        <v>20</v>
      </c>
      <c r="C7877" s="75">
        <v>7</v>
      </c>
      <c r="D7877" s="5" t="str">
        <f>NARRATIVA[[#This Row],[Columna]] &amp; "," &amp; NARRATIVA[[#This Row],[Charola]]</f>
        <v>20,7</v>
      </c>
      <c r="E7877" s="5" t="str">
        <f t="shared" si="122"/>
        <v xml:space="preserve">7876
</v>
      </c>
      <c r="F7877" s="2" t="s">
        <v>5844</v>
      </c>
      <c r="G7877" s="4" t="s">
        <v>129</v>
      </c>
      <c r="H7877" s="4" t="s">
        <v>18422</v>
      </c>
      <c r="I7877" s="4" t="s">
        <v>34691</v>
      </c>
      <c r="J7877" s="5">
        <v>1993</v>
      </c>
      <c r="K7877" s="4" t="s">
        <v>33555</v>
      </c>
      <c r="L7877" s="30" t="s">
        <v>19248</v>
      </c>
      <c r="M7877" s="156" t="s">
        <v>35027</v>
      </c>
      <c r="N7877" s="5" t="s">
        <v>31418</v>
      </c>
      <c r="O7877" s="2"/>
      <c r="P7877" s="4" t="s">
        <v>31041</v>
      </c>
    </row>
    <row r="7878" spans="1:16" ht="30" x14ac:dyDescent="0.25">
      <c r="A7878" s="199"/>
      <c r="B7878" s="75">
        <v>20</v>
      </c>
      <c r="C7878" s="75">
        <v>7</v>
      </c>
      <c r="D7878" s="5" t="str">
        <f>NARRATIVA[[#This Row],[Columna]] &amp; "," &amp; NARRATIVA[[#This Row],[Charola]]</f>
        <v>20,7</v>
      </c>
      <c r="E7878" s="5" t="str">
        <f t="shared" si="122"/>
        <v xml:space="preserve">7877
</v>
      </c>
      <c r="F7878" s="2" t="s">
        <v>5845</v>
      </c>
      <c r="G7878" s="4" t="s">
        <v>129</v>
      </c>
      <c r="H7878" s="4" t="s">
        <v>18422</v>
      </c>
      <c r="I7878" s="4" t="s">
        <v>34691</v>
      </c>
      <c r="J7878" s="5">
        <v>1993</v>
      </c>
      <c r="K7878" s="4" t="s">
        <v>33556</v>
      </c>
      <c r="L7878" s="30" t="s">
        <v>19249</v>
      </c>
      <c r="M7878" s="156" t="s">
        <v>35027</v>
      </c>
      <c r="N7878" s="5" t="s">
        <v>31418</v>
      </c>
      <c r="O7878" s="2"/>
      <c r="P7878" s="4" t="s">
        <v>31041</v>
      </c>
    </row>
    <row r="7879" spans="1:16" ht="30" x14ac:dyDescent="0.25">
      <c r="A7879" s="199"/>
      <c r="B7879" s="75">
        <v>20</v>
      </c>
      <c r="C7879" s="75">
        <v>7</v>
      </c>
      <c r="D7879" s="5" t="str">
        <f>NARRATIVA[[#This Row],[Columna]] &amp; "," &amp; NARRATIVA[[#This Row],[Charola]]</f>
        <v>20,7</v>
      </c>
      <c r="E7879" s="5" t="str">
        <f t="shared" si="122"/>
        <v xml:space="preserve">7878
</v>
      </c>
      <c r="F7879" s="2" t="s">
        <v>5846</v>
      </c>
      <c r="G7879" s="4" t="s">
        <v>129</v>
      </c>
      <c r="H7879" s="4" t="s">
        <v>18422</v>
      </c>
      <c r="I7879" s="4" t="s">
        <v>34691</v>
      </c>
      <c r="J7879" s="5">
        <v>1993</v>
      </c>
      <c r="K7879" s="4" t="s">
        <v>33557</v>
      </c>
      <c r="L7879" s="30" t="s">
        <v>19250</v>
      </c>
      <c r="M7879" s="156" t="s">
        <v>35027</v>
      </c>
      <c r="N7879" s="5" t="s">
        <v>31418</v>
      </c>
      <c r="O7879" s="3"/>
      <c r="P7879" s="4" t="s">
        <v>31041</v>
      </c>
    </row>
    <row r="7880" spans="1:16" ht="45" x14ac:dyDescent="0.25">
      <c r="A7880" s="199"/>
      <c r="B7880" s="75">
        <v>20</v>
      </c>
      <c r="C7880" s="75">
        <v>8</v>
      </c>
      <c r="D7880" s="15" t="str">
        <f>NARRATIVA[[#This Row],[Columna]] &amp; "," &amp; NARRATIVA[[#This Row],[Charola]]</f>
        <v>20,8</v>
      </c>
      <c r="E7880" s="5" t="str">
        <f t="shared" si="122"/>
        <v xml:space="preserve">7879
</v>
      </c>
      <c r="F7880" s="8" t="s">
        <v>5840</v>
      </c>
      <c r="G7880" s="9" t="s">
        <v>129</v>
      </c>
      <c r="H7880" s="9" t="s">
        <v>18422</v>
      </c>
      <c r="I7880" s="9" t="s">
        <v>183</v>
      </c>
      <c r="J7880" s="15">
        <v>2005</v>
      </c>
      <c r="K7880" s="9" t="s">
        <v>8026</v>
      </c>
      <c r="L7880" s="32" t="s">
        <v>19251</v>
      </c>
      <c r="M7880" s="159" t="s">
        <v>35027</v>
      </c>
      <c r="N7880" s="15" t="s">
        <v>31418</v>
      </c>
      <c r="O7880" s="9" t="s">
        <v>34408</v>
      </c>
      <c r="P7880" s="9" t="s">
        <v>31041</v>
      </c>
    </row>
    <row r="7881" spans="1:16" ht="30" x14ac:dyDescent="0.25">
      <c r="A7881" s="199"/>
      <c r="B7881" s="75">
        <v>20</v>
      </c>
      <c r="C7881" s="75">
        <v>8</v>
      </c>
      <c r="D7881" s="5" t="str">
        <f>NARRATIVA[[#This Row],[Columna]] &amp; "," &amp; NARRATIVA[[#This Row],[Charola]]</f>
        <v>20,8</v>
      </c>
      <c r="E7881" s="5" t="str">
        <f t="shared" si="122"/>
        <v xml:space="preserve">7880
</v>
      </c>
      <c r="F7881" s="2" t="s">
        <v>7974</v>
      </c>
      <c r="G7881" s="4" t="s">
        <v>129</v>
      </c>
      <c r="H7881" s="4" t="s">
        <v>18422</v>
      </c>
      <c r="I7881" s="4" t="s">
        <v>874</v>
      </c>
      <c r="J7881" s="5">
        <v>2015</v>
      </c>
      <c r="K7881" s="4" t="s">
        <v>7975</v>
      </c>
      <c r="L7881" s="30" t="s">
        <v>28421</v>
      </c>
      <c r="M7881" s="156" t="s">
        <v>35027</v>
      </c>
      <c r="N7881" s="5" t="s">
        <v>31418</v>
      </c>
      <c r="O7881" s="3"/>
      <c r="P7881" s="4" t="s">
        <v>31041</v>
      </c>
    </row>
    <row r="7882" spans="1:16" ht="45" x14ac:dyDescent="0.25">
      <c r="A7882" s="199"/>
      <c r="B7882" s="75">
        <v>20</v>
      </c>
      <c r="C7882" s="75">
        <v>8</v>
      </c>
      <c r="D7882" s="15" t="str">
        <f>NARRATIVA[[#This Row],[Columna]] &amp; "," &amp; NARRATIVA[[#This Row],[Charola]]</f>
        <v>20,8</v>
      </c>
      <c r="E7882" s="5" t="str">
        <f t="shared" si="122"/>
        <v xml:space="preserve">7881
</v>
      </c>
      <c r="F7882" s="8" t="s">
        <v>7974</v>
      </c>
      <c r="G7882" s="9" t="s">
        <v>129</v>
      </c>
      <c r="H7882" s="9" t="s">
        <v>18422</v>
      </c>
      <c r="I7882" s="9" t="s">
        <v>874</v>
      </c>
      <c r="J7882" s="15">
        <v>2015</v>
      </c>
      <c r="K7882" s="9" t="s">
        <v>34513</v>
      </c>
      <c r="L7882" s="32" t="s">
        <v>28422</v>
      </c>
      <c r="M7882" s="159" t="s">
        <v>35027</v>
      </c>
      <c r="N7882" s="15" t="s">
        <v>31418</v>
      </c>
      <c r="O7882" s="9" t="s">
        <v>34408</v>
      </c>
      <c r="P7882" s="9" t="s">
        <v>31041</v>
      </c>
    </row>
    <row r="7883" spans="1:16" ht="30" x14ac:dyDescent="0.25">
      <c r="A7883" s="199"/>
      <c r="B7883" s="75">
        <v>20</v>
      </c>
      <c r="C7883" s="75">
        <v>8</v>
      </c>
      <c r="D7883" s="39" t="str">
        <f>NARRATIVA[[#This Row],[Columna]] &amp; "," &amp; NARRATIVA[[#This Row],[Charola]]</f>
        <v>20,8</v>
      </c>
      <c r="E7883" s="5" t="str">
        <f t="shared" si="122"/>
        <v xml:space="preserve">7882
</v>
      </c>
      <c r="F7883" s="11" t="s">
        <v>31732</v>
      </c>
      <c r="G7883" s="3" t="s">
        <v>31733</v>
      </c>
      <c r="H7883" s="3" t="s">
        <v>18422</v>
      </c>
      <c r="I7883" s="4" t="s">
        <v>24406</v>
      </c>
      <c r="J7883" s="5">
        <v>2017</v>
      </c>
      <c r="K7883" s="3" t="s">
        <v>31734</v>
      </c>
      <c r="L7883" s="45" t="s">
        <v>31735</v>
      </c>
      <c r="M7883" s="160" t="s">
        <v>24406</v>
      </c>
      <c r="N7883" s="5" t="s">
        <v>31418</v>
      </c>
      <c r="O7883" s="2"/>
      <c r="P7883" s="3" t="s">
        <v>31041</v>
      </c>
    </row>
    <row r="7884" spans="1:16" ht="30" x14ac:dyDescent="0.25">
      <c r="A7884" s="199"/>
      <c r="B7884" s="75">
        <v>20</v>
      </c>
      <c r="C7884" s="75">
        <v>8</v>
      </c>
      <c r="D7884" s="5" t="str">
        <f>NARRATIVA[[#This Row],[Columna]] &amp; "," &amp; NARRATIVA[[#This Row],[Charola]]</f>
        <v>20,8</v>
      </c>
      <c r="E7884" s="5" t="str">
        <f t="shared" si="122"/>
        <v xml:space="preserve">7883
</v>
      </c>
      <c r="F7884" s="2" t="s">
        <v>5854</v>
      </c>
      <c r="G7884" s="4" t="s">
        <v>5855</v>
      </c>
      <c r="H7884" s="4" t="s">
        <v>32817</v>
      </c>
      <c r="I7884" s="4" t="s">
        <v>13</v>
      </c>
      <c r="J7884" s="5">
        <v>2007</v>
      </c>
      <c r="K7884" s="4" t="s">
        <v>8040</v>
      </c>
      <c r="L7884" s="30" t="s">
        <v>19252</v>
      </c>
      <c r="M7884" s="156" t="s">
        <v>35027</v>
      </c>
      <c r="N7884" s="5" t="s">
        <v>31418</v>
      </c>
      <c r="O7884" s="3"/>
      <c r="P7884" s="4" t="s">
        <v>31041</v>
      </c>
    </row>
    <row r="7885" spans="1:16" ht="30" x14ac:dyDescent="0.25">
      <c r="A7885" s="199"/>
      <c r="B7885" s="75">
        <v>20</v>
      </c>
      <c r="C7885" s="75">
        <v>8</v>
      </c>
      <c r="D7885" s="5" t="str">
        <f>NARRATIVA[[#This Row],[Columna]] &amp; "," &amp; NARRATIVA[[#This Row],[Charola]]</f>
        <v>20,8</v>
      </c>
      <c r="E7885" s="5" t="str">
        <f t="shared" si="122"/>
        <v xml:space="preserve">7884
</v>
      </c>
      <c r="F7885" s="2" t="s">
        <v>5856</v>
      </c>
      <c r="G7885" s="4" t="s">
        <v>5857</v>
      </c>
      <c r="H7885" s="4" t="s">
        <v>32817</v>
      </c>
      <c r="I7885" s="4" t="s">
        <v>621</v>
      </c>
      <c r="J7885" s="5">
        <v>2002</v>
      </c>
      <c r="K7885" s="4" t="s">
        <v>10651</v>
      </c>
      <c r="L7885" s="30" t="s">
        <v>19253</v>
      </c>
      <c r="M7885" s="156" t="s">
        <v>35027</v>
      </c>
      <c r="N7885" s="5" t="s">
        <v>31418</v>
      </c>
      <c r="O7885" s="2"/>
      <c r="P7885" s="4" t="s">
        <v>31041</v>
      </c>
    </row>
    <row r="7886" spans="1:16" ht="30" x14ac:dyDescent="0.25">
      <c r="A7886" s="199"/>
      <c r="B7886" s="75">
        <v>20</v>
      </c>
      <c r="C7886" s="75">
        <v>8</v>
      </c>
      <c r="D7886" s="5" t="str">
        <f>NARRATIVA[[#This Row],[Columna]] &amp; "," &amp; NARRATIVA[[#This Row],[Charola]]</f>
        <v>20,8</v>
      </c>
      <c r="E7886" s="5" t="str">
        <f t="shared" si="122"/>
        <v xml:space="preserve">7885
</v>
      </c>
      <c r="F7886" s="2" t="s">
        <v>5858</v>
      </c>
      <c r="G7886" s="4" t="s">
        <v>5859</v>
      </c>
      <c r="H7886" s="4" t="s">
        <v>32817</v>
      </c>
      <c r="I7886" s="4" t="s">
        <v>34681</v>
      </c>
      <c r="J7886" s="5">
        <v>1994</v>
      </c>
      <c r="K7886" s="4" t="s">
        <v>10652</v>
      </c>
      <c r="L7886" s="30" t="s">
        <v>19254</v>
      </c>
      <c r="M7886" s="156" t="s">
        <v>35027</v>
      </c>
      <c r="N7886" s="5" t="s">
        <v>31418</v>
      </c>
      <c r="O7886" s="2"/>
      <c r="P7886" s="4" t="s">
        <v>31041</v>
      </c>
    </row>
    <row r="7887" spans="1:16" ht="30" x14ac:dyDescent="0.25">
      <c r="A7887" s="199"/>
      <c r="B7887" s="75">
        <v>20</v>
      </c>
      <c r="C7887" s="75">
        <v>8</v>
      </c>
      <c r="D7887" s="5" t="str">
        <f>NARRATIVA[[#This Row],[Columna]] &amp; "," &amp; NARRATIVA[[#This Row],[Charola]]</f>
        <v>20,8</v>
      </c>
      <c r="E7887" s="5" t="str">
        <f t="shared" si="122"/>
        <v xml:space="preserve">7886
</v>
      </c>
      <c r="F7887" s="2" t="s">
        <v>5860</v>
      </c>
      <c r="G7887" s="4" t="s">
        <v>5861</v>
      </c>
      <c r="H7887" s="4" t="s">
        <v>18422</v>
      </c>
      <c r="I7887" s="4" t="s">
        <v>651</v>
      </c>
      <c r="J7887" s="5">
        <v>1993</v>
      </c>
      <c r="K7887" s="4" t="s">
        <v>10653</v>
      </c>
      <c r="L7887" s="30" t="s">
        <v>19255</v>
      </c>
      <c r="M7887" s="156" t="s">
        <v>36444</v>
      </c>
      <c r="N7887" s="5" t="s">
        <v>31418</v>
      </c>
      <c r="O7887" s="2"/>
      <c r="P7887" s="4" t="s">
        <v>31041</v>
      </c>
    </row>
    <row r="7888" spans="1:16" ht="30" x14ac:dyDescent="0.25">
      <c r="A7888" s="199"/>
      <c r="B7888" s="75">
        <v>20</v>
      </c>
      <c r="C7888" s="75">
        <v>8</v>
      </c>
      <c r="D7888" s="5" t="str">
        <f>NARRATIVA[[#This Row],[Columna]] &amp; "," &amp; NARRATIVA[[#This Row],[Charola]]</f>
        <v>20,8</v>
      </c>
      <c r="E7888" s="5" t="str">
        <f t="shared" si="122"/>
        <v xml:space="preserve">7887
</v>
      </c>
      <c r="F7888" s="2" t="s">
        <v>5862</v>
      </c>
      <c r="G7888" s="4" t="s">
        <v>5863</v>
      </c>
      <c r="H7888" s="4" t="s">
        <v>32817</v>
      </c>
      <c r="I7888" s="4" t="s">
        <v>21731</v>
      </c>
      <c r="J7888" s="5">
        <v>2006</v>
      </c>
      <c r="K7888" s="4" t="s">
        <v>10654</v>
      </c>
      <c r="L7888" s="30" t="s">
        <v>19256</v>
      </c>
      <c r="M7888" s="156" t="s">
        <v>35688</v>
      </c>
      <c r="N7888" s="5" t="s">
        <v>31418</v>
      </c>
      <c r="O7888" s="2"/>
      <c r="P7888" s="4" t="s">
        <v>31041</v>
      </c>
    </row>
    <row r="7889" spans="1:16" ht="30" x14ac:dyDescent="0.25">
      <c r="A7889" s="199"/>
      <c r="B7889" s="75">
        <v>20</v>
      </c>
      <c r="C7889" s="75">
        <v>8</v>
      </c>
      <c r="D7889" s="5" t="str">
        <f>NARRATIVA[[#This Row],[Columna]] &amp; "," &amp; NARRATIVA[[#This Row],[Charola]]</f>
        <v>20,8</v>
      </c>
      <c r="E7889" s="5" t="str">
        <f t="shared" si="122"/>
        <v xml:space="preserve">7888
</v>
      </c>
      <c r="F7889" s="2" t="s">
        <v>36253</v>
      </c>
      <c r="G7889" s="4" t="s">
        <v>5863</v>
      </c>
      <c r="H7889" s="4" t="s">
        <v>35991</v>
      </c>
      <c r="I7889" s="4" t="s">
        <v>5864</v>
      </c>
      <c r="J7889" s="5">
        <v>2003</v>
      </c>
      <c r="K7889" s="4" t="s">
        <v>10655</v>
      </c>
      <c r="L7889" s="30" t="s">
        <v>28424</v>
      </c>
      <c r="M7889" s="156" t="s">
        <v>35027</v>
      </c>
      <c r="N7889" s="5" t="s">
        <v>31433</v>
      </c>
      <c r="O7889" s="2"/>
      <c r="P7889" s="4" t="s">
        <v>31041</v>
      </c>
    </row>
    <row r="7890" spans="1:16" ht="30" x14ac:dyDescent="0.25">
      <c r="A7890" s="199"/>
      <c r="B7890" s="75">
        <v>20</v>
      </c>
      <c r="C7890" s="75">
        <v>8</v>
      </c>
      <c r="D7890" s="5" t="str">
        <f>NARRATIVA[[#This Row],[Columna]] &amp; "," &amp; NARRATIVA[[#This Row],[Charola]]</f>
        <v>20,8</v>
      </c>
      <c r="E7890" s="5" t="str">
        <f t="shared" si="122"/>
        <v xml:space="preserve">7889
</v>
      </c>
      <c r="F7890" s="2" t="s">
        <v>5865</v>
      </c>
      <c r="G7890" s="4" t="s">
        <v>21707</v>
      </c>
      <c r="H7890" s="4" t="s">
        <v>18422</v>
      </c>
      <c r="I7890" s="4" t="s">
        <v>257</v>
      </c>
      <c r="J7890" s="5">
        <v>1988</v>
      </c>
      <c r="K7890" s="4" t="s">
        <v>10656</v>
      </c>
      <c r="L7890" s="30" t="s">
        <v>19318</v>
      </c>
      <c r="M7890" s="156" t="s">
        <v>35898</v>
      </c>
      <c r="N7890" s="5" t="s">
        <v>31418</v>
      </c>
      <c r="O7890" s="2"/>
      <c r="P7890" s="4" t="s">
        <v>31041</v>
      </c>
    </row>
    <row r="7891" spans="1:16" ht="30" x14ac:dyDescent="0.25">
      <c r="A7891" s="199"/>
      <c r="B7891" s="75">
        <v>20</v>
      </c>
      <c r="C7891" s="75">
        <v>8</v>
      </c>
      <c r="D7891" s="5" t="str">
        <f>NARRATIVA[[#This Row],[Columna]] &amp; "," &amp; NARRATIVA[[#This Row],[Charola]]</f>
        <v>20,8</v>
      </c>
      <c r="E7891" s="5" t="str">
        <f t="shared" si="122"/>
        <v xml:space="preserve">7890
</v>
      </c>
      <c r="F7891" s="2" t="s">
        <v>5866</v>
      </c>
      <c r="G7891" s="4" t="s">
        <v>5867</v>
      </c>
      <c r="H7891" s="4" t="s">
        <v>35066</v>
      </c>
      <c r="I7891" s="4" t="s">
        <v>77</v>
      </c>
      <c r="J7891" s="5">
        <v>2001</v>
      </c>
      <c r="K7891" s="4" t="s">
        <v>10657</v>
      </c>
      <c r="L7891" s="30" t="s">
        <v>19319</v>
      </c>
      <c r="M7891" s="156" t="s">
        <v>35946</v>
      </c>
      <c r="N7891" s="5" t="s">
        <v>31418</v>
      </c>
      <c r="O7891" s="2"/>
      <c r="P7891" s="4" t="s">
        <v>31041</v>
      </c>
    </row>
    <row r="7892" spans="1:16" ht="30" x14ac:dyDescent="0.25">
      <c r="A7892" s="199"/>
      <c r="B7892" s="75">
        <v>20</v>
      </c>
      <c r="C7892" s="75">
        <v>8</v>
      </c>
      <c r="D7892" s="5" t="str">
        <f>NARRATIVA[[#This Row],[Columna]] &amp; "," &amp; NARRATIVA[[#This Row],[Charola]]</f>
        <v>20,8</v>
      </c>
      <c r="E7892" s="5" t="str">
        <f t="shared" si="122"/>
        <v xml:space="preserve">7891
</v>
      </c>
      <c r="F7892" s="2" t="s">
        <v>5868</v>
      </c>
      <c r="G7892" s="4" t="s">
        <v>5869</v>
      </c>
      <c r="H7892" s="4" t="s">
        <v>35991</v>
      </c>
      <c r="I7892" s="4" t="s">
        <v>20942</v>
      </c>
      <c r="J7892" s="5">
        <v>1979</v>
      </c>
      <c r="K7892" s="4" t="s">
        <v>10658</v>
      </c>
      <c r="L7892" s="30" t="s">
        <v>28425</v>
      </c>
      <c r="M7892" s="156" t="s">
        <v>36706</v>
      </c>
      <c r="N7892" s="5" t="s">
        <v>31433</v>
      </c>
      <c r="O7892" s="2"/>
      <c r="P7892" s="4" t="s">
        <v>31041</v>
      </c>
    </row>
    <row r="7893" spans="1:16" ht="30" x14ac:dyDescent="0.25">
      <c r="A7893" s="199"/>
      <c r="B7893" s="75">
        <v>20</v>
      </c>
      <c r="C7893" s="75">
        <v>8</v>
      </c>
      <c r="D7893" s="5" t="str">
        <f>NARRATIVA[[#This Row],[Columna]] &amp; "," &amp; NARRATIVA[[#This Row],[Charola]]</f>
        <v>20,8</v>
      </c>
      <c r="E7893" s="5" t="str">
        <f t="shared" si="122"/>
        <v xml:space="preserve">7892
</v>
      </c>
      <c r="F7893" s="2" t="s">
        <v>5871</v>
      </c>
      <c r="G7893" s="4" t="s">
        <v>5869</v>
      </c>
      <c r="H7893" s="4" t="s">
        <v>18422</v>
      </c>
      <c r="I7893" s="4" t="s">
        <v>2599</v>
      </c>
      <c r="J7893" s="5">
        <v>2002</v>
      </c>
      <c r="K7893" s="4" t="s">
        <v>10659</v>
      </c>
      <c r="L7893" s="30" t="s">
        <v>19320</v>
      </c>
      <c r="M7893" s="156" t="s">
        <v>35027</v>
      </c>
      <c r="N7893" s="5" t="s">
        <v>31418</v>
      </c>
      <c r="O7893" s="2"/>
      <c r="P7893" s="4" t="s">
        <v>31041</v>
      </c>
    </row>
    <row r="7894" spans="1:16" ht="30" x14ac:dyDescent="0.25">
      <c r="A7894" s="199"/>
      <c r="B7894" s="75">
        <v>20</v>
      </c>
      <c r="C7894" s="75">
        <v>8</v>
      </c>
      <c r="D7894" s="5" t="str">
        <f>NARRATIVA[[#This Row],[Columna]] &amp; "," &amp; NARRATIVA[[#This Row],[Charola]]</f>
        <v>20,8</v>
      </c>
      <c r="E7894" s="5" t="str">
        <f t="shared" si="122"/>
        <v xml:space="preserve">7893
</v>
      </c>
      <c r="F7894" s="2" t="s">
        <v>1207</v>
      </c>
      <c r="G7894" s="4" t="s">
        <v>5869</v>
      </c>
      <c r="H7894" s="4" t="s">
        <v>32817</v>
      </c>
      <c r="I7894" s="4" t="s">
        <v>198</v>
      </c>
      <c r="J7894" s="5">
        <v>1985</v>
      </c>
      <c r="K7894" s="4" t="s">
        <v>10660</v>
      </c>
      <c r="L7894" s="30" t="s">
        <v>19321</v>
      </c>
      <c r="M7894" s="156" t="s">
        <v>36726</v>
      </c>
      <c r="N7894" s="5" t="s">
        <v>31418</v>
      </c>
      <c r="O7894" s="2"/>
      <c r="P7894" s="4" t="s">
        <v>31041</v>
      </c>
    </row>
    <row r="7895" spans="1:16" ht="30" x14ac:dyDescent="0.25">
      <c r="A7895" s="199"/>
      <c r="B7895" s="75">
        <v>20</v>
      </c>
      <c r="C7895" s="75">
        <v>8</v>
      </c>
      <c r="D7895" s="5" t="str">
        <f>NARRATIVA[[#This Row],[Columna]] &amp; "," &amp; NARRATIVA[[#This Row],[Charola]]</f>
        <v>20,8</v>
      </c>
      <c r="E7895" s="5" t="str">
        <f t="shared" si="122"/>
        <v xml:space="preserve">7894
</v>
      </c>
      <c r="F7895" s="2" t="s">
        <v>31592</v>
      </c>
      <c r="G7895" s="4" t="s">
        <v>5869</v>
      </c>
      <c r="H7895" s="4" t="s">
        <v>32817</v>
      </c>
      <c r="I7895" s="4" t="s">
        <v>31593</v>
      </c>
      <c r="J7895" s="5">
        <v>1966</v>
      </c>
      <c r="K7895" s="4" t="s">
        <v>31594</v>
      </c>
      <c r="L7895" s="30" t="s">
        <v>31595</v>
      </c>
      <c r="M7895" s="156" t="s">
        <v>35114</v>
      </c>
      <c r="N7895" s="5" t="s">
        <v>31418</v>
      </c>
      <c r="O7895" s="2"/>
      <c r="P7895" s="4" t="s">
        <v>31041</v>
      </c>
    </row>
    <row r="7896" spans="1:16" ht="30" x14ac:dyDescent="0.25">
      <c r="A7896" s="199"/>
      <c r="B7896" s="75">
        <v>20</v>
      </c>
      <c r="C7896" s="75">
        <v>8</v>
      </c>
      <c r="D7896" s="5" t="str">
        <f>NARRATIVA[[#This Row],[Columna]] &amp; "," &amp; NARRATIVA[[#This Row],[Charola]]</f>
        <v>20,8</v>
      </c>
      <c r="E7896" s="5" t="str">
        <f t="shared" si="122"/>
        <v xml:space="preserve">7895
</v>
      </c>
      <c r="F7896" s="2" t="s">
        <v>33558</v>
      </c>
      <c r="G7896" s="4" t="s">
        <v>5869</v>
      </c>
      <c r="H7896" s="4" t="s">
        <v>18422</v>
      </c>
      <c r="I7896" s="4" t="s">
        <v>18348</v>
      </c>
      <c r="J7896" s="5">
        <v>1998</v>
      </c>
      <c r="K7896" s="4" t="s">
        <v>34184</v>
      </c>
      <c r="L7896" s="30" t="s">
        <v>21708</v>
      </c>
      <c r="M7896" s="156" t="s">
        <v>35027</v>
      </c>
      <c r="N7896" s="5" t="s">
        <v>31418</v>
      </c>
      <c r="O7896" s="2"/>
      <c r="P7896" s="4" t="s">
        <v>31041</v>
      </c>
    </row>
    <row r="7897" spans="1:16" ht="30" x14ac:dyDescent="0.25">
      <c r="A7897" s="199"/>
      <c r="B7897" s="75">
        <v>20</v>
      </c>
      <c r="C7897" s="75">
        <v>8</v>
      </c>
      <c r="D7897" s="5" t="str">
        <f>NARRATIVA[[#This Row],[Columna]] &amp; "," &amp; NARRATIVA[[#This Row],[Charola]]</f>
        <v>20,8</v>
      </c>
      <c r="E7897" s="5" t="str">
        <f t="shared" si="122"/>
        <v xml:space="preserve">7896
</v>
      </c>
      <c r="F7897" s="2" t="s">
        <v>20943</v>
      </c>
      <c r="G7897" s="4" t="s">
        <v>5869</v>
      </c>
      <c r="H7897" s="4" t="s">
        <v>32817</v>
      </c>
      <c r="I7897" s="4" t="s">
        <v>20584</v>
      </c>
      <c r="J7897" s="5">
        <v>1994</v>
      </c>
      <c r="K7897" s="4" t="s">
        <v>10661</v>
      </c>
      <c r="L7897" s="30" t="s">
        <v>21709</v>
      </c>
      <c r="M7897" s="156" t="s">
        <v>35027</v>
      </c>
      <c r="N7897" s="5" t="s">
        <v>31418</v>
      </c>
      <c r="O7897" s="2"/>
      <c r="P7897" s="4" t="s">
        <v>31041</v>
      </c>
    </row>
    <row r="7898" spans="1:16" ht="30" x14ac:dyDescent="0.25">
      <c r="A7898" s="199"/>
      <c r="B7898" s="75">
        <v>20</v>
      </c>
      <c r="C7898" s="75">
        <v>8</v>
      </c>
      <c r="D7898" s="5" t="str">
        <f>NARRATIVA[[#This Row],[Columna]] &amp; "," &amp; NARRATIVA[[#This Row],[Charola]]</f>
        <v>20,8</v>
      </c>
      <c r="E7898" s="5" t="str">
        <f t="shared" si="122"/>
        <v xml:space="preserve">7897
</v>
      </c>
      <c r="F7898" s="2" t="s">
        <v>5872</v>
      </c>
      <c r="G7898" s="4" t="s">
        <v>5873</v>
      </c>
      <c r="H7898" s="4" t="s">
        <v>18422</v>
      </c>
      <c r="I7898" s="4" t="s">
        <v>18348</v>
      </c>
      <c r="J7898" s="5">
        <v>1993</v>
      </c>
      <c r="K7898" s="4" t="s">
        <v>10662</v>
      </c>
      <c r="L7898" s="30" t="s">
        <v>21710</v>
      </c>
      <c r="M7898" s="156" t="s">
        <v>36745</v>
      </c>
      <c r="N7898" s="5" t="s">
        <v>31418</v>
      </c>
      <c r="O7898" s="2"/>
      <c r="P7898" s="4" t="s">
        <v>31041</v>
      </c>
    </row>
    <row r="7899" spans="1:16" ht="30" x14ac:dyDescent="0.25">
      <c r="A7899" s="199"/>
      <c r="B7899" s="75">
        <v>20</v>
      </c>
      <c r="C7899" s="75">
        <v>8</v>
      </c>
      <c r="D7899" s="5" t="str">
        <f>NARRATIVA[[#This Row],[Columna]] &amp; "," &amp; NARRATIVA[[#This Row],[Charola]]</f>
        <v>20,8</v>
      </c>
      <c r="E7899" s="5" t="str">
        <f t="shared" si="122"/>
        <v xml:space="preserve">7898
</v>
      </c>
      <c r="F7899" s="2" t="s">
        <v>21985</v>
      </c>
      <c r="G7899" s="4" t="s">
        <v>5873</v>
      </c>
      <c r="H7899" s="4" t="s">
        <v>18422</v>
      </c>
      <c r="I7899" s="4" t="s">
        <v>323</v>
      </c>
      <c r="J7899" s="5">
        <v>1987</v>
      </c>
      <c r="K7899" s="4" t="s">
        <v>21986</v>
      </c>
      <c r="L7899" s="30" t="s">
        <v>21987</v>
      </c>
      <c r="M7899" s="156" t="s">
        <v>35114</v>
      </c>
      <c r="N7899" s="5" t="s">
        <v>31418</v>
      </c>
      <c r="O7899" s="2"/>
      <c r="P7899" s="4" t="s">
        <v>31041</v>
      </c>
    </row>
    <row r="7900" spans="1:16" ht="45" x14ac:dyDescent="0.25">
      <c r="A7900" s="199"/>
      <c r="B7900" s="75">
        <v>20</v>
      </c>
      <c r="C7900" s="75">
        <v>8</v>
      </c>
      <c r="D7900" s="5" t="str">
        <f>NARRATIVA[[#This Row],[Columna]] &amp; "," &amp; NARRATIVA[[#This Row],[Charola]]</f>
        <v>20,8</v>
      </c>
      <c r="E7900" s="5" t="str">
        <f t="shared" si="122"/>
        <v xml:space="preserve">7899
</v>
      </c>
      <c r="F7900" s="2" t="s">
        <v>5874</v>
      </c>
      <c r="G7900" s="4" t="s">
        <v>5873</v>
      </c>
      <c r="H7900" s="4" t="s">
        <v>18422</v>
      </c>
      <c r="I7900" s="4" t="s">
        <v>33799</v>
      </c>
      <c r="J7900" s="5">
        <v>2000</v>
      </c>
      <c r="K7900" s="4" t="s">
        <v>19331</v>
      </c>
      <c r="L7900" s="30" t="s">
        <v>21711</v>
      </c>
      <c r="M7900" s="156" t="s">
        <v>35027</v>
      </c>
      <c r="N7900" s="5" t="s">
        <v>31418</v>
      </c>
      <c r="O7900" s="2"/>
      <c r="P7900" s="4" t="s">
        <v>31041</v>
      </c>
    </row>
    <row r="7901" spans="1:16" ht="30" x14ac:dyDescent="0.25">
      <c r="A7901" s="199"/>
      <c r="B7901" s="75">
        <v>20</v>
      </c>
      <c r="C7901" s="75">
        <v>8</v>
      </c>
      <c r="D7901" s="5" t="str">
        <f>NARRATIVA[[#This Row],[Columna]] &amp; "," &amp; NARRATIVA[[#This Row],[Charola]]</f>
        <v>20,8</v>
      </c>
      <c r="E7901" s="5" t="str">
        <f t="shared" si="122"/>
        <v xml:space="preserve">7900
</v>
      </c>
      <c r="F7901" s="2" t="s">
        <v>36254</v>
      </c>
      <c r="G7901" s="4" t="s">
        <v>32997</v>
      </c>
      <c r="H7901" s="4" t="s">
        <v>35106</v>
      </c>
      <c r="I7901" s="4" t="s">
        <v>1970</v>
      </c>
      <c r="J7901" s="5">
        <v>2006</v>
      </c>
      <c r="K7901" s="4" t="s">
        <v>32996</v>
      </c>
      <c r="L7901" s="30" t="s">
        <v>33016</v>
      </c>
      <c r="M7901" s="156" t="s">
        <v>35090</v>
      </c>
      <c r="N7901" s="5" t="s">
        <v>31418</v>
      </c>
      <c r="O7901" s="2"/>
      <c r="P7901" s="4" t="s">
        <v>31041</v>
      </c>
    </row>
    <row r="7902" spans="1:16" ht="30" x14ac:dyDescent="0.25">
      <c r="A7902" s="199"/>
      <c r="B7902" s="75">
        <v>20</v>
      </c>
      <c r="C7902" s="75">
        <v>8</v>
      </c>
      <c r="D7902" s="5" t="str">
        <f>NARRATIVA[[#This Row],[Columna]] &amp; "," &amp; NARRATIVA[[#This Row],[Charola]]</f>
        <v>20,8</v>
      </c>
      <c r="E7902" s="5" t="str">
        <f t="shared" si="122"/>
        <v xml:space="preserve">7901
</v>
      </c>
      <c r="F7902" s="2" t="s">
        <v>21712</v>
      </c>
      <c r="G7902" s="4" t="s">
        <v>5875</v>
      </c>
      <c r="H7902" s="4" t="s">
        <v>32817</v>
      </c>
      <c r="I7902" s="4" t="s">
        <v>1613</v>
      </c>
      <c r="J7902" s="5">
        <v>1996</v>
      </c>
      <c r="K7902" s="4" t="s">
        <v>19322</v>
      </c>
      <c r="L7902" s="30" t="s">
        <v>21713</v>
      </c>
      <c r="M7902" s="156" t="s">
        <v>35027</v>
      </c>
      <c r="N7902" s="5" t="s">
        <v>31418</v>
      </c>
      <c r="O7902" s="3"/>
      <c r="P7902" s="4" t="s">
        <v>31041</v>
      </c>
    </row>
    <row r="7903" spans="1:16" ht="30" x14ac:dyDescent="0.25">
      <c r="A7903" s="199"/>
      <c r="B7903" s="75">
        <v>20</v>
      </c>
      <c r="C7903" s="75">
        <v>8</v>
      </c>
      <c r="D7903" s="5" t="str">
        <f>NARRATIVA[[#This Row],[Columna]] &amp; "," &amp; NARRATIVA[[#This Row],[Charola]]</f>
        <v>20,8</v>
      </c>
      <c r="E7903" s="5" t="str">
        <f t="shared" si="122"/>
        <v xml:space="preserve">7902
</v>
      </c>
      <c r="F7903" s="2" t="s">
        <v>21712</v>
      </c>
      <c r="G7903" s="4" t="s">
        <v>5875</v>
      </c>
      <c r="H7903" s="4" t="s">
        <v>32817</v>
      </c>
      <c r="I7903" s="4" t="s">
        <v>34695</v>
      </c>
      <c r="J7903" s="5">
        <v>2001</v>
      </c>
      <c r="K7903" s="4" t="s">
        <v>10663</v>
      </c>
      <c r="L7903" s="30" t="s">
        <v>21714</v>
      </c>
      <c r="M7903" s="156" t="s">
        <v>35027</v>
      </c>
      <c r="N7903" s="5" t="s">
        <v>31418</v>
      </c>
      <c r="O7903" s="3"/>
      <c r="P7903" s="4" t="s">
        <v>31041</v>
      </c>
    </row>
    <row r="7904" spans="1:16" ht="30" x14ac:dyDescent="0.25">
      <c r="A7904" s="199"/>
      <c r="B7904" s="75">
        <v>20</v>
      </c>
      <c r="C7904" s="75">
        <v>8</v>
      </c>
      <c r="D7904" s="5" t="str">
        <f>NARRATIVA[[#This Row],[Columna]] &amp; "," &amp; NARRATIVA[[#This Row],[Charola]]</f>
        <v>20,8</v>
      </c>
      <c r="E7904" s="5" t="str">
        <f t="shared" si="122"/>
        <v xml:space="preserve">7903
</v>
      </c>
      <c r="F7904" s="2" t="s">
        <v>5876</v>
      </c>
      <c r="G7904" s="4" t="s">
        <v>5877</v>
      </c>
      <c r="H7904" s="4" t="s">
        <v>18422</v>
      </c>
      <c r="I7904" s="4" t="s">
        <v>31610</v>
      </c>
      <c r="J7904" s="5">
        <v>2013</v>
      </c>
      <c r="K7904" s="4" t="s">
        <v>10664</v>
      </c>
      <c r="L7904" s="30" t="s">
        <v>28426</v>
      </c>
      <c r="M7904" s="156" t="s">
        <v>35027</v>
      </c>
      <c r="N7904" s="5" t="s">
        <v>31418</v>
      </c>
      <c r="O7904" s="3"/>
      <c r="P7904" s="4" t="s">
        <v>31041</v>
      </c>
    </row>
    <row r="7905" spans="1:16" ht="30" x14ac:dyDescent="0.25">
      <c r="A7905" s="199"/>
      <c r="B7905" s="75">
        <v>20</v>
      </c>
      <c r="C7905" s="75">
        <v>8</v>
      </c>
      <c r="D7905" s="5" t="str">
        <f>NARRATIVA[[#This Row],[Columna]] &amp; "," &amp; NARRATIVA[[#This Row],[Charola]]</f>
        <v>20,8</v>
      </c>
      <c r="E7905" s="5" t="str">
        <f t="shared" si="122"/>
        <v xml:space="preserve">7904
</v>
      </c>
      <c r="F7905" s="4" t="s">
        <v>21715</v>
      </c>
      <c r="G7905" s="4" t="s">
        <v>5878</v>
      </c>
      <c r="H7905" s="4" t="s">
        <v>18422</v>
      </c>
      <c r="I7905" s="4" t="s">
        <v>323</v>
      </c>
      <c r="J7905" s="5">
        <v>1995</v>
      </c>
      <c r="K7905" s="4" t="s">
        <v>10665</v>
      </c>
      <c r="L7905" s="30" t="s">
        <v>21716</v>
      </c>
      <c r="M7905" s="156" t="s">
        <v>35502</v>
      </c>
      <c r="N7905" s="5" t="s">
        <v>31418</v>
      </c>
      <c r="O7905" s="3"/>
      <c r="P7905" s="4" t="s">
        <v>31041</v>
      </c>
    </row>
    <row r="7906" spans="1:16" ht="30" x14ac:dyDescent="0.25">
      <c r="A7906" s="199"/>
      <c r="B7906" s="75">
        <v>20</v>
      </c>
      <c r="C7906" s="75">
        <v>8</v>
      </c>
      <c r="D7906" s="5" t="str">
        <f>NARRATIVA[[#This Row],[Columna]] &amp; "," &amp; NARRATIVA[[#This Row],[Charola]]</f>
        <v>20,8</v>
      </c>
      <c r="E7906" s="5" t="str">
        <f t="shared" si="122"/>
        <v xml:space="preserve">7905
</v>
      </c>
      <c r="F7906" s="4" t="s">
        <v>21715</v>
      </c>
      <c r="G7906" s="4" t="s">
        <v>5878</v>
      </c>
      <c r="H7906" s="4" t="s">
        <v>18422</v>
      </c>
      <c r="I7906" s="4" t="s">
        <v>323</v>
      </c>
      <c r="J7906" s="5">
        <v>2008</v>
      </c>
      <c r="K7906" s="4" t="s">
        <v>19323</v>
      </c>
      <c r="L7906" s="30" t="s">
        <v>29390</v>
      </c>
      <c r="M7906" s="156" t="s">
        <v>35086</v>
      </c>
      <c r="N7906" s="5" t="s">
        <v>31418</v>
      </c>
      <c r="O7906" s="3"/>
      <c r="P7906" s="4" t="s">
        <v>31041</v>
      </c>
    </row>
    <row r="7907" spans="1:16" ht="30" x14ac:dyDescent="0.25">
      <c r="A7907" s="199"/>
      <c r="B7907" s="75">
        <v>20</v>
      </c>
      <c r="C7907" s="75">
        <v>8</v>
      </c>
      <c r="D7907" s="5" t="str">
        <f>NARRATIVA[[#This Row],[Columna]] &amp; "," &amp; NARRATIVA[[#This Row],[Charola]]</f>
        <v>20,8</v>
      </c>
      <c r="E7907" s="5" t="str">
        <f t="shared" si="122"/>
        <v xml:space="preserve">7906
</v>
      </c>
      <c r="F7907" s="2" t="s">
        <v>5879</v>
      </c>
      <c r="G7907" s="4" t="s">
        <v>5880</v>
      </c>
      <c r="H7907" s="4" t="s">
        <v>32817</v>
      </c>
      <c r="I7907" s="4" t="s">
        <v>1223</v>
      </c>
      <c r="J7907" s="5">
        <v>2000</v>
      </c>
      <c r="K7907" s="4" t="s">
        <v>10666</v>
      </c>
      <c r="L7907" s="30" t="s">
        <v>21717</v>
      </c>
      <c r="M7907" s="156" t="s">
        <v>36756</v>
      </c>
      <c r="N7907" s="5" t="s">
        <v>31418</v>
      </c>
      <c r="O7907" s="3"/>
      <c r="P7907" s="4" t="s">
        <v>31041</v>
      </c>
    </row>
    <row r="7908" spans="1:16" ht="30" x14ac:dyDescent="0.25">
      <c r="A7908" s="199"/>
      <c r="B7908" s="75">
        <v>20</v>
      </c>
      <c r="C7908" s="75">
        <v>8</v>
      </c>
      <c r="D7908" s="5" t="str">
        <f>NARRATIVA[[#This Row],[Columna]] &amp; "," &amp; NARRATIVA[[#This Row],[Charola]]</f>
        <v>20,8</v>
      </c>
      <c r="E7908" s="5" t="str">
        <f t="shared" si="122"/>
        <v xml:space="preserve">7907
</v>
      </c>
      <c r="F7908" s="2" t="s">
        <v>5881</v>
      </c>
      <c r="G7908" s="4" t="s">
        <v>5882</v>
      </c>
      <c r="H7908" s="4" t="s">
        <v>32817</v>
      </c>
      <c r="I7908" s="4" t="s">
        <v>86</v>
      </c>
      <c r="J7908" s="5">
        <v>1990</v>
      </c>
      <c r="K7908" s="4" t="s">
        <v>10667</v>
      </c>
      <c r="L7908" s="30" t="s">
        <v>21718</v>
      </c>
      <c r="M7908" s="156" t="s">
        <v>35027</v>
      </c>
      <c r="N7908" s="5" t="s">
        <v>31418</v>
      </c>
      <c r="O7908" s="3"/>
      <c r="P7908" s="4" t="s">
        <v>31041</v>
      </c>
    </row>
    <row r="7909" spans="1:16" ht="30" x14ac:dyDescent="0.25">
      <c r="A7909" s="199"/>
      <c r="B7909" s="75">
        <v>20</v>
      </c>
      <c r="C7909" s="75">
        <v>8</v>
      </c>
      <c r="D7909" s="5" t="str">
        <f>NARRATIVA[[#This Row],[Columna]] &amp; "," &amp; NARRATIVA[[#This Row],[Charola]]</f>
        <v>20,8</v>
      </c>
      <c r="E7909" s="5" t="str">
        <f t="shared" si="122"/>
        <v xml:space="preserve">7908
</v>
      </c>
      <c r="F7909" s="2" t="s">
        <v>5883</v>
      </c>
      <c r="G7909" s="4" t="s">
        <v>5882</v>
      </c>
      <c r="H7909" s="4" t="s">
        <v>32817</v>
      </c>
      <c r="I7909" s="4" t="s">
        <v>86</v>
      </c>
      <c r="J7909" s="5">
        <v>1990</v>
      </c>
      <c r="K7909" s="4" t="s">
        <v>10668</v>
      </c>
      <c r="L7909" s="30" t="s">
        <v>21719</v>
      </c>
      <c r="M7909" s="156" t="s">
        <v>35027</v>
      </c>
      <c r="N7909" s="5" t="s">
        <v>31418</v>
      </c>
      <c r="O7909" s="3"/>
      <c r="P7909" s="4" t="s">
        <v>31041</v>
      </c>
    </row>
    <row r="7910" spans="1:16" ht="30" x14ac:dyDescent="0.25">
      <c r="A7910" s="199"/>
      <c r="B7910" s="75">
        <v>20</v>
      </c>
      <c r="C7910" s="75">
        <v>8</v>
      </c>
      <c r="D7910" s="5" t="str">
        <f>NARRATIVA[[#This Row],[Columna]] &amp; "," &amp; NARRATIVA[[#This Row],[Charola]]</f>
        <v>20,8</v>
      </c>
      <c r="E7910" s="5" t="str">
        <f t="shared" si="122"/>
        <v xml:space="preserve">7909
</v>
      </c>
      <c r="F7910" s="4" t="s">
        <v>21720</v>
      </c>
      <c r="G7910" s="4" t="s">
        <v>5882</v>
      </c>
      <c r="H7910" s="4" t="s">
        <v>32817</v>
      </c>
      <c r="I7910" s="4" t="s">
        <v>2023</v>
      </c>
      <c r="J7910" s="5">
        <v>2013</v>
      </c>
      <c r="K7910" s="4" t="s">
        <v>19324</v>
      </c>
      <c r="L7910" s="30" t="s">
        <v>28427</v>
      </c>
      <c r="M7910" s="156" t="s">
        <v>35027</v>
      </c>
      <c r="N7910" s="5" t="s">
        <v>31418</v>
      </c>
      <c r="O7910" s="3"/>
      <c r="P7910" s="4" t="s">
        <v>31041</v>
      </c>
    </row>
    <row r="7911" spans="1:16" ht="30" x14ac:dyDescent="0.25">
      <c r="A7911" s="199"/>
      <c r="B7911" s="75">
        <v>20</v>
      </c>
      <c r="C7911" s="75">
        <v>8</v>
      </c>
      <c r="D7911" s="5" t="str">
        <f>NARRATIVA[[#This Row],[Columna]] &amp; "," &amp; NARRATIVA[[#This Row],[Charola]]</f>
        <v>20,8</v>
      </c>
      <c r="E7911" s="5" t="str">
        <f t="shared" si="122"/>
        <v xml:space="preserve">7910
</v>
      </c>
      <c r="F7911" s="4" t="s">
        <v>5885</v>
      </c>
      <c r="G7911" s="4" t="s">
        <v>5886</v>
      </c>
      <c r="H7911" s="4" t="s">
        <v>18422</v>
      </c>
      <c r="I7911" s="4" t="s">
        <v>21721</v>
      </c>
      <c r="J7911" s="5">
        <v>2004</v>
      </c>
      <c r="K7911" s="4" t="s">
        <v>10670</v>
      </c>
      <c r="L7911" s="30" t="s">
        <v>21722</v>
      </c>
      <c r="M7911" s="156" t="s">
        <v>36757</v>
      </c>
      <c r="N7911" s="5" t="s">
        <v>31418</v>
      </c>
      <c r="O7911" s="3"/>
      <c r="P7911" s="4" t="s">
        <v>31041</v>
      </c>
    </row>
    <row r="7912" spans="1:16" ht="30" x14ac:dyDescent="0.25">
      <c r="A7912" s="199"/>
      <c r="B7912" s="75">
        <v>20</v>
      </c>
      <c r="C7912" s="75">
        <v>8</v>
      </c>
      <c r="D7912" s="5" t="str">
        <f>NARRATIVA[[#This Row],[Columna]] &amp; "," &amp; NARRATIVA[[#This Row],[Charola]]</f>
        <v>20,8</v>
      </c>
      <c r="E7912" s="5" t="str">
        <f t="shared" si="122"/>
        <v xml:space="preserve">7911
</v>
      </c>
      <c r="F7912" s="4" t="s">
        <v>5884</v>
      </c>
      <c r="G7912" s="4" t="s">
        <v>33132</v>
      </c>
      <c r="H7912" s="4" t="s">
        <v>32817</v>
      </c>
      <c r="I7912" s="4" t="s">
        <v>34683</v>
      </c>
      <c r="J7912" s="5">
        <v>2013</v>
      </c>
      <c r="K7912" s="4" t="s">
        <v>10669</v>
      </c>
      <c r="L7912" s="30" t="s">
        <v>28428</v>
      </c>
      <c r="M7912" s="156" t="s">
        <v>35027</v>
      </c>
      <c r="N7912" s="5" t="s">
        <v>31418</v>
      </c>
      <c r="O7912" s="3"/>
      <c r="P7912" s="4" t="s">
        <v>31041</v>
      </c>
    </row>
    <row r="7913" spans="1:16" ht="45" x14ac:dyDescent="0.25">
      <c r="A7913" s="199"/>
      <c r="B7913" s="75">
        <v>20</v>
      </c>
      <c r="C7913" s="75">
        <v>8</v>
      </c>
      <c r="D7913" s="15" t="str">
        <f>NARRATIVA[[#This Row],[Columna]] &amp; "," &amp; NARRATIVA[[#This Row],[Charola]]</f>
        <v>20,8</v>
      </c>
      <c r="E7913" s="5" t="str">
        <f t="shared" si="122"/>
        <v xml:space="preserve">7912
</v>
      </c>
      <c r="F7913" s="9" t="s">
        <v>13325</v>
      </c>
      <c r="G7913" s="9" t="s">
        <v>13326</v>
      </c>
      <c r="H7913" s="9" t="s">
        <v>32817</v>
      </c>
      <c r="I7913" s="9" t="s">
        <v>13335</v>
      </c>
      <c r="J7913" s="15">
        <v>1904</v>
      </c>
      <c r="K7913" s="9" t="s">
        <v>13327</v>
      </c>
      <c r="L7913" s="32" t="s">
        <v>28429</v>
      </c>
      <c r="M7913" s="159" t="s">
        <v>36758</v>
      </c>
      <c r="N7913" s="15" t="s">
        <v>31418</v>
      </c>
      <c r="O7913" s="9" t="s">
        <v>34403</v>
      </c>
      <c r="P7913" s="9" t="s">
        <v>31041</v>
      </c>
    </row>
    <row r="7914" spans="1:16" ht="30" x14ac:dyDescent="0.25">
      <c r="A7914" s="199"/>
      <c r="B7914" s="75">
        <v>20</v>
      </c>
      <c r="C7914" s="75">
        <v>8</v>
      </c>
      <c r="D7914" s="5" t="str">
        <f>NARRATIVA[[#This Row],[Columna]] &amp; "," &amp; NARRATIVA[[#This Row],[Charola]]</f>
        <v>20,8</v>
      </c>
      <c r="E7914" s="5" t="str">
        <f t="shared" si="122"/>
        <v xml:space="preserve">7913
</v>
      </c>
      <c r="F7914" s="4" t="s">
        <v>5887</v>
      </c>
      <c r="G7914" s="4" t="s">
        <v>5888</v>
      </c>
      <c r="H7914" s="4" t="s">
        <v>18422</v>
      </c>
      <c r="I7914" s="4" t="s">
        <v>14010</v>
      </c>
      <c r="J7914" s="5">
        <v>2002</v>
      </c>
      <c r="K7914" s="4" t="s">
        <v>10671</v>
      </c>
      <c r="L7914" s="30" t="s">
        <v>19326</v>
      </c>
      <c r="M7914" s="156"/>
      <c r="N7914" s="5" t="s">
        <v>31418</v>
      </c>
      <c r="O7914" s="2"/>
      <c r="P7914" s="4" t="s">
        <v>31041</v>
      </c>
    </row>
    <row r="7915" spans="1:16" ht="30" x14ac:dyDescent="0.25">
      <c r="A7915" s="199"/>
      <c r="B7915" s="75">
        <v>20</v>
      </c>
      <c r="C7915" s="75">
        <v>8</v>
      </c>
      <c r="D7915" s="5" t="str">
        <f>NARRATIVA[[#This Row],[Columna]] &amp; "," &amp; NARRATIVA[[#This Row],[Charola]]</f>
        <v>20,8</v>
      </c>
      <c r="E7915" s="5" t="str">
        <f t="shared" si="122"/>
        <v xml:space="preserve">7914
</v>
      </c>
      <c r="F7915" s="4" t="s">
        <v>1940</v>
      </c>
      <c r="G7915" s="4" t="s">
        <v>5889</v>
      </c>
      <c r="H7915" s="4" t="s">
        <v>32817</v>
      </c>
      <c r="I7915" s="4">
        <v>451</v>
      </c>
      <c r="J7915" s="5">
        <v>2007</v>
      </c>
      <c r="K7915" s="4" t="s">
        <v>10672</v>
      </c>
      <c r="L7915" s="30" t="s">
        <v>28430</v>
      </c>
      <c r="M7915" s="156"/>
      <c r="N7915" s="5" t="s">
        <v>31418</v>
      </c>
      <c r="O7915" s="3"/>
      <c r="P7915" s="4" t="s">
        <v>31041</v>
      </c>
    </row>
    <row r="7916" spans="1:16" ht="30" x14ac:dyDescent="0.25">
      <c r="A7916" s="199"/>
      <c r="B7916" s="75">
        <v>20</v>
      </c>
      <c r="C7916" s="75">
        <v>8</v>
      </c>
      <c r="D7916" s="5" t="str">
        <f>NARRATIVA[[#This Row],[Columna]] &amp; "," &amp; NARRATIVA[[#This Row],[Charola]]</f>
        <v>20,8</v>
      </c>
      <c r="E7916" s="5" t="str">
        <f t="shared" si="122"/>
        <v xml:space="preserve">7915
</v>
      </c>
      <c r="F7916" s="4" t="s">
        <v>5890</v>
      </c>
      <c r="G7916" s="4" t="s">
        <v>5891</v>
      </c>
      <c r="H7916" s="4" t="s">
        <v>18422</v>
      </c>
      <c r="I7916" s="4" t="s">
        <v>4009</v>
      </c>
      <c r="J7916" s="5">
        <v>2012</v>
      </c>
      <c r="K7916" s="4" t="s">
        <v>10673</v>
      </c>
      <c r="L7916" s="30" t="s">
        <v>28431</v>
      </c>
      <c r="M7916" s="156"/>
      <c r="N7916" s="5" t="s">
        <v>31418</v>
      </c>
      <c r="O7916" s="3"/>
      <c r="P7916" s="4" t="s">
        <v>31041</v>
      </c>
    </row>
    <row r="7917" spans="1:16" ht="30" x14ac:dyDescent="0.25">
      <c r="A7917" s="199"/>
      <c r="B7917" s="75">
        <v>20</v>
      </c>
      <c r="C7917" s="75">
        <v>8</v>
      </c>
      <c r="D7917" s="5" t="str">
        <f>NARRATIVA[[#This Row],[Columna]] &amp; "," &amp; NARRATIVA[[#This Row],[Charola]]</f>
        <v>20,8</v>
      </c>
      <c r="E7917" s="5" t="str">
        <f t="shared" si="122"/>
        <v xml:space="preserve">7916
</v>
      </c>
      <c r="F7917" s="4" t="s">
        <v>21745</v>
      </c>
      <c r="G7917" s="4" t="s">
        <v>5891</v>
      </c>
      <c r="H7917" s="4" t="s">
        <v>32817</v>
      </c>
      <c r="I7917" s="4" t="s">
        <v>312</v>
      </c>
      <c r="J7917" s="5">
        <v>2014</v>
      </c>
      <c r="K7917" s="4" t="s">
        <v>10674</v>
      </c>
      <c r="L7917" s="30" t="s">
        <v>28432</v>
      </c>
      <c r="M7917" s="156"/>
      <c r="N7917" s="5" t="s">
        <v>31418</v>
      </c>
      <c r="O7917" s="3"/>
      <c r="P7917" s="4" t="s">
        <v>31041</v>
      </c>
    </row>
    <row r="7918" spans="1:16" ht="30" x14ac:dyDescent="0.25">
      <c r="A7918" s="199"/>
      <c r="B7918" s="75">
        <v>20</v>
      </c>
      <c r="C7918" s="75">
        <v>8</v>
      </c>
      <c r="D7918" s="5" t="str">
        <f>NARRATIVA[[#This Row],[Columna]] &amp; "," &amp; NARRATIVA[[#This Row],[Charola]]</f>
        <v>20,8</v>
      </c>
      <c r="E7918" s="5" t="str">
        <f t="shared" ref="E7918:E7981" si="123">(ROW() - 1) &amp; CHAR(10)</f>
        <v xml:space="preserve">7917
</v>
      </c>
      <c r="F7918" s="4" t="s">
        <v>21723</v>
      </c>
      <c r="G7918" s="4" t="s">
        <v>1587</v>
      </c>
      <c r="H7918" s="4" t="s">
        <v>35991</v>
      </c>
      <c r="I7918" s="4" t="s">
        <v>4780</v>
      </c>
      <c r="J7918" s="5">
        <v>1997</v>
      </c>
      <c r="K7918" s="4" t="s">
        <v>10675</v>
      </c>
      <c r="L7918" s="30" t="s">
        <v>28433</v>
      </c>
      <c r="M7918" s="156"/>
      <c r="N7918" s="5" t="s">
        <v>31433</v>
      </c>
      <c r="O7918" s="3"/>
      <c r="P7918" s="4" t="s">
        <v>31041</v>
      </c>
    </row>
    <row r="7919" spans="1:16" ht="30" x14ac:dyDescent="0.25">
      <c r="A7919" s="199"/>
      <c r="B7919" s="75">
        <v>20</v>
      </c>
      <c r="C7919" s="75">
        <v>8</v>
      </c>
      <c r="D7919" s="22" t="str">
        <f>NARRATIVA[[#This Row],[Columna]] &amp; "," &amp; NARRATIVA[[#This Row],[Charola]]</f>
        <v>20,8</v>
      </c>
      <c r="E7919" s="5" t="str">
        <f t="shared" si="123"/>
        <v xml:space="preserve">7918
</v>
      </c>
      <c r="F7919" s="17" t="s">
        <v>21727</v>
      </c>
      <c r="G7919" s="17" t="s">
        <v>5892</v>
      </c>
      <c r="H7919" s="17" t="s">
        <v>32817</v>
      </c>
      <c r="I7919" s="17" t="s">
        <v>34681</v>
      </c>
      <c r="J7919" s="22">
        <v>1996</v>
      </c>
      <c r="K7919" s="17" t="s">
        <v>21733</v>
      </c>
      <c r="L7919" s="46" t="s">
        <v>28434</v>
      </c>
      <c r="M7919" s="157"/>
      <c r="N7919" s="22" t="s">
        <v>31418</v>
      </c>
      <c r="O7919" s="29" t="s">
        <v>31086</v>
      </c>
      <c r="P7919" s="17" t="s">
        <v>31041</v>
      </c>
    </row>
    <row r="7920" spans="1:16" ht="30" x14ac:dyDescent="0.25">
      <c r="A7920" s="199"/>
      <c r="B7920" s="75">
        <v>20</v>
      </c>
      <c r="C7920" s="75">
        <v>8</v>
      </c>
      <c r="D7920" s="5" t="str">
        <f>NARRATIVA[[#This Row],[Columna]] &amp; "," &amp; NARRATIVA[[#This Row],[Charola]]</f>
        <v>20,8</v>
      </c>
      <c r="E7920" s="5" t="str">
        <f t="shared" si="123"/>
        <v xml:space="preserve">7919
</v>
      </c>
      <c r="F7920" s="4" t="s">
        <v>21724</v>
      </c>
      <c r="G7920" s="4" t="s">
        <v>5892</v>
      </c>
      <c r="H7920" s="4" t="s">
        <v>32817</v>
      </c>
      <c r="I7920" s="4" t="s">
        <v>34681</v>
      </c>
      <c r="J7920" s="5">
        <v>1996</v>
      </c>
      <c r="K7920" s="4" t="s">
        <v>21734</v>
      </c>
      <c r="L7920" s="30" t="s">
        <v>28435</v>
      </c>
      <c r="M7920" s="156"/>
      <c r="N7920" s="5" t="s">
        <v>31418</v>
      </c>
      <c r="O7920" s="3"/>
      <c r="P7920" s="4" t="s">
        <v>31041</v>
      </c>
    </row>
    <row r="7921" spans="1:16" ht="30" x14ac:dyDescent="0.25">
      <c r="A7921" s="199"/>
      <c r="B7921" s="75">
        <v>20</v>
      </c>
      <c r="C7921" s="75">
        <v>8</v>
      </c>
      <c r="D7921" s="5" t="str">
        <f>NARRATIVA[[#This Row],[Columna]] &amp; "," &amp; NARRATIVA[[#This Row],[Charola]]</f>
        <v>20,8</v>
      </c>
      <c r="E7921" s="5" t="str">
        <f t="shared" si="123"/>
        <v xml:space="preserve">7920
</v>
      </c>
      <c r="F7921" s="4" t="s">
        <v>14026</v>
      </c>
      <c r="G7921" s="4" t="s">
        <v>5892</v>
      </c>
      <c r="H7921" s="4" t="s">
        <v>32817</v>
      </c>
      <c r="I7921" s="4" t="s">
        <v>34681</v>
      </c>
      <c r="J7921" s="5">
        <v>1996</v>
      </c>
      <c r="K7921" s="4" t="s">
        <v>21735</v>
      </c>
      <c r="L7921" s="30" t="s">
        <v>28436</v>
      </c>
      <c r="M7921" s="156"/>
      <c r="N7921" s="5" t="s">
        <v>31418</v>
      </c>
      <c r="O7921" s="3"/>
      <c r="P7921" s="4" t="s">
        <v>31041</v>
      </c>
    </row>
    <row r="7922" spans="1:16" ht="30" x14ac:dyDescent="0.25">
      <c r="A7922" s="199"/>
      <c r="B7922" s="75">
        <v>20</v>
      </c>
      <c r="C7922" s="75">
        <v>8</v>
      </c>
      <c r="D7922" s="5" t="str">
        <f>NARRATIVA[[#This Row],[Columna]] &amp; "," &amp; NARRATIVA[[#This Row],[Charola]]</f>
        <v>20,8</v>
      </c>
      <c r="E7922" s="5" t="str">
        <f t="shared" si="123"/>
        <v xml:space="preserve">7921
</v>
      </c>
      <c r="F7922" s="4" t="s">
        <v>19325</v>
      </c>
      <c r="G7922" s="4" t="s">
        <v>5892</v>
      </c>
      <c r="H7922" s="4" t="s">
        <v>32817</v>
      </c>
      <c r="I7922" s="4" t="s">
        <v>34681</v>
      </c>
      <c r="J7922" s="5">
        <v>1996</v>
      </c>
      <c r="K7922" s="4" t="s">
        <v>21736</v>
      </c>
      <c r="L7922" s="30" t="s">
        <v>28437</v>
      </c>
      <c r="M7922" s="156"/>
      <c r="N7922" s="5" t="s">
        <v>31418</v>
      </c>
      <c r="O7922" s="3"/>
      <c r="P7922" s="4" t="s">
        <v>31041</v>
      </c>
    </row>
    <row r="7923" spans="1:16" ht="30" x14ac:dyDescent="0.25">
      <c r="A7923" s="199"/>
      <c r="B7923" s="75">
        <v>20</v>
      </c>
      <c r="C7923" s="75">
        <v>8</v>
      </c>
      <c r="D7923" s="5" t="str">
        <f>NARRATIVA[[#This Row],[Columna]] &amp; "," &amp; NARRATIVA[[#This Row],[Charola]]</f>
        <v>20,8</v>
      </c>
      <c r="E7923" s="5" t="str">
        <f t="shared" si="123"/>
        <v xml:space="preserve">7922
</v>
      </c>
      <c r="F7923" s="4" t="s">
        <v>14027</v>
      </c>
      <c r="G7923" s="4" t="s">
        <v>5892</v>
      </c>
      <c r="H7923" s="4" t="s">
        <v>32817</v>
      </c>
      <c r="I7923" s="4" t="s">
        <v>34681</v>
      </c>
      <c r="J7923" s="5">
        <v>1996</v>
      </c>
      <c r="K7923" s="4" t="s">
        <v>21737</v>
      </c>
      <c r="L7923" s="30" t="s">
        <v>28438</v>
      </c>
      <c r="M7923" s="156"/>
      <c r="N7923" s="5" t="s">
        <v>31418</v>
      </c>
      <c r="O7923" s="3"/>
      <c r="P7923" s="4" t="s">
        <v>31041</v>
      </c>
    </row>
    <row r="7924" spans="1:16" ht="30" x14ac:dyDescent="0.25">
      <c r="A7924" s="199"/>
      <c r="B7924" s="75">
        <v>20</v>
      </c>
      <c r="C7924" s="75">
        <v>8</v>
      </c>
      <c r="D7924" s="5" t="str">
        <f>NARRATIVA[[#This Row],[Columna]] &amp; "," &amp; NARRATIVA[[#This Row],[Charola]]</f>
        <v>20,8</v>
      </c>
      <c r="E7924" s="5" t="str">
        <f t="shared" si="123"/>
        <v xml:space="preserve">7923
</v>
      </c>
      <c r="F7924" s="4" t="s">
        <v>14028</v>
      </c>
      <c r="G7924" s="4" t="s">
        <v>5892</v>
      </c>
      <c r="H7924" s="4" t="s">
        <v>32817</v>
      </c>
      <c r="I7924" s="4" t="s">
        <v>34681</v>
      </c>
      <c r="J7924" s="5">
        <v>1996</v>
      </c>
      <c r="K7924" s="4" t="s">
        <v>21738</v>
      </c>
      <c r="L7924" s="30" t="s">
        <v>28439</v>
      </c>
      <c r="M7924" s="156"/>
      <c r="N7924" s="5" t="s">
        <v>31418</v>
      </c>
      <c r="O7924" s="3" t="s">
        <v>33285</v>
      </c>
      <c r="P7924" s="4" t="s">
        <v>31041</v>
      </c>
    </row>
    <row r="7925" spans="1:16" ht="30" x14ac:dyDescent="0.25">
      <c r="A7925" s="199"/>
      <c r="B7925" s="75">
        <v>20</v>
      </c>
      <c r="C7925" s="75">
        <v>8</v>
      </c>
      <c r="D7925" s="5" t="str">
        <f>NARRATIVA[[#This Row],[Columna]] &amp; "," &amp; NARRATIVA[[#This Row],[Charola]]</f>
        <v>20,8</v>
      </c>
      <c r="E7925" s="5" t="str">
        <f t="shared" si="123"/>
        <v xml:space="preserve">7924
</v>
      </c>
      <c r="F7925" s="4" t="s">
        <v>14029</v>
      </c>
      <c r="G7925" s="4" t="s">
        <v>5892</v>
      </c>
      <c r="H7925" s="4" t="s">
        <v>32817</v>
      </c>
      <c r="I7925" s="4" t="s">
        <v>34681</v>
      </c>
      <c r="J7925" s="5">
        <v>1996</v>
      </c>
      <c r="K7925" s="4" t="s">
        <v>21739</v>
      </c>
      <c r="L7925" s="30" t="s">
        <v>28440</v>
      </c>
      <c r="M7925" s="156"/>
      <c r="N7925" s="5" t="s">
        <v>31418</v>
      </c>
      <c r="O7925" s="3"/>
      <c r="P7925" s="4" t="s">
        <v>31041</v>
      </c>
    </row>
    <row r="7926" spans="1:16" ht="30" x14ac:dyDescent="0.25">
      <c r="A7926" s="199"/>
      <c r="B7926" s="75">
        <v>20</v>
      </c>
      <c r="C7926" s="75">
        <v>9</v>
      </c>
      <c r="D7926" s="5" t="str">
        <f>NARRATIVA[[#This Row],[Columna]] &amp; "," &amp; NARRATIVA[[#This Row],[Charola]]</f>
        <v>20,9</v>
      </c>
      <c r="E7926" s="5" t="str">
        <f t="shared" si="123"/>
        <v xml:space="preserve">7925
</v>
      </c>
      <c r="F7926" s="4" t="s">
        <v>21725</v>
      </c>
      <c r="G7926" s="4" t="s">
        <v>5892</v>
      </c>
      <c r="H7926" s="4" t="s">
        <v>35106</v>
      </c>
      <c r="I7926" s="4" t="s">
        <v>5893</v>
      </c>
      <c r="J7926" s="5">
        <v>1995</v>
      </c>
      <c r="K7926" s="4" t="s">
        <v>29391</v>
      </c>
      <c r="L7926" s="30" t="s">
        <v>16428</v>
      </c>
      <c r="M7926" s="156"/>
      <c r="N7926" s="5" t="s">
        <v>31418</v>
      </c>
      <c r="O7926" s="3"/>
      <c r="P7926" s="4" t="s">
        <v>31041</v>
      </c>
    </row>
    <row r="7927" spans="1:16" ht="30" x14ac:dyDescent="0.25">
      <c r="A7927" s="199"/>
      <c r="B7927" s="75">
        <v>20</v>
      </c>
      <c r="C7927" s="75">
        <v>9</v>
      </c>
      <c r="D7927" s="5" t="str">
        <f>NARRATIVA[[#This Row],[Columna]] &amp; "," &amp; NARRATIVA[[#This Row],[Charola]]</f>
        <v>20,9</v>
      </c>
      <c r="E7927" s="5" t="str">
        <f t="shared" si="123"/>
        <v xml:space="preserve">7926
</v>
      </c>
      <c r="F7927" s="4" t="s">
        <v>21726</v>
      </c>
      <c r="G7927" s="4" t="s">
        <v>5892</v>
      </c>
      <c r="H7927" s="4" t="s">
        <v>35106</v>
      </c>
      <c r="I7927" s="4" t="s">
        <v>5893</v>
      </c>
      <c r="J7927" s="5">
        <v>1995</v>
      </c>
      <c r="K7927" s="4" t="s">
        <v>29392</v>
      </c>
      <c r="L7927" s="30" t="s">
        <v>16429</v>
      </c>
      <c r="M7927" s="156"/>
      <c r="N7927" s="5" t="s">
        <v>31418</v>
      </c>
      <c r="O7927" s="3"/>
      <c r="P7927" s="4" t="s">
        <v>31041</v>
      </c>
    </row>
    <row r="7928" spans="1:16" ht="30" x14ac:dyDescent="0.25">
      <c r="A7928" s="199"/>
      <c r="B7928" s="75">
        <v>20</v>
      </c>
      <c r="C7928" s="75">
        <v>9</v>
      </c>
      <c r="D7928" s="5" t="str">
        <f>NARRATIVA[[#This Row],[Columna]] &amp; "," &amp; NARRATIVA[[#This Row],[Charola]]</f>
        <v>20,9</v>
      </c>
      <c r="E7928" s="5" t="str">
        <f t="shared" si="123"/>
        <v xml:space="preserve">7927
</v>
      </c>
      <c r="F7928" s="4" t="s">
        <v>21728</v>
      </c>
      <c r="G7928" s="4" t="s">
        <v>5892</v>
      </c>
      <c r="H7928" s="4" t="s">
        <v>35106</v>
      </c>
      <c r="I7928" s="4" t="s">
        <v>5893</v>
      </c>
      <c r="J7928" s="5">
        <v>1995</v>
      </c>
      <c r="K7928" s="4" t="s">
        <v>29393</v>
      </c>
      <c r="L7928" s="30" t="s">
        <v>16430</v>
      </c>
      <c r="M7928" s="156"/>
      <c r="N7928" s="5" t="s">
        <v>31418</v>
      </c>
      <c r="O7928" s="3"/>
      <c r="P7928" s="4" t="s">
        <v>31041</v>
      </c>
    </row>
    <row r="7929" spans="1:16" ht="30" x14ac:dyDescent="0.25">
      <c r="A7929" s="199"/>
      <c r="B7929" s="75">
        <v>20</v>
      </c>
      <c r="C7929" s="75">
        <v>9</v>
      </c>
      <c r="D7929" s="5" t="str">
        <f>NARRATIVA[[#This Row],[Columna]] &amp; "," &amp; NARRATIVA[[#This Row],[Charola]]</f>
        <v>20,9</v>
      </c>
      <c r="E7929" s="5" t="str">
        <f t="shared" si="123"/>
        <v xml:space="preserve">7928
</v>
      </c>
      <c r="F7929" s="4" t="s">
        <v>21729</v>
      </c>
      <c r="G7929" s="4" t="s">
        <v>5892</v>
      </c>
      <c r="H7929" s="4" t="s">
        <v>35106</v>
      </c>
      <c r="I7929" s="4" t="s">
        <v>5893</v>
      </c>
      <c r="J7929" s="5">
        <v>1995</v>
      </c>
      <c r="K7929" s="4" t="s">
        <v>29394</v>
      </c>
      <c r="L7929" s="30" t="s">
        <v>16431</v>
      </c>
      <c r="M7929" s="156"/>
      <c r="N7929" s="5" t="s">
        <v>31418</v>
      </c>
      <c r="O7929" s="2"/>
      <c r="P7929" s="4" t="s">
        <v>31041</v>
      </c>
    </row>
    <row r="7930" spans="1:16" ht="30" x14ac:dyDescent="0.25">
      <c r="A7930" s="199"/>
      <c r="B7930" s="75">
        <v>20</v>
      </c>
      <c r="C7930" s="75">
        <v>9</v>
      </c>
      <c r="D7930" s="5" t="str">
        <f>NARRATIVA[[#This Row],[Columna]] &amp; "," &amp; NARRATIVA[[#This Row],[Charola]]</f>
        <v>20,9</v>
      </c>
      <c r="E7930" s="5" t="str">
        <f t="shared" si="123"/>
        <v xml:space="preserve">7929
</v>
      </c>
      <c r="F7930" s="4" t="s">
        <v>16427</v>
      </c>
      <c r="G7930" s="4" t="s">
        <v>5892</v>
      </c>
      <c r="H7930" s="4" t="s">
        <v>35106</v>
      </c>
      <c r="I7930" s="4" t="s">
        <v>5893</v>
      </c>
      <c r="J7930" s="5">
        <v>1995</v>
      </c>
      <c r="K7930" s="4" t="s">
        <v>29395</v>
      </c>
      <c r="L7930" s="30" t="s">
        <v>16432</v>
      </c>
      <c r="M7930" s="156"/>
      <c r="N7930" s="5" t="s">
        <v>31418</v>
      </c>
      <c r="O7930" s="2"/>
      <c r="P7930" s="4" t="s">
        <v>31041</v>
      </c>
    </row>
    <row r="7931" spans="1:16" ht="30" x14ac:dyDescent="0.25">
      <c r="A7931" s="199"/>
      <c r="B7931" s="75">
        <v>20</v>
      </c>
      <c r="C7931" s="75">
        <v>9</v>
      </c>
      <c r="D7931" s="5" t="str">
        <f>NARRATIVA[[#This Row],[Columna]] &amp; "," &amp; NARRATIVA[[#This Row],[Charola]]</f>
        <v>20,9</v>
      </c>
      <c r="E7931" s="5" t="str">
        <f t="shared" si="123"/>
        <v xml:space="preserve">7930
</v>
      </c>
      <c r="F7931" s="4" t="s">
        <v>16433</v>
      </c>
      <c r="G7931" s="4" t="s">
        <v>5892</v>
      </c>
      <c r="H7931" s="4" t="s">
        <v>35106</v>
      </c>
      <c r="I7931" s="4" t="s">
        <v>5893</v>
      </c>
      <c r="J7931" s="5">
        <v>1995</v>
      </c>
      <c r="K7931" s="4" t="s">
        <v>29396</v>
      </c>
      <c r="L7931" s="30" t="s">
        <v>16434</v>
      </c>
      <c r="M7931" s="156"/>
      <c r="N7931" s="5" t="s">
        <v>31418</v>
      </c>
      <c r="O7931" s="2"/>
      <c r="P7931" s="4" t="s">
        <v>31041</v>
      </c>
    </row>
    <row r="7932" spans="1:16" ht="30" x14ac:dyDescent="0.25">
      <c r="A7932" s="199"/>
      <c r="B7932" s="75">
        <v>20</v>
      </c>
      <c r="C7932" s="75">
        <v>9</v>
      </c>
      <c r="D7932" s="5" t="str">
        <f>NARRATIVA[[#This Row],[Columna]] &amp; "," &amp; NARRATIVA[[#This Row],[Charola]]</f>
        <v>20,9</v>
      </c>
      <c r="E7932" s="5" t="str">
        <f t="shared" si="123"/>
        <v xml:space="preserve">7931
</v>
      </c>
      <c r="F7932" s="4" t="s">
        <v>14025</v>
      </c>
      <c r="G7932" s="4" t="s">
        <v>5892</v>
      </c>
      <c r="H7932" s="4" t="s">
        <v>18422</v>
      </c>
      <c r="I7932" s="4" t="s">
        <v>333</v>
      </c>
      <c r="J7932" s="5">
        <v>1979</v>
      </c>
      <c r="K7932" s="4" t="s">
        <v>23964</v>
      </c>
      <c r="L7932" s="30" t="s">
        <v>23965</v>
      </c>
      <c r="M7932" s="156"/>
      <c r="N7932" s="5" t="s">
        <v>31418</v>
      </c>
      <c r="O7932" s="2"/>
      <c r="P7932" s="4" t="s">
        <v>31041</v>
      </c>
    </row>
    <row r="7933" spans="1:16" ht="30" x14ac:dyDescent="0.25">
      <c r="A7933" s="199"/>
      <c r="B7933" s="75">
        <v>20</v>
      </c>
      <c r="C7933" s="75">
        <v>9</v>
      </c>
      <c r="D7933" s="5" t="str">
        <f>NARRATIVA[[#This Row],[Columna]] &amp; "," &amp; NARRATIVA[[#This Row],[Charola]]</f>
        <v>20,9</v>
      </c>
      <c r="E7933" s="5" t="str">
        <f t="shared" si="123"/>
        <v xml:space="preserve">7932
</v>
      </c>
      <c r="F7933" s="4" t="s">
        <v>14025</v>
      </c>
      <c r="G7933" s="4" t="s">
        <v>5892</v>
      </c>
      <c r="H7933" s="4" t="s">
        <v>32817</v>
      </c>
      <c r="I7933" s="4" t="s">
        <v>34681</v>
      </c>
      <c r="J7933" s="5">
        <v>1996</v>
      </c>
      <c r="K7933" s="4" t="s">
        <v>21740</v>
      </c>
      <c r="L7933" s="30" t="s">
        <v>16435</v>
      </c>
      <c r="M7933" s="156"/>
      <c r="N7933" s="5" t="s">
        <v>31418</v>
      </c>
      <c r="O7933" s="2"/>
      <c r="P7933" s="4" t="s">
        <v>31041</v>
      </c>
    </row>
    <row r="7934" spans="1:16" ht="30" x14ac:dyDescent="0.25">
      <c r="A7934" s="199"/>
      <c r="B7934" s="75">
        <v>20</v>
      </c>
      <c r="C7934" s="75">
        <v>9</v>
      </c>
      <c r="D7934" s="5" t="str">
        <f>NARRATIVA[[#This Row],[Columna]] &amp; "," &amp; NARRATIVA[[#This Row],[Charola]]</f>
        <v>20,9</v>
      </c>
      <c r="E7934" s="5" t="str">
        <f t="shared" si="123"/>
        <v xml:space="preserve">7933
</v>
      </c>
      <c r="F7934" s="4" t="s">
        <v>14025</v>
      </c>
      <c r="G7934" s="4" t="s">
        <v>5892</v>
      </c>
      <c r="H7934" s="4" t="s">
        <v>32817</v>
      </c>
      <c r="I7934" s="4" t="s">
        <v>723</v>
      </c>
      <c r="J7934" s="5">
        <v>1999</v>
      </c>
      <c r="K7934" s="4" t="s">
        <v>21741</v>
      </c>
      <c r="L7934" s="30" t="s">
        <v>16436</v>
      </c>
      <c r="M7934" s="156"/>
      <c r="N7934" s="5" t="s">
        <v>31418</v>
      </c>
      <c r="O7934" s="2"/>
      <c r="P7934" s="4" t="s">
        <v>31041</v>
      </c>
    </row>
    <row r="7935" spans="1:16" ht="30" x14ac:dyDescent="0.25">
      <c r="A7935" s="199"/>
      <c r="B7935" s="75">
        <v>20</v>
      </c>
      <c r="C7935" s="75">
        <v>9</v>
      </c>
      <c r="D7935" s="5" t="str">
        <f>NARRATIVA[[#This Row],[Columna]] &amp; "," &amp; NARRATIVA[[#This Row],[Charola]]</f>
        <v>20,9</v>
      </c>
      <c r="E7935" s="5" t="str">
        <f t="shared" si="123"/>
        <v xml:space="preserve">7934
</v>
      </c>
      <c r="F7935" s="4" t="s">
        <v>14025</v>
      </c>
      <c r="G7935" s="4" t="s">
        <v>5892</v>
      </c>
      <c r="H7935" s="4" t="s">
        <v>32817</v>
      </c>
      <c r="I7935" s="4" t="s">
        <v>34681</v>
      </c>
      <c r="J7935" s="5">
        <v>2007</v>
      </c>
      <c r="K7935" s="4" t="s">
        <v>21743</v>
      </c>
      <c r="L7935" s="30" t="s">
        <v>28441</v>
      </c>
      <c r="M7935" s="156"/>
      <c r="N7935" s="5" t="s">
        <v>31418</v>
      </c>
      <c r="O7935" s="2"/>
      <c r="P7935" s="4" t="s">
        <v>31041</v>
      </c>
    </row>
    <row r="7936" spans="1:16" ht="30" x14ac:dyDescent="0.25">
      <c r="A7936" s="199"/>
      <c r="B7936" s="75">
        <v>20</v>
      </c>
      <c r="C7936" s="75">
        <v>9</v>
      </c>
      <c r="D7936" s="5" t="str">
        <f>NARRATIVA[[#This Row],[Columna]] &amp; "," &amp; NARRATIVA[[#This Row],[Charola]]</f>
        <v>20,9</v>
      </c>
      <c r="E7936" s="5" t="str">
        <f t="shared" si="123"/>
        <v xml:space="preserve">7935
</v>
      </c>
      <c r="F7936" s="4" t="s">
        <v>21730</v>
      </c>
      <c r="G7936" s="4" t="s">
        <v>5892</v>
      </c>
      <c r="H7936" s="4" t="s">
        <v>35106</v>
      </c>
      <c r="I7936" s="4" t="s">
        <v>46</v>
      </c>
      <c r="J7936" s="5">
        <v>2004</v>
      </c>
      <c r="K7936" s="4" t="s">
        <v>21744</v>
      </c>
      <c r="L7936" s="30" t="s">
        <v>16438</v>
      </c>
      <c r="M7936" s="156"/>
      <c r="N7936" s="5" t="s">
        <v>31418</v>
      </c>
      <c r="O7936" s="2"/>
      <c r="P7936" s="4" t="s">
        <v>31041</v>
      </c>
    </row>
    <row r="7937" spans="1:16" ht="30" x14ac:dyDescent="0.25">
      <c r="A7937" s="199"/>
      <c r="B7937" s="75">
        <v>20</v>
      </c>
      <c r="C7937" s="75">
        <v>9</v>
      </c>
      <c r="D7937" s="5" t="str">
        <f>NARRATIVA[[#This Row],[Columna]] &amp; "," &amp; NARRATIVA[[#This Row],[Charola]]</f>
        <v>20,9</v>
      </c>
      <c r="E7937" s="5" t="str">
        <f t="shared" si="123"/>
        <v xml:space="preserve">7936
</v>
      </c>
      <c r="F7937" s="2" t="s">
        <v>16439</v>
      </c>
      <c r="G7937" s="4" t="s">
        <v>5892</v>
      </c>
      <c r="H7937" s="4" t="s">
        <v>32817</v>
      </c>
      <c r="I7937" s="4" t="s">
        <v>21731</v>
      </c>
      <c r="J7937" s="5">
        <v>2013</v>
      </c>
      <c r="K7937" s="4" t="s">
        <v>21732</v>
      </c>
      <c r="L7937" s="30" t="s">
        <v>28442</v>
      </c>
      <c r="M7937" s="156"/>
      <c r="N7937" s="5" t="s">
        <v>31418</v>
      </c>
      <c r="O7937" s="2"/>
      <c r="P7937" s="4" t="s">
        <v>31041</v>
      </c>
    </row>
    <row r="7938" spans="1:16" ht="30" x14ac:dyDescent="0.25">
      <c r="A7938" s="199"/>
      <c r="B7938" s="75">
        <v>20</v>
      </c>
      <c r="C7938" s="75">
        <v>9</v>
      </c>
      <c r="D7938" s="5" t="str">
        <f>NARRATIVA[[#This Row],[Columna]] &amp; "," &amp; NARRATIVA[[#This Row],[Charola]]</f>
        <v>20,9</v>
      </c>
      <c r="E7938" s="5" t="str">
        <f t="shared" si="123"/>
        <v xml:space="preserve">7937
</v>
      </c>
      <c r="F7938" s="2" t="s">
        <v>5894</v>
      </c>
      <c r="G7938" s="4" t="s">
        <v>5892</v>
      </c>
      <c r="H7938" s="4" t="s">
        <v>32817</v>
      </c>
      <c r="I7938" s="4" t="s">
        <v>14010</v>
      </c>
      <c r="J7938" s="5">
        <v>2005</v>
      </c>
      <c r="K7938" s="4" t="s">
        <v>19328</v>
      </c>
      <c r="L7938" s="30" t="s">
        <v>16440</v>
      </c>
      <c r="M7938" s="156"/>
      <c r="N7938" s="5" t="s">
        <v>31418</v>
      </c>
      <c r="O7938" s="2"/>
      <c r="P7938" s="4" t="s">
        <v>31041</v>
      </c>
    </row>
    <row r="7939" spans="1:16" ht="30" x14ac:dyDescent="0.25">
      <c r="A7939" s="199"/>
      <c r="B7939" s="75">
        <v>20</v>
      </c>
      <c r="C7939" s="75">
        <v>9</v>
      </c>
      <c r="D7939" s="5" t="str">
        <f>NARRATIVA[[#This Row],[Columna]] &amp; "," &amp; NARRATIVA[[#This Row],[Charola]]</f>
        <v>20,9</v>
      </c>
      <c r="E7939" s="5" t="str">
        <f t="shared" si="123"/>
        <v xml:space="preserve">7938
</v>
      </c>
      <c r="F7939" s="2" t="s">
        <v>21746</v>
      </c>
      <c r="G7939" s="4" t="s">
        <v>5895</v>
      </c>
      <c r="H7939" s="4" t="s">
        <v>32817</v>
      </c>
      <c r="I7939" s="4" t="s">
        <v>34683</v>
      </c>
      <c r="J7939" s="5">
        <v>2012</v>
      </c>
      <c r="K7939" s="4" t="s">
        <v>19329</v>
      </c>
      <c r="L7939" s="30" t="s">
        <v>28443</v>
      </c>
      <c r="M7939" s="156"/>
      <c r="N7939" s="5" t="s">
        <v>31418</v>
      </c>
      <c r="O7939" s="2"/>
      <c r="P7939" s="4" t="s">
        <v>31041</v>
      </c>
    </row>
    <row r="7940" spans="1:16" ht="30" x14ac:dyDescent="0.25">
      <c r="A7940" s="199"/>
      <c r="B7940" s="75">
        <v>20</v>
      </c>
      <c r="C7940" s="75">
        <v>9</v>
      </c>
      <c r="D7940" s="5" t="str">
        <f>NARRATIVA[[#This Row],[Columna]] &amp; "," &amp; NARRATIVA[[#This Row],[Charola]]</f>
        <v>20,9</v>
      </c>
      <c r="E7940" s="5" t="str">
        <f t="shared" si="123"/>
        <v xml:space="preserve">7939
</v>
      </c>
      <c r="F7940" s="2" t="s">
        <v>5905</v>
      </c>
      <c r="G7940" s="4" t="s">
        <v>5906</v>
      </c>
      <c r="H7940" s="4" t="s">
        <v>32817</v>
      </c>
      <c r="I7940" s="4" t="s">
        <v>13</v>
      </c>
      <c r="J7940" s="5">
        <v>1995</v>
      </c>
      <c r="K7940" s="4" t="s">
        <v>20944</v>
      </c>
      <c r="L7940" s="30" t="s">
        <v>16441</v>
      </c>
      <c r="M7940" s="156"/>
      <c r="N7940" s="5" t="s">
        <v>31418</v>
      </c>
      <c r="O7940" s="2"/>
      <c r="P7940" s="4" t="s">
        <v>31041</v>
      </c>
    </row>
    <row r="7941" spans="1:16" ht="30" x14ac:dyDescent="0.25">
      <c r="A7941" s="199"/>
      <c r="B7941" s="75">
        <v>20</v>
      </c>
      <c r="C7941" s="75">
        <v>9</v>
      </c>
      <c r="D7941" s="5" t="str">
        <f>NARRATIVA[[#This Row],[Columna]] &amp; "," &amp; NARRATIVA[[#This Row],[Charola]]</f>
        <v>20,9</v>
      </c>
      <c r="E7941" s="5" t="str">
        <f t="shared" si="123"/>
        <v xml:space="preserve">7940
</v>
      </c>
      <c r="F7941" s="2" t="s">
        <v>5896</v>
      </c>
      <c r="G7941" s="4" t="s">
        <v>5892</v>
      </c>
      <c r="H7941" s="4" t="s">
        <v>32817</v>
      </c>
      <c r="I7941" s="4" t="s">
        <v>351</v>
      </c>
      <c r="J7941" s="5">
        <v>1991</v>
      </c>
      <c r="K7941" s="4" t="s">
        <v>19330</v>
      </c>
      <c r="L7941" s="30" t="s">
        <v>16442</v>
      </c>
      <c r="M7941" s="156"/>
      <c r="N7941" s="5" t="s">
        <v>31418</v>
      </c>
      <c r="O7941" s="2"/>
      <c r="P7941" s="4" t="s">
        <v>31041</v>
      </c>
    </row>
    <row r="7942" spans="1:16" ht="30" x14ac:dyDescent="0.25">
      <c r="A7942" s="199"/>
      <c r="B7942" s="75">
        <v>20</v>
      </c>
      <c r="C7942" s="75">
        <v>9</v>
      </c>
      <c r="D7942" s="5" t="str">
        <f>NARRATIVA[[#This Row],[Columna]] &amp; "," &amp; NARRATIVA[[#This Row],[Charola]]</f>
        <v>20,9</v>
      </c>
      <c r="E7942" s="5" t="str">
        <f t="shared" si="123"/>
        <v xml:space="preserve">7941
</v>
      </c>
      <c r="F7942" s="2" t="s">
        <v>16443</v>
      </c>
      <c r="G7942" s="4" t="s">
        <v>16444</v>
      </c>
      <c r="H7942" s="4" t="s">
        <v>18422</v>
      </c>
      <c r="I7942" s="4" t="s">
        <v>31610</v>
      </c>
      <c r="J7942" s="5">
        <v>2016</v>
      </c>
      <c r="K7942" s="4" t="s">
        <v>19327</v>
      </c>
      <c r="L7942" s="30" t="s">
        <v>28444</v>
      </c>
      <c r="M7942" s="156"/>
      <c r="N7942" s="5" t="s">
        <v>31418</v>
      </c>
      <c r="O7942" s="2"/>
      <c r="P7942" s="4" t="s">
        <v>31041</v>
      </c>
    </row>
    <row r="7943" spans="1:16" ht="30" x14ac:dyDescent="0.25">
      <c r="A7943" s="199"/>
      <c r="B7943" s="75">
        <v>20</v>
      </c>
      <c r="C7943" s="75">
        <v>9</v>
      </c>
      <c r="D7943" s="5" t="str">
        <f>NARRATIVA[[#This Row],[Columna]] &amp; "," &amp; NARRATIVA[[#This Row],[Charola]]</f>
        <v>20,9</v>
      </c>
      <c r="E7943" s="5" t="str">
        <f t="shared" si="123"/>
        <v xml:space="preserve">7942
</v>
      </c>
      <c r="F7943" s="2" t="s">
        <v>5897</v>
      </c>
      <c r="G7943" s="4" t="s">
        <v>5892</v>
      </c>
      <c r="H7943" s="4" t="s">
        <v>32817</v>
      </c>
      <c r="I7943" s="4" t="s">
        <v>34681</v>
      </c>
      <c r="J7943" s="5">
        <v>1971</v>
      </c>
      <c r="K7943" s="4" t="s">
        <v>19332</v>
      </c>
      <c r="L7943" s="30" t="s">
        <v>16445</v>
      </c>
      <c r="M7943" s="156"/>
      <c r="N7943" s="5" t="s">
        <v>31418</v>
      </c>
      <c r="O7943" s="2"/>
      <c r="P7943" s="4" t="s">
        <v>31041</v>
      </c>
    </row>
    <row r="7944" spans="1:16" ht="30" x14ac:dyDescent="0.25">
      <c r="A7944" s="199"/>
      <c r="B7944" s="75">
        <v>20</v>
      </c>
      <c r="C7944" s="75">
        <v>9</v>
      </c>
      <c r="D7944" s="5" t="str">
        <f>NARRATIVA[[#This Row],[Columna]] &amp; "," &amp; NARRATIVA[[#This Row],[Charola]]</f>
        <v>20,9</v>
      </c>
      <c r="E7944" s="5" t="str">
        <f t="shared" si="123"/>
        <v xml:space="preserve">7943
</v>
      </c>
      <c r="F7944" s="2" t="s">
        <v>5898</v>
      </c>
      <c r="G7944" s="4" t="s">
        <v>4689</v>
      </c>
      <c r="H7944" s="4" t="s">
        <v>18422</v>
      </c>
      <c r="I7944" s="4" t="s">
        <v>20945</v>
      </c>
      <c r="J7944" s="5">
        <v>1994</v>
      </c>
      <c r="K7944" s="4" t="s">
        <v>19333</v>
      </c>
      <c r="L7944" s="30" t="s">
        <v>16446</v>
      </c>
      <c r="M7944" s="156"/>
      <c r="N7944" s="5" t="s">
        <v>31418</v>
      </c>
      <c r="O7944" s="2"/>
      <c r="P7944" s="4" t="s">
        <v>31041</v>
      </c>
    </row>
    <row r="7945" spans="1:16" ht="30" x14ac:dyDescent="0.25">
      <c r="A7945" s="199"/>
      <c r="B7945" s="75">
        <v>20</v>
      </c>
      <c r="C7945" s="75">
        <v>9</v>
      </c>
      <c r="D7945" s="5" t="str">
        <f>NARRATIVA[[#This Row],[Columna]] &amp; "," &amp; NARRATIVA[[#This Row],[Charola]]</f>
        <v>20,9</v>
      </c>
      <c r="E7945" s="5" t="str">
        <f t="shared" si="123"/>
        <v xml:space="preserve">7944
</v>
      </c>
      <c r="F7945" s="2" t="s">
        <v>5899</v>
      </c>
      <c r="G7945" s="4" t="s">
        <v>5900</v>
      </c>
      <c r="H7945" s="4" t="s">
        <v>35036</v>
      </c>
      <c r="I7945" s="4" t="s">
        <v>5901</v>
      </c>
      <c r="J7945" s="5">
        <v>1994</v>
      </c>
      <c r="K7945" s="4" t="s">
        <v>19335</v>
      </c>
      <c r="L7945" s="30" t="s">
        <v>28446</v>
      </c>
      <c r="M7945" s="156"/>
      <c r="N7945" s="5" t="s">
        <v>31448</v>
      </c>
      <c r="O7945" s="2"/>
      <c r="P7945" s="4" t="s">
        <v>31041</v>
      </c>
    </row>
    <row r="7946" spans="1:16" ht="30" x14ac:dyDescent="0.25">
      <c r="A7946" s="199"/>
      <c r="B7946" s="75">
        <v>20</v>
      </c>
      <c r="C7946" s="75">
        <v>9</v>
      </c>
      <c r="D7946" s="5" t="str">
        <f>NARRATIVA[[#This Row],[Columna]] &amp; "," &amp; NARRATIVA[[#This Row],[Charola]]</f>
        <v>20,9</v>
      </c>
      <c r="E7946" s="5" t="str">
        <f t="shared" si="123"/>
        <v xml:space="preserve">7945
</v>
      </c>
      <c r="F7946" s="2" t="s">
        <v>20946</v>
      </c>
      <c r="G7946" s="4" t="s">
        <v>5892</v>
      </c>
      <c r="H7946" s="4" t="s">
        <v>32817</v>
      </c>
      <c r="I7946" s="4" t="s">
        <v>34699</v>
      </c>
      <c r="J7946" s="5">
        <v>1992</v>
      </c>
      <c r="K7946" s="4" t="s">
        <v>21748</v>
      </c>
      <c r="L7946" s="30" t="s">
        <v>28447</v>
      </c>
      <c r="M7946" s="156"/>
      <c r="N7946" s="5" t="s">
        <v>31418</v>
      </c>
      <c r="O7946" s="2"/>
      <c r="P7946" s="4" t="s">
        <v>31041</v>
      </c>
    </row>
    <row r="7947" spans="1:16" ht="30" x14ac:dyDescent="0.25">
      <c r="A7947" s="199"/>
      <c r="B7947" s="75">
        <v>20</v>
      </c>
      <c r="C7947" s="75">
        <v>9</v>
      </c>
      <c r="D7947" s="5" t="str">
        <f>NARRATIVA[[#This Row],[Columna]] &amp; "," &amp; NARRATIVA[[#This Row],[Charola]]</f>
        <v>20,9</v>
      </c>
      <c r="E7947" s="5" t="str">
        <f t="shared" si="123"/>
        <v xml:space="preserve">7946
</v>
      </c>
      <c r="F7947" s="2" t="s">
        <v>5902</v>
      </c>
      <c r="G7947" s="4" t="s">
        <v>5903</v>
      </c>
      <c r="H7947" s="4" t="s">
        <v>35991</v>
      </c>
      <c r="I7947" s="4" t="s">
        <v>20947</v>
      </c>
      <c r="J7947" s="5">
        <v>2002</v>
      </c>
      <c r="K7947" s="4" t="s">
        <v>21749</v>
      </c>
      <c r="L7947" s="30" t="s">
        <v>16447</v>
      </c>
      <c r="M7947" s="156"/>
      <c r="N7947" s="5" t="s">
        <v>31433</v>
      </c>
      <c r="O7947" s="2"/>
      <c r="P7947" s="4" t="s">
        <v>31041</v>
      </c>
    </row>
    <row r="7948" spans="1:16" ht="30" x14ac:dyDescent="0.25">
      <c r="A7948" s="199"/>
      <c r="B7948" s="75">
        <v>20</v>
      </c>
      <c r="C7948" s="75">
        <v>9</v>
      </c>
      <c r="D7948" s="5" t="str">
        <f>NARRATIVA[[#This Row],[Columna]] &amp; "," &amp; NARRATIVA[[#This Row],[Charola]]</f>
        <v>20,9</v>
      </c>
      <c r="E7948" s="5" t="str">
        <f t="shared" si="123"/>
        <v xml:space="preserve">7947
</v>
      </c>
      <c r="F7948" s="2" t="s">
        <v>36255</v>
      </c>
      <c r="G7948" s="4" t="s">
        <v>21750</v>
      </c>
      <c r="H7948" s="4" t="s">
        <v>32817</v>
      </c>
      <c r="I7948" s="4" t="s">
        <v>974</v>
      </c>
      <c r="J7948" s="5">
        <v>1971</v>
      </c>
      <c r="K7948" s="4" t="s">
        <v>20948</v>
      </c>
      <c r="L7948" s="30" t="s">
        <v>28448</v>
      </c>
      <c r="M7948" s="156"/>
      <c r="N7948" s="5" t="s">
        <v>31418</v>
      </c>
      <c r="O7948" s="2"/>
      <c r="P7948" s="4" t="s">
        <v>31041</v>
      </c>
    </row>
    <row r="7949" spans="1:16" ht="30" x14ac:dyDescent="0.25">
      <c r="A7949" s="199"/>
      <c r="B7949" s="75">
        <v>20</v>
      </c>
      <c r="C7949" s="75">
        <v>9</v>
      </c>
      <c r="D7949" s="5" t="str">
        <f>NARRATIVA[[#This Row],[Columna]] &amp; "," &amp; NARRATIVA[[#This Row],[Charola]]</f>
        <v>20,9</v>
      </c>
      <c r="E7949" s="5" t="str">
        <f t="shared" si="123"/>
        <v xml:space="preserve">7948
</v>
      </c>
      <c r="F7949" s="2" t="s">
        <v>5904</v>
      </c>
      <c r="G7949" s="4" t="s">
        <v>5892</v>
      </c>
      <c r="H7949" s="4" t="s">
        <v>32817</v>
      </c>
      <c r="I7949" s="4" t="s">
        <v>34695</v>
      </c>
      <c r="J7949" s="5">
        <v>2006</v>
      </c>
      <c r="K7949" s="4" t="s">
        <v>10676</v>
      </c>
      <c r="L7949" s="30" t="s">
        <v>28449</v>
      </c>
      <c r="M7949" s="156"/>
      <c r="N7949" s="5" t="s">
        <v>31418</v>
      </c>
      <c r="O7949" s="2"/>
      <c r="P7949" s="4" t="s">
        <v>31041</v>
      </c>
    </row>
    <row r="7950" spans="1:16" ht="30" x14ac:dyDescent="0.25">
      <c r="A7950" s="199"/>
      <c r="B7950" s="75">
        <v>20</v>
      </c>
      <c r="C7950" s="75">
        <v>9</v>
      </c>
      <c r="D7950" s="5" t="str">
        <f>NARRATIVA[[#This Row],[Columna]] &amp; "," &amp; NARRATIVA[[#This Row],[Charola]]</f>
        <v>20,9</v>
      </c>
      <c r="E7950" s="5" t="str">
        <f t="shared" si="123"/>
        <v xml:space="preserve">7949
</v>
      </c>
      <c r="F7950" s="2" t="s">
        <v>5907</v>
      </c>
      <c r="G7950" s="4" t="s">
        <v>36326</v>
      </c>
      <c r="H7950" s="4" t="s">
        <v>35037</v>
      </c>
      <c r="I7950" s="4" t="s">
        <v>555</v>
      </c>
      <c r="J7950" s="5">
        <v>1993</v>
      </c>
      <c r="K7950" s="4" t="s">
        <v>34185</v>
      </c>
      <c r="L7950" s="30" t="s">
        <v>16448</v>
      </c>
      <c r="M7950" s="156"/>
      <c r="N7950" s="5" t="s">
        <v>31418</v>
      </c>
      <c r="O7950" s="2"/>
      <c r="P7950" s="4" t="s">
        <v>31041</v>
      </c>
    </row>
    <row r="7951" spans="1:16" ht="30" x14ac:dyDescent="0.25">
      <c r="A7951" s="199"/>
      <c r="B7951" s="75">
        <v>20</v>
      </c>
      <c r="C7951" s="75">
        <v>9</v>
      </c>
      <c r="D7951" s="5" t="str">
        <f>NARRATIVA[[#This Row],[Columna]] &amp; "," &amp; NARRATIVA[[#This Row],[Charola]]</f>
        <v>20,9</v>
      </c>
      <c r="E7951" s="5" t="str">
        <f t="shared" si="123"/>
        <v xml:space="preserve">7950
</v>
      </c>
      <c r="F7951" s="4" t="s">
        <v>19336</v>
      </c>
      <c r="G7951" s="4" t="s">
        <v>5892</v>
      </c>
      <c r="H7951" s="4" t="s">
        <v>35036</v>
      </c>
      <c r="I7951" s="4" t="s">
        <v>1528</v>
      </c>
      <c r="J7951" s="5">
        <v>2003</v>
      </c>
      <c r="K7951" s="4" t="s">
        <v>34186</v>
      </c>
      <c r="L7951" s="30" t="s">
        <v>28450</v>
      </c>
      <c r="M7951" s="156"/>
      <c r="N7951" s="5" t="s">
        <v>31448</v>
      </c>
      <c r="O7951" s="2"/>
      <c r="P7951" s="4" t="s">
        <v>31041</v>
      </c>
    </row>
    <row r="7952" spans="1:16" ht="30" x14ac:dyDescent="0.25">
      <c r="A7952" s="199"/>
      <c r="B7952" s="75">
        <v>20</v>
      </c>
      <c r="C7952" s="75">
        <v>9</v>
      </c>
      <c r="D7952" s="5" t="str">
        <f>NARRATIVA[[#This Row],[Columna]] &amp; "," &amp; NARRATIVA[[#This Row],[Charola]]</f>
        <v>20,9</v>
      </c>
      <c r="E7952" s="5" t="str">
        <f t="shared" si="123"/>
        <v xml:space="preserve">7951
</v>
      </c>
      <c r="F7952" s="4" t="s">
        <v>19337</v>
      </c>
      <c r="G7952" s="4" t="s">
        <v>5892</v>
      </c>
      <c r="H7952" s="4" t="s">
        <v>35036</v>
      </c>
      <c r="I7952" s="4" t="s">
        <v>1528</v>
      </c>
      <c r="J7952" s="5">
        <v>2003</v>
      </c>
      <c r="K7952" s="4" t="s">
        <v>34187</v>
      </c>
      <c r="L7952" s="30" t="s">
        <v>28451</v>
      </c>
      <c r="M7952" s="156"/>
      <c r="N7952" s="5" t="s">
        <v>31448</v>
      </c>
      <c r="O7952" s="2"/>
      <c r="P7952" s="4" t="s">
        <v>31041</v>
      </c>
    </row>
    <row r="7953" spans="1:16" ht="30" x14ac:dyDescent="0.25">
      <c r="A7953" s="199"/>
      <c r="B7953" s="75">
        <v>20</v>
      </c>
      <c r="C7953" s="75">
        <v>9</v>
      </c>
      <c r="D7953" s="5" t="str">
        <f>NARRATIVA[[#This Row],[Columna]] &amp; "," &amp; NARRATIVA[[#This Row],[Charola]]</f>
        <v>20,9</v>
      </c>
      <c r="E7953" s="5" t="str">
        <f t="shared" si="123"/>
        <v xml:space="preserve">7952
</v>
      </c>
      <c r="F7953" s="4" t="s">
        <v>19338</v>
      </c>
      <c r="G7953" s="4" t="s">
        <v>5892</v>
      </c>
      <c r="H7953" s="4" t="s">
        <v>35036</v>
      </c>
      <c r="I7953" s="4" t="s">
        <v>1528</v>
      </c>
      <c r="J7953" s="5">
        <v>2003</v>
      </c>
      <c r="K7953" s="4" t="s">
        <v>34188</v>
      </c>
      <c r="L7953" s="30" t="s">
        <v>28452</v>
      </c>
      <c r="M7953" s="156"/>
      <c r="N7953" s="5" t="s">
        <v>31448</v>
      </c>
      <c r="O7953" s="2"/>
      <c r="P7953" s="4" t="s">
        <v>31041</v>
      </c>
    </row>
    <row r="7954" spans="1:16" ht="30" x14ac:dyDescent="0.25">
      <c r="A7954" s="199"/>
      <c r="B7954" s="75">
        <v>20</v>
      </c>
      <c r="C7954" s="75">
        <v>9</v>
      </c>
      <c r="D7954" s="5" t="str">
        <f>NARRATIVA[[#This Row],[Columna]] &amp; "," &amp; NARRATIVA[[#This Row],[Charola]]</f>
        <v>20,9</v>
      </c>
      <c r="E7954" s="5" t="str">
        <f t="shared" si="123"/>
        <v xml:space="preserve">7953
</v>
      </c>
      <c r="F7954" s="2" t="s">
        <v>5908</v>
      </c>
      <c r="G7954" s="4" t="s">
        <v>5892</v>
      </c>
      <c r="H7954" s="4" t="s">
        <v>35991</v>
      </c>
      <c r="I7954" s="4" t="s">
        <v>11910</v>
      </c>
      <c r="J7954" s="5">
        <v>1925</v>
      </c>
      <c r="K7954" s="4" t="s">
        <v>34189</v>
      </c>
      <c r="L7954" s="30" t="s">
        <v>28453</v>
      </c>
      <c r="M7954" s="156"/>
      <c r="N7954" s="5" t="s">
        <v>31433</v>
      </c>
      <c r="O7954" s="2"/>
      <c r="P7954" s="4" t="s">
        <v>31041</v>
      </c>
    </row>
    <row r="7955" spans="1:16" ht="30" x14ac:dyDescent="0.25">
      <c r="A7955" s="199"/>
      <c r="B7955" s="75">
        <v>20</v>
      </c>
      <c r="C7955" s="75">
        <v>9</v>
      </c>
      <c r="D7955" s="5" t="str">
        <f>NARRATIVA[[#This Row],[Columna]] &amp; "," &amp; NARRATIVA[[#This Row],[Charola]]</f>
        <v>20,9</v>
      </c>
      <c r="E7955" s="5" t="str">
        <f t="shared" si="123"/>
        <v xml:space="preserve">7954
</v>
      </c>
      <c r="F7955" s="2" t="s">
        <v>16449</v>
      </c>
      <c r="G7955" s="4" t="s">
        <v>5892</v>
      </c>
      <c r="H7955" s="4" t="s">
        <v>32817</v>
      </c>
      <c r="I7955" s="4" t="s">
        <v>21731</v>
      </c>
      <c r="J7955" s="5">
        <v>2002</v>
      </c>
      <c r="K7955" s="4" t="s">
        <v>10677</v>
      </c>
      <c r="L7955" s="30" t="s">
        <v>16450</v>
      </c>
      <c r="M7955" s="156"/>
      <c r="N7955" s="5" t="s">
        <v>31418</v>
      </c>
      <c r="O7955" s="2"/>
      <c r="P7955" s="4" t="s">
        <v>31041</v>
      </c>
    </row>
    <row r="7956" spans="1:16" ht="30" x14ac:dyDescent="0.25">
      <c r="A7956" s="199"/>
      <c r="B7956" s="75">
        <v>20</v>
      </c>
      <c r="C7956" s="75">
        <v>9</v>
      </c>
      <c r="D7956" s="5" t="str">
        <f>NARRATIVA[[#This Row],[Columna]] &amp; "," &amp; NARRATIVA[[#This Row],[Charola]]</f>
        <v>20,9</v>
      </c>
      <c r="E7956" s="5" t="str">
        <f t="shared" si="123"/>
        <v xml:space="preserve">7955
</v>
      </c>
      <c r="F7956" s="2" t="s">
        <v>34311</v>
      </c>
      <c r="G7956" s="4" t="s">
        <v>5910</v>
      </c>
      <c r="H7956" s="4" t="s">
        <v>35036</v>
      </c>
      <c r="I7956" s="4" t="s">
        <v>5911</v>
      </c>
      <c r="J7956" s="5">
        <v>1999</v>
      </c>
      <c r="K7956" s="4" t="s">
        <v>19369</v>
      </c>
      <c r="L7956" s="30" t="s">
        <v>16451</v>
      </c>
      <c r="M7956" s="156"/>
      <c r="N7956" s="5" t="s">
        <v>31448</v>
      </c>
      <c r="O7956" s="2"/>
      <c r="P7956" s="4" t="s">
        <v>31041</v>
      </c>
    </row>
    <row r="7957" spans="1:16" ht="30" x14ac:dyDescent="0.25">
      <c r="A7957" s="199"/>
      <c r="B7957" s="75">
        <v>20</v>
      </c>
      <c r="C7957" s="75">
        <v>9</v>
      </c>
      <c r="D7957" s="5" t="str">
        <f>NARRATIVA[[#This Row],[Columna]] &amp; "," &amp; NARRATIVA[[#This Row],[Charola]]</f>
        <v>20,9</v>
      </c>
      <c r="E7957" s="5" t="str">
        <f t="shared" si="123"/>
        <v xml:space="preserve">7956
</v>
      </c>
      <c r="F7957" s="2" t="s">
        <v>5909</v>
      </c>
      <c r="G7957" s="4" t="s">
        <v>33133</v>
      </c>
      <c r="H7957" s="4" t="s">
        <v>18422</v>
      </c>
      <c r="I7957" s="4" t="s">
        <v>323</v>
      </c>
      <c r="J7957" s="5">
        <v>1988</v>
      </c>
      <c r="K7957" s="4" t="s">
        <v>19370</v>
      </c>
      <c r="L7957" s="30" t="s">
        <v>16452</v>
      </c>
      <c r="M7957" s="156"/>
      <c r="N7957" s="5" t="s">
        <v>31418</v>
      </c>
      <c r="O7957" s="2"/>
      <c r="P7957" s="4" t="s">
        <v>31041</v>
      </c>
    </row>
    <row r="7958" spans="1:16" ht="30" x14ac:dyDescent="0.25">
      <c r="A7958" s="199"/>
      <c r="B7958" s="75">
        <v>20</v>
      </c>
      <c r="C7958" s="75">
        <v>9</v>
      </c>
      <c r="D7958" s="5" t="str">
        <f>NARRATIVA[[#This Row],[Columna]] &amp; "," &amp; NARRATIVA[[#This Row],[Charola]]</f>
        <v>20,9</v>
      </c>
      <c r="E7958" s="5" t="str">
        <f t="shared" si="123"/>
        <v xml:space="preserve">7957
</v>
      </c>
      <c r="F7958" s="2" t="s">
        <v>1282</v>
      </c>
      <c r="G7958" s="4" t="s">
        <v>5912</v>
      </c>
      <c r="H7958" s="4" t="s">
        <v>32817</v>
      </c>
      <c r="I7958" s="4" t="s">
        <v>448</v>
      </c>
      <c r="J7958" s="5">
        <v>2001</v>
      </c>
      <c r="K7958" s="4" t="s">
        <v>10678</v>
      </c>
      <c r="L7958" s="30" t="s">
        <v>16453</v>
      </c>
      <c r="M7958" s="156"/>
      <c r="N7958" s="5" t="s">
        <v>31418</v>
      </c>
      <c r="O7958" s="2"/>
      <c r="P7958" s="4" t="s">
        <v>31041</v>
      </c>
    </row>
    <row r="7959" spans="1:16" ht="30" x14ac:dyDescent="0.25">
      <c r="A7959" s="199"/>
      <c r="B7959" s="75">
        <v>20</v>
      </c>
      <c r="C7959" s="75">
        <v>9</v>
      </c>
      <c r="D7959" s="5" t="str">
        <f>NARRATIVA[[#This Row],[Columna]] &amp; "," &amp; NARRATIVA[[#This Row],[Charola]]</f>
        <v>20,9</v>
      </c>
      <c r="E7959" s="5" t="str">
        <f t="shared" si="123"/>
        <v xml:space="preserve">7958
</v>
      </c>
      <c r="F7959" s="2" t="s">
        <v>5913</v>
      </c>
      <c r="G7959" s="4" t="s">
        <v>5914</v>
      </c>
      <c r="H7959" s="4" t="s">
        <v>35994</v>
      </c>
      <c r="I7959" s="4" t="s">
        <v>5915</v>
      </c>
      <c r="J7959" s="5">
        <v>2007</v>
      </c>
      <c r="K7959" s="4" t="s">
        <v>10679</v>
      </c>
      <c r="L7959" s="30" t="s">
        <v>28454</v>
      </c>
      <c r="M7959" s="156"/>
      <c r="N7959" s="5" t="s">
        <v>31418</v>
      </c>
      <c r="O7959" s="3"/>
      <c r="P7959" s="4" t="s">
        <v>31041</v>
      </c>
    </row>
    <row r="7960" spans="1:16" ht="30" x14ac:dyDescent="0.25">
      <c r="A7960" s="199"/>
      <c r="B7960" s="75">
        <v>20</v>
      </c>
      <c r="C7960" s="75">
        <v>9</v>
      </c>
      <c r="D7960" s="5" t="str">
        <f>NARRATIVA[[#This Row],[Columna]] &amp; "," &amp; NARRATIVA[[#This Row],[Charola]]</f>
        <v>20,9</v>
      </c>
      <c r="E7960" s="5" t="str">
        <f t="shared" si="123"/>
        <v xml:space="preserve">7959
</v>
      </c>
      <c r="F7960" s="2" t="s">
        <v>20949</v>
      </c>
      <c r="G7960" s="4" t="s">
        <v>5916</v>
      </c>
      <c r="H7960" s="4" t="s">
        <v>32817</v>
      </c>
      <c r="I7960" s="4" t="s">
        <v>448</v>
      </c>
      <c r="J7960" s="5">
        <v>1992</v>
      </c>
      <c r="K7960" s="4" t="s">
        <v>10680</v>
      </c>
      <c r="L7960" s="30" t="s">
        <v>21751</v>
      </c>
      <c r="M7960" s="156"/>
      <c r="N7960" s="5" t="s">
        <v>31418</v>
      </c>
      <c r="O7960" s="3"/>
      <c r="P7960" s="4" t="s">
        <v>31041</v>
      </c>
    </row>
    <row r="7961" spans="1:16" ht="30" x14ac:dyDescent="0.25">
      <c r="A7961" s="199"/>
      <c r="B7961" s="75">
        <v>20</v>
      </c>
      <c r="C7961" s="75">
        <v>9</v>
      </c>
      <c r="D7961" s="5" t="str">
        <f>NARRATIVA[[#This Row],[Columna]] &amp; "," &amp; NARRATIVA[[#This Row],[Charola]]</f>
        <v>20,9</v>
      </c>
      <c r="E7961" s="5" t="str">
        <f t="shared" si="123"/>
        <v xml:space="preserve">7960
</v>
      </c>
      <c r="F7961" s="2" t="s">
        <v>5917</v>
      </c>
      <c r="G7961" s="4" t="s">
        <v>5916</v>
      </c>
      <c r="H7961" s="4" t="s">
        <v>32817</v>
      </c>
      <c r="I7961" s="4" t="s">
        <v>34683</v>
      </c>
      <c r="J7961" s="5">
        <v>1988</v>
      </c>
      <c r="K7961" s="4" t="s">
        <v>10681</v>
      </c>
      <c r="L7961" s="30" t="s">
        <v>19373</v>
      </c>
      <c r="M7961" s="156"/>
      <c r="N7961" s="5" t="s">
        <v>31418</v>
      </c>
      <c r="O7961" s="3"/>
      <c r="P7961" s="4" t="s">
        <v>31041</v>
      </c>
    </row>
    <row r="7962" spans="1:16" ht="30" x14ac:dyDescent="0.25">
      <c r="A7962" s="199"/>
      <c r="B7962" s="75">
        <v>20</v>
      </c>
      <c r="C7962" s="75">
        <v>9</v>
      </c>
      <c r="D7962" s="5" t="str">
        <f>NARRATIVA[[#This Row],[Columna]] &amp; "," &amp; NARRATIVA[[#This Row],[Charola]]</f>
        <v>20,9</v>
      </c>
      <c r="E7962" s="5" t="str">
        <f t="shared" si="123"/>
        <v xml:space="preserve">7961
</v>
      </c>
      <c r="F7962" s="2" t="s">
        <v>5918</v>
      </c>
      <c r="G7962" s="4" t="s">
        <v>5919</v>
      </c>
      <c r="H7962" s="4" t="s">
        <v>18422</v>
      </c>
      <c r="I7962" s="4" t="s">
        <v>18348</v>
      </c>
      <c r="J7962" s="5">
        <v>1996</v>
      </c>
      <c r="K7962" s="4" t="s">
        <v>10682</v>
      </c>
      <c r="L7962" s="30" t="s">
        <v>19374</v>
      </c>
      <c r="M7962" s="156"/>
      <c r="N7962" s="5" t="s">
        <v>31418</v>
      </c>
      <c r="O7962" s="3"/>
      <c r="P7962" s="4" t="s">
        <v>31041</v>
      </c>
    </row>
    <row r="7963" spans="1:16" ht="30" x14ac:dyDescent="0.25">
      <c r="A7963" s="199"/>
      <c r="B7963" s="75">
        <v>20</v>
      </c>
      <c r="C7963" s="75">
        <v>9</v>
      </c>
      <c r="D7963" s="5" t="str">
        <f>NARRATIVA[[#This Row],[Columna]] &amp; "," &amp; NARRATIVA[[#This Row],[Charola]]</f>
        <v>20,9</v>
      </c>
      <c r="E7963" s="5" t="str">
        <f t="shared" si="123"/>
        <v xml:space="preserve">7962
</v>
      </c>
      <c r="F7963" s="2" t="s">
        <v>5920</v>
      </c>
      <c r="G7963" s="4" t="s">
        <v>5921</v>
      </c>
      <c r="H7963" s="4" t="s">
        <v>18422</v>
      </c>
      <c r="I7963" s="4" t="s">
        <v>874</v>
      </c>
      <c r="J7963" s="5">
        <v>1995</v>
      </c>
      <c r="K7963" s="4" t="s">
        <v>10683</v>
      </c>
      <c r="L7963" s="30" t="s">
        <v>19375</v>
      </c>
      <c r="M7963" s="156"/>
      <c r="N7963" s="5" t="s">
        <v>31418</v>
      </c>
      <c r="O7963" s="3"/>
      <c r="P7963" s="4" t="s">
        <v>31041</v>
      </c>
    </row>
    <row r="7964" spans="1:16" ht="30" x14ac:dyDescent="0.25">
      <c r="A7964" s="199"/>
      <c r="B7964" s="75">
        <v>21</v>
      </c>
      <c r="C7964" s="75">
        <v>1</v>
      </c>
      <c r="D7964" s="5" t="str">
        <f>NARRATIVA[[#This Row],[Columna]] &amp; "," &amp; NARRATIVA[[#This Row],[Charola]]</f>
        <v>21,1</v>
      </c>
      <c r="E7964" s="5" t="str">
        <f t="shared" si="123"/>
        <v xml:space="preserve">7963
</v>
      </c>
      <c r="F7964" s="2" t="s">
        <v>5924</v>
      </c>
      <c r="G7964" s="4" t="s">
        <v>5922</v>
      </c>
      <c r="H7964" s="4" t="s">
        <v>18422</v>
      </c>
      <c r="I7964" s="4" t="s">
        <v>183</v>
      </c>
      <c r="J7964" s="5">
        <v>2003</v>
      </c>
      <c r="K7964" s="4" t="s">
        <v>10684</v>
      </c>
      <c r="L7964" s="30" t="s">
        <v>28455</v>
      </c>
      <c r="M7964" s="156" t="s">
        <v>35981</v>
      </c>
      <c r="N7964" s="5" t="s">
        <v>31418</v>
      </c>
      <c r="O7964" s="3"/>
      <c r="P7964" s="4" t="s">
        <v>31041</v>
      </c>
    </row>
    <row r="7965" spans="1:16" ht="30" x14ac:dyDescent="0.25">
      <c r="A7965" s="199"/>
      <c r="B7965" s="75">
        <v>21</v>
      </c>
      <c r="C7965" s="75">
        <v>1</v>
      </c>
      <c r="D7965" s="5" t="str">
        <f>NARRATIVA[[#This Row],[Columna]] &amp; "," &amp; NARRATIVA[[#This Row],[Charola]]</f>
        <v>21,1</v>
      </c>
      <c r="E7965" s="5" t="str">
        <f t="shared" si="123"/>
        <v xml:space="preserve">7964
</v>
      </c>
      <c r="F7965" s="2" t="s">
        <v>5925</v>
      </c>
      <c r="G7965" s="4" t="s">
        <v>5922</v>
      </c>
      <c r="H7965" s="4" t="s">
        <v>18422</v>
      </c>
      <c r="I7965" s="4" t="s">
        <v>14284</v>
      </c>
      <c r="J7965" s="5">
        <v>1979</v>
      </c>
      <c r="K7965" s="4" t="s">
        <v>19371</v>
      </c>
      <c r="L7965" s="30" t="s">
        <v>19376</v>
      </c>
      <c r="M7965" s="156"/>
      <c r="N7965" s="5" t="s">
        <v>31418</v>
      </c>
      <c r="O7965" s="3"/>
      <c r="P7965" s="4" t="s">
        <v>31041</v>
      </c>
    </row>
    <row r="7966" spans="1:16" ht="45" x14ac:dyDescent="0.25">
      <c r="A7966" s="199"/>
      <c r="B7966" s="75">
        <v>21</v>
      </c>
      <c r="C7966" s="75">
        <v>1</v>
      </c>
      <c r="D7966" s="5" t="str">
        <f>NARRATIVA[[#This Row],[Columna]] &amp; "," &amp; NARRATIVA[[#This Row],[Charola]]</f>
        <v>21,1</v>
      </c>
      <c r="E7966" s="5" t="str">
        <f t="shared" si="123"/>
        <v xml:space="preserve">7965
</v>
      </c>
      <c r="F7966" s="2" t="s">
        <v>5923</v>
      </c>
      <c r="G7966" s="4" t="s">
        <v>5922</v>
      </c>
      <c r="H7966" s="4" t="s">
        <v>18422</v>
      </c>
      <c r="I7966" s="4" t="s">
        <v>29307</v>
      </c>
      <c r="J7966" s="5">
        <v>2000</v>
      </c>
      <c r="K7966" s="4" t="s">
        <v>19372</v>
      </c>
      <c r="L7966" s="30" t="s">
        <v>19377</v>
      </c>
      <c r="M7966" s="156"/>
      <c r="N7966" s="5" t="s">
        <v>31418</v>
      </c>
      <c r="O7966" s="3"/>
      <c r="P7966" s="4" t="s">
        <v>31041</v>
      </c>
    </row>
    <row r="7967" spans="1:16" ht="30" x14ac:dyDescent="0.25">
      <c r="A7967" s="199"/>
      <c r="B7967" s="75">
        <v>21</v>
      </c>
      <c r="C7967" s="75">
        <v>1</v>
      </c>
      <c r="D7967" s="5" t="str">
        <f>NARRATIVA[[#This Row],[Columna]] &amp; "," &amp; NARRATIVA[[#This Row],[Charola]]</f>
        <v>21,1</v>
      </c>
      <c r="E7967" s="5" t="str">
        <f t="shared" si="123"/>
        <v xml:space="preserve">7966
</v>
      </c>
      <c r="F7967" s="2" t="s">
        <v>29397</v>
      </c>
      <c r="G7967" s="4" t="s">
        <v>36326</v>
      </c>
      <c r="H7967" s="4" t="s">
        <v>18422</v>
      </c>
      <c r="I7967" s="4" t="s">
        <v>18340</v>
      </c>
      <c r="J7967" s="5">
        <v>1990</v>
      </c>
      <c r="K7967" s="4" t="s">
        <v>21752</v>
      </c>
      <c r="L7967" s="30" t="s">
        <v>19378</v>
      </c>
      <c r="M7967" s="156"/>
      <c r="N7967" s="5" t="s">
        <v>31418</v>
      </c>
      <c r="O7967" s="4"/>
      <c r="P7967" s="4" t="s">
        <v>31041</v>
      </c>
    </row>
    <row r="7968" spans="1:16" ht="30" x14ac:dyDescent="0.25">
      <c r="A7968" s="199"/>
      <c r="B7968" s="75">
        <v>21</v>
      </c>
      <c r="C7968" s="75">
        <v>1</v>
      </c>
      <c r="D7968" s="5" t="str">
        <f>NARRATIVA[[#This Row],[Columna]] &amp; "," &amp; NARRATIVA[[#This Row],[Charola]]</f>
        <v>21,1</v>
      </c>
      <c r="E7968" s="5" t="str">
        <f t="shared" si="123"/>
        <v xml:space="preserve">7967
</v>
      </c>
      <c r="F7968" s="2" t="s">
        <v>21753</v>
      </c>
      <c r="G7968" s="4" t="s">
        <v>5922</v>
      </c>
      <c r="H7968" s="4" t="s">
        <v>18422</v>
      </c>
      <c r="I7968" s="4" t="s">
        <v>18348</v>
      </c>
      <c r="J7968" s="5">
        <v>2003</v>
      </c>
      <c r="K7968" s="4" t="s">
        <v>7816</v>
      </c>
      <c r="L7968" s="30" t="s">
        <v>28456</v>
      </c>
      <c r="M7968" s="156"/>
      <c r="N7968" s="5" t="s">
        <v>31418</v>
      </c>
      <c r="O7968" s="3"/>
      <c r="P7968" s="4" t="s">
        <v>31041</v>
      </c>
    </row>
    <row r="7969" spans="1:16" ht="30" x14ac:dyDescent="0.25">
      <c r="A7969" s="199"/>
      <c r="B7969" s="75">
        <v>21</v>
      </c>
      <c r="C7969" s="75">
        <v>1</v>
      </c>
      <c r="D7969" s="5" t="str">
        <f>NARRATIVA[[#This Row],[Columna]] &amp; "," &amp; NARRATIVA[[#This Row],[Charola]]</f>
        <v>21,1</v>
      </c>
      <c r="E7969" s="5" t="str">
        <f t="shared" si="123"/>
        <v xml:space="preserve">7968
</v>
      </c>
      <c r="F7969" s="2" t="s">
        <v>5926</v>
      </c>
      <c r="G7969" s="4" t="s">
        <v>5927</v>
      </c>
      <c r="H7969" s="4" t="s">
        <v>18422</v>
      </c>
      <c r="I7969" s="4" t="s">
        <v>21569</v>
      </c>
      <c r="J7969" s="5">
        <v>1995</v>
      </c>
      <c r="K7969" s="4" t="s">
        <v>10685</v>
      </c>
      <c r="L7969" s="30" t="s">
        <v>19379</v>
      </c>
      <c r="M7969" s="156"/>
      <c r="N7969" s="5" t="s">
        <v>31418</v>
      </c>
      <c r="O7969" s="3" t="s">
        <v>31467</v>
      </c>
      <c r="P7969" s="4" t="s">
        <v>31041</v>
      </c>
    </row>
    <row r="7970" spans="1:16" ht="30" x14ac:dyDescent="0.25">
      <c r="A7970" s="199"/>
      <c r="B7970" s="75">
        <v>21</v>
      </c>
      <c r="C7970" s="75">
        <v>1</v>
      </c>
      <c r="D7970" s="5" t="str">
        <f>NARRATIVA[[#This Row],[Columna]] &amp; "," &amp; NARRATIVA[[#This Row],[Charola]]</f>
        <v>21,1</v>
      </c>
      <c r="E7970" s="5" t="str">
        <f t="shared" si="123"/>
        <v xml:space="preserve">7969
</v>
      </c>
      <c r="F7970" s="2" t="s">
        <v>5929</v>
      </c>
      <c r="G7970" s="4" t="s">
        <v>5930</v>
      </c>
      <c r="H7970" s="4" t="s">
        <v>18422</v>
      </c>
      <c r="I7970" s="4" t="s">
        <v>874</v>
      </c>
      <c r="J7970" s="5">
        <v>1997</v>
      </c>
      <c r="K7970" s="4" t="s">
        <v>25524</v>
      </c>
      <c r="L7970" s="30" t="s">
        <v>19380</v>
      </c>
      <c r="M7970" s="156"/>
      <c r="N7970" s="5" t="s">
        <v>31418</v>
      </c>
      <c r="O7970" s="3"/>
      <c r="P7970" s="4" t="s">
        <v>31041</v>
      </c>
    </row>
    <row r="7971" spans="1:16" ht="30" x14ac:dyDescent="0.25">
      <c r="A7971" s="199"/>
      <c r="B7971" s="75">
        <v>21</v>
      </c>
      <c r="C7971" s="75">
        <v>1</v>
      </c>
      <c r="D7971" s="5" t="str">
        <f>NARRATIVA[[#This Row],[Columna]] &amp; "," &amp; NARRATIVA[[#This Row],[Charola]]</f>
        <v>21,1</v>
      </c>
      <c r="E7971" s="5" t="str">
        <f t="shared" si="123"/>
        <v xml:space="preserve">7970
</v>
      </c>
      <c r="F7971" s="2" t="s">
        <v>5931</v>
      </c>
      <c r="G7971" s="4" t="s">
        <v>5930</v>
      </c>
      <c r="H7971" s="4" t="s">
        <v>32817</v>
      </c>
      <c r="I7971" s="4" t="s">
        <v>874</v>
      </c>
      <c r="J7971" s="5">
        <v>1970</v>
      </c>
      <c r="K7971" s="4" t="s">
        <v>10686</v>
      </c>
      <c r="L7971" s="30" t="s">
        <v>28457</v>
      </c>
      <c r="M7971" s="156"/>
      <c r="N7971" s="5" t="s">
        <v>31418</v>
      </c>
      <c r="O7971" s="3"/>
      <c r="P7971" s="4" t="s">
        <v>31041</v>
      </c>
    </row>
    <row r="7972" spans="1:16" ht="30" x14ac:dyDescent="0.25">
      <c r="A7972" s="199"/>
      <c r="B7972" s="75">
        <v>21</v>
      </c>
      <c r="C7972" s="75">
        <v>1</v>
      </c>
      <c r="D7972" s="5" t="str">
        <f>NARRATIVA[[#This Row],[Columna]] &amp; "," &amp; NARRATIVA[[#This Row],[Charola]]</f>
        <v>21,1</v>
      </c>
      <c r="E7972" s="5" t="str">
        <f t="shared" si="123"/>
        <v xml:space="preserve">7971
</v>
      </c>
      <c r="F7972" s="2" t="s">
        <v>5932</v>
      </c>
      <c r="G7972" s="4" t="s">
        <v>5930</v>
      </c>
      <c r="H7972" s="4" t="s">
        <v>18422</v>
      </c>
      <c r="I7972" s="4" t="s">
        <v>874</v>
      </c>
      <c r="J7972" s="5">
        <v>1989</v>
      </c>
      <c r="K7972" s="4" t="s">
        <v>10687</v>
      </c>
      <c r="L7972" s="30" t="s">
        <v>19381</v>
      </c>
      <c r="M7972" s="156"/>
      <c r="N7972" s="5" t="s">
        <v>31418</v>
      </c>
      <c r="O7972" s="3"/>
      <c r="P7972" s="4" t="s">
        <v>31041</v>
      </c>
    </row>
    <row r="7973" spans="1:16" ht="30" x14ac:dyDescent="0.25">
      <c r="A7973" s="199"/>
      <c r="B7973" s="75">
        <v>21</v>
      </c>
      <c r="C7973" s="75">
        <v>1</v>
      </c>
      <c r="D7973" s="5" t="str">
        <f>NARRATIVA[[#This Row],[Columna]] &amp; "," &amp; NARRATIVA[[#This Row],[Charola]]</f>
        <v>21,1</v>
      </c>
      <c r="E7973" s="5" t="str">
        <f t="shared" si="123"/>
        <v xml:space="preserve">7972
</v>
      </c>
      <c r="F7973" s="2" t="s">
        <v>5933</v>
      </c>
      <c r="G7973" s="4" t="s">
        <v>5930</v>
      </c>
      <c r="H7973" s="4" t="s">
        <v>32817</v>
      </c>
      <c r="I7973" s="4" t="s">
        <v>874</v>
      </c>
      <c r="J7973" s="5">
        <v>1980</v>
      </c>
      <c r="K7973" s="4" t="s">
        <v>10688</v>
      </c>
      <c r="L7973" s="30" t="s">
        <v>19382</v>
      </c>
      <c r="M7973" s="156"/>
      <c r="N7973" s="5" t="s">
        <v>31418</v>
      </c>
      <c r="O7973" s="3"/>
      <c r="P7973" s="4" t="s">
        <v>31041</v>
      </c>
    </row>
    <row r="7974" spans="1:16" ht="30" x14ac:dyDescent="0.25">
      <c r="A7974" s="199"/>
      <c r="B7974" s="75">
        <v>21</v>
      </c>
      <c r="C7974" s="75">
        <v>1</v>
      </c>
      <c r="D7974" s="5" t="str">
        <f>NARRATIVA[[#This Row],[Columna]] &amp; "," &amp; NARRATIVA[[#This Row],[Charola]]</f>
        <v>21,1</v>
      </c>
      <c r="E7974" s="5" t="str">
        <f t="shared" si="123"/>
        <v xml:space="preserve">7973
</v>
      </c>
      <c r="F7974" s="2" t="s">
        <v>5934</v>
      </c>
      <c r="G7974" s="4" t="s">
        <v>5930</v>
      </c>
      <c r="H7974" s="4" t="s">
        <v>18422</v>
      </c>
      <c r="I7974" s="4" t="s">
        <v>874</v>
      </c>
      <c r="J7974" s="5">
        <v>1979</v>
      </c>
      <c r="K7974" s="4" t="s">
        <v>34190</v>
      </c>
      <c r="L7974" s="30" t="s">
        <v>19383</v>
      </c>
      <c r="M7974" s="156"/>
      <c r="N7974" s="5" t="s">
        <v>31418</v>
      </c>
      <c r="O7974" s="3"/>
      <c r="P7974" s="4" t="s">
        <v>31041</v>
      </c>
    </row>
    <row r="7975" spans="1:16" ht="30" x14ac:dyDescent="0.25">
      <c r="A7975" s="199"/>
      <c r="B7975" s="75">
        <v>21</v>
      </c>
      <c r="C7975" s="75">
        <v>1</v>
      </c>
      <c r="D7975" s="5" t="str">
        <f>NARRATIVA[[#This Row],[Columna]] &amp; "," &amp; NARRATIVA[[#This Row],[Charola]]</f>
        <v>21,1</v>
      </c>
      <c r="E7975" s="5" t="str">
        <f t="shared" si="123"/>
        <v xml:space="preserve">7974
</v>
      </c>
      <c r="F7975" s="2" t="s">
        <v>5935</v>
      </c>
      <c r="G7975" s="4" t="s">
        <v>5930</v>
      </c>
      <c r="H7975" s="4" t="s">
        <v>35106</v>
      </c>
      <c r="I7975" s="4" t="s">
        <v>874</v>
      </c>
      <c r="J7975" s="5">
        <v>2004</v>
      </c>
      <c r="K7975" s="4" t="s">
        <v>10689</v>
      </c>
      <c r="L7975" s="30" t="s">
        <v>19384</v>
      </c>
      <c r="M7975" s="156"/>
      <c r="N7975" s="5" t="s">
        <v>31418</v>
      </c>
      <c r="O7975" s="3"/>
      <c r="P7975" s="4" t="s">
        <v>31041</v>
      </c>
    </row>
    <row r="7976" spans="1:16" ht="30" x14ac:dyDescent="0.25">
      <c r="A7976" s="199"/>
      <c r="B7976" s="75">
        <v>21</v>
      </c>
      <c r="C7976" s="75">
        <v>1</v>
      </c>
      <c r="D7976" s="5" t="str">
        <f>NARRATIVA[[#This Row],[Columna]] &amp; "," &amp; NARRATIVA[[#This Row],[Charola]]</f>
        <v>21,1</v>
      </c>
      <c r="E7976" s="5" t="str">
        <f t="shared" si="123"/>
        <v xml:space="preserve">7975
</v>
      </c>
      <c r="F7976" s="2" t="s">
        <v>5936</v>
      </c>
      <c r="G7976" s="4" t="s">
        <v>20950</v>
      </c>
      <c r="H7976" s="4" t="s">
        <v>32817</v>
      </c>
      <c r="I7976" s="4" t="s">
        <v>34681</v>
      </c>
      <c r="J7976" s="5">
        <v>1999</v>
      </c>
      <c r="K7976" s="4" t="s">
        <v>10690</v>
      </c>
      <c r="L7976" s="30" t="s">
        <v>19385</v>
      </c>
      <c r="M7976" s="156"/>
      <c r="N7976" s="5" t="s">
        <v>31418</v>
      </c>
      <c r="O7976" s="3"/>
      <c r="P7976" s="4" t="s">
        <v>31041</v>
      </c>
    </row>
    <row r="7977" spans="1:16" ht="30" x14ac:dyDescent="0.25">
      <c r="A7977" s="199"/>
      <c r="B7977" s="75">
        <v>21</v>
      </c>
      <c r="C7977" s="75">
        <v>1</v>
      </c>
      <c r="D7977" s="5" t="str">
        <f>NARRATIVA[[#This Row],[Columna]] &amp; "," &amp; NARRATIVA[[#This Row],[Charola]]</f>
        <v>21,1</v>
      </c>
      <c r="E7977" s="5" t="str">
        <f t="shared" si="123"/>
        <v xml:space="preserve">7976
</v>
      </c>
      <c r="F7977" s="2" t="s">
        <v>5937</v>
      </c>
      <c r="G7977" s="4" t="s">
        <v>20950</v>
      </c>
      <c r="H7977" s="4" t="s">
        <v>32817</v>
      </c>
      <c r="I7977" s="4" t="s">
        <v>365</v>
      </c>
      <c r="J7977" s="5">
        <v>2003</v>
      </c>
      <c r="K7977" s="4" t="s">
        <v>10691</v>
      </c>
      <c r="L7977" s="30" t="s">
        <v>19386</v>
      </c>
      <c r="M7977" s="156"/>
      <c r="N7977" s="5" t="s">
        <v>31418</v>
      </c>
      <c r="O7977" s="3"/>
      <c r="P7977" s="4" t="s">
        <v>31041</v>
      </c>
    </row>
    <row r="7978" spans="1:16" ht="30" x14ac:dyDescent="0.25">
      <c r="A7978" s="199"/>
      <c r="B7978" s="75">
        <v>21</v>
      </c>
      <c r="C7978" s="75">
        <v>1</v>
      </c>
      <c r="D7978" s="5" t="str">
        <f>NARRATIVA[[#This Row],[Columna]] &amp; "," &amp; NARRATIVA[[#This Row],[Charola]]</f>
        <v>21,1</v>
      </c>
      <c r="E7978" s="5" t="str">
        <f t="shared" si="123"/>
        <v xml:space="preserve">7977
</v>
      </c>
      <c r="F7978" s="2" t="s">
        <v>21754</v>
      </c>
      <c r="G7978" s="4" t="s">
        <v>5938</v>
      </c>
      <c r="H7978" s="4" t="s">
        <v>32817</v>
      </c>
      <c r="I7978" s="4" t="s">
        <v>257</v>
      </c>
      <c r="J7978" s="5">
        <v>1972</v>
      </c>
      <c r="K7978" s="4" t="s">
        <v>10692</v>
      </c>
      <c r="L7978" s="30" t="s">
        <v>28458</v>
      </c>
      <c r="M7978" s="156"/>
      <c r="N7978" s="5" t="s">
        <v>31418</v>
      </c>
      <c r="O7978" s="3"/>
      <c r="P7978" s="4" t="s">
        <v>31041</v>
      </c>
    </row>
    <row r="7979" spans="1:16" ht="30" x14ac:dyDescent="0.25">
      <c r="A7979" s="199"/>
      <c r="B7979" s="75">
        <v>21</v>
      </c>
      <c r="C7979" s="75">
        <v>1</v>
      </c>
      <c r="D7979" s="5" t="str">
        <f>NARRATIVA[[#This Row],[Columna]] &amp; "," &amp; NARRATIVA[[#This Row],[Charola]]</f>
        <v>21,1</v>
      </c>
      <c r="E7979" s="5" t="str">
        <f t="shared" si="123"/>
        <v xml:space="preserve">7978
</v>
      </c>
      <c r="F7979" s="2" t="s">
        <v>5939</v>
      </c>
      <c r="G7979" s="4" t="s">
        <v>5938</v>
      </c>
      <c r="H7979" s="4" t="s">
        <v>32817</v>
      </c>
      <c r="I7979" s="4" t="s">
        <v>257</v>
      </c>
      <c r="J7979" s="5">
        <v>1970</v>
      </c>
      <c r="K7979" s="4" t="s">
        <v>34191</v>
      </c>
      <c r="L7979" s="30" t="s">
        <v>28459</v>
      </c>
      <c r="M7979" s="156"/>
      <c r="N7979" s="5" t="s">
        <v>31418</v>
      </c>
      <c r="O7979" s="3"/>
      <c r="P7979" s="4" t="s">
        <v>31041</v>
      </c>
    </row>
    <row r="7980" spans="1:16" ht="30" x14ac:dyDescent="0.25">
      <c r="A7980" s="199"/>
      <c r="B7980" s="75">
        <v>21</v>
      </c>
      <c r="C7980" s="75">
        <v>1</v>
      </c>
      <c r="D7980" s="5" t="str">
        <f>NARRATIVA[[#This Row],[Columna]] &amp; "," &amp; NARRATIVA[[#This Row],[Charola]]</f>
        <v>21,1</v>
      </c>
      <c r="E7980" s="5" t="str">
        <f t="shared" si="123"/>
        <v xml:space="preserve">7979
</v>
      </c>
      <c r="F7980" s="2" t="s">
        <v>5940</v>
      </c>
      <c r="G7980" s="4" t="s">
        <v>5941</v>
      </c>
      <c r="H7980" s="4" t="s">
        <v>32817</v>
      </c>
      <c r="I7980" s="4" t="s">
        <v>14010</v>
      </c>
      <c r="J7980" s="5">
        <v>2002</v>
      </c>
      <c r="K7980" s="4" t="s">
        <v>10693</v>
      </c>
      <c r="L7980" s="30" t="s">
        <v>19387</v>
      </c>
      <c r="M7980" s="156"/>
      <c r="N7980" s="5" t="s">
        <v>31418</v>
      </c>
      <c r="O7980" s="3"/>
      <c r="P7980" s="4" t="s">
        <v>31041</v>
      </c>
    </row>
    <row r="7981" spans="1:16" ht="30" x14ac:dyDescent="0.25">
      <c r="A7981" s="199"/>
      <c r="B7981" s="75">
        <v>21</v>
      </c>
      <c r="C7981" s="75">
        <v>1</v>
      </c>
      <c r="D7981" s="5" t="str">
        <f>NARRATIVA[[#This Row],[Columna]] &amp; "," &amp; NARRATIVA[[#This Row],[Charola]]</f>
        <v>21,1</v>
      </c>
      <c r="E7981" s="5" t="str">
        <f t="shared" si="123"/>
        <v xml:space="preserve">7980
</v>
      </c>
      <c r="F7981" s="2" t="s">
        <v>5942</v>
      </c>
      <c r="G7981" s="4" t="s">
        <v>5941</v>
      </c>
      <c r="H7981" s="4" t="s">
        <v>18422</v>
      </c>
      <c r="I7981" s="4" t="s">
        <v>14010</v>
      </c>
      <c r="J7981" s="5">
        <v>2010</v>
      </c>
      <c r="K7981" s="4" t="s">
        <v>10694</v>
      </c>
      <c r="L7981" s="30" t="s">
        <v>28460</v>
      </c>
      <c r="M7981" s="156"/>
      <c r="N7981" s="5" t="s">
        <v>31418</v>
      </c>
      <c r="O7981" s="3" t="s">
        <v>33160</v>
      </c>
      <c r="P7981" s="4" t="s">
        <v>31041</v>
      </c>
    </row>
    <row r="7982" spans="1:16" ht="30" x14ac:dyDescent="0.25">
      <c r="A7982" s="199"/>
      <c r="B7982" s="75">
        <v>21</v>
      </c>
      <c r="C7982" s="75">
        <v>1</v>
      </c>
      <c r="D7982" s="5" t="str">
        <f>NARRATIVA[[#This Row],[Columna]] &amp; "," &amp; NARRATIVA[[#This Row],[Charola]]</f>
        <v>21,1</v>
      </c>
      <c r="E7982" s="5" t="str">
        <f t="shared" ref="E7982:E8045" si="124">(ROW() - 1) &amp; CHAR(10)</f>
        <v xml:space="preserve">7981
</v>
      </c>
      <c r="F7982" s="2" t="s">
        <v>5943</v>
      </c>
      <c r="G7982" s="4" t="s">
        <v>5941</v>
      </c>
      <c r="H7982" s="4" t="s">
        <v>18422</v>
      </c>
      <c r="I7982" s="4" t="s">
        <v>14010</v>
      </c>
      <c r="J7982" s="5">
        <v>2013</v>
      </c>
      <c r="K7982" s="4" t="s">
        <v>10695</v>
      </c>
      <c r="L7982" s="30" t="s">
        <v>28461</v>
      </c>
      <c r="M7982" s="156"/>
      <c r="N7982" s="5" t="s">
        <v>31418</v>
      </c>
      <c r="O7982" s="3"/>
      <c r="P7982" s="4" t="s">
        <v>31041</v>
      </c>
    </row>
    <row r="7983" spans="1:16" ht="30" x14ac:dyDescent="0.25">
      <c r="A7983" s="199"/>
      <c r="B7983" s="75">
        <v>21</v>
      </c>
      <c r="C7983" s="75">
        <v>1</v>
      </c>
      <c r="D7983" s="5" t="str">
        <f>NARRATIVA[[#This Row],[Columna]] &amp; "," &amp; NARRATIVA[[#This Row],[Charola]]</f>
        <v>21,1</v>
      </c>
      <c r="E7983" s="5" t="str">
        <f t="shared" si="124"/>
        <v xml:space="preserve">7982
</v>
      </c>
      <c r="F7983" s="2" t="s">
        <v>5944</v>
      </c>
      <c r="G7983" s="4" t="s">
        <v>5941</v>
      </c>
      <c r="H7983" s="4" t="s">
        <v>32817</v>
      </c>
      <c r="I7983" s="4" t="s">
        <v>14010</v>
      </c>
      <c r="J7983" s="5">
        <v>2000</v>
      </c>
      <c r="K7983" s="4" t="s">
        <v>10696</v>
      </c>
      <c r="L7983" s="30" t="s">
        <v>21755</v>
      </c>
      <c r="M7983" s="156"/>
      <c r="N7983" s="5" t="s">
        <v>31418</v>
      </c>
      <c r="O7983" s="3"/>
      <c r="P7983" s="4" t="s">
        <v>31041</v>
      </c>
    </row>
    <row r="7984" spans="1:16" ht="30" x14ac:dyDescent="0.25">
      <c r="A7984" s="199"/>
      <c r="B7984" s="75">
        <v>21</v>
      </c>
      <c r="C7984" s="75">
        <v>1</v>
      </c>
      <c r="D7984" s="5" t="str">
        <f>NARRATIVA[[#This Row],[Columna]] &amp; "," &amp; NARRATIVA[[#This Row],[Charola]]</f>
        <v>21,1</v>
      </c>
      <c r="E7984" s="5" t="str">
        <f t="shared" si="124"/>
        <v xml:space="preserve">7983
</v>
      </c>
      <c r="F7984" s="2" t="s">
        <v>5945</v>
      </c>
      <c r="G7984" s="4" t="s">
        <v>5941</v>
      </c>
      <c r="H7984" s="4" t="s">
        <v>32817</v>
      </c>
      <c r="I7984" s="4" t="s">
        <v>14010</v>
      </c>
      <c r="J7984" s="5">
        <v>1994</v>
      </c>
      <c r="K7984" s="4" t="s">
        <v>10697</v>
      </c>
      <c r="L7984" s="30" t="s">
        <v>19388</v>
      </c>
      <c r="M7984" s="156"/>
      <c r="N7984" s="5" t="s">
        <v>31418</v>
      </c>
      <c r="O7984" s="3"/>
      <c r="P7984" s="4" t="s">
        <v>31041</v>
      </c>
    </row>
    <row r="7985" spans="1:16" ht="30" x14ac:dyDescent="0.25">
      <c r="A7985" s="199"/>
      <c r="B7985" s="75">
        <v>21</v>
      </c>
      <c r="C7985" s="75">
        <v>1</v>
      </c>
      <c r="D7985" s="5" t="str">
        <f>NARRATIVA[[#This Row],[Columna]] &amp; "," &amp; NARRATIVA[[#This Row],[Charola]]</f>
        <v>21,1</v>
      </c>
      <c r="E7985" s="5" t="str">
        <f t="shared" si="124"/>
        <v xml:space="preserve">7984
</v>
      </c>
      <c r="F7985" s="2" t="s">
        <v>5946</v>
      </c>
      <c r="G7985" s="4" t="s">
        <v>5941</v>
      </c>
      <c r="H7985" s="4" t="s">
        <v>32817</v>
      </c>
      <c r="I7985" s="4" t="s">
        <v>14010</v>
      </c>
      <c r="J7985" s="5">
        <v>1997</v>
      </c>
      <c r="K7985" s="4" t="s">
        <v>10698</v>
      </c>
      <c r="L7985" s="30" t="s">
        <v>19389</v>
      </c>
      <c r="M7985" s="156"/>
      <c r="N7985" s="5" t="s">
        <v>31418</v>
      </c>
      <c r="O7985" s="3"/>
      <c r="P7985" s="4" t="s">
        <v>31041</v>
      </c>
    </row>
    <row r="7986" spans="1:16" ht="30" x14ac:dyDescent="0.25">
      <c r="A7986" s="199"/>
      <c r="B7986" s="75">
        <v>21</v>
      </c>
      <c r="C7986" s="75">
        <v>1</v>
      </c>
      <c r="D7986" s="5" t="str">
        <f>NARRATIVA[[#This Row],[Columna]] &amp; "," &amp; NARRATIVA[[#This Row],[Charola]]</f>
        <v>21,1</v>
      </c>
      <c r="E7986" s="5" t="str">
        <f t="shared" si="124"/>
        <v xml:space="preserve">7985
</v>
      </c>
      <c r="F7986" s="2" t="s">
        <v>5947</v>
      </c>
      <c r="G7986" s="4" t="s">
        <v>5941</v>
      </c>
      <c r="H7986" s="4" t="s">
        <v>32817</v>
      </c>
      <c r="I7986" s="4" t="s">
        <v>14010</v>
      </c>
      <c r="J7986" s="5">
        <v>1992</v>
      </c>
      <c r="K7986" s="4" t="s">
        <v>10699</v>
      </c>
      <c r="L7986" s="30" t="s">
        <v>19390</v>
      </c>
      <c r="M7986" s="156"/>
      <c r="N7986" s="5" t="s">
        <v>31418</v>
      </c>
      <c r="O7986" s="3"/>
      <c r="P7986" s="4" t="s">
        <v>31041</v>
      </c>
    </row>
    <row r="7987" spans="1:16" ht="30" x14ac:dyDescent="0.25">
      <c r="A7987" s="199"/>
      <c r="B7987" s="75">
        <v>21</v>
      </c>
      <c r="C7987" s="75">
        <v>1</v>
      </c>
      <c r="D7987" s="5" t="str">
        <f>NARRATIVA[[#This Row],[Columna]] &amp; "," &amp; NARRATIVA[[#This Row],[Charola]]</f>
        <v>21,1</v>
      </c>
      <c r="E7987" s="5" t="str">
        <f t="shared" si="124"/>
        <v xml:space="preserve">7986
</v>
      </c>
      <c r="F7987" s="2" t="s">
        <v>5948</v>
      </c>
      <c r="G7987" s="4" t="s">
        <v>5941</v>
      </c>
      <c r="H7987" s="4" t="s">
        <v>18422</v>
      </c>
      <c r="I7987" s="4" t="s">
        <v>14010</v>
      </c>
      <c r="J7987" s="5">
        <v>2011</v>
      </c>
      <c r="K7987" s="4" t="s">
        <v>10700</v>
      </c>
      <c r="L7987" s="30" t="s">
        <v>28462</v>
      </c>
      <c r="M7987" s="156"/>
      <c r="N7987" s="5" t="s">
        <v>31418</v>
      </c>
      <c r="O7987" s="3"/>
      <c r="P7987" s="4" t="s">
        <v>31041</v>
      </c>
    </row>
    <row r="7988" spans="1:16" ht="30" x14ac:dyDescent="0.25">
      <c r="A7988" s="199"/>
      <c r="B7988" s="75">
        <v>21</v>
      </c>
      <c r="C7988" s="75">
        <v>1</v>
      </c>
      <c r="D7988" s="5" t="str">
        <f>NARRATIVA[[#This Row],[Columna]] &amp; "," &amp; NARRATIVA[[#This Row],[Charola]]</f>
        <v>21,1</v>
      </c>
      <c r="E7988" s="5" t="str">
        <f t="shared" si="124"/>
        <v xml:space="preserve">7987
</v>
      </c>
      <c r="F7988" s="2" t="s">
        <v>5963</v>
      </c>
      <c r="G7988" s="4" t="s">
        <v>5964</v>
      </c>
      <c r="H7988" s="4" t="s">
        <v>32817</v>
      </c>
      <c r="I7988" s="4" t="s">
        <v>13</v>
      </c>
      <c r="J7988" s="5">
        <v>2009</v>
      </c>
      <c r="K7988" s="4" t="s">
        <v>35596</v>
      </c>
      <c r="L7988" s="30" t="s">
        <v>19403</v>
      </c>
      <c r="M7988" s="156" t="s">
        <v>35027</v>
      </c>
      <c r="N7988" s="5" t="s">
        <v>31418</v>
      </c>
      <c r="O7988" s="4" t="s">
        <v>34316</v>
      </c>
      <c r="P7988" s="4" t="s">
        <v>31041</v>
      </c>
    </row>
    <row r="7989" spans="1:16" ht="30" x14ac:dyDescent="0.25">
      <c r="A7989" s="199"/>
      <c r="B7989" s="75">
        <v>21</v>
      </c>
      <c r="C7989" s="75">
        <v>1</v>
      </c>
      <c r="D7989" s="5" t="str">
        <f>NARRATIVA[[#This Row],[Columna]] &amp; "," &amp; NARRATIVA[[#This Row],[Charola]]</f>
        <v>21,1</v>
      </c>
      <c r="E7989" s="5" t="str">
        <f t="shared" si="124"/>
        <v xml:space="preserve">7988
</v>
      </c>
      <c r="F7989" s="2" t="s">
        <v>35583</v>
      </c>
      <c r="G7989" s="4" t="s">
        <v>35584</v>
      </c>
      <c r="H7989" s="4" t="s">
        <v>18422</v>
      </c>
      <c r="I7989" s="4" t="s">
        <v>14010</v>
      </c>
      <c r="J7989" s="5">
        <v>2016</v>
      </c>
      <c r="K7989" s="4" t="s">
        <v>35585</v>
      </c>
      <c r="L7989" s="30" t="s">
        <v>35586</v>
      </c>
      <c r="M7989" s="156" t="s">
        <v>35495</v>
      </c>
      <c r="N7989" s="5" t="s">
        <v>31418</v>
      </c>
      <c r="O7989" s="3"/>
      <c r="P7989" s="4" t="s">
        <v>31041</v>
      </c>
    </row>
    <row r="7990" spans="1:16" ht="30" x14ac:dyDescent="0.25">
      <c r="A7990" s="199"/>
      <c r="B7990" s="75">
        <v>21</v>
      </c>
      <c r="C7990" s="75">
        <v>1</v>
      </c>
      <c r="D7990" s="5" t="str">
        <f>NARRATIVA[[#This Row],[Columna]] &amp; "," &amp; NARRATIVA[[#This Row],[Charola]]</f>
        <v>21,1</v>
      </c>
      <c r="E7990" s="5" t="str">
        <f t="shared" si="124"/>
        <v xml:space="preserve">7989
</v>
      </c>
      <c r="F7990" s="2" t="s">
        <v>5949</v>
      </c>
      <c r="G7990" s="4" t="s">
        <v>5950</v>
      </c>
      <c r="H7990" s="4" t="s">
        <v>32817</v>
      </c>
      <c r="I7990" s="4" t="s">
        <v>183</v>
      </c>
      <c r="J7990" s="5">
        <v>1987</v>
      </c>
      <c r="K7990" s="4" t="s">
        <v>8123</v>
      </c>
      <c r="L7990" s="30" t="s">
        <v>19391</v>
      </c>
      <c r="M7990" s="156" t="s">
        <v>35027</v>
      </c>
      <c r="N7990" s="5" t="s">
        <v>31418</v>
      </c>
      <c r="O7990" s="3"/>
      <c r="P7990" s="4" t="s">
        <v>31041</v>
      </c>
    </row>
    <row r="7991" spans="1:16" ht="30" x14ac:dyDescent="0.25">
      <c r="A7991" s="199"/>
      <c r="B7991" s="75">
        <v>21</v>
      </c>
      <c r="C7991" s="75">
        <v>1</v>
      </c>
      <c r="D7991" s="5" t="str">
        <f>NARRATIVA[[#This Row],[Columna]] &amp; "," &amp; NARRATIVA[[#This Row],[Charola]]</f>
        <v>21,1</v>
      </c>
      <c r="E7991" s="5" t="str">
        <f t="shared" si="124"/>
        <v xml:space="preserve">7990
</v>
      </c>
      <c r="F7991" s="2" t="s">
        <v>20723</v>
      </c>
      <c r="G7991" s="4" t="s">
        <v>5950</v>
      </c>
      <c r="H7991" s="4" t="s">
        <v>32817</v>
      </c>
      <c r="I7991" s="4" t="s">
        <v>20724</v>
      </c>
      <c r="J7991" s="5">
        <v>2004</v>
      </c>
      <c r="K7991" s="4" t="s">
        <v>8124</v>
      </c>
      <c r="L7991" s="30" t="s">
        <v>19392</v>
      </c>
      <c r="M7991" s="156" t="s">
        <v>35027</v>
      </c>
      <c r="N7991" s="5" t="s">
        <v>31418</v>
      </c>
      <c r="O7991" s="3"/>
      <c r="P7991" s="4" t="s">
        <v>31041</v>
      </c>
    </row>
    <row r="7992" spans="1:16" ht="30" x14ac:dyDescent="0.25">
      <c r="A7992" s="199"/>
      <c r="B7992" s="75">
        <v>21</v>
      </c>
      <c r="C7992" s="75">
        <v>1</v>
      </c>
      <c r="D7992" s="5" t="str">
        <f>NARRATIVA[[#This Row],[Columna]] &amp; "," &amp; NARRATIVA[[#This Row],[Charola]]</f>
        <v>21,1</v>
      </c>
      <c r="E7992" s="5" t="str">
        <f t="shared" si="124"/>
        <v xml:space="preserve">7991
</v>
      </c>
      <c r="F7992" s="2" t="s">
        <v>20725</v>
      </c>
      <c r="G7992" s="4" t="s">
        <v>5950</v>
      </c>
      <c r="H7992" s="4" t="s">
        <v>32817</v>
      </c>
      <c r="I7992" s="4" t="s">
        <v>7608</v>
      </c>
      <c r="J7992" s="5">
        <v>2014</v>
      </c>
      <c r="K7992" s="4" t="s">
        <v>8125</v>
      </c>
      <c r="L7992" s="30" t="s">
        <v>28463</v>
      </c>
      <c r="M7992" s="156" t="s">
        <v>35027</v>
      </c>
      <c r="N7992" s="5" t="s">
        <v>31418</v>
      </c>
      <c r="O7992" s="3"/>
      <c r="P7992" s="4" t="s">
        <v>31041</v>
      </c>
    </row>
    <row r="7993" spans="1:16" ht="30" x14ac:dyDescent="0.25">
      <c r="A7993" s="199"/>
      <c r="B7993" s="75">
        <v>21</v>
      </c>
      <c r="C7993" s="75">
        <v>1</v>
      </c>
      <c r="D7993" s="5" t="str">
        <f>NARRATIVA[[#This Row],[Columna]] &amp; "," &amp; NARRATIVA[[#This Row],[Charola]]</f>
        <v>21,1</v>
      </c>
      <c r="E7993" s="5" t="str">
        <f t="shared" si="124"/>
        <v xml:space="preserve">7992
</v>
      </c>
      <c r="F7993" s="2" t="s">
        <v>5951</v>
      </c>
      <c r="G7993" s="4" t="s">
        <v>5950</v>
      </c>
      <c r="H7993" s="4" t="s">
        <v>32817</v>
      </c>
      <c r="I7993" s="4" t="s">
        <v>2037</v>
      </c>
      <c r="J7993" s="5">
        <v>2008</v>
      </c>
      <c r="K7993" s="4" t="s">
        <v>8126</v>
      </c>
      <c r="L7993" s="30" t="s">
        <v>19393</v>
      </c>
      <c r="M7993" s="156" t="s">
        <v>35027</v>
      </c>
      <c r="N7993" s="5" t="s">
        <v>31418</v>
      </c>
      <c r="O7993" s="2"/>
      <c r="P7993" s="4" t="s">
        <v>31041</v>
      </c>
    </row>
    <row r="7994" spans="1:16" ht="30" x14ac:dyDescent="0.25">
      <c r="A7994" s="199"/>
      <c r="B7994" s="75">
        <v>21</v>
      </c>
      <c r="C7994" s="75">
        <v>1</v>
      </c>
      <c r="D7994" s="5" t="str">
        <f>NARRATIVA[[#This Row],[Columna]] &amp; "," &amp; NARRATIVA[[#This Row],[Charola]]</f>
        <v>21,1</v>
      </c>
      <c r="E7994" s="5" t="str">
        <f t="shared" si="124"/>
        <v xml:space="preserve">7993
</v>
      </c>
      <c r="F7994" s="2" t="s">
        <v>8121</v>
      </c>
      <c r="G7994" s="4" t="s">
        <v>5950</v>
      </c>
      <c r="H7994" s="4" t="s">
        <v>32817</v>
      </c>
      <c r="I7994" s="4" t="s">
        <v>7654</v>
      </c>
      <c r="J7994" s="5">
        <v>2013</v>
      </c>
      <c r="K7994" s="4" t="s">
        <v>8122</v>
      </c>
      <c r="L7994" s="30" t="s">
        <v>28464</v>
      </c>
      <c r="M7994" s="156" t="s">
        <v>35027</v>
      </c>
      <c r="N7994" s="5" t="s">
        <v>31418</v>
      </c>
      <c r="O7994" s="2"/>
      <c r="P7994" s="4" t="s">
        <v>31041</v>
      </c>
    </row>
    <row r="7995" spans="1:16" ht="30" x14ac:dyDescent="0.25">
      <c r="A7995" s="199"/>
      <c r="B7995" s="75">
        <v>21</v>
      </c>
      <c r="C7995" s="75">
        <v>1</v>
      </c>
      <c r="D7995" s="5" t="str">
        <f>NARRATIVA[[#This Row],[Columna]] &amp; "," &amp; NARRATIVA[[#This Row],[Charola]]</f>
        <v>21,1</v>
      </c>
      <c r="E7995" s="5" t="str">
        <f t="shared" si="124"/>
        <v xml:space="preserve">7994
</v>
      </c>
      <c r="F7995" s="2" t="s">
        <v>5952</v>
      </c>
      <c r="G7995" s="4" t="s">
        <v>5950</v>
      </c>
      <c r="H7995" s="4" t="s">
        <v>32817</v>
      </c>
      <c r="I7995" s="4" t="s">
        <v>2037</v>
      </c>
      <c r="J7995" s="5">
        <v>2007</v>
      </c>
      <c r="K7995" s="4" t="s">
        <v>8127</v>
      </c>
      <c r="L7995" s="30" t="s">
        <v>19394</v>
      </c>
      <c r="M7995" s="156" t="s">
        <v>35027</v>
      </c>
      <c r="N7995" s="5" t="s">
        <v>31418</v>
      </c>
      <c r="O7995" s="4"/>
      <c r="P7995" s="4" t="s">
        <v>31041</v>
      </c>
    </row>
    <row r="7996" spans="1:16" ht="30" x14ac:dyDescent="0.25">
      <c r="A7996" s="199"/>
      <c r="B7996" s="75">
        <v>21</v>
      </c>
      <c r="C7996" s="75">
        <v>1</v>
      </c>
      <c r="D7996" s="5" t="str">
        <f>NARRATIVA[[#This Row],[Columna]] &amp; "," &amp; NARRATIVA[[#This Row],[Charola]]</f>
        <v>21,1</v>
      </c>
      <c r="E7996" s="5" t="str">
        <f t="shared" si="124"/>
        <v xml:space="preserve">7995
</v>
      </c>
      <c r="F7996" s="2" t="s">
        <v>5953</v>
      </c>
      <c r="G7996" s="4" t="s">
        <v>5950</v>
      </c>
      <c r="H7996" s="4" t="s">
        <v>18422</v>
      </c>
      <c r="I7996" s="4" t="s">
        <v>183</v>
      </c>
      <c r="J7996" s="5">
        <v>1994</v>
      </c>
      <c r="K7996" s="4" t="s">
        <v>8128</v>
      </c>
      <c r="L7996" s="30" t="s">
        <v>19395</v>
      </c>
      <c r="M7996" s="156" t="s">
        <v>36755</v>
      </c>
      <c r="N7996" s="5" t="s">
        <v>31418</v>
      </c>
      <c r="O7996" s="2"/>
      <c r="P7996" s="4" t="s">
        <v>31041</v>
      </c>
    </row>
    <row r="7997" spans="1:16" ht="30" x14ac:dyDescent="0.25">
      <c r="A7997" s="199"/>
      <c r="B7997" s="75">
        <v>21</v>
      </c>
      <c r="C7997" s="75">
        <v>1</v>
      </c>
      <c r="D7997" s="5" t="str">
        <f>NARRATIVA[[#This Row],[Columna]] &amp; "," &amp; NARRATIVA[[#This Row],[Charola]]</f>
        <v>21,1</v>
      </c>
      <c r="E7997" s="5" t="str">
        <f t="shared" si="124"/>
        <v xml:space="preserve">7996
</v>
      </c>
      <c r="F7997" s="2" t="s">
        <v>3541</v>
      </c>
      <c r="G7997" s="4" t="s">
        <v>21982</v>
      </c>
      <c r="H7997" s="4" t="s">
        <v>18422</v>
      </c>
      <c r="I7997" s="4" t="s">
        <v>175</v>
      </c>
      <c r="J7997" s="5">
        <v>1980</v>
      </c>
      <c r="K7997" s="4" t="s">
        <v>21983</v>
      </c>
      <c r="L7997" s="30" t="s">
        <v>21984</v>
      </c>
      <c r="M7997" s="156" t="s">
        <v>35114</v>
      </c>
      <c r="N7997" s="5" t="s">
        <v>31418</v>
      </c>
      <c r="O7997" s="2"/>
      <c r="P7997" s="4" t="s">
        <v>31041</v>
      </c>
    </row>
    <row r="7998" spans="1:16" ht="30" x14ac:dyDescent="0.25">
      <c r="A7998" s="199"/>
      <c r="B7998" s="75">
        <v>21</v>
      </c>
      <c r="C7998" s="75">
        <v>1</v>
      </c>
      <c r="D7998" s="5" t="str">
        <f>NARRATIVA[[#This Row],[Columna]] &amp; "," &amp; NARRATIVA[[#This Row],[Charola]]</f>
        <v>21,1</v>
      </c>
      <c r="E7998" s="5" t="str">
        <f t="shared" si="124"/>
        <v xml:space="preserve">7997
</v>
      </c>
      <c r="F7998" s="2" t="s">
        <v>5954</v>
      </c>
      <c r="G7998" s="4" t="s">
        <v>5955</v>
      </c>
      <c r="H7998" s="4" t="s">
        <v>32817</v>
      </c>
      <c r="I7998" s="4" t="s">
        <v>61</v>
      </c>
      <c r="J7998" s="5">
        <v>2006</v>
      </c>
      <c r="K7998" s="4" t="s">
        <v>8129</v>
      </c>
      <c r="L7998" s="30" t="s">
        <v>19396</v>
      </c>
      <c r="M7998" s="156" t="s">
        <v>35027</v>
      </c>
      <c r="N7998" s="5" t="s">
        <v>31418</v>
      </c>
      <c r="O7998" s="2"/>
      <c r="P7998" s="4" t="s">
        <v>31041</v>
      </c>
    </row>
    <row r="7999" spans="1:16" ht="30" x14ac:dyDescent="0.25">
      <c r="A7999" s="199"/>
      <c r="B7999" s="75">
        <v>21</v>
      </c>
      <c r="C7999" s="75">
        <v>1</v>
      </c>
      <c r="D7999" s="5" t="str">
        <f>NARRATIVA[[#This Row],[Columna]] &amp; "," &amp; NARRATIVA[[#This Row],[Charola]]</f>
        <v>21,1</v>
      </c>
      <c r="E7999" s="5" t="str">
        <f t="shared" si="124"/>
        <v xml:space="preserve">7998
</v>
      </c>
      <c r="F7999" s="2" t="s">
        <v>5956</v>
      </c>
      <c r="G7999" s="4" t="s">
        <v>20727</v>
      </c>
      <c r="H7999" s="4" t="s">
        <v>18422</v>
      </c>
      <c r="I7999" s="4" t="s">
        <v>18348</v>
      </c>
      <c r="J7999" s="5">
        <v>1989</v>
      </c>
      <c r="K7999" s="4" t="s">
        <v>8130</v>
      </c>
      <c r="L7999" s="30" t="s">
        <v>19397</v>
      </c>
      <c r="M7999" s="156" t="s">
        <v>35027</v>
      </c>
      <c r="N7999" s="5" t="s">
        <v>31418</v>
      </c>
      <c r="O7999" s="2"/>
      <c r="P7999" s="4" t="s">
        <v>31041</v>
      </c>
    </row>
    <row r="8000" spans="1:16" ht="30" x14ac:dyDescent="0.25">
      <c r="A8000" s="199"/>
      <c r="B8000" s="75">
        <v>21</v>
      </c>
      <c r="C8000" s="75">
        <v>1</v>
      </c>
      <c r="D8000" s="5" t="str">
        <f>NARRATIVA[[#This Row],[Columna]] &amp; "," &amp; NARRATIVA[[#This Row],[Charola]]</f>
        <v>21,1</v>
      </c>
      <c r="E8000" s="5" t="str">
        <f t="shared" si="124"/>
        <v xml:space="preserve">7999
</v>
      </c>
      <c r="F8000" s="2" t="s">
        <v>5957</v>
      </c>
      <c r="G8000" s="4" t="s">
        <v>5958</v>
      </c>
      <c r="H8000" s="4" t="s">
        <v>18422</v>
      </c>
      <c r="I8000" s="4" t="s">
        <v>323</v>
      </c>
      <c r="J8000" s="5">
        <v>2003</v>
      </c>
      <c r="K8000" s="4" t="s">
        <v>8131</v>
      </c>
      <c r="L8000" s="30" t="s">
        <v>28465</v>
      </c>
      <c r="M8000" s="156" t="s">
        <v>35027</v>
      </c>
      <c r="N8000" s="5" t="s">
        <v>31418</v>
      </c>
      <c r="O8000" s="2"/>
      <c r="P8000" s="4" t="s">
        <v>31041</v>
      </c>
    </row>
    <row r="8001" spans="1:16" ht="45" x14ac:dyDescent="0.25">
      <c r="A8001" s="199"/>
      <c r="B8001" s="75">
        <v>21</v>
      </c>
      <c r="C8001" s="75">
        <v>1</v>
      </c>
      <c r="D8001" s="5" t="str">
        <f>NARRATIVA[[#This Row],[Columna]] &amp; "," &amp; NARRATIVA[[#This Row],[Charola]]</f>
        <v>21,1</v>
      </c>
      <c r="E8001" s="5" t="str">
        <f t="shared" si="124"/>
        <v xml:space="preserve">8000
</v>
      </c>
      <c r="F8001" s="2" t="s">
        <v>20726</v>
      </c>
      <c r="G8001" s="4" t="s">
        <v>20727</v>
      </c>
      <c r="H8001" s="4" t="s">
        <v>18422</v>
      </c>
      <c r="I8001" s="4" t="s">
        <v>229</v>
      </c>
      <c r="J8001" s="5">
        <v>1979</v>
      </c>
      <c r="K8001" s="4" t="s">
        <v>8132</v>
      </c>
      <c r="L8001" s="30" t="s">
        <v>19400</v>
      </c>
      <c r="M8001" s="156" t="s">
        <v>35027</v>
      </c>
      <c r="N8001" s="5" t="s">
        <v>31418</v>
      </c>
      <c r="O8001" s="2"/>
      <c r="P8001" s="4" t="s">
        <v>31041</v>
      </c>
    </row>
    <row r="8002" spans="1:16" ht="30" x14ac:dyDescent="0.25">
      <c r="A8002" s="199"/>
      <c r="B8002" s="75">
        <v>21</v>
      </c>
      <c r="C8002" s="75">
        <v>1</v>
      </c>
      <c r="D8002" s="5" t="str">
        <f>NARRATIVA[[#This Row],[Columna]] &amp; "," &amp; NARRATIVA[[#This Row],[Charola]]</f>
        <v>21,1</v>
      </c>
      <c r="E8002" s="5" t="str">
        <f t="shared" si="124"/>
        <v xml:space="preserve">8001
</v>
      </c>
      <c r="F8002" s="2" t="s">
        <v>5959</v>
      </c>
      <c r="G8002" s="4" t="s">
        <v>20727</v>
      </c>
      <c r="H8002" s="4" t="s">
        <v>32817</v>
      </c>
      <c r="I8002" s="4" t="s">
        <v>5960</v>
      </c>
      <c r="J8002" s="5">
        <v>1993</v>
      </c>
      <c r="K8002" s="4" t="s">
        <v>8133</v>
      </c>
      <c r="L8002" s="30" t="s">
        <v>28466</v>
      </c>
      <c r="M8002" s="156" t="s">
        <v>35027</v>
      </c>
      <c r="N8002" s="5" t="s">
        <v>31418</v>
      </c>
      <c r="O8002" s="2"/>
      <c r="P8002" s="4" t="s">
        <v>31041</v>
      </c>
    </row>
    <row r="8003" spans="1:16" ht="30" x14ac:dyDescent="0.25">
      <c r="A8003" s="199"/>
      <c r="B8003" s="75">
        <v>21</v>
      </c>
      <c r="C8003" s="75">
        <v>1</v>
      </c>
      <c r="D8003" s="5" t="str">
        <f>NARRATIVA[[#This Row],[Columna]] &amp; "," &amp; NARRATIVA[[#This Row],[Charola]]</f>
        <v>21,1</v>
      </c>
      <c r="E8003" s="5" t="str">
        <f t="shared" si="124"/>
        <v xml:space="preserve">8002
</v>
      </c>
      <c r="F8003" s="2" t="s">
        <v>5961</v>
      </c>
      <c r="G8003" s="4" t="s">
        <v>20727</v>
      </c>
      <c r="H8003" s="4" t="s">
        <v>18422</v>
      </c>
      <c r="I8003" s="4" t="s">
        <v>34681</v>
      </c>
      <c r="J8003" s="5">
        <v>1990</v>
      </c>
      <c r="K8003" s="4" t="s">
        <v>8134</v>
      </c>
      <c r="L8003" s="30" t="s">
        <v>19401</v>
      </c>
      <c r="M8003" s="156" t="s">
        <v>35027</v>
      </c>
      <c r="N8003" s="5" t="s">
        <v>31418</v>
      </c>
      <c r="O8003" s="2"/>
      <c r="P8003" s="4" t="s">
        <v>31041</v>
      </c>
    </row>
    <row r="8004" spans="1:16" ht="30" x14ac:dyDescent="0.25">
      <c r="A8004" s="199"/>
      <c r="B8004" s="75">
        <v>21</v>
      </c>
      <c r="C8004" s="75">
        <v>1</v>
      </c>
      <c r="D8004" s="5" t="str">
        <f>NARRATIVA[[#This Row],[Columna]] &amp; "," &amp; NARRATIVA[[#This Row],[Charola]]</f>
        <v>21,1</v>
      </c>
      <c r="E8004" s="5" t="str">
        <f t="shared" si="124"/>
        <v xml:space="preserve">8003
</v>
      </c>
      <c r="F8004" s="2" t="s">
        <v>20728</v>
      </c>
      <c r="G8004" s="4" t="s">
        <v>20727</v>
      </c>
      <c r="H8004" s="4" t="s">
        <v>32817</v>
      </c>
      <c r="I8004" s="4" t="s">
        <v>312</v>
      </c>
      <c r="J8004" s="5">
        <v>1985</v>
      </c>
      <c r="K8004" s="4" t="s">
        <v>10701</v>
      </c>
      <c r="L8004" s="30" t="s">
        <v>19398</v>
      </c>
      <c r="M8004" s="156" t="s">
        <v>31437</v>
      </c>
      <c r="N8004" s="5" t="s">
        <v>31418</v>
      </c>
      <c r="O8004" s="4" t="s">
        <v>34313</v>
      </c>
      <c r="P8004" s="4" t="s">
        <v>31041</v>
      </c>
    </row>
    <row r="8005" spans="1:16" ht="60" x14ac:dyDescent="0.25">
      <c r="A8005" s="199"/>
      <c r="B8005" s="75">
        <v>21</v>
      </c>
      <c r="C8005" s="75">
        <v>1</v>
      </c>
      <c r="D8005" s="15" t="str">
        <f>NARRATIVA[[#This Row],[Columna]] &amp; "," &amp; NARRATIVA[[#This Row],[Charola]]</f>
        <v>21,1</v>
      </c>
      <c r="E8005" s="5" t="str">
        <f t="shared" si="124"/>
        <v xml:space="preserve">8004
</v>
      </c>
      <c r="F8005" s="8" t="s">
        <v>20728</v>
      </c>
      <c r="G8005" s="9" t="s">
        <v>20727</v>
      </c>
      <c r="H8005" s="9" t="s">
        <v>32817</v>
      </c>
      <c r="I8005" s="9" t="s">
        <v>312</v>
      </c>
      <c r="J8005" s="15">
        <v>1985</v>
      </c>
      <c r="K8005" s="9" t="s">
        <v>34512</v>
      </c>
      <c r="L8005" s="32" t="s">
        <v>32640</v>
      </c>
      <c r="M8005" s="159" t="s">
        <v>35028</v>
      </c>
      <c r="N8005" s="15" t="s">
        <v>31418</v>
      </c>
      <c r="O8005" s="9" t="s">
        <v>34314</v>
      </c>
      <c r="P8005" s="9" t="s">
        <v>31041</v>
      </c>
    </row>
    <row r="8006" spans="1:16" ht="30" x14ac:dyDescent="0.25">
      <c r="A8006" s="199"/>
      <c r="B8006" s="75">
        <v>21</v>
      </c>
      <c r="C8006" s="75">
        <v>1</v>
      </c>
      <c r="D8006" s="5" t="str">
        <f>NARRATIVA[[#This Row],[Columna]] &amp; "," &amp; NARRATIVA[[#This Row],[Charola]]</f>
        <v>21,1</v>
      </c>
      <c r="E8006" s="5" t="str">
        <f t="shared" si="124"/>
        <v xml:space="preserve">8005
</v>
      </c>
      <c r="F8006" s="2" t="s">
        <v>5962</v>
      </c>
      <c r="G8006" s="4" t="s">
        <v>20727</v>
      </c>
      <c r="H8006" s="4" t="s">
        <v>18422</v>
      </c>
      <c r="I8006" s="4" t="s">
        <v>18348</v>
      </c>
      <c r="J8006" s="5">
        <v>1996</v>
      </c>
      <c r="K8006" s="4" t="s">
        <v>10702</v>
      </c>
      <c r="L8006" s="30" t="s">
        <v>19402</v>
      </c>
      <c r="M8006" s="156" t="s">
        <v>35027</v>
      </c>
      <c r="N8006" s="5" t="s">
        <v>31418</v>
      </c>
      <c r="O8006" s="2" t="s">
        <v>34315</v>
      </c>
      <c r="P8006" s="4" t="s">
        <v>31041</v>
      </c>
    </row>
    <row r="8007" spans="1:16" ht="30" x14ac:dyDescent="0.25">
      <c r="A8007" s="199"/>
      <c r="B8007" s="75">
        <v>21</v>
      </c>
      <c r="C8007" s="75">
        <v>2</v>
      </c>
      <c r="D8007" s="5" t="str">
        <f>NARRATIVA[[#This Row],[Columna]] &amp; "," &amp; NARRATIVA[[#This Row],[Charola]]</f>
        <v>21,2</v>
      </c>
      <c r="E8007" s="5" t="str">
        <f t="shared" si="124"/>
        <v xml:space="preserve">8006
</v>
      </c>
      <c r="F8007" s="2" t="s">
        <v>5990</v>
      </c>
      <c r="G8007" s="4" t="s">
        <v>5991</v>
      </c>
      <c r="H8007" s="4" t="s">
        <v>18422</v>
      </c>
      <c r="I8007" s="4" t="s">
        <v>14365</v>
      </c>
      <c r="J8007" s="5">
        <v>2007</v>
      </c>
      <c r="K8007" s="4" t="s">
        <v>19399</v>
      </c>
      <c r="L8007" s="30" t="s">
        <v>28467</v>
      </c>
      <c r="M8007" s="156" t="s">
        <v>36759</v>
      </c>
      <c r="N8007" s="5" t="s">
        <v>31418</v>
      </c>
      <c r="O8007" s="4" t="s">
        <v>31075</v>
      </c>
      <c r="P8007" s="4" t="s">
        <v>31041</v>
      </c>
    </row>
    <row r="8008" spans="1:16" ht="30" x14ac:dyDescent="0.25">
      <c r="A8008" s="199"/>
      <c r="B8008" s="75">
        <v>21</v>
      </c>
      <c r="C8008" s="75">
        <v>2</v>
      </c>
      <c r="D8008" s="5" t="str">
        <f>NARRATIVA[[#This Row],[Columna]] &amp; "," &amp; NARRATIVA[[#This Row],[Charola]]</f>
        <v>21,2</v>
      </c>
      <c r="E8008" s="5" t="str">
        <f t="shared" si="124"/>
        <v xml:space="preserve">8007
</v>
      </c>
      <c r="F8008" s="2" t="s">
        <v>5965</v>
      </c>
      <c r="G8008" s="4" t="s">
        <v>5966</v>
      </c>
      <c r="H8008" s="4" t="s">
        <v>18422</v>
      </c>
      <c r="I8008" s="4" t="s">
        <v>31610</v>
      </c>
      <c r="J8008" s="5">
        <v>2012</v>
      </c>
      <c r="K8008" s="4" t="s">
        <v>10703</v>
      </c>
      <c r="L8008" s="30" t="s">
        <v>28468</v>
      </c>
      <c r="M8008" s="156" t="s">
        <v>35027</v>
      </c>
      <c r="N8008" s="5" t="s">
        <v>31418</v>
      </c>
      <c r="O8008" s="2"/>
      <c r="P8008" s="4" t="s">
        <v>31041</v>
      </c>
    </row>
    <row r="8009" spans="1:16" ht="30" x14ac:dyDescent="0.25">
      <c r="A8009" s="199"/>
      <c r="B8009" s="75">
        <v>21</v>
      </c>
      <c r="C8009" s="75">
        <v>2</v>
      </c>
      <c r="D8009" s="5" t="str">
        <f>NARRATIVA[[#This Row],[Columna]] &amp; "," &amp; NARRATIVA[[#This Row],[Charola]]</f>
        <v>21,2</v>
      </c>
      <c r="E8009" s="5" t="str">
        <f t="shared" si="124"/>
        <v xml:space="preserve">8008
</v>
      </c>
      <c r="F8009" s="2" t="s">
        <v>5967</v>
      </c>
      <c r="G8009" s="4" t="s">
        <v>5966</v>
      </c>
      <c r="H8009" s="4" t="s">
        <v>32817</v>
      </c>
      <c r="I8009" s="4" t="s">
        <v>2211</v>
      </c>
      <c r="J8009" s="5">
        <v>2005</v>
      </c>
      <c r="K8009" s="4" t="s">
        <v>10704</v>
      </c>
      <c r="L8009" s="30" t="s">
        <v>19408</v>
      </c>
      <c r="M8009" s="156" t="s">
        <v>35027</v>
      </c>
      <c r="N8009" s="5" t="s">
        <v>31418</v>
      </c>
      <c r="O8009" s="2"/>
      <c r="P8009" s="4" t="s">
        <v>31041</v>
      </c>
    </row>
    <row r="8010" spans="1:16" ht="30" x14ac:dyDescent="0.25">
      <c r="A8010" s="199"/>
      <c r="B8010" s="75">
        <v>21</v>
      </c>
      <c r="C8010" s="75">
        <v>2</v>
      </c>
      <c r="D8010" s="5" t="str">
        <f>NARRATIVA[[#This Row],[Columna]] &amp; "," &amp; NARRATIVA[[#This Row],[Charola]]</f>
        <v>21,2</v>
      </c>
      <c r="E8010" s="5" t="str">
        <f t="shared" si="124"/>
        <v xml:space="preserve">8009
</v>
      </c>
      <c r="F8010" s="2" t="s">
        <v>5968</v>
      </c>
      <c r="G8010" s="4" t="s">
        <v>5966</v>
      </c>
      <c r="H8010" s="4" t="s">
        <v>32817</v>
      </c>
      <c r="I8010" s="4" t="s">
        <v>1230</v>
      </c>
      <c r="J8010" s="5">
        <v>2006</v>
      </c>
      <c r="K8010" s="4" t="s">
        <v>10705</v>
      </c>
      <c r="L8010" s="30" t="s">
        <v>19409</v>
      </c>
      <c r="M8010" s="156" t="s">
        <v>35027</v>
      </c>
      <c r="N8010" s="5" t="s">
        <v>31418</v>
      </c>
      <c r="O8010" s="2"/>
      <c r="P8010" s="4" t="s">
        <v>31041</v>
      </c>
    </row>
    <row r="8011" spans="1:16" ht="30" x14ac:dyDescent="0.25">
      <c r="A8011" s="199"/>
      <c r="B8011" s="75">
        <v>21</v>
      </c>
      <c r="C8011" s="75">
        <v>2</v>
      </c>
      <c r="D8011" s="5" t="str">
        <f>NARRATIVA[[#This Row],[Columna]] &amp; "," &amp; NARRATIVA[[#This Row],[Charola]]</f>
        <v>21,2</v>
      </c>
      <c r="E8011" s="5" t="str">
        <f t="shared" si="124"/>
        <v xml:space="preserve">8010
</v>
      </c>
      <c r="F8011" s="2" t="s">
        <v>19404</v>
      </c>
      <c r="G8011" s="4" t="s">
        <v>5966</v>
      </c>
      <c r="H8011" s="4" t="s">
        <v>18422</v>
      </c>
      <c r="I8011" s="4" t="s">
        <v>31610</v>
      </c>
      <c r="J8011" s="5">
        <v>2016</v>
      </c>
      <c r="K8011" s="4" t="s">
        <v>20729</v>
      </c>
      <c r="L8011" s="30" t="s">
        <v>28469</v>
      </c>
      <c r="M8011" s="156" t="s">
        <v>35027</v>
      </c>
      <c r="N8011" s="5" t="s">
        <v>31418</v>
      </c>
      <c r="O8011" s="2"/>
      <c r="P8011" s="4" t="s">
        <v>31041</v>
      </c>
    </row>
    <row r="8012" spans="1:16" ht="30" x14ac:dyDescent="0.25">
      <c r="A8012" s="199"/>
      <c r="B8012" s="75">
        <v>21</v>
      </c>
      <c r="C8012" s="75">
        <v>2</v>
      </c>
      <c r="D8012" s="5" t="str">
        <f>NARRATIVA[[#This Row],[Columna]] &amp; "," &amp; NARRATIVA[[#This Row],[Charola]]</f>
        <v>21,2</v>
      </c>
      <c r="E8012" s="5" t="str">
        <f t="shared" si="124"/>
        <v xml:space="preserve">8011
</v>
      </c>
      <c r="F8012" s="2" t="s">
        <v>19404</v>
      </c>
      <c r="G8012" s="4" t="s">
        <v>5966</v>
      </c>
      <c r="H8012" s="4" t="s">
        <v>18422</v>
      </c>
      <c r="I8012" s="4" t="s">
        <v>31610</v>
      </c>
      <c r="J8012" s="5">
        <v>2016</v>
      </c>
      <c r="K8012" s="4" t="s">
        <v>20730</v>
      </c>
      <c r="L8012" s="30" t="s">
        <v>28470</v>
      </c>
      <c r="M8012" s="156" t="s">
        <v>35027</v>
      </c>
      <c r="N8012" s="5" t="s">
        <v>31418</v>
      </c>
      <c r="O8012" s="2"/>
      <c r="P8012" s="4" t="s">
        <v>31041</v>
      </c>
    </row>
    <row r="8013" spans="1:16" ht="30" x14ac:dyDescent="0.25">
      <c r="A8013" s="199"/>
      <c r="B8013" s="75">
        <v>21</v>
      </c>
      <c r="C8013" s="75">
        <v>2</v>
      </c>
      <c r="D8013" s="5" t="str">
        <f>NARRATIVA[[#This Row],[Columna]] &amp; "," &amp; NARRATIVA[[#This Row],[Charola]]</f>
        <v>21,2</v>
      </c>
      <c r="E8013" s="5" t="str">
        <f t="shared" si="124"/>
        <v xml:space="preserve">8012
</v>
      </c>
      <c r="F8013" s="2" t="s">
        <v>19405</v>
      </c>
      <c r="G8013" s="4" t="s">
        <v>5966</v>
      </c>
      <c r="H8013" s="4" t="s">
        <v>32817</v>
      </c>
      <c r="I8013" s="4" t="s">
        <v>1099</v>
      </c>
      <c r="J8013" s="5">
        <v>2006</v>
      </c>
      <c r="K8013" s="4" t="s">
        <v>19406</v>
      </c>
      <c r="L8013" s="30" t="s">
        <v>28471</v>
      </c>
      <c r="M8013" s="156" t="s">
        <v>35027</v>
      </c>
      <c r="N8013" s="5" t="s">
        <v>31418</v>
      </c>
      <c r="O8013" s="2"/>
      <c r="P8013" s="4" t="s">
        <v>31041</v>
      </c>
    </row>
    <row r="8014" spans="1:16" ht="30" x14ac:dyDescent="0.25">
      <c r="A8014" s="199"/>
      <c r="B8014" s="75">
        <v>21</v>
      </c>
      <c r="C8014" s="75">
        <v>2</v>
      </c>
      <c r="D8014" s="5" t="str">
        <f>NARRATIVA[[#This Row],[Columna]] &amp; "," &amp; NARRATIVA[[#This Row],[Charola]]</f>
        <v>21,2</v>
      </c>
      <c r="E8014" s="5" t="str">
        <f t="shared" si="124"/>
        <v xml:space="preserve">8013
</v>
      </c>
      <c r="F8014" s="2" t="s">
        <v>5969</v>
      </c>
      <c r="G8014" s="4" t="s">
        <v>5966</v>
      </c>
      <c r="H8014" s="4" t="s">
        <v>18422</v>
      </c>
      <c r="I8014" s="4" t="s">
        <v>31610</v>
      </c>
      <c r="J8014" s="5">
        <v>2013</v>
      </c>
      <c r="K8014" s="4" t="s">
        <v>10706</v>
      </c>
      <c r="L8014" s="30" t="s">
        <v>28472</v>
      </c>
      <c r="M8014" s="156" t="s">
        <v>35027</v>
      </c>
      <c r="N8014" s="5" t="s">
        <v>31418</v>
      </c>
      <c r="O8014" s="2" t="s">
        <v>31467</v>
      </c>
      <c r="P8014" s="4" t="s">
        <v>31041</v>
      </c>
    </row>
    <row r="8015" spans="1:16" ht="30" x14ac:dyDescent="0.25">
      <c r="A8015" s="199"/>
      <c r="B8015" s="75">
        <v>21</v>
      </c>
      <c r="C8015" s="75">
        <v>2</v>
      </c>
      <c r="D8015" s="5" t="str">
        <f>NARRATIVA[[#This Row],[Columna]] &amp; "," &amp; NARRATIVA[[#This Row],[Charola]]</f>
        <v>21,2</v>
      </c>
      <c r="E8015" s="5" t="str">
        <f t="shared" si="124"/>
        <v xml:space="preserve">8014
</v>
      </c>
      <c r="F8015" s="2" t="s">
        <v>5970</v>
      </c>
      <c r="G8015" s="4" t="s">
        <v>5966</v>
      </c>
      <c r="H8015" s="4" t="s">
        <v>18422</v>
      </c>
      <c r="I8015" s="4" t="s">
        <v>21756</v>
      </c>
      <c r="J8015" s="5">
        <v>2007</v>
      </c>
      <c r="K8015" s="4" t="s">
        <v>10707</v>
      </c>
      <c r="L8015" s="30" t="s">
        <v>19410</v>
      </c>
      <c r="M8015" s="156" t="s">
        <v>35027</v>
      </c>
      <c r="N8015" s="5" t="s">
        <v>31418</v>
      </c>
      <c r="O8015" s="2"/>
      <c r="P8015" s="4" t="s">
        <v>31041</v>
      </c>
    </row>
    <row r="8016" spans="1:16" ht="30" x14ac:dyDescent="0.25">
      <c r="A8016" s="199"/>
      <c r="B8016" s="75">
        <v>21</v>
      </c>
      <c r="C8016" s="75">
        <v>2</v>
      </c>
      <c r="D8016" s="5" t="str">
        <f>NARRATIVA[[#This Row],[Columna]] &amp; "," &amp; NARRATIVA[[#This Row],[Charola]]</f>
        <v>21,2</v>
      </c>
      <c r="E8016" s="5" t="str">
        <f t="shared" si="124"/>
        <v xml:space="preserve">8015
</v>
      </c>
      <c r="F8016" s="2" t="s">
        <v>21757</v>
      </c>
      <c r="G8016" s="4" t="s">
        <v>5966</v>
      </c>
      <c r="H8016" s="4" t="s">
        <v>35991</v>
      </c>
      <c r="I8016" s="4" t="s">
        <v>18961</v>
      </c>
      <c r="J8016" s="5">
        <v>2000</v>
      </c>
      <c r="K8016" s="4" t="s">
        <v>11889</v>
      </c>
      <c r="L8016" s="30" t="s">
        <v>28473</v>
      </c>
      <c r="M8016" s="156" t="s">
        <v>35027</v>
      </c>
      <c r="N8016" s="5" t="s">
        <v>31433</v>
      </c>
      <c r="O8016" s="2"/>
      <c r="P8016" s="4" t="s">
        <v>31041</v>
      </c>
    </row>
    <row r="8017" spans="1:16" ht="30" x14ac:dyDescent="0.25">
      <c r="A8017" s="199"/>
      <c r="B8017" s="75">
        <v>21</v>
      </c>
      <c r="C8017" s="75">
        <v>2</v>
      </c>
      <c r="D8017" s="5" t="str">
        <f>NARRATIVA[[#This Row],[Columna]] &amp; "," &amp; NARRATIVA[[#This Row],[Charola]]</f>
        <v>21,2</v>
      </c>
      <c r="E8017" s="5" t="str">
        <f t="shared" si="124"/>
        <v xml:space="preserve">8016
</v>
      </c>
      <c r="F8017" s="2" t="s">
        <v>5971</v>
      </c>
      <c r="G8017" s="4" t="s">
        <v>5966</v>
      </c>
      <c r="H8017" s="4" t="s">
        <v>35994</v>
      </c>
      <c r="I8017" s="4" t="s">
        <v>294</v>
      </c>
      <c r="J8017" s="5">
        <v>2008</v>
      </c>
      <c r="K8017" s="4" t="s">
        <v>10708</v>
      </c>
      <c r="L8017" s="30" t="s">
        <v>19411</v>
      </c>
      <c r="M8017" s="156" t="s">
        <v>35027</v>
      </c>
      <c r="N8017" s="5" t="s">
        <v>31418</v>
      </c>
      <c r="O8017" s="2"/>
      <c r="P8017" s="4" t="s">
        <v>31041</v>
      </c>
    </row>
    <row r="8018" spans="1:16" ht="30" x14ac:dyDescent="0.25">
      <c r="A8018" s="199"/>
      <c r="B8018" s="75">
        <v>21</v>
      </c>
      <c r="C8018" s="75">
        <v>2</v>
      </c>
      <c r="D8018" s="5" t="str">
        <f>NARRATIVA[[#This Row],[Columna]] &amp; "," &amp; NARRATIVA[[#This Row],[Charola]]</f>
        <v>21,2</v>
      </c>
      <c r="E8018" s="5" t="str">
        <f t="shared" si="124"/>
        <v xml:space="preserve">8017
</v>
      </c>
      <c r="F8018" s="2" t="s">
        <v>5972</v>
      </c>
      <c r="G8018" s="4" t="s">
        <v>5973</v>
      </c>
      <c r="H8018" s="4" t="s">
        <v>32817</v>
      </c>
      <c r="I8018" s="4" t="s">
        <v>34695</v>
      </c>
      <c r="J8018" s="5">
        <v>2004</v>
      </c>
      <c r="K8018" s="4" t="s">
        <v>10709</v>
      </c>
      <c r="L8018" s="30" t="s">
        <v>19412</v>
      </c>
      <c r="M8018" s="156" t="s">
        <v>35027</v>
      </c>
      <c r="N8018" s="5" t="s">
        <v>31418</v>
      </c>
      <c r="O8018" s="2"/>
      <c r="P8018" s="4" t="s">
        <v>31041</v>
      </c>
    </row>
    <row r="8019" spans="1:16" ht="30" x14ac:dyDescent="0.25">
      <c r="A8019" s="199"/>
      <c r="B8019" s="75">
        <v>21</v>
      </c>
      <c r="C8019" s="75">
        <v>2</v>
      </c>
      <c r="D8019" s="5" t="str">
        <f>NARRATIVA[[#This Row],[Columna]] &amp; "," &amp; NARRATIVA[[#This Row],[Charola]]</f>
        <v>21,2</v>
      </c>
      <c r="E8019" s="5" t="str">
        <f t="shared" si="124"/>
        <v xml:space="preserve">8018
</v>
      </c>
      <c r="F8019" s="2" t="s">
        <v>5974</v>
      </c>
      <c r="G8019" s="4" t="s">
        <v>5975</v>
      </c>
      <c r="H8019" s="4" t="s">
        <v>32817</v>
      </c>
      <c r="I8019" s="4" t="s">
        <v>621</v>
      </c>
      <c r="J8019" s="5">
        <v>2002</v>
      </c>
      <c r="K8019" s="4" t="s">
        <v>10710</v>
      </c>
      <c r="L8019" s="30" t="s">
        <v>19413</v>
      </c>
      <c r="M8019" s="156" t="s">
        <v>35027</v>
      </c>
      <c r="N8019" s="5" t="s">
        <v>31418</v>
      </c>
      <c r="O8019" s="2"/>
      <c r="P8019" s="4" t="s">
        <v>31041</v>
      </c>
    </row>
    <row r="8020" spans="1:16" ht="30" x14ac:dyDescent="0.25">
      <c r="A8020" s="199"/>
      <c r="B8020" s="75">
        <v>21</v>
      </c>
      <c r="C8020" s="75">
        <v>2</v>
      </c>
      <c r="D8020" s="5" t="str">
        <f>NARRATIVA[[#This Row],[Columna]] &amp; "," &amp; NARRATIVA[[#This Row],[Charola]]</f>
        <v>21,2</v>
      </c>
      <c r="E8020" s="5" t="str">
        <f t="shared" si="124"/>
        <v xml:space="preserve">8019
</v>
      </c>
      <c r="F8020" s="2" t="s">
        <v>13757</v>
      </c>
      <c r="G8020" s="4" t="s">
        <v>13758</v>
      </c>
      <c r="H8020" s="4" t="s">
        <v>18422</v>
      </c>
      <c r="I8020" s="4" t="s">
        <v>20731</v>
      </c>
      <c r="J8020" s="5">
        <v>2016</v>
      </c>
      <c r="K8020" s="4" t="s">
        <v>13759</v>
      </c>
      <c r="L8020" s="30" t="s">
        <v>28474</v>
      </c>
      <c r="M8020" s="156" t="s">
        <v>36760</v>
      </c>
      <c r="N8020" s="5" t="s">
        <v>31418</v>
      </c>
      <c r="O8020" s="2" t="s">
        <v>34317</v>
      </c>
      <c r="P8020" s="4" t="s">
        <v>31041</v>
      </c>
    </row>
    <row r="8021" spans="1:16" ht="30" x14ac:dyDescent="0.25">
      <c r="A8021" s="199"/>
      <c r="B8021" s="75">
        <v>21</v>
      </c>
      <c r="C8021" s="75">
        <v>2</v>
      </c>
      <c r="D8021" s="5" t="str">
        <f>NARRATIVA[[#This Row],[Columna]] &amp; "," &amp; NARRATIVA[[#This Row],[Charola]]</f>
        <v>21,2</v>
      </c>
      <c r="E8021" s="5" t="str">
        <f t="shared" si="124"/>
        <v xml:space="preserve">8020
</v>
      </c>
      <c r="F8021" s="2" t="s">
        <v>5976</v>
      </c>
      <c r="G8021" s="4" t="s">
        <v>5977</v>
      </c>
      <c r="H8021" s="4" t="s">
        <v>18422</v>
      </c>
      <c r="I8021" s="4" t="s">
        <v>18348</v>
      </c>
      <c r="J8021" s="5">
        <v>2009</v>
      </c>
      <c r="K8021" s="4" t="s">
        <v>10711</v>
      </c>
      <c r="L8021" s="30" t="s">
        <v>19414</v>
      </c>
      <c r="M8021" s="156" t="s">
        <v>5977</v>
      </c>
      <c r="N8021" s="5" t="s">
        <v>31418</v>
      </c>
      <c r="O8021" s="2"/>
      <c r="P8021" s="4" t="s">
        <v>31041</v>
      </c>
    </row>
    <row r="8022" spans="1:16" ht="30" x14ac:dyDescent="0.25">
      <c r="A8022" s="199"/>
      <c r="B8022" s="75">
        <v>21</v>
      </c>
      <c r="C8022" s="75">
        <v>2</v>
      </c>
      <c r="D8022" s="5" t="str">
        <f>NARRATIVA[[#This Row],[Columna]] &amp; "," &amp; NARRATIVA[[#This Row],[Charola]]</f>
        <v>21,2</v>
      </c>
      <c r="E8022" s="5" t="str">
        <f t="shared" si="124"/>
        <v xml:space="preserve">8021
</v>
      </c>
      <c r="F8022" s="2" t="s">
        <v>5976</v>
      </c>
      <c r="G8022" s="4" t="s">
        <v>5977</v>
      </c>
      <c r="H8022" s="4" t="s">
        <v>18422</v>
      </c>
      <c r="I8022" s="4" t="s">
        <v>18348</v>
      </c>
      <c r="J8022" s="5">
        <v>2009</v>
      </c>
      <c r="K8022" s="4" t="s">
        <v>34511</v>
      </c>
      <c r="L8022" s="30" t="s">
        <v>31668</v>
      </c>
      <c r="M8022" s="156" t="s">
        <v>36761</v>
      </c>
      <c r="N8022" s="5" t="s">
        <v>31418</v>
      </c>
      <c r="O8022" s="2"/>
      <c r="P8022" s="4" t="s">
        <v>31041</v>
      </c>
    </row>
    <row r="8023" spans="1:16" ht="30" x14ac:dyDescent="0.25">
      <c r="A8023" s="199"/>
      <c r="B8023" s="75">
        <v>21</v>
      </c>
      <c r="C8023" s="75">
        <v>2</v>
      </c>
      <c r="D8023" s="5" t="str">
        <f>NARRATIVA[[#This Row],[Columna]] &amp; "," &amp; NARRATIVA[[#This Row],[Charola]]</f>
        <v>21,2</v>
      </c>
      <c r="E8023" s="5" t="str">
        <f t="shared" si="124"/>
        <v xml:space="preserve">8022
</v>
      </c>
      <c r="F8023" s="2" t="s">
        <v>5978</v>
      </c>
      <c r="G8023" s="4" t="s">
        <v>5979</v>
      </c>
      <c r="H8023" s="4" t="s">
        <v>35346</v>
      </c>
      <c r="I8023" s="4" t="s">
        <v>93</v>
      </c>
      <c r="J8023" s="5">
        <v>1991</v>
      </c>
      <c r="K8023" s="4" t="s">
        <v>10712</v>
      </c>
      <c r="L8023" s="30" t="s">
        <v>28490</v>
      </c>
      <c r="M8023" s="156" t="s">
        <v>35342</v>
      </c>
      <c r="N8023" s="5" t="s">
        <v>31418</v>
      </c>
      <c r="O8023" s="2"/>
      <c r="P8023" s="4" t="s">
        <v>31041</v>
      </c>
    </row>
    <row r="8024" spans="1:16" ht="30" x14ac:dyDescent="0.25">
      <c r="A8024" s="199"/>
      <c r="B8024" s="75">
        <v>21</v>
      </c>
      <c r="C8024" s="75">
        <v>2</v>
      </c>
      <c r="D8024" s="5" t="str">
        <f>NARRATIVA[[#This Row],[Columna]] &amp; "," &amp; NARRATIVA[[#This Row],[Charola]]</f>
        <v>21,2</v>
      </c>
      <c r="E8024" s="5" t="str">
        <f t="shared" si="124"/>
        <v xml:space="preserve">8023
</v>
      </c>
      <c r="F8024" s="2" t="s">
        <v>5980</v>
      </c>
      <c r="G8024" s="4" t="s">
        <v>5981</v>
      </c>
      <c r="H8024" s="4" t="s">
        <v>18422</v>
      </c>
      <c r="I8024" s="4" t="s">
        <v>323</v>
      </c>
      <c r="J8024" s="5">
        <v>2011</v>
      </c>
      <c r="K8024" s="4" t="s">
        <v>10713</v>
      </c>
      <c r="L8024" s="30" t="s">
        <v>28491</v>
      </c>
      <c r="M8024" s="156" t="s">
        <v>35027</v>
      </c>
      <c r="N8024" s="5" t="s">
        <v>31418</v>
      </c>
      <c r="O8024" s="2" t="s">
        <v>31075</v>
      </c>
      <c r="P8024" s="4" t="s">
        <v>31041</v>
      </c>
    </row>
    <row r="8025" spans="1:16" ht="30" x14ac:dyDescent="0.25">
      <c r="A8025" s="199"/>
      <c r="B8025" s="75">
        <v>21</v>
      </c>
      <c r="C8025" s="75">
        <v>2</v>
      </c>
      <c r="D8025" s="5" t="str">
        <f>NARRATIVA[[#This Row],[Columna]] &amp; "," &amp; NARRATIVA[[#This Row],[Charola]]</f>
        <v>21,2</v>
      </c>
      <c r="E8025" s="5" t="str">
        <f t="shared" si="124"/>
        <v xml:space="preserve">8024
</v>
      </c>
      <c r="F8025" s="2" t="s">
        <v>5982</v>
      </c>
      <c r="G8025" s="4" t="s">
        <v>5981</v>
      </c>
      <c r="H8025" s="4" t="s">
        <v>18422</v>
      </c>
      <c r="I8025" s="4" t="s">
        <v>18348</v>
      </c>
      <c r="J8025" s="5">
        <v>1995</v>
      </c>
      <c r="K8025" s="4" t="s">
        <v>10714</v>
      </c>
      <c r="L8025" s="30" t="s">
        <v>19415</v>
      </c>
      <c r="M8025" s="156" t="s">
        <v>35027</v>
      </c>
      <c r="N8025" s="5" t="s">
        <v>31418</v>
      </c>
      <c r="O8025" s="2"/>
      <c r="P8025" s="4" t="s">
        <v>31041</v>
      </c>
    </row>
    <row r="8026" spans="1:16" ht="45" x14ac:dyDescent="0.25">
      <c r="A8026" s="199"/>
      <c r="B8026" s="75">
        <v>21</v>
      </c>
      <c r="C8026" s="75">
        <v>2</v>
      </c>
      <c r="D8026" s="15" t="str">
        <f>NARRATIVA[[#This Row],[Columna]] &amp; "," &amp; NARRATIVA[[#This Row],[Charola]]</f>
        <v>21,2</v>
      </c>
      <c r="E8026" s="5" t="str">
        <f t="shared" si="124"/>
        <v xml:space="preserve">8025
</v>
      </c>
      <c r="F8026" s="8" t="s">
        <v>11890</v>
      </c>
      <c r="G8026" s="9" t="s">
        <v>5981</v>
      </c>
      <c r="H8026" s="9" t="s">
        <v>18422</v>
      </c>
      <c r="I8026" s="9" t="s">
        <v>114</v>
      </c>
      <c r="J8026" s="15">
        <v>2012</v>
      </c>
      <c r="K8026" s="9" t="s">
        <v>11891</v>
      </c>
      <c r="L8026" s="32" t="s">
        <v>28492</v>
      </c>
      <c r="M8026" s="159" t="s">
        <v>5981</v>
      </c>
      <c r="N8026" s="15" t="s">
        <v>31418</v>
      </c>
      <c r="O8026" s="9" t="s">
        <v>34408</v>
      </c>
      <c r="P8026" s="9" t="s">
        <v>31041</v>
      </c>
    </row>
    <row r="8027" spans="1:16" ht="30" x14ac:dyDescent="0.25">
      <c r="A8027" s="199"/>
      <c r="B8027" s="75">
        <v>21</v>
      </c>
      <c r="C8027" s="75">
        <v>2</v>
      </c>
      <c r="D8027" s="5" t="str">
        <f>NARRATIVA[[#This Row],[Columna]] &amp; "," &amp; NARRATIVA[[#This Row],[Charola]]</f>
        <v>21,2</v>
      </c>
      <c r="E8027" s="5" t="str">
        <f t="shared" si="124"/>
        <v xml:space="preserve">8026
</v>
      </c>
      <c r="F8027" s="2" t="s">
        <v>5983</v>
      </c>
      <c r="G8027" s="4" t="s">
        <v>21800</v>
      </c>
      <c r="H8027" s="4" t="s">
        <v>35106</v>
      </c>
      <c r="I8027" s="4" t="s">
        <v>46</v>
      </c>
      <c r="J8027" s="5">
        <v>2002</v>
      </c>
      <c r="K8027" s="4" t="s">
        <v>21799</v>
      </c>
      <c r="L8027" s="30" t="s">
        <v>19416</v>
      </c>
      <c r="M8027" s="156" t="s">
        <v>35027</v>
      </c>
      <c r="N8027" s="5" t="s">
        <v>31418</v>
      </c>
      <c r="O8027" s="2"/>
      <c r="P8027" s="4" t="s">
        <v>31041</v>
      </c>
    </row>
    <row r="8028" spans="1:16" ht="30" x14ac:dyDescent="0.25">
      <c r="A8028" s="199"/>
      <c r="B8028" s="75">
        <v>21</v>
      </c>
      <c r="C8028" s="75">
        <v>2</v>
      </c>
      <c r="D8028" s="5" t="str">
        <f>NARRATIVA[[#This Row],[Columna]] &amp; "," &amp; NARRATIVA[[#This Row],[Charola]]</f>
        <v>21,2</v>
      </c>
      <c r="E8028" s="5" t="str">
        <f t="shared" si="124"/>
        <v xml:space="preserve">8027
</v>
      </c>
      <c r="F8028" s="2" t="s">
        <v>1202</v>
      </c>
      <c r="G8028" s="4" t="s">
        <v>21800</v>
      </c>
      <c r="H8028" s="4" t="s">
        <v>18422</v>
      </c>
      <c r="I8028" s="4" t="s">
        <v>34678</v>
      </c>
      <c r="J8028" s="5">
        <v>1999</v>
      </c>
      <c r="K8028" s="4" t="s">
        <v>10715</v>
      </c>
      <c r="L8028" s="30" t="s">
        <v>19417</v>
      </c>
      <c r="M8028" s="156" t="s">
        <v>35027</v>
      </c>
      <c r="N8028" s="5" t="s">
        <v>31418</v>
      </c>
      <c r="O8028" s="4" t="s">
        <v>33007</v>
      </c>
      <c r="P8028" s="4" t="s">
        <v>31041</v>
      </c>
    </row>
    <row r="8029" spans="1:16" ht="30" x14ac:dyDescent="0.25">
      <c r="A8029" s="199"/>
      <c r="B8029" s="75">
        <v>21</v>
      </c>
      <c r="C8029" s="75">
        <v>2</v>
      </c>
      <c r="D8029" s="5" t="str">
        <f>NARRATIVA[[#This Row],[Columna]] &amp; "," &amp; NARRATIVA[[#This Row],[Charola]]</f>
        <v>21,2</v>
      </c>
      <c r="E8029" s="5" t="str">
        <f t="shared" si="124"/>
        <v xml:space="preserve">8028
</v>
      </c>
      <c r="F8029" s="2" t="s">
        <v>5985</v>
      </c>
      <c r="G8029" s="4" t="s">
        <v>21800</v>
      </c>
      <c r="H8029" s="4" t="s">
        <v>18422</v>
      </c>
      <c r="I8029" s="4" t="s">
        <v>3027</v>
      </c>
      <c r="J8029" s="5">
        <v>1997</v>
      </c>
      <c r="K8029" s="4" t="s">
        <v>16603</v>
      </c>
      <c r="L8029" s="30" t="s">
        <v>16604</v>
      </c>
      <c r="M8029" s="156" t="s">
        <v>35790</v>
      </c>
      <c r="N8029" s="5" t="s">
        <v>31418</v>
      </c>
      <c r="O8029" s="3"/>
      <c r="P8029" s="4" t="s">
        <v>31041</v>
      </c>
    </row>
    <row r="8030" spans="1:16" ht="30" x14ac:dyDescent="0.25">
      <c r="A8030" s="199"/>
      <c r="B8030" s="75">
        <v>21</v>
      </c>
      <c r="C8030" s="75">
        <v>2</v>
      </c>
      <c r="D8030" s="5" t="str">
        <f>NARRATIVA[[#This Row],[Columna]] &amp; "," &amp; NARRATIVA[[#This Row],[Charola]]</f>
        <v>21,2</v>
      </c>
      <c r="E8030" s="5" t="str">
        <f t="shared" si="124"/>
        <v xml:space="preserve">8029
</v>
      </c>
      <c r="F8030" s="2" t="s">
        <v>5985</v>
      </c>
      <c r="G8030" s="4" t="s">
        <v>5984</v>
      </c>
      <c r="H8030" s="4" t="s">
        <v>18422</v>
      </c>
      <c r="I8030" s="4" t="s">
        <v>5986</v>
      </c>
      <c r="J8030" s="5">
        <v>2000</v>
      </c>
      <c r="K8030" s="4" t="s">
        <v>10716</v>
      </c>
      <c r="L8030" s="30" t="s">
        <v>19418</v>
      </c>
      <c r="M8030" s="156" t="s">
        <v>35027</v>
      </c>
      <c r="N8030" s="5" t="s">
        <v>31418</v>
      </c>
      <c r="O8030" s="3"/>
      <c r="P8030" s="4" t="s">
        <v>31041</v>
      </c>
    </row>
    <row r="8031" spans="1:16" ht="30" x14ac:dyDescent="0.25">
      <c r="A8031" s="199"/>
      <c r="B8031" s="75">
        <v>21</v>
      </c>
      <c r="C8031" s="75">
        <v>2</v>
      </c>
      <c r="D8031" s="5" t="str">
        <f>NARRATIVA[[#This Row],[Columna]] &amp; "," &amp; NARRATIVA[[#This Row],[Charola]]</f>
        <v>21,2</v>
      </c>
      <c r="E8031" s="5" t="str">
        <f t="shared" si="124"/>
        <v xml:space="preserve">8030
</v>
      </c>
      <c r="F8031" s="2" t="s">
        <v>5987</v>
      </c>
      <c r="G8031" s="4" t="s">
        <v>5984</v>
      </c>
      <c r="H8031" s="4" t="s">
        <v>18422</v>
      </c>
      <c r="I8031" s="4" t="s">
        <v>3646</v>
      </c>
      <c r="J8031" s="5">
        <v>2008</v>
      </c>
      <c r="K8031" s="4" t="s">
        <v>10717</v>
      </c>
      <c r="L8031" s="30" t="s">
        <v>28493</v>
      </c>
      <c r="M8031" s="156" t="s">
        <v>36762</v>
      </c>
      <c r="N8031" s="5" t="s">
        <v>31418</v>
      </c>
      <c r="O8031" s="3"/>
      <c r="P8031" s="4" t="s">
        <v>31041</v>
      </c>
    </row>
    <row r="8032" spans="1:16" ht="30" x14ac:dyDescent="0.25">
      <c r="A8032" s="199"/>
      <c r="B8032" s="75">
        <v>21</v>
      </c>
      <c r="C8032" s="75">
        <v>2</v>
      </c>
      <c r="D8032" s="5" t="str">
        <f>NARRATIVA[[#This Row],[Columna]] &amp; "," &amp; NARRATIVA[[#This Row],[Charola]]</f>
        <v>21,2</v>
      </c>
      <c r="E8032" s="5" t="str">
        <f t="shared" si="124"/>
        <v xml:space="preserve">8031
</v>
      </c>
      <c r="F8032" s="2" t="s">
        <v>23922</v>
      </c>
      <c r="G8032" s="4" t="s">
        <v>5984</v>
      </c>
      <c r="H8032" s="4" t="s">
        <v>18422</v>
      </c>
      <c r="I8032" s="4" t="s">
        <v>333</v>
      </c>
      <c r="J8032" s="5">
        <v>1979</v>
      </c>
      <c r="K8032" s="4" t="s">
        <v>23923</v>
      </c>
      <c r="L8032" s="30" t="s">
        <v>23924</v>
      </c>
      <c r="M8032" s="156" t="s">
        <v>35114</v>
      </c>
      <c r="N8032" s="5" t="s">
        <v>31418</v>
      </c>
      <c r="O8032" s="4"/>
      <c r="P8032" s="4" t="s">
        <v>31041</v>
      </c>
    </row>
    <row r="8033" spans="1:16" ht="30" x14ac:dyDescent="0.25">
      <c r="A8033" s="199"/>
      <c r="B8033" s="75">
        <v>21</v>
      </c>
      <c r="C8033" s="75">
        <v>2</v>
      </c>
      <c r="D8033" s="5" t="str">
        <f>NARRATIVA[[#This Row],[Columna]] &amp; "," &amp; NARRATIVA[[#This Row],[Charola]]</f>
        <v>21,2</v>
      </c>
      <c r="E8033" s="5" t="str">
        <f t="shared" si="124"/>
        <v xml:space="preserve">8032
</v>
      </c>
      <c r="F8033" s="2" t="s">
        <v>5987</v>
      </c>
      <c r="G8033" s="4" t="s">
        <v>5984</v>
      </c>
      <c r="H8033" s="4" t="s">
        <v>18422</v>
      </c>
      <c r="I8033" s="4" t="s">
        <v>5986</v>
      </c>
      <c r="J8033" s="5">
        <v>2008</v>
      </c>
      <c r="K8033" s="4" t="s">
        <v>19407</v>
      </c>
      <c r="L8033" s="30" t="s">
        <v>28494</v>
      </c>
      <c r="M8033" s="156" t="s">
        <v>35091</v>
      </c>
      <c r="N8033" s="5" t="s">
        <v>31418</v>
      </c>
      <c r="O8033" s="3"/>
      <c r="P8033" s="4" t="s">
        <v>31041</v>
      </c>
    </row>
    <row r="8034" spans="1:16" ht="30" x14ac:dyDescent="0.25">
      <c r="A8034" s="199"/>
      <c r="B8034" s="75">
        <v>21</v>
      </c>
      <c r="C8034" s="75">
        <v>2</v>
      </c>
      <c r="D8034" s="5" t="str">
        <f>NARRATIVA[[#This Row],[Columna]] &amp; "," &amp; NARRATIVA[[#This Row],[Charola]]</f>
        <v>21,2</v>
      </c>
      <c r="E8034" s="5" t="str">
        <f t="shared" si="124"/>
        <v xml:space="preserve">8033
</v>
      </c>
      <c r="F8034" s="2" t="s">
        <v>7935</v>
      </c>
      <c r="G8034" s="4" t="s">
        <v>5984</v>
      </c>
      <c r="H8034" s="4" t="s">
        <v>18422</v>
      </c>
      <c r="I8034" s="4" t="s">
        <v>18348</v>
      </c>
      <c r="J8034" s="5">
        <v>2015</v>
      </c>
      <c r="K8034" s="4" t="s">
        <v>7936</v>
      </c>
      <c r="L8034" s="30" t="s">
        <v>28495</v>
      </c>
      <c r="M8034" s="156" t="s">
        <v>35027</v>
      </c>
      <c r="N8034" s="5" t="s">
        <v>31418</v>
      </c>
      <c r="O8034" s="3"/>
      <c r="P8034" s="4" t="s">
        <v>31041</v>
      </c>
    </row>
    <row r="8035" spans="1:16" ht="30" x14ac:dyDescent="0.25">
      <c r="A8035" s="199"/>
      <c r="B8035" s="75">
        <v>21</v>
      </c>
      <c r="C8035" s="75">
        <v>2</v>
      </c>
      <c r="D8035" s="5" t="str">
        <f>NARRATIVA[[#This Row],[Columna]] &amp; "," &amp; NARRATIVA[[#This Row],[Charola]]</f>
        <v>21,2</v>
      </c>
      <c r="E8035" s="5" t="str">
        <f t="shared" si="124"/>
        <v xml:space="preserve">8034
</v>
      </c>
      <c r="F8035" s="2" t="s">
        <v>5988</v>
      </c>
      <c r="G8035" s="4" t="s">
        <v>5984</v>
      </c>
      <c r="H8035" s="4" t="s">
        <v>35106</v>
      </c>
      <c r="I8035" s="4" t="s">
        <v>46</v>
      </c>
      <c r="J8035" s="5">
        <v>2000</v>
      </c>
      <c r="K8035" s="4" t="s">
        <v>10718</v>
      </c>
      <c r="L8035" s="30" t="s">
        <v>19419</v>
      </c>
      <c r="M8035" s="156" t="s">
        <v>35027</v>
      </c>
      <c r="N8035" s="5" t="s">
        <v>31418</v>
      </c>
      <c r="O8035" s="3"/>
      <c r="P8035" s="4" t="s">
        <v>31041</v>
      </c>
    </row>
    <row r="8036" spans="1:16" ht="30" x14ac:dyDescent="0.25">
      <c r="A8036" s="199"/>
      <c r="B8036" s="75">
        <v>21</v>
      </c>
      <c r="C8036" s="75">
        <v>2</v>
      </c>
      <c r="D8036" s="5" t="str">
        <f>NARRATIVA[[#This Row],[Columna]] &amp; "," &amp; NARRATIVA[[#This Row],[Charola]]</f>
        <v>21,2</v>
      </c>
      <c r="E8036" s="5" t="str">
        <f t="shared" si="124"/>
        <v xml:space="preserve">8035
</v>
      </c>
      <c r="F8036" s="2" t="s">
        <v>5989</v>
      </c>
      <c r="G8036" s="4" t="s">
        <v>5984</v>
      </c>
      <c r="H8036" s="4" t="s">
        <v>18422</v>
      </c>
      <c r="I8036" s="4" t="s">
        <v>18348</v>
      </c>
      <c r="J8036" s="5">
        <v>1998</v>
      </c>
      <c r="K8036" s="4" t="s">
        <v>10719</v>
      </c>
      <c r="L8036" s="30" t="s">
        <v>28496</v>
      </c>
      <c r="M8036" s="156" t="s">
        <v>35342</v>
      </c>
      <c r="N8036" s="5" t="s">
        <v>31418</v>
      </c>
      <c r="O8036" s="4" t="s">
        <v>33610</v>
      </c>
      <c r="P8036" s="4" t="s">
        <v>31041</v>
      </c>
    </row>
    <row r="8037" spans="1:16" ht="30" x14ac:dyDescent="0.25">
      <c r="A8037" s="199"/>
      <c r="B8037" s="75">
        <v>21</v>
      </c>
      <c r="C8037" s="75">
        <v>2</v>
      </c>
      <c r="D8037" s="5" t="str">
        <f>NARRATIVA[[#This Row],[Columna]] &amp; "," &amp; NARRATIVA[[#This Row],[Charola]]</f>
        <v>21,2</v>
      </c>
      <c r="E8037" s="5" t="str">
        <f t="shared" si="124"/>
        <v xml:space="preserve">8036
</v>
      </c>
      <c r="F8037" s="2" t="s">
        <v>21801</v>
      </c>
      <c r="G8037" s="4" t="s">
        <v>5984</v>
      </c>
      <c r="H8037" s="4" t="s">
        <v>18422</v>
      </c>
      <c r="I8037" s="4" t="s">
        <v>326</v>
      </c>
      <c r="J8037" s="5">
        <v>1982</v>
      </c>
      <c r="K8037" s="4" t="s">
        <v>10720</v>
      </c>
      <c r="L8037" s="30" t="s">
        <v>19420</v>
      </c>
      <c r="M8037" s="156" t="s">
        <v>32591</v>
      </c>
      <c r="N8037" s="5" t="s">
        <v>31418</v>
      </c>
      <c r="O8037" s="3"/>
      <c r="P8037" s="4" t="s">
        <v>31041</v>
      </c>
    </row>
    <row r="8038" spans="1:16" ht="30" x14ac:dyDescent="0.25">
      <c r="A8038" s="199"/>
      <c r="B8038" s="75">
        <v>21</v>
      </c>
      <c r="C8038" s="75">
        <v>2</v>
      </c>
      <c r="D8038" s="5" t="str">
        <f>NARRATIVA[[#This Row],[Columna]] &amp; "," &amp; NARRATIVA[[#This Row],[Charola]]</f>
        <v>21,2</v>
      </c>
      <c r="E8038" s="5" t="str">
        <f t="shared" si="124"/>
        <v xml:space="preserve">8037
</v>
      </c>
      <c r="F8038" s="2" t="s">
        <v>5992</v>
      </c>
      <c r="G8038" s="4" t="s">
        <v>5993</v>
      </c>
      <c r="H8038" s="4" t="s">
        <v>18422</v>
      </c>
      <c r="I8038" s="4" t="s">
        <v>34678</v>
      </c>
      <c r="J8038" s="5">
        <v>1997</v>
      </c>
      <c r="K8038" s="4" t="s">
        <v>10721</v>
      </c>
      <c r="L8038" s="30" t="s">
        <v>19421</v>
      </c>
      <c r="M8038" s="156" t="s">
        <v>36823</v>
      </c>
      <c r="N8038" s="5" t="s">
        <v>31418</v>
      </c>
      <c r="O8038" s="3"/>
      <c r="P8038" s="4" t="s">
        <v>31041</v>
      </c>
    </row>
    <row r="8039" spans="1:16" ht="45" x14ac:dyDescent="0.25">
      <c r="A8039" s="199"/>
      <c r="B8039" s="75">
        <v>21</v>
      </c>
      <c r="C8039" s="75">
        <v>2</v>
      </c>
      <c r="D8039" s="5" t="str">
        <f>NARRATIVA[[#This Row],[Columna]] &amp; "," &amp; NARRATIVA[[#This Row],[Charola]]</f>
        <v>21,2</v>
      </c>
      <c r="E8039" s="5" t="str">
        <f t="shared" si="124"/>
        <v xml:space="preserve">8038
</v>
      </c>
      <c r="F8039" s="2" t="s">
        <v>32956</v>
      </c>
      <c r="G8039" s="4" t="s">
        <v>5993</v>
      </c>
      <c r="H8039" s="4" t="s">
        <v>18422</v>
      </c>
      <c r="I8039" s="4" t="s">
        <v>31520</v>
      </c>
      <c r="J8039" s="5">
        <v>1999</v>
      </c>
      <c r="K8039" s="4" t="s">
        <v>32957</v>
      </c>
      <c r="L8039" s="30" t="s">
        <v>32958</v>
      </c>
      <c r="M8039" s="156" t="s">
        <v>35778</v>
      </c>
      <c r="N8039" s="5" t="s">
        <v>31418</v>
      </c>
      <c r="O8039" s="3"/>
      <c r="P8039" s="4" t="s">
        <v>31041</v>
      </c>
    </row>
    <row r="8040" spans="1:16" ht="30" x14ac:dyDescent="0.25">
      <c r="A8040" s="199"/>
      <c r="B8040" s="75">
        <v>21</v>
      </c>
      <c r="C8040" s="75">
        <v>2</v>
      </c>
      <c r="D8040" s="5" t="str">
        <f>NARRATIVA[[#This Row],[Columna]] &amp; "," &amp; NARRATIVA[[#This Row],[Charola]]</f>
        <v>21,2</v>
      </c>
      <c r="E8040" s="5" t="str">
        <f t="shared" si="124"/>
        <v xml:space="preserve">8039
</v>
      </c>
      <c r="F8040" s="2" t="s">
        <v>5994</v>
      </c>
      <c r="G8040" s="4" t="s">
        <v>5993</v>
      </c>
      <c r="H8040" s="4" t="s">
        <v>18422</v>
      </c>
      <c r="I8040" s="4" t="s">
        <v>34678</v>
      </c>
      <c r="J8040" s="5">
        <v>1990</v>
      </c>
      <c r="K8040" s="4" t="s">
        <v>10722</v>
      </c>
      <c r="L8040" s="30" t="s">
        <v>19422</v>
      </c>
      <c r="M8040" s="156" t="s">
        <v>36823</v>
      </c>
      <c r="N8040" s="5" t="s">
        <v>31418</v>
      </c>
      <c r="O8040" s="3" t="s">
        <v>31467</v>
      </c>
      <c r="P8040" s="4" t="s">
        <v>31041</v>
      </c>
    </row>
    <row r="8041" spans="1:16" ht="45" x14ac:dyDescent="0.25">
      <c r="A8041" s="199"/>
      <c r="B8041" s="75">
        <v>21</v>
      </c>
      <c r="C8041" s="75">
        <v>2</v>
      </c>
      <c r="D8041" s="5" t="str">
        <f>NARRATIVA[[#This Row],[Columna]] &amp; "," &amp; NARRATIVA[[#This Row],[Charola]]</f>
        <v>21,2</v>
      </c>
      <c r="E8041" s="5" t="str">
        <f t="shared" si="124"/>
        <v xml:space="preserve">8040
</v>
      </c>
      <c r="F8041" s="2" t="s">
        <v>32878</v>
      </c>
      <c r="G8041" s="4" t="s">
        <v>5993</v>
      </c>
      <c r="H8041" s="4" t="s">
        <v>18422</v>
      </c>
      <c r="I8041" s="4" t="s">
        <v>31520</v>
      </c>
      <c r="J8041" s="5">
        <v>2000</v>
      </c>
      <c r="K8041" s="4" t="s">
        <v>32879</v>
      </c>
      <c r="L8041" s="30" t="s">
        <v>32880</v>
      </c>
      <c r="M8041" s="156" t="s">
        <v>35778</v>
      </c>
      <c r="N8041" s="5" t="s">
        <v>31418</v>
      </c>
      <c r="O8041" s="3"/>
      <c r="P8041" s="4" t="s">
        <v>31041</v>
      </c>
    </row>
    <row r="8042" spans="1:16" ht="30" x14ac:dyDescent="0.25">
      <c r="A8042" s="199"/>
      <c r="B8042" s="75">
        <v>21</v>
      </c>
      <c r="C8042" s="75">
        <v>2</v>
      </c>
      <c r="D8042" s="5" t="str">
        <f>NARRATIVA[[#This Row],[Columna]] &amp; "," &amp; NARRATIVA[[#This Row],[Charola]]</f>
        <v>21,2</v>
      </c>
      <c r="E8042" s="5" t="str">
        <f t="shared" si="124"/>
        <v xml:space="preserve">8041
</v>
      </c>
      <c r="F8042" s="2" t="s">
        <v>21804</v>
      </c>
      <c r="G8042" s="4" t="s">
        <v>5995</v>
      </c>
      <c r="H8042" s="4" t="s">
        <v>18422</v>
      </c>
      <c r="I8042" s="4" t="s">
        <v>323</v>
      </c>
      <c r="J8042" s="5">
        <v>2011</v>
      </c>
      <c r="K8042" s="4" t="s">
        <v>10723</v>
      </c>
      <c r="L8042" s="30" t="s">
        <v>28497</v>
      </c>
      <c r="M8042" s="156" t="s">
        <v>5993</v>
      </c>
      <c r="N8042" s="5" t="s">
        <v>31418</v>
      </c>
      <c r="O8042" s="3"/>
      <c r="P8042" s="4" t="s">
        <v>31041</v>
      </c>
    </row>
    <row r="8043" spans="1:16" ht="45" x14ac:dyDescent="0.25">
      <c r="A8043" s="199"/>
      <c r="B8043" s="75">
        <v>21</v>
      </c>
      <c r="C8043" s="75">
        <v>2</v>
      </c>
      <c r="D8043" s="5" t="str">
        <f>NARRATIVA[[#This Row],[Columna]] &amp; "," &amp; NARRATIVA[[#This Row],[Charola]]</f>
        <v>21,2</v>
      </c>
      <c r="E8043" s="5" t="str">
        <f t="shared" si="124"/>
        <v xml:space="preserve">8042
</v>
      </c>
      <c r="F8043" s="2" t="s">
        <v>36256</v>
      </c>
      <c r="G8043" s="4" t="s">
        <v>5993</v>
      </c>
      <c r="H8043" s="4" t="s">
        <v>18422</v>
      </c>
      <c r="I8043" s="4" t="s">
        <v>31520</v>
      </c>
      <c r="J8043" s="5">
        <v>1999</v>
      </c>
      <c r="K8043" s="4" t="s">
        <v>32952</v>
      </c>
      <c r="L8043" s="30" t="s">
        <v>32953</v>
      </c>
      <c r="M8043" s="156" t="s">
        <v>35778</v>
      </c>
      <c r="N8043" s="5" t="s">
        <v>31418</v>
      </c>
      <c r="O8043" s="3"/>
      <c r="P8043" s="4" t="s">
        <v>31041</v>
      </c>
    </row>
    <row r="8044" spans="1:16" ht="30" x14ac:dyDescent="0.25">
      <c r="A8044" s="199"/>
      <c r="B8044" s="75">
        <v>21</v>
      </c>
      <c r="C8044" s="75">
        <v>2</v>
      </c>
      <c r="D8044" s="5" t="str">
        <f>NARRATIVA[[#This Row],[Columna]] &amp; "," &amp; NARRATIVA[[#This Row],[Charola]]</f>
        <v>21,2</v>
      </c>
      <c r="E8044" s="5" t="str">
        <f t="shared" si="124"/>
        <v xml:space="preserve">8043
</v>
      </c>
      <c r="F8044" s="2" t="s">
        <v>30371</v>
      </c>
      <c r="G8044" s="4" t="s">
        <v>5993</v>
      </c>
      <c r="H8044" s="4" t="s">
        <v>18422</v>
      </c>
      <c r="I8044" s="4" t="s">
        <v>333</v>
      </c>
      <c r="J8044" s="5">
        <v>1979</v>
      </c>
      <c r="K8044" s="4" t="s">
        <v>30372</v>
      </c>
      <c r="L8044" s="30" t="s">
        <v>30373</v>
      </c>
      <c r="M8044" s="156" t="s">
        <v>35028</v>
      </c>
      <c r="N8044" s="5" t="s">
        <v>31418</v>
      </c>
      <c r="O8044" s="3" t="s">
        <v>33205</v>
      </c>
      <c r="P8044" s="4" t="s">
        <v>31041</v>
      </c>
    </row>
    <row r="8045" spans="1:16" ht="30" x14ac:dyDescent="0.25">
      <c r="A8045" s="199"/>
      <c r="B8045" s="75">
        <v>21</v>
      </c>
      <c r="C8045" s="75">
        <v>2</v>
      </c>
      <c r="D8045" s="5" t="str">
        <f>NARRATIVA[[#This Row],[Columna]] &amp; "," &amp; NARRATIVA[[#This Row],[Charola]]</f>
        <v>21,2</v>
      </c>
      <c r="E8045" s="5" t="str">
        <f t="shared" si="124"/>
        <v xml:space="preserve">8044
</v>
      </c>
      <c r="F8045" s="2" t="s">
        <v>33134</v>
      </c>
      <c r="G8045" s="4" t="s">
        <v>5996</v>
      </c>
      <c r="H8045" s="4" t="s">
        <v>32817</v>
      </c>
      <c r="I8045" s="4" t="s">
        <v>34681</v>
      </c>
      <c r="J8045" s="5">
        <v>1998</v>
      </c>
      <c r="K8045" s="4" t="s">
        <v>10724</v>
      </c>
      <c r="L8045" s="30" t="s">
        <v>19423</v>
      </c>
      <c r="M8045" s="156" t="s">
        <v>35027</v>
      </c>
      <c r="N8045" s="5" t="s">
        <v>31418</v>
      </c>
      <c r="O8045" s="2"/>
      <c r="P8045" s="4" t="s">
        <v>31041</v>
      </c>
    </row>
    <row r="8046" spans="1:16" ht="30" x14ac:dyDescent="0.25">
      <c r="A8046" s="199"/>
      <c r="B8046" s="75">
        <v>21</v>
      </c>
      <c r="C8046" s="75">
        <v>2</v>
      </c>
      <c r="D8046" s="5" t="str">
        <f>NARRATIVA[[#This Row],[Columna]] &amp; "," &amp; NARRATIVA[[#This Row],[Charola]]</f>
        <v>21,2</v>
      </c>
      <c r="E8046" s="5" t="str">
        <f t="shared" ref="E8046:E8109" si="125">(ROW() - 1) &amp; CHAR(10)</f>
        <v xml:space="preserve">8045
</v>
      </c>
      <c r="F8046" s="2" t="s">
        <v>21805</v>
      </c>
      <c r="G8046" s="4" t="s">
        <v>33135</v>
      </c>
      <c r="H8046" s="4" t="s">
        <v>32817</v>
      </c>
      <c r="I8046" s="4" t="s">
        <v>34681</v>
      </c>
      <c r="J8046" s="5">
        <v>1992</v>
      </c>
      <c r="K8046" s="4" t="s">
        <v>10725</v>
      </c>
      <c r="L8046" s="30" t="s">
        <v>19425</v>
      </c>
      <c r="M8046" s="156" t="s">
        <v>35027</v>
      </c>
      <c r="N8046" s="5" t="s">
        <v>31418</v>
      </c>
      <c r="O8046" s="2"/>
      <c r="P8046" s="4" t="s">
        <v>31041</v>
      </c>
    </row>
    <row r="8047" spans="1:16" ht="30" x14ac:dyDescent="0.25">
      <c r="A8047" s="199"/>
      <c r="B8047" s="75">
        <v>21</v>
      </c>
      <c r="C8047" s="75">
        <v>2</v>
      </c>
      <c r="D8047" s="5" t="str">
        <f>NARRATIVA[[#This Row],[Columna]] &amp; "," &amp; NARRATIVA[[#This Row],[Charola]]</f>
        <v>21,2</v>
      </c>
      <c r="E8047" s="5" t="str">
        <f t="shared" si="125"/>
        <v xml:space="preserve">8046
</v>
      </c>
      <c r="F8047" s="2" t="s">
        <v>21805</v>
      </c>
      <c r="G8047" s="4" t="s">
        <v>33135</v>
      </c>
      <c r="H8047" s="4" t="s">
        <v>32817</v>
      </c>
      <c r="I8047" s="4" t="s">
        <v>290</v>
      </c>
      <c r="J8047" s="5">
        <v>1986</v>
      </c>
      <c r="K8047" s="4" t="s">
        <v>34318</v>
      </c>
      <c r="L8047" s="30" t="s">
        <v>34319</v>
      </c>
      <c r="M8047" s="156" t="s">
        <v>35028</v>
      </c>
      <c r="N8047" s="5" t="s">
        <v>31418</v>
      </c>
      <c r="O8047" s="2"/>
      <c r="P8047" s="4" t="s">
        <v>31041</v>
      </c>
    </row>
    <row r="8048" spans="1:16" ht="30" x14ac:dyDescent="0.25">
      <c r="A8048" s="199"/>
      <c r="B8048" s="75">
        <v>21</v>
      </c>
      <c r="C8048" s="75">
        <v>2</v>
      </c>
      <c r="D8048" s="5" t="str">
        <f>NARRATIVA[[#This Row],[Columna]] &amp; "," &amp; NARRATIVA[[#This Row],[Charola]]</f>
        <v>21,2</v>
      </c>
      <c r="E8048" s="5" t="str">
        <f t="shared" si="125"/>
        <v xml:space="preserve">8047
</v>
      </c>
      <c r="F8048" s="2" t="s">
        <v>21807</v>
      </c>
      <c r="G8048" s="4" t="s">
        <v>33135</v>
      </c>
      <c r="H8048" s="4" t="s">
        <v>32817</v>
      </c>
      <c r="I8048" s="4" t="s">
        <v>34693</v>
      </c>
      <c r="J8048" s="5">
        <v>2011</v>
      </c>
      <c r="K8048" s="4" t="s">
        <v>20761</v>
      </c>
      <c r="L8048" s="30" t="s">
        <v>28498</v>
      </c>
      <c r="M8048" s="156" t="s">
        <v>35027</v>
      </c>
      <c r="N8048" s="5" t="s">
        <v>31418</v>
      </c>
      <c r="O8048" s="4"/>
      <c r="P8048" s="4" t="s">
        <v>31041</v>
      </c>
    </row>
    <row r="8049" spans="1:16" ht="30" x14ac:dyDescent="0.25">
      <c r="A8049" s="199"/>
      <c r="B8049" s="75">
        <v>21</v>
      </c>
      <c r="C8049" s="75">
        <v>2</v>
      </c>
      <c r="D8049" s="5" t="str">
        <f>NARRATIVA[[#This Row],[Columna]] &amp; "," &amp; NARRATIVA[[#This Row],[Charola]]</f>
        <v>21,2</v>
      </c>
      <c r="E8049" s="5" t="str">
        <f t="shared" si="125"/>
        <v xml:space="preserve">8048
</v>
      </c>
      <c r="F8049" s="2" t="s">
        <v>21806</v>
      </c>
      <c r="G8049" s="4" t="s">
        <v>33135</v>
      </c>
      <c r="H8049" s="4" t="s">
        <v>35037</v>
      </c>
      <c r="I8049" s="4" t="s">
        <v>1564</v>
      </c>
      <c r="J8049" s="5">
        <v>2002</v>
      </c>
      <c r="K8049" s="4" t="s">
        <v>10726</v>
      </c>
      <c r="L8049" s="30" t="s">
        <v>19426</v>
      </c>
      <c r="M8049" s="156" t="s">
        <v>35027</v>
      </c>
      <c r="N8049" s="5" t="s">
        <v>31418</v>
      </c>
      <c r="O8049" s="3" t="s">
        <v>31075</v>
      </c>
      <c r="P8049" s="4" t="s">
        <v>31041</v>
      </c>
    </row>
    <row r="8050" spans="1:16" ht="30" x14ac:dyDescent="0.25">
      <c r="A8050" s="199"/>
      <c r="B8050" s="75">
        <v>21</v>
      </c>
      <c r="C8050" s="75">
        <v>2</v>
      </c>
      <c r="D8050" s="5" t="str">
        <f>NARRATIVA[[#This Row],[Columna]] &amp; "," &amp; NARRATIVA[[#This Row],[Charola]]</f>
        <v>21,2</v>
      </c>
      <c r="E8050" s="5" t="str">
        <f t="shared" si="125"/>
        <v xml:space="preserve">8049
</v>
      </c>
      <c r="F8050" s="2" t="s">
        <v>21805</v>
      </c>
      <c r="G8050" s="4" t="s">
        <v>33135</v>
      </c>
      <c r="H8050" s="4" t="s">
        <v>35036</v>
      </c>
      <c r="I8050" s="4" t="s">
        <v>5997</v>
      </c>
      <c r="J8050" s="5">
        <v>1998</v>
      </c>
      <c r="K8050" s="4" t="s">
        <v>34192</v>
      </c>
      <c r="L8050" s="30" t="s">
        <v>28499</v>
      </c>
      <c r="M8050" s="156" t="s">
        <v>36763</v>
      </c>
      <c r="N8050" s="5" t="s">
        <v>31448</v>
      </c>
      <c r="O8050" s="4"/>
      <c r="P8050" s="4" t="s">
        <v>31041</v>
      </c>
    </row>
    <row r="8051" spans="1:16" ht="30" x14ac:dyDescent="0.25">
      <c r="A8051" s="199"/>
      <c r="B8051" s="75">
        <v>21</v>
      </c>
      <c r="C8051" s="75">
        <v>2</v>
      </c>
      <c r="D8051" s="5" t="str">
        <f>NARRATIVA[[#This Row],[Columna]] &amp; "," &amp; NARRATIVA[[#This Row],[Charola]]</f>
        <v>21,2</v>
      </c>
      <c r="E8051" s="5" t="str">
        <f t="shared" si="125"/>
        <v xml:space="preserve">8050
</v>
      </c>
      <c r="F8051" s="2" t="s">
        <v>5998</v>
      </c>
      <c r="G8051" s="4" t="s">
        <v>33135</v>
      </c>
      <c r="H8051" s="4" t="s">
        <v>35036</v>
      </c>
      <c r="I8051" s="4" t="s">
        <v>5997</v>
      </c>
      <c r="J8051" s="5">
        <v>1998</v>
      </c>
      <c r="K8051" s="4" t="s">
        <v>10727</v>
      </c>
      <c r="L8051" s="30" t="s">
        <v>28500</v>
      </c>
      <c r="M8051" s="156" t="s">
        <v>36763</v>
      </c>
      <c r="N8051" s="5" t="s">
        <v>31448</v>
      </c>
      <c r="O8051" s="3" t="s">
        <v>33285</v>
      </c>
      <c r="P8051" s="4" t="s">
        <v>31041</v>
      </c>
    </row>
    <row r="8052" spans="1:16" ht="30" x14ac:dyDescent="0.25">
      <c r="A8052" s="199"/>
      <c r="B8052" s="75">
        <v>21</v>
      </c>
      <c r="C8052" s="75">
        <v>2</v>
      </c>
      <c r="D8052" s="5" t="str">
        <f>NARRATIVA[[#This Row],[Columna]] &amp; "," &amp; NARRATIVA[[#This Row],[Charola]]</f>
        <v>21,2</v>
      </c>
      <c r="E8052" s="5" t="str">
        <f t="shared" si="125"/>
        <v xml:space="preserve">8051
</v>
      </c>
      <c r="F8052" s="2" t="s">
        <v>5999</v>
      </c>
      <c r="G8052" s="4" t="s">
        <v>6000</v>
      </c>
      <c r="H8052" s="4" t="s">
        <v>32817</v>
      </c>
      <c r="I8052" s="4" t="s">
        <v>34695</v>
      </c>
      <c r="J8052" s="5">
        <v>1999</v>
      </c>
      <c r="K8052" s="4" t="s">
        <v>10728</v>
      </c>
      <c r="L8052" s="30" t="s">
        <v>19427</v>
      </c>
      <c r="M8052" s="156" t="s">
        <v>35027</v>
      </c>
      <c r="N8052" s="5" t="s">
        <v>31418</v>
      </c>
      <c r="O8052" s="2"/>
      <c r="P8052" s="4" t="s">
        <v>31041</v>
      </c>
    </row>
    <row r="8053" spans="1:16" ht="30" x14ac:dyDescent="0.25">
      <c r="A8053" s="199"/>
      <c r="B8053" s="75">
        <v>21</v>
      </c>
      <c r="C8053" s="75">
        <v>2</v>
      </c>
      <c r="D8053" s="5" t="str">
        <f>NARRATIVA[[#This Row],[Columna]] &amp; "," &amp; NARRATIVA[[#This Row],[Charola]]</f>
        <v>21,2</v>
      </c>
      <c r="E8053" s="5" t="str">
        <f t="shared" si="125"/>
        <v xml:space="preserve">8052
</v>
      </c>
      <c r="F8053" s="2" t="s">
        <v>6001</v>
      </c>
      <c r="G8053" s="4" t="s">
        <v>6000</v>
      </c>
      <c r="H8053" s="4" t="s">
        <v>32817</v>
      </c>
      <c r="I8053" s="4" t="s">
        <v>34695</v>
      </c>
      <c r="J8053" s="5">
        <v>2001</v>
      </c>
      <c r="K8053" s="4" t="s">
        <v>10729</v>
      </c>
      <c r="L8053" s="30" t="s">
        <v>19428</v>
      </c>
      <c r="M8053" s="156" t="s">
        <v>35027</v>
      </c>
      <c r="N8053" s="5" t="s">
        <v>31418</v>
      </c>
      <c r="O8053" s="2"/>
      <c r="P8053" s="4" t="s">
        <v>31041</v>
      </c>
    </row>
    <row r="8054" spans="1:16" ht="30" x14ac:dyDescent="0.25">
      <c r="A8054" s="199"/>
      <c r="B8054" s="75">
        <v>21</v>
      </c>
      <c r="C8054" s="75">
        <v>3</v>
      </c>
      <c r="D8054" s="5" t="str">
        <f>NARRATIVA[[#This Row],[Columna]] &amp; "," &amp; NARRATIVA[[#This Row],[Charola]]</f>
        <v>21,3</v>
      </c>
      <c r="E8054" s="5" t="str">
        <f t="shared" si="125"/>
        <v xml:space="preserve">8053
</v>
      </c>
      <c r="F8054" s="2" t="s">
        <v>3541</v>
      </c>
      <c r="G8054" s="4" t="s">
        <v>21808</v>
      </c>
      <c r="H8054" s="4" t="s">
        <v>18422</v>
      </c>
      <c r="I8054" s="4" t="s">
        <v>175</v>
      </c>
      <c r="J8054" s="5">
        <v>1980</v>
      </c>
      <c r="K8054" s="4" t="s">
        <v>21592</v>
      </c>
      <c r="L8054" s="30" t="s">
        <v>21593</v>
      </c>
      <c r="M8054" s="156" t="s">
        <v>35114</v>
      </c>
      <c r="N8054" s="5" t="s">
        <v>31418</v>
      </c>
      <c r="O8054" s="2"/>
      <c r="P8054" s="4" t="s">
        <v>31041</v>
      </c>
    </row>
    <row r="8055" spans="1:16" ht="30" x14ac:dyDescent="0.25">
      <c r="A8055" s="199"/>
      <c r="B8055" s="75">
        <v>21</v>
      </c>
      <c r="C8055" s="75">
        <v>3</v>
      </c>
      <c r="D8055" s="5" t="str">
        <f>NARRATIVA[[#This Row],[Columna]] &amp; "," &amp; NARRATIVA[[#This Row],[Charola]]</f>
        <v>21,3</v>
      </c>
      <c r="E8055" s="5" t="str">
        <f t="shared" si="125"/>
        <v xml:space="preserve">8054
</v>
      </c>
      <c r="F8055" s="2" t="s">
        <v>21809</v>
      </c>
      <c r="G8055" s="4" t="s">
        <v>6002</v>
      </c>
      <c r="H8055" s="4" t="s">
        <v>32817</v>
      </c>
      <c r="I8055" s="4" t="s">
        <v>21810</v>
      </c>
      <c r="J8055" s="5">
        <v>2007</v>
      </c>
      <c r="K8055" s="4" t="s">
        <v>10730</v>
      </c>
      <c r="L8055" s="30" t="s">
        <v>19429</v>
      </c>
      <c r="M8055" s="156" t="s">
        <v>35027</v>
      </c>
      <c r="N8055" s="5" t="s">
        <v>31418</v>
      </c>
      <c r="O8055" s="2"/>
      <c r="P8055" s="4" t="s">
        <v>31041</v>
      </c>
    </row>
    <row r="8056" spans="1:16" ht="30" x14ac:dyDescent="0.25">
      <c r="A8056" s="199"/>
      <c r="B8056" s="75">
        <v>21</v>
      </c>
      <c r="C8056" s="75">
        <v>3</v>
      </c>
      <c r="D8056" s="5" t="str">
        <f>NARRATIVA[[#This Row],[Columna]] &amp; "," &amp; NARRATIVA[[#This Row],[Charola]]</f>
        <v>21,3</v>
      </c>
      <c r="E8056" s="5" t="str">
        <f t="shared" si="125"/>
        <v xml:space="preserve">8055
</v>
      </c>
      <c r="F8056" s="2" t="s">
        <v>6003</v>
      </c>
      <c r="G8056" s="4" t="s">
        <v>6002</v>
      </c>
      <c r="H8056" s="4" t="s">
        <v>32817</v>
      </c>
      <c r="I8056" s="4" t="s">
        <v>21731</v>
      </c>
      <c r="J8056" s="5">
        <v>2002</v>
      </c>
      <c r="K8056" s="4" t="s">
        <v>10731</v>
      </c>
      <c r="L8056" s="30" t="s">
        <v>19430</v>
      </c>
      <c r="M8056" s="156" t="s">
        <v>35027</v>
      </c>
      <c r="N8056" s="5" t="s">
        <v>31418</v>
      </c>
      <c r="O8056" s="2"/>
      <c r="P8056" s="4" t="s">
        <v>31041</v>
      </c>
    </row>
    <row r="8057" spans="1:16" ht="30" x14ac:dyDescent="0.25">
      <c r="A8057" s="199"/>
      <c r="B8057" s="75">
        <v>21</v>
      </c>
      <c r="C8057" s="75">
        <v>3</v>
      </c>
      <c r="D8057" s="5" t="str">
        <f>NARRATIVA[[#This Row],[Columna]] &amp; "," &amp; NARRATIVA[[#This Row],[Charola]]</f>
        <v>21,3</v>
      </c>
      <c r="E8057" s="5" t="str">
        <f t="shared" si="125"/>
        <v xml:space="preserve">8056
</v>
      </c>
      <c r="F8057" s="2" t="s">
        <v>20762</v>
      </c>
      <c r="G8057" s="4" t="s">
        <v>6004</v>
      </c>
      <c r="H8057" s="4" t="s">
        <v>35106</v>
      </c>
      <c r="I8057" s="4" t="s">
        <v>20763</v>
      </c>
      <c r="J8057" s="5">
        <v>2004</v>
      </c>
      <c r="K8057" s="4" t="s">
        <v>10732</v>
      </c>
      <c r="L8057" s="30" t="s">
        <v>19431</v>
      </c>
      <c r="M8057" s="156" t="s">
        <v>35027</v>
      </c>
      <c r="N8057" s="5" t="s">
        <v>31418</v>
      </c>
      <c r="O8057" s="2"/>
      <c r="P8057" s="4" t="s">
        <v>31041</v>
      </c>
    </row>
    <row r="8058" spans="1:16" ht="30" x14ac:dyDescent="0.25">
      <c r="A8058" s="199"/>
      <c r="B8058" s="75">
        <v>21</v>
      </c>
      <c r="C8058" s="75">
        <v>3</v>
      </c>
      <c r="D8058" s="5" t="str">
        <f>NARRATIVA[[#This Row],[Columna]] &amp; "," &amp; NARRATIVA[[#This Row],[Charola]]</f>
        <v>21,3</v>
      </c>
      <c r="E8058" s="5" t="str">
        <f t="shared" si="125"/>
        <v xml:space="preserve">8057
</v>
      </c>
      <c r="F8058" s="2" t="s">
        <v>20764</v>
      </c>
      <c r="G8058" s="4" t="s">
        <v>6004</v>
      </c>
      <c r="H8058" s="4" t="s">
        <v>35106</v>
      </c>
      <c r="I8058" s="4" t="s">
        <v>20763</v>
      </c>
      <c r="J8058" s="5">
        <v>2004</v>
      </c>
      <c r="K8058" s="4" t="s">
        <v>10733</v>
      </c>
      <c r="L8058" s="30" t="s">
        <v>19432</v>
      </c>
      <c r="M8058" s="156" t="s">
        <v>35027</v>
      </c>
      <c r="N8058" s="5" t="s">
        <v>31418</v>
      </c>
      <c r="O8058" s="2"/>
      <c r="P8058" s="4" t="s">
        <v>31041</v>
      </c>
    </row>
    <row r="8059" spans="1:16" ht="30" x14ac:dyDescent="0.25">
      <c r="A8059" s="199"/>
      <c r="B8059" s="75">
        <v>21</v>
      </c>
      <c r="C8059" s="75">
        <v>3</v>
      </c>
      <c r="D8059" s="5" t="str">
        <f>NARRATIVA[[#This Row],[Columna]] &amp; "," &amp; NARRATIVA[[#This Row],[Charola]]</f>
        <v>21,3</v>
      </c>
      <c r="E8059" s="5" t="str">
        <f t="shared" si="125"/>
        <v xml:space="preserve">8058
</v>
      </c>
      <c r="F8059" s="2" t="s">
        <v>36257</v>
      </c>
      <c r="G8059" s="4" t="s">
        <v>6004</v>
      </c>
      <c r="H8059" s="4" t="s">
        <v>35106</v>
      </c>
      <c r="I8059" s="4" t="s">
        <v>20763</v>
      </c>
      <c r="J8059" s="5">
        <v>2003</v>
      </c>
      <c r="K8059" s="4" t="s">
        <v>10734</v>
      </c>
      <c r="L8059" s="30" t="s">
        <v>19433</v>
      </c>
      <c r="M8059" s="156" t="s">
        <v>35027</v>
      </c>
      <c r="N8059" s="5" t="s">
        <v>31418</v>
      </c>
      <c r="O8059" s="2"/>
      <c r="P8059" s="4" t="s">
        <v>31041</v>
      </c>
    </row>
    <row r="8060" spans="1:16" ht="30" x14ac:dyDescent="0.25">
      <c r="A8060" s="199"/>
      <c r="B8060" s="75">
        <v>21</v>
      </c>
      <c r="C8060" s="75">
        <v>3</v>
      </c>
      <c r="D8060" s="5" t="str">
        <f>NARRATIVA[[#This Row],[Columna]] &amp; "," &amp; NARRATIVA[[#This Row],[Charola]]</f>
        <v>21,3</v>
      </c>
      <c r="E8060" s="5" t="str">
        <f t="shared" si="125"/>
        <v xml:space="preserve">8059
</v>
      </c>
      <c r="F8060" s="2" t="s">
        <v>20765</v>
      </c>
      <c r="G8060" s="4" t="s">
        <v>6004</v>
      </c>
      <c r="H8060" s="4" t="s">
        <v>32817</v>
      </c>
      <c r="I8060" s="4" t="s">
        <v>20763</v>
      </c>
      <c r="J8060" s="5">
        <v>2004</v>
      </c>
      <c r="K8060" s="4" t="s">
        <v>10735</v>
      </c>
      <c r="L8060" s="30" t="s">
        <v>19434</v>
      </c>
      <c r="M8060" s="156" t="s">
        <v>35027</v>
      </c>
      <c r="N8060" s="5" t="s">
        <v>31418</v>
      </c>
      <c r="O8060" s="2"/>
      <c r="P8060" s="4" t="s">
        <v>31041</v>
      </c>
    </row>
    <row r="8061" spans="1:16" ht="30" x14ac:dyDescent="0.25">
      <c r="A8061" s="199"/>
      <c r="B8061" s="75">
        <v>21</v>
      </c>
      <c r="C8061" s="75">
        <v>3</v>
      </c>
      <c r="D8061" s="5" t="str">
        <f>NARRATIVA[[#This Row],[Columna]] &amp; "," &amp; NARRATIVA[[#This Row],[Charola]]</f>
        <v>21,3</v>
      </c>
      <c r="E8061" s="5" t="str">
        <f t="shared" si="125"/>
        <v xml:space="preserve">8060
</v>
      </c>
      <c r="F8061" s="2" t="s">
        <v>20766</v>
      </c>
      <c r="G8061" s="4" t="s">
        <v>6005</v>
      </c>
      <c r="H8061" s="4" t="s">
        <v>32817</v>
      </c>
      <c r="I8061" s="4" t="s">
        <v>34683</v>
      </c>
      <c r="J8061" s="5">
        <v>2009</v>
      </c>
      <c r="K8061" s="4" t="s">
        <v>10736</v>
      </c>
      <c r="L8061" s="30" t="s">
        <v>19435</v>
      </c>
      <c r="M8061" s="156" t="s">
        <v>35027</v>
      </c>
      <c r="N8061" s="5" t="s">
        <v>31418</v>
      </c>
      <c r="O8061" s="2"/>
      <c r="P8061" s="4" t="s">
        <v>31041</v>
      </c>
    </row>
    <row r="8062" spans="1:16" ht="30" x14ac:dyDescent="0.25">
      <c r="A8062" s="199"/>
      <c r="B8062" s="75">
        <v>21</v>
      </c>
      <c r="C8062" s="75">
        <v>3</v>
      </c>
      <c r="D8062" s="5" t="str">
        <f>NARRATIVA[[#This Row],[Columna]] &amp; "," &amp; NARRATIVA[[#This Row],[Charola]]</f>
        <v>21,3</v>
      </c>
      <c r="E8062" s="5" t="str">
        <f t="shared" si="125"/>
        <v xml:space="preserve">8061
</v>
      </c>
      <c r="F8062" s="2" t="s">
        <v>32282</v>
      </c>
      <c r="G8062" s="4" t="s">
        <v>32283</v>
      </c>
      <c r="H8062" s="4" t="s">
        <v>32817</v>
      </c>
      <c r="I8062" s="4" t="s">
        <v>34697</v>
      </c>
      <c r="J8062" s="5">
        <v>2004</v>
      </c>
      <c r="K8062" s="4" t="s">
        <v>32284</v>
      </c>
      <c r="L8062" s="30" t="s">
        <v>32285</v>
      </c>
      <c r="M8062" s="156" t="s">
        <v>35676</v>
      </c>
      <c r="N8062" s="5" t="s">
        <v>31418</v>
      </c>
      <c r="O8062" s="2"/>
      <c r="P8062" s="4" t="s">
        <v>31041</v>
      </c>
    </row>
    <row r="8063" spans="1:16" ht="30" x14ac:dyDescent="0.25">
      <c r="A8063" s="199"/>
      <c r="B8063" s="75">
        <v>21</v>
      </c>
      <c r="C8063" s="75">
        <v>3</v>
      </c>
      <c r="D8063" s="5" t="str">
        <f>NARRATIVA[[#This Row],[Columna]] &amp; "," &amp; NARRATIVA[[#This Row],[Charola]]</f>
        <v>21,3</v>
      </c>
      <c r="E8063" s="5" t="str">
        <f t="shared" si="125"/>
        <v xml:space="preserve">8062
</v>
      </c>
      <c r="F8063" s="2" t="s">
        <v>27039</v>
      </c>
      <c r="G8063" s="4" t="s">
        <v>6007</v>
      </c>
      <c r="H8063" s="4" t="s">
        <v>18422</v>
      </c>
      <c r="I8063" s="4" t="s">
        <v>257</v>
      </c>
      <c r="J8063" s="5">
        <v>1985</v>
      </c>
      <c r="K8063" s="4" t="s">
        <v>27040</v>
      </c>
      <c r="L8063" s="30" t="s">
        <v>28501</v>
      </c>
      <c r="M8063" s="156" t="s">
        <v>35817</v>
      </c>
      <c r="N8063" s="5" t="s">
        <v>31418</v>
      </c>
      <c r="O8063" s="2" t="s">
        <v>34320</v>
      </c>
      <c r="P8063" s="4" t="s">
        <v>31041</v>
      </c>
    </row>
    <row r="8064" spans="1:16" ht="30" x14ac:dyDescent="0.25">
      <c r="A8064" s="199"/>
      <c r="B8064" s="75">
        <v>21</v>
      </c>
      <c r="C8064" s="75">
        <v>3</v>
      </c>
      <c r="D8064" s="5" t="str">
        <f>NARRATIVA[[#This Row],[Columna]] &amp; "," &amp; NARRATIVA[[#This Row],[Charola]]</f>
        <v>21,3</v>
      </c>
      <c r="E8064" s="5" t="str">
        <f t="shared" si="125"/>
        <v xml:space="preserve">8063
</v>
      </c>
      <c r="F8064" s="2" t="s">
        <v>6006</v>
      </c>
      <c r="G8064" s="4" t="s">
        <v>6007</v>
      </c>
      <c r="H8064" s="4" t="s">
        <v>18422</v>
      </c>
      <c r="I8064" s="4" t="s">
        <v>257</v>
      </c>
      <c r="J8064" s="5">
        <v>1982</v>
      </c>
      <c r="K8064" s="4" t="s">
        <v>10737</v>
      </c>
      <c r="L8064" s="30" t="s">
        <v>28502</v>
      </c>
      <c r="M8064" s="156" t="s">
        <v>35027</v>
      </c>
      <c r="N8064" s="5" t="s">
        <v>31418</v>
      </c>
      <c r="O8064" s="2"/>
      <c r="P8064" s="4" t="s">
        <v>31041</v>
      </c>
    </row>
    <row r="8065" spans="1:16" ht="30" x14ac:dyDescent="0.25">
      <c r="A8065" s="199"/>
      <c r="B8065" s="75">
        <v>21</v>
      </c>
      <c r="C8065" s="75">
        <v>3</v>
      </c>
      <c r="D8065" s="5" t="str">
        <f>NARRATIVA[[#This Row],[Columna]] &amp; "," &amp; NARRATIVA[[#This Row],[Charola]]</f>
        <v>21,3</v>
      </c>
      <c r="E8065" s="5" t="str">
        <f t="shared" si="125"/>
        <v xml:space="preserve">8064
</v>
      </c>
      <c r="F8065" s="2" t="s">
        <v>6008</v>
      </c>
      <c r="G8065" s="4" t="s">
        <v>6007</v>
      </c>
      <c r="H8065" s="4" t="s">
        <v>18422</v>
      </c>
      <c r="I8065" s="4" t="s">
        <v>257</v>
      </c>
      <c r="J8065" s="5">
        <v>2007</v>
      </c>
      <c r="K8065" s="4" t="s">
        <v>10738</v>
      </c>
      <c r="L8065" s="30" t="s">
        <v>28503</v>
      </c>
      <c r="M8065" s="156" t="s">
        <v>36764</v>
      </c>
      <c r="N8065" s="5" t="s">
        <v>31418</v>
      </c>
      <c r="O8065" s="2"/>
      <c r="P8065" s="4" t="s">
        <v>31041</v>
      </c>
    </row>
    <row r="8066" spans="1:16" ht="30" x14ac:dyDescent="0.25">
      <c r="A8066" s="199"/>
      <c r="B8066" s="75">
        <v>21</v>
      </c>
      <c r="C8066" s="75">
        <v>3</v>
      </c>
      <c r="D8066" s="5" t="str">
        <f>NARRATIVA[[#This Row],[Columna]] &amp; "," &amp; NARRATIVA[[#This Row],[Charola]]</f>
        <v>21,3</v>
      </c>
      <c r="E8066" s="5" t="str">
        <f t="shared" si="125"/>
        <v xml:space="preserve">8065
</v>
      </c>
      <c r="F8066" s="2" t="s">
        <v>6009</v>
      </c>
      <c r="G8066" s="4" t="s">
        <v>6007</v>
      </c>
      <c r="H8066" s="4" t="s">
        <v>18422</v>
      </c>
      <c r="I8066" s="4" t="s">
        <v>257</v>
      </c>
      <c r="J8066" s="5">
        <v>1985</v>
      </c>
      <c r="K8066" s="4" t="s">
        <v>10739</v>
      </c>
      <c r="L8066" s="30" t="s">
        <v>19436</v>
      </c>
      <c r="M8066" s="156" t="s">
        <v>35898</v>
      </c>
      <c r="N8066" s="5" t="s">
        <v>31418</v>
      </c>
      <c r="O8066" s="2"/>
      <c r="P8066" s="4" t="s">
        <v>31041</v>
      </c>
    </row>
    <row r="8067" spans="1:16" ht="30" x14ac:dyDescent="0.25">
      <c r="A8067" s="199"/>
      <c r="B8067" s="75">
        <v>21</v>
      </c>
      <c r="C8067" s="75">
        <v>3</v>
      </c>
      <c r="D8067" s="5" t="str">
        <f>NARRATIVA[[#This Row],[Columna]] &amp; "," &amp; NARRATIVA[[#This Row],[Charola]]</f>
        <v>21,3</v>
      </c>
      <c r="E8067" s="5" t="str">
        <f t="shared" si="125"/>
        <v xml:space="preserve">8066
</v>
      </c>
      <c r="F8067" s="2" t="s">
        <v>6010</v>
      </c>
      <c r="G8067" s="4" t="s">
        <v>6007</v>
      </c>
      <c r="H8067" s="4" t="s">
        <v>18422</v>
      </c>
      <c r="I8067" s="4" t="s">
        <v>20767</v>
      </c>
      <c r="J8067" s="5">
        <v>1983</v>
      </c>
      <c r="K8067" s="4" t="s">
        <v>10740</v>
      </c>
      <c r="L8067" s="30" t="s">
        <v>28504</v>
      </c>
      <c r="M8067" s="156" t="s">
        <v>35342</v>
      </c>
      <c r="N8067" s="5" t="s">
        <v>31418</v>
      </c>
      <c r="O8067" s="2"/>
      <c r="P8067" s="4" t="s">
        <v>31041</v>
      </c>
    </row>
    <row r="8068" spans="1:16" ht="30" x14ac:dyDescent="0.25">
      <c r="A8068" s="199"/>
      <c r="B8068" s="75">
        <v>21</v>
      </c>
      <c r="C8068" s="75">
        <v>3</v>
      </c>
      <c r="D8068" s="5" t="str">
        <f>NARRATIVA[[#This Row],[Columna]] &amp; "," &amp; NARRATIVA[[#This Row],[Charola]]</f>
        <v>21,3</v>
      </c>
      <c r="E8068" s="5" t="str">
        <f t="shared" si="125"/>
        <v xml:space="preserve">8067
</v>
      </c>
      <c r="F8068" s="2" t="s">
        <v>27044</v>
      </c>
      <c r="G8068" s="4" t="s">
        <v>6007</v>
      </c>
      <c r="H8068" s="4" t="s">
        <v>18422</v>
      </c>
      <c r="I8068" s="4" t="s">
        <v>34694</v>
      </c>
      <c r="J8068" s="5">
        <v>2007</v>
      </c>
      <c r="K8068" s="4" t="s">
        <v>27045</v>
      </c>
      <c r="L8068" s="30" t="s">
        <v>27046</v>
      </c>
      <c r="M8068" s="156" t="s">
        <v>36765</v>
      </c>
      <c r="N8068" s="5" t="s">
        <v>31418</v>
      </c>
      <c r="O8068" s="2"/>
      <c r="P8068" s="4" t="s">
        <v>31041</v>
      </c>
    </row>
    <row r="8069" spans="1:16" ht="30" x14ac:dyDescent="0.25">
      <c r="A8069" s="199"/>
      <c r="B8069" s="75">
        <v>21</v>
      </c>
      <c r="C8069" s="75">
        <v>3</v>
      </c>
      <c r="D8069" s="5" t="str">
        <f>NARRATIVA[[#This Row],[Columna]] &amp; "," &amp; NARRATIVA[[#This Row],[Charola]]</f>
        <v>21,3</v>
      </c>
      <c r="E8069" s="5" t="str">
        <f t="shared" si="125"/>
        <v xml:space="preserve">8068
</v>
      </c>
      <c r="F8069" s="2" t="s">
        <v>6011</v>
      </c>
      <c r="G8069" s="4" t="s">
        <v>6012</v>
      </c>
      <c r="H8069" s="4" t="s">
        <v>18422</v>
      </c>
      <c r="I8069" s="4" t="s">
        <v>3732</v>
      </c>
      <c r="J8069" s="5">
        <v>1988</v>
      </c>
      <c r="K8069" s="4" t="s">
        <v>10741</v>
      </c>
      <c r="L8069" s="30" t="s">
        <v>19424</v>
      </c>
      <c r="M8069" s="156" t="s">
        <v>35027</v>
      </c>
      <c r="N8069" s="5" t="s">
        <v>31418</v>
      </c>
      <c r="O8069" s="2"/>
      <c r="P8069" s="4" t="s">
        <v>31041</v>
      </c>
    </row>
    <row r="8070" spans="1:16" ht="30" x14ac:dyDescent="0.25">
      <c r="A8070" s="199"/>
      <c r="B8070" s="75">
        <v>21</v>
      </c>
      <c r="C8070" s="75">
        <v>3</v>
      </c>
      <c r="D8070" s="5" t="str">
        <f>NARRATIVA[[#This Row],[Columna]] &amp; "," &amp; NARRATIVA[[#This Row],[Charola]]</f>
        <v>21,3</v>
      </c>
      <c r="E8070" s="5" t="str">
        <f t="shared" si="125"/>
        <v xml:space="preserve">8069
</v>
      </c>
      <c r="F8070" s="2" t="s">
        <v>6013</v>
      </c>
      <c r="G8070" s="4" t="s">
        <v>6012</v>
      </c>
      <c r="H8070" s="4" t="s">
        <v>18422</v>
      </c>
      <c r="I8070" s="4" t="s">
        <v>425</v>
      </c>
      <c r="J8070" s="5">
        <v>1992</v>
      </c>
      <c r="K8070" s="4" t="s">
        <v>10742</v>
      </c>
      <c r="L8070" s="30" t="s">
        <v>19437</v>
      </c>
      <c r="M8070" s="156" t="s">
        <v>35027</v>
      </c>
      <c r="N8070" s="5" t="s">
        <v>31418</v>
      </c>
      <c r="O8070" s="2"/>
      <c r="P8070" s="4" t="s">
        <v>31041</v>
      </c>
    </row>
    <row r="8071" spans="1:16" ht="30" x14ac:dyDescent="0.25">
      <c r="A8071" s="199"/>
      <c r="B8071" s="75">
        <v>21</v>
      </c>
      <c r="C8071" s="75">
        <v>3</v>
      </c>
      <c r="D8071" s="5" t="str">
        <f>NARRATIVA[[#This Row],[Columna]] &amp; "," &amp; NARRATIVA[[#This Row],[Charola]]</f>
        <v>21,3</v>
      </c>
      <c r="E8071" s="5" t="str">
        <f t="shared" si="125"/>
        <v xml:space="preserve">8070
</v>
      </c>
      <c r="F8071" s="2" t="s">
        <v>6014</v>
      </c>
      <c r="G8071" s="4" t="s">
        <v>6012</v>
      </c>
      <c r="H8071" s="4" t="s">
        <v>18422</v>
      </c>
      <c r="I8071" s="4" t="s">
        <v>183</v>
      </c>
      <c r="J8071" s="5">
        <v>2008</v>
      </c>
      <c r="K8071" s="4" t="s">
        <v>10743</v>
      </c>
      <c r="L8071" s="30" t="s">
        <v>19438</v>
      </c>
      <c r="M8071" s="156" t="s">
        <v>35027</v>
      </c>
      <c r="N8071" s="5" t="s">
        <v>31418</v>
      </c>
      <c r="O8071" s="2"/>
      <c r="P8071" s="4" t="s">
        <v>31041</v>
      </c>
    </row>
    <row r="8072" spans="1:16" ht="30" x14ac:dyDescent="0.25">
      <c r="A8072" s="199"/>
      <c r="B8072" s="75">
        <v>21</v>
      </c>
      <c r="C8072" s="75">
        <v>3</v>
      </c>
      <c r="D8072" s="5" t="str">
        <f>NARRATIVA[[#This Row],[Columna]] &amp; "," &amp; NARRATIVA[[#This Row],[Charola]]</f>
        <v>21,3</v>
      </c>
      <c r="E8072" s="5" t="str">
        <f t="shared" si="125"/>
        <v xml:space="preserve">8071
</v>
      </c>
      <c r="F8072" s="2" t="s">
        <v>6015</v>
      </c>
      <c r="G8072" s="4" t="s">
        <v>6012</v>
      </c>
      <c r="H8072" s="4" t="s">
        <v>32817</v>
      </c>
      <c r="I8072" s="4" t="s">
        <v>183</v>
      </c>
      <c r="J8072" s="5">
        <v>1998</v>
      </c>
      <c r="K8072" s="4" t="s">
        <v>10744</v>
      </c>
      <c r="L8072" s="30" t="s">
        <v>19439</v>
      </c>
      <c r="M8072" s="156" t="s">
        <v>35027</v>
      </c>
      <c r="N8072" s="5" t="s">
        <v>31418</v>
      </c>
      <c r="O8072" s="2"/>
      <c r="P8072" s="4" t="s">
        <v>31041</v>
      </c>
    </row>
    <row r="8073" spans="1:16" ht="30" x14ac:dyDescent="0.25">
      <c r="A8073" s="199"/>
      <c r="B8073" s="75">
        <v>21</v>
      </c>
      <c r="C8073" s="75">
        <v>3</v>
      </c>
      <c r="D8073" s="5" t="str">
        <f>NARRATIVA[[#This Row],[Columna]] &amp; "," &amp; NARRATIVA[[#This Row],[Charola]]</f>
        <v>21,3</v>
      </c>
      <c r="E8073" s="5" t="str">
        <f t="shared" si="125"/>
        <v xml:space="preserve">8072
</v>
      </c>
      <c r="F8073" s="2" t="s">
        <v>6016</v>
      </c>
      <c r="G8073" s="4" t="s">
        <v>6017</v>
      </c>
      <c r="H8073" s="4" t="s">
        <v>18422</v>
      </c>
      <c r="I8073" s="4" t="s">
        <v>13957</v>
      </c>
      <c r="J8073" s="5">
        <v>2003</v>
      </c>
      <c r="K8073" s="4" t="s">
        <v>10745</v>
      </c>
      <c r="L8073" s="30" t="s">
        <v>19440</v>
      </c>
      <c r="M8073" s="156" t="s">
        <v>35027</v>
      </c>
      <c r="N8073" s="5" t="s">
        <v>31418</v>
      </c>
      <c r="O8073" s="2"/>
      <c r="P8073" s="4" t="s">
        <v>31041</v>
      </c>
    </row>
    <row r="8074" spans="1:16" ht="30" x14ac:dyDescent="0.25">
      <c r="A8074" s="199"/>
      <c r="B8074" s="75">
        <v>21</v>
      </c>
      <c r="C8074" s="75">
        <v>3</v>
      </c>
      <c r="D8074" s="5" t="str">
        <f>NARRATIVA[[#This Row],[Columna]] &amp; "," &amp; NARRATIVA[[#This Row],[Charola]]</f>
        <v>21,3</v>
      </c>
      <c r="E8074" s="5" t="str">
        <f t="shared" si="125"/>
        <v xml:space="preserve">8073
</v>
      </c>
      <c r="F8074" s="2" t="s">
        <v>21811</v>
      </c>
      <c r="G8074" s="4" t="s">
        <v>6017</v>
      </c>
      <c r="H8074" s="4" t="s">
        <v>18422</v>
      </c>
      <c r="I8074" s="4" t="s">
        <v>323</v>
      </c>
      <c r="J8074" s="5">
        <v>2003</v>
      </c>
      <c r="K8074" s="4" t="s">
        <v>10746</v>
      </c>
      <c r="L8074" s="30" t="s">
        <v>19445</v>
      </c>
      <c r="M8074" s="156" t="s">
        <v>35027</v>
      </c>
      <c r="N8074" s="5" t="s">
        <v>31418</v>
      </c>
      <c r="O8074" s="2"/>
      <c r="P8074" s="4" t="s">
        <v>31041</v>
      </c>
    </row>
    <row r="8075" spans="1:16" ht="30" x14ac:dyDescent="0.25">
      <c r="A8075" s="199"/>
      <c r="B8075" s="75">
        <v>21</v>
      </c>
      <c r="C8075" s="75">
        <v>3</v>
      </c>
      <c r="D8075" s="5" t="str">
        <f>NARRATIVA[[#This Row],[Columna]] &amp; "," &amp; NARRATIVA[[#This Row],[Charola]]</f>
        <v>21,3</v>
      </c>
      <c r="E8075" s="5" t="str">
        <f t="shared" si="125"/>
        <v xml:space="preserve">8074
</v>
      </c>
      <c r="F8075" s="2" t="s">
        <v>6018</v>
      </c>
      <c r="G8075" s="4" t="s">
        <v>6017</v>
      </c>
      <c r="H8075" s="4" t="s">
        <v>18422</v>
      </c>
      <c r="I8075" s="4" t="s">
        <v>183</v>
      </c>
      <c r="J8075" s="5">
        <v>1996</v>
      </c>
      <c r="K8075" s="4" t="s">
        <v>10747</v>
      </c>
      <c r="L8075" s="30" t="s">
        <v>19446</v>
      </c>
      <c r="M8075" s="156" t="s">
        <v>35027</v>
      </c>
      <c r="N8075" s="5" t="s">
        <v>31418</v>
      </c>
      <c r="O8075" s="2"/>
      <c r="P8075" s="4" t="s">
        <v>31041</v>
      </c>
    </row>
    <row r="8076" spans="1:16" ht="30" x14ac:dyDescent="0.25">
      <c r="A8076" s="199"/>
      <c r="B8076" s="75">
        <v>21</v>
      </c>
      <c r="C8076" s="75">
        <v>3</v>
      </c>
      <c r="D8076" s="5" t="str">
        <f>NARRATIVA[[#This Row],[Columna]] &amp; "," &amp; NARRATIVA[[#This Row],[Charola]]</f>
        <v>21,3</v>
      </c>
      <c r="E8076" s="5" t="str">
        <f t="shared" si="125"/>
        <v xml:space="preserve">8075
</v>
      </c>
      <c r="F8076" s="2" t="s">
        <v>6019</v>
      </c>
      <c r="G8076" s="4" t="s">
        <v>6017</v>
      </c>
      <c r="H8076" s="4" t="s">
        <v>18422</v>
      </c>
      <c r="I8076" s="4" t="s">
        <v>183</v>
      </c>
      <c r="J8076" s="5">
        <v>2001</v>
      </c>
      <c r="K8076" s="4" t="s">
        <v>10748</v>
      </c>
      <c r="L8076" s="30" t="s">
        <v>28519</v>
      </c>
      <c r="M8076" s="156" t="s">
        <v>35027</v>
      </c>
      <c r="N8076" s="5" t="s">
        <v>31418</v>
      </c>
      <c r="O8076" s="2"/>
      <c r="P8076" s="4" t="s">
        <v>31041</v>
      </c>
    </row>
    <row r="8077" spans="1:16" ht="30" x14ac:dyDescent="0.25">
      <c r="A8077" s="199"/>
      <c r="B8077" s="75">
        <v>21</v>
      </c>
      <c r="C8077" s="75">
        <v>3</v>
      </c>
      <c r="D8077" s="5" t="str">
        <f>NARRATIVA[[#This Row],[Columna]] &amp; "," &amp; NARRATIVA[[#This Row],[Charola]]</f>
        <v>21,3</v>
      </c>
      <c r="E8077" s="5" t="str">
        <f t="shared" si="125"/>
        <v xml:space="preserve">8076
</v>
      </c>
      <c r="F8077" s="2" t="s">
        <v>21812</v>
      </c>
      <c r="G8077" s="4" t="s">
        <v>6017</v>
      </c>
      <c r="H8077" s="4" t="s">
        <v>18422</v>
      </c>
      <c r="I8077" s="4" t="s">
        <v>21813</v>
      </c>
      <c r="J8077" s="5">
        <v>1997</v>
      </c>
      <c r="K8077" s="4" t="s">
        <v>10749</v>
      </c>
      <c r="L8077" s="30" t="s">
        <v>19447</v>
      </c>
      <c r="M8077" s="156" t="s">
        <v>35027</v>
      </c>
      <c r="N8077" s="5" t="s">
        <v>31418</v>
      </c>
      <c r="O8077" s="4" t="s">
        <v>31075</v>
      </c>
      <c r="P8077" s="4" t="s">
        <v>31041</v>
      </c>
    </row>
    <row r="8078" spans="1:16" ht="30" x14ac:dyDescent="0.25">
      <c r="A8078" s="199"/>
      <c r="B8078" s="75">
        <v>21</v>
      </c>
      <c r="C8078" s="75">
        <v>3</v>
      </c>
      <c r="D8078" s="5" t="str">
        <f>NARRATIVA[[#This Row],[Columna]] &amp; "," &amp; NARRATIVA[[#This Row],[Charola]]</f>
        <v>21,3</v>
      </c>
      <c r="E8078" s="5" t="str">
        <f t="shared" si="125"/>
        <v xml:space="preserve">8077
</v>
      </c>
      <c r="F8078" s="2" t="s">
        <v>21814</v>
      </c>
      <c r="G8078" s="4" t="s">
        <v>6017</v>
      </c>
      <c r="H8078" s="4" t="s">
        <v>18422</v>
      </c>
      <c r="I8078" s="4" t="s">
        <v>2610</v>
      </c>
      <c r="J8078" s="5">
        <v>2004</v>
      </c>
      <c r="K8078" s="4" t="s">
        <v>10750</v>
      </c>
      <c r="L8078" s="30" t="s">
        <v>19448</v>
      </c>
      <c r="M8078" s="156" t="s">
        <v>35027</v>
      </c>
      <c r="N8078" s="5" t="s">
        <v>31418</v>
      </c>
      <c r="O8078" s="2"/>
      <c r="P8078" s="4" t="s">
        <v>31041</v>
      </c>
    </row>
    <row r="8079" spans="1:16" ht="30" x14ac:dyDescent="0.25">
      <c r="A8079" s="199"/>
      <c r="B8079" s="75">
        <v>21</v>
      </c>
      <c r="C8079" s="75">
        <v>3</v>
      </c>
      <c r="D8079" s="5" t="str">
        <f>NARRATIVA[[#This Row],[Columna]] &amp; "," &amp; NARRATIVA[[#This Row],[Charola]]</f>
        <v>21,3</v>
      </c>
      <c r="E8079" s="5" t="str">
        <f t="shared" si="125"/>
        <v xml:space="preserve">8078
</v>
      </c>
      <c r="F8079" s="2" t="s">
        <v>21815</v>
      </c>
      <c r="G8079" s="4" t="s">
        <v>6017</v>
      </c>
      <c r="H8079" s="4" t="s">
        <v>18422</v>
      </c>
      <c r="I8079" s="4" t="s">
        <v>183</v>
      </c>
      <c r="J8079" s="5">
        <v>2005</v>
      </c>
      <c r="K8079" s="4" t="s">
        <v>10751</v>
      </c>
      <c r="L8079" s="30" t="s">
        <v>19449</v>
      </c>
      <c r="M8079" s="156" t="s">
        <v>35027</v>
      </c>
      <c r="N8079" s="5" t="s">
        <v>31418</v>
      </c>
      <c r="O8079" s="2"/>
      <c r="P8079" s="4" t="s">
        <v>31041</v>
      </c>
    </row>
    <row r="8080" spans="1:16" ht="30" x14ac:dyDescent="0.25">
      <c r="A8080" s="199"/>
      <c r="B8080" s="75">
        <v>21</v>
      </c>
      <c r="C8080" s="75">
        <v>3</v>
      </c>
      <c r="D8080" s="5" t="str">
        <f>NARRATIVA[[#This Row],[Columna]] &amp; "," &amp; NARRATIVA[[#This Row],[Charola]]</f>
        <v>21,3</v>
      </c>
      <c r="E8080" s="5" t="str">
        <f t="shared" si="125"/>
        <v xml:space="preserve">8079
</v>
      </c>
      <c r="F8080" s="2" t="s">
        <v>21816</v>
      </c>
      <c r="G8080" s="4" t="s">
        <v>6017</v>
      </c>
      <c r="H8080" s="4" t="s">
        <v>18422</v>
      </c>
      <c r="I8080" s="4" t="s">
        <v>114</v>
      </c>
      <c r="J8080" s="5">
        <v>1986</v>
      </c>
      <c r="K8080" s="4" t="s">
        <v>10752</v>
      </c>
      <c r="L8080" s="30" t="s">
        <v>19450</v>
      </c>
      <c r="M8080" s="156" t="s">
        <v>35027</v>
      </c>
      <c r="N8080" s="5" t="s">
        <v>31418</v>
      </c>
      <c r="O8080" s="4"/>
      <c r="P8080" s="4" t="s">
        <v>31041</v>
      </c>
    </row>
    <row r="8081" spans="1:16" ht="30" x14ac:dyDescent="0.25">
      <c r="A8081" s="199"/>
      <c r="B8081" s="75">
        <v>21</v>
      </c>
      <c r="C8081" s="75">
        <v>3</v>
      </c>
      <c r="D8081" s="5" t="str">
        <f>NARRATIVA[[#This Row],[Columna]] &amp; "," &amp; NARRATIVA[[#This Row],[Charola]]</f>
        <v>21,3</v>
      </c>
      <c r="E8081" s="5" t="str">
        <f t="shared" si="125"/>
        <v xml:space="preserve">8080
</v>
      </c>
      <c r="F8081" s="2" t="s">
        <v>6017</v>
      </c>
      <c r="G8081" s="4" t="s">
        <v>36326</v>
      </c>
      <c r="H8081" s="4" t="s">
        <v>18422</v>
      </c>
      <c r="I8081" s="4" t="s">
        <v>33800</v>
      </c>
      <c r="J8081" s="5">
        <v>1990</v>
      </c>
      <c r="K8081" s="4" t="s">
        <v>19441</v>
      </c>
      <c r="L8081" s="30" t="s">
        <v>28505</v>
      </c>
      <c r="M8081" s="156" t="s">
        <v>35033</v>
      </c>
      <c r="N8081" s="5" t="s">
        <v>31418</v>
      </c>
      <c r="O8081" s="2" t="s">
        <v>31075</v>
      </c>
      <c r="P8081" s="4" t="s">
        <v>31041</v>
      </c>
    </row>
    <row r="8082" spans="1:16" ht="45" x14ac:dyDescent="0.25">
      <c r="A8082" s="199"/>
      <c r="B8082" s="75">
        <v>21</v>
      </c>
      <c r="C8082" s="75">
        <v>3</v>
      </c>
      <c r="D8082" s="5" t="str">
        <f>NARRATIVA[[#This Row],[Columna]] &amp; "," &amp; NARRATIVA[[#This Row],[Charola]]</f>
        <v>21,3</v>
      </c>
      <c r="E8082" s="5" t="str">
        <f t="shared" si="125"/>
        <v xml:space="preserve">8081
</v>
      </c>
      <c r="F8082" s="2" t="s">
        <v>6020</v>
      </c>
      <c r="G8082" s="4" t="s">
        <v>6017</v>
      </c>
      <c r="H8082" s="4" t="s">
        <v>18422</v>
      </c>
      <c r="I8082" s="4" t="s">
        <v>29307</v>
      </c>
      <c r="J8082" s="5">
        <v>1999</v>
      </c>
      <c r="K8082" s="4" t="s">
        <v>10753</v>
      </c>
      <c r="L8082" s="30" t="s">
        <v>19451</v>
      </c>
      <c r="M8082" s="156" t="s">
        <v>35027</v>
      </c>
      <c r="N8082" s="5" t="s">
        <v>31418</v>
      </c>
      <c r="O8082" s="2"/>
      <c r="P8082" s="4" t="s">
        <v>31041</v>
      </c>
    </row>
    <row r="8083" spans="1:16" ht="30" x14ac:dyDescent="0.25">
      <c r="A8083" s="199"/>
      <c r="B8083" s="75">
        <v>21</v>
      </c>
      <c r="C8083" s="75">
        <v>3</v>
      </c>
      <c r="D8083" s="5" t="str">
        <f>NARRATIVA[[#This Row],[Columna]] &amp; "," &amp; NARRATIVA[[#This Row],[Charola]]</f>
        <v>21,3</v>
      </c>
      <c r="E8083" s="5" t="str">
        <f t="shared" si="125"/>
        <v xml:space="preserve">8082
</v>
      </c>
      <c r="F8083" s="2" t="s">
        <v>6022</v>
      </c>
      <c r="G8083" s="4" t="s">
        <v>6017</v>
      </c>
      <c r="H8083" s="4" t="s">
        <v>18422</v>
      </c>
      <c r="I8083" s="4" t="s">
        <v>33800</v>
      </c>
      <c r="J8083" s="5">
        <v>2000</v>
      </c>
      <c r="K8083" s="4" t="s">
        <v>10754</v>
      </c>
      <c r="L8083" s="30" t="s">
        <v>19452</v>
      </c>
      <c r="M8083" s="156" t="s">
        <v>35027</v>
      </c>
      <c r="N8083" s="5" t="s">
        <v>31418</v>
      </c>
      <c r="O8083" s="4" t="s">
        <v>31075</v>
      </c>
      <c r="P8083" s="4" t="s">
        <v>31041</v>
      </c>
    </row>
    <row r="8084" spans="1:16" ht="30" x14ac:dyDescent="0.25">
      <c r="A8084" s="199"/>
      <c r="B8084" s="75">
        <v>21</v>
      </c>
      <c r="C8084" s="75">
        <v>3</v>
      </c>
      <c r="D8084" s="5" t="str">
        <f>NARRATIVA[[#This Row],[Columna]] &amp; "," &amp; NARRATIVA[[#This Row],[Charola]]</f>
        <v>21,3</v>
      </c>
      <c r="E8084" s="5" t="str">
        <f t="shared" si="125"/>
        <v xml:space="preserve">8083
</v>
      </c>
      <c r="F8084" s="2" t="s">
        <v>6023</v>
      </c>
      <c r="G8084" s="4" t="s">
        <v>6017</v>
      </c>
      <c r="H8084" s="4" t="s">
        <v>18422</v>
      </c>
      <c r="I8084" s="4" t="s">
        <v>114</v>
      </c>
      <c r="J8084" s="5">
        <v>1988</v>
      </c>
      <c r="K8084" s="4" t="s">
        <v>10755</v>
      </c>
      <c r="L8084" s="30" t="s">
        <v>19453</v>
      </c>
      <c r="M8084" s="156" t="s">
        <v>36766</v>
      </c>
      <c r="N8084" s="5" t="s">
        <v>31418</v>
      </c>
      <c r="O8084" s="2"/>
      <c r="P8084" s="4" t="s">
        <v>31041</v>
      </c>
    </row>
    <row r="8085" spans="1:16" ht="30" x14ac:dyDescent="0.25">
      <c r="A8085" s="199"/>
      <c r="B8085" s="75">
        <v>21</v>
      </c>
      <c r="C8085" s="75">
        <v>3</v>
      </c>
      <c r="D8085" s="5" t="str">
        <f>NARRATIVA[[#This Row],[Columna]] &amp; "," &amp; NARRATIVA[[#This Row],[Charola]]</f>
        <v>21,3</v>
      </c>
      <c r="E8085" s="5" t="str">
        <f t="shared" si="125"/>
        <v xml:space="preserve">8084
</v>
      </c>
      <c r="F8085" s="2" t="s">
        <v>19442</v>
      </c>
      <c r="G8085" s="4" t="s">
        <v>7818</v>
      </c>
      <c r="H8085" s="4" t="s">
        <v>18422</v>
      </c>
      <c r="I8085" s="4" t="s">
        <v>34685</v>
      </c>
      <c r="J8085" s="5">
        <v>2016</v>
      </c>
      <c r="K8085" s="4" t="s">
        <v>17666</v>
      </c>
      <c r="L8085" s="30" t="s">
        <v>28506</v>
      </c>
      <c r="M8085" s="156" t="s">
        <v>34685</v>
      </c>
      <c r="N8085" s="5" t="s">
        <v>31418</v>
      </c>
      <c r="O8085" s="2"/>
      <c r="P8085" s="4" t="s">
        <v>31041</v>
      </c>
    </row>
    <row r="8086" spans="1:16" ht="45" x14ac:dyDescent="0.25">
      <c r="A8086" s="199"/>
      <c r="B8086" s="75">
        <v>21</v>
      </c>
      <c r="C8086" s="75">
        <v>3</v>
      </c>
      <c r="D8086" s="5" t="str">
        <f>NARRATIVA[[#This Row],[Columna]] &amp; "," &amp; NARRATIVA[[#This Row],[Charola]]</f>
        <v>21,3</v>
      </c>
      <c r="E8086" s="5" t="str">
        <f t="shared" si="125"/>
        <v xml:space="preserve">8085
</v>
      </c>
      <c r="F8086" s="8" t="s">
        <v>7817</v>
      </c>
      <c r="G8086" s="9" t="s">
        <v>7818</v>
      </c>
      <c r="H8086" s="9" t="s">
        <v>18422</v>
      </c>
      <c r="I8086" s="9" t="s">
        <v>31814</v>
      </c>
      <c r="J8086" s="15">
        <v>2006</v>
      </c>
      <c r="K8086" s="9" t="s">
        <v>7819</v>
      </c>
      <c r="L8086" s="32" t="s">
        <v>28507</v>
      </c>
      <c r="M8086" s="159" t="s">
        <v>35027</v>
      </c>
      <c r="N8086" s="15" t="s">
        <v>31418</v>
      </c>
      <c r="O8086" s="9" t="s">
        <v>34408</v>
      </c>
      <c r="P8086" s="9" t="s">
        <v>31041</v>
      </c>
    </row>
    <row r="8087" spans="1:16" ht="30" x14ac:dyDescent="0.25">
      <c r="A8087" s="199"/>
      <c r="B8087" s="75">
        <v>21</v>
      </c>
      <c r="C8087" s="75">
        <v>3</v>
      </c>
      <c r="D8087" s="5" t="str">
        <f>NARRATIVA[[#This Row],[Columna]] &amp; "," &amp; NARRATIVA[[#This Row],[Charola]]</f>
        <v>21,3</v>
      </c>
      <c r="E8087" s="5" t="str">
        <f t="shared" si="125"/>
        <v xml:space="preserve">8086
</v>
      </c>
      <c r="F8087" s="2" t="s">
        <v>6024</v>
      </c>
      <c r="G8087" s="4" t="s">
        <v>6025</v>
      </c>
      <c r="H8087" s="4" t="s">
        <v>18422</v>
      </c>
      <c r="I8087" s="4" t="s">
        <v>18348</v>
      </c>
      <c r="J8087" s="5">
        <v>1996</v>
      </c>
      <c r="K8087" s="4" t="s">
        <v>10756</v>
      </c>
      <c r="L8087" s="30" t="s">
        <v>19454</v>
      </c>
      <c r="M8087" s="156" t="s">
        <v>36745</v>
      </c>
      <c r="N8087" s="5" t="s">
        <v>31418</v>
      </c>
      <c r="O8087" s="4" t="s">
        <v>31075</v>
      </c>
      <c r="P8087" s="4" t="s">
        <v>31041</v>
      </c>
    </row>
    <row r="8088" spans="1:16" ht="30" x14ac:dyDescent="0.25">
      <c r="A8088" s="199"/>
      <c r="B8088" s="75">
        <v>21</v>
      </c>
      <c r="C8088" s="75">
        <v>3</v>
      </c>
      <c r="D8088" s="5" t="str">
        <f>NARRATIVA[[#This Row],[Columna]] &amp; "," &amp; NARRATIVA[[#This Row],[Charola]]</f>
        <v>21,3</v>
      </c>
      <c r="E8088" s="5" t="str">
        <f t="shared" si="125"/>
        <v xml:space="preserve">8087
</v>
      </c>
      <c r="F8088" s="2" t="s">
        <v>6026</v>
      </c>
      <c r="G8088" s="4" t="s">
        <v>6025</v>
      </c>
      <c r="H8088" s="4" t="s">
        <v>18422</v>
      </c>
      <c r="I8088" s="4" t="s">
        <v>18348</v>
      </c>
      <c r="J8088" s="5">
        <v>2001</v>
      </c>
      <c r="K8088" s="4" t="s">
        <v>10757</v>
      </c>
      <c r="L8088" s="30" t="s">
        <v>19455</v>
      </c>
      <c r="M8088" s="156" t="s">
        <v>36733</v>
      </c>
      <c r="N8088" s="5" t="s">
        <v>31418</v>
      </c>
      <c r="O8088" s="2"/>
      <c r="P8088" s="4" t="s">
        <v>31041</v>
      </c>
    </row>
    <row r="8089" spans="1:16" ht="30" x14ac:dyDescent="0.25">
      <c r="A8089" s="199"/>
      <c r="B8089" s="75">
        <v>21</v>
      </c>
      <c r="C8089" s="75">
        <v>3</v>
      </c>
      <c r="D8089" s="5" t="str">
        <f>NARRATIVA[[#This Row],[Columna]] &amp; "," &amp; NARRATIVA[[#This Row],[Charola]]</f>
        <v>21,3</v>
      </c>
      <c r="E8089" s="5" t="str">
        <f t="shared" si="125"/>
        <v xml:space="preserve">8088
</v>
      </c>
      <c r="F8089" s="2" t="s">
        <v>6027</v>
      </c>
      <c r="G8089" s="4" t="s">
        <v>6028</v>
      </c>
      <c r="H8089" s="4" t="s">
        <v>35994</v>
      </c>
      <c r="I8089" s="4" t="s">
        <v>2327</v>
      </c>
      <c r="J8089" s="5">
        <v>1975</v>
      </c>
      <c r="K8089" s="4" t="s">
        <v>10758</v>
      </c>
      <c r="L8089" s="30" t="s">
        <v>19456</v>
      </c>
      <c r="M8089" s="156" t="s">
        <v>35690</v>
      </c>
      <c r="N8089" s="5" t="s">
        <v>31418</v>
      </c>
      <c r="O8089" s="2"/>
      <c r="P8089" s="4" t="s">
        <v>31041</v>
      </c>
    </row>
    <row r="8090" spans="1:16" ht="30" x14ac:dyDescent="0.25">
      <c r="A8090" s="199"/>
      <c r="B8090" s="75">
        <v>21</v>
      </c>
      <c r="C8090" s="75">
        <v>3</v>
      </c>
      <c r="D8090" s="5" t="str">
        <f>NARRATIVA[[#This Row],[Columna]] &amp; "," &amp; NARRATIVA[[#This Row],[Charola]]</f>
        <v>21,3</v>
      </c>
      <c r="E8090" s="5" t="str">
        <f t="shared" si="125"/>
        <v xml:space="preserve">8089
</v>
      </c>
      <c r="F8090" s="2" t="s">
        <v>20768</v>
      </c>
      <c r="G8090" s="4" t="s">
        <v>6029</v>
      </c>
      <c r="H8090" s="4" t="s">
        <v>18422</v>
      </c>
      <c r="I8090" s="4" t="s">
        <v>257</v>
      </c>
      <c r="J8090" s="5">
        <v>1993</v>
      </c>
      <c r="K8090" s="4" t="s">
        <v>19443</v>
      </c>
      <c r="L8090" s="30" t="s">
        <v>28508</v>
      </c>
      <c r="M8090" s="156" t="s">
        <v>35535</v>
      </c>
      <c r="N8090" s="5" t="s">
        <v>31418</v>
      </c>
      <c r="O8090" s="2"/>
      <c r="P8090" s="4" t="s">
        <v>31041</v>
      </c>
    </row>
    <row r="8091" spans="1:16" ht="30" x14ac:dyDescent="0.25">
      <c r="A8091" s="199"/>
      <c r="B8091" s="75">
        <v>21</v>
      </c>
      <c r="C8091" s="75">
        <v>3</v>
      </c>
      <c r="D8091" s="5" t="str">
        <f>NARRATIVA[[#This Row],[Columna]] &amp; "," &amp; NARRATIVA[[#This Row],[Charola]]</f>
        <v>21,3</v>
      </c>
      <c r="E8091" s="5" t="str">
        <f t="shared" si="125"/>
        <v xml:space="preserve">8090
</v>
      </c>
      <c r="F8091" s="2" t="s">
        <v>6030</v>
      </c>
      <c r="G8091" s="4" t="s">
        <v>6029</v>
      </c>
      <c r="H8091" s="4" t="s">
        <v>18422</v>
      </c>
      <c r="I8091" s="4" t="s">
        <v>678</v>
      </c>
      <c r="J8091" s="5">
        <v>1983</v>
      </c>
      <c r="K8091" s="4" t="s">
        <v>10759</v>
      </c>
      <c r="L8091" s="30" t="s">
        <v>19457</v>
      </c>
      <c r="M8091" s="156" t="s">
        <v>35856</v>
      </c>
      <c r="N8091" s="5" t="s">
        <v>31418</v>
      </c>
      <c r="O8091" s="4" t="s">
        <v>29398</v>
      </c>
      <c r="P8091" s="4" t="s">
        <v>31041</v>
      </c>
    </row>
    <row r="8092" spans="1:16" ht="30" x14ac:dyDescent="0.25">
      <c r="A8092" s="199"/>
      <c r="B8092" s="75">
        <v>21</v>
      </c>
      <c r="C8092" s="75">
        <v>3</v>
      </c>
      <c r="D8092" s="5" t="str">
        <f>NARRATIVA[[#This Row],[Columna]] &amp; "," &amp; NARRATIVA[[#This Row],[Charola]]</f>
        <v>21,3</v>
      </c>
      <c r="E8092" s="5" t="str">
        <f t="shared" si="125"/>
        <v xml:space="preserve">8091
</v>
      </c>
      <c r="F8092" s="2" t="s">
        <v>6021</v>
      </c>
      <c r="G8092" s="4" t="s">
        <v>6029</v>
      </c>
      <c r="H8092" s="4" t="s">
        <v>18422</v>
      </c>
      <c r="I8092" s="4" t="s">
        <v>20698</v>
      </c>
      <c r="J8092" s="5">
        <v>1986</v>
      </c>
      <c r="K8092" s="4" t="s">
        <v>10760</v>
      </c>
      <c r="L8092" s="30" t="s">
        <v>19458</v>
      </c>
      <c r="M8092" s="156" t="s">
        <v>35027</v>
      </c>
      <c r="N8092" s="5" t="s">
        <v>31418</v>
      </c>
      <c r="O8092" s="2"/>
      <c r="P8092" s="4" t="s">
        <v>31041</v>
      </c>
    </row>
    <row r="8093" spans="1:16" ht="30" x14ac:dyDescent="0.25">
      <c r="A8093" s="199"/>
      <c r="B8093" s="75">
        <v>21</v>
      </c>
      <c r="C8093" s="75">
        <v>3</v>
      </c>
      <c r="D8093" s="5" t="str">
        <f>NARRATIVA[[#This Row],[Columna]] &amp; "," &amp; NARRATIVA[[#This Row],[Charola]]</f>
        <v>21,3</v>
      </c>
      <c r="E8093" s="5" t="str">
        <f t="shared" si="125"/>
        <v xml:space="preserve">8092
</v>
      </c>
      <c r="F8093" s="2" t="s">
        <v>6031</v>
      </c>
      <c r="G8093" s="4" t="s">
        <v>6032</v>
      </c>
      <c r="H8093" s="4" t="s">
        <v>18422</v>
      </c>
      <c r="I8093" s="4" t="s">
        <v>34685</v>
      </c>
      <c r="J8093" s="5">
        <v>2011</v>
      </c>
      <c r="K8093" s="4" t="s">
        <v>10761</v>
      </c>
      <c r="L8093" s="30" t="s">
        <v>28509</v>
      </c>
      <c r="M8093" s="156" t="s">
        <v>35307</v>
      </c>
      <c r="N8093" s="5" t="s">
        <v>31418</v>
      </c>
      <c r="O8093" s="4" t="s">
        <v>29399</v>
      </c>
      <c r="P8093" s="4" t="s">
        <v>31041</v>
      </c>
    </row>
    <row r="8094" spans="1:16" ht="30" x14ac:dyDescent="0.25">
      <c r="A8094" s="199"/>
      <c r="B8094" s="75">
        <v>21</v>
      </c>
      <c r="C8094" s="75">
        <v>3</v>
      </c>
      <c r="D8094" s="5" t="str">
        <f>NARRATIVA[[#This Row],[Columna]] &amp; "," &amp; NARRATIVA[[#This Row],[Charola]]</f>
        <v>21,3</v>
      </c>
      <c r="E8094" s="5" t="str">
        <f t="shared" si="125"/>
        <v xml:space="preserve">8093
</v>
      </c>
      <c r="F8094" s="2" t="s">
        <v>17665</v>
      </c>
      <c r="G8094" s="4" t="s">
        <v>6032</v>
      </c>
      <c r="H8094" s="4" t="s">
        <v>18422</v>
      </c>
      <c r="I8094" s="4" t="s">
        <v>34685</v>
      </c>
      <c r="J8094" s="5">
        <v>2015</v>
      </c>
      <c r="K8094" s="4" t="s">
        <v>19444</v>
      </c>
      <c r="L8094" s="30" t="s">
        <v>28510</v>
      </c>
      <c r="M8094" s="156" t="s">
        <v>34685</v>
      </c>
      <c r="N8094" s="5" t="s">
        <v>31418</v>
      </c>
      <c r="O8094" s="2"/>
      <c r="P8094" s="4" t="s">
        <v>31041</v>
      </c>
    </row>
    <row r="8095" spans="1:16" ht="30" x14ac:dyDescent="0.25">
      <c r="A8095" s="199"/>
      <c r="B8095" s="75">
        <v>21</v>
      </c>
      <c r="C8095" s="75">
        <v>3</v>
      </c>
      <c r="D8095" s="5" t="str">
        <f>NARRATIVA[[#This Row],[Columna]] &amp; "," &amp; NARRATIVA[[#This Row],[Charola]]</f>
        <v>21,3</v>
      </c>
      <c r="E8095" s="5" t="str">
        <f t="shared" si="125"/>
        <v xml:space="preserve">8094
</v>
      </c>
      <c r="F8095" s="2" t="s">
        <v>36258</v>
      </c>
      <c r="G8095" s="4" t="s">
        <v>6033</v>
      </c>
      <c r="H8095" s="4" t="s">
        <v>32817</v>
      </c>
      <c r="I8095" s="4" t="s">
        <v>751</v>
      </c>
      <c r="J8095" s="5">
        <v>2008</v>
      </c>
      <c r="K8095" s="4" t="s">
        <v>10762</v>
      </c>
      <c r="L8095" s="30" t="s">
        <v>19459</v>
      </c>
      <c r="M8095" s="156" t="s">
        <v>35027</v>
      </c>
      <c r="N8095" s="5" t="s">
        <v>31418</v>
      </c>
      <c r="O8095" s="2"/>
      <c r="P8095" s="4" t="s">
        <v>31041</v>
      </c>
    </row>
    <row r="8096" spans="1:16" ht="30" x14ac:dyDescent="0.25">
      <c r="A8096" s="199"/>
      <c r="B8096" s="75">
        <v>21</v>
      </c>
      <c r="C8096" s="75">
        <v>3</v>
      </c>
      <c r="D8096" s="5" t="str">
        <f>NARRATIVA[[#This Row],[Columna]] &amp; "," &amp; NARRATIVA[[#This Row],[Charola]]</f>
        <v>21,3</v>
      </c>
      <c r="E8096" s="5" t="str">
        <f t="shared" si="125"/>
        <v xml:space="preserve">8095
</v>
      </c>
      <c r="F8096" s="2" t="s">
        <v>6034</v>
      </c>
      <c r="G8096" s="4" t="s">
        <v>6033</v>
      </c>
      <c r="H8096" s="4" t="s">
        <v>32817</v>
      </c>
      <c r="I8096" s="4" t="s">
        <v>6035</v>
      </c>
      <c r="J8096" s="5">
        <v>1988</v>
      </c>
      <c r="K8096" s="4" t="s">
        <v>10763</v>
      </c>
      <c r="L8096" s="30" t="s">
        <v>19460</v>
      </c>
      <c r="M8096" s="156" t="s">
        <v>35027</v>
      </c>
      <c r="N8096" s="5" t="s">
        <v>31418</v>
      </c>
      <c r="O8096" s="2"/>
      <c r="P8096" s="4" t="s">
        <v>31041</v>
      </c>
    </row>
    <row r="8097" spans="1:16" ht="30" x14ac:dyDescent="0.25">
      <c r="A8097" s="199"/>
      <c r="B8097" s="75">
        <v>21</v>
      </c>
      <c r="C8097" s="75">
        <v>3</v>
      </c>
      <c r="D8097" s="5" t="str">
        <f>NARRATIVA[[#This Row],[Columna]] &amp; "," &amp; NARRATIVA[[#This Row],[Charola]]</f>
        <v>21,3</v>
      </c>
      <c r="E8097" s="5" t="str">
        <f t="shared" si="125"/>
        <v xml:space="preserve">8096
</v>
      </c>
      <c r="F8097" s="2" t="s">
        <v>19461</v>
      </c>
      <c r="G8097" s="4" t="s">
        <v>6037</v>
      </c>
      <c r="H8097" s="4" t="s">
        <v>32817</v>
      </c>
      <c r="I8097" s="4" t="s">
        <v>14132</v>
      </c>
      <c r="J8097" s="5">
        <v>1948</v>
      </c>
      <c r="K8097" s="4" t="s">
        <v>19462</v>
      </c>
      <c r="L8097" s="30" t="s">
        <v>28511</v>
      </c>
      <c r="M8097" s="156" t="s">
        <v>35035</v>
      </c>
      <c r="N8097" s="5" t="s">
        <v>31418</v>
      </c>
      <c r="O8097" s="4" t="s">
        <v>29400</v>
      </c>
      <c r="P8097" s="4" t="s">
        <v>31041</v>
      </c>
    </row>
    <row r="8098" spans="1:16" ht="30" x14ac:dyDescent="0.25">
      <c r="A8098" s="199"/>
      <c r="B8098" s="75">
        <v>21</v>
      </c>
      <c r="C8098" s="75">
        <v>3</v>
      </c>
      <c r="D8098" s="5" t="str">
        <f>NARRATIVA[[#This Row],[Columna]] &amp; "," &amp; NARRATIVA[[#This Row],[Charola]]</f>
        <v>21,3</v>
      </c>
      <c r="E8098" s="5" t="str">
        <f t="shared" si="125"/>
        <v xml:space="preserve">8097
</v>
      </c>
      <c r="F8098" s="2" t="s">
        <v>6036</v>
      </c>
      <c r="G8098" s="4" t="s">
        <v>6037</v>
      </c>
      <c r="H8098" s="4" t="s">
        <v>35106</v>
      </c>
      <c r="I8098" s="4" t="s">
        <v>294</v>
      </c>
      <c r="J8098" s="5">
        <v>1943</v>
      </c>
      <c r="K8098" s="4" t="s">
        <v>10764</v>
      </c>
      <c r="L8098" s="30" t="s">
        <v>28512</v>
      </c>
      <c r="M8098" s="156" t="s">
        <v>35035</v>
      </c>
      <c r="N8098" s="5" t="s">
        <v>31418</v>
      </c>
      <c r="O8098" s="2"/>
      <c r="P8098" s="4" t="s">
        <v>31041</v>
      </c>
    </row>
    <row r="8099" spans="1:16" ht="30" x14ac:dyDescent="0.25">
      <c r="A8099" s="199"/>
      <c r="B8099" s="75">
        <v>21</v>
      </c>
      <c r="C8099" s="75">
        <v>3</v>
      </c>
      <c r="D8099" s="5" t="str">
        <f>NARRATIVA[[#This Row],[Columna]] &amp; "," &amp; NARRATIVA[[#This Row],[Charola]]</f>
        <v>21,3</v>
      </c>
      <c r="E8099" s="5" t="str">
        <f t="shared" si="125"/>
        <v xml:space="preserve">8098
</v>
      </c>
      <c r="F8099" s="2" t="s">
        <v>23794</v>
      </c>
      <c r="G8099" s="4" t="s">
        <v>23795</v>
      </c>
      <c r="H8099" s="4" t="s">
        <v>18422</v>
      </c>
      <c r="I8099" s="4" t="s">
        <v>34685</v>
      </c>
      <c r="J8099" s="5">
        <v>2015</v>
      </c>
      <c r="K8099" s="4" t="s">
        <v>23796</v>
      </c>
      <c r="L8099" s="30" t="s">
        <v>28513</v>
      </c>
      <c r="M8099" s="156" t="s">
        <v>34685</v>
      </c>
      <c r="N8099" s="5" t="s">
        <v>31418</v>
      </c>
      <c r="O8099" s="2"/>
      <c r="P8099" s="4" t="s">
        <v>31041</v>
      </c>
    </row>
    <row r="8100" spans="1:16" ht="30" x14ac:dyDescent="0.25">
      <c r="A8100" s="199"/>
      <c r="B8100" s="75">
        <v>21</v>
      </c>
      <c r="C8100" s="75">
        <v>3</v>
      </c>
      <c r="D8100" s="5" t="str">
        <f>NARRATIVA[[#This Row],[Columna]] &amp; "," &amp; NARRATIVA[[#This Row],[Charola]]</f>
        <v>21,3</v>
      </c>
      <c r="E8100" s="5" t="str">
        <f t="shared" si="125"/>
        <v xml:space="preserve">8099
</v>
      </c>
      <c r="F8100" s="2" t="s">
        <v>29849</v>
      </c>
      <c r="G8100" s="4" t="s">
        <v>29850</v>
      </c>
      <c r="H8100" s="4" t="s">
        <v>18422</v>
      </c>
      <c r="I8100" s="4" t="s">
        <v>34685</v>
      </c>
      <c r="J8100" s="5">
        <v>2013</v>
      </c>
      <c r="K8100" s="4" t="s">
        <v>34193</v>
      </c>
      <c r="L8100" s="30" t="s">
        <v>29851</v>
      </c>
      <c r="M8100" s="156" t="s">
        <v>34685</v>
      </c>
      <c r="N8100" s="5" t="s">
        <v>31418</v>
      </c>
      <c r="O8100" s="2"/>
      <c r="P8100" s="4" t="s">
        <v>31041</v>
      </c>
    </row>
    <row r="8101" spans="1:16" ht="30" x14ac:dyDescent="0.25">
      <c r="A8101" s="199"/>
      <c r="B8101" s="75">
        <v>21</v>
      </c>
      <c r="C8101" s="75">
        <v>3</v>
      </c>
      <c r="D8101" s="5" t="str">
        <f>NARRATIVA[[#This Row],[Columna]] &amp; "," &amp; NARRATIVA[[#This Row],[Charola]]</f>
        <v>21,3</v>
      </c>
      <c r="E8101" s="5" t="str">
        <f t="shared" si="125"/>
        <v xml:space="preserve">8100
</v>
      </c>
      <c r="F8101" s="2" t="s">
        <v>25116</v>
      </c>
      <c r="G8101" s="4" t="s">
        <v>25117</v>
      </c>
      <c r="H8101" s="4" t="s">
        <v>32817</v>
      </c>
      <c r="I8101" s="4" t="s">
        <v>1507</v>
      </c>
      <c r="J8101" s="5" t="s">
        <v>35995</v>
      </c>
      <c r="K8101" s="4" t="s">
        <v>25118</v>
      </c>
      <c r="L8101" s="30" t="s">
        <v>28514</v>
      </c>
      <c r="M8101" s="156" t="s">
        <v>35114</v>
      </c>
      <c r="N8101" s="5" t="s">
        <v>31418</v>
      </c>
      <c r="O8101" s="2"/>
      <c r="P8101" s="4" t="s">
        <v>31041</v>
      </c>
    </row>
    <row r="8102" spans="1:16" ht="30" x14ac:dyDescent="0.25">
      <c r="A8102" s="199"/>
      <c r="B8102" s="75">
        <v>21</v>
      </c>
      <c r="C8102" s="75">
        <v>3</v>
      </c>
      <c r="D8102" s="5" t="str">
        <f>NARRATIVA[[#This Row],[Columna]] &amp; "," &amp; NARRATIVA[[#This Row],[Charola]]</f>
        <v>21,3</v>
      </c>
      <c r="E8102" s="5" t="str">
        <f t="shared" si="125"/>
        <v xml:space="preserve">8101
</v>
      </c>
      <c r="F8102" s="2" t="s">
        <v>13380</v>
      </c>
      <c r="G8102" s="4" t="s">
        <v>13381</v>
      </c>
      <c r="H8102" s="4" t="s">
        <v>32817</v>
      </c>
      <c r="I8102" s="4" t="s">
        <v>1682</v>
      </c>
      <c r="J8102" s="5">
        <v>2014</v>
      </c>
      <c r="K8102" s="4" t="s">
        <v>13382</v>
      </c>
      <c r="L8102" s="30" t="s">
        <v>28515</v>
      </c>
      <c r="M8102" s="156" t="s">
        <v>35027</v>
      </c>
      <c r="N8102" s="5" t="s">
        <v>31418</v>
      </c>
      <c r="O8102" s="2"/>
      <c r="P8102" s="4" t="s">
        <v>31041</v>
      </c>
    </row>
    <row r="8103" spans="1:16" ht="30" x14ac:dyDescent="0.25">
      <c r="A8103" s="199"/>
      <c r="B8103" s="75">
        <v>21</v>
      </c>
      <c r="C8103" s="75">
        <v>3</v>
      </c>
      <c r="D8103" s="5" t="str">
        <f>NARRATIVA[[#This Row],[Columna]] &amp; "," &amp; NARRATIVA[[#This Row],[Charola]]</f>
        <v>21,3</v>
      </c>
      <c r="E8103" s="5" t="str">
        <f t="shared" si="125"/>
        <v xml:space="preserve">8102
</v>
      </c>
      <c r="F8103" s="2" t="s">
        <v>12556</v>
      </c>
      <c r="G8103" s="4" t="s">
        <v>12557</v>
      </c>
      <c r="H8103" s="4" t="s">
        <v>18422</v>
      </c>
      <c r="I8103" s="4" t="s">
        <v>4320</v>
      </c>
      <c r="J8103" s="5">
        <v>2014</v>
      </c>
      <c r="K8103" s="4" t="s">
        <v>12558</v>
      </c>
      <c r="L8103" s="30" t="s">
        <v>28516</v>
      </c>
      <c r="M8103" s="156" t="s">
        <v>35027</v>
      </c>
      <c r="N8103" s="5" t="s">
        <v>31418</v>
      </c>
      <c r="O8103" s="2"/>
      <c r="P8103" s="4" t="s">
        <v>31041</v>
      </c>
    </row>
    <row r="8104" spans="1:16" ht="30" x14ac:dyDescent="0.25">
      <c r="A8104" s="199"/>
      <c r="B8104" s="75">
        <v>21</v>
      </c>
      <c r="C8104" s="75">
        <v>3</v>
      </c>
      <c r="D8104" s="5" t="str">
        <f>NARRATIVA[[#This Row],[Columna]] &amp; "," &amp; NARRATIVA[[#This Row],[Charola]]</f>
        <v>21,3</v>
      </c>
      <c r="E8104" s="5" t="str">
        <f t="shared" si="125"/>
        <v xml:space="preserve">8103
</v>
      </c>
      <c r="F8104" s="2" t="s">
        <v>29401</v>
      </c>
      <c r="G8104" s="4" t="s">
        <v>6038</v>
      </c>
      <c r="H8104" s="4" t="s">
        <v>32817</v>
      </c>
      <c r="I8104" s="4" t="s">
        <v>34683</v>
      </c>
      <c r="J8104" s="5">
        <v>1993</v>
      </c>
      <c r="K8104" s="4" t="s">
        <v>10765</v>
      </c>
      <c r="L8104" s="30" t="s">
        <v>19467</v>
      </c>
      <c r="M8104" s="156" t="s">
        <v>35027</v>
      </c>
      <c r="N8104" s="5" t="s">
        <v>31418</v>
      </c>
      <c r="O8104" s="2"/>
      <c r="P8104" s="4" t="s">
        <v>31041</v>
      </c>
    </row>
    <row r="8105" spans="1:16" ht="30" x14ac:dyDescent="0.25">
      <c r="A8105" s="199"/>
      <c r="B8105" s="75">
        <v>21</v>
      </c>
      <c r="C8105" s="75">
        <v>3</v>
      </c>
      <c r="D8105" s="5" t="str">
        <f>NARRATIVA[[#This Row],[Columna]] &amp; "," &amp; NARRATIVA[[#This Row],[Charola]]</f>
        <v>21,3</v>
      </c>
      <c r="E8105" s="5" t="str">
        <f t="shared" si="125"/>
        <v xml:space="preserve">8104
</v>
      </c>
      <c r="F8105" s="2" t="s">
        <v>19463</v>
      </c>
      <c r="G8105" s="4" t="s">
        <v>6042</v>
      </c>
      <c r="H8105" s="4" t="s">
        <v>32817</v>
      </c>
      <c r="I8105" s="4" t="s">
        <v>2605</v>
      </c>
      <c r="J8105" s="5">
        <v>1999</v>
      </c>
      <c r="K8105" s="4" t="s">
        <v>10768</v>
      </c>
      <c r="L8105" s="30" t="s">
        <v>28517</v>
      </c>
      <c r="M8105" s="156" t="s">
        <v>36767</v>
      </c>
      <c r="N8105" s="5" t="s">
        <v>31418</v>
      </c>
      <c r="O8105" s="2"/>
      <c r="P8105" s="4" t="s">
        <v>31041</v>
      </c>
    </row>
    <row r="8106" spans="1:16" ht="30" x14ac:dyDescent="0.25">
      <c r="A8106" s="199"/>
      <c r="B8106" s="75">
        <v>21</v>
      </c>
      <c r="C8106" s="75">
        <v>3</v>
      </c>
      <c r="D8106" s="5" t="str">
        <f>NARRATIVA[[#This Row],[Columna]] &amp; "," &amp; NARRATIVA[[#This Row],[Charola]]</f>
        <v>21,3</v>
      </c>
      <c r="E8106" s="5" t="str">
        <f t="shared" si="125"/>
        <v xml:space="preserve">8105
</v>
      </c>
      <c r="F8106" s="2" t="s">
        <v>20769</v>
      </c>
      <c r="G8106" s="4" t="s">
        <v>6039</v>
      </c>
      <c r="H8106" s="4" t="s">
        <v>32817</v>
      </c>
      <c r="I8106" s="4" t="s">
        <v>14010</v>
      </c>
      <c r="J8106" s="5">
        <v>1984</v>
      </c>
      <c r="K8106" s="4" t="s">
        <v>10766</v>
      </c>
      <c r="L8106" s="30" t="s">
        <v>19468</v>
      </c>
      <c r="M8106" s="156" t="s">
        <v>35027</v>
      </c>
      <c r="N8106" s="5" t="s">
        <v>31418</v>
      </c>
      <c r="O8106" s="2"/>
      <c r="P8106" s="4" t="s">
        <v>31041</v>
      </c>
    </row>
    <row r="8107" spans="1:16" ht="30" x14ac:dyDescent="0.25">
      <c r="A8107" s="199"/>
      <c r="B8107" s="75">
        <v>21</v>
      </c>
      <c r="C8107" s="75">
        <v>3</v>
      </c>
      <c r="D8107" s="5" t="str">
        <f>NARRATIVA[[#This Row],[Columna]] &amp; "," &amp; NARRATIVA[[#This Row],[Charola]]</f>
        <v>21,3</v>
      </c>
      <c r="E8107" s="5" t="str">
        <f t="shared" si="125"/>
        <v xml:space="preserve">8106
</v>
      </c>
      <c r="F8107" s="2" t="s">
        <v>20770</v>
      </c>
      <c r="G8107" s="4" t="s">
        <v>13753</v>
      </c>
      <c r="H8107" s="4" t="s">
        <v>18422</v>
      </c>
      <c r="I8107" s="4" t="s">
        <v>7025</v>
      </c>
      <c r="J8107" s="5">
        <v>2006</v>
      </c>
      <c r="K8107" s="4" t="s">
        <v>13754</v>
      </c>
      <c r="L8107" s="30" t="s">
        <v>28518</v>
      </c>
      <c r="M8107" s="156" t="s">
        <v>36768</v>
      </c>
      <c r="N8107" s="5" t="s">
        <v>31418</v>
      </c>
      <c r="O8107" s="2"/>
      <c r="P8107" s="4" t="s">
        <v>31041</v>
      </c>
    </row>
    <row r="8108" spans="1:16" ht="30" x14ac:dyDescent="0.25">
      <c r="A8108" s="199"/>
      <c r="B8108" s="75">
        <v>21</v>
      </c>
      <c r="C8108" s="75">
        <v>4</v>
      </c>
      <c r="D8108" s="5" t="str">
        <f>NARRATIVA[[#This Row],[Columna]] &amp; "," &amp; NARRATIVA[[#This Row],[Charola]]</f>
        <v>21,4</v>
      </c>
      <c r="E8108" s="5" t="str">
        <f t="shared" si="125"/>
        <v xml:space="preserve">8107
</v>
      </c>
      <c r="F8108" s="2" t="s">
        <v>6040</v>
      </c>
      <c r="G8108" s="4" t="s">
        <v>6041</v>
      </c>
      <c r="H8108" s="4" t="s">
        <v>32817</v>
      </c>
      <c r="I8108" s="4" t="s">
        <v>14010</v>
      </c>
      <c r="J8108" s="5">
        <v>1983</v>
      </c>
      <c r="K8108" s="4" t="s">
        <v>10767</v>
      </c>
      <c r="L8108" s="30" t="s">
        <v>19469</v>
      </c>
      <c r="M8108" s="156" t="s">
        <v>35027</v>
      </c>
      <c r="N8108" s="5" t="s">
        <v>31418</v>
      </c>
      <c r="O8108" s="2"/>
      <c r="P8108" s="4" t="s">
        <v>31041</v>
      </c>
    </row>
    <row r="8109" spans="1:16" ht="30" x14ac:dyDescent="0.25">
      <c r="A8109" s="199"/>
      <c r="B8109" s="75">
        <v>21</v>
      </c>
      <c r="C8109" s="75">
        <v>4</v>
      </c>
      <c r="D8109" s="5" t="str">
        <f>NARRATIVA[[#This Row],[Columna]] &amp; "," &amp; NARRATIVA[[#This Row],[Charola]]</f>
        <v>21,4</v>
      </c>
      <c r="E8109" s="5" t="str">
        <f t="shared" si="125"/>
        <v xml:space="preserve">8108
</v>
      </c>
      <c r="F8109" s="2" t="s">
        <v>6040</v>
      </c>
      <c r="G8109" s="4" t="s">
        <v>6041</v>
      </c>
      <c r="H8109" s="4" t="s">
        <v>18422</v>
      </c>
      <c r="I8109" s="4" t="s">
        <v>14010</v>
      </c>
      <c r="J8109" s="5">
        <v>2011</v>
      </c>
      <c r="K8109" s="4" t="s">
        <v>19464</v>
      </c>
      <c r="L8109" s="30" t="s">
        <v>28520</v>
      </c>
      <c r="M8109" s="156" t="s">
        <v>36699</v>
      </c>
      <c r="N8109" s="5" t="s">
        <v>31418</v>
      </c>
      <c r="O8109" s="2"/>
      <c r="P8109" s="4" t="s">
        <v>31041</v>
      </c>
    </row>
    <row r="8110" spans="1:16" ht="30" x14ac:dyDescent="0.25">
      <c r="A8110" s="199"/>
      <c r="B8110" s="75">
        <v>21</v>
      </c>
      <c r="C8110" s="75">
        <v>4</v>
      </c>
      <c r="D8110" s="5" t="str">
        <f>NARRATIVA[[#This Row],[Columna]] &amp; "," &amp; NARRATIVA[[#This Row],[Charola]]</f>
        <v>21,4</v>
      </c>
      <c r="E8110" s="5" t="str">
        <f t="shared" ref="E8110:E8173" si="126">(ROW() - 1) &amp; CHAR(10)</f>
        <v xml:space="preserve">8109
</v>
      </c>
      <c r="F8110" s="14" t="s">
        <v>20771</v>
      </c>
      <c r="G8110" s="17" t="s">
        <v>6044</v>
      </c>
      <c r="H8110" s="17" t="s">
        <v>18422</v>
      </c>
      <c r="I8110" s="17" t="s">
        <v>29127</v>
      </c>
      <c r="J8110" s="22">
        <v>1979</v>
      </c>
      <c r="K8110" s="17" t="s">
        <v>10769</v>
      </c>
      <c r="L8110" s="46" t="s">
        <v>28521</v>
      </c>
      <c r="M8110" s="157" t="s">
        <v>35644</v>
      </c>
      <c r="N8110" s="22" t="s">
        <v>31418</v>
      </c>
      <c r="O8110" s="29" t="s">
        <v>31086</v>
      </c>
      <c r="P8110" s="17" t="s">
        <v>31041</v>
      </c>
    </row>
    <row r="8111" spans="1:16" ht="30" x14ac:dyDescent="0.25">
      <c r="A8111" s="199"/>
      <c r="B8111" s="75">
        <v>21</v>
      </c>
      <c r="C8111" s="75">
        <v>4</v>
      </c>
      <c r="D8111" s="5" t="str">
        <f>NARRATIVA[[#This Row],[Columna]] &amp; "," &amp; NARRATIVA[[#This Row],[Charola]]</f>
        <v>21,4</v>
      </c>
      <c r="E8111" s="5" t="str">
        <f t="shared" si="126"/>
        <v xml:space="preserve">8110
</v>
      </c>
      <c r="F8111" s="2" t="s">
        <v>6043</v>
      </c>
      <c r="G8111" s="4" t="s">
        <v>6044</v>
      </c>
      <c r="H8111" s="4" t="s">
        <v>18422</v>
      </c>
      <c r="I8111" s="4" t="s">
        <v>866</v>
      </c>
      <c r="J8111" s="5">
        <v>1997</v>
      </c>
      <c r="K8111" s="4" t="s">
        <v>19465</v>
      </c>
      <c r="L8111" s="30" t="s">
        <v>28522</v>
      </c>
      <c r="M8111" s="156" t="s">
        <v>35676</v>
      </c>
      <c r="N8111" s="5" t="s">
        <v>31418</v>
      </c>
      <c r="O8111" s="4" t="s">
        <v>34321</v>
      </c>
      <c r="P8111" s="4" t="s">
        <v>31041</v>
      </c>
    </row>
    <row r="8112" spans="1:16" ht="30" x14ac:dyDescent="0.25">
      <c r="A8112" s="199"/>
      <c r="B8112" s="75">
        <v>21</v>
      </c>
      <c r="C8112" s="75">
        <v>4</v>
      </c>
      <c r="D8112" s="5" t="str">
        <f>NARRATIVA[[#This Row],[Columna]] &amp; "," &amp; NARRATIVA[[#This Row],[Charola]]</f>
        <v>21,4</v>
      </c>
      <c r="E8112" s="5" t="str">
        <f t="shared" si="126"/>
        <v xml:space="preserve">8111
</v>
      </c>
      <c r="F8112" s="2" t="s">
        <v>6045</v>
      </c>
      <c r="G8112" s="4" t="s">
        <v>4660</v>
      </c>
      <c r="H8112" s="4" t="s">
        <v>18422</v>
      </c>
      <c r="I8112" s="4" t="s">
        <v>34685</v>
      </c>
      <c r="J8112" s="5">
        <v>2006</v>
      </c>
      <c r="K8112" s="4" t="s">
        <v>10770</v>
      </c>
      <c r="L8112" s="30" t="s">
        <v>19470</v>
      </c>
      <c r="M8112" s="156" t="s">
        <v>35845</v>
      </c>
      <c r="N8112" s="5" t="s">
        <v>31418</v>
      </c>
      <c r="O8112" s="4" t="s">
        <v>31075</v>
      </c>
      <c r="P8112" s="4" t="s">
        <v>31041</v>
      </c>
    </row>
    <row r="8113" spans="1:16" ht="30" x14ac:dyDescent="0.25">
      <c r="A8113" s="199"/>
      <c r="B8113" s="75">
        <v>21</v>
      </c>
      <c r="C8113" s="75">
        <v>4</v>
      </c>
      <c r="D8113" s="5" t="str">
        <f>NARRATIVA[[#This Row],[Columna]] &amp; "," &amp; NARRATIVA[[#This Row],[Charola]]</f>
        <v>21,4</v>
      </c>
      <c r="E8113" s="5" t="str">
        <f t="shared" si="126"/>
        <v xml:space="preserve">8112
</v>
      </c>
      <c r="F8113" s="2" t="s">
        <v>6046</v>
      </c>
      <c r="G8113" s="4" t="s">
        <v>4660</v>
      </c>
      <c r="H8113" s="4" t="s">
        <v>18422</v>
      </c>
      <c r="I8113" s="4" t="s">
        <v>114</v>
      </c>
      <c r="J8113" s="5">
        <v>1993</v>
      </c>
      <c r="K8113" s="4" t="s">
        <v>10771</v>
      </c>
      <c r="L8113" s="30" t="s">
        <v>19471</v>
      </c>
      <c r="M8113" s="156" t="s">
        <v>35027</v>
      </c>
      <c r="N8113" s="5" t="s">
        <v>31418</v>
      </c>
      <c r="O8113" s="2"/>
      <c r="P8113" s="4" t="s">
        <v>31041</v>
      </c>
    </row>
    <row r="8114" spans="1:16" ht="30" x14ac:dyDescent="0.25">
      <c r="A8114" s="199"/>
      <c r="B8114" s="75">
        <v>21</v>
      </c>
      <c r="C8114" s="75">
        <v>4</v>
      </c>
      <c r="D8114" s="5" t="str">
        <f>NARRATIVA[[#This Row],[Columna]] &amp; "," &amp; NARRATIVA[[#This Row],[Charola]]</f>
        <v>21,4</v>
      </c>
      <c r="E8114" s="5" t="str">
        <f t="shared" si="126"/>
        <v xml:space="preserve">8113
</v>
      </c>
      <c r="F8114" s="2" t="s">
        <v>6047</v>
      </c>
      <c r="G8114" s="4" t="s">
        <v>6048</v>
      </c>
      <c r="H8114" s="4" t="s">
        <v>32817</v>
      </c>
      <c r="I8114" s="4" t="s">
        <v>4966</v>
      </c>
      <c r="J8114" s="5">
        <v>2001</v>
      </c>
      <c r="K8114" s="4" t="s">
        <v>10772</v>
      </c>
      <c r="L8114" s="30" t="s">
        <v>19472</v>
      </c>
      <c r="M8114" s="156" t="s">
        <v>35839</v>
      </c>
      <c r="N8114" s="5" t="s">
        <v>31418</v>
      </c>
      <c r="O8114" s="2"/>
      <c r="P8114" s="4" t="s">
        <v>31041</v>
      </c>
    </row>
    <row r="8115" spans="1:16" ht="30" x14ac:dyDescent="0.25">
      <c r="A8115" s="199"/>
      <c r="B8115" s="75">
        <v>21</v>
      </c>
      <c r="C8115" s="75">
        <v>4</v>
      </c>
      <c r="D8115" s="5" t="str">
        <f>NARRATIVA[[#This Row],[Columna]] &amp; "," &amp; NARRATIVA[[#This Row],[Charola]]</f>
        <v>21,4</v>
      </c>
      <c r="E8115" s="5" t="str">
        <f t="shared" si="126"/>
        <v xml:space="preserve">8114
</v>
      </c>
      <c r="F8115" s="2" t="s">
        <v>29402</v>
      </c>
      <c r="G8115" s="4" t="s">
        <v>6049</v>
      </c>
      <c r="H8115" s="4" t="s">
        <v>32817</v>
      </c>
      <c r="I8115" s="4" t="s">
        <v>257</v>
      </c>
      <c r="J8115" s="5">
        <v>1975</v>
      </c>
      <c r="K8115" s="4" t="s">
        <v>10773</v>
      </c>
      <c r="L8115" s="30" t="s">
        <v>28523</v>
      </c>
      <c r="M8115" s="156" t="s">
        <v>36769</v>
      </c>
      <c r="N8115" s="5" t="s">
        <v>31418</v>
      </c>
      <c r="O8115" s="2"/>
      <c r="P8115" s="4" t="s">
        <v>31041</v>
      </c>
    </row>
    <row r="8116" spans="1:16" ht="30" x14ac:dyDescent="0.25">
      <c r="A8116" s="199"/>
      <c r="B8116" s="75">
        <v>21</v>
      </c>
      <c r="C8116" s="75">
        <v>4</v>
      </c>
      <c r="D8116" s="5" t="str">
        <f>NARRATIVA[[#This Row],[Columna]] &amp; "," &amp; NARRATIVA[[#This Row],[Charola]]</f>
        <v>21,4</v>
      </c>
      <c r="E8116" s="5" t="str">
        <f t="shared" si="126"/>
        <v xml:space="preserve">8115
</v>
      </c>
      <c r="F8116" s="2" t="s">
        <v>25786</v>
      </c>
      <c r="G8116" s="4" t="s">
        <v>25787</v>
      </c>
      <c r="H8116" s="4" t="s">
        <v>18422</v>
      </c>
      <c r="I8116" s="4" t="s">
        <v>34685</v>
      </c>
      <c r="J8116" s="5">
        <v>2015</v>
      </c>
      <c r="K8116" s="4" t="s">
        <v>25788</v>
      </c>
      <c r="L8116" s="30" t="s">
        <v>33311</v>
      </c>
      <c r="M8116" s="156" t="s">
        <v>34685</v>
      </c>
      <c r="N8116" s="5" t="s">
        <v>31418</v>
      </c>
      <c r="O8116" s="2"/>
      <c r="P8116" s="4" t="s">
        <v>31041</v>
      </c>
    </row>
    <row r="8117" spans="1:16" ht="30" x14ac:dyDescent="0.25">
      <c r="A8117" s="199"/>
      <c r="B8117" s="75">
        <v>21</v>
      </c>
      <c r="C8117" s="75">
        <v>4</v>
      </c>
      <c r="D8117" s="5" t="str">
        <f>NARRATIVA[[#This Row],[Columna]] &amp; "," &amp; NARRATIVA[[#This Row],[Charola]]</f>
        <v>21,4</v>
      </c>
      <c r="E8117" s="5" t="str">
        <f t="shared" si="126"/>
        <v xml:space="preserve">8116
</v>
      </c>
      <c r="F8117" s="2" t="s">
        <v>33310</v>
      </c>
      <c r="G8117" s="4" t="s">
        <v>33309</v>
      </c>
      <c r="H8117" s="4" t="s">
        <v>18422</v>
      </c>
      <c r="I8117" s="4" t="s">
        <v>33308</v>
      </c>
      <c r="J8117" s="5">
        <v>1997</v>
      </c>
      <c r="K8117" s="4" t="s">
        <v>33307</v>
      </c>
      <c r="L8117" s="30" t="s">
        <v>33312</v>
      </c>
      <c r="M8117" s="156" t="s">
        <v>35535</v>
      </c>
      <c r="N8117" s="5" t="s">
        <v>31418</v>
      </c>
      <c r="O8117" s="2"/>
      <c r="P8117" s="4" t="s">
        <v>31041</v>
      </c>
    </row>
    <row r="8118" spans="1:16" ht="45" x14ac:dyDescent="0.25">
      <c r="A8118" s="199"/>
      <c r="B8118" s="75">
        <v>21</v>
      </c>
      <c r="C8118" s="75">
        <v>4</v>
      </c>
      <c r="D8118" s="5" t="str">
        <f>NARRATIVA[[#This Row],[Columna]] &amp; "," &amp; NARRATIVA[[#This Row],[Charola]]</f>
        <v>21,4</v>
      </c>
      <c r="E8118" s="5" t="str">
        <f t="shared" si="126"/>
        <v xml:space="preserve">8117
</v>
      </c>
      <c r="F8118" s="2" t="s">
        <v>6050</v>
      </c>
      <c r="G8118" s="4" t="s">
        <v>6051</v>
      </c>
      <c r="H8118" s="4" t="s">
        <v>18422</v>
      </c>
      <c r="I8118" s="4" t="s">
        <v>29307</v>
      </c>
      <c r="J8118" s="5">
        <v>1999</v>
      </c>
      <c r="K8118" s="4" t="s">
        <v>10774</v>
      </c>
      <c r="L8118" s="30" t="s">
        <v>19473</v>
      </c>
      <c r="M8118" s="156" t="s">
        <v>35027</v>
      </c>
      <c r="N8118" s="5" t="s">
        <v>31418</v>
      </c>
      <c r="O8118" s="2"/>
      <c r="P8118" s="4" t="s">
        <v>31041</v>
      </c>
    </row>
    <row r="8119" spans="1:16" ht="30" x14ac:dyDescent="0.25">
      <c r="A8119" s="199"/>
      <c r="B8119" s="75">
        <v>21</v>
      </c>
      <c r="C8119" s="75">
        <v>4</v>
      </c>
      <c r="D8119" s="5" t="str">
        <f>NARRATIVA[[#This Row],[Columna]] &amp; "," &amp; NARRATIVA[[#This Row],[Charola]]</f>
        <v>21,4</v>
      </c>
      <c r="E8119" s="5" t="str">
        <f t="shared" si="126"/>
        <v xml:space="preserve">8118
</v>
      </c>
      <c r="F8119" s="2" t="s">
        <v>6052</v>
      </c>
      <c r="G8119" s="4" t="s">
        <v>6051</v>
      </c>
      <c r="H8119" s="4" t="s">
        <v>18422</v>
      </c>
      <c r="I8119" s="4" t="s">
        <v>301</v>
      </c>
      <c r="J8119" s="5">
        <v>1996</v>
      </c>
      <c r="K8119" s="4" t="s">
        <v>10775</v>
      </c>
      <c r="L8119" s="30" t="s">
        <v>19474</v>
      </c>
      <c r="M8119" s="156" t="s">
        <v>35027</v>
      </c>
      <c r="N8119" s="5" t="s">
        <v>31418</v>
      </c>
      <c r="O8119" s="4" t="s">
        <v>31075</v>
      </c>
      <c r="P8119" s="4" t="s">
        <v>31041</v>
      </c>
    </row>
    <row r="8120" spans="1:16" ht="30" x14ac:dyDescent="0.25">
      <c r="A8120" s="199"/>
      <c r="B8120" s="75">
        <v>21</v>
      </c>
      <c r="C8120" s="75">
        <v>4</v>
      </c>
      <c r="D8120" s="5" t="str">
        <f>NARRATIVA[[#This Row],[Columna]] &amp; "," &amp; NARRATIVA[[#This Row],[Charola]]</f>
        <v>21,4</v>
      </c>
      <c r="E8120" s="5" t="str">
        <f t="shared" si="126"/>
        <v xml:space="preserve">8119
</v>
      </c>
      <c r="F8120" s="2" t="s">
        <v>6053</v>
      </c>
      <c r="G8120" s="4" t="s">
        <v>6054</v>
      </c>
      <c r="H8120" s="4" t="s">
        <v>32817</v>
      </c>
      <c r="I8120" s="4" t="s">
        <v>4966</v>
      </c>
      <c r="J8120" s="5">
        <v>1998</v>
      </c>
      <c r="K8120" s="4" t="s">
        <v>10776</v>
      </c>
      <c r="L8120" s="30" t="s">
        <v>19475</v>
      </c>
      <c r="M8120" s="156" t="s">
        <v>35839</v>
      </c>
      <c r="N8120" s="5" t="s">
        <v>31418</v>
      </c>
      <c r="O8120" s="3" t="s">
        <v>33285</v>
      </c>
      <c r="P8120" s="4" t="s">
        <v>31041</v>
      </c>
    </row>
    <row r="8121" spans="1:16" ht="30" x14ac:dyDescent="0.25">
      <c r="A8121" s="199"/>
      <c r="B8121" s="75">
        <v>21</v>
      </c>
      <c r="C8121" s="75">
        <v>4</v>
      </c>
      <c r="D8121" s="5" t="str">
        <f>NARRATIVA[[#This Row],[Columna]] &amp; "," &amp; NARRATIVA[[#This Row],[Charola]]</f>
        <v>21,4</v>
      </c>
      <c r="E8121" s="5" t="str">
        <f t="shared" si="126"/>
        <v xml:space="preserve">8120
</v>
      </c>
      <c r="F8121" s="2" t="s">
        <v>6055</v>
      </c>
      <c r="G8121" s="4" t="s">
        <v>6056</v>
      </c>
      <c r="H8121" s="4" t="s">
        <v>18422</v>
      </c>
      <c r="I8121" s="4" t="s">
        <v>257</v>
      </c>
      <c r="J8121" s="5">
        <v>1974</v>
      </c>
      <c r="K8121" s="4" t="s">
        <v>10777</v>
      </c>
      <c r="L8121" s="30" t="s">
        <v>19476</v>
      </c>
      <c r="M8121" s="156" t="s">
        <v>35027</v>
      </c>
      <c r="N8121" s="5" t="s">
        <v>31418</v>
      </c>
      <c r="O8121" s="2"/>
      <c r="P8121" s="4" t="s">
        <v>31041</v>
      </c>
    </row>
    <row r="8122" spans="1:16" ht="30" x14ac:dyDescent="0.25">
      <c r="A8122" s="199"/>
      <c r="B8122" s="75">
        <v>21</v>
      </c>
      <c r="C8122" s="75">
        <v>4</v>
      </c>
      <c r="D8122" s="5" t="str">
        <f>NARRATIVA[[#This Row],[Columna]] &amp; "," &amp; NARRATIVA[[#This Row],[Charola]]</f>
        <v>21,4</v>
      </c>
      <c r="E8122" s="5" t="str">
        <f t="shared" si="126"/>
        <v xml:space="preserve">8121
</v>
      </c>
      <c r="F8122" s="2" t="s">
        <v>36259</v>
      </c>
      <c r="G8122" s="4" t="s">
        <v>6057</v>
      </c>
      <c r="H8122" s="4" t="s">
        <v>18422</v>
      </c>
      <c r="I8122" s="4" t="s">
        <v>183</v>
      </c>
      <c r="J8122" s="5">
        <v>2004</v>
      </c>
      <c r="K8122" s="4" t="s">
        <v>10778</v>
      </c>
      <c r="L8122" s="30" t="s">
        <v>19466</v>
      </c>
      <c r="M8122" s="156" t="s">
        <v>36770</v>
      </c>
      <c r="N8122" s="5" t="s">
        <v>31418</v>
      </c>
      <c r="O8122" s="2"/>
      <c r="P8122" s="4" t="s">
        <v>31041</v>
      </c>
    </row>
    <row r="8123" spans="1:16" ht="30" x14ac:dyDescent="0.25">
      <c r="A8123" s="199"/>
      <c r="B8123" s="75">
        <v>21</v>
      </c>
      <c r="C8123" s="75">
        <v>4</v>
      </c>
      <c r="D8123" s="5" t="str">
        <f>NARRATIVA[[#This Row],[Columna]] &amp; "," &amp; NARRATIVA[[#This Row],[Charola]]</f>
        <v>21,4</v>
      </c>
      <c r="E8123" s="5" t="str">
        <f t="shared" si="126"/>
        <v xml:space="preserve">8122
</v>
      </c>
      <c r="F8123" s="2" t="s">
        <v>36259</v>
      </c>
      <c r="G8123" s="4" t="s">
        <v>6057</v>
      </c>
      <c r="H8123" s="4" t="s">
        <v>18422</v>
      </c>
      <c r="I8123" s="4" t="s">
        <v>181</v>
      </c>
      <c r="J8123" s="5">
        <v>2010</v>
      </c>
      <c r="K8123" s="4" t="s">
        <v>10779</v>
      </c>
      <c r="L8123" s="30" t="s">
        <v>28524</v>
      </c>
      <c r="M8123" s="156" t="s">
        <v>35833</v>
      </c>
      <c r="N8123" s="5" t="s">
        <v>31418</v>
      </c>
      <c r="O8123" s="4" t="s">
        <v>31075</v>
      </c>
      <c r="P8123" s="4" t="s">
        <v>31041</v>
      </c>
    </row>
    <row r="8124" spans="1:16" ht="30" x14ac:dyDescent="0.25">
      <c r="A8124" s="199"/>
      <c r="B8124" s="75">
        <v>21</v>
      </c>
      <c r="C8124" s="75">
        <v>4</v>
      </c>
      <c r="D8124" s="5" t="str">
        <f>NARRATIVA[[#This Row],[Columna]] &amp; "," &amp; NARRATIVA[[#This Row],[Charola]]</f>
        <v>21,4</v>
      </c>
      <c r="E8124" s="5" t="str">
        <f t="shared" si="126"/>
        <v xml:space="preserve">8123
</v>
      </c>
      <c r="F8124" s="2" t="s">
        <v>6058</v>
      </c>
      <c r="G8124" s="4" t="s">
        <v>6057</v>
      </c>
      <c r="H8124" s="4" t="s">
        <v>18422</v>
      </c>
      <c r="I8124" s="4" t="s">
        <v>183</v>
      </c>
      <c r="J8124" s="5">
        <v>2009</v>
      </c>
      <c r="K8124" s="4" t="s">
        <v>10780</v>
      </c>
      <c r="L8124" s="30" t="s">
        <v>19477</v>
      </c>
      <c r="M8124" s="156" t="s">
        <v>35027</v>
      </c>
      <c r="N8124" s="5" t="s">
        <v>31418</v>
      </c>
      <c r="O8124" s="2"/>
      <c r="P8124" s="4" t="s">
        <v>31041</v>
      </c>
    </row>
    <row r="8125" spans="1:16" ht="30" x14ac:dyDescent="0.25">
      <c r="A8125" s="199"/>
      <c r="B8125" s="75">
        <v>21</v>
      </c>
      <c r="C8125" s="75">
        <v>4</v>
      </c>
      <c r="D8125" s="5" t="str">
        <f>NARRATIVA[[#This Row],[Columna]] &amp; "," &amp; NARRATIVA[[#This Row],[Charola]]</f>
        <v>21,4</v>
      </c>
      <c r="E8125" s="5" t="str">
        <f t="shared" si="126"/>
        <v xml:space="preserve">8124
</v>
      </c>
      <c r="F8125" s="2" t="s">
        <v>6059</v>
      </c>
      <c r="G8125" s="4" t="s">
        <v>6057</v>
      </c>
      <c r="H8125" s="4" t="s">
        <v>18422</v>
      </c>
      <c r="I8125" s="4" t="s">
        <v>183</v>
      </c>
      <c r="J8125" s="5">
        <v>2006</v>
      </c>
      <c r="K8125" s="4" t="s">
        <v>10781</v>
      </c>
      <c r="L8125" s="30" t="s">
        <v>19478</v>
      </c>
      <c r="M8125" s="156" t="s">
        <v>35027</v>
      </c>
      <c r="N8125" s="5" t="s">
        <v>31418</v>
      </c>
      <c r="O8125" s="2"/>
      <c r="P8125" s="4" t="s">
        <v>31041</v>
      </c>
    </row>
    <row r="8126" spans="1:16" ht="30" x14ac:dyDescent="0.25">
      <c r="A8126" s="199"/>
      <c r="B8126" s="75">
        <v>21</v>
      </c>
      <c r="C8126" s="75">
        <v>4</v>
      </c>
      <c r="D8126" s="5" t="str">
        <f>NARRATIVA[[#This Row],[Columna]] &amp; "," &amp; NARRATIVA[[#This Row],[Charola]]</f>
        <v>21,4</v>
      </c>
      <c r="E8126" s="5" t="str">
        <f t="shared" si="126"/>
        <v xml:space="preserve">8125
</v>
      </c>
      <c r="F8126" s="2" t="s">
        <v>6060</v>
      </c>
      <c r="G8126" s="4" t="s">
        <v>6057</v>
      </c>
      <c r="H8126" s="4" t="s">
        <v>18422</v>
      </c>
      <c r="I8126" s="4" t="s">
        <v>183</v>
      </c>
      <c r="J8126" s="5">
        <v>2005</v>
      </c>
      <c r="K8126" s="4" t="s">
        <v>10782</v>
      </c>
      <c r="L8126" s="30" t="s">
        <v>19479</v>
      </c>
      <c r="M8126" s="156" t="s">
        <v>36771</v>
      </c>
      <c r="N8126" s="5" t="s">
        <v>31418</v>
      </c>
      <c r="O8126" s="2"/>
      <c r="P8126" s="4" t="s">
        <v>31041</v>
      </c>
    </row>
    <row r="8127" spans="1:16" ht="30" x14ac:dyDescent="0.25">
      <c r="A8127" s="199"/>
      <c r="B8127" s="75">
        <v>21</v>
      </c>
      <c r="C8127" s="75">
        <v>4</v>
      </c>
      <c r="D8127" s="5" t="str">
        <f>NARRATIVA[[#This Row],[Columna]] &amp; "," &amp; NARRATIVA[[#This Row],[Charola]]</f>
        <v>21,4</v>
      </c>
      <c r="E8127" s="5" t="str">
        <f t="shared" si="126"/>
        <v xml:space="preserve">8126
</v>
      </c>
      <c r="F8127" s="4" t="s">
        <v>36260</v>
      </c>
      <c r="G8127" s="4" t="s">
        <v>6057</v>
      </c>
      <c r="H8127" s="4" t="s">
        <v>35037</v>
      </c>
      <c r="I8127" s="4" t="s">
        <v>28</v>
      </c>
      <c r="J8127" s="5">
        <v>2001</v>
      </c>
      <c r="K8127" s="4" t="s">
        <v>14016</v>
      </c>
      <c r="L8127" s="30" t="s">
        <v>28525</v>
      </c>
      <c r="M8127" s="156" t="s">
        <v>35090</v>
      </c>
      <c r="N8127" s="5" t="s">
        <v>31418</v>
      </c>
      <c r="O8127" s="2"/>
      <c r="P8127" s="4" t="s">
        <v>31041</v>
      </c>
    </row>
    <row r="8128" spans="1:16" ht="45" x14ac:dyDescent="0.25">
      <c r="A8128" s="199"/>
      <c r="B8128" s="75">
        <v>21</v>
      </c>
      <c r="C8128" s="75">
        <v>4</v>
      </c>
      <c r="D8128" s="5" t="str">
        <f>NARRATIVA[[#This Row],[Columna]] &amp; "," &amp; NARRATIVA[[#This Row],[Charola]]</f>
        <v>21,4</v>
      </c>
      <c r="E8128" s="5" t="str">
        <f t="shared" si="126"/>
        <v xml:space="preserve">8127
</v>
      </c>
      <c r="F8128" s="4" t="s">
        <v>32842</v>
      </c>
      <c r="G8128" s="4" t="s">
        <v>6057</v>
      </c>
      <c r="H8128" s="4" t="s">
        <v>35991</v>
      </c>
      <c r="I8128" s="4" t="s">
        <v>305</v>
      </c>
      <c r="J8128" s="5">
        <v>2001</v>
      </c>
      <c r="K8128" s="4" t="s">
        <v>32840</v>
      </c>
      <c r="L8128" s="30" t="s">
        <v>32841</v>
      </c>
      <c r="M8128" s="156" t="s">
        <v>35471</v>
      </c>
      <c r="N8128" s="5" t="s">
        <v>33012</v>
      </c>
      <c r="O8128" s="2"/>
      <c r="P8128" s="4" t="s">
        <v>31041</v>
      </c>
    </row>
    <row r="8129" spans="1:16" ht="30" x14ac:dyDescent="0.25">
      <c r="A8129" s="199"/>
      <c r="B8129" s="75">
        <v>21</v>
      </c>
      <c r="C8129" s="75">
        <v>4</v>
      </c>
      <c r="D8129" s="5" t="str">
        <f>NARRATIVA[[#This Row],[Columna]] &amp; "," &amp; NARRATIVA[[#This Row],[Charola]]</f>
        <v>21,4</v>
      </c>
      <c r="E8129" s="5" t="str">
        <f t="shared" si="126"/>
        <v xml:space="preserve">8128
</v>
      </c>
      <c r="F8129" s="14" t="s">
        <v>6067</v>
      </c>
      <c r="G8129" s="17" t="s">
        <v>6062</v>
      </c>
      <c r="H8129" s="17" t="s">
        <v>18422</v>
      </c>
      <c r="I8129" s="17" t="s">
        <v>406</v>
      </c>
      <c r="J8129" s="22">
        <v>1973</v>
      </c>
      <c r="K8129" s="17" t="s">
        <v>25198</v>
      </c>
      <c r="L8129" s="46" t="s">
        <v>25199</v>
      </c>
      <c r="M8129" s="157" t="s">
        <v>35114</v>
      </c>
      <c r="N8129" s="22" t="s">
        <v>31418</v>
      </c>
      <c r="O8129" s="29" t="s">
        <v>31086</v>
      </c>
      <c r="P8129" s="17" t="s">
        <v>31041</v>
      </c>
    </row>
    <row r="8130" spans="1:16" ht="30" x14ac:dyDescent="0.25">
      <c r="A8130" s="199"/>
      <c r="B8130" s="75">
        <v>21</v>
      </c>
      <c r="C8130" s="75">
        <v>4</v>
      </c>
      <c r="D8130" s="5" t="str">
        <f>NARRATIVA[[#This Row],[Columna]] &amp; "," &amp; NARRATIVA[[#This Row],[Charola]]</f>
        <v>21,4</v>
      </c>
      <c r="E8130" s="5" t="str">
        <f t="shared" si="126"/>
        <v xml:space="preserve">8129
</v>
      </c>
      <c r="F8130" s="2" t="s">
        <v>6067</v>
      </c>
      <c r="G8130" s="4" t="s">
        <v>6062</v>
      </c>
      <c r="H8130" s="4" t="s">
        <v>18422</v>
      </c>
      <c r="I8130" s="4" t="s">
        <v>112</v>
      </c>
      <c r="J8130" s="5">
        <v>1998</v>
      </c>
      <c r="K8130" s="4" t="s">
        <v>7787</v>
      </c>
      <c r="L8130" s="30" t="s">
        <v>19480</v>
      </c>
      <c r="M8130" s="156" t="s">
        <v>35027</v>
      </c>
      <c r="N8130" s="5" t="s">
        <v>31418</v>
      </c>
      <c r="O8130" s="2"/>
      <c r="P8130" s="4" t="s">
        <v>31041</v>
      </c>
    </row>
    <row r="8131" spans="1:16" ht="30" x14ac:dyDescent="0.25">
      <c r="A8131" s="199"/>
      <c r="B8131" s="75">
        <v>21</v>
      </c>
      <c r="C8131" s="75">
        <v>4</v>
      </c>
      <c r="D8131" s="5" t="str">
        <f>NARRATIVA[[#This Row],[Columna]] &amp; "," &amp; NARRATIVA[[#This Row],[Charola]]</f>
        <v>21,4</v>
      </c>
      <c r="E8131" s="5" t="str">
        <f t="shared" si="126"/>
        <v xml:space="preserve">8130
</v>
      </c>
      <c r="F8131" s="2" t="s">
        <v>6061</v>
      </c>
      <c r="G8131" s="4" t="s">
        <v>6062</v>
      </c>
      <c r="H8131" s="4" t="s">
        <v>18422</v>
      </c>
      <c r="I8131" s="4" t="s">
        <v>112</v>
      </c>
      <c r="J8131" s="5">
        <v>1992</v>
      </c>
      <c r="K8131" s="4" t="s">
        <v>10783</v>
      </c>
      <c r="L8131" s="30" t="s">
        <v>21952</v>
      </c>
      <c r="M8131" s="156" t="s">
        <v>35090</v>
      </c>
      <c r="N8131" s="5" t="s">
        <v>31418</v>
      </c>
      <c r="O8131" s="2"/>
      <c r="P8131" s="4" t="s">
        <v>31041</v>
      </c>
    </row>
    <row r="8132" spans="1:16" ht="30" x14ac:dyDescent="0.25">
      <c r="A8132" s="199"/>
      <c r="B8132" s="75">
        <v>21</v>
      </c>
      <c r="C8132" s="75">
        <v>4</v>
      </c>
      <c r="D8132" s="5" t="str">
        <f>NARRATIVA[[#This Row],[Columna]] &amp; "," &amp; NARRATIVA[[#This Row],[Charola]]</f>
        <v>21,4</v>
      </c>
      <c r="E8132" s="5" t="str">
        <f t="shared" si="126"/>
        <v xml:space="preserve">8131
</v>
      </c>
      <c r="F8132" s="2" t="s">
        <v>6063</v>
      </c>
      <c r="G8132" s="4" t="s">
        <v>36326</v>
      </c>
      <c r="H8132" s="4" t="s">
        <v>18422</v>
      </c>
      <c r="I8132" s="4" t="s">
        <v>112</v>
      </c>
      <c r="J8132" s="5">
        <v>2001</v>
      </c>
      <c r="K8132" s="4" t="s">
        <v>10784</v>
      </c>
      <c r="L8132" s="30" t="s">
        <v>19490</v>
      </c>
      <c r="M8132" s="156" t="s">
        <v>35027</v>
      </c>
      <c r="N8132" s="5" t="s">
        <v>31418</v>
      </c>
      <c r="O8132" s="2" t="s">
        <v>34322</v>
      </c>
      <c r="P8132" s="4" t="s">
        <v>31041</v>
      </c>
    </row>
    <row r="8133" spans="1:16" ht="30" x14ac:dyDescent="0.25">
      <c r="A8133" s="199"/>
      <c r="B8133" s="75">
        <v>21</v>
      </c>
      <c r="C8133" s="75">
        <v>4</v>
      </c>
      <c r="D8133" s="5" t="str">
        <f>NARRATIVA[[#This Row],[Columna]] &amp; "," &amp; NARRATIVA[[#This Row],[Charola]]</f>
        <v>21,4</v>
      </c>
      <c r="E8133" s="5" t="str">
        <f t="shared" si="126"/>
        <v xml:space="preserve">8132
</v>
      </c>
      <c r="F8133" s="2" t="s">
        <v>21953</v>
      </c>
      <c r="G8133" s="4" t="s">
        <v>6062</v>
      </c>
      <c r="H8133" s="4" t="s">
        <v>18422</v>
      </c>
      <c r="I8133" s="4" t="s">
        <v>112</v>
      </c>
      <c r="J8133" s="5">
        <v>1981</v>
      </c>
      <c r="K8133" s="4" t="s">
        <v>19481</v>
      </c>
      <c r="L8133" s="30" t="s">
        <v>19482</v>
      </c>
      <c r="M8133" s="156" t="s">
        <v>35027</v>
      </c>
      <c r="N8133" s="5" t="s">
        <v>31418</v>
      </c>
      <c r="O8133" s="2"/>
      <c r="P8133" s="4" t="s">
        <v>31041</v>
      </c>
    </row>
    <row r="8134" spans="1:16" ht="30" x14ac:dyDescent="0.25">
      <c r="A8134" s="199"/>
      <c r="B8134" s="75">
        <v>21</v>
      </c>
      <c r="C8134" s="75">
        <v>4</v>
      </c>
      <c r="D8134" s="5" t="str">
        <f>NARRATIVA[[#This Row],[Columna]] &amp; "," &amp; NARRATIVA[[#This Row],[Charola]]</f>
        <v>21,4</v>
      </c>
      <c r="E8134" s="5" t="str">
        <f t="shared" si="126"/>
        <v xml:space="preserve">8133
</v>
      </c>
      <c r="F8134" s="2" t="s">
        <v>6064</v>
      </c>
      <c r="G8134" s="4" t="s">
        <v>6062</v>
      </c>
      <c r="H8134" s="4" t="s">
        <v>18422</v>
      </c>
      <c r="I8134" s="4" t="s">
        <v>18348</v>
      </c>
      <c r="J8134" s="5">
        <v>1992</v>
      </c>
      <c r="K8134" s="4" t="s">
        <v>10785</v>
      </c>
      <c r="L8134" s="30" t="s">
        <v>19491</v>
      </c>
      <c r="M8134" s="156" t="s">
        <v>35027</v>
      </c>
      <c r="N8134" s="5" t="s">
        <v>31418</v>
      </c>
      <c r="O8134" s="2" t="s">
        <v>31075</v>
      </c>
      <c r="P8134" s="4" t="s">
        <v>31041</v>
      </c>
    </row>
    <row r="8135" spans="1:16" ht="30" x14ac:dyDescent="0.25">
      <c r="A8135" s="199"/>
      <c r="B8135" s="75">
        <v>21</v>
      </c>
      <c r="C8135" s="75">
        <v>4</v>
      </c>
      <c r="D8135" s="5" t="str">
        <f>NARRATIVA[[#This Row],[Columna]] &amp; "," &amp; NARRATIVA[[#This Row],[Charola]]</f>
        <v>21,4</v>
      </c>
      <c r="E8135" s="5" t="str">
        <f t="shared" si="126"/>
        <v xml:space="preserve">8134
</v>
      </c>
      <c r="F8135" s="2" t="s">
        <v>6065</v>
      </c>
      <c r="G8135" s="4" t="s">
        <v>6062</v>
      </c>
      <c r="H8135" s="4" t="s">
        <v>18422</v>
      </c>
      <c r="I8135" s="4" t="s">
        <v>112</v>
      </c>
      <c r="J8135" s="5">
        <v>1979</v>
      </c>
      <c r="K8135" s="4" t="s">
        <v>10786</v>
      </c>
      <c r="L8135" s="30" t="s">
        <v>19492</v>
      </c>
      <c r="M8135" s="156" t="s">
        <v>35027</v>
      </c>
      <c r="N8135" s="5" t="s">
        <v>31418</v>
      </c>
      <c r="O8135" s="2"/>
      <c r="P8135" s="4" t="s">
        <v>31041</v>
      </c>
    </row>
    <row r="8136" spans="1:16" ht="30" x14ac:dyDescent="0.25">
      <c r="A8136" s="199"/>
      <c r="B8136" s="75">
        <v>21</v>
      </c>
      <c r="C8136" s="75">
        <v>4</v>
      </c>
      <c r="D8136" s="5" t="str">
        <f>NARRATIVA[[#This Row],[Columna]] &amp; "," &amp; NARRATIVA[[#This Row],[Charola]]</f>
        <v>21,4</v>
      </c>
      <c r="E8136" s="5" t="str">
        <f t="shared" si="126"/>
        <v xml:space="preserve">8135
</v>
      </c>
      <c r="F8136" s="2" t="s">
        <v>6066</v>
      </c>
      <c r="G8136" s="4" t="s">
        <v>6062</v>
      </c>
      <c r="H8136" s="4" t="s">
        <v>18422</v>
      </c>
      <c r="I8136" s="4" t="s">
        <v>112</v>
      </c>
      <c r="J8136" s="5">
        <v>1978</v>
      </c>
      <c r="K8136" s="4" t="s">
        <v>10787</v>
      </c>
      <c r="L8136" s="30" t="s">
        <v>19493</v>
      </c>
      <c r="M8136" s="156" t="s">
        <v>35027</v>
      </c>
      <c r="N8136" s="5" t="s">
        <v>31418</v>
      </c>
      <c r="O8136" s="2"/>
      <c r="P8136" s="4" t="s">
        <v>31041</v>
      </c>
    </row>
    <row r="8137" spans="1:16" ht="30" x14ac:dyDescent="0.25">
      <c r="A8137" s="199"/>
      <c r="B8137" s="75">
        <v>21</v>
      </c>
      <c r="C8137" s="75">
        <v>4</v>
      </c>
      <c r="D8137" s="5" t="str">
        <f>NARRATIVA[[#This Row],[Columna]] &amp; "," &amp; NARRATIVA[[#This Row],[Charola]]</f>
        <v>21,4</v>
      </c>
      <c r="E8137" s="5" t="str">
        <f t="shared" si="126"/>
        <v xml:space="preserve">8136
</v>
      </c>
      <c r="F8137" s="2" t="s">
        <v>6069</v>
      </c>
      <c r="G8137" s="4" t="s">
        <v>6062</v>
      </c>
      <c r="H8137" s="4" t="s">
        <v>18422</v>
      </c>
      <c r="I8137" s="4" t="s">
        <v>112</v>
      </c>
      <c r="J8137" s="5">
        <v>1979</v>
      </c>
      <c r="K8137" s="4" t="s">
        <v>10788</v>
      </c>
      <c r="L8137" s="30" t="s">
        <v>19494</v>
      </c>
      <c r="M8137" s="156" t="s">
        <v>35027</v>
      </c>
      <c r="N8137" s="5" t="s">
        <v>31418</v>
      </c>
      <c r="O8137" s="2"/>
      <c r="P8137" s="4" t="s">
        <v>31041</v>
      </c>
    </row>
    <row r="8138" spans="1:16" ht="30" x14ac:dyDescent="0.25">
      <c r="A8138" s="199"/>
      <c r="B8138" s="75">
        <v>21</v>
      </c>
      <c r="C8138" s="75">
        <v>4</v>
      </c>
      <c r="D8138" s="5" t="str">
        <f>NARRATIVA[[#This Row],[Columna]] &amp; "," &amp; NARRATIVA[[#This Row],[Charola]]</f>
        <v>21,4</v>
      </c>
      <c r="E8138" s="5" t="str">
        <f t="shared" si="126"/>
        <v xml:space="preserve">8137
</v>
      </c>
      <c r="F8138" s="2" t="s">
        <v>33030</v>
      </c>
      <c r="G8138" s="4" t="s">
        <v>33031</v>
      </c>
      <c r="H8138" s="4" t="s">
        <v>18422</v>
      </c>
      <c r="I8138" s="4" t="s">
        <v>323</v>
      </c>
      <c r="J8138" s="5">
        <v>2014</v>
      </c>
      <c r="K8138" s="4" t="s">
        <v>33032</v>
      </c>
      <c r="L8138" s="30" t="s">
        <v>33033</v>
      </c>
      <c r="M8138" s="156" t="s">
        <v>34685</v>
      </c>
      <c r="N8138" s="5" t="s">
        <v>31418</v>
      </c>
      <c r="O8138" s="2"/>
      <c r="P8138" s="4" t="s">
        <v>31041</v>
      </c>
    </row>
    <row r="8139" spans="1:16" ht="30" x14ac:dyDescent="0.25">
      <c r="A8139" s="199"/>
      <c r="B8139" s="75">
        <v>21</v>
      </c>
      <c r="C8139" s="75">
        <v>4</v>
      </c>
      <c r="D8139" s="5" t="str">
        <f>NARRATIVA[[#This Row],[Columna]] &amp; "," &amp; NARRATIVA[[#This Row],[Charola]]</f>
        <v>21,4</v>
      </c>
      <c r="E8139" s="5" t="str">
        <f t="shared" si="126"/>
        <v xml:space="preserve">8138
</v>
      </c>
      <c r="F8139" s="2" t="s">
        <v>7820</v>
      </c>
      <c r="G8139" s="4" t="s">
        <v>6062</v>
      </c>
      <c r="H8139" s="4" t="s">
        <v>18422</v>
      </c>
      <c r="I8139" s="4" t="s">
        <v>18348</v>
      </c>
      <c r="J8139" s="5">
        <v>2002</v>
      </c>
      <c r="K8139" s="4" t="s">
        <v>7821</v>
      </c>
      <c r="L8139" s="30" t="s">
        <v>28526</v>
      </c>
      <c r="M8139" s="156" t="s">
        <v>36699</v>
      </c>
      <c r="N8139" s="5" t="s">
        <v>31418</v>
      </c>
      <c r="O8139" s="2"/>
      <c r="P8139" s="4" t="s">
        <v>31041</v>
      </c>
    </row>
    <row r="8140" spans="1:16" ht="30" x14ac:dyDescent="0.25">
      <c r="A8140" s="199"/>
      <c r="B8140" s="75">
        <v>21</v>
      </c>
      <c r="C8140" s="75">
        <v>4</v>
      </c>
      <c r="D8140" s="5" t="str">
        <f>NARRATIVA[[#This Row],[Columna]] &amp; "," &amp; NARRATIVA[[#This Row],[Charola]]</f>
        <v>21,4</v>
      </c>
      <c r="E8140" s="5" t="str">
        <f t="shared" si="126"/>
        <v xml:space="preserve">8139
</v>
      </c>
      <c r="F8140" s="2" t="s">
        <v>6070</v>
      </c>
      <c r="G8140" s="4" t="s">
        <v>6062</v>
      </c>
      <c r="H8140" s="4" t="s">
        <v>18422</v>
      </c>
      <c r="I8140" s="4" t="s">
        <v>112</v>
      </c>
      <c r="J8140" s="5">
        <v>1987</v>
      </c>
      <c r="K8140" s="4" t="s">
        <v>33872</v>
      </c>
      <c r="L8140" s="30" t="s">
        <v>19495</v>
      </c>
      <c r="M8140" s="156" t="s">
        <v>35027</v>
      </c>
      <c r="N8140" s="5" t="s">
        <v>31418</v>
      </c>
      <c r="O8140" s="2"/>
      <c r="P8140" s="4" t="s">
        <v>31041</v>
      </c>
    </row>
    <row r="8141" spans="1:16" ht="30" x14ac:dyDescent="0.25">
      <c r="A8141" s="199"/>
      <c r="B8141" s="75">
        <v>21</v>
      </c>
      <c r="C8141" s="75">
        <v>4</v>
      </c>
      <c r="D8141" s="5" t="str">
        <f>NARRATIVA[[#This Row],[Columna]] &amp; "," &amp; NARRATIVA[[#This Row],[Charola]]</f>
        <v>21,4</v>
      </c>
      <c r="E8141" s="5" t="str">
        <f t="shared" si="126"/>
        <v xml:space="preserve">8140
</v>
      </c>
      <c r="F8141" s="2" t="s">
        <v>7786</v>
      </c>
      <c r="G8141" s="4" t="s">
        <v>6062</v>
      </c>
      <c r="H8141" s="4" t="s">
        <v>18422</v>
      </c>
      <c r="I8141" s="4" t="s">
        <v>112</v>
      </c>
      <c r="J8141" s="5">
        <v>1987</v>
      </c>
      <c r="K8141" s="4" t="s">
        <v>33873</v>
      </c>
      <c r="L8141" s="30" t="s">
        <v>19496</v>
      </c>
      <c r="M8141" s="156" t="s">
        <v>35027</v>
      </c>
      <c r="N8141" s="5" t="s">
        <v>31418</v>
      </c>
      <c r="O8141" s="2"/>
      <c r="P8141" s="4" t="s">
        <v>31041</v>
      </c>
    </row>
    <row r="8142" spans="1:16" ht="30" x14ac:dyDescent="0.25">
      <c r="A8142" s="199"/>
      <c r="B8142" s="75">
        <v>21</v>
      </c>
      <c r="C8142" s="75">
        <v>4</v>
      </c>
      <c r="D8142" s="5" t="str">
        <f>NARRATIVA[[#This Row],[Columna]] &amp; "," &amp; NARRATIVA[[#This Row],[Charola]]</f>
        <v>21,4</v>
      </c>
      <c r="E8142" s="5" t="str">
        <f t="shared" si="126"/>
        <v xml:space="preserve">8141
</v>
      </c>
      <c r="F8142" s="2" t="s">
        <v>6068</v>
      </c>
      <c r="G8142" s="4" t="s">
        <v>6062</v>
      </c>
      <c r="H8142" s="4" t="s">
        <v>18422</v>
      </c>
      <c r="I8142" s="4" t="s">
        <v>18340</v>
      </c>
      <c r="J8142" s="5">
        <v>2000</v>
      </c>
      <c r="K8142" s="4" t="s">
        <v>7785</v>
      </c>
      <c r="L8142" s="30" t="s">
        <v>19497</v>
      </c>
      <c r="M8142" s="156" t="s">
        <v>35027</v>
      </c>
      <c r="N8142" s="5" t="s">
        <v>31418</v>
      </c>
      <c r="O8142" s="2"/>
      <c r="P8142" s="4" t="s">
        <v>31041</v>
      </c>
    </row>
    <row r="8143" spans="1:16" ht="30" x14ac:dyDescent="0.25">
      <c r="A8143" s="199"/>
      <c r="B8143" s="75">
        <v>21</v>
      </c>
      <c r="C8143" s="75">
        <v>4</v>
      </c>
      <c r="D8143" s="5" t="str">
        <f>NARRATIVA[[#This Row],[Columna]] &amp; "," &amp; NARRATIVA[[#This Row],[Charola]]</f>
        <v>21,4</v>
      </c>
      <c r="E8143" s="5" t="str">
        <f t="shared" si="126"/>
        <v xml:space="preserve">8142
</v>
      </c>
      <c r="F8143" s="2" t="s">
        <v>21954</v>
      </c>
      <c r="G8143" s="4" t="s">
        <v>6071</v>
      </c>
      <c r="H8143" s="4" t="s">
        <v>18422</v>
      </c>
      <c r="I8143" s="4" t="s">
        <v>1019</v>
      </c>
      <c r="J8143" s="5">
        <v>2001</v>
      </c>
      <c r="K8143" s="4" t="s">
        <v>34194</v>
      </c>
      <c r="L8143" s="30" t="s">
        <v>19498</v>
      </c>
      <c r="M8143" s="156" t="s">
        <v>35027</v>
      </c>
      <c r="N8143" s="5" t="s">
        <v>31418</v>
      </c>
      <c r="O8143" s="2"/>
      <c r="P8143" s="4" t="s">
        <v>31041</v>
      </c>
    </row>
    <row r="8144" spans="1:16" ht="30" x14ac:dyDescent="0.25">
      <c r="A8144" s="199"/>
      <c r="B8144" s="75">
        <v>21</v>
      </c>
      <c r="C8144" s="75">
        <v>4</v>
      </c>
      <c r="D8144" s="5" t="str">
        <f>NARRATIVA[[#This Row],[Columna]] &amp; "," &amp; NARRATIVA[[#This Row],[Charola]]</f>
        <v>21,4</v>
      </c>
      <c r="E8144" s="5" t="str">
        <f t="shared" si="126"/>
        <v xml:space="preserve">8143
</v>
      </c>
      <c r="F8144" s="2" t="s">
        <v>20772</v>
      </c>
      <c r="G8144" s="4" t="s">
        <v>20773</v>
      </c>
      <c r="H8144" s="4" t="s">
        <v>18422</v>
      </c>
      <c r="I8144" s="4" t="s">
        <v>323</v>
      </c>
      <c r="J8144" s="5">
        <v>2014</v>
      </c>
      <c r="K8144" s="4" t="s">
        <v>34195</v>
      </c>
      <c r="L8144" s="30" t="s">
        <v>28527</v>
      </c>
      <c r="M8144" s="156" t="s">
        <v>35027</v>
      </c>
      <c r="N8144" s="5" t="s">
        <v>31418</v>
      </c>
      <c r="O8144" s="2"/>
      <c r="P8144" s="4" t="s">
        <v>31041</v>
      </c>
    </row>
    <row r="8145" spans="1:16" ht="30" x14ac:dyDescent="0.25">
      <c r="A8145" s="199"/>
      <c r="B8145" s="75">
        <v>21</v>
      </c>
      <c r="C8145" s="75">
        <v>4</v>
      </c>
      <c r="D8145" s="5" t="str">
        <f>NARRATIVA[[#This Row],[Columna]] &amp; "," &amp; NARRATIVA[[#This Row],[Charola]]</f>
        <v>21,4</v>
      </c>
      <c r="E8145" s="5" t="str">
        <f t="shared" si="126"/>
        <v xml:space="preserve">8144
</v>
      </c>
      <c r="F8145" s="2" t="s">
        <v>6072</v>
      </c>
      <c r="G8145" s="4" t="s">
        <v>6062</v>
      </c>
      <c r="H8145" s="4" t="s">
        <v>18422</v>
      </c>
      <c r="I8145" s="4" t="s">
        <v>112</v>
      </c>
      <c r="J8145" s="5">
        <v>1993</v>
      </c>
      <c r="K8145" s="4" t="s">
        <v>34196</v>
      </c>
      <c r="L8145" s="30" t="s">
        <v>19499</v>
      </c>
      <c r="M8145" s="156" t="s">
        <v>35090</v>
      </c>
      <c r="N8145" s="5" t="s">
        <v>31418</v>
      </c>
      <c r="O8145" s="2"/>
      <c r="P8145" s="4" t="s">
        <v>31041</v>
      </c>
    </row>
    <row r="8146" spans="1:16" ht="30" x14ac:dyDescent="0.25">
      <c r="A8146" s="199"/>
      <c r="B8146" s="75">
        <v>21</v>
      </c>
      <c r="C8146" s="75">
        <v>4</v>
      </c>
      <c r="D8146" s="5" t="str">
        <f>NARRATIVA[[#This Row],[Columna]] &amp; "," &amp; NARRATIVA[[#This Row],[Charola]]</f>
        <v>21,4</v>
      </c>
      <c r="E8146" s="5" t="str">
        <f t="shared" si="126"/>
        <v xml:space="preserve">8145
</v>
      </c>
      <c r="F8146" s="2" t="s">
        <v>6073</v>
      </c>
      <c r="G8146" s="4" t="s">
        <v>6062</v>
      </c>
      <c r="H8146" s="4" t="s">
        <v>18422</v>
      </c>
      <c r="I8146" s="4" t="s">
        <v>112</v>
      </c>
      <c r="J8146" s="5">
        <v>1978</v>
      </c>
      <c r="K8146" s="4" t="s">
        <v>34197</v>
      </c>
      <c r="L8146" s="30" t="s">
        <v>19500</v>
      </c>
      <c r="M8146" s="156" t="s">
        <v>35027</v>
      </c>
      <c r="N8146" s="5" t="s">
        <v>31418</v>
      </c>
      <c r="O8146" s="3"/>
      <c r="P8146" s="4" t="s">
        <v>31041</v>
      </c>
    </row>
    <row r="8147" spans="1:16" ht="30" x14ac:dyDescent="0.25">
      <c r="A8147" s="199"/>
      <c r="B8147" s="75">
        <v>21</v>
      </c>
      <c r="C8147" s="75">
        <v>4</v>
      </c>
      <c r="D8147" s="5" t="str">
        <f>NARRATIVA[[#This Row],[Columna]] &amp; "," &amp; NARRATIVA[[#This Row],[Charola]]</f>
        <v>21,4</v>
      </c>
      <c r="E8147" s="5" t="str">
        <f t="shared" si="126"/>
        <v xml:space="preserve">8146
</v>
      </c>
      <c r="F8147" s="2" t="s">
        <v>6074</v>
      </c>
      <c r="G8147" s="4" t="s">
        <v>6062</v>
      </c>
      <c r="H8147" s="4" t="s">
        <v>18422</v>
      </c>
      <c r="I8147" s="4" t="s">
        <v>112</v>
      </c>
      <c r="J8147" s="5">
        <v>1979</v>
      </c>
      <c r="K8147" s="4" t="s">
        <v>34198</v>
      </c>
      <c r="L8147" s="30" t="s">
        <v>19501</v>
      </c>
      <c r="M8147" s="156" t="s">
        <v>35027</v>
      </c>
      <c r="N8147" s="5" t="s">
        <v>31418</v>
      </c>
      <c r="O8147" s="3"/>
      <c r="P8147" s="4" t="s">
        <v>31041</v>
      </c>
    </row>
    <row r="8148" spans="1:16" ht="30" x14ac:dyDescent="0.25">
      <c r="A8148" s="199"/>
      <c r="B8148" s="75">
        <v>21</v>
      </c>
      <c r="C8148" s="75">
        <v>4</v>
      </c>
      <c r="D8148" s="5" t="str">
        <f>NARRATIVA[[#This Row],[Columna]] &amp; "," &amp; NARRATIVA[[#This Row],[Charola]]</f>
        <v>21,4</v>
      </c>
      <c r="E8148" s="5" t="str">
        <f t="shared" si="126"/>
        <v xml:space="preserve">8147
</v>
      </c>
      <c r="F8148" s="2" t="s">
        <v>6075</v>
      </c>
      <c r="G8148" s="4" t="s">
        <v>6062</v>
      </c>
      <c r="H8148" s="4" t="s">
        <v>18422</v>
      </c>
      <c r="I8148" s="4" t="s">
        <v>112</v>
      </c>
      <c r="J8148" s="5">
        <v>1978</v>
      </c>
      <c r="K8148" s="4" t="s">
        <v>34199</v>
      </c>
      <c r="L8148" s="30" t="s">
        <v>19502</v>
      </c>
      <c r="M8148" s="156" t="s">
        <v>35027</v>
      </c>
      <c r="N8148" s="5" t="s">
        <v>31418</v>
      </c>
      <c r="O8148" s="3"/>
      <c r="P8148" s="4" t="s">
        <v>31041</v>
      </c>
    </row>
    <row r="8149" spans="1:16" ht="30" x14ac:dyDescent="0.25">
      <c r="A8149" s="199"/>
      <c r="B8149" s="75">
        <v>21</v>
      </c>
      <c r="C8149" s="75">
        <v>4</v>
      </c>
      <c r="D8149" s="5" t="str">
        <f>NARRATIVA[[#This Row],[Columna]] &amp; "," &amp; NARRATIVA[[#This Row],[Charola]]</f>
        <v>21,4</v>
      </c>
      <c r="E8149" s="5" t="str">
        <f t="shared" si="126"/>
        <v xml:space="preserve">8148
</v>
      </c>
      <c r="F8149" s="2" t="s">
        <v>19483</v>
      </c>
      <c r="G8149" s="4" t="s">
        <v>6062</v>
      </c>
      <c r="H8149" s="4" t="s">
        <v>18422</v>
      </c>
      <c r="I8149" s="4" t="s">
        <v>112</v>
      </c>
      <c r="J8149" s="5">
        <v>2014</v>
      </c>
      <c r="K8149" s="4" t="s">
        <v>20774</v>
      </c>
      <c r="L8149" s="30" t="s">
        <v>28529</v>
      </c>
      <c r="M8149" s="156" t="s">
        <v>35027</v>
      </c>
      <c r="N8149" s="5" t="s">
        <v>31418</v>
      </c>
      <c r="O8149" s="3"/>
      <c r="P8149" s="4" t="s">
        <v>31041</v>
      </c>
    </row>
    <row r="8150" spans="1:16" ht="30" x14ac:dyDescent="0.25">
      <c r="A8150" s="199"/>
      <c r="B8150" s="75">
        <v>21</v>
      </c>
      <c r="C8150" s="75">
        <v>4</v>
      </c>
      <c r="D8150" s="5" t="str">
        <f>NARRATIVA[[#This Row],[Columna]] &amp; "," &amp; NARRATIVA[[#This Row],[Charola]]</f>
        <v>21,4</v>
      </c>
      <c r="E8150" s="5" t="str">
        <f t="shared" si="126"/>
        <v xml:space="preserve">8149
</v>
      </c>
      <c r="F8150" s="2" t="s">
        <v>19484</v>
      </c>
      <c r="G8150" s="4" t="s">
        <v>6062</v>
      </c>
      <c r="H8150" s="4" t="s">
        <v>18422</v>
      </c>
      <c r="I8150" s="4" t="s">
        <v>112</v>
      </c>
      <c r="J8150" s="5">
        <v>2014</v>
      </c>
      <c r="K8150" s="4" t="s">
        <v>20775</v>
      </c>
      <c r="L8150" s="30" t="s">
        <v>28530</v>
      </c>
      <c r="M8150" s="156" t="s">
        <v>35027</v>
      </c>
      <c r="N8150" s="5" t="s">
        <v>31418</v>
      </c>
      <c r="O8150" s="3"/>
      <c r="P8150" s="4" t="s">
        <v>31041</v>
      </c>
    </row>
    <row r="8151" spans="1:16" ht="30" x14ac:dyDescent="0.25">
      <c r="A8151" s="199"/>
      <c r="B8151" s="75">
        <v>21</v>
      </c>
      <c r="C8151" s="75">
        <v>4</v>
      </c>
      <c r="D8151" s="5" t="str">
        <f>NARRATIVA[[#This Row],[Columna]] &amp; "," &amp; NARRATIVA[[#This Row],[Charola]]</f>
        <v>21,4</v>
      </c>
      <c r="E8151" s="5" t="str">
        <f t="shared" si="126"/>
        <v xml:space="preserve">8150
</v>
      </c>
      <c r="F8151" s="2" t="s">
        <v>19485</v>
      </c>
      <c r="G8151" s="4" t="s">
        <v>6062</v>
      </c>
      <c r="H8151" s="4" t="s">
        <v>18422</v>
      </c>
      <c r="I8151" s="4" t="s">
        <v>112</v>
      </c>
      <c r="J8151" s="5">
        <v>2014</v>
      </c>
      <c r="K8151" s="4" t="s">
        <v>20776</v>
      </c>
      <c r="L8151" s="30" t="s">
        <v>28531</v>
      </c>
      <c r="M8151" s="156" t="s">
        <v>35027</v>
      </c>
      <c r="N8151" s="5" t="s">
        <v>31418</v>
      </c>
      <c r="O8151" s="3"/>
      <c r="P8151" s="4" t="s">
        <v>31041</v>
      </c>
    </row>
    <row r="8152" spans="1:16" ht="30" x14ac:dyDescent="0.25">
      <c r="A8152" s="199"/>
      <c r="B8152" s="75">
        <v>21</v>
      </c>
      <c r="C8152" s="75">
        <v>4</v>
      </c>
      <c r="D8152" s="5" t="str">
        <f>NARRATIVA[[#This Row],[Columna]] &amp; "," &amp; NARRATIVA[[#This Row],[Charola]]</f>
        <v>21,4</v>
      </c>
      <c r="E8152" s="5" t="str">
        <f t="shared" si="126"/>
        <v xml:space="preserve">8151
</v>
      </c>
      <c r="F8152" s="2" t="s">
        <v>19486</v>
      </c>
      <c r="G8152" s="4" t="s">
        <v>6062</v>
      </c>
      <c r="H8152" s="4" t="s">
        <v>18422</v>
      </c>
      <c r="I8152" s="4" t="s">
        <v>112</v>
      </c>
      <c r="J8152" s="5">
        <v>2014</v>
      </c>
      <c r="K8152" s="4" t="s">
        <v>20777</v>
      </c>
      <c r="L8152" s="30" t="s">
        <v>28532</v>
      </c>
      <c r="M8152" s="156" t="s">
        <v>35027</v>
      </c>
      <c r="N8152" s="5" t="s">
        <v>31418</v>
      </c>
      <c r="O8152" s="3"/>
      <c r="P8152" s="4" t="s">
        <v>31041</v>
      </c>
    </row>
    <row r="8153" spans="1:16" ht="30" x14ac:dyDescent="0.25">
      <c r="A8153" s="199"/>
      <c r="B8153" s="75">
        <v>21</v>
      </c>
      <c r="C8153" s="75">
        <v>4</v>
      </c>
      <c r="D8153" s="5" t="str">
        <f>NARRATIVA[[#This Row],[Columna]] &amp; "," &amp; NARRATIVA[[#This Row],[Charola]]</f>
        <v>21,4</v>
      </c>
      <c r="E8153" s="5" t="str">
        <f t="shared" si="126"/>
        <v xml:space="preserve">8152
</v>
      </c>
      <c r="F8153" s="2" t="s">
        <v>19487</v>
      </c>
      <c r="G8153" s="4" t="s">
        <v>6062</v>
      </c>
      <c r="H8153" s="4" t="s">
        <v>18422</v>
      </c>
      <c r="I8153" s="4" t="s">
        <v>112</v>
      </c>
      <c r="J8153" s="5">
        <v>2014</v>
      </c>
      <c r="K8153" s="4" t="s">
        <v>20778</v>
      </c>
      <c r="L8153" s="30" t="s">
        <v>28533</v>
      </c>
      <c r="M8153" s="156" t="s">
        <v>35027</v>
      </c>
      <c r="N8153" s="5" t="s">
        <v>31418</v>
      </c>
      <c r="O8153" s="3"/>
      <c r="P8153" s="4" t="s">
        <v>31041</v>
      </c>
    </row>
    <row r="8154" spans="1:16" ht="30" x14ac:dyDescent="0.25">
      <c r="A8154" s="199"/>
      <c r="B8154" s="75">
        <v>21</v>
      </c>
      <c r="C8154" s="75">
        <v>4</v>
      </c>
      <c r="D8154" s="5" t="str">
        <f>NARRATIVA[[#This Row],[Columna]] &amp; "," &amp; NARRATIVA[[#This Row],[Charola]]</f>
        <v>21,4</v>
      </c>
      <c r="E8154" s="5" t="str">
        <f t="shared" si="126"/>
        <v xml:space="preserve">8153
</v>
      </c>
      <c r="F8154" s="2" t="s">
        <v>19488</v>
      </c>
      <c r="G8154" s="4" t="s">
        <v>6062</v>
      </c>
      <c r="H8154" s="4" t="s">
        <v>18422</v>
      </c>
      <c r="I8154" s="4" t="s">
        <v>112</v>
      </c>
      <c r="J8154" s="5">
        <v>2014</v>
      </c>
      <c r="K8154" s="4" t="s">
        <v>20779</v>
      </c>
      <c r="L8154" s="30" t="s">
        <v>28534</v>
      </c>
      <c r="M8154" s="156" t="s">
        <v>35027</v>
      </c>
      <c r="N8154" s="5" t="s">
        <v>31418</v>
      </c>
      <c r="O8154" s="3"/>
      <c r="P8154" s="4" t="s">
        <v>31041</v>
      </c>
    </row>
    <row r="8155" spans="1:16" ht="30" x14ac:dyDescent="0.25">
      <c r="A8155" s="199"/>
      <c r="B8155" s="75">
        <v>21</v>
      </c>
      <c r="C8155" s="75">
        <v>4</v>
      </c>
      <c r="D8155" s="5" t="str">
        <f>NARRATIVA[[#This Row],[Columna]] &amp; "," &amp; NARRATIVA[[#This Row],[Charola]]</f>
        <v>21,4</v>
      </c>
      <c r="E8155" s="5" t="str">
        <f t="shared" si="126"/>
        <v xml:space="preserve">8154
</v>
      </c>
      <c r="F8155" s="2" t="s">
        <v>19489</v>
      </c>
      <c r="G8155" s="4" t="s">
        <v>6062</v>
      </c>
      <c r="H8155" s="4" t="s">
        <v>18422</v>
      </c>
      <c r="I8155" s="4" t="s">
        <v>112</v>
      </c>
      <c r="J8155" s="5">
        <v>2014</v>
      </c>
      <c r="K8155" s="4" t="s">
        <v>20780</v>
      </c>
      <c r="L8155" s="30" t="s">
        <v>28535</v>
      </c>
      <c r="M8155" s="156" t="s">
        <v>35027</v>
      </c>
      <c r="N8155" s="5" t="s">
        <v>31418</v>
      </c>
      <c r="O8155" s="3"/>
      <c r="P8155" s="4" t="s">
        <v>31041</v>
      </c>
    </row>
    <row r="8156" spans="1:16" ht="45" x14ac:dyDescent="0.25">
      <c r="A8156" s="199"/>
      <c r="B8156" s="75">
        <v>21</v>
      </c>
      <c r="C8156" s="75">
        <v>5</v>
      </c>
      <c r="D8156" s="5" t="str">
        <f>NARRATIVA[[#This Row],[Columna]] &amp; "," &amp; NARRATIVA[[#This Row],[Charola]]</f>
        <v>21,5</v>
      </c>
      <c r="E8156" s="5" t="str">
        <f t="shared" si="126"/>
        <v xml:space="preserve">8155
</v>
      </c>
      <c r="F8156" s="2" t="s">
        <v>29403</v>
      </c>
      <c r="G8156" s="4" t="s">
        <v>6062</v>
      </c>
      <c r="H8156" s="4" t="s">
        <v>18422</v>
      </c>
      <c r="I8156" s="4" t="s">
        <v>112</v>
      </c>
      <c r="J8156" s="5">
        <v>1999</v>
      </c>
      <c r="K8156" s="4" t="s">
        <v>34200</v>
      </c>
      <c r="L8156" s="30" t="s">
        <v>19716</v>
      </c>
      <c r="M8156" s="156" t="s">
        <v>35027</v>
      </c>
      <c r="N8156" s="5" t="s">
        <v>31418</v>
      </c>
      <c r="O8156" s="4" t="s">
        <v>34331</v>
      </c>
      <c r="P8156" s="4" t="s">
        <v>31041</v>
      </c>
    </row>
    <row r="8157" spans="1:16" ht="30" x14ac:dyDescent="0.25">
      <c r="A8157" s="199"/>
      <c r="B8157" s="75">
        <v>21</v>
      </c>
      <c r="C8157" s="75">
        <v>5</v>
      </c>
      <c r="D8157" s="5" t="str">
        <f>NARRATIVA[[#This Row],[Columna]] &amp; "," &amp; NARRATIVA[[#This Row],[Charola]]</f>
        <v>21,5</v>
      </c>
      <c r="E8157" s="5" t="str">
        <f t="shared" si="126"/>
        <v xml:space="preserve">8156
</v>
      </c>
      <c r="F8157" s="4" t="s">
        <v>19717</v>
      </c>
      <c r="G8157" s="4" t="s">
        <v>19718</v>
      </c>
      <c r="H8157" s="4" t="s">
        <v>18422</v>
      </c>
      <c r="I8157" s="4" t="s">
        <v>19710</v>
      </c>
      <c r="J8157" s="5">
        <v>1983</v>
      </c>
      <c r="K8157" s="4" t="s">
        <v>29101</v>
      </c>
      <c r="L8157" s="30" t="s">
        <v>19719</v>
      </c>
      <c r="M8157" s="156" t="s">
        <v>35032</v>
      </c>
      <c r="N8157" s="5" t="s">
        <v>31418</v>
      </c>
      <c r="O8157" s="4"/>
      <c r="P8157" s="2" t="s">
        <v>31041</v>
      </c>
    </row>
    <row r="8158" spans="1:16" ht="30" x14ac:dyDescent="0.25">
      <c r="A8158" s="199"/>
      <c r="B8158" s="75">
        <v>21</v>
      </c>
      <c r="C8158" s="75">
        <v>5</v>
      </c>
      <c r="D8158" s="5" t="str">
        <f>NARRATIVA[[#This Row],[Columna]] &amp; "," &amp; NARRATIVA[[#This Row],[Charola]]</f>
        <v>21,5</v>
      </c>
      <c r="E8158" s="5" t="str">
        <f t="shared" si="126"/>
        <v xml:space="preserve">8157
</v>
      </c>
      <c r="F8158" s="2" t="s">
        <v>29404</v>
      </c>
      <c r="G8158" s="4" t="s">
        <v>6062</v>
      </c>
      <c r="H8158" s="4" t="s">
        <v>18422</v>
      </c>
      <c r="I8158" s="4" t="s">
        <v>7822</v>
      </c>
      <c r="J8158" s="5">
        <v>2014</v>
      </c>
      <c r="K8158" s="4" t="s">
        <v>7823</v>
      </c>
      <c r="L8158" s="30" t="s">
        <v>28536</v>
      </c>
      <c r="M8158" s="156" t="s">
        <v>35027</v>
      </c>
      <c r="N8158" s="5" t="s">
        <v>31418</v>
      </c>
      <c r="O8158" s="3"/>
      <c r="P8158" s="4" t="s">
        <v>31041</v>
      </c>
    </row>
    <row r="8159" spans="1:16" ht="30" x14ac:dyDescent="0.25">
      <c r="A8159" s="199"/>
      <c r="B8159" s="75">
        <v>21</v>
      </c>
      <c r="C8159" s="75">
        <v>5</v>
      </c>
      <c r="D8159" s="5" t="str">
        <f>NARRATIVA[[#This Row],[Columna]] &amp; "," &amp; NARRATIVA[[#This Row],[Charola]]</f>
        <v>21,5</v>
      </c>
      <c r="E8159" s="5" t="str">
        <f t="shared" si="126"/>
        <v xml:space="preserve">8158
</v>
      </c>
      <c r="F8159" s="2" t="s">
        <v>6076</v>
      </c>
      <c r="G8159" s="4" t="s">
        <v>532</v>
      </c>
      <c r="H8159" s="4" t="s">
        <v>18422</v>
      </c>
      <c r="I8159" s="4" t="s">
        <v>18348</v>
      </c>
      <c r="J8159" s="5">
        <v>1996</v>
      </c>
      <c r="K8159" s="4" t="s">
        <v>34201</v>
      </c>
      <c r="L8159" s="30" t="s">
        <v>19721</v>
      </c>
      <c r="M8159" s="156" t="s">
        <v>36745</v>
      </c>
      <c r="N8159" s="5" t="s">
        <v>31418</v>
      </c>
      <c r="O8159" s="3"/>
      <c r="P8159" s="4" t="s">
        <v>31041</v>
      </c>
    </row>
    <row r="8160" spans="1:16" ht="30" x14ac:dyDescent="0.25">
      <c r="A8160" s="199"/>
      <c r="B8160" s="75">
        <v>21</v>
      </c>
      <c r="C8160" s="75">
        <v>5</v>
      </c>
      <c r="D8160" s="5" t="str">
        <f>NARRATIVA[[#This Row],[Columna]] &amp; "," &amp; NARRATIVA[[#This Row],[Charola]]</f>
        <v>21,5</v>
      </c>
      <c r="E8160" s="5" t="str">
        <f t="shared" si="126"/>
        <v xml:space="preserve">8159
</v>
      </c>
      <c r="F8160" s="4" t="s">
        <v>19720</v>
      </c>
      <c r="G8160" s="4" t="s">
        <v>6062</v>
      </c>
      <c r="H8160" s="4" t="s">
        <v>18422</v>
      </c>
      <c r="I8160" s="4" t="s">
        <v>323</v>
      </c>
      <c r="J8160" s="5">
        <v>2014</v>
      </c>
      <c r="K8160" s="4" t="s">
        <v>34202</v>
      </c>
      <c r="L8160" s="30" t="s">
        <v>28537</v>
      </c>
      <c r="M8160" s="156" t="s">
        <v>35027</v>
      </c>
      <c r="N8160" s="5" t="s">
        <v>31418</v>
      </c>
      <c r="O8160" s="3"/>
      <c r="P8160" s="4" t="s">
        <v>31041</v>
      </c>
    </row>
    <row r="8161" spans="1:16" ht="30" x14ac:dyDescent="0.25">
      <c r="A8161" s="199"/>
      <c r="B8161" s="75">
        <v>21</v>
      </c>
      <c r="C8161" s="75">
        <v>5</v>
      </c>
      <c r="D8161" s="5" t="str">
        <f>NARRATIVA[[#This Row],[Columna]] &amp; "," &amp; NARRATIVA[[#This Row],[Charola]]</f>
        <v>21,5</v>
      </c>
      <c r="E8161" s="5" t="str">
        <f t="shared" si="126"/>
        <v xml:space="preserve">8160
</v>
      </c>
      <c r="F8161" s="4" t="s">
        <v>30139</v>
      </c>
      <c r="G8161" s="4" t="s">
        <v>30140</v>
      </c>
      <c r="H8161" s="4" t="s">
        <v>32817</v>
      </c>
      <c r="I8161" s="4" t="s">
        <v>34699</v>
      </c>
      <c r="J8161" s="5">
        <v>1957</v>
      </c>
      <c r="K8161" s="4" t="s">
        <v>30141</v>
      </c>
      <c r="L8161" s="30" t="s">
        <v>30142</v>
      </c>
      <c r="M8161" s="156" t="s">
        <v>35114</v>
      </c>
      <c r="N8161" s="5" t="s">
        <v>31418</v>
      </c>
      <c r="O8161" s="2"/>
      <c r="P8161" s="4" t="s">
        <v>31041</v>
      </c>
    </row>
    <row r="8162" spans="1:16" ht="30" x14ac:dyDescent="0.25">
      <c r="A8162" s="199"/>
      <c r="B8162" s="75">
        <v>21</v>
      </c>
      <c r="C8162" s="75">
        <v>5</v>
      </c>
      <c r="D8162" s="5" t="str">
        <f>NARRATIVA[[#This Row],[Columna]] &amp; "," &amp; NARRATIVA[[#This Row],[Charola]]</f>
        <v>21,5</v>
      </c>
      <c r="E8162" s="5" t="str">
        <f t="shared" si="126"/>
        <v xml:space="preserve">8161
</v>
      </c>
      <c r="F8162" s="2" t="s">
        <v>7827</v>
      </c>
      <c r="G8162" s="4" t="s">
        <v>6077</v>
      </c>
      <c r="H8162" s="4" t="s">
        <v>36798</v>
      </c>
      <c r="I8162" s="4" t="s">
        <v>7828</v>
      </c>
      <c r="J8162" s="5">
        <v>2006</v>
      </c>
      <c r="K8162" s="4" t="s">
        <v>7829</v>
      </c>
      <c r="L8162" s="30" t="s">
        <v>28538</v>
      </c>
      <c r="M8162" s="156" t="s">
        <v>36699</v>
      </c>
      <c r="N8162" s="5" t="s">
        <v>31418</v>
      </c>
      <c r="O8162" s="2" t="s">
        <v>33074</v>
      </c>
      <c r="P8162" s="4" t="s">
        <v>31041</v>
      </c>
    </row>
    <row r="8163" spans="1:16" ht="30" x14ac:dyDescent="0.25">
      <c r="A8163" s="199"/>
      <c r="B8163" s="75">
        <v>21</v>
      </c>
      <c r="C8163" s="75">
        <v>5</v>
      </c>
      <c r="D8163" s="5" t="str">
        <f>NARRATIVA[[#This Row],[Columna]] &amp; "," &amp; NARRATIVA[[#This Row],[Charola]]</f>
        <v>21,5</v>
      </c>
      <c r="E8163" s="5" t="str">
        <f t="shared" si="126"/>
        <v xml:space="preserve">8162
</v>
      </c>
      <c r="F8163" s="2" t="s">
        <v>21955</v>
      </c>
      <c r="G8163" s="4" t="s">
        <v>6077</v>
      </c>
      <c r="H8163" s="4" t="s">
        <v>18422</v>
      </c>
      <c r="I8163" s="4" t="s">
        <v>33801</v>
      </c>
      <c r="J8163" s="5">
        <v>1996</v>
      </c>
      <c r="K8163" s="4" t="s">
        <v>10789</v>
      </c>
      <c r="L8163" s="30" t="s">
        <v>19725</v>
      </c>
      <c r="M8163" s="156" t="s">
        <v>35027</v>
      </c>
      <c r="N8163" s="5" t="s">
        <v>31418</v>
      </c>
      <c r="O8163" s="4" t="s">
        <v>31075</v>
      </c>
      <c r="P8163" s="4" t="s">
        <v>31041</v>
      </c>
    </row>
    <row r="8164" spans="1:16" ht="30" x14ac:dyDescent="0.25">
      <c r="A8164" s="199"/>
      <c r="B8164" s="75">
        <v>21</v>
      </c>
      <c r="C8164" s="75">
        <v>5</v>
      </c>
      <c r="D8164" s="5" t="str">
        <f>NARRATIVA[[#This Row],[Columna]] &amp; "," &amp; NARRATIVA[[#This Row],[Charola]]</f>
        <v>21,5</v>
      </c>
      <c r="E8164" s="5" t="str">
        <f t="shared" si="126"/>
        <v xml:space="preserve">8163
</v>
      </c>
      <c r="F8164" s="2" t="s">
        <v>6078</v>
      </c>
      <c r="G8164" s="4" t="s">
        <v>6077</v>
      </c>
      <c r="H8164" s="4" t="s">
        <v>32817</v>
      </c>
      <c r="I8164" s="4" t="s">
        <v>13</v>
      </c>
      <c r="J8164" s="5">
        <v>2009</v>
      </c>
      <c r="K8164" s="4" t="s">
        <v>34203</v>
      </c>
      <c r="L8164" s="30" t="s">
        <v>19726</v>
      </c>
      <c r="M8164" s="156" t="s">
        <v>35027</v>
      </c>
      <c r="N8164" s="5" t="s">
        <v>31418</v>
      </c>
      <c r="O8164" s="2"/>
      <c r="P8164" s="4" t="s">
        <v>31041</v>
      </c>
    </row>
    <row r="8165" spans="1:16" ht="30" x14ac:dyDescent="0.25">
      <c r="A8165" s="199"/>
      <c r="B8165" s="75">
        <v>21</v>
      </c>
      <c r="C8165" s="75">
        <v>5</v>
      </c>
      <c r="D8165" s="5" t="str">
        <f>NARRATIVA[[#This Row],[Columna]] &amp; "," &amp; NARRATIVA[[#This Row],[Charola]]</f>
        <v>21,5</v>
      </c>
      <c r="E8165" s="5" t="str">
        <f t="shared" si="126"/>
        <v xml:space="preserve">8164
</v>
      </c>
      <c r="F8165" s="2" t="s">
        <v>6079</v>
      </c>
      <c r="G8165" s="4" t="s">
        <v>6077</v>
      </c>
      <c r="H8165" s="4" t="s">
        <v>18422</v>
      </c>
      <c r="I8165" s="4" t="s">
        <v>183</v>
      </c>
      <c r="J8165" s="5">
        <v>2011</v>
      </c>
      <c r="K8165" s="4" t="s">
        <v>10790</v>
      </c>
      <c r="L8165" s="30" t="s">
        <v>28539</v>
      </c>
      <c r="M8165" s="156" t="s">
        <v>35027</v>
      </c>
      <c r="N8165" s="5" t="s">
        <v>31418</v>
      </c>
      <c r="O8165" s="2"/>
      <c r="P8165" s="4" t="s">
        <v>31041</v>
      </c>
    </row>
    <row r="8166" spans="1:16" ht="30" x14ac:dyDescent="0.25">
      <c r="A8166" s="199"/>
      <c r="B8166" s="75">
        <v>21</v>
      </c>
      <c r="C8166" s="75">
        <v>5</v>
      </c>
      <c r="D8166" s="5" t="str">
        <f>NARRATIVA[[#This Row],[Columna]] &amp; "," &amp; NARRATIVA[[#This Row],[Charola]]</f>
        <v>21,5</v>
      </c>
      <c r="E8166" s="5" t="str">
        <f t="shared" si="126"/>
        <v xml:space="preserve">8165
</v>
      </c>
      <c r="F8166" s="2" t="s">
        <v>6080</v>
      </c>
      <c r="G8166" s="4" t="s">
        <v>6077</v>
      </c>
      <c r="H8166" s="4" t="s">
        <v>18422</v>
      </c>
      <c r="I8166" s="4" t="s">
        <v>34685</v>
      </c>
      <c r="J8166" s="5">
        <v>2009</v>
      </c>
      <c r="K8166" s="4" t="s">
        <v>10791</v>
      </c>
      <c r="L8166" s="30" t="s">
        <v>19727</v>
      </c>
      <c r="M8166" s="156" t="s">
        <v>35027</v>
      </c>
      <c r="N8166" s="5" t="s">
        <v>31418</v>
      </c>
      <c r="O8166" s="2" t="s">
        <v>33074</v>
      </c>
      <c r="P8166" s="4" t="s">
        <v>31041</v>
      </c>
    </row>
    <row r="8167" spans="1:16" ht="30" x14ac:dyDescent="0.25">
      <c r="A8167" s="199"/>
      <c r="B8167" s="75">
        <v>21</v>
      </c>
      <c r="C8167" s="75">
        <v>5</v>
      </c>
      <c r="D8167" s="5" t="str">
        <f>NARRATIVA[[#This Row],[Columna]] &amp; "," &amp; NARRATIVA[[#This Row],[Charola]]</f>
        <v>21,5</v>
      </c>
      <c r="E8167" s="5" t="str">
        <f t="shared" si="126"/>
        <v xml:space="preserve">8166
</v>
      </c>
      <c r="F8167" s="2" t="s">
        <v>6081</v>
      </c>
      <c r="G8167" s="4" t="s">
        <v>6082</v>
      </c>
      <c r="H8167" s="4" t="s">
        <v>32817</v>
      </c>
      <c r="I8167" s="4" t="s">
        <v>257</v>
      </c>
      <c r="J8167" s="5">
        <v>1988</v>
      </c>
      <c r="K8167" s="4" t="s">
        <v>10792</v>
      </c>
      <c r="L8167" s="30" t="s">
        <v>19728</v>
      </c>
      <c r="M8167" s="156" t="s">
        <v>35501</v>
      </c>
      <c r="N8167" s="5" t="s">
        <v>31418</v>
      </c>
      <c r="O8167" s="2"/>
      <c r="P8167" s="4" t="s">
        <v>31041</v>
      </c>
    </row>
    <row r="8168" spans="1:16" ht="30" x14ac:dyDescent="0.25">
      <c r="A8168" s="199"/>
      <c r="B8168" s="75">
        <v>21</v>
      </c>
      <c r="C8168" s="75">
        <v>5</v>
      </c>
      <c r="D8168" s="5" t="str">
        <f>NARRATIVA[[#This Row],[Columna]] &amp; "," &amp; NARRATIVA[[#This Row],[Charola]]</f>
        <v>21,5</v>
      </c>
      <c r="E8168" s="5" t="str">
        <f t="shared" si="126"/>
        <v xml:space="preserve">8167
</v>
      </c>
      <c r="F8168" s="2" t="s">
        <v>21956</v>
      </c>
      <c r="G8168" s="4" t="s">
        <v>6083</v>
      </c>
      <c r="H8168" s="4" t="s">
        <v>18422</v>
      </c>
      <c r="I8168" s="4" t="s">
        <v>21957</v>
      </c>
      <c r="J8168" s="5">
        <v>1999</v>
      </c>
      <c r="K8168" s="4" t="s">
        <v>10793</v>
      </c>
      <c r="L8168" s="30" t="s">
        <v>28540</v>
      </c>
      <c r="M8168" s="156" t="s">
        <v>35027</v>
      </c>
      <c r="N8168" s="5" t="s">
        <v>31418</v>
      </c>
      <c r="O8168" s="4" t="s">
        <v>31075</v>
      </c>
      <c r="P8168" s="4" t="s">
        <v>31041</v>
      </c>
    </row>
    <row r="8169" spans="1:16" ht="30" x14ac:dyDescent="0.25">
      <c r="A8169" s="199"/>
      <c r="B8169" s="75">
        <v>21</v>
      </c>
      <c r="C8169" s="75">
        <v>5</v>
      </c>
      <c r="D8169" s="5" t="str">
        <f>NARRATIVA[[#This Row],[Columna]] &amp; "," &amp; NARRATIVA[[#This Row],[Charola]]</f>
        <v>21,5</v>
      </c>
      <c r="E8169" s="5" t="str">
        <f t="shared" si="126"/>
        <v xml:space="preserve">8168
</v>
      </c>
      <c r="F8169" s="2" t="s">
        <v>6084</v>
      </c>
      <c r="G8169" s="4" t="s">
        <v>6085</v>
      </c>
      <c r="H8169" s="4" t="s">
        <v>18422</v>
      </c>
      <c r="I8169" s="4" t="s">
        <v>114</v>
      </c>
      <c r="J8169" s="5">
        <v>1983</v>
      </c>
      <c r="K8169" s="4" t="s">
        <v>10794</v>
      </c>
      <c r="L8169" s="30" t="s">
        <v>19729</v>
      </c>
      <c r="M8169" s="156" t="s">
        <v>36772</v>
      </c>
      <c r="N8169" s="5" t="s">
        <v>31418</v>
      </c>
      <c r="O8169" s="2"/>
      <c r="P8169" s="4" t="s">
        <v>31041</v>
      </c>
    </row>
    <row r="8170" spans="1:16" ht="30" x14ac:dyDescent="0.25">
      <c r="A8170" s="199"/>
      <c r="B8170" s="75">
        <v>21</v>
      </c>
      <c r="C8170" s="75">
        <v>5</v>
      </c>
      <c r="D8170" s="5" t="str">
        <f>NARRATIVA[[#This Row],[Columna]] &amp; "," &amp; NARRATIVA[[#This Row],[Charola]]</f>
        <v>21,5</v>
      </c>
      <c r="E8170" s="5" t="str">
        <f t="shared" si="126"/>
        <v xml:space="preserve">8169
</v>
      </c>
      <c r="F8170" s="2" t="s">
        <v>6084</v>
      </c>
      <c r="G8170" s="4" t="s">
        <v>6085</v>
      </c>
      <c r="H8170" s="4" t="s">
        <v>18422</v>
      </c>
      <c r="I8170" s="4" t="s">
        <v>114</v>
      </c>
      <c r="J8170" s="5">
        <v>2000</v>
      </c>
      <c r="K8170" s="4" t="s">
        <v>32560</v>
      </c>
      <c r="L8170" s="30" t="s">
        <v>32561</v>
      </c>
      <c r="M8170" s="156" t="s">
        <v>35027</v>
      </c>
      <c r="N8170" s="5" t="s">
        <v>31418</v>
      </c>
      <c r="O8170" s="2"/>
      <c r="P8170" s="4" t="s">
        <v>31041</v>
      </c>
    </row>
    <row r="8171" spans="1:16" ht="30" x14ac:dyDescent="0.25">
      <c r="A8171" s="199"/>
      <c r="B8171" s="75">
        <v>21</v>
      </c>
      <c r="C8171" s="75">
        <v>5</v>
      </c>
      <c r="D8171" s="5" t="str">
        <f>NARRATIVA[[#This Row],[Columna]] &amp; "," &amp; NARRATIVA[[#This Row],[Charola]]</f>
        <v>21,5</v>
      </c>
      <c r="E8171" s="5" t="str">
        <f t="shared" si="126"/>
        <v xml:space="preserve">8170
</v>
      </c>
      <c r="F8171" s="2" t="s">
        <v>36261</v>
      </c>
      <c r="G8171" s="4" t="s">
        <v>6085</v>
      </c>
      <c r="H8171" s="4" t="s">
        <v>18422</v>
      </c>
      <c r="I8171" s="4" t="s">
        <v>132</v>
      </c>
      <c r="J8171" s="5">
        <v>1999</v>
      </c>
      <c r="K8171" s="4" t="s">
        <v>13760</v>
      </c>
      <c r="L8171" s="30" t="s">
        <v>28541</v>
      </c>
      <c r="M8171" s="156" t="s">
        <v>35110</v>
      </c>
      <c r="N8171" s="5" t="s">
        <v>31418</v>
      </c>
      <c r="O8171" s="2"/>
      <c r="P8171" s="4" t="s">
        <v>31041</v>
      </c>
    </row>
    <row r="8172" spans="1:16" ht="30" x14ac:dyDescent="0.25">
      <c r="A8172" s="199"/>
      <c r="B8172" s="75">
        <v>21</v>
      </c>
      <c r="C8172" s="75">
        <v>5</v>
      </c>
      <c r="D8172" s="5" t="str">
        <f>NARRATIVA[[#This Row],[Columna]] &amp; "," &amp; NARRATIVA[[#This Row],[Charola]]</f>
        <v>21,5</v>
      </c>
      <c r="E8172" s="5" t="str">
        <f t="shared" si="126"/>
        <v xml:space="preserve">8171
</v>
      </c>
      <c r="F8172" s="2" t="s">
        <v>33559</v>
      </c>
      <c r="G8172" s="4" t="s">
        <v>6085</v>
      </c>
      <c r="H8172" s="4" t="s">
        <v>18422</v>
      </c>
      <c r="I8172" s="4" t="s">
        <v>183</v>
      </c>
      <c r="J8172" s="5">
        <v>1995</v>
      </c>
      <c r="K8172" s="4" t="s">
        <v>10795</v>
      </c>
      <c r="L8172" s="30" t="s">
        <v>19730</v>
      </c>
      <c r="M8172" s="156" t="s">
        <v>36772</v>
      </c>
      <c r="N8172" s="5" t="s">
        <v>31418</v>
      </c>
      <c r="O8172" s="2" t="s">
        <v>31467</v>
      </c>
      <c r="P8172" s="4" t="s">
        <v>31041</v>
      </c>
    </row>
    <row r="8173" spans="1:16" ht="30" x14ac:dyDescent="0.25">
      <c r="A8173" s="199"/>
      <c r="B8173" s="75">
        <v>21</v>
      </c>
      <c r="C8173" s="75">
        <v>5</v>
      </c>
      <c r="D8173" s="5" t="str">
        <f>NARRATIVA[[#This Row],[Columna]] &amp; "," &amp; NARRATIVA[[#This Row],[Charola]]</f>
        <v>21,5</v>
      </c>
      <c r="E8173" s="5" t="str">
        <f t="shared" si="126"/>
        <v xml:space="preserve">8172
</v>
      </c>
      <c r="F8173" s="2" t="s">
        <v>21958</v>
      </c>
      <c r="G8173" s="4" t="s">
        <v>21959</v>
      </c>
      <c r="H8173" s="4" t="s">
        <v>18422</v>
      </c>
      <c r="I8173" s="4" t="s">
        <v>31610</v>
      </c>
      <c r="J8173" s="5">
        <v>2016</v>
      </c>
      <c r="K8173" s="4" t="s">
        <v>12561</v>
      </c>
      <c r="L8173" s="30" t="s">
        <v>28542</v>
      </c>
      <c r="M8173" s="156" t="s">
        <v>35027</v>
      </c>
      <c r="N8173" s="5" t="s">
        <v>31418</v>
      </c>
      <c r="O8173" s="2"/>
      <c r="P8173" s="4" t="s">
        <v>31041</v>
      </c>
    </row>
    <row r="8174" spans="1:16" ht="30" x14ac:dyDescent="0.25">
      <c r="A8174" s="199"/>
      <c r="B8174" s="75">
        <v>21</v>
      </c>
      <c r="C8174" s="75">
        <v>5</v>
      </c>
      <c r="D8174" s="5" t="str">
        <f>NARRATIVA[[#This Row],[Columna]] &amp; "," &amp; NARRATIVA[[#This Row],[Charola]]</f>
        <v>21,5</v>
      </c>
      <c r="E8174" s="5" t="str">
        <f t="shared" ref="E8174:E8237" si="127">(ROW() - 1) &amp; CHAR(10)</f>
        <v xml:space="preserve">8173
</v>
      </c>
      <c r="F8174" s="2" t="s">
        <v>6086</v>
      </c>
      <c r="G8174" s="4" t="s">
        <v>21959</v>
      </c>
      <c r="H8174" s="4" t="s">
        <v>18422</v>
      </c>
      <c r="I8174" s="4" t="s">
        <v>31610</v>
      </c>
      <c r="J8174" s="5">
        <v>2011</v>
      </c>
      <c r="K8174" s="4" t="s">
        <v>10796</v>
      </c>
      <c r="L8174" s="30" t="s">
        <v>28543</v>
      </c>
      <c r="M8174" s="156" t="s">
        <v>35027</v>
      </c>
      <c r="N8174" s="5" t="s">
        <v>31418</v>
      </c>
      <c r="O8174" s="2" t="s">
        <v>31467</v>
      </c>
      <c r="P8174" s="4" t="s">
        <v>31041</v>
      </c>
    </row>
    <row r="8175" spans="1:16" ht="30" x14ac:dyDescent="0.25">
      <c r="A8175" s="199"/>
      <c r="B8175" s="75">
        <v>21</v>
      </c>
      <c r="C8175" s="75">
        <v>5</v>
      </c>
      <c r="D8175" s="5" t="str">
        <f>NARRATIVA[[#This Row],[Columna]] &amp; "," &amp; NARRATIVA[[#This Row],[Charola]]</f>
        <v>21,5</v>
      </c>
      <c r="E8175" s="5" t="str">
        <f t="shared" si="127"/>
        <v xml:space="preserve">8174
</v>
      </c>
      <c r="F8175" s="2" t="s">
        <v>21960</v>
      </c>
      <c r="G8175" s="4" t="s">
        <v>21959</v>
      </c>
      <c r="H8175" s="4" t="s">
        <v>32817</v>
      </c>
      <c r="I8175" s="4" t="s">
        <v>13</v>
      </c>
      <c r="J8175" s="5">
        <v>2009</v>
      </c>
      <c r="K8175" s="4" t="s">
        <v>10797</v>
      </c>
      <c r="L8175" s="30" t="s">
        <v>19731</v>
      </c>
      <c r="M8175" s="156" t="s">
        <v>35027</v>
      </c>
      <c r="N8175" s="5" t="s">
        <v>31418</v>
      </c>
      <c r="O8175" s="2"/>
      <c r="P8175" s="4" t="s">
        <v>31041</v>
      </c>
    </row>
    <row r="8176" spans="1:16" ht="30" x14ac:dyDescent="0.25">
      <c r="A8176" s="199"/>
      <c r="B8176" s="75">
        <v>21</v>
      </c>
      <c r="C8176" s="75">
        <v>5</v>
      </c>
      <c r="D8176" s="5" t="str">
        <f>NARRATIVA[[#This Row],[Columna]] &amp; "," &amp; NARRATIVA[[#This Row],[Charola]]</f>
        <v>21,5</v>
      </c>
      <c r="E8176" s="5" t="str">
        <f t="shared" si="127"/>
        <v xml:space="preserve">8175
</v>
      </c>
      <c r="F8176" s="2" t="s">
        <v>34343</v>
      </c>
      <c r="G8176" s="4" t="s">
        <v>34344</v>
      </c>
      <c r="H8176" s="4" t="s">
        <v>18422</v>
      </c>
      <c r="I8176" s="4" t="s">
        <v>34345</v>
      </c>
      <c r="J8176" s="5">
        <v>2007</v>
      </c>
      <c r="K8176" s="4" t="s">
        <v>34346</v>
      </c>
      <c r="L8176" s="30" t="s">
        <v>34347</v>
      </c>
      <c r="M8176" s="156" t="s">
        <v>34685</v>
      </c>
      <c r="N8176" s="5" t="s">
        <v>31418</v>
      </c>
      <c r="O8176" s="2"/>
      <c r="P8176" s="4" t="s">
        <v>31041</v>
      </c>
    </row>
    <row r="8177" spans="1:16" ht="30" x14ac:dyDescent="0.25">
      <c r="A8177" s="199"/>
      <c r="B8177" s="75">
        <v>21</v>
      </c>
      <c r="C8177" s="75">
        <v>5</v>
      </c>
      <c r="D8177" s="5" t="str">
        <f>NARRATIVA[[#This Row],[Columna]] &amp; "," &amp; NARRATIVA[[#This Row],[Charola]]</f>
        <v>21,5</v>
      </c>
      <c r="E8177" s="5" t="str">
        <f t="shared" si="127"/>
        <v xml:space="preserve">8176
</v>
      </c>
      <c r="F8177" s="2" t="s">
        <v>29884</v>
      </c>
      <c r="G8177" s="4" t="s">
        <v>29885</v>
      </c>
      <c r="H8177" s="4" t="s">
        <v>32817</v>
      </c>
      <c r="I8177" s="4" t="s">
        <v>34699</v>
      </c>
      <c r="J8177" s="5">
        <v>1957</v>
      </c>
      <c r="K8177" s="4" t="s">
        <v>29886</v>
      </c>
      <c r="L8177" s="30" t="s">
        <v>29887</v>
      </c>
      <c r="M8177" s="156" t="s">
        <v>35114</v>
      </c>
      <c r="N8177" s="5" t="s">
        <v>31418</v>
      </c>
      <c r="O8177" s="2"/>
      <c r="P8177" s="4" t="s">
        <v>31041</v>
      </c>
    </row>
    <row r="8178" spans="1:16" ht="30" x14ac:dyDescent="0.25">
      <c r="A8178" s="199"/>
      <c r="B8178" s="75">
        <v>21</v>
      </c>
      <c r="C8178" s="75">
        <v>5</v>
      </c>
      <c r="D8178" s="5" t="str">
        <f>NARRATIVA[[#This Row],[Columna]] &amp; "," &amp; NARRATIVA[[#This Row],[Charola]]</f>
        <v>21,5</v>
      </c>
      <c r="E8178" s="5" t="str">
        <f t="shared" si="127"/>
        <v xml:space="preserve">8177
</v>
      </c>
      <c r="F8178" s="4" t="s">
        <v>30445</v>
      </c>
      <c r="G8178" s="4" t="s">
        <v>29885</v>
      </c>
      <c r="H8178" s="4" t="s">
        <v>32817</v>
      </c>
      <c r="I8178" s="4" t="s">
        <v>34699</v>
      </c>
      <c r="J8178" s="5">
        <v>1955</v>
      </c>
      <c r="K8178" s="4" t="s">
        <v>30446</v>
      </c>
      <c r="L8178" s="30" t="s">
        <v>30447</v>
      </c>
      <c r="M8178" s="156" t="s">
        <v>35114</v>
      </c>
      <c r="N8178" s="5" t="s">
        <v>31418</v>
      </c>
      <c r="O8178" s="2"/>
      <c r="P8178" s="4" t="s">
        <v>31041</v>
      </c>
    </row>
    <row r="8179" spans="1:16" ht="30" x14ac:dyDescent="0.25">
      <c r="A8179" s="199"/>
      <c r="B8179" s="75">
        <v>21</v>
      </c>
      <c r="C8179" s="75">
        <v>5</v>
      </c>
      <c r="D8179" s="5" t="str">
        <f>NARRATIVA[[#This Row],[Columna]] &amp; "," &amp; NARRATIVA[[#This Row],[Charola]]</f>
        <v>21,5</v>
      </c>
      <c r="E8179" s="5" t="str">
        <f t="shared" si="127"/>
        <v xml:space="preserve">8178
</v>
      </c>
      <c r="F8179" s="2" t="s">
        <v>6087</v>
      </c>
      <c r="G8179" s="4" t="s">
        <v>6088</v>
      </c>
      <c r="H8179" s="4" t="s">
        <v>32817</v>
      </c>
      <c r="I8179" s="4" t="s">
        <v>3658</v>
      </c>
      <c r="J8179" s="5">
        <v>2008</v>
      </c>
      <c r="K8179" s="4" t="s">
        <v>10798</v>
      </c>
      <c r="L8179" s="30" t="s">
        <v>19732</v>
      </c>
      <c r="M8179" s="156" t="s">
        <v>35027</v>
      </c>
      <c r="N8179" s="5" t="s">
        <v>31418</v>
      </c>
      <c r="O8179" s="2"/>
      <c r="P8179" s="4" t="s">
        <v>31041</v>
      </c>
    </row>
    <row r="8180" spans="1:16" ht="30" x14ac:dyDescent="0.25">
      <c r="A8180" s="199"/>
      <c r="B8180" s="75">
        <v>21</v>
      </c>
      <c r="C8180" s="75">
        <v>5</v>
      </c>
      <c r="D8180" s="5" t="str">
        <f>NARRATIVA[[#This Row],[Columna]] &amp; "," &amp; NARRATIVA[[#This Row],[Charola]]</f>
        <v>21,5</v>
      </c>
      <c r="E8180" s="5" t="str">
        <f t="shared" si="127"/>
        <v xml:space="preserve">8179
</v>
      </c>
      <c r="F8180" s="2" t="s">
        <v>21961</v>
      </c>
      <c r="G8180" s="4" t="s">
        <v>6088</v>
      </c>
      <c r="H8180" s="4" t="s">
        <v>32817</v>
      </c>
      <c r="I8180" s="4" t="s">
        <v>874</v>
      </c>
      <c r="J8180" s="5">
        <v>2004</v>
      </c>
      <c r="K8180" s="4" t="s">
        <v>10799</v>
      </c>
      <c r="L8180" s="30" t="s">
        <v>19733</v>
      </c>
      <c r="M8180" s="156" t="s">
        <v>35027</v>
      </c>
      <c r="N8180" s="5" t="s">
        <v>31418</v>
      </c>
      <c r="O8180" s="2" t="s">
        <v>33074</v>
      </c>
      <c r="P8180" s="4" t="s">
        <v>31041</v>
      </c>
    </row>
    <row r="8181" spans="1:16" ht="30" x14ac:dyDescent="0.25">
      <c r="A8181" s="199"/>
      <c r="B8181" s="75">
        <v>21</v>
      </c>
      <c r="C8181" s="75">
        <v>5</v>
      </c>
      <c r="D8181" s="5" t="str">
        <f>NARRATIVA[[#This Row],[Columna]] &amp; "," &amp; NARRATIVA[[#This Row],[Charola]]</f>
        <v>21,5</v>
      </c>
      <c r="E8181" s="5" t="str">
        <f t="shared" si="127"/>
        <v xml:space="preserve">8180
</v>
      </c>
      <c r="F8181" s="2" t="s">
        <v>23392</v>
      </c>
      <c r="G8181" s="4" t="s">
        <v>23393</v>
      </c>
      <c r="H8181" s="4" t="s">
        <v>32817</v>
      </c>
      <c r="I8181" s="4" t="s">
        <v>68</v>
      </c>
      <c r="J8181" s="5">
        <v>1995</v>
      </c>
      <c r="K8181" s="4" t="s">
        <v>23394</v>
      </c>
      <c r="L8181" s="30" t="s">
        <v>28544</v>
      </c>
      <c r="M8181" s="156" t="s">
        <v>35114</v>
      </c>
      <c r="N8181" s="5" t="s">
        <v>31418</v>
      </c>
      <c r="O8181" s="2"/>
      <c r="P8181" s="4" t="s">
        <v>31041</v>
      </c>
    </row>
    <row r="8182" spans="1:16" ht="30" x14ac:dyDescent="0.25">
      <c r="A8182" s="199"/>
      <c r="B8182" s="75">
        <v>21</v>
      </c>
      <c r="C8182" s="75">
        <v>5</v>
      </c>
      <c r="D8182" s="5" t="str">
        <f>NARRATIVA[[#This Row],[Columna]] &amp; "," &amp; NARRATIVA[[#This Row],[Charola]]</f>
        <v>21,5</v>
      </c>
      <c r="E8182" s="5" t="str">
        <f t="shared" si="127"/>
        <v xml:space="preserve">8181
</v>
      </c>
      <c r="F8182" s="2" t="s">
        <v>19722</v>
      </c>
      <c r="G8182" s="4" t="s">
        <v>19723</v>
      </c>
      <c r="H8182" s="4" t="s">
        <v>32817</v>
      </c>
      <c r="I8182" s="4" t="s">
        <v>34697</v>
      </c>
      <c r="J8182" s="5">
        <v>2005</v>
      </c>
      <c r="K8182" s="4" t="s">
        <v>19724</v>
      </c>
      <c r="L8182" s="30" t="s">
        <v>28545</v>
      </c>
      <c r="M8182" s="156" t="s">
        <v>35535</v>
      </c>
      <c r="N8182" s="5" t="s">
        <v>31418</v>
      </c>
      <c r="O8182" s="2"/>
      <c r="P8182" s="4" t="s">
        <v>31041</v>
      </c>
    </row>
    <row r="8183" spans="1:16" ht="30" x14ac:dyDescent="0.25">
      <c r="A8183" s="199"/>
      <c r="B8183" s="75">
        <v>21</v>
      </c>
      <c r="C8183" s="75">
        <v>5</v>
      </c>
      <c r="D8183" s="5" t="str">
        <f>NARRATIVA[[#This Row],[Columna]] &amp; "," &amp; NARRATIVA[[#This Row],[Charola]]</f>
        <v>21,5</v>
      </c>
      <c r="E8183" s="5" t="str">
        <f t="shared" si="127"/>
        <v xml:space="preserve">8182
</v>
      </c>
      <c r="F8183" s="2" t="s">
        <v>6089</v>
      </c>
      <c r="G8183" s="4" t="s">
        <v>6090</v>
      </c>
      <c r="H8183" s="4" t="s">
        <v>32817</v>
      </c>
      <c r="I8183" s="4" t="s">
        <v>183</v>
      </c>
      <c r="J8183" s="5">
        <v>2002</v>
      </c>
      <c r="K8183" s="4" t="s">
        <v>10800</v>
      </c>
      <c r="L8183" s="30" t="s">
        <v>28546</v>
      </c>
      <c r="M8183" s="156" t="s">
        <v>35677</v>
      </c>
      <c r="N8183" s="5" t="s">
        <v>31418</v>
      </c>
      <c r="O8183" s="2"/>
      <c r="P8183" s="4" t="s">
        <v>31041</v>
      </c>
    </row>
    <row r="8184" spans="1:16" ht="30" x14ac:dyDescent="0.25">
      <c r="A8184" s="199"/>
      <c r="B8184" s="75">
        <v>21</v>
      </c>
      <c r="C8184" s="75">
        <v>5</v>
      </c>
      <c r="D8184" s="5" t="str">
        <f>NARRATIVA[[#This Row],[Columna]] &amp; "," &amp; NARRATIVA[[#This Row],[Charola]]</f>
        <v>21,5</v>
      </c>
      <c r="E8184" s="5" t="str">
        <f t="shared" si="127"/>
        <v xml:space="preserve">8183
</v>
      </c>
      <c r="F8184" s="2" t="s">
        <v>22638</v>
      </c>
      <c r="G8184" s="4" t="s">
        <v>22639</v>
      </c>
      <c r="H8184" s="4" t="s">
        <v>32817</v>
      </c>
      <c r="I8184" s="4" t="s">
        <v>448</v>
      </c>
      <c r="J8184" s="5">
        <v>2007</v>
      </c>
      <c r="K8184" s="4" t="s">
        <v>22640</v>
      </c>
      <c r="L8184" s="30" t="s">
        <v>22641</v>
      </c>
      <c r="M8184" s="156" t="s">
        <v>34685</v>
      </c>
      <c r="N8184" s="5" t="s">
        <v>31418</v>
      </c>
      <c r="O8184" s="2"/>
      <c r="P8184" s="4" t="s">
        <v>31041</v>
      </c>
    </row>
    <row r="8185" spans="1:16" ht="30" x14ac:dyDescent="0.25">
      <c r="A8185" s="199"/>
      <c r="B8185" s="75">
        <v>21</v>
      </c>
      <c r="C8185" s="75">
        <v>5</v>
      </c>
      <c r="D8185" s="5" t="str">
        <f>NARRATIVA[[#This Row],[Columna]] &amp; "," &amp; NARRATIVA[[#This Row],[Charola]]</f>
        <v>21,5</v>
      </c>
      <c r="E8185" s="5" t="str">
        <f t="shared" si="127"/>
        <v xml:space="preserve">8184
</v>
      </c>
      <c r="F8185" s="2" t="s">
        <v>21962</v>
      </c>
      <c r="G8185" s="4" t="s">
        <v>6091</v>
      </c>
      <c r="H8185" s="4" t="s">
        <v>35386</v>
      </c>
      <c r="I8185" s="4" t="s">
        <v>34650</v>
      </c>
      <c r="J8185" s="5">
        <v>1988</v>
      </c>
      <c r="K8185" s="4" t="s">
        <v>10801</v>
      </c>
      <c r="L8185" s="30" t="s">
        <v>28547</v>
      </c>
      <c r="M8185" s="156" t="s">
        <v>35833</v>
      </c>
      <c r="N8185" s="5" t="s">
        <v>31433</v>
      </c>
      <c r="O8185" s="2" t="s">
        <v>33602</v>
      </c>
      <c r="P8185" s="4" t="s">
        <v>31041</v>
      </c>
    </row>
    <row r="8186" spans="1:16" ht="30" x14ac:dyDescent="0.25">
      <c r="A8186" s="199"/>
      <c r="B8186" s="75">
        <v>21</v>
      </c>
      <c r="C8186" s="75">
        <v>5</v>
      </c>
      <c r="D8186" s="5" t="str">
        <f>NARRATIVA[[#This Row],[Columna]] &amp; "," &amp; NARRATIVA[[#This Row],[Charola]]</f>
        <v>21,5</v>
      </c>
      <c r="E8186" s="5" t="str">
        <f t="shared" si="127"/>
        <v xml:space="preserve">8185
</v>
      </c>
      <c r="F8186" s="2" t="s">
        <v>13814</v>
      </c>
      <c r="G8186" s="4" t="s">
        <v>21963</v>
      </c>
      <c r="H8186" s="4" t="s">
        <v>18422</v>
      </c>
      <c r="I8186" s="4" t="s">
        <v>13815</v>
      </c>
      <c r="J8186" s="5">
        <v>2017</v>
      </c>
      <c r="K8186" s="4" t="s">
        <v>13816</v>
      </c>
      <c r="L8186" s="30" t="s">
        <v>33326</v>
      </c>
      <c r="M8186" s="156" t="s">
        <v>36725</v>
      </c>
      <c r="N8186" s="5" t="s">
        <v>31418</v>
      </c>
      <c r="O8186" s="2"/>
      <c r="P8186" s="4" t="s">
        <v>31041</v>
      </c>
    </row>
    <row r="8187" spans="1:16" ht="30" x14ac:dyDescent="0.25">
      <c r="A8187" s="199"/>
      <c r="B8187" s="75">
        <v>21</v>
      </c>
      <c r="C8187" s="75">
        <v>5</v>
      </c>
      <c r="D8187" s="5" t="str">
        <f>NARRATIVA[[#This Row],[Columna]] &amp; "," &amp; NARRATIVA[[#This Row],[Charola]]</f>
        <v>21,5</v>
      </c>
      <c r="E8187" s="5" t="str">
        <f t="shared" si="127"/>
        <v xml:space="preserve">8186
</v>
      </c>
      <c r="F8187" s="2" t="s">
        <v>13814</v>
      </c>
      <c r="G8187" s="4" t="s">
        <v>21963</v>
      </c>
      <c r="H8187" s="4" t="s">
        <v>18422</v>
      </c>
      <c r="I8187" s="4" t="s">
        <v>13815</v>
      </c>
      <c r="J8187" s="5">
        <v>2017</v>
      </c>
      <c r="K8187" s="4" t="s">
        <v>34510</v>
      </c>
      <c r="L8187" s="30" t="s">
        <v>28548</v>
      </c>
      <c r="M8187" s="156" t="s">
        <v>35027</v>
      </c>
      <c r="N8187" s="5" t="s">
        <v>31418</v>
      </c>
      <c r="O8187" s="2"/>
      <c r="P8187" s="4" t="s">
        <v>31041</v>
      </c>
    </row>
    <row r="8188" spans="1:16" ht="30" x14ac:dyDescent="0.25">
      <c r="A8188" s="199"/>
      <c r="B8188" s="75">
        <v>21</v>
      </c>
      <c r="C8188" s="75">
        <v>5</v>
      </c>
      <c r="D8188" s="5" t="str">
        <f>NARRATIVA[[#This Row],[Columna]] &amp; "," &amp; NARRATIVA[[#This Row],[Charola]]</f>
        <v>21,5</v>
      </c>
      <c r="E8188" s="5" t="str">
        <f t="shared" si="127"/>
        <v xml:space="preserve">8187
</v>
      </c>
      <c r="F8188" s="2" t="s">
        <v>21964</v>
      </c>
      <c r="G8188" s="4" t="s">
        <v>6092</v>
      </c>
      <c r="H8188" s="4" t="s">
        <v>32817</v>
      </c>
      <c r="I8188" s="4" t="s">
        <v>365</v>
      </c>
      <c r="J8188" s="5">
        <v>1997</v>
      </c>
      <c r="K8188" s="4" t="s">
        <v>10802</v>
      </c>
      <c r="L8188" s="30" t="s">
        <v>19739</v>
      </c>
      <c r="M8188" s="156" t="s">
        <v>35027</v>
      </c>
      <c r="N8188" s="5" t="s">
        <v>31418</v>
      </c>
      <c r="O8188" s="2"/>
      <c r="P8188" s="4" t="s">
        <v>31041</v>
      </c>
    </row>
    <row r="8189" spans="1:16" ht="30" x14ac:dyDescent="0.25">
      <c r="A8189" s="199"/>
      <c r="B8189" s="75">
        <v>21</v>
      </c>
      <c r="C8189" s="75">
        <v>5</v>
      </c>
      <c r="D8189" s="5" t="str">
        <f>NARRATIVA[[#This Row],[Columna]] &amp; "," &amp; NARRATIVA[[#This Row],[Charola]]</f>
        <v>21,5</v>
      </c>
      <c r="E8189" s="5" t="str">
        <f t="shared" si="127"/>
        <v xml:space="preserve">8188
</v>
      </c>
      <c r="F8189" s="2" t="s">
        <v>21965</v>
      </c>
      <c r="G8189" s="4" t="s">
        <v>6092</v>
      </c>
      <c r="H8189" s="4" t="s">
        <v>32817</v>
      </c>
      <c r="I8189" s="4" t="s">
        <v>34681</v>
      </c>
      <c r="J8189" s="5">
        <v>1988</v>
      </c>
      <c r="K8189" s="4" t="s">
        <v>10803</v>
      </c>
      <c r="L8189" s="30" t="s">
        <v>19740</v>
      </c>
      <c r="M8189" s="156" t="s">
        <v>35027</v>
      </c>
      <c r="N8189" s="5" t="s">
        <v>31418</v>
      </c>
      <c r="O8189" s="2"/>
      <c r="P8189" s="4" t="s">
        <v>31041</v>
      </c>
    </row>
    <row r="8190" spans="1:16" ht="30" x14ac:dyDescent="0.25">
      <c r="A8190" s="199"/>
      <c r="B8190" s="75">
        <v>21</v>
      </c>
      <c r="C8190" s="75">
        <v>5</v>
      </c>
      <c r="D8190" s="5" t="str">
        <f>NARRATIVA[[#This Row],[Columna]] &amp; "," &amp; NARRATIVA[[#This Row],[Charola]]</f>
        <v>21,5</v>
      </c>
      <c r="E8190" s="5" t="str">
        <f t="shared" si="127"/>
        <v xml:space="preserve">8189
</v>
      </c>
      <c r="F8190" s="2" t="s">
        <v>19734</v>
      </c>
      <c r="G8190" s="4" t="s">
        <v>6092</v>
      </c>
      <c r="H8190" s="4" t="s">
        <v>32817</v>
      </c>
      <c r="I8190" s="4" t="s">
        <v>19735</v>
      </c>
      <c r="J8190" s="5">
        <v>1992</v>
      </c>
      <c r="K8190" s="4" t="s">
        <v>19736</v>
      </c>
      <c r="L8190" s="30" t="s">
        <v>28549</v>
      </c>
      <c r="M8190" s="156" t="s">
        <v>35477</v>
      </c>
      <c r="N8190" s="5" t="s">
        <v>31418</v>
      </c>
      <c r="O8190" s="2" t="s">
        <v>33108</v>
      </c>
      <c r="P8190" s="4" t="s">
        <v>31041</v>
      </c>
    </row>
    <row r="8191" spans="1:16" ht="30" x14ac:dyDescent="0.25">
      <c r="A8191" s="199"/>
      <c r="B8191" s="75">
        <v>21</v>
      </c>
      <c r="C8191" s="75">
        <v>5</v>
      </c>
      <c r="D8191" s="5" t="str">
        <f>NARRATIVA[[#This Row],[Columna]] &amp; "," &amp; NARRATIVA[[#This Row],[Charola]]</f>
        <v>21,5</v>
      </c>
      <c r="E8191" s="5" t="str">
        <f t="shared" si="127"/>
        <v xml:space="preserve">8190
</v>
      </c>
      <c r="F8191" s="2" t="s">
        <v>6093</v>
      </c>
      <c r="G8191" s="4" t="s">
        <v>6092</v>
      </c>
      <c r="H8191" s="4" t="s">
        <v>35106</v>
      </c>
      <c r="I8191" s="4" t="s">
        <v>46</v>
      </c>
      <c r="J8191" s="5">
        <v>1990</v>
      </c>
      <c r="K8191" s="4" t="s">
        <v>19737</v>
      </c>
      <c r="L8191" s="30" t="s">
        <v>19738</v>
      </c>
      <c r="M8191" s="156" t="s">
        <v>35027</v>
      </c>
      <c r="N8191" s="5" t="s">
        <v>31418</v>
      </c>
      <c r="O8191" s="2"/>
      <c r="P8191" s="4" t="s">
        <v>31041</v>
      </c>
    </row>
    <row r="8192" spans="1:16" ht="30" x14ac:dyDescent="0.25">
      <c r="A8192" s="199"/>
      <c r="B8192" s="75">
        <v>21</v>
      </c>
      <c r="C8192" s="75">
        <v>5</v>
      </c>
      <c r="D8192" s="5" t="str">
        <f>NARRATIVA[[#This Row],[Columna]] &amp; "," &amp; NARRATIVA[[#This Row],[Charola]]</f>
        <v>21,5</v>
      </c>
      <c r="E8192" s="5" t="str">
        <f t="shared" si="127"/>
        <v xml:space="preserve">8191
</v>
      </c>
      <c r="F8192" s="2" t="s">
        <v>21966</v>
      </c>
      <c r="G8192" s="4" t="s">
        <v>6092</v>
      </c>
      <c r="H8192" s="4" t="s">
        <v>18422</v>
      </c>
      <c r="I8192" s="4" t="s">
        <v>779</v>
      </c>
      <c r="J8192" s="5">
        <v>2000</v>
      </c>
      <c r="K8192" s="4" t="s">
        <v>10804</v>
      </c>
      <c r="L8192" s="30" t="s">
        <v>28550</v>
      </c>
      <c r="M8192" s="156" t="s">
        <v>35027</v>
      </c>
      <c r="N8192" s="5" t="s">
        <v>31418</v>
      </c>
      <c r="O8192" s="2"/>
      <c r="P8192" s="4" t="s">
        <v>31041</v>
      </c>
    </row>
    <row r="8193" spans="1:16" ht="30" x14ac:dyDescent="0.25">
      <c r="A8193" s="199"/>
      <c r="B8193" s="75">
        <v>21</v>
      </c>
      <c r="C8193" s="75">
        <v>5</v>
      </c>
      <c r="D8193" s="5" t="str">
        <f>NARRATIVA[[#This Row],[Columna]] &amp; "," &amp; NARRATIVA[[#This Row],[Charola]]</f>
        <v>21,5</v>
      </c>
      <c r="E8193" s="5" t="str">
        <f t="shared" si="127"/>
        <v xml:space="preserve">8192
</v>
      </c>
      <c r="F8193" s="2" t="s">
        <v>21967</v>
      </c>
      <c r="G8193" s="4" t="s">
        <v>6092</v>
      </c>
      <c r="H8193" s="4" t="s">
        <v>32817</v>
      </c>
      <c r="I8193" s="4" t="s">
        <v>34683</v>
      </c>
      <c r="J8193" s="5">
        <v>2008</v>
      </c>
      <c r="K8193" s="4" t="s">
        <v>10805</v>
      </c>
      <c r="L8193" s="30" t="s">
        <v>28551</v>
      </c>
      <c r="M8193" s="156" t="s">
        <v>35027</v>
      </c>
      <c r="N8193" s="5" t="s">
        <v>31418</v>
      </c>
      <c r="O8193" s="2"/>
      <c r="P8193" s="4" t="s">
        <v>31041</v>
      </c>
    </row>
    <row r="8194" spans="1:16" ht="30" x14ac:dyDescent="0.25">
      <c r="A8194" s="199"/>
      <c r="B8194" s="75">
        <v>21</v>
      </c>
      <c r="C8194" s="75">
        <v>5</v>
      </c>
      <c r="D8194" s="5" t="str">
        <f>NARRATIVA[[#This Row],[Columna]] &amp; "," &amp; NARRATIVA[[#This Row],[Charola]]</f>
        <v>21,5</v>
      </c>
      <c r="E8194" s="5" t="str">
        <f t="shared" si="127"/>
        <v xml:space="preserve">8193
</v>
      </c>
      <c r="F8194" s="2" t="s">
        <v>6094</v>
      </c>
      <c r="G8194" s="4" t="s">
        <v>6095</v>
      </c>
      <c r="H8194" s="4" t="s">
        <v>32817</v>
      </c>
      <c r="I8194" s="4" t="s">
        <v>362</v>
      </c>
      <c r="J8194" s="5">
        <v>1997</v>
      </c>
      <c r="K8194" s="4" t="s">
        <v>10806</v>
      </c>
      <c r="L8194" s="30" t="s">
        <v>19741</v>
      </c>
      <c r="M8194" s="156" t="s">
        <v>35027</v>
      </c>
      <c r="N8194" s="5" t="s">
        <v>31418</v>
      </c>
      <c r="O8194" s="2"/>
      <c r="P8194" s="4" t="s">
        <v>31041</v>
      </c>
    </row>
    <row r="8195" spans="1:16" ht="30" x14ac:dyDescent="0.25">
      <c r="A8195" s="199"/>
      <c r="B8195" s="75">
        <v>21</v>
      </c>
      <c r="C8195" s="75">
        <v>5</v>
      </c>
      <c r="D8195" s="5" t="str">
        <f>NARRATIVA[[#This Row],[Columna]] &amp; "," &amp; NARRATIVA[[#This Row],[Charola]]</f>
        <v>21,5</v>
      </c>
      <c r="E8195" s="5" t="str">
        <f t="shared" si="127"/>
        <v xml:space="preserve">8194
</v>
      </c>
      <c r="F8195" s="2" t="s">
        <v>21968</v>
      </c>
      <c r="G8195" s="4" t="s">
        <v>14227</v>
      </c>
      <c r="H8195" s="4" t="s">
        <v>32817</v>
      </c>
      <c r="I8195" s="4" t="s">
        <v>362</v>
      </c>
      <c r="J8195" s="5">
        <v>2007</v>
      </c>
      <c r="K8195" s="4" t="s">
        <v>10807</v>
      </c>
      <c r="L8195" s="30" t="s">
        <v>19742</v>
      </c>
      <c r="M8195" s="156" t="s">
        <v>35027</v>
      </c>
      <c r="N8195" s="5" t="s">
        <v>31418</v>
      </c>
      <c r="O8195" s="3"/>
      <c r="P8195" s="4" t="s">
        <v>31041</v>
      </c>
    </row>
    <row r="8196" spans="1:16" ht="30" x14ac:dyDescent="0.25">
      <c r="A8196" s="199"/>
      <c r="B8196" s="75">
        <v>21</v>
      </c>
      <c r="C8196" s="75">
        <v>5</v>
      </c>
      <c r="D8196" s="5" t="str">
        <f>NARRATIVA[[#This Row],[Columna]] &amp; "," &amp; NARRATIVA[[#This Row],[Charola]]</f>
        <v>21,5</v>
      </c>
      <c r="E8196" s="5" t="str">
        <f t="shared" si="127"/>
        <v xml:space="preserve">8195
</v>
      </c>
      <c r="F8196" s="2" t="s">
        <v>21969</v>
      </c>
      <c r="G8196" s="4" t="s">
        <v>6092</v>
      </c>
      <c r="H8196" s="4" t="s">
        <v>32817</v>
      </c>
      <c r="I8196" s="4" t="s">
        <v>2211</v>
      </c>
      <c r="J8196" s="5">
        <v>2006</v>
      </c>
      <c r="K8196" s="4" t="s">
        <v>10808</v>
      </c>
      <c r="L8196" s="30" t="s">
        <v>19743</v>
      </c>
      <c r="M8196" s="156" t="s">
        <v>35027</v>
      </c>
      <c r="N8196" s="5" t="s">
        <v>31418</v>
      </c>
      <c r="O8196" s="3"/>
      <c r="P8196" s="4" t="s">
        <v>31041</v>
      </c>
    </row>
    <row r="8197" spans="1:16" ht="30" x14ac:dyDescent="0.25">
      <c r="A8197" s="199"/>
      <c r="B8197" s="75">
        <v>21</v>
      </c>
      <c r="C8197" s="75">
        <v>5</v>
      </c>
      <c r="D8197" s="5" t="str">
        <f>NARRATIVA[[#This Row],[Columna]] &amp; "," &amp; NARRATIVA[[#This Row],[Charola]]</f>
        <v>21,5</v>
      </c>
      <c r="E8197" s="5" t="str">
        <f t="shared" si="127"/>
        <v xml:space="preserve">8196
</v>
      </c>
      <c r="F8197" s="2" t="s">
        <v>21970</v>
      </c>
      <c r="G8197" s="4" t="s">
        <v>6092</v>
      </c>
      <c r="H8197" s="4" t="s">
        <v>32817</v>
      </c>
      <c r="I8197" s="4" t="s">
        <v>1104</v>
      </c>
      <c r="J8197" s="5">
        <v>1999</v>
      </c>
      <c r="K8197" s="4" t="s">
        <v>10809</v>
      </c>
      <c r="L8197" s="30" t="s">
        <v>19744</v>
      </c>
      <c r="M8197" s="156" t="s">
        <v>35027</v>
      </c>
      <c r="N8197" s="5" t="s">
        <v>31418</v>
      </c>
      <c r="O8197" s="4"/>
      <c r="P8197" s="4" t="s">
        <v>31041</v>
      </c>
    </row>
    <row r="8198" spans="1:16" ht="30" x14ac:dyDescent="0.25">
      <c r="A8198" s="199"/>
      <c r="B8198" s="75">
        <v>21</v>
      </c>
      <c r="C8198" s="75">
        <v>5</v>
      </c>
      <c r="D8198" s="5" t="str">
        <f>NARRATIVA[[#This Row],[Columna]] &amp; "," &amp; NARRATIVA[[#This Row],[Charola]]</f>
        <v>21,5</v>
      </c>
      <c r="E8198" s="5" t="str">
        <f t="shared" si="127"/>
        <v xml:space="preserve">8197
</v>
      </c>
      <c r="F8198" s="2" t="s">
        <v>21971</v>
      </c>
      <c r="G8198" s="4" t="s">
        <v>6092</v>
      </c>
      <c r="H8198" s="4" t="s">
        <v>32817</v>
      </c>
      <c r="I8198" s="4" t="s">
        <v>34683</v>
      </c>
      <c r="J8198" s="5">
        <v>2016</v>
      </c>
      <c r="K8198" s="4" t="s">
        <v>12029</v>
      </c>
      <c r="L8198" s="30" t="s">
        <v>33647</v>
      </c>
      <c r="M8198" s="156" t="s">
        <v>35027</v>
      </c>
      <c r="N8198" s="5" t="s">
        <v>31418</v>
      </c>
      <c r="O8198" s="3"/>
      <c r="P8198" s="4" t="s">
        <v>31041</v>
      </c>
    </row>
    <row r="8199" spans="1:16" ht="30" x14ac:dyDescent="0.25">
      <c r="A8199" s="199"/>
      <c r="B8199" s="75">
        <v>21</v>
      </c>
      <c r="C8199" s="75">
        <v>5</v>
      </c>
      <c r="D8199" s="5" t="str">
        <f>NARRATIVA[[#This Row],[Columna]] &amp; "," &amp; NARRATIVA[[#This Row],[Charola]]</f>
        <v>21,5</v>
      </c>
      <c r="E8199" s="5" t="str">
        <f t="shared" si="127"/>
        <v xml:space="preserve">8198
</v>
      </c>
      <c r="F8199" s="2" t="s">
        <v>6096</v>
      </c>
      <c r="G8199" s="4" t="s">
        <v>6092</v>
      </c>
      <c r="H8199" s="4" t="s">
        <v>32817</v>
      </c>
      <c r="I8199" s="4" t="s">
        <v>34681</v>
      </c>
      <c r="J8199" s="5">
        <v>1985</v>
      </c>
      <c r="K8199" s="4" t="s">
        <v>10810</v>
      </c>
      <c r="L8199" s="30" t="s">
        <v>19745</v>
      </c>
      <c r="M8199" s="156" t="s">
        <v>35027</v>
      </c>
      <c r="N8199" s="5" t="s">
        <v>31418</v>
      </c>
      <c r="O8199" s="3" t="s">
        <v>33160</v>
      </c>
      <c r="P8199" s="4" t="s">
        <v>31041</v>
      </c>
    </row>
    <row r="8200" spans="1:16" ht="30" x14ac:dyDescent="0.25">
      <c r="A8200" s="199"/>
      <c r="B8200" s="75">
        <v>21</v>
      </c>
      <c r="C8200" s="75">
        <v>5</v>
      </c>
      <c r="D8200" s="5" t="str">
        <f>NARRATIVA[[#This Row],[Columna]] &amp; "," &amp; NARRATIVA[[#This Row],[Charola]]</f>
        <v>21,5</v>
      </c>
      <c r="E8200" s="5" t="str">
        <f t="shared" si="127"/>
        <v xml:space="preserve">8199
</v>
      </c>
      <c r="F8200" s="2" t="s">
        <v>6097</v>
      </c>
      <c r="G8200" s="4" t="s">
        <v>21972</v>
      </c>
      <c r="H8200" s="4" t="s">
        <v>32817</v>
      </c>
      <c r="I8200" s="4" t="s">
        <v>6098</v>
      </c>
      <c r="J8200" s="5">
        <v>2004</v>
      </c>
      <c r="K8200" s="4" t="s">
        <v>10811</v>
      </c>
      <c r="L8200" s="30" t="s">
        <v>19746</v>
      </c>
      <c r="M8200" s="156" t="s">
        <v>35119</v>
      </c>
      <c r="N8200" s="5" t="s">
        <v>31418</v>
      </c>
      <c r="O8200" s="3" t="s">
        <v>33160</v>
      </c>
      <c r="P8200" s="4" t="s">
        <v>31041</v>
      </c>
    </row>
    <row r="8201" spans="1:16" ht="30" x14ac:dyDescent="0.25">
      <c r="A8201" s="199"/>
      <c r="B8201" s="75">
        <v>21</v>
      </c>
      <c r="C8201" s="75">
        <v>5</v>
      </c>
      <c r="D8201" s="5" t="str">
        <f>NARRATIVA[[#This Row],[Columna]] &amp; "," &amp; NARRATIVA[[#This Row],[Charola]]</f>
        <v>21,5</v>
      </c>
      <c r="E8201" s="5" t="str">
        <f t="shared" si="127"/>
        <v xml:space="preserve">8200
</v>
      </c>
      <c r="F8201" s="2" t="s">
        <v>36262</v>
      </c>
      <c r="G8201" s="4" t="s">
        <v>6092</v>
      </c>
      <c r="H8201" s="4" t="s">
        <v>35991</v>
      </c>
      <c r="I8201" s="4" t="s">
        <v>33560</v>
      </c>
      <c r="J8201" s="5">
        <v>1994</v>
      </c>
      <c r="K8201" s="4" t="s">
        <v>14226</v>
      </c>
      <c r="L8201" s="30" t="s">
        <v>28552</v>
      </c>
      <c r="M8201" s="156" t="s">
        <v>36706</v>
      </c>
      <c r="N8201" s="5" t="s">
        <v>31433</v>
      </c>
      <c r="O8201" s="3"/>
      <c r="P8201" s="4" t="s">
        <v>31041</v>
      </c>
    </row>
    <row r="8202" spans="1:16" ht="30" x14ac:dyDescent="0.25">
      <c r="A8202" s="199"/>
      <c r="B8202" s="75">
        <v>21</v>
      </c>
      <c r="C8202" s="75">
        <v>5</v>
      </c>
      <c r="D8202" s="5" t="str">
        <f>NARRATIVA[[#This Row],[Columna]] &amp; "," &amp; NARRATIVA[[#This Row],[Charola]]</f>
        <v>21,5</v>
      </c>
      <c r="E8202" s="5" t="str">
        <f t="shared" si="127"/>
        <v xml:space="preserve">8201
</v>
      </c>
      <c r="F8202" s="2" t="s">
        <v>36263</v>
      </c>
      <c r="G8202" s="4" t="s">
        <v>13900</v>
      </c>
      <c r="H8202" s="4" t="s">
        <v>32817</v>
      </c>
      <c r="I8202" s="4" t="s">
        <v>34693</v>
      </c>
      <c r="J8202" s="5">
        <v>2017</v>
      </c>
      <c r="K8202" s="4" t="s">
        <v>13901</v>
      </c>
      <c r="L8202" s="30" t="s">
        <v>13902</v>
      </c>
      <c r="M8202" s="156" t="s">
        <v>35027</v>
      </c>
      <c r="N8202" s="5" t="s">
        <v>31418</v>
      </c>
      <c r="O8202" s="3" t="s">
        <v>31085</v>
      </c>
      <c r="P8202" s="4" t="s">
        <v>31041</v>
      </c>
    </row>
    <row r="8203" spans="1:16" ht="30" x14ac:dyDescent="0.25">
      <c r="A8203" s="199"/>
      <c r="B8203" s="75">
        <v>21</v>
      </c>
      <c r="C8203" s="75">
        <v>5</v>
      </c>
      <c r="D8203" s="5" t="str">
        <f>NARRATIVA[[#This Row],[Columna]] &amp; "," &amp; NARRATIVA[[#This Row],[Charola]]</f>
        <v>21,5</v>
      </c>
      <c r="E8203" s="5" t="str">
        <f t="shared" si="127"/>
        <v xml:space="preserve">8202
</v>
      </c>
      <c r="F8203" s="2" t="s">
        <v>26210</v>
      </c>
      <c r="G8203" s="4" t="s">
        <v>26211</v>
      </c>
      <c r="H8203" s="4" t="s">
        <v>32817</v>
      </c>
      <c r="I8203" s="4" t="s">
        <v>621</v>
      </c>
      <c r="J8203" s="5">
        <v>2019</v>
      </c>
      <c r="K8203" s="4" t="s">
        <v>26212</v>
      </c>
      <c r="L8203" s="30" t="s">
        <v>28553</v>
      </c>
      <c r="M8203" s="156" t="s">
        <v>11910</v>
      </c>
      <c r="N8203" s="5" t="s">
        <v>31418</v>
      </c>
      <c r="O8203" s="3"/>
      <c r="P8203" s="4" t="s">
        <v>31041</v>
      </c>
    </row>
    <row r="8204" spans="1:16" ht="30" x14ac:dyDescent="0.25">
      <c r="A8204" s="199"/>
      <c r="B8204" s="75">
        <v>21</v>
      </c>
      <c r="C8204" s="75">
        <v>5</v>
      </c>
      <c r="D8204" s="5" t="str">
        <f>NARRATIVA[[#This Row],[Columna]] &amp; "," &amp; NARRATIVA[[#This Row],[Charola]]</f>
        <v>21,5</v>
      </c>
      <c r="E8204" s="5" t="str">
        <f t="shared" si="127"/>
        <v xml:space="preserve">8203
</v>
      </c>
      <c r="F8204" s="2" t="s">
        <v>26213</v>
      </c>
      <c r="G8204" s="4" t="s">
        <v>26211</v>
      </c>
      <c r="H8204" s="4" t="s">
        <v>32817</v>
      </c>
      <c r="I8204" s="4" t="s">
        <v>621</v>
      </c>
      <c r="J8204" s="5">
        <v>2018</v>
      </c>
      <c r="K8204" s="4" t="s">
        <v>26214</v>
      </c>
      <c r="L8204" s="30" t="s">
        <v>26215</v>
      </c>
      <c r="M8204" s="156" t="s">
        <v>11910</v>
      </c>
      <c r="N8204" s="5" t="s">
        <v>31418</v>
      </c>
      <c r="O8204" s="3"/>
      <c r="P8204" s="4" t="s">
        <v>31041</v>
      </c>
    </row>
    <row r="8205" spans="1:16" ht="30" x14ac:dyDescent="0.25">
      <c r="A8205" s="199"/>
      <c r="B8205" s="75">
        <v>21</v>
      </c>
      <c r="C8205" s="75">
        <v>5</v>
      </c>
      <c r="D8205" s="5" t="str">
        <f>NARRATIVA[[#This Row],[Columna]] &amp; "," &amp; NARRATIVA[[#This Row],[Charola]]</f>
        <v>21,5</v>
      </c>
      <c r="E8205" s="5" t="str">
        <f t="shared" si="127"/>
        <v xml:space="preserve">8204
</v>
      </c>
      <c r="F8205" s="2" t="s">
        <v>26216</v>
      </c>
      <c r="G8205" s="4" t="s">
        <v>26211</v>
      </c>
      <c r="H8205" s="4" t="s">
        <v>18422</v>
      </c>
      <c r="I8205" s="4" t="s">
        <v>621</v>
      </c>
      <c r="J8205" s="5">
        <v>2020</v>
      </c>
      <c r="K8205" s="4" t="s">
        <v>33802</v>
      </c>
      <c r="L8205" s="30" t="s">
        <v>28554</v>
      </c>
      <c r="M8205" s="156" t="s">
        <v>11910</v>
      </c>
      <c r="N8205" s="5" t="s">
        <v>31418</v>
      </c>
      <c r="O8205" s="3"/>
      <c r="P8205" s="4" t="s">
        <v>31041</v>
      </c>
    </row>
    <row r="8206" spans="1:16" ht="30" x14ac:dyDescent="0.25">
      <c r="A8206" s="199"/>
      <c r="B8206" s="75">
        <v>21</v>
      </c>
      <c r="C8206" s="75">
        <v>5</v>
      </c>
      <c r="D8206" s="5" t="str">
        <f>NARRATIVA[[#This Row],[Columna]] &amp; "," &amp; NARRATIVA[[#This Row],[Charola]]</f>
        <v>21,5</v>
      </c>
      <c r="E8206" s="5" t="str">
        <f t="shared" si="127"/>
        <v xml:space="preserve">8205
</v>
      </c>
      <c r="F8206" s="2" t="s">
        <v>26217</v>
      </c>
      <c r="G8206" s="4" t="s">
        <v>26211</v>
      </c>
      <c r="H8206" s="4" t="s">
        <v>18422</v>
      </c>
      <c r="I8206" s="4" t="s">
        <v>621</v>
      </c>
      <c r="J8206" s="5">
        <v>2020</v>
      </c>
      <c r="K8206" s="4" t="s">
        <v>33803</v>
      </c>
      <c r="L8206" s="30" t="s">
        <v>28555</v>
      </c>
      <c r="M8206" s="156" t="s">
        <v>11910</v>
      </c>
      <c r="N8206" s="5" t="s">
        <v>31418</v>
      </c>
      <c r="O8206" s="3"/>
      <c r="P8206" s="4" t="s">
        <v>31041</v>
      </c>
    </row>
    <row r="8207" spans="1:16" ht="30" x14ac:dyDescent="0.25">
      <c r="A8207" s="199"/>
      <c r="B8207" s="75">
        <v>21</v>
      </c>
      <c r="C8207" s="75">
        <v>5</v>
      </c>
      <c r="D8207" s="5" t="str">
        <f>NARRATIVA[[#This Row],[Columna]] &amp; "," &amp; NARRATIVA[[#This Row],[Charola]]</f>
        <v>21,5</v>
      </c>
      <c r="E8207" s="5" t="str">
        <f t="shared" si="127"/>
        <v xml:space="preserve">8206
</v>
      </c>
      <c r="F8207" s="2" t="s">
        <v>26218</v>
      </c>
      <c r="G8207" s="4" t="s">
        <v>26211</v>
      </c>
      <c r="H8207" s="4" t="s">
        <v>18422</v>
      </c>
      <c r="I8207" s="4" t="s">
        <v>621</v>
      </c>
      <c r="J8207" s="5">
        <v>2020</v>
      </c>
      <c r="K8207" s="4" t="s">
        <v>33804</v>
      </c>
      <c r="L8207" s="30" t="s">
        <v>28556</v>
      </c>
      <c r="M8207" s="156" t="s">
        <v>11910</v>
      </c>
      <c r="N8207" s="5" t="s">
        <v>31418</v>
      </c>
      <c r="O8207" s="3"/>
      <c r="P8207" s="4" t="s">
        <v>31041</v>
      </c>
    </row>
    <row r="8208" spans="1:16" ht="30" x14ac:dyDescent="0.25">
      <c r="A8208" s="199"/>
      <c r="B8208" s="75">
        <v>21</v>
      </c>
      <c r="C8208" s="75">
        <v>5</v>
      </c>
      <c r="D8208" s="5" t="str">
        <f>NARRATIVA[[#This Row],[Columna]] &amp; "," &amp; NARRATIVA[[#This Row],[Charola]]</f>
        <v>21,5</v>
      </c>
      <c r="E8208" s="5" t="str">
        <f t="shared" si="127"/>
        <v xml:space="preserve">8207
</v>
      </c>
      <c r="F8208" s="2" t="s">
        <v>26219</v>
      </c>
      <c r="G8208" s="4" t="s">
        <v>26211</v>
      </c>
      <c r="H8208" s="4" t="s">
        <v>18422</v>
      </c>
      <c r="I8208" s="4" t="s">
        <v>621</v>
      </c>
      <c r="J8208" s="5">
        <v>2020</v>
      </c>
      <c r="K8208" s="4" t="s">
        <v>33805</v>
      </c>
      <c r="L8208" s="30" t="s">
        <v>28557</v>
      </c>
      <c r="M8208" s="156" t="s">
        <v>11910</v>
      </c>
      <c r="N8208" s="5" t="s">
        <v>31418</v>
      </c>
      <c r="O8208" s="3"/>
      <c r="P8208" s="4" t="s">
        <v>31041</v>
      </c>
    </row>
    <row r="8209" spans="1:16" ht="30" x14ac:dyDescent="0.25">
      <c r="A8209" s="199"/>
      <c r="B8209" s="75">
        <v>21</v>
      </c>
      <c r="C8209" s="75">
        <v>6</v>
      </c>
      <c r="D8209" s="5" t="str">
        <f>NARRATIVA[[#This Row],[Columna]] &amp; "," &amp; NARRATIVA[[#This Row],[Charola]]</f>
        <v>21,6</v>
      </c>
      <c r="E8209" s="5" t="str">
        <f t="shared" si="127"/>
        <v xml:space="preserve">8208
</v>
      </c>
      <c r="F8209" s="2" t="s">
        <v>36264</v>
      </c>
      <c r="G8209" s="4" t="s">
        <v>21973</v>
      </c>
      <c r="H8209" s="4" t="s">
        <v>18422</v>
      </c>
      <c r="I8209" s="4" t="s">
        <v>323</v>
      </c>
      <c r="J8209" s="5">
        <v>2007</v>
      </c>
      <c r="K8209" s="4" t="s">
        <v>10812</v>
      </c>
      <c r="L8209" s="30" t="s">
        <v>19747</v>
      </c>
      <c r="M8209" s="156" t="s">
        <v>35027</v>
      </c>
      <c r="N8209" s="5" t="s">
        <v>31418</v>
      </c>
      <c r="O8209" s="3"/>
      <c r="P8209" s="4" t="s">
        <v>31041</v>
      </c>
    </row>
    <row r="8210" spans="1:16" ht="30" x14ac:dyDescent="0.25">
      <c r="A8210" s="199"/>
      <c r="B8210" s="75">
        <v>21</v>
      </c>
      <c r="C8210" s="75">
        <v>6</v>
      </c>
      <c r="D8210" s="5" t="str">
        <f>NARRATIVA[[#This Row],[Columna]] &amp; "," &amp; NARRATIVA[[#This Row],[Charola]]</f>
        <v>21,6</v>
      </c>
      <c r="E8210" s="5" t="str">
        <f t="shared" si="127"/>
        <v xml:space="preserve">8209
</v>
      </c>
      <c r="F8210" s="2" t="s">
        <v>21974</v>
      </c>
      <c r="G8210" s="4" t="s">
        <v>6099</v>
      </c>
      <c r="H8210" s="4" t="s">
        <v>18422</v>
      </c>
      <c r="I8210" s="4" t="s">
        <v>3178</v>
      </c>
      <c r="J8210" s="5">
        <v>2002</v>
      </c>
      <c r="K8210" s="4" t="s">
        <v>10813</v>
      </c>
      <c r="L8210" s="30" t="s">
        <v>19750</v>
      </c>
      <c r="M8210" s="156" t="s">
        <v>35692</v>
      </c>
      <c r="N8210" s="5" t="s">
        <v>31418</v>
      </c>
      <c r="O8210" s="3"/>
      <c r="P8210" s="4" t="s">
        <v>31041</v>
      </c>
    </row>
    <row r="8211" spans="1:16" ht="45" x14ac:dyDescent="0.25">
      <c r="A8211" s="199"/>
      <c r="B8211" s="75">
        <v>21</v>
      </c>
      <c r="C8211" s="75">
        <v>6</v>
      </c>
      <c r="D8211" s="5" t="str">
        <f>NARRATIVA[[#This Row],[Columna]] &amp; "," &amp; NARRATIVA[[#This Row],[Charola]]</f>
        <v>21,6</v>
      </c>
      <c r="E8211" s="5" t="str">
        <f t="shared" si="127"/>
        <v xml:space="preserve">8210
</v>
      </c>
      <c r="F8211" s="8" t="s">
        <v>33263</v>
      </c>
      <c r="G8211" s="9" t="s">
        <v>36326</v>
      </c>
      <c r="H8211" s="9" t="s">
        <v>18422</v>
      </c>
      <c r="I8211" s="9" t="s">
        <v>18340</v>
      </c>
      <c r="J8211" s="15">
        <v>1976</v>
      </c>
      <c r="K8211" s="9" t="s">
        <v>33261</v>
      </c>
      <c r="L8211" s="32" t="s">
        <v>33262</v>
      </c>
      <c r="M8211" s="159" t="s">
        <v>35114</v>
      </c>
      <c r="N8211" s="15" t="s">
        <v>31418</v>
      </c>
      <c r="O8211" s="9" t="s">
        <v>34403</v>
      </c>
      <c r="P8211" s="9" t="s">
        <v>31041</v>
      </c>
    </row>
    <row r="8212" spans="1:16" ht="30" x14ac:dyDescent="0.25">
      <c r="A8212" s="199"/>
      <c r="B8212" s="75">
        <v>21</v>
      </c>
      <c r="C8212" s="75">
        <v>6</v>
      </c>
      <c r="D8212" s="5" t="str">
        <f>NARRATIVA[[#This Row],[Columna]] &amp; "," &amp; NARRATIVA[[#This Row],[Charola]]</f>
        <v>21,6</v>
      </c>
      <c r="E8212" s="5" t="str">
        <f t="shared" si="127"/>
        <v xml:space="preserve">8211
</v>
      </c>
      <c r="F8212" s="2" t="s">
        <v>6100</v>
      </c>
      <c r="G8212" s="4" t="s">
        <v>21975</v>
      </c>
      <c r="H8212" s="4" t="s">
        <v>18422</v>
      </c>
      <c r="I8212" s="4" t="s">
        <v>18348</v>
      </c>
      <c r="J8212" s="5">
        <v>2014</v>
      </c>
      <c r="K8212" s="4" t="s">
        <v>10814</v>
      </c>
      <c r="L8212" s="30" t="s">
        <v>28558</v>
      </c>
      <c r="M8212" s="156" t="s">
        <v>35027</v>
      </c>
      <c r="N8212" s="5" t="s">
        <v>31418</v>
      </c>
      <c r="O8212" s="2"/>
      <c r="P8212" s="4" t="s">
        <v>31041</v>
      </c>
    </row>
    <row r="8213" spans="1:16" ht="30" x14ac:dyDescent="0.25">
      <c r="A8213" s="199"/>
      <c r="B8213" s="75">
        <v>21</v>
      </c>
      <c r="C8213" s="75">
        <v>6</v>
      </c>
      <c r="D8213" s="5" t="str">
        <f>NARRATIVA[[#This Row],[Columna]] &amp; "," &amp; NARRATIVA[[#This Row],[Charola]]</f>
        <v>21,6</v>
      </c>
      <c r="E8213" s="5" t="str">
        <f t="shared" si="127"/>
        <v xml:space="preserve">8212
</v>
      </c>
      <c r="F8213" s="2" t="s">
        <v>6102</v>
      </c>
      <c r="G8213" s="4" t="s">
        <v>21975</v>
      </c>
      <c r="H8213" s="4" t="s">
        <v>18422</v>
      </c>
      <c r="I8213" s="4" t="s">
        <v>34678</v>
      </c>
      <c r="J8213" s="5">
        <v>1993</v>
      </c>
      <c r="K8213" s="4" t="s">
        <v>10815</v>
      </c>
      <c r="L8213" s="30" t="s">
        <v>19751</v>
      </c>
      <c r="M8213" s="156" t="s">
        <v>35027</v>
      </c>
      <c r="N8213" s="5" t="s">
        <v>31418</v>
      </c>
      <c r="O8213" s="2"/>
      <c r="P8213" s="4" t="s">
        <v>31041</v>
      </c>
    </row>
    <row r="8214" spans="1:16" ht="30" x14ac:dyDescent="0.25">
      <c r="A8214" s="199"/>
      <c r="B8214" s="75">
        <v>21</v>
      </c>
      <c r="C8214" s="75">
        <v>6</v>
      </c>
      <c r="D8214" s="5" t="str">
        <f>NARRATIVA[[#This Row],[Columna]] &amp; "," &amp; NARRATIVA[[#This Row],[Charola]]</f>
        <v>21,6</v>
      </c>
      <c r="E8214" s="5" t="str">
        <f t="shared" si="127"/>
        <v xml:space="preserve">8213
</v>
      </c>
      <c r="F8214" s="2" t="s">
        <v>6103</v>
      </c>
      <c r="G8214" s="4" t="s">
        <v>21975</v>
      </c>
      <c r="H8214" s="4" t="s">
        <v>18422</v>
      </c>
      <c r="I8214" s="4" t="s">
        <v>34678</v>
      </c>
      <c r="J8214" s="5">
        <v>1994</v>
      </c>
      <c r="K8214" s="4" t="s">
        <v>10816</v>
      </c>
      <c r="L8214" s="30" t="s">
        <v>19752</v>
      </c>
      <c r="M8214" s="156" t="s">
        <v>36823</v>
      </c>
      <c r="N8214" s="5" t="s">
        <v>31418</v>
      </c>
      <c r="O8214" s="2"/>
      <c r="P8214" s="4" t="s">
        <v>31041</v>
      </c>
    </row>
    <row r="8215" spans="1:16" ht="30" x14ac:dyDescent="0.25">
      <c r="A8215" s="199"/>
      <c r="B8215" s="75">
        <v>21</v>
      </c>
      <c r="C8215" s="75">
        <v>6</v>
      </c>
      <c r="D8215" s="5" t="str">
        <f>NARRATIVA[[#This Row],[Columna]] &amp; "," &amp; NARRATIVA[[#This Row],[Charola]]</f>
        <v>21,6</v>
      </c>
      <c r="E8215" s="5" t="str">
        <f t="shared" si="127"/>
        <v xml:space="preserve">8214
</v>
      </c>
      <c r="F8215" s="2" t="s">
        <v>6104</v>
      </c>
      <c r="G8215" s="4" t="s">
        <v>21975</v>
      </c>
      <c r="H8215" s="4" t="s">
        <v>18422</v>
      </c>
      <c r="I8215" s="4" t="s">
        <v>34678</v>
      </c>
      <c r="J8215" s="5">
        <v>1997</v>
      </c>
      <c r="K8215" s="4" t="s">
        <v>10817</v>
      </c>
      <c r="L8215" s="30" t="s">
        <v>19753</v>
      </c>
      <c r="M8215" s="156" t="s">
        <v>36823</v>
      </c>
      <c r="N8215" s="5" t="s">
        <v>31418</v>
      </c>
      <c r="O8215" s="2"/>
      <c r="P8215" s="4" t="s">
        <v>31041</v>
      </c>
    </row>
    <row r="8216" spans="1:16" ht="30" x14ac:dyDescent="0.25">
      <c r="A8216" s="199"/>
      <c r="B8216" s="75">
        <v>21</v>
      </c>
      <c r="C8216" s="75">
        <v>6</v>
      </c>
      <c r="D8216" s="5" t="str">
        <f>NARRATIVA[[#This Row],[Columna]] &amp; "," &amp; NARRATIVA[[#This Row],[Charola]]</f>
        <v>21,6</v>
      </c>
      <c r="E8216" s="5" t="str">
        <f t="shared" si="127"/>
        <v xml:space="preserve">8215
</v>
      </c>
      <c r="F8216" s="2" t="s">
        <v>6105</v>
      </c>
      <c r="G8216" s="4" t="s">
        <v>21975</v>
      </c>
      <c r="H8216" s="4" t="s">
        <v>18422</v>
      </c>
      <c r="I8216" s="4" t="s">
        <v>34678</v>
      </c>
      <c r="J8216" s="5">
        <v>1974</v>
      </c>
      <c r="K8216" s="4" t="s">
        <v>21976</v>
      </c>
      <c r="L8216" s="30" t="s">
        <v>19754</v>
      </c>
      <c r="M8216" s="156" t="s">
        <v>36823</v>
      </c>
      <c r="N8216" s="5" t="s">
        <v>31418</v>
      </c>
      <c r="O8216" s="2" t="s">
        <v>34332</v>
      </c>
      <c r="P8216" s="4" t="s">
        <v>31041</v>
      </c>
    </row>
    <row r="8217" spans="1:16" ht="30" x14ac:dyDescent="0.25">
      <c r="A8217" s="199"/>
      <c r="B8217" s="75">
        <v>21</v>
      </c>
      <c r="C8217" s="75">
        <v>6</v>
      </c>
      <c r="D8217" s="5" t="str">
        <f>NARRATIVA[[#This Row],[Columna]] &amp; "," &amp; NARRATIVA[[#This Row],[Charola]]</f>
        <v>21,6</v>
      </c>
      <c r="E8217" s="5" t="str">
        <f t="shared" si="127"/>
        <v xml:space="preserve">8216
</v>
      </c>
      <c r="F8217" s="2" t="s">
        <v>6101</v>
      </c>
      <c r="G8217" s="4" t="s">
        <v>36326</v>
      </c>
      <c r="H8217" s="4" t="s">
        <v>18422</v>
      </c>
      <c r="I8217" s="4" t="s">
        <v>425</v>
      </c>
      <c r="J8217" s="5">
        <v>1998</v>
      </c>
      <c r="K8217" s="4" t="s">
        <v>10818</v>
      </c>
      <c r="L8217" s="30" t="s">
        <v>28559</v>
      </c>
      <c r="M8217" s="156" t="s">
        <v>35027</v>
      </c>
      <c r="N8217" s="5" t="s">
        <v>31418</v>
      </c>
      <c r="O8217" s="2"/>
      <c r="P8217" s="4" t="s">
        <v>31041</v>
      </c>
    </row>
    <row r="8218" spans="1:16" ht="30" x14ac:dyDescent="0.25">
      <c r="A8218" s="199"/>
      <c r="B8218" s="75">
        <v>21</v>
      </c>
      <c r="C8218" s="75">
        <v>6</v>
      </c>
      <c r="D8218" s="5" t="str">
        <f>NARRATIVA[[#This Row],[Columna]] &amp; "," &amp; NARRATIVA[[#This Row],[Charola]]</f>
        <v>21,6</v>
      </c>
      <c r="E8218" s="5" t="str">
        <f t="shared" si="127"/>
        <v xml:space="preserve">8217
</v>
      </c>
      <c r="F8218" s="2" t="s">
        <v>6106</v>
      </c>
      <c r="G8218" s="4" t="s">
        <v>33561</v>
      </c>
      <c r="H8218" s="4" t="s">
        <v>32817</v>
      </c>
      <c r="I8218" s="4" t="s">
        <v>181</v>
      </c>
      <c r="J8218" s="5">
        <v>2000</v>
      </c>
      <c r="K8218" s="4" t="s">
        <v>10819</v>
      </c>
      <c r="L8218" s="30" t="s">
        <v>19755</v>
      </c>
      <c r="M8218" s="156" t="s">
        <v>35027</v>
      </c>
      <c r="N8218" s="5" t="s">
        <v>31418</v>
      </c>
      <c r="O8218" s="2"/>
      <c r="P8218" s="4" t="s">
        <v>31041</v>
      </c>
    </row>
    <row r="8219" spans="1:16" ht="30" x14ac:dyDescent="0.25">
      <c r="A8219" s="199"/>
      <c r="B8219" s="75">
        <v>21</v>
      </c>
      <c r="C8219" s="75">
        <v>6</v>
      </c>
      <c r="D8219" s="5" t="str">
        <f>NARRATIVA[[#This Row],[Columna]] &amp; "," &amp; NARRATIVA[[#This Row],[Charola]]</f>
        <v>21,6</v>
      </c>
      <c r="E8219" s="5" t="str">
        <f t="shared" si="127"/>
        <v xml:space="preserve">8218
</v>
      </c>
      <c r="F8219" s="14" t="s">
        <v>30752</v>
      </c>
      <c r="G8219" s="17" t="s">
        <v>30753</v>
      </c>
      <c r="H8219" s="17" t="s">
        <v>35508</v>
      </c>
      <c r="I8219" s="17" t="s">
        <v>29933</v>
      </c>
      <c r="J8219" s="22">
        <v>1995</v>
      </c>
      <c r="K8219" s="17" t="s">
        <v>30754</v>
      </c>
      <c r="L8219" s="46" t="s">
        <v>33121</v>
      </c>
      <c r="M8219" s="157" t="s">
        <v>35114</v>
      </c>
      <c r="N8219" s="22" t="s">
        <v>31418</v>
      </c>
      <c r="O8219" s="29" t="s">
        <v>31086</v>
      </c>
      <c r="P8219" s="17" t="s">
        <v>31041</v>
      </c>
    </row>
    <row r="8220" spans="1:16" ht="30" x14ac:dyDescent="0.25">
      <c r="A8220" s="199"/>
      <c r="B8220" s="75">
        <v>21</v>
      </c>
      <c r="C8220" s="75">
        <v>6</v>
      </c>
      <c r="D8220" s="5" t="str">
        <f>NARRATIVA[[#This Row],[Columna]] &amp; "," &amp; NARRATIVA[[#This Row],[Charola]]</f>
        <v>21,6</v>
      </c>
      <c r="E8220" s="5" t="str">
        <f t="shared" si="127"/>
        <v xml:space="preserve">8219
</v>
      </c>
      <c r="F8220" s="2" t="s">
        <v>7824</v>
      </c>
      <c r="G8220" s="4" t="s">
        <v>7825</v>
      </c>
      <c r="H8220" s="4" t="s">
        <v>18422</v>
      </c>
      <c r="I8220" s="4" t="s">
        <v>18348</v>
      </c>
      <c r="J8220" s="5">
        <v>2003</v>
      </c>
      <c r="K8220" s="4" t="s">
        <v>7826</v>
      </c>
      <c r="L8220" s="30" t="s">
        <v>28560</v>
      </c>
      <c r="M8220" s="156" t="s">
        <v>36699</v>
      </c>
      <c r="N8220" s="5" t="s">
        <v>31418</v>
      </c>
      <c r="O8220" s="2"/>
      <c r="P8220" s="4" t="s">
        <v>31041</v>
      </c>
    </row>
    <row r="8221" spans="1:16" ht="30" x14ac:dyDescent="0.25">
      <c r="A8221" s="199"/>
      <c r="B8221" s="75">
        <v>21</v>
      </c>
      <c r="C8221" s="75">
        <v>6</v>
      </c>
      <c r="D8221" s="5" t="str">
        <f>NARRATIVA[[#This Row],[Columna]] &amp; "," &amp; NARRATIVA[[#This Row],[Charola]]</f>
        <v>21,6</v>
      </c>
      <c r="E8221" s="5" t="str">
        <f t="shared" si="127"/>
        <v xml:space="preserve">8220
</v>
      </c>
      <c r="F8221" s="2" t="s">
        <v>22023</v>
      </c>
      <c r="G8221" s="4" t="s">
        <v>6107</v>
      </c>
      <c r="H8221" s="4" t="s">
        <v>18422</v>
      </c>
      <c r="I8221" s="4" t="s">
        <v>22024</v>
      </c>
      <c r="J8221" s="5">
        <v>2005</v>
      </c>
      <c r="K8221" s="4" t="s">
        <v>10820</v>
      </c>
      <c r="L8221" s="30" t="s">
        <v>19756</v>
      </c>
      <c r="M8221" s="156" t="s">
        <v>36426</v>
      </c>
      <c r="N8221" s="5" t="s">
        <v>31418</v>
      </c>
      <c r="O8221" s="2"/>
      <c r="P8221" s="4" t="s">
        <v>31041</v>
      </c>
    </row>
    <row r="8222" spans="1:16" ht="30" x14ac:dyDescent="0.25">
      <c r="A8222" s="199"/>
      <c r="B8222" s="75">
        <v>21</v>
      </c>
      <c r="C8222" s="75">
        <v>6</v>
      </c>
      <c r="D8222" s="5" t="str">
        <f>NARRATIVA[[#This Row],[Columna]] &amp; "," &amp; NARRATIVA[[#This Row],[Charola]]</f>
        <v>21,6</v>
      </c>
      <c r="E8222" s="5" t="str">
        <f t="shared" si="127"/>
        <v xml:space="preserve">8221
</v>
      </c>
      <c r="F8222" s="2" t="s">
        <v>22025</v>
      </c>
      <c r="G8222" s="4" t="s">
        <v>6108</v>
      </c>
      <c r="H8222" s="4" t="s">
        <v>18422</v>
      </c>
      <c r="I8222" s="4" t="s">
        <v>14010</v>
      </c>
      <c r="J8222" s="5">
        <v>2010</v>
      </c>
      <c r="K8222" s="4" t="s">
        <v>19748</v>
      </c>
      <c r="L8222" s="30" t="s">
        <v>28561</v>
      </c>
      <c r="M8222" s="156" t="s">
        <v>35027</v>
      </c>
      <c r="N8222" s="5" t="s">
        <v>31418</v>
      </c>
      <c r="O8222" s="2"/>
      <c r="P8222" s="4" t="s">
        <v>31041</v>
      </c>
    </row>
    <row r="8223" spans="1:16" ht="30" x14ac:dyDescent="0.25">
      <c r="A8223" s="199"/>
      <c r="B8223" s="75">
        <v>21</v>
      </c>
      <c r="C8223" s="75">
        <v>6</v>
      </c>
      <c r="D8223" s="5" t="str">
        <f>NARRATIVA[[#This Row],[Columna]] &amp; "," &amp; NARRATIVA[[#This Row],[Charola]]</f>
        <v>21,6</v>
      </c>
      <c r="E8223" s="5" t="str">
        <f t="shared" si="127"/>
        <v xml:space="preserve">8222
</v>
      </c>
      <c r="F8223" s="2" t="s">
        <v>22026</v>
      </c>
      <c r="G8223" s="4" t="s">
        <v>6108</v>
      </c>
      <c r="H8223" s="4" t="s">
        <v>18422</v>
      </c>
      <c r="I8223" s="4" t="s">
        <v>397</v>
      </c>
      <c r="J8223" s="5">
        <v>2011</v>
      </c>
      <c r="K8223" s="4" t="s">
        <v>10821</v>
      </c>
      <c r="L8223" s="30" t="s">
        <v>28562</v>
      </c>
      <c r="M8223" s="156" t="s">
        <v>35606</v>
      </c>
      <c r="N8223" s="5" t="s">
        <v>31418</v>
      </c>
      <c r="O8223" s="4" t="s">
        <v>31075</v>
      </c>
      <c r="P8223" s="4" t="s">
        <v>31041</v>
      </c>
    </row>
    <row r="8224" spans="1:16" ht="30" x14ac:dyDescent="0.25">
      <c r="A8224" s="199"/>
      <c r="B8224" s="75">
        <v>21</v>
      </c>
      <c r="C8224" s="75">
        <v>6</v>
      </c>
      <c r="D8224" s="5" t="str">
        <f>NARRATIVA[[#This Row],[Columna]] &amp; "," &amp; NARRATIVA[[#This Row],[Charola]]</f>
        <v>21,6</v>
      </c>
      <c r="E8224" s="5" t="str">
        <f t="shared" si="127"/>
        <v xml:space="preserve">8223
</v>
      </c>
      <c r="F8224" s="2" t="s">
        <v>6109</v>
      </c>
      <c r="G8224" s="4" t="s">
        <v>6108</v>
      </c>
      <c r="H8224" s="4" t="s">
        <v>18422</v>
      </c>
      <c r="I8224" s="4" t="s">
        <v>114</v>
      </c>
      <c r="J8224" s="5">
        <v>1991</v>
      </c>
      <c r="K8224" s="4" t="s">
        <v>10822</v>
      </c>
      <c r="L8224" s="30" t="s">
        <v>33327</v>
      </c>
      <c r="M8224" s="156" t="s">
        <v>35981</v>
      </c>
      <c r="N8224" s="5" t="s">
        <v>31418</v>
      </c>
      <c r="O8224" s="4" t="s">
        <v>31075</v>
      </c>
      <c r="P8224" s="4" t="s">
        <v>31041</v>
      </c>
    </row>
    <row r="8225" spans="1:16" ht="30" x14ac:dyDescent="0.25">
      <c r="A8225" s="199"/>
      <c r="B8225" s="75">
        <v>21</v>
      </c>
      <c r="C8225" s="75">
        <v>6</v>
      </c>
      <c r="D8225" s="5" t="str">
        <f>NARRATIVA[[#This Row],[Columna]] &amp; "," &amp; NARRATIVA[[#This Row],[Charola]]</f>
        <v>21,6</v>
      </c>
      <c r="E8225" s="5" t="str">
        <f t="shared" si="127"/>
        <v xml:space="preserve">8224
</v>
      </c>
      <c r="F8225" s="2" t="s">
        <v>13796</v>
      </c>
      <c r="G8225" s="4" t="s">
        <v>6108</v>
      </c>
      <c r="H8225" s="4" t="s">
        <v>18422</v>
      </c>
      <c r="I8225" s="4" t="s">
        <v>11910</v>
      </c>
      <c r="J8225" s="5">
        <v>2017</v>
      </c>
      <c r="K8225" s="4" t="s">
        <v>13797</v>
      </c>
      <c r="L8225" s="30" t="s">
        <v>33328</v>
      </c>
      <c r="M8225" s="156" t="s">
        <v>35027</v>
      </c>
      <c r="N8225" s="5" t="s">
        <v>31418</v>
      </c>
      <c r="O8225" s="47" t="s">
        <v>31082</v>
      </c>
      <c r="P8225" s="4" t="s">
        <v>31041</v>
      </c>
    </row>
    <row r="8226" spans="1:16" ht="30" x14ac:dyDescent="0.25">
      <c r="A8226" s="199"/>
      <c r="B8226" s="75">
        <v>21</v>
      </c>
      <c r="C8226" s="75">
        <v>6</v>
      </c>
      <c r="D8226" s="5" t="str">
        <f>NARRATIVA[[#This Row],[Columna]] &amp; "," &amp; NARRATIVA[[#This Row],[Charola]]</f>
        <v>21,6</v>
      </c>
      <c r="E8226" s="5" t="str">
        <f t="shared" si="127"/>
        <v xml:space="preserve">8225
</v>
      </c>
      <c r="F8226" s="2" t="s">
        <v>13669</v>
      </c>
      <c r="G8226" s="4" t="s">
        <v>6108</v>
      </c>
      <c r="H8226" s="4" t="s">
        <v>18422</v>
      </c>
      <c r="I8226" s="4" t="s">
        <v>14010</v>
      </c>
      <c r="J8226" s="5">
        <v>2016</v>
      </c>
      <c r="K8226" s="4" t="s">
        <v>13670</v>
      </c>
      <c r="L8226" s="30" t="s">
        <v>28563</v>
      </c>
      <c r="M8226" s="156" t="s">
        <v>35778</v>
      </c>
      <c r="N8226" s="5" t="s">
        <v>31418</v>
      </c>
      <c r="O8226" s="2"/>
      <c r="P8226" s="4" t="s">
        <v>31041</v>
      </c>
    </row>
    <row r="8227" spans="1:16" ht="30" x14ac:dyDescent="0.25">
      <c r="A8227" s="199"/>
      <c r="B8227" s="75">
        <v>21</v>
      </c>
      <c r="C8227" s="75">
        <v>6</v>
      </c>
      <c r="D8227" s="15" t="str">
        <f>NARRATIVA[[#This Row],[Columna]] &amp; "," &amp; NARRATIVA[[#This Row],[Charola]]</f>
        <v>21,6</v>
      </c>
      <c r="E8227" s="5" t="str">
        <f t="shared" si="127"/>
        <v xml:space="preserve">8226
</v>
      </c>
      <c r="F8227" s="8" t="s">
        <v>32805</v>
      </c>
      <c r="G8227" s="9" t="s">
        <v>6111</v>
      </c>
      <c r="H8227" s="9" t="s">
        <v>35106</v>
      </c>
      <c r="I8227" s="9" t="s">
        <v>22092</v>
      </c>
      <c r="J8227" s="15">
        <v>1944</v>
      </c>
      <c r="K8227" s="9" t="s">
        <v>32806</v>
      </c>
      <c r="L8227" s="32" t="s">
        <v>32807</v>
      </c>
      <c r="M8227" s="159" t="s">
        <v>35114</v>
      </c>
      <c r="N8227" s="15" t="s">
        <v>31418</v>
      </c>
      <c r="O8227" s="9" t="s">
        <v>34379</v>
      </c>
      <c r="P8227" s="9" t="s">
        <v>31041</v>
      </c>
    </row>
    <row r="8228" spans="1:16" ht="30" x14ac:dyDescent="0.25">
      <c r="A8228" s="199"/>
      <c r="B8228" s="75">
        <v>21</v>
      </c>
      <c r="C8228" s="75">
        <v>6</v>
      </c>
      <c r="D8228" s="5" t="str">
        <f>NARRATIVA[[#This Row],[Columna]] &amp; "," &amp; NARRATIVA[[#This Row],[Charola]]</f>
        <v>21,6</v>
      </c>
      <c r="E8228" s="5" t="str">
        <f t="shared" si="127"/>
        <v xml:space="preserve">8227
</v>
      </c>
      <c r="F8228" s="2" t="s">
        <v>6110</v>
      </c>
      <c r="G8228" s="4" t="s">
        <v>6111</v>
      </c>
      <c r="H8228" s="4" t="s">
        <v>18422</v>
      </c>
      <c r="I8228" s="4" t="s">
        <v>7734</v>
      </c>
      <c r="J8228" s="5">
        <v>1994</v>
      </c>
      <c r="K8228" s="4" t="s">
        <v>19749</v>
      </c>
      <c r="L8228" s="30" t="s">
        <v>28564</v>
      </c>
      <c r="M8228" s="156" t="s">
        <v>35385</v>
      </c>
      <c r="N8228" s="5" t="s">
        <v>31418</v>
      </c>
      <c r="O8228" s="2"/>
      <c r="P8228" s="4" t="s">
        <v>31041</v>
      </c>
    </row>
    <row r="8229" spans="1:16" ht="30" x14ac:dyDescent="0.25">
      <c r="A8229" s="199"/>
      <c r="B8229" s="75">
        <v>21</v>
      </c>
      <c r="C8229" s="75">
        <v>6</v>
      </c>
      <c r="D8229" s="5" t="str">
        <f>NARRATIVA[[#This Row],[Columna]] &amp; "," &amp; NARRATIVA[[#This Row],[Charola]]</f>
        <v>21,6</v>
      </c>
      <c r="E8229" s="5" t="str">
        <f t="shared" si="127"/>
        <v xml:space="preserve">8228
</v>
      </c>
      <c r="F8229" s="2" t="s">
        <v>6110</v>
      </c>
      <c r="G8229" s="4" t="s">
        <v>6111</v>
      </c>
      <c r="H8229" s="4" t="s">
        <v>35037</v>
      </c>
      <c r="I8229" s="4" t="s">
        <v>6112</v>
      </c>
      <c r="J8229" s="5">
        <v>1997</v>
      </c>
      <c r="K8229" s="4" t="s">
        <v>10823</v>
      </c>
      <c r="L8229" s="30" t="s">
        <v>19757</v>
      </c>
      <c r="M8229" s="156" t="s">
        <v>36745</v>
      </c>
      <c r="N8229" s="5" t="s">
        <v>31418</v>
      </c>
      <c r="O8229" s="3"/>
      <c r="P8229" s="4" t="s">
        <v>31041</v>
      </c>
    </row>
    <row r="8230" spans="1:16" ht="30" x14ac:dyDescent="0.25">
      <c r="A8230" s="199"/>
      <c r="B8230" s="75">
        <v>21</v>
      </c>
      <c r="C8230" s="75">
        <v>6</v>
      </c>
      <c r="D8230" s="5" t="str">
        <f>NARRATIVA[[#This Row],[Columna]] &amp; "," &amp; NARRATIVA[[#This Row],[Charola]]</f>
        <v>21,6</v>
      </c>
      <c r="E8230" s="5" t="str">
        <f t="shared" si="127"/>
        <v xml:space="preserve">8229
</v>
      </c>
      <c r="F8230" s="2" t="s">
        <v>33026</v>
      </c>
      <c r="G8230" s="4" t="s">
        <v>33027</v>
      </c>
      <c r="H8230" s="4" t="s">
        <v>18422</v>
      </c>
      <c r="I8230" s="4" t="s">
        <v>25445</v>
      </c>
      <c r="J8230" s="5">
        <v>2013</v>
      </c>
      <c r="K8230" s="4" t="s">
        <v>33028</v>
      </c>
      <c r="L8230" s="30" t="s">
        <v>33029</v>
      </c>
      <c r="M8230" s="156" t="s">
        <v>35111</v>
      </c>
      <c r="N8230" s="5" t="s">
        <v>31418</v>
      </c>
      <c r="O8230" s="3"/>
      <c r="P8230" s="4" t="s">
        <v>31041</v>
      </c>
    </row>
    <row r="8231" spans="1:16" ht="30" x14ac:dyDescent="0.25">
      <c r="A8231" s="199"/>
      <c r="B8231" s="75">
        <v>21</v>
      </c>
      <c r="C8231" s="75">
        <v>6</v>
      </c>
      <c r="D8231" s="5" t="str">
        <f>NARRATIVA[[#This Row],[Columna]] &amp; "," &amp; NARRATIVA[[#This Row],[Charola]]</f>
        <v>21,6</v>
      </c>
      <c r="E8231" s="5" t="str">
        <f t="shared" si="127"/>
        <v xml:space="preserve">8230
</v>
      </c>
      <c r="F8231" s="2" t="s">
        <v>1202</v>
      </c>
      <c r="G8231" s="4" t="s">
        <v>6113</v>
      </c>
      <c r="H8231" s="4" t="s">
        <v>18422</v>
      </c>
      <c r="I8231" s="4" t="s">
        <v>18348</v>
      </c>
      <c r="J8231" s="5">
        <v>2014</v>
      </c>
      <c r="K8231" s="4" t="s">
        <v>10824</v>
      </c>
      <c r="L8231" s="30" t="s">
        <v>28565</v>
      </c>
      <c r="M8231" s="156" t="s">
        <v>35027</v>
      </c>
      <c r="N8231" s="5" t="s">
        <v>31418</v>
      </c>
      <c r="O8231" s="3" t="s">
        <v>33074</v>
      </c>
      <c r="P8231" s="4" t="s">
        <v>31041</v>
      </c>
    </row>
    <row r="8232" spans="1:16" ht="30" x14ac:dyDescent="0.25">
      <c r="A8232" s="199"/>
      <c r="B8232" s="75">
        <v>21</v>
      </c>
      <c r="C8232" s="75">
        <v>6</v>
      </c>
      <c r="D8232" s="5" t="str">
        <f>NARRATIVA[[#This Row],[Columna]] &amp; "," &amp; NARRATIVA[[#This Row],[Charola]]</f>
        <v>21,6</v>
      </c>
      <c r="E8232" s="5" t="str">
        <f t="shared" si="127"/>
        <v xml:space="preserve">8231
</v>
      </c>
      <c r="F8232" s="2" t="s">
        <v>6114</v>
      </c>
      <c r="G8232" s="4" t="s">
        <v>6115</v>
      </c>
      <c r="H8232" s="4" t="s">
        <v>18422</v>
      </c>
      <c r="I8232" s="4" t="s">
        <v>1337</v>
      </c>
      <c r="J8232" s="5">
        <v>1980</v>
      </c>
      <c r="K8232" s="4" t="s">
        <v>10825</v>
      </c>
      <c r="L8232" s="30" t="s">
        <v>28566</v>
      </c>
      <c r="M8232" s="156" t="s">
        <v>35035</v>
      </c>
      <c r="N8232" s="5" t="s">
        <v>31418</v>
      </c>
      <c r="O8232" s="3"/>
      <c r="P8232" s="4" t="s">
        <v>31041</v>
      </c>
    </row>
    <row r="8233" spans="1:16" ht="30" x14ac:dyDescent="0.25">
      <c r="A8233" s="199"/>
      <c r="B8233" s="75">
        <v>21</v>
      </c>
      <c r="C8233" s="75">
        <v>6</v>
      </c>
      <c r="D8233" s="5" t="str">
        <f>NARRATIVA[[#This Row],[Columna]] &amp; "," &amp; NARRATIVA[[#This Row],[Charola]]</f>
        <v>21,6</v>
      </c>
      <c r="E8233" s="5" t="str">
        <f t="shared" si="127"/>
        <v xml:space="preserve">8232
</v>
      </c>
      <c r="F8233" s="2" t="s">
        <v>6116</v>
      </c>
      <c r="G8233" s="4" t="s">
        <v>6115</v>
      </c>
      <c r="H8233" s="4" t="s">
        <v>32817</v>
      </c>
      <c r="I8233" s="4" t="s">
        <v>183</v>
      </c>
      <c r="J8233" s="5">
        <v>1993</v>
      </c>
      <c r="K8233" s="4" t="s">
        <v>10826</v>
      </c>
      <c r="L8233" s="30" t="s">
        <v>19758</v>
      </c>
      <c r="M8233" s="156" t="s">
        <v>35027</v>
      </c>
      <c r="N8233" s="5" t="s">
        <v>31418</v>
      </c>
      <c r="O8233" s="3"/>
      <c r="P8233" s="4" t="s">
        <v>31041</v>
      </c>
    </row>
    <row r="8234" spans="1:16" ht="30" x14ac:dyDescent="0.25">
      <c r="A8234" s="199"/>
      <c r="B8234" s="75">
        <v>21</v>
      </c>
      <c r="C8234" s="75">
        <v>6</v>
      </c>
      <c r="D8234" s="5" t="str">
        <f>NARRATIVA[[#This Row],[Columna]] &amp; "," &amp; NARRATIVA[[#This Row],[Charola]]</f>
        <v>21,6</v>
      </c>
      <c r="E8234" s="5" t="str">
        <f t="shared" si="127"/>
        <v xml:space="preserve">8233
</v>
      </c>
      <c r="F8234" s="2" t="s">
        <v>6117</v>
      </c>
      <c r="G8234" s="4" t="s">
        <v>6115</v>
      </c>
      <c r="H8234" s="4" t="s">
        <v>18422</v>
      </c>
      <c r="I8234" s="4" t="s">
        <v>183</v>
      </c>
      <c r="J8234" s="5">
        <v>1993</v>
      </c>
      <c r="K8234" s="4" t="s">
        <v>10827</v>
      </c>
      <c r="L8234" s="30" t="s">
        <v>19759</v>
      </c>
      <c r="M8234" s="156" t="s">
        <v>35027</v>
      </c>
      <c r="N8234" s="5" t="s">
        <v>31418</v>
      </c>
      <c r="O8234" s="3"/>
      <c r="P8234" s="4" t="s">
        <v>31041</v>
      </c>
    </row>
    <row r="8235" spans="1:16" ht="30" x14ac:dyDescent="0.25">
      <c r="A8235" s="199"/>
      <c r="B8235" s="75">
        <v>21</v>
      </c>
      <c r="C8235" s="75">
        <v>6</v>
      </c>
      <c r="D8235" s="5" t="str">
        <f>NARRATIVA[[#This Row],[Columna]] &amp; "," &amp; NARRATIVA[[#This Row],[Charola]]</f>
        <v>21,6</v>
      </c>
      <c r="E8235" s="5" t="str">
        <f t="shared" si="127"/>
        <v xml:space="preserve">8234
</v>
      </c>
      <c r="F8235" s="2" t="s">
        <v>23969</v>
      </c>
      <c r="G8235" s="4" t="s">
        <v>6115</v>
      </c>
      <c r="H8235" s="4" t="s">
        <v>18422</v>
      </c>
      <c r="I8235" s="4" t="s">
        <v>448</v>
      </c>
      <c r="J8235" s="5">
        <v>2008</v>
      </c>
      <c r="K8235" s="4" t="s">
        <v>10828</v>
      </c>
      <c r="L8235" s="30" t="s">
        <v>19760</v>
      </c>
      <c r="M8235" s="156" t="s">
        <v>35027</v>
      </c>
      <c r="N8235" s="5" t="s">
        <v>31418</v>
      </c>
      <c r="O8235" s="3" t="s">
        <v>34333</v>
      </c>
      <c r="P8235" s="4" t="s">
        <v>31041</v>
      </c>
    </row>
    <row r="8236" spans="1:16" ht="30" x14ac:dyDescent="0.25">
      <c r="A8236" s="199"/>
      <c r="B8236" s="75">
        <v>21</v>
      </c>
      <c r="C8236" s="75">
        <v>6</v>
      </c>
      <c r="D8236" s="5" t="str">
        <f>NARRATIVA[[#This Row],[Columna]] &amp; "," &amp; NARRATIVA[[#This Row],[Charola]]</f>
        <v>21,6</v>
      </c>
      <c r="E8236" s="5" t="str">
        <f t="shared" si="127"/>
        <v xml:space="preserve">8235
</v>
      </c>
      <c r="F8236" s="2" t="s">
        <v>23969</v>
      </c>
      <c r="G8236" s="4" t="s">
        <v>6115</v>
      </c>
      <c r="H8236" s="4" t="s">
        <v>18422</v>
      </c>
      <c r="I8236" s="4" t="s">
        <v>333</v>
      </c>
      <c r="J8236" s="5">
        <v>1979</v>
      </c>
      <c r="K8236" s="4" t="s">
        <v>23970</v>
      </c>
      <c r="L8236" s="30" t="s">
        <v>27429</v>
      </c>
      <c r="M8236" s="156" t="s">
        <v>35114</v>
      </c>
      <c r="N8236" s="5" t="s">
        <v>31418</v>
      </c>
      <c r="O8236" s="3"/>
      <c r="P8236" s="4" t="s">
        <v>31041</v>
      </c>
    </row>
    <row r="8237" spans="1:16" ht="30" x14ac:dyDescent="0.25">
      <c r="A8237" s="199"/>
      <c r="B8237" s="75">
        <v>21</v>
      </c>
      <c r="C8237" s="75">
        <v>6</v>
      </c>
      <c r="D8237" s="5" t="str">
        <f>NARRATIVA[[#This Row],[Columna]] &amp; "," &amp; NARRATIVA[[#This Row],[Charola]]</f>
        <v>21,6</v>
      </c>
      <c r="E8237" s="5" t="str">
        <f t="shared" si="127"/>
        <v xml:space="preserve">8236
</v>
      </c>
      <c r="F8237" s="2" t="s">
        <v>6118</v>
      </c>
      <c r="G8237" s="4" t="s">
        <v>6115</v>
      </c>
      <c r="H8237" s="4" t="s">
        <v>32817</v>
      </c>
      <c r="I8237" s="4" t="s">
        <v>183</v>
      </c>
      <c r="J8237" s="5">
        <v>1996</v>
      </c>
      <c r="K8237" s="4" t="s">
        <v>10829</v>
      </c>
      <c r="L8237" s="30" t="s">
        <v>19761</v>
      </c>
      <c r="M8237" s="156" t="s">
        <v>35027</v>
      </c>
      <c r="N8237" s="5" t="s">
        <v>31418</v>
      </c>
      <c r="O8237" s="3"/>
      <c r="P8237" s="4" t="s">
        <v>31041</v>
      </c>
    </row>
    <row r="8238" spans="1:16" ht="30" x14ac:dyDescent="0.25">
      <c r="A8238" s="199"/>
      <c r="B8238" s="75">
        <v>21</v>
      </c>
      <c r="C8238" s="75">
        <v>6</v>
      </c>
      <c r="D8238" s="5" t="str">
        <f>NARRATIVA[[#This Row],[Columna]] &amp; "," &amp; NARRATIVA[[#This Row],[Charola]]</f>
        <v>21,6</v>
      </c>
      <c r="E8238" s="5" t="str">
        <f t="shared" ref="E8238:E8301" si="128">(ROW() - 1) &amp; CHAR(10)</f>
        <v xml:space="preserve">8237
</v>
      </c>
      <c r="F8238" s="2" t="s">
        <v>6119</v>
      </c>
      <c r="G8238" s="4" t="s">
        <v>6115</v>
      </c>
      <c r="H8238" s="4" t="s">
        <v>32817</v>
      </c>
      <c r="I8238" s="4" t="s">
        <v>1223</v>
      </c>
      <c r="J8238" s="5">
        <v>1984</v>
      </c>
      <c r="K8238" s="4" t="s">
        <v>10830</v>
      </c>
      <c r="L8238" s="30" t="s">
        <v>28567</v>
      </c>
      <c r="M8238" s="156" t="s">
        <v>35996</v>
      </c>
      <c r="N8238" s="5" t="s">
        <v>31418</v>
      </c>
      <c r="O8238" s="3"/>
      <c r="P8238" s="4" t="s">
        <v>31041</v>
      </c>
    </row>
    <row r="8239" spans="1:16" ht="30" x14ac:dyDescent="0.25">
      <c r="A8239" s="199"/>
      <c r="B8239" s="75">
        <v>21</v>
      </c>
      <c r="C8239" s="75">
        <v>6</v>
      </c>
      <c r="D8239" s="5" t="str">
        <f>NARRATIVA[[#This Row],[Columna]] &amp; "," &amp; NARRATIVA[[#This Row],[Charola]]</f>
        <v>21,6</v>
      </c>
      <c r="E8239" s="5" t="str">
        <f t="shared" si="128"/>
        <v xml:space="preserve">8238
</v>
      </c>
      <c r="F8239" s="2" t="s">
        <v>6120</v>
      </c>
      <c r="G8239" s="4" t="s">
        <v>6115</v>
      </c>
      <c r="H8239" s="4" t="s">
        <v>18422</v>
      </c>
      <c r="I8239" s="4" t="s">
        <v>425</v>
      </c>
      <c r="J8239" s="5">
        <v>1993</v>
      </c>
      <c r="K8239" s="4" t="s">
        <v>10831</v>
      </c>
      <c r="L8239" s="30" t="s">
        <v>19845</v>
      </c>
      <c r="M8239" s="156" t="s">
        <v>35027</v>
      </c>
      <c r="N8239" s="5" t="s">
        <v>31418</v>
      </c>
      <c r="O8239" s="4"/>
      <c r="P8239" s="4" t="s">
        <v>31041</v>
      </c>
    </row>
    <row r="8240" spans="1:16" ht="30" x14ac:dyDescent="0.25">
      <c r="A8240" s="199"/>
      <c r="B8240" s="75">
        <v>21</v>
      </c>
      <c r="C8240" s="75">
        <v>6</v>
      </c>
      <c r="D8240" s="5" t="str">
        <f>NARRATIVA[[#This Row],[Columna]] &amp; "," &amp; NARRATIVA[[#This Row],[Charola]]</f>
        <v>21,6</v>
      </c>
      <c r="E8240" s="5" t="str">
        <f t="shared" si="128"/>
        <v xml:space="preserve">8239
</v>
      </c>
      <c r="F8240" s="2" t="s">
        <v>26713</v>
      </c>
      <c r="G8240" s="4" t="s">
        <v>26714</v>
      </c>
      <c r="H8240" s="4" t="s">
        <v>32817</v>
      </c>
      <c r="I8240" s="4" t="s">
        <v>5750</v>
      </c>
      <c r="J8240" s="5">
        <v>2011</v>
      </c>
      <c r="K8240" s="4" t="s">
        <v>26715</v>
      </c>
      <c r="L8240" s="30" t="s">
        <v>26716</v>
      </c>
      <c r="M8240" s="156" t="s">
        <v>35817</v>
      </c>
      <c r="N8240" s="5" t="s">
        <v>31418</v>
      </c>
      <c r="O8240" s="3"/>
      <c r="P8240" s="4" t="s">
        <v>31041</v>
      </c>
    </row>
    <row r="8241" spans="1:16" ht="30" x14ac:dyDescent="0.25">
      <c r="A8241" s="199"/>
      <c r="B8241" s="75">
        <v>21</v>
      </c>
      <c r="C8241" s="75">
        <v>6</v>
      </c>
      <c r="D8241" s="5" t="str">
        <f>NARRATIVA[[#This Row],[Columna]] &amp; "," &amp; NARRATIVA[[#This Row],[Charola]]</f>
        <v>21,6</v>
      </c>
      <c r="E8241" s="5" t="str">
        <f t="shared" si="128"/>
        <v xml:space="preserve">8240
</v>
      </c>
      <c r="F8241" s="2" t="s">
        <v>6121</v>
      </c>
      <c r="G8241" s="4" t="s">
        <v>6122</v>
      </c>
      <c r="H8241" s="4" t="s">
        <v>32817</v>
      </c>
      <c r="I8241" s="4" t="s">
        <v>13</v>
      </c>
      <c r="J8241" s="5">
        <v>1990</v>
      </c>
      <c r="K8241" s="4" t="s">
        <v>10832</v>
      </c>
      <c r="L8241" s="30" t="s">
        <v>19846</v>
      </c>
      <c r="M8241" s="156" t="s">
        <v>35027</v>
      </c>
      <c r="N8241" s="5" t="s">
        <v>31418</v>
      </c>
      <c r="O8241" s="3"/>
      <c r="P8241" s="4" t="s">
        <v>31041</v>
      </c>
    </row>
    <row r="8242" spans="1:16" ht="30" x14ac:dyDescent="0.25">
      <c r="A8242" s="199"/>
      <c r="B8242" s="75">
        <v>21</v>
      </c>
      <c r="C8242" s="75">
        <v>6</v>
      </c>
      <c r="D8242" s="5" t="str">
        <f>NARRATIVA[[#This Row],[Columna]] &amp; "," &amp; NARRATIVA[[#This Row],[Charola]]</f>
        <v>21,6</v>
      </c>
      <c r="E8242" s="5" t="str">
        <f t="shared" si="128"/>
        <v xml:space="preserve">8241
</v>
      </c>
      <c r="F8242" s="2" t="s">
        <v>13771</v>
      </c>
      <c r="G8242" s="4" t="s">
        <v>6122</v>
      </c>
      <c r="H8242" s="4" t="s">
        <v>32817</v>
      </c>
      <c r="I8242" s="4" t="s">
        <v>874</v>
      </c>
      <c r="J8242" s="5">
        <v>1956</v>
      </c>
      <c r="K8242" s="4" t="s">
        <v>13772</v>
      </c>
      <c r="L8242" s="30" t="s">
        <v>28568</v>
      </c>
      <c r="M8242" s="156" t="s">
        <v>35110</v>
      </c>
      <c r="N8242" s="5" t="s">
        <v>31418</v>
      </c>
      <c r="O8242" s="3"/>
      <c r="P8242" s="4" t="s">
        <v>31041</v>
      </c>
    </row>
    <row r="8243" spans="1:16" ht="30" x14ac:dyDescent="0.25">
      <c r="A8243" s="199"/>
      <c r="B8243" s="75">
        <v>21</v>
      </c>
      <c r="C8243" s="75">
        <v>6</v>
      </c>
      <c r="D8243" s="5" t="str">
        <f>NARRATIVA[[#This Row],[Columna]] &amp; "," &amp; NARRATIVA[[#This Row],[Charola]]</f>
        <v>21,6</v>
      </c>
      <c r="E8243" s="5" t="str">
        <f t="shared" si="128"/>
        <v xml:space="preserve">8242
</v>
      </c>
      <c r="F8243" s="2" t="s">
        <v>6123</v>
      </c>
      <c r="G8243" s="4" t="s">
        <v>6124</v>
      </c>
      <c r="H8243" s="4" t="s">
        <v>18422</v>
      </c>
      <c r="I8243" s="4" t="s">
        <v>31610</v>
      </c>
      <c r="J8243" s="5">
        <v>2008</v>
      </c>
      <c r="K8243" s="4" t="s">
        <v>10833</v>
      </c>
      <c r="L8243" s="30" t="s">
        <v>19847</v>
      </c>
      <c r="M8243" s="156" t="s">
        <v>35027</v>
      </c>
      <c r="N8243" s="5" t="s">
        <v>31418</v>
      </c>
      <c r="O8243" s="4" t="s">
        <v>34334</v>
      </c>
      <c r="P8243" s="4" t="s">
        <v>31041</v>
      </c>
    </row>
    <row r="8244" spans="1:16" ht="30" x14ac:dyDescent="0.25">
      <c r="A8244" s="199"/>
      <c r="B8244" s="75">
        <v>21</v>
      </c>
      <c r="C8244" s="75">
        <v>6</v>
      </c>
      <c r="D8244" s="5" t="str">
        <f>NARRATIVA[[#This Row],[Columna]] &amp; "," &amp; NARRATIVA[[#This Row],[Charola]]</f>
        <v>21,6</v>
      </c>
      <c r="E8244" s="5" t="str">
        <f t="shared" si="128"/>
        <v xml:space="preserve">8243
</v>
      </c>
      <c r="F8244" s="2" t="s">
        <v>6125</v>
      </c>
      <c r="G8244" s="4" t="s">
        <v>6126</v>
      </c>
      <c r="H8244" s="4" t="s">
        <v>32817</v>
      </c>
      <c r="I8244" s="4" t="s">
        <v>13</v>
      </c>
      <c r="J8244" s="5">
        <v>2001</v>
      </c>
      <c r="K8244" s="4" t="s">
        <v>10834</v>
      </c>
      <c r="L8244" s="30" t="s">
        <v>19848</v>
      </c>
      <c r="M8244" s="156" t="s">
        <v>35027</v>
      </c>
      <c r="N8244" s="5" t="s">
        <v>31418</v>
      </c>
      <c r="O8244" s="3"/>
      <c r="P8244" s="4" t="s">
        <v>31041</v>
      </c>
    </row>
    <row r="8245" spans="1:16" ht="30" x14ac:dyDescent="0.25">
      <c r="A8245" s="199"/>
      <c r="B8245" s="75">
        <v>21</v>
      </c>
      <c r="C8245" s="75">
        <v>6</v>
      </c>
      <c r="D8245" s="5" t="str">
        <f>NARRATIVA[[#This Row],[Columna]] &amp; "," &amp; NARRATIVA[[#This Row],[Charola]]</f>
        <v>21,6</v>
      </c>
      <c r="E8245" s="5" t="str">
        <f t="shared" si="128"/>
        <v xml:space="preserve">8244
</v>
      </c>
      <c r="F8245" s="2" t="s">
        <v>6127</v>
      </c>
      <c r="G8245" s="4" t="s">
        <v>6128</v>
      </c>
      <c r="H8245" s="4" t="s">
        <v>18422</v>
      </c>
      <c r="I8245" s="4" t="s">
        <v>2599</v>
      </c>
      <c r="J8245" s="5">
        <v>2000</v>
      </c>
      <c r="K8245" s="4" t="s">
        <v>10835</v>
      </c>
      <c r="L8245" s="30" t="s">
        <v>19849</v>
      </c>
      <c r="M8245" s="156" t="s">
        <v>35027</v>
      </c>
      <c r="N8245" s="5" t="s">
        <v>31418</v>
      </c>
      <c r="O8245" s="3"/>
      <c r="P8245" s="4" t="s">
        <v>31041</v>
      </c>
    </row>
    <row r="8246" spans="1:16" ht="30" x14ac:dyDescent="0.25">
      <c r="A8246" s="199"/>
      <c r="B8246" s="75">
        <v>21</v>
      </c>
      <c r="C8246" s="75">
        <v>6</v>
      </c>
      <c r="D8246" s="5" t="str">
        <f>NARRATIVA[[#This Row],[Columna]] &amp; "," &amp; NARRATIVA[[#This Row],[Charola]]</f>
        <v>21,6</v>
      </c>
      <c r="E8246" s="5" t="str">
        <f t="shared" si="128"/>
        <v xml:space="preserve">8245
</v>
      </c>
      <c r="F8246" s="2" t="s">
        <v>7694</v>
      </c>
      <c r="G8246" s="4" t="s">
        <v>7695</v>
      </c>
      <c r="H8246" s="4" t="s">
        <v>32817</v>
      </c>
      <c r="I8246" s="4" t="s">
        <v>351</v>
      </c>
      <c r="J8246" s="5">
        <v>1997</v>
      </c>
      <c r="K8246" s="4" t="s">
        <v>22027</v>
      </c>
      <c r="L8246" s="30" t="s">
        <v>22028</v>
      </c>
      <c r="M8246" s="156" t="s">
        <v>35027</v>
      </c>
      <c r="N8246" s="5" t="s">
        <v>31418</v>
      </c>
      <c r="O8246" s="3"/>
      <c r="P8246" s="4" t="s">
        <v>31041</v>
      </c>
    </row>
    <row r="8247" spans="1:16" ht="30" x14ac:dyDescent="0.25">
      <c r="A8247" s="199"/>
      <c r="B8247" s="75">
        <v>21</v>
      </c>
      <c r="C8247" s="75">
        <v>6</v>
      </c>
      <c r="D8247" s="5" t="str">
        <f>NARRATIVA[[#This Row],[Columna]] &amp; "," &amp; NARRATIVA[[#This Row],[Charola]]</f>
        <v>21,6</v>
      </c>
      <c r="E8247" s="5" t="str">
        <f t="shared" si="128"/>
        <v xml:space="preserve">8246
</v>
      </c>
      <c r="F8247" s="2" t="s">
        <v>6129</v>
      </c>
      <c r="G8247" s="4" t="s">
        <v>6130</v>
      </c>
      <c r="H8247" s="4" t="s">
        <v>18422</v>
      </c>
      <c r="I8247" s="4" t="s">
        <v>18348</v>
      </c>
      <c r="J8247" s="5">
        <v>2001</v>
      </c>
      <c r="K8247" s="4" t="s">
        <v>19838</v>
      </c>
      <c r="L8247" s="30" t="s">
        <v>19850</v>
      </c>
      <c r="M8247" s="156" t="s">
        <v>36773</v>
      </c>
      <c r="N8247" s="5" t="s">
        <v>31418</v>
      </c>
      <c r="O8247" s="3"/>
      <c r="P8247" s="4" t="s">
        <v>31041</v>
      </c>
    </row>
    <row r="8248" spans="1:16" ht="30" x14ac:dyDescent="0.25">
      <c r="A8248" s="199"/>
      <c r="B8248" s="75">
        <v>21</v>
      </c>
      <c r="C8248" s="75">
        <v>6</v>
      </c>
      <c r="D8248" s="5" t="str">
        <f>NARRATIVA[[#This Row],[Columna]] &amp; "," &amp; NARRATIVA[[#This Row],[Charola]]</f>
        <v>21,6</v>
      </c>
      <c r="E8248" s="5" t="str">
        <f t="shared" si="128"/>
        <v xml:space="preserve">8247
</v>
      </c>
      <c r="F8248" s="2" t="s">
        <v>23797</v>
      </c>
      <c r="G8248" s="4" t="s">
        <v>6130</v>
      </c>
      <c r="H8248" s="4" t="s">
        <v>18422</v>
      </c>
      <c r="I8248" s="4" t="s">
        <v>34694</v>
      </c>
      <c r="J8248" s="5">
        <v>2014</v>
      </c>
      <c r="K8248" s="4" t="s">
        <v>23798</v>
      </c>
      <c r="L8248" s="30" t="s">
        <v>33329</v>
      </c>
      <c r="M8248" s="156" t="s">
        <v>34685</v>
      </c>
      <c r="N8248" s="5" t="s">
        <v>31418</v>
      </c>
      <c r="O8248" s="3"/>
      <c r="P8248" s="4" t="s">
        <v>31041</v>
      </c>
    </row>
    <row r="8249" spans="1:16" ht="30" x14ac:dyDescent="0.25">
      <c r="A8249" s="199"/>
      <c r="B8249" s="75">
        <v>21</v>
      </c>
      <c r="C8249" s="75">
        <v>6</v>
      </c>
      <c r="D8249" s="5" t="str">
        <f>NARRATIVA[[#This Row],[Columna]] &amp; "," &amp; NARRATIVA[[#This Row],[Charola]]</f>
        <v>21,6</v>
      </c>
      <c r="E8249" s="5" t="str">
        <f t="shared" si="128"/>
        <v xml:space="preserve">8248
</v>
      </c>
      <c r="F8249" s="2" t="s">
        <v>6131</v>
      </c>
      <c r="G8249" s="4" t="s">
        <v>6132</v>
      </c>
      <c r="H8249" s="4" t="s">
        <v>18422</v>
      </c>
      <c r="I8249" s="4" t="s">
        <v>18348</v>
      </c>
      <c r="J8249" s="5">
        <v>2000</v>
      </c>
      <c r="K8249" s="4" t="s">
        <v>10836</v>
      </c>
      <c r="L8249" s="30" t="s">
        <v>28570</v>
      </c>
      <c r="M8249" s="156" t="s">
        <v>36745</v>
      </c>
      <c r="N8249" s="5" t="s">
        <v>31418</v>
      </c>
      <c r="O8249" s="4" t="s">
        <v>31075</v>
      </c>
      <c r="P8249" s="4" t="s">
        <v>31041</v>
      </c>
    </row>
    <row r="8250" spans="1:16" ht="30" x14ac:dyDescent="0.25">
      <c r="A8250" s="199"/>
      <c r="B8250" s="75">
        <v>21</v>
      </c>
      <c r="C8250" s="75">
        <v>6</v>
      </c>
      <c r="D8250" s="5" t="str">
        <f>NARRATIVA[[#This Row],[Columna]] &amp; "," &amp; NARRATIVA[[#This Row],[Charola]]</f>
        <v>21,6</v>
      </c>
      <c r="E8250" s="5" t="str">
        <f t="shared" si="128"/>
        <v xml:space="preserve">8249
</v>
      </c>
      <c r="F8250" s="2" t="s">
        <v>32382</v>
      </c>
      <c r="G8250" s="4" t="s">
        <v>6134</v>
      </c>
      <c r="H8250" s="4" t="s">
        <v>18422</v>
      </c>
      <c r="I8250" s="4" t="s">
        <v>323</v>
      </c>
      <c r="J8250" s="5">
        <v>1964</v>
      </c>
      <c r="K8250" s="4" t="s">
        <v>32383</v>
      </c>
      <c r="L8250" s="30" t="s">
        <v>32381</v>
      </c>
      <c r="M8250" s="156" t="s">
        <v>35090</v>
      </c>
      <c r="N8250" s="5" t="s">
        <v>31418</v>
      </c>
      <c r="O8250" s="3"/>
      <c r="P8250" s="4" t="s">
        <v>31041</v>
      </c>
    </row>
    <row r="8251" spans="1:16" ht="30" x14ac:dyDescent="0.25">
      <c r="A8251" s="199"/>
      <c r="B8251" s="75">
        <v>21</v>
      </c>
      <c r="C8251" s="75">
        <v>6</v>
      </c>
      <c r="D8251" s="5" t="str">
        <f>NARRATIVA[[#This Row],[Columna]] &amp; "," &amp; NARRATIVA[[#This Row],[Charola]]</f>
        <v>21,6</v>
      </c>
      <c r="E8251" s="5" t="str">
        <f t="shared" si="128"/>
        <v xml:space="preserve">8250
</v>
      </c>
      <c r="F8251" s="2" t="s">
        <v>6133</v>
      </c>
      <c r="G8251" s="4" t="s">
        <v>6134</v>
      </c>
      <c r="H8251" s="4" t="s">
        <v>18422</v>
      </c>
      <c r="I8251" s="4" t="s">
        <v>323</v>
      </c>
      <c r="J8251" s="5">
        <v>1960</v>
      </c>
      <c r="K8251" s="4" t="s">
        <v>10837</v>
      </c>
      <c r="L8251" s="30" t="s">
        <v>19851</v>
      </c>
      <c r="M8251" s="156" t="s">
        <v>35062</v>
      </c>
      <c r="N8251" s="5" t="s">
        <v>31418</v>
      </c>
      <c r="O8251" s="3"/>
      <c r="P8251" s="4" t="s">
        <v>31041</v>
      </c>
    </row>
    <row r="8252" spans="1:16" ht="45" x14ac:dyDescent="0.25">
      <c r="A8252" s="199"/>
      <c r="B8252" s="75">
        <v>21</v>
      </c>
      <c r="C8252" s="75">
        <v>6</v>
      </c>
      <c r="D8252" s="15" t="str">
        <f>NARRATIVA[[#This Row],[Columna]] &amp; "," &amp; NARRATIVA[[#This Row],[Charola]]</f>
        <v>21,6</v>
      </c>
      <c r="E8252" s="5" t="str">
        <f t="shared" si="128"/>
        <v xml:space="preserve">8251
</v>
      </c>
      <c r="F8252" s="9" t="s">
        <v>32354</v>
      </c>
      <c r="G8252" s="9" t="s">
        <v>6134</v>
      </c>
      <c r="H8252" s="9" t="s">
        <v>18422</v>
      </c>
      <c r="I8252" s="9" t="s">
        <v>32355</v>
      </c>
      <c r="J8252" s="15">
        <v>1944</v>
      </c>
      <c r="K8252" s="9" t="s">
        <v>32356</v>
      </c>
      <c r="L8252" s="32" t="s">
        <v>32357</v>
      </c>
      <c r="M8252" s="159" t="s">
        <v>35114</v>
      </c>
      <c r="N8252" s="15" t="s">
        <v>31418</v>
      </c>
      <c r="O8252" s="9" t="s">
        <v>34403</v>
      </c>
      <c r="P8252" s="9" t="s">
        <v>31041</v>
      </c>
    </row>
    <row r="8253" spans="1:16" ht="30" x14ac:dyDescent="0.25">
      <c r="A8253" s="199"/>
      <c r="B8253" s="75">
        <v>21</v>
      </c>
      <c r="C8253" s="75">
        <v>6</v>
      </c>
      <c r="D8253" s="5" t="str">
        <f>NARRATIVA[[#This Row],[Columna]] &amp; "," &amp; NARRATIVA[[#This Row],[Charola]]</f>
        <v>21,6</v>
      </c>
      <c r="E8253" s="5" t="str">
        <f t="shared" si="128"/>
        <v xml:space="preserve">8252
</v>
      </c>
      <c r="F8253" s="4" t="s">
        <v>19839</v>
      </c>
      <c r="G8253" s="4" t="s">
        <v>6134</v>
      </c>
      <c r="H8253" s="4" t="s">
        <v>18422</v>
      </c>
      <c r="I8253" s="4" t="s">
        <v>20698</v>
      </c>
      <c r="J8253" s="5">
        <v>1984</v>
      </c>
      <c r="K8253" s="4" t="s">
        <v>19840</v>
      </c>
      <c r="L8253" s="30" t="s">
        <v>28571</v>
      </c>
      <c r="M8253" s="156" t="s">
        <v>36706</v>
      </c>
      <c r="N8253" s="5" t="s">
        <v>31418</v>
      </c>
      <c r="O8253" s="3"/>
      <c r="P8253" s="4" t="s">
        <v>31041</v>
      </c>
    </row>
    <row r="8254" spans="1:16" ht="30" x14ac:dyDescent="0.25">
      <c r="A8254" s="199"/>
      <c r="B8254" s="75">
        <v>21</v>
      </c>
      <c r="C8254" s="75">
        <v>6</v>
      </c>
      <c r="D8254" s="5" t="str">
        <f>NARRATIVA[[#This Row],[Columna]] &amp; "," &amp; NARRATIVA[[#This Row],[Charola]]</f>
        <v>21,6</v>
      </c>
      <c r="E8254" s="5" t="str">
        <f t="shared" si="128"/>
        <v xml:space="preserve">8253
</v>
      </c>
      <c r="F8254" s="2" t="s">
        <v>6135</v>
      </c>
      <c r="G8254" s="4" t="s">
        <v>6136</v>
      </c>
      <c r="H8254" s="4" t="s">
        <v>18422</v>
      </c>
      <c r="I8254" s="4" t="s">
        <v>323</v>
      </c>
      <c r="J8254" s="5">
        <v>2006</v>
      </c>
      <c r="K8254" s="4" t="s">
        <v>10838</v>
      </c>
      <c r="L8254" s="30" t="s">
        <v>28572</v>
      </c>
      <c r="M8254" s="156" t="s">
        <v>35981</v>
      </c>
      <c r="N8254" s="5" t="s">
        <v>31418</v>
      </c>
      <c r="O8254" s="3"/>
      <c r="P8254" s="4" t="s">
        <v>31041</v>
      </c>
    </row>
    <row r="8255" spans="1:16" ht="30" x14ac:dyDescent="0.25">
      <c r="A8255" s="199"/>
      <c r="B8255" s="75">
        <v>21</v>
      </c>
      <c r="C8255" s="75">
        <v>6</v>
      </c>
      <c r="D8255" s="5" t="str">
        <f>NARRATIVA[[#This Row],[Columna]] &amp; "," &amp; NARRATIVA[[#This Row],[Charola]]</f>
        <v>21,6</v>
      </c>
      <c r="E8255" s="5" t="str">
        <f t="shared" si="128"/>
        <v xml:space="preserve">8254
</v>
      </c>
      <c r="F8255" s="2" t="s">
        <v>6137</v>
      </c>
      <c r="G8255" s="4" t="s">
        <v>6138</v>
      </c>
      <c r="H8255" s="4" t="s">
        <v>32817</v>
      </c>
      <c r="I8255" s="4" t="s">
        <v>34683</v>
      </c>
      <c r="J8255" s="5">
        <v>2008</v>
      </c>
      <c r="K8255" s="4" t="s">
        <v>10839</v>
      </c>
      <c r="L8255" s="30" t="s">
        <v>28573</v>
      </c>
      <c r="M8255" s="156" t="s">
        <v>35027</v>
      </c>
      <c r="N8255" s="5" t="s">
        <v>31418</v>
      </c>
      <c r="O8255" s="3" t="s">
        <v>31082</v>
      </c>
      <c r="P8255" s="4" t="s">
        <v>31041</v>
      </c>
    </row>
    <row r="8256" spans="1:16" ht="30" x14ac:dyDescent="0.25">
      <c r="A8256" s="199"/>
      <c r="B8256" s="75">
        <v>21</v>
      </c>
      <c r="C8256" s="75">
        <v>6</v>
      </c>
      <c r="D8256" s="5" t="str">
        <f>NARRATIVA[[#This Row],[Columna]] &amp; "," &amp; NARRATIVA[[#This Row],[Charola]]</f>
        <v>21,6</v>
      </c>
      <c r="E8256" s="5" t="str">
        <f t="shared" si="128"/>
        <v xml:space="preserve">8255
</v>
      </c>
      <c r="F8256" s="2" t="s">
        <v>30296</v>
      </c>
      <c r="G8256" s="4" t="s">
        <v>30297</v>
      </c>
      <c r="H8256" s="4" t="s">
        <v>32817</v>
      </c>
      <c r="I8256" s="4" t="s">
        <v>34683</v>
      </c>
      <c r="J8256" s="5">
        <v>1988</v>
      </c>
      <c r="K8256" s="4" t="s">
        <v>30298</v>
      </c>
      <c r="L8256" s="30" t="s">
        <v>30299</v>
      </c>
      <c r="M8256" s="156" t="s">
        <v>35843</v>
      </c>
      <c r="N8256" s="5" t="s">
        <v>31418</v>
      </c>
      <c r="O8256" s="3"/>
      <c r="P8256" s="4" t="s">
        <v>31041</v>
      </c>
    </row>
    <row r="8257" spans="1:16" ht="45" x14ac:dyDescent="0.25">
      <c r="A8257" s="199"/>
      <c r="B8257" s="75">
        <v>21</v>
      </c>
      <c r="C8257" s="75">
        <v>6</v>
      </c>
      <c r="D8257" s="15" t="str">
        <f>NARRATIVA[[#This Row],[Columna]] &amp; "," &amp; NARRATIVA[[#This Row],[Charola]]</f>
        <v>21,6</v>
      </c>
      <c r="E8257" s="5" t="str">
        <f t="shared" si="128"/>
        <v xml:space="preserve">8256
</v>
      </c>
      <c r="F8257" s="8" t="s">
        <v>32315</v>
      </c>
      <c r="G8257" s="9" t="s">
        <v>23593</v>
      </c>
      <c r="H8257" s="9" t="s">
        <v>35106</v>
      </c>
      <c r="I8257" s="9" t="s">
        <v>32323</v>
      </c>
      <c r="J8257" s="15">
        <v>1942</v>
      </c>
      <c r="K8257" s="9" t="s">
        <v>32324</v>
      </c>
      <c r="L8257" s="32" t="s">
        <v>32334</v>
      </c>
      <c r="M8257" s="159" t="s">
        <v>35114</v>
      </c>
      <c r="N8257" s="15" t="s">
        <v>31418</v>
      </c>
      <c r="O8257" s="9" t="s">
        <v>34403</v>
      </c>
      <c r="P8257" s="9" t="s">
        <v>31041</v>
      </c>
    </row>
    <row r="8258" spans="1:16" ht="45" x14ac:dyDescent="0.25">
      <c r="A8258" s="199"/>
      <c r="B8258" s="75">
        <v>21</v>
      </c>
      <c r="C8258" s="75">
        <v>6</v>
      </c>
      <c r="D8258" s="15" t="str">
        <f>NARRATIVA[[#This Row],[Columna]] &amp; "," &amp; NARRATIVA[[#This Row],[Charola]]</f>
        <v>21,6</v>
      </c>
      <c r="E8258" s="5" t="str">
        <f t="shared" si="128"/>
        <v xml:space="preserve">8257
</v>
      </c>
      <c r="F8258" s="8" t="s">
        <v>32316</v>
      </c>
      <c r="G8258" s="9" t="s">
        <v>23593</v>
      </c>
      <c r="H8258" s="9" t="s">
        <v>35106</v>
      </c>
      <c r="I8258" s="9" t="s">
        <v>32323</v>
      </c>
      <c r="J8258" s="15">
        <v>1942</v>
      </c>
      <c r="K8258" s="9" t="s">
        <v>32325</v>
      </c>
      <c r="L8258" s="32" t="s">
        <v>32335</v>
      </c>
      <c r="M8258" s="159" t="s">
        <v>35114</v>
      </c>
      <c r="N8258" s="15" t="s">
        <v>31418</v>
      </c>
      <c r="O8258" s="9" t="s">
        <v>34403</v>
      </c>
      <c r="P8258" s="9" t="s">
        <v>31041</v>
      </c>
    </row>
    <row r="8259" spans="1:16" ht="45" x14ac:dyDescent="0.25">
      <c r="A8259" s="199"/>
      <c r="B8259" s="75">
        <v>21</v>
      </c>
      <c r="C8259" s="75">
        <v>6</v>
      </c>
      <c r="D8259" s="15" t="str">
        <f>NARRATIVA[[#This Row],[Columna]] &amp; "," &amp; NARRATIVA[[#This Row],[Charola]]</f>
        <v>21,6</v>
      </c>
      <c r="E8259" s="5" t="str">
        <f t="shared" si="128"/>
        <v xml:space="preserve">8258
</v>
      </c>
      <c r="F8259" s="35" t="s">
        <v>32317</v>
      </c>
      <c r="G8259" s="34" t="s">
        <v>23593</v>
      </c>
      <c r="H8259" s="34" t="s">
        <v>35106</v>
      </c>
      <c r="I8259" s="34" t="s">
        <v>32323</v>
      </c>
      <c r="J8259" s="37">
        <v>1942</v>
      </c>
      <c r="K8259" s="34" t="s">
        <v>32326</v>
      </c>
      <c r="L8259" s="61" t="s">
        <v>32336</v>
      </c>
      <c r="M8259" s="161" t="s">
        <v>35114</v>
      </c>
      <c r="N8259" s="37" t="s">
        <v>31418</v>
      </c>
      <c r="O8259" s="34" t="s">
        <v>33729</v>
      </c>
      <c r="P8259" s="34" t="s">
        <v>31041</v>
      </c>
    </row>
    <row r="8260" spans="1:16" ht="45" x14ac:dyDescent="0.25">
      <c r="A8260" s="199"/>
      <c r="B8260" s="75">
        <v>21</v>
      </c>
      <c r="C8260" s="75">
        <v>6</v>
      </c>
      <c r="D8260" s="15" t="str">
        <f>NARRATIVA[[#This Row],[Columna]] &amp; "," &amp; NARRATIVA[[#This Row],[Charola]]</f>
        <v>21,6</v>
      </c>
      <c r="E8260" s="5" t="str">
        <f t="shared" si="128"/>
        <v xml:space="preserve">8259
</v>
      </c>
      <c r="F8260" s="8" t="s">
        <v>32318</v>
      </c>
      <c r="G8260" s="9" t="s">
        <v>23593</v>
      </c>
      <c r="H8260" s="9" t="s">
        <v>35106</v>
      </c>
      <c r="I8260" s="9" t="s">
        <v>32323</v>
      </c>
      <c r="J8260" s="15">
        <v>1942</v>
      </c>
      <c r="K8260" s="9" t="s">
        <v>32327</v>
      </c>
      <c r="L8260" s="32" t="s">
        <v>32337</v>
      </c>
      <c r="M8260" s="159" t="s">
        <v>35114</v>
      </c>
      <c r="N8260" s="15" t="s">
        <v>31418</v>
      </c>
      <c r="O8260" s="9" t="s">
        <v>34403</v>
      </c>
      <c r="P8260" s="9" t="s">
        <v>31041</v>
      </c>
    </row>
    <row r="8261" spans="1:16" ht="45" x14ac:dyDescent="0.25">
      <c r="A8261" s="199"/>
      <c r="B8261" s="75">
        <v>21</v>
      </c>
      <c r="C8261" s="75">
        <v>6</v>
      </c>
      <c r="D8261" s="15" t="str">
        <f>NARRATIVA[[#This Row],[Columna]] &amp; "," &amp; NARRATIVA[[#This Row],[Charola]]</f>
        <v>21,6</v>
      </c>
      <c r="E8261" s="5" t="str">
        <f t="shared" si="128"/>
        <v xml:space="preserve">8260
</v>
      </c>
      <c r="F8261" s="8" t="s">
        <v>32319</v>
      </c>
      <c r="G8261" s="9" t="s">
        <v>23593</v>
      </c>
      <c r="H8261" s="9" t="s">
        <v>35106</v>
      </c>
      <c r="I8261" s="9" t="s">
        <v>32323</v>
      </c>
      <c r="J8261" s="15">
        <v>1942</v>
      </c>
      <c r="K8261" s="9" t="s">
        <v>32330</v>
      </c>
      <c r="L8261" s="32" t="s">
        <v>32338</v>
      </c>
      <c r="M8261" s="159" t="s">
        <v>35114</v>
      </c>
      <c r="N8261" s="15" t="s">
        <v>31418</v>
      </c>
      <c r="O8261" s="9" t="s">
        <v>34403</v>
      </c>
      <c r="P8261" s="9" t="s">
        <v>31041</v>
      </c>
    </row>
    <row r="8262" spans="1:16" ht="45" x14ac:dyDescent="0.25">
      <c r="A8262" s="199"/>
      <c r="B8262" s="75">
        <v>21</v>
      </c>
      <c r="C8262" s="75">
        <v>6</v>
      </c>
      <c r="D8262" s="15" t="str">
        <f>NARRATIVA[[#This Row],[Columna]] &amp; "," &amp; NARRATIVA[[#This Row],[Charola]]</f>
        <v>21,6</v>
      </c>
      <c r="E8262" s="5" t="str">
        <f t="shared" si="128"/>
        <v xml:space="preserve">8261
</v>
      </c>
      <c r="F8262" s="8" t="s">
        <v>32320</v>
      </c>
      <c r="G8262" s="9" t="s">
        <v>23593</v>
      </c>
      <c r="H8262" s="9" t="s">
        <v>35106</v>
      </c>
      <c r="I8262" s="9" t="s">
        <v>32323</v>
      </c>
      <c r="J8262" s="15">
        <v>1942</v>
      </c>
      <c r="K8262" s="9" t="s">
        <v>32331</v>
      </c>
      <c r="L8262" s="32" t="s">
        <v>32339</v>
      </c>
      <c r="M8262" s="159" t="s">
        <v>35114</v>
      </c>
      <c r="N8262" s="15" t="s">
        <v>31418</v>
      </c>
      <c r="O8262" s="9" t="s">
        <v>34403</v>
      </c>
      <c r="P8262" s="9" t="s">
        <v>31041</v>
      </c>
    </row>
    <row r="8263" spans="1:16" ht="45" x14ac:dyDescent="0.25">
      <c r="A8263" s="199"/>
      <c r="B8263" s="75">
        <v>21</v>
      </c>
      <c r="C8263" s="75">
        <v>6</v>
      </c>
      <c r="D8263" s="15" t="str">
        <f>NARRATIVA[[#This Row],[Columna]] &amp; "," &amp; NARRATIVA[[#This Row],[Charola]]</f>
        <v>21,6</v>
      </c>
      <c r="E8263" s="5" t="str">
        <f t="shared" si="128"/>
        <v xml:space="preserve">8262
</v>
      </c>
      <c r="F8263" s="8" t="s">
        <v>32321</v>
      </c>
      <c r="G8263" s="9" t="s">
        <v>23593</v>
      </c>
      <c r="H8263" s="9" t="s">
        <v>35106</v>
      </c>
      <c r="I8263" s="9" t="s">
        <v>32323</v>
      </c>
      <c r="J8263" s="15">
        <v>1942</v>
      </c>
      <c r="K8263" s="9" t="s">
        <v>32328</v>
      </c>
      <c r="L8263" s="32" t="s">
        <v>32340</v>
      </c>
      <c r="M8263" s="159" t="s">
        <v>35114</v>
      </c>
      <c r="N8263" s="15" t="s">
        <v>31418</v>
      </c>
      <c r="O8263" s="9" t="s">
        <v>34403</v>
      </c>
      <c r="P8263" s="9" t="s">
        <v>31041</v>
      </c>
    </row>
    <row r="8264" spans="1:16" ht="45" x14ac:dyDescent="0.25">
      <c r="A8264" s="199"/>
      <c r="B8264" s="75">
        <v>21</v>
      </c>
      <c r="C8264" s="75">
        <v>7</v>
      </c>
      <c r="D8264" s="15" t="str">
        <f>NARRATIVA[[#This Row],[Columna]] &amp; "," &amp; NARRATIVA[[#This Row],[Charola]]</f>
        <v>21,7</v>
      </c>
      <c r="E8264" s="5" t="str">
        <f t="shared" si="128"/>
        <v xml:space="preserve">8263
</v>
      </c>
      <c r="F8264" s="8" t="s">
        <v>32322</v>
      </c>
      <c r="G8264" s="9" t="s">
        <v>23593</v>
      </c>
      <c r="H8264" s="9" t="s">
        <v>35106</v>
      </c>
      <c r="I8264" s="9" t="s">
        <v>32323</v>
      </c>
      <c r="J8264" s="15">
        <v>1942</v>
      </c>
      <c r="K8264" s="9" t="s">
        <v>32329</v>
      </c>
      <c r="L8264" s="32" t="s">
        <v>32341</v>
      </c>
      <c r="M8264" s="159" t="s">
        <v>35114</v>
      </c>
      <c r="N8264" s="15" t="s">
        <v>31418</v>
      </c>
      <c r="O8264" s="9" t="s">
        <v>34403</v>
      </c>
      <c r="P8264" s="9" t="s">
        <v>31041</v>
      </c>
    </row>
    <row r="8265" spans="1:16" ht="45" x14ac:dyDescent="0.25">
      <c r="A8265" s="199"/>
      <c r="B8265" s="75">
        <v>21</v>
      </c>
      <c r="C8265" s="75">
        <v>7</v>
      </c>
      <c r="D8265" s="15" t="str">
        <f>NARRATIVA[[#This Row],[Columna]] &amp; "," &amp; NARRATIVA[[#This Row],[Charola]]</f>
        <v>21,7</v>
      </c>
      <c r="E8265" s="5" t="str">
        <f t="shared" si="128"/>
        <v xml:space="preserve">8264
</v>
      </c>
      <c r="F8265" s="8" t="s">
        <v>34335</v>
      </c>
      <c r="G8265" s="9" t="s">
        <v>23593</v>
      </c>
      <c r="H8265" s="9" t="s">
        <v>35106</v>
      </c>
      <c r="I8265" s="9" t="s">
        <v>32323</v>
      </c>
      <c r="J8265" s="15">
        <v>1942</v>
      </c>
      <c r="K8265" s="9" t="s">
        <v>32332</v>
      </c>
      <c r="L8265" s="32" t="s">
        <v>32342</v>
      </c>
      <c r="M8265" s="159" t="s">
        <v>35114</v>
      </c>
      <c r="N8265" s="15" t="s">
        <v>31418</v>
      </c>
      <c r="O8265" s="9" t="s">
        <v>34403</v>
      </c>
      <c r="P8265" s="9" t="s">
        <v>31041</v>
      </c>
    </row>
    <row r="8266" spans="1:16" ht="45" x14ac:dyDescent="0.25">
      <c r="A8266" s="199"/>
      <c r="B8266" s="75">
        <v>21</v>
      </c>
      <c r="C8266" s="75">
        <v>7</v>
      </c>
      <c r="D8266" s="15" t="str">
        <f>NARRATIVA[[#This Row],[Columna]] &amp; "," &amp; NARRATIVA[[#This Row],[Charola]]</f>
        <v>21,7</v>
      </c>
      <c r="E8266" s="5" t="str">
        <f t="shared" si="128"/>
        <v xml:space="preserve">8265
</v>
      </c>
      <c r="F8266" s="8" t="s">
        <v>34336</v>
      </c>
      <c r="G8266" s="9" t="s">
        <v>23593</v>
      </c>
      <c r="H8266" s="9" t="s">
        <v>35106</v>
      </c>
      <c r="I8266" s="9" t="s">
        <v>32323</v>
      </c>
      <c r="J8266" s="15">
        <v>1942</v>
      </c>
      <c r="K8266" s="9" t="s">
        <v>32333</v>
      </c>
      <c r="L8266" s="32" t="s">
        <v>32343</v>
      </c>
      <c r="M8266" s="159" t="s">
        <v>35114</v>
      </c>
      <c r="N8266" s="15" t="s">
        <v>31418</v>
      </c>
      <c r="O8266" s="9" t="s">
        <v>34403</v>
      </c>
      <c r="P8266" s="9" t="s">
        <v>31041</v>
      </c>
    </row>
    <row r="8267" spans="1:16" ht="45" x14ac:dyDescent="0.25">
      <c r="A8267" s="199"/>
      <c r="B8267" s="75">
        <v>21</v>
      </c>
      <c r="C8267" s="75">
        <v>7</v>
      </c>
      <c r="D8267" s="15" t="str">
        <f>NARRATIVA[[#This Row],[Columna]] &amp; "," &amp; NARRATIVA[[#This Row],[Charola]]</f>
        <v>21,7</v>
      </c>
      <c r="E8267" s="5" t="str">
        <f t="shared" si="128"/>
        <v xml:space="preserve">8266
</v>
      </c>
      <c r="F8267" s="8" t="s">
        <v>32616</v>
      </c>
      <c r="G8267" s="9" t="s">
        <v>32614</v>
      </c>
      <c r="H8267" s="9" t="s">
        <v>35106</v>
      </c>
      <c r="I8267" s="9" t="s">
        <v>46</v>
      </c>
      <c r="J8267" s="15">
        <v>1944</v>
      </c>
      <c r="K8267" s="9" t="s">
        <v>32622</v>
      </c>
      <c r="L8267" s="32" t="s">
        <v>32615</v>
      </c>
      <c r="M8267" s="159" t="s">
        <v>35114</v>
      </c>
      <c r="N8267" s="15" t="s">
        <v>31418</v>
      </c>
      <c r="O8267" s="9" t="s">
        <v>34403</v>
      </c>
      <c r="P8267" s="9" t="s">
        <v>31041</v>
      </c>
    </row>
    <row r="8268" spans="1:16" ht="45" x14ac:dyDescent="0.25">
      <c r="A8268" s="199"/>
      <c r="B8268" s="75">
        <v>21</v>
      </c>
      <c r="C8268" s="75">
        <v>7</v>
      </c>
      <c r="D8268" s="15" t="str">
        <f>NARRATIVA[[#This Row],[Columna]] &amp; "," &amp; NARRATIVA[[#This Row],[Charola]]</f>
        <v>21,7</v>
      </c>
      <c r="E8268" s="5" t="str">
        <f t="shared" si="128"/>
        <v xml:space="preserve">8267
</v>
      </c>
      <c r="F8268" s="8" t="s">
        <v>32617</v>
      </c>
      <c r="G8268" s="9" t="s">
        <v>32614</v>
      </c>
      <c r="H8268" s="9" t="s">
        <v>35106</v>
      </c>
      <c r="I8268" s="9" t="s">
        <v>46</v>
      </c>
      <c r="J8268" s="15">
        <v>1944</v>
      </c>
      <c r="K8268" s="9" t="s">
        <v>32623</v>
      </c>
      <c r="L8268" s="32" t="s">
        <v>32629</v>
      </c>
      <c r="M8268" s="159" t="s">
        <v>35114</v>
      </c>
      <c r="N8268" s="15" t="s">
        <v>31418</v>
      </c>
      <c r="O8268" s="9" t="s">
        <v>34403</v>
      </c>
      <c r="P8268" s="9" t="s">
        <v>31041</v>
      </c>
    </row>
    <row r="8269" spans="1:16" ht="45" x14ac:dyDescent="0.25">
      <c r="A8269" s="199"/>
      <c r="B8269" s="75">
        <v>21</v>
      </c>
      <c r="C8269" s="75">
        <v>7</v>
      </c>
      <c r="D8269" s="15" t="str">
        <f>NARRATIVA[[#This Row],[Columna]] &amp; "," &amp; NARRATIVA[[#This Row],[Charola]]</f>
        <v>21,7</v>
      </c>
      <c r="E8269" s="5" t="str">
        <f t="shared" si="128"/>
        <v xml:space="preserve">8268
</v>
      </c>
      <c r="F8269" s="8" t="s">
        <v>32618</v>
      </c>
      <c r="G8269" s="9" t="s">
        <v>32614</v>
      </c>
      <c r="H8269" s="9" t="s">
        <v>35106</v>
      </c>
      <c r="I8269" s="9" t="s">
        <v>46</v>
      </c>
      <c r="J8269" s="15">
        <v>1944</v>
      </c>
      <c r="K8269" s="9" t="s">
        <v>32624</v>
      </c>
      <c r="L8269" s="32" t="s">
        <v>32630</v>
      </c>
      <c r="M8269" s="159" t="s">
        <v>35114</v>
      </c>
      <c r="N8269" s="15" t="s">
        <v>31418</v>
      </c>
      <c r="O8269" s="9" t="s">
        <v>34403</v>
      </c>
      <c r="P8269" s="9" t="s">
        <v>31041</v>
      </c>
    </row>
    <row r="8270" spans="1:16" ht="45" x14ac:dyDescent="0.25">
      <c r="A8270" s="199"/>
      <c r="B8270" s="75">
        <v>21</v>
      </c>
      <c r="C8270" s="75">
        <v>7</v>
      </c>
      <c r="D8270" s="15" t="str">
        <f>NARRATIVA[[#This Row],[Columna]] &amp; "," &amp; NARRATIVA[[#This Row],[Charola]]</f>
        <v>21,7</v>
      </c>
      <c r="E8270" s="5" t="str">
        <f t="shared" si="128"/>
        <v xml:space="preserve">8269
</v>
      </c>
      <c r="F8270" s="8" t="s">
        <v>33562</v>
      </c>
      <c r="G8270" s="9" t="s">
        <v>32614</v>
      </c>
      <c r="H8270" s="9" t="s">
        <v>35106</v>
      </c>
      <c r="I8270" s="9" t="s">
        <v>46</v>
      </c>
      <c r="J8270" s="15">
        <v>1944</v>
      </c>
      <c r="K8270" s="9" t="s">
        <v>32625</v>
      </c>
      <c r="L8270" s="32" t="s">
        <v>32631</v>
      </c>
      <c r="M8270" s="159" t="s">
        <v>35114</v>
      </c>
      <c r="N8270" s="15" t="s">
        <v>31418</v>
      </c>
      <c r="O8270" s="9" t="s">
        <v>34403</v>
      </c>
      <c r="P8270" s="9" t="s">
        <v>31041</v>
      </c>
    </row>
    <row r="8271" spans="1:16" ht="45" x14ac:dyDescent="0.25">
      <c r="A8271" s="199"/>
      <c r="B8271" s="75">
        <v>21</v>
      </c>
      <c r="C8271" s="75">
        <v>7</v>
      </c>
      <c r="D8271" s="15" t="str">
        <f>NARRATIVA[[#This Row],[Columna]] &amp; "," &amp; NARRATIVA[[#This Row],[Charola]]</f>
        <v>21,7</v>
      </c>
      <c r="E8271" s="5" t="str">
        <f t="shared" si="128"/>
        <v xml:space="preserve">8270
</v>
      </c>
      <c r="F8271" s="8" t="s">
        <v>32619</v>
      </c>
      <c r="G8271" s="9" t="s">
        <v>32614</v>
      </c>
      <c r="H8271" s="9" t="s">
        <v>35106</v>
      </c>
      <c r="I8271" s="9" t="s">
        <v>46</v>
      </c>
      <c r="J8271" s="15">
        <v>1944</v>
      </c>
      <c r="K8271" s="9" t="s">
        <v>32626</v>
      </c>
      <c r="L8271" s="32" t="s">
        <v>32632</v>
      </c>
      <c r="M8271" s="159" t="s">
        <v>35114</v>
      </c>
      <c r="N8271" s="15" t="s">
        <v>31418</v>
      </c>
      <c r="O8271" s="9" t="s">
        <v>34403</v>
      </c>
      <c r="P8271" s="9" t="s">
        <v>31041</v>
      </c>
    </row>
    <row r="8272" spans="1:16" ht="45" x14ac:dyDescent="0.25">
      <c r="A8272" s="199"/>
      <c r="B8272" s="75">
        <v>21</v>
      </c>
      <c r="C8272" s="75">
        <v>7</v>
      </c>
      <c r="D8272" s="15" t="str">
        <f>NARRATIVA[[#This Row],[Columna]] &amp; "," &amp; NARRATIVA[[#This Row],[Charola]]</f>
        <v>21,7</v>
      </c>
      <c r="E8272" s="5" t="str">
        <f t="shared" si="128"/>
        <v xml:space="preserve">8271
</v>
      </c>
      <c r="F8272" s="8" t="s">
        <v>32620</v>
      </c>
      <c r="G8272" s="9" t="s">
        <v>32614</v>
      </c>
      <c r="H8272" s="9" t="s">
        <v>35106</v>
      </c>
      <c r="I8272" s="9" t="s">
        <v>46</v>
      </c>
      <c r="J8272" s="15">
        <v>1944</v>
      </c>
      <c r="K8272" s="9" t="s">
        <v>32627</v>
      </c>
      <c r="L8272" s="32" t="s">
        <v>32633</v>
      </c>
      <c r="M8272" s="159" t="s">
        <v>35114</v>
      </c>
      <c r="N8272" s="15" t="s">
        <v>31418</v>
      </c>
      <c r="O8272" s="9" t="s">
        <v>34403</v>
      </c>
      <c r="P8272" s="9" t="s">
        <v>31041</v>
      </c>
    </row>
    <row r="8273" spans="1:16" ht="45" x14ac:dyDescent="0.25">
      <c r="A8273" s="199"/>
      <c r="B8273" s="75">
        <v>21</v>
      </c>
      <c r="C8273" s="75">
        <v>7</v>
      </c>
      <c r="D8273" s="15" t="str">
        <f>NARRATIVA[[#This Row],[Columna]] &amp; "," &amp; NARRATIVA[[#This Row],[Charola]]</f>
        <v>21,7</v>
      </c>
      <c r="E8273" s="5" t="str">
        <f t="shared" si="128"/>
        <v xml:space="preserve">8272
</v>
      </c>
      <c r="F8273" s="8" t="s">
        <v>32621</v>
      </c>
      <c r="G8273" s="9" t="s">
        <v>32614</v>
      </c>
      <c r="H8273" s="9" t="s">
        <v>35106</v>
      </c>
      <c r="I8273" s="9" t="s">
        <v>46</v>
      </c>
      <c r="J8273" s="15">
        <v>1944</v>
      </c>
      <c r="K8273" s="9" t="s">
        <v>32628</v>
      </c>
      <c r="L8273" s="32" t="s">
        <v>32634</v>
      </c>
      <c r="M8273" s="159" t="s">
        <v>35114</v>
      </c>
      <c r="N8273" s="15" t="s">
        <v>31418</v>
      </c>
      <c r="O8273" s="9" t="s">
        <v>34403</v>
      </c>
      <c r="P8273" s="9" t="s">
        <v>31041</v>
      </c>
    </row>
    <row r="8274" spans="1:16" ht="30" x14ac:dyDescent="0.25">
      <c r="A8274" s="199"/>
      <c r="B8274" s="75">
        <v>21</v>
      </c>
      <c r="C8274" s="75">
        <v>7</v>
      </c>
      <c r="D8274" s="5" t="str">
        <f>NARRATIVA[[#This Row],[Columna]] &amp; "," &amp; NARRATIVA[[#This Row],[Charola]]</f>
        <v>21,7</v>
      </c>
      <c r="E8274" s="5" t="str">
        <f t="shared" si="128"/>
        <v xml:space="preserve">8273
</v>
      </c>
      <c r="F8274" s="2" t="s">
        <v>19841</v>
      </c>
      <c r="G8274" s="4" t="s">
        <v>19842</v>
      </c>
      <c r="H8274" s="4" t="s">
        <v>32817</v>
      </c>
      <c r="I8274" s="4" t="s">
        <v>68</v>
      </c>
      <c r="J8274" s="5">
        <v>2002</v>
      </c>
      <c r="K8274" s="4" t="s">
        <v>14692</v>
      </c>
      <c r="L8274" s="30" t="s">
        <v>14693</v>
      </c>
      <c r="M8274" s="156" t="s">
        <v>35911</v>
      </c>
      <c r="N8274" s="5" t="s">
        <v>31418</v>
      </c>
      <c r="O8274" s="3"/>
      <c r="P8274" s="4" t="s">
        <v>31041</v>
      </c>
    </row>
    <row r="8275" spans="1:16" ht="30" x14ac:dyDescent="0.25">
      <c r="A8275" s="199"/>
      <c r="B8275" s="75">
        <v>21</v>
      </c>
      <c r="C8275" s="75">
        <v>7</v>
      </c>
      <c r="D8275" s="5" t="str">
        <f>NARRATIVA[[#This Row],[Columna]] &amp; "," &amp; NARRATIVA[[#This Row],[Charola]]</f>
        <v>21,7</v>
      </c>
      <c r="E8275" s="5" t="str">
        <f t="shared" si="128"/>
        <v xml:space="preserve">8274
</v>
      </c>
      <c r="F8275" s="2" t="s">
        <v>34782</v>
      </c>
      <c r="G8275" s="4" t="s">
        <v>34783</v>
      </c>
      <c r="H8275" s="4" t="s">
        <v>18422</v>
      </c>
      <c r="I8275" s="4" t="s">
        <v>396</v>
      </c>
      <c r="J8275" s="5">
        <v>2017</v>
      </c>
      <c r="K8275" s="4" t="s">
        <v>34784</v>
      </c>
      <c r="L8275" s="30" t="s">
        <v>34785</v>
      </c>
      <c r="M8275" s="156" t="s">
        <v>36699</v>
      </c>
      <c r="N8275" s="5" t="s">
        <v>31418</v>
      </c>
      <c r="O8275" s="3"/>
      <c r="P8275" s="4" t="s">
        <v>31041</v>
      </c>
    </row>
    <row r="8276" spans="1:16" ht="30" x14ac:dyDescent="0.25">
      <c r="A8276" s="199"/>
      <c r="B8276" s="75">
        <v>21</v>
      </c>
      <c r="C8276" s="75">
        <v>7</v>
      </c>
      <c r="D8276" s="5" t="str">
        <f>NARRATIVA[[#This Row],[Columna]] &amp; "," &amp; NARRATIVA[[#This Row],[Charola]]</f>
        <v>21,7</v>
      </c>
      <c r="E8276" s="5" t="str">
        <f t="shared" si="128"/>
        <v xml:space="preserve">8275
</v>
      </c>
      <c r="F8276" s="2" t="s">
        <v>22029</v>
      </c>
      <c r="G8276" s="4" t="s">
        <v>6139</v>
      </c>
      <c r="H8276" s="4" t="s">
        <v>18422</v>
      </c>
      <c r="I8276" s="4" t="s">
        <v>18348</v>
      </c>
      <c r="J8276" s="5">
        <v>1991</v>
      </c>
      <c r="K8276" s="4" t="s">
        <v>10840</v>
      </c>
      <c r="L8276" s="30" t="s">
        <v>28574</v>
      </c>
      <c r="M8276" s="156" t="s">
        <v>35027</v>
      </c>
      <c r="N8276" s="5" t="s">
        <v>31418</v>
      </c>
      <c r="O8276" s="3"/>
      <c r="P8276" s="4" t="s">
        <v>31041</v>
      </c>
    </row>
    <row r="8277" spans="1:16" ht="30" x14ac:dyDescent="0.25">
      <c r="A8277" s="199"/>
      <c r="B8277" s="75">
        <v>21</v>
      </c>
      <c r="C8277" s="75">
        <v>7</v>
      </c>
      <c r="D8277" s="5" t="str">
        <f>NARRATIVA[[#This Row],[Columna]] &amp; "," &amp; NARRATIVA[[#This Row],[Charola]]</f>
        <v>21,7</v>
      </c>
      <c r="E8277" s="5" t="str">
        <f t="shared" si="128"/>
        <v xml:space="preserve">8276
</v>
      </c>
      <c r="F8277" s="2" t="s">
        <v>6144</v>
      </c>
      <c r="G8277" s="4" t="s">
        <v>19843</v>
      </c>
      <c r="H8277" s="4" t="s">
        <v>18422</v>
      </c>
      <c r="I8277" s="4" t="s">
        <v>34678</v>
      </c>
      <c r="J8277" s="5">
        <v>1946</v>
      </c>
      <c r="K8277" s="4" t="s">
        <v>10843</v>
      </c>
      <c r="L8277" s="30" t="s">
        <v>19844</v>
      </c>
      <c r="M8277" s="156" t="s">
        <v>35042</v>
      </c>
      <c r="N8277" s="5" t="s">
        <v>31418</v>
      </c>
      <c r="O8277" s="3"/>
      <c r="P8277" s="4" t="s">
        <v>31041</v>
      </c>
    </row>
    <row r="8278" spans="1:16" ht="60" x14ac:dyDescent="0.25">
      <c r="A8278" s="199"/>
      <c r="B8278" s="75">
        <v>21</v>
      </c>
      <c r="C8278" s="75">
        <v>7</v>
      </c>
      <c r="D8278" s="15" t="str">
        <f>NARRATIVA[[#This Row],[Columna]] &amp; "," &amp; NARRATIVA[[#This Row],[Charola]]</f>
        <v>21,7</v>
      </c>
      <c r="E8278" s="5" t="str">
        <f t="shared" si="128"/>
        <v xml:space="preserve">8277
</v>
      </c>
      <c r="F8278" s="8" t="s">
        <v>6145</v>
      </c>
      <c r="G8278" s="9" t="s">
        <v>6146</v>
      </c>
      <c r="H8278" s="9" t="s">
        <v>18422</v>
      </c>
      <c r="I8278" s="9" t="s">
        <v>535</v>
      </c>
      <c r="J8278" s="15">
        <v>2009</v>
      </c>
      <c r="K8278" s="9" t="s">
        <v>10844</v>
      </c>
      <c r="L8278" s="32" t="s">
        <v>28575</v>
      </c>
      <c r="M8278" s="159" t="s">
        <v>36774</v>
      </c>
      <c r="N8278" s="15" t="s">
        <v>31433</v>
      </c>
      <c r="O8278" s="9" t="s">
        <v>33737</v>
      </c>
      <c r="P8278" s="9" t="s">
        <v>31041</v>
      </c>
    </row>
    <row r="8279" spans="1:16" ht="30" x14ac:dyDescent="0.25">
      <c r="A8279" s="199"/>
      <c r="B8279" s="75">
        <v>21</v>
      </c>
      <c r="C8279" s="75">
        <v>7</v>
      </c>
      <c r="D8279" s="5" t="str">
        <f>NARRATIVA[[#This Row],[Columna]] &amp; "," &amp; NARRATIVA[[#This Row],[Charola]]</f>
        <v>21,7</v>
      </c>
      <c r="E8279" s="5" t="str">
        <f t="shared" si="128"/>
        <v xml:space="preserve">8278
</v>
      </c>
      <c r="F8279" s="2" t="s">
        <v>6140</v>
      </c>
      <c r="G8279" s="4" t="s">
        <v>6141</v>
      </c>
      <c r="H8279" s="4" t="s">
        <v>32817</v>
      </c>
      <c r="I8279" s="4" t="s">
        <v>874</v>
      </c>
      <c r="J8279" s="5">
        <v>2004</v>
      </c>
      <c r="K8279" s="4" t="s">
        <v>10841</v>
      </c>
      <c r="L8279" s="30" t="s">
        <v>28576</v>
      </c>
      <c r="M8279" s="156" t="s">
        <v>36775</v>
      </c>
      <c r="N8279" s="5" t="s">
        <v>31418</v>
      </c>
      <c r="O8279" s="3"/>
      <c r="P8279" s="4" t="s">
        <v>31041</v>
      </c>
    </row>
    <row r="8280" spans="1:16" ht="30" x14ac:dyDescent="0.25">
      <c r="A8280" s="199"/>
      <c r="B8280" s="75">
        <v>21</v>
      </c>
      <c r="C8280" s="75">
        <v>7</v>
      </c>
      <c r="D8280" s="5" t="str">
        <f>NARRATIVA[[#This Row],[Columna]] &amp; "," &amp; NARRATIVA[[#This Row],[Charola]]</f>
        <v>21,7</v>
      </c>
      <c r="E8280" s="5" t="str">
        <f t="shared" si="128"/>
        <v xml:space="preserve">8279
</v>
      </c>
      <c r="F8280" s="2" t="s">
        <v>34779</v>
      </c>
      <c r="G8280" s="4" t="s">
        <v>34780</v>
      </c>
      <c r="H8280" s="4" t="s">
        <v>18422</v>
      </c>
      <c r="I8280" s="4" t="s">
        <v>143</v>
      </c>
      <c r="J8280" s="5">
        <v>2003</v>
      </c>
      <c r="K8280" s="4" t="s">
        <v>34778</v>
      </c>
      <c r="L8280" s="30" t="s">
        <v>34781</v>
      </c>
      <c r="M8280" s="156" t="s">
        <v>35110</v>
      </c>
      <c r="N8280" s="5" t="s">
        <v>31418</v>
      </c>
      <c r="O8280" s="3"/>
      <c r="P8280" s="4" t="s">
        <v>31041</v>
      </c>
    </row>
    <row r="8281" spans="1:16" ht="30" x14ac:dyDescent="0.25">
      <c r="A8281" s="199"/>
      <c r="B8281" s="75">
        <v>21</v>
      </c>
      <c r="C8281" s="75">
        <v>7</v>
      </c>
      <c r="D8281" s="5" t="str">
        <f>NARRATIVA[[#This Row],[Columna]] &amp; "," &amp; NARRATIVA[[#This Row],[Charola]]</f>
        <v>21,7</v>
      </c>
      <c r="E8281" s="5" t="str">
        <f t="shared" si="128"/>
        <v xml:space="preserve">8280
</v>
      </c>
      <c r="F8281" s="2" t="s">
        <v>22030</v>
      </c>
      <c r="G8281" s="4" t="s">
        <v>6142</v>
      </c>
      <c r="H8281" s="4" t="s">
        <v>32817</v>
      </c>
      <c r="I8281" s="4" t="s">
        <v>34683</v>
      </c>
      <c r="J8281" s="5">
        <v>2003</v>
      </c>
      <c r="K8281" s="4" t="s">
        <v>10842</v>
      </c>
      <c r="L8281" s="30" t="s">
        <v>28577</v>
      </c>
      <c r="M8281" s="156" t="s">
        <v>35027</v>
      </c>
      <c r="N8281" s="5" t="s">
        <v>31418</v>
      </c>
      <c r="O8281" s="3"/>
      <c r="P8281" s="4" t="s">
        <v>31041</v>
      </c>
    </row>
    <row r="8282" spans="1:16" ht="45" x14ac:dyDescent="0.25">
      <c r="A8282" s="199"/>
      <c r="B8282" s="75">
        <v>21</v>
      </c>
      <c r="C8282" s="75">
        <v>7</v>
      </c>
      <c r="D8282" s="5" t="str">
        <f>NARRATIVA[[#This Row],[Columna]] &amp; "," &amp; NARRATIVA[[#This Row],[Charola]]</f>
        <v>21,7</v>
      </c>
      <c r="E8282" s="5" t="str">
        <f t="shared" si="128"/>
        <v xml:space="preserve">8281
</v>
      </c>
      <c r="F8282" s="2" t="s">
        <v>6147</v>
      </c>
      <c r="G8282" s="4" t="s">
        <v>6148</v>
      </c>
      <c r="H8282" s="4" t="s">
        <v>18422</v>
      </c>
      <c r="I8282" s="4" t="s">
        <v>29307</v>
      </c>
      <c r="J8282" s="5">
        <v>2000</v>
      </c>
      <c r="K8282" s="4" t="s">
        <v>10845</v>
      </c>
      <c r="L8282" s="30" t="s">
        <v>19852</v>
      </c>
      <c r="M8282" s="156" t="s">
        <v>35027</v>
      </c>
      <c r="N8282" s="5" t="s">
        <v>31418</v>
      </c>
      <c r="O8282" s="2"/>
      <c r="P8282" s="4" t="s">
        <v>31041</v>
      </c>
    </row>
    <row r="8283" spans="1:16" ht="30" x14ac:dyDescent="0.25">
      <c r="A8283" s="199"/>
      <c r="B8283" s="75">
        <v>21</v>
      </c>
      <c r="C8283" s="75">
        <v>7</v>
      </c>
      <c r="D8283" s="5" t="str">
        <f>NARRATIVA[[#This Row],[Columna]] &amp; "," &amp; NARRATIVA[[#This Row],[Charola]]</f>
        <v>21,7</v>
      </c>
      <c r="E8283" s="5" t="str">
        <f t="shared" si="128"/>
        <v xml:space="preserve">8282
</v>
      </c>
      <c r="F8283" s="2" t="s">
        <v>6149</v>
      </c>
      <c r="G8283" s="4" t="s">
        <v>6148</v>
      </c>
      <c r="H8283" s="4" t="s">
        <v>18422</v>
      </c>
      <c r="I8283" s="4" t="s">
        <v>18348</v>
      </c>
      <c r="J8283" s="5">
        <v>1990</v>
      </c>
      <c r="K8283" s="4" t="s">
        <v>10846</v>
      </c>
      <c r="L8283" s="30" t="s">
        <v>19853</v>
      </c>
      <c r="M8283" s="156" t="s">
        <v>35027</v>
      </c>
      <c r="N8283" s="5" t="s">
        <v>31418</v>
      </c>
      <c r="O8283" s="4" t="s">
        <v>31075</v>
      </c>
      <c r="P8283" s="4" t="s">
        <v>31041</v>
      </c>
    </row>
    <row r="8284" spans="1:16" ht="30" x14ac:dyDescent="0.25">
      <c r="A8284" s="199"/>
      <c r="B8284" s="75">
        <v>21</v>
      </c>
      <c r="C8284" s="75">
        <v>7</v>
      </c>
      <c r="D8284" s="5" t="str">
        <f>NARRATIVA[[#This Row],[Columna]] &amp; "," &amp; NARRATIVA[[#This Row],[Charola]]</f>
        <v>21,7</v>
      </c>
      <c r="E8284" s="5" t="str">
        <f t="shared" si="128"/>
        <v xml:space="preserve">8283
</v>
      </c>
      <c r="F8284" s="2" t="s">
        <v>19854</v>
      </c>
      <c r="G8284" s="4" t="s">
        <v>6154</v>
      </c>
      <c r="H8284" s="4" t="s">
        <v>35346</v>
      </c>
      <c r="I8284" s="4" t="s">
        <v>34651</v>
      </c>
      <c r="J8284" s="5">
        <v>1985</v>
      </c>
      <c r="K8284" s="4" t="s">
        <v>19855</v>
      </c>
      <c r="L8284" s="30" t="s">
        <v>28578</v>
      </c>
      <c r="M8284" s="156" t="s">
        <v>35342</v>
      </c>
      <c r="N8284" s="5" t="s">
        <v>31418</v>
      </c>
      <c r="O8284" s="2"/>
      <c r="P8284" s="4" t="s">
        <v>31041</v>
      </c>
    </row>
    <row r="8285" spans="1:16" ht="30" x14ac:dyDescent="0.25">
      <c r="A8285" s="199"/>
      <c r="B8285" s="75">
        <v>21</v>
      </c>
      <c r="C8285" s="75">
        <v>7</v>
      </c>
      <c r="D8285" s="5" t="str">
        <f>NARRATIVA[[#This Row],[Columna]] &amp; "," &amp; NARRATIVA[[#This Row],[Charola]]</f>
        <v>21,7</v>
      </c>
      <c r="E8285" s="5" t="str">
        <f t="shared" si="128"/>
        <v xml:space="preserve">8284
</v>
      </c>
      <c r="F8285" s="2" t="s">
        <v>23758</v>
      </c>
      <c r="G8285" s="4" t="s">
        <v>23759</v>
      </c>
      <c r="H8285" s="4" t="s">
        <v>18422</v>
      </c>
      <c r="I8285" s="4" t="s">
        <v>34685</v>
      </c>
      <c r="J8285" s="5">
        <v>2015</v>
      </c>
      <c r="K8285" s="4" t="s">
        <v>23760</v>
      </c>
      <c r="L8285" s="30" t="s">
        <v>23761</v>
      </c>
      <c r="M8285" s="156" t="s">
        <v>34685</v>
      </c>
      <c r="N8285" s="5" t="s">
        <v>31418</v>
      </c>
      <c r="O8285" s="2"/>
      <c r="P8285" s="4" t="s">
        <v>31041</v>
      </c>
    </row>
    <row r="8286" spans="1:16" ht="30" x14ac:dyDescent="0.25">
      <c r="A8286" s="199"/>
      <c r="B8286" s="75">
        <v>21</v>
      </c>
      <c r="C8286" s="75">
        <v>7</v>
      </c>
      <c r="D8286" s="5" t="str">
        <f>NARRATIVA[[#This Row],[Columna]] &amp; "," &amp; NARRATIVA[[#This Row],[Charola]]</f>
        <v>21,7</v>
      </c>
      <c r="E8286" s="5" t="str">
        <f t="shared" si="128"/>
        <v xml:space="preserve">8285
</v>
      </c>
      <c r="F8286" s="2" t="s">
        <v>36265</v>
      </c>
      <c r="G8286" s="4" t="s">
        <v>6143</v>
      </c>
      <c r="H8286" s="4" t="s">
        <v>32817</v>
      </c>
      <c r="I8286" s="4" t="s">
        <v>34693</v>
      </c>
      <c r="J8286" s="5">
        <v>2007</v>
      </c>
      <c r="K8286" s="4" t="s">
        <v>19856</v>
      </c>
      <c r="L8286" s="30" t="s">
        <v>28579</v>
      </c>
      <c r="M8286" s="156" t="s">
        <v>35027</v>
      </c>
      <c r="N8286" s="5" t="s">
        <v>31418</v>
      </c>
      <c r="O8286" s="2"/>
      <c r="P8286" s="4" t="s">
        <v>31041</v>
      </c>
    </row>
    <row r="8287" spans="1:16" ht="30" x14ac:dyDescent="0.25">
      <c r="A8287" s="199"/>
      <c r="B8287" s="75">
        <v>21</v>
      </c>
      <c r="C8287" s="75">
        <v>7</v>
      </c>
      <c r="D8287" s="5" t="str">
        <f>NARRATIVA[[#This Row],[Columna]] &amp; "," &amp; NARRATIVA[[#This Row],[Charola]]</f>
        <v>21,7</v>
      </c>
      <c r="E8287" s="5" t="str">
        <f t="shared" si="128"/>
        <v xml:space="preserve">8286
</v>
      </c>
      <c r="F8287" s="2" t="s">
        <v>6150</v>
      </c>
      <c r="G8287" s="4" t="s">
        <v>6151</v>
      </c>
      <c r="H8287" s="4" t="s">
        <v>18422</v>
      </c>
      <c r="I8287" s="4" t="s">
        <v>14010</v>
      </c>
      <c r="J8287" s="5">
        <v>2007</v>
      </c>
      <c r="K8287" s="4" t="s">
        <v>22031</v>
      </c>
      <c r="L8287" s="30" t="s">
        <v>28580</v>
      </c>
      <c r="M8287" s="156" t="s">
        <v>35027</v>
      </c>
      <c r="N8287" s="5" t="s">
        <v>31418</v>
      </c>
      <c r="O8287" s="2"/>
      <c r="P8287" s="4" t="s">
        <v>31041</v>
      </c>
    </row>
    <row r="8288" spans="1:16" ht="30" x14ac:dyDescent="0.25">
      <c r="A8288" s="199"/>
      <c r="B8288" s="75">
        <v>21</v>
      </c>
      <c r="C8288" s="75">
        <v>7</v>
      </c>
      <c r="D8288" s="5" t="str">
        <f>NARRATIVA[[#This Row],[Columna]] &amp; "," &amp; NARRATIVA[[#This Row],[Charola]]</f>
        <v>21,7</v>
      </c>
      <c r="E8288" s="5" t="str">
        <f t="shared" si="128"/>
        <v xml:space="preserve">8287
</v>
      </c>
      <c r="F8288" s="2" t="s">
        <v>6152</v>
      </c>
      <c r="G8288" s="4" t="s">
        <v>6151</v>
      </c>
      <c r="H8288" s="4" t="s">
        <v>35037</v>
      </c>
      <c r="I8288" s="4" t="s">
        <v>28</v>
      </c>
      <c r="J8288" s="5">
        <v>1988</v>
      </c>
      <c r="K8288" s="4" t="s">
        <v>10847</v>
      </c>
      <c r="L8288" s="30" t="s">
        <v>28581</v>
      </c>
      <c r="M8288" s="156" t="s">
        <v>35342</v>
      </c>
      <c r="N8288" s="5" t="s">
        <v>31418</v>
      </c>
      <c r="O8288" s="2"/>
      <c r="P8288" s="4" t="s">
        <v>31041</v>
      </c>
    </row>
    <row r="8289" spans="1:16" ht="30" x14ac:dyDescent="0.25">
      <c r="A8289" s="199"/>
      <c r="B8289" s="75">
        <v>21</v>
      </c>
      <c r="C8289" s="75">
        <v>7</v>
      </c>
      <c r="D8289" s="5" t="str">
        <f>NARRATIVA[[#This Row],[Columna]] &amp; "," &amp; NARRATIVA[[#This Row],[Charola]]</f>
        <v>21,7</v>
      </c>
      <c r="E8289" s="5" t="str">
        <f t="shared" si="128"/>
        <v xml:space="preserve">8288
</v>
      </c>
      <c r="F8289" s="2" t="s">
        <v>6153</v>
      </c>
      <c r="G8289" s="4" t="s">
        <v>6151</v>
      </c>
      <c r="H8289" s="4" t="s">
        <v>18422</v>
      </c>
      <c r="I8289" s="4" t="s">
        <v>14010</v>
      </c>
      <c r="J8289" s="5">
        <v>2013</v>
      </c>
      <c r="K8289" s="4" t="s">
        <v>10848</v>
      </c>
      <c r="L8289" s="30" t="s">
        <v>28582</v>
      </c>
      <c r="M8289" s="156" t="s">
        <v>35027</v>
      </c>
      <c r="N8289" s="5" t="s">
        <v>31418</v>
      </c>
      <c r="O8289" s="2"/>
      <c r="P8289" s="4" t="s">
        <v>31041</v>
      </c>
    </row>
    <row r="8290" spans="1:16" ht="30" x14ac:dyDescent="0.25">
      <c r="A8290" s="199"/>
      <c r="B8290" s="75">
        <v>21</v>
      </c>
      <c r="C8290" s="75">
        <v>7</v>
      </c>
      <c r="D8290" s="5" t="str">
        <f>NARRATIVA[[#This Row],[Columna]] &amp; "," &amp; NARRATIVA[[#This Row],[Charola]]</f>
        <v>21,7</v>
      </c>
      <c r="E8290" s="5" t="str">
        <f t="shared" si="128"/>
        <v xml:space="preserve">8289
</v>
      </c>
      <c r="F8290" s="2" t="s">
        <v>6155</v>
      </c>
      <c r="G8290" s="4" t="s">
        <v>6156</v>
      </c>
      <c r="H8290" s="4" t="s">
        <v>32817</v>
      </c>
      <c r="I8290" s="4" t="s">
        <v>34695</v>
      </c>
      <c r="J8290" s="5">
        <v>2003</v>
      </c>
      <c r="K8290" s="4" t="s">
        <v>10849</v>
      </c>
      <c r="L8290" s="30" t="s">
        <v>20009</v>
      </c>
      <c r="M8290" s="156" t="s">
        <v>35027</v>
      </c>
      <c r="N8290" s="5" t="s">
        <v>31418</v>
      </c>
      <c r="O8290" s="2"/>
      <c r="P8290" s="4" t="s">
        <v>31041</v>
      </c>
    </row>
    <row r="8291" spans="1:16" ht="30" x14ac:dyDescent="0.25">
      <c r="A8291" s="199"/>
      <c r="B8291" s="75">
        <v>21</v>
      </c>
      <c r="C8291" s="75">
        <v>7</v>
      </c>
      <c r="D8291" s="5" t="str">
        <f>NARRATIVA[[#This Row],[Columna]] &amp; "," &amp; NARRATIVA[[#This Row],[Charola]]</f>
        <v>21,7</v>
      </c>
      <c r="E8291" s="5" t="str">
        <f t="shared" si="128"/>
        <v xml:space="preserve">8290
</v>
      </c>
      <c r="F8291" s="2" t="s">
        <v>29405</v>
      </c>
      <c r="G8291" s="4" t="s">
        <v>6157</v>
      </c>
      <c r="H8291" s="4" t="s">
        <v>18422</v>
      </c>
      <c r="I8291" s="4" t="s">
        <v>114</v>
      </c>
      <c r="J8291" s="5">
        <v>1999</v>
      </c>
      <c r="K8291" s="4" t="s">
        <v>12733</v>
      </c>
      <c r="L8291" s="30" t="s">
        <v>28583</v>
      </c>
      <c r="M8291" s="156" t="s">
        <v>35110</v>
      </c>
      <c r="N8291" s="5" t="s">
        <v>31418</v>
      </c>
      <c r="O8291" s="2"/>
      <c r="P8291" s="4" t="s">
        <v>31041</v>
      </c>
    </row>
    <row r="8292" spans="1:16" ht="30" x14ac:dyDescent="0.25">
      <c r="A8292" s="199"/>
      <c r="B8292" s="75">
        <v>21</v>
      </c>
      <c r="C8292" s="75">
        <v>7</v>
      </c>
      <c r="D8292" s="5" t="str">
        <f>NARRATIVA[[#This Row],[Columna]] &amp; "," &amp; NARRATIVA[[#This Row],[Charola]]</f>
        <v>21,7</v>
      </c>
      <c r="E8292" s="5" t="str">
        <f t="shared" si="128"/>
        <v xml:space="preserve">8291
</v>
      </c>
      <c r="F8292" s="2" t="s">
        <v>6159</v>
      </c>
      <c r="G8292" s="4" t="s">
        <v>6157</v>
      </c>
      <c r="H8292" s="4" t="s">
        <v>18422</v>
      </c>
      <c r="I8292" s="4" t="s">
        <v>1781</v>
      </c>
      <c r="J8292" s="5">
        <v>1996</v>
      </c>
      <c r="K8292" s="4" t="s">
        <v>20006</v>
      </c>
      <c r="L8292" s="30" t="s">
        <v>14075</v>
      </c>
      <c r="M8292" s="156" t="s">
        <v>36776</v>
      </c>
      <c r="N8292" s="5" t="s">
        <v>31418</v>
      </c>
      <c r="O8292" s="2"/>
      <c r="P8292" s="4" t="s">
        <v>31041</v>
      </c>
    </row>
    <row r="8293" spans="1:16" ht="30" x14ac:dyDescent="0.25">
      <c r="A8293" s="199"/>
      <c r="B8293" s="75">
        <v>21</v>
      </c>
      <c r="C8293" s="75">
        <v>7</v>
      </c>
      <c r="D8293" s="5" t="str">
        <f>NARRATIVA[[#This Row],[Columna]] &amp; "," &amp; NARRATIVA[[#This Row],[Charola]]</f>
        <v>21,7</v>
      </c>
      <c r="E8293" s="5" t="str">
        <f t="shared" si="128"/>
        <v xml:space="preserve">8292
</v>
      </c>
      <c r="F8293" s="2" t="s">
        <v>6159</v>
      </c>
      <c r="G8293" s="4" t="s">
        <v>6157</v>
      </c>
      <c r="H8293" s="4" t="s">
        <v>18422</v>
      </c>
      <c r="I8293" s="4" t="s">
        <v>114</v>
      </c>
      <c r="J8293" s="5">
        <v>1999</v>
      </c>
      <c r="K8293" s="4" t="s">
        <v>20007</v>
      </c>
      <c r="L8293" s="30" t="s">
        <v>28584</v>
      </c>
      <c r="M8293" s="156" t="s">
        <v>35110</v>
      </c>
      <c r="N8293" s="5" t="s">
        <v>31418</v>
      </c>
      <c r="O8293" s="2"/>
      <c r="P8293" s="4" t="s">
        <v>31041</v>
      </c>
    </row>
    <row r="8294" spans="1:16" ht="30" x14ac:dyDescent="0.25">
      <c r="A8294" s="199"/>
      <c r="B8294" s="75">
        <v>21</v>
      </c>
      <c r="C8294" s="75">
        <v>7</v>
      </c>
      <c r="D8294" s="5" t="str">
        <f>NARRATIVA[[#This Row],[Columna]] &amp; "," &amp; NARRATIVA[[#This Row],[Charola]]</f>
        <v>21,7</v>
      </c>
      <c r="E8294" s="5" t="str">
        <f t="shared" si="128"/>
        <v xml:space="preserve">8293
</v>
      </c>
      <c r="F8294" s="2" t="s">
        <v>22032</v>
      </c>
      <c r="G8294" s="4" t="s">
        <v>6157</v>
      </c>
      <c r="H8294" s="4" t="s">
        <v>18422</v>
      </c>
      <c r="I8294" s="4" t="s">
        <v>323</v>
      </c>
      <c r="J8294" s="5">
        <v>2006</v>
      </c>
      <c r="K8294" s="4" t="s">
        <v>10850</v>
      </c>
      <c r="L8294" s="30" t="s">
        <v>20010</v>
      </c>
      <c r="M8294" s="156" t="s">
        <v>35027</v>
      </c>
      <c r="N8294" s="5" t="s">
        <v>31418</v>
      </c>
      <c r="O8294" s="2"/>
      <c r="P8294" s="4" t="s">
        <v>31041</v>
      </c>
    </row>
    <row r="8295" spans="1:16" ht="30" x14ac:dyDescent="0.25">
      <c r="A8295" s="199"/>
      <c r="B8295" s="75">
        <v>21</v>
      </c>
      <c r="C8295" s="75">
        <v>7</v>
      </c>
      <c r="D8295" s="5" t="str">
        <f>NARRATIVA[[#This Row],[Columna]] &amp; "," &amp; NARRATIVA[[#This Row],[Charola]]</f>
        <v>21,7</v>
      </c>
      <c r="E8295" s="5" t="str">
        <f t="shared" si="128"/>
        <v xml:space="preserve">8294
</v>
      </c>
      <c r="F8295" s="2" t="s">
        <v>22032</v>
      </c>
      <c r="G8295" s="4" t="s">
        <v>6157</v>
      </c>
      <c r="H8295" s="4" t="s">
        <v>18422</v>
      </c>
      <c r="I8295" s="4" t="s">
        <v>323</v>
      </c>
      <c r="J8295" s="5">
        <v>2006</v>
      </c>
      <c r="K8295" s="4" t="s">
        <v>34509</v>
      </c>
      <c r="L8295" s="30" t="s">
        <v>28585</v>
      </c>
      <c r="M8295" s="156" t="s">
        <v>35110</v>
      </c>
      <c r="N8295" s="5" t="s">
        <v>31418</v>
      </c>
      <c r="O8295" s="2"/>
      <c r="P8295" s="4" t="s">
        <v>31041</v>
      </c>
    </row>
    <row r="8296" spans="1:16" ht="30" x14ac:dyDescent="0.25">
      <c r="A8296" s="199"/>
      <c r="B8296" s="75">
        <v>21</v>
      </c>
      <c r="C8296" s="75">
        <v>7</v>
      </c>
      <c r="D8296" s="5" t="str">
        <f>NARRATIVA[[#This Row],[Columna]] &amp; "," &amp; NARRATIVA[[#This Row],[Charola]]</f>
        <v>21,7</v>
      </c>
      <c r="E8296" s="5" t="str">
        <f t="shared" si="128"/>
        <v xml:space="preserve">8295
</v>
      </c>
      <c r="F8296" s="2" t="s">
        <v>13646</v>
      </c>
      <c r="G8296" s="4" t="s">
        <v>6157</v>
      </c>
      <c r="H8296" s="4" t="s">
        <v>18422</v>
      </c>
      <c r="I8296" s="3" t="s">
        <v>34700</v>
      </c>
      <c r="J8296" s="39">
        <v>1988</v>
      </c>
      <c r="K8296" s="4" t="s">
        <v>20008</v>
      </c>
      <c r="L8296" s="30" t="s">
        <v>28586</v>
      </c>
      <c r="M8296" s="156" t="s">
        <v>35110</v>
      </c>
      <c r="N8296" s="5" t="s">
        <v>31418</v>
      </c>
      <c r="O8296" s="2"/>
      <c r="P8296" s="4" t="s">
        <v>31041</v>
      </c>
    </row>
    <row r="8297" spans="1:16" ht="30" x14ac:dyDescent="0.25">
      <c r="A8297" s="199"/>
      <c r="B8297" s="75">
        <v>21</v>
      </c>
      <c r="C8297" s="75">
        <v>7</v>
      </c>
      <c r="D8297" s="5" t="str">
        <f>NARRATIVA[[#This Row],[Columna]] &amp; "," &amp; NARRATIVA[[#This Row],[Charola]]</f>
        <v>21,7</v>
      </c>
      <c r="E8297" s="5" t="str">
        <f t="shared" si="128"/>
        <v xml:space="preserve">8296
</v>
      </c>
      <c r="F8297" s="2" t="s">
        <v>13646</v>
      </c>
      <c r="G8297" s="4" t="s">
        <v>6157</v>
      </c>
      <c r="H8297" s="4" t="s">
        <v>32817</v>
      </c>
      <c r="I8297" s="4" t="s">
        <v>13</v>
      </c>
      <c r="J8297" s="5">
        <v>1997</v>
      </c>
      <c r="K8297" s="4" t="s">
        <v>20011</v>
      </c>
      <c r="L8297" s="30" t="s">
        <v>28587</v>
      </c>
      <c r="M8297" s="156" t="s">
        <v>35110</v>
      </c>
      <c r="N8297" s="5" t="s">
        <v>31418</v>
      </c>
      <c r="O8297" s="2"/>
      <c r="P8297" s="4" t="s">
        <v>31041</v>
      </c>
    </row>
    <row r="8298" spans="1:16" ht="45" x14ac:dyDescent="0.25">
      <c r="A8298" s="199"/>
      <c r="B8298" s="75">
        <v>21</v>
      </c>
      <c r="C8298" s="75">
        <v>7</v>
      </c>
      <c r="D8298" s="5" t="str">
        <f>NARRATIVA[[#This Row],[Columna]] &amp; "," &amp; NARRATIVA[[#This Row],[Charola]]</f>
        <v>21,7</v>
      </c>
      <c r="E8298" s="5" t="str">
        <f t="shared" si="128"/>
        <v xml:space="preserve">8297
</v>
      </c>
      <c r="F8298" s="2" t="s">
        <v>22033</v>
      </c>
      <c r="G8298" s="4" t="s">
        <v>36326</v>
      </c>
      <c r="H8298" s="4" t="s">
        <v>18422</v>
      </c>
      <c r="I8298" s="4" t="s">
        <v>18340</v>
      </c>
      <c r="J8298" s="5">
        <v>1993</v>
      </c>
      <c r="K8298" s="4" t="s">
        <v>13606</v>
      </c>
      <c r="L8298" s="30" t="s">
        <v>28588</v>
      </c>
      <c r="M8298" s="156" t="s">
        <v>35110</v>
      </c>
      <c r="N8298" s="5" t="s">
        <v>31418</v>
      </c>
      <c r="O8298" s="3"/>
      <c r="P8298" s="4" t="s">
        <v>31041</v>
      </c>
    </row>
    <row r="8299" spans="1:16" ht="30" x14ac:dyDescent="0.25">
      <c r="A8299" s="199"/>
      <c r="B8299" s="75">
        <v>21</v>
      </c>
      <c r="C8299" s="75">
        <v>7</v>
      </c>
      <c r="D8299" s="5" t="str">
        <f>NARRATIVA[[#This Row],[Columna]] &amp; "," &amp; NARRATIVA[[#This Row],[Charola]]</f>
        <v>21,7</v>
      </c>
      <c r="E8299" s="5" t="str">
        <f t="shared" si="128"/>
        <v xml:space="preserve">8298
</v>
      </c>
      <c r="F8299" s="2" t="s">
        <v>6160</v>
      </c>
      <c r="G8299" s="4" t="s">
        <v>6157</v>
      </c>
      <c r="H8299" s="4" t="s">
        <v>18422</v>
      </c>
      <c r="I8299" s="4" t="s">
        <v>323</v>
      </c>
      <c r="J8299" s="5">
        <v>1986</v>
      </c>
      <c r="K8299" s="4" t="s">
        <v>20012</v>
      </c>
      <c r="L8299" s="30" t="s">
        <v>20016</v>
      </c>
      <c r="M8299" s="156" t="s">
        <v>35027</v>
      </c>
      <c r="N8299" s="5" t="s">
        <v>31418</v>
      </c>
      <c r="O8299" s="3"/>
      <c r="P8299" s="4" t="s">
        <v>31041</v>
      </c>
    </row>
    <row r="8300" spans="1:16" ht="30" x14ac:dyDescent="0.25">
      <c r="A8300" s="199"/>
      <c r="B8300" s="75">
        <v>21</v>
      </c>
      <c r="C8300" s="75">
        <v>7</v>
      </c>
      <c r="D8300" s="5" t="str">
        <f>NARRATIVA[[#This Row],[Columna]] &amp; "," &amp; NARRATIVA[[#This Row],[Charola]]</f>
        <v>21,7</v>
      </c>
      <c r="E8300" s="5" t="str">
        <f t="shared" si="128"/>
        <v xml:space="preserve">8299
</v>
      </c>
      <c r="F8300" s="2" t="s">
        <v>6160</v>
      </c>
      <c r="G8300" s="4" t="s">
        <v>6157</v>
      </c>
      <c r="H8300" s="4" t="s">
        <v>32817</v>
      </c>
      <c r="I8300" s="4" t="s">
        <v>448</v>
      </c>
      <c r="J8300" s="5">
        <v>2007</v>
      </c>
      <c r="K8300" s="4" t="s">
        <v>20013</v>
      </c>
      <c r="L8300" s="30" t="s">
        <v>33330</v>
      </c>
      <c r="M8300" s="156" t="s">
        <v>35385</v>
      </c>
      <c r="N8300" s="5" t="s">
        <v>31418</v>
      </c>
      <c r="O8300" s="3"/>
      <c r="P8300" s="4" t="s">
        <v>31041</v>
      </c>
    </row>
    <row r="8301" spans="1:16" ht="30" x14ac:dyDescent="0.25">
      <c r="A8301" s="199"/>
      <c r="B8301" s="75">
        <v>21</v>
      </c>
      <c r="C8301" s="75">
        <v>7</v>
      </c>
      <c r="D8301" s="5" t="str">
        <f>NARRATIVA[[#This Row],[Columna]] &amp; "," &amp; NARRATIVA[[#This Row],[Charola]]</f>
        <v>21,7</v>
      </c>
      <c r="E8301" s="5" t="str">
        <f t="shared" si="128"/>
        <v xml:space="preserve">8300
</v>
      </c>
      <c r="F8301" s="2" t="s">
        <v>6158</v>
      </c>
      <c r="G8301" s="4" t="s">
        <v>6157</v>
      </c>
      <c r="H8301" s="4" t="s">
        <v>18422</v>
      </c>
      <c r="I8301" s="4" t="s">
        <v>323</v>
      </c>
      <c r="J8301" s="5">
        <v>2005</v>
      </c>
      <c r="K8301" s="4" t="s">
        <v>10851</v>
      </c>
      <c r="L8301" s="30" t="s">
        <v>20017</v>
      </c>
      <c r="M8301" s="156" t="s">
        <v>35039</v>
      </c>
      <c r="N8301" s="5" t="s">
        <v>31418</v>
      </c>
      <c r="O8301" s="3"/>
      <c r="P8301" s="4" t="s">
        <v>31041</v>
      </c>
    </row>
    <row r="8302" spans="1:16" ht="30" x14ac:dyDescent="0.25">
      <c r="A8302" s="199"/>
      <c r="B8302" s="75">
        <v>21</v>
      </c>
      <c r="C8302" s="75">
        <v>7</v>
      </c>
      <c r="D8302" s="5" t="str">
        <f>NARRATIVA[[#This Row],[Columna]] &amp; "," &amp; NARRATIVA[[#This Row],[Charola]]</f>
        <v>21,7</v>
      </c>
      <c r="E8302" s="5" t="str">
        <f t="shared" ref="E8302:E8365" si="129">(ROW() - 1) &amp; CHAR(10)</f>
        <v xml:space="preserve">8301
</v>
      </c>
      <c r="F8302" s="2" t="s">
        <v>6161</v>
      </c>
      <c r="G8302" s="4" t="s">
        <v>6162</v>
      </c>
      <c r="H8302" s="4" t="s">
        <v>32817</v>
      </c>
      <c r="I8302" s="4" t="s">
        <v>183</v>
      </c>
      <c r="J8302" s="5">
        <v>1999</v>
      </c>
      <c r="K8302" s="4" t="s">
        <v>10852</v>
      </c>
      <c r="L8302" s="30" t="s">
        <v>20018</v>
      </c>
      <c r="M8302" s="156" t="s">
        <v>35027</v>
      </c>
      <c r="N8302" s="5" t="s">
        <v>31418</v>
      </c>
      <c r="O8302" s="3"/>
      <c r="P8302" s="4" t="s">
        <v>31041</v>
      </c>
    </row>
    <row r="8303" spans="1:16" ht="30" x14ac:dyDescent="0.25">
      <c r="A8303" s="199"/>
      <c r="B8303" s="75">
        <v>21</v>
      </c>
      <c r="C8303" s="75">
        <v>7</v>
      </c>
      <c r="D8303" s="5" t="str">
        <f>NARRATIVA[[#This Row],[Columna]] &amp; "," &amp; NARRATIVA[[#This Row],[Charola]]</f>
        <v>21,7</v>
      </c>
      <c r="E8303" s="5" t="str">
        <f t="shared" si="129"/>
        <v xml:space="preserve">8302
</v>
      </c>
      <c r="F8303" s="2" t="s">
        <v>6163</v>
      </c>
      <c r="G8303" s="4" t="s">
        <v>6162</v>
      </c>
      <c r="H8303" s="4" t="s">
        <v>35106</v>
      </c>
      <c r="I8303" s="4" t="s">
        <v>183</v>
      </c>
      <c r="J8303" s="5">
        <v>2004</v>
      </c>
      <c r="K8303" s="4" t="s">
        <v>10853</v>
      </c>
      <c r="L8303" s="30" t="s">
        <v>20019</v>
      </c>
      <c r="M8303" s="156" t="s">
        <v>35027</v>
      </c>
      <c r="N8303" s="5" t="s">
        <v>31418</v>
      </c>
      <c r="O8303" s="3"/>
      <c r="P8303" s="4" t="s">
        <v>31041</v>
      </c>
    </row>
    <row r="8304" spans="1:16" ht="30" x14ac:dyDescent="0.25">
      <c r="A8304" s="199"/>
      <c r="B8304" s="75">
        <v>21</v>
      </c>
      <c r="C8304" s="75">
        <v>7</v>
      </c>
      <c r="D8304" s="5" t="str">
        <f>NARRATIVA[[#This Row],[Columna]] &amp; "," &amp; NARRATIVA[[#This Row],[Charola]]</f>
        <v>21,7</v>
      </c>
      <c r="E8304" s="5" t="str">
        <f t="shared" si="129"/>
        <v xml:space="preserve">8303
</v>
      </c>
      <c r="F8304" s="2" t="s">
        <v>6164</v>
      </c>
      <c r="G8304" s="4" t="s">
        <v>6162</v>
      </c>
      <c r="H8304" s="4" t="s">
        <v>32817</v>
      </c>
      <c r="I8304" s="4" t="s">
        <v>183</v>
      </c>
      <c r="J8304" s="5">
        <v>2002</v>
      </c>
      <c r="K8304" s="4" t="s">
        <v>10854</v>
      </c>
      <c r="L8304" s="30" t="s">
        <v>20020</v>
      </c>
      <c r="M8304" s="156" t="s">
        <v>35027</v>
      </c>
      <c r="N8304" s="5" t="s">
        <v>31418</v>
      </c>
      <c r="O8304" s="3"/>
      <c r="P8304" s="4" t="s">
        <v>31041</v>
      </c>
    </row>
    <row r="8305" spans="1:16" ht="30" x14ac:dyDescent="0.25">
      <c r="A8305" s="199"/>
      <c r="B8305" s="75">
        <v>21</v>
      </c>
      <c r="C8305" s="75">
        <v>7</v>
      </c>
      <c r="D8305" s="5" t="str">
        <f>NARRATIVA[[#This Row],[Columna]] &amp; "," &amp; NARRATIVA[[#This Row],[Charola]]</f>
        <v>21,7</v>
      </c>
      <c r="E8305" s="5" t="str">
        <f t="shared" si="129"/>
        <v xml:space="preserve">8304
</v>
      </c>
      <c r="F8305" s="2" t="s">
        <v>6165</v>
      </c>
      <c r="G8305" s="4" t="s">
        <v>6162</v>
      </c>
      <c r="H8305" s="4" t="s">
        <v>32817</v>
      </c>
      <c r="I8305" s="4" t="s">
        <v>183</v>
      </c>
      <c r="J8305" s="5">
        <v>2000</v>
      </c>
      <c r="K8305" s="4" t="s">
        <v>10855</v>
      </c>
      <c r="L8305" s="30" t="s">
        <v>20021</v>
      </c>
      <c r="M8305" s="156" t="s">
        <v>35027</v>
      </c>
      <c r="N8305" s="5" t="s">
        <v>31418</v>
      </c>
      <c r="O8305" s="3"/>
      <c r="P8305" s="4" t="s">
        <v>31041</v>
      </c>
    </row>
    <row r="8306" spans="1:16" ht="30" x14ac:dyDescent="0.25">
      <c r="A8306" s="199"/>
      <c r="B8306" s="75">
        <v>21</v>
      </c>
      <c r="C8306" s="75">
        <v>7</v>
      </c>
      <c r="D8306" s="5" t="str">
        <f>NARRATIVA[[#This Row],[Columna]] &amp; "," &amp; NARRATIVA[[#This Row],[Charola]]</f>
        <v>21,7</v>
      </c>
      <c r="E8306" s="5" t="str">
        <f t="shared" si="129"/>
        <v xml:space="preserve">8305
</v>
      </c>
      <c r="F8306" s="2" t="s">
        <v>7662</v>
      </c>
      <c r="G8306" s="4" t="s">
        <v>6167</v>
      </c>
      <c r="H8306" s="4" t="s">
        <v>18422</v>
      </c>
      <c r="I8306" s="4" t="s">
        <v>457</v>
      </c>
      <c r="J8306" s="5">
        <v>2012</v>
      </c>
      <c r="K8306" s="4" t="s">
        <v>10856</v>
      </c>
      <c r="L8306" s="30" t="s">
        <v>28589</v>
      </c>
      <c r="M8306" s="156" t="s">
        <v>35027</v>
      </c>
      <c r="N8306" s="5" t="s">
        <v>31418</v>
      </c>
      <c r="O8306" s="3"/>
      <c r="P8306" s="4" t="s">
        <v>31041</v>
      </c>
    </row>
    <row r="8307" spans="1:16" ht="30" x14ac:dyDescent="0.25">
      <c r="A8307" s="199"/>
      <c r="B8307" s="75">
        <v>21</v>
      </c>
      <c r="C8307" s="75">
        <v>7</v>
      </c>
      <c r="D8307" s="5" t="str">
        <f>NARRATIVA[[#This Row],[Columna]] &amp; "," &amp; NARRATIVA[[#This Row],[Charola]]</f>
        <v>21,7</v>
      </c>
      <c r="E8307" s="5" t="str">
        <f t="shared" si="129"/>
        <v xml:space="preserve">8306
</v>
      </c>
      <c r="F8307" s="2" t="s">
        <v>6166</v>
      </c>
      <c r="G8307" s="4" t="s">
        <v>6167</v>
      </c>
      <c r="H8307" s="4" t="s">
        <v>32817</v>
      </c>
      <c r="I8307" s="4" t="s">
        <v>1312</v>
      </c>
      <c r="J8307" s="5">
        <v>2002</v>
      </c>
      <c r="K8307" s="4" t="s">
        <v>10857</v>
      </c>
      <c r="L8307" s="30" t="s">
        <v>20022</v>
      </c>
      <c r="M8307" s="156" t="s">
        <v>35027</v>
      </c>
      <c r="N8307" s="5" t="s">
        <v>31418</v>
      </c>
      <c r="O8307" s="3"/>
      <c r="P8307" s="4" t="s">
        <v>31041</v>
      </c>
    </row>
    <row r="8308" spans="1:16" ht="30" x14ac:dyDescent="0.25">
      <c r="A8308" s="199"/>
      <c r="B8308" s="75">
        <v>21</v>
      </c>
      <c r="C8308" s="75">
        <v>7</v>
      </c>
      <c r="D8308" s="5" t="str">
        <f>NARRATIVA[[#This Row],[Columna]] &amp; "," &amp; NARRATIVA[[#This Row],[Charola]]</f>
        <v>21,7</v>
      </c>
      <c r="E8308" s="5" t="str">
        <f t="shared" si="129"/>
        <v xml:space="preserve">8307
</v>
      </c>
      <c r="F8308" s="2" t="s">
        <v>6168</v>
      </c>
      <c r="G8308" s="4" t="s">
        <v>6167</v>
      </c>
      <c r="H8308" s="4" t="s">
        <v>32817</v>
      </c>
      <c r="I8308" s="4" t="s">
        <v>34693</v>
      </c>
      <c r="J8308" s="5">
        <v>2003</v>
      </c>
      <c r="K8308" s="4" t="s">
        <v>10858</v>
      </c>
      <c r="L8308" s="30" t="s">
        <v>20023</v>
      </c>
      <c r="M8308" s="156" t="s">
        <v>35027</v>
      </c>
      <c r="N8308" s="5" t="s">
        <v>31418</v>
      </c>
      <c r="O8308" s="3"/>
      <c r="P8308" s="4" t="s">
        <v>31041</v>
      </c>
    </row>
    <row r="8309" spans="1:16" ht="30" x14ac:dyDescent="0.25">
      <c r="A8309" s="199"/>
      <c r="B8309" s="75">
        <v>21</v>
      </c>
      <c r="C8309" s="75">
        <v>7</v>
      </c>
      <c r="D8309" s="5" t="str">
        <f>NARRATIVA[[#This Row],[Columna]] &amp; "," &amp; NARRATIVA[[#This Row],[Charola]]</f>
        <v>21,7</v>
      </c>
      <c r="E8309" s="5" t="str">
        <f t="shared" si="129"/>
        <v xml:space="preserve">8308
</v>
      </c>
      <c r="F8309" s="2" t="s">
        <v>22035</v>
      </c>
      <c r="G8309" s="4" t="s">
        <v>6167</v>
      </c>
      <c r="H8309" s="4" t="s">
        <v>32817</v>
      </c>
      <c r="I8309" s="4" t="s">
        <v>34693</v>
      </c>
      <c r="J8309" s="5">
        <v>2009</v>
      </c>
      <c r="K8309" s="4" t="s">
        <v>22036</v>
      </c>
      <c r="L8309" s="30" t="s">
        <v>20024</v>
      </c>
      <c r="M8309" s="156" t="s">
        <v>35027</v>
      </c>
      <c r="N8309" s="5" t="s">
        <v>31418</v>
      </c>
      <c r="O8309" s="3"/>
      <c r="P8309" s="4" t="s">
        <v>31041</v>
      </c>
    </row>
    <row r="8310" spans="1:16" ht="45" x14ac:dyDescent="0.25">
      <c r="A8310" s="199"/>
      <c r="B8310" s="75">
        <v>21</v>
      </c>
      <c r="C8310" s="75">
        <v>7</v>
      </c>
      <c r="D8310" s="5" t="str">
        <f>NARRATIVA[[#This Row],[Columna]] &amp; "," &amp; NARRATIVA[[#This Row],[Charola]]</f>
        <v>21,7</v>
      </c>
      <c r="E8310" s="5" t="str">
        <f t="shared" si="129"/>
        <v xml:space="preserve">8309
</v>
      </c>
      <c r="F8310" s="2" t="s">
        <v>6169</v>
      </c>
      <c r="G8310" s="4" t="s">
        <v>6167</v>
      </c>
      <c r="H8310" s="4" t="s">
        <v>35994</v>
      </c>
      <c r="I8310" s="4" t="s">
        <v>1099</v>
      </c>
      <c r="J8310" s="5">
        <v>2001</v>
      </c>
      <c r="K8310" s="4" t="s">
        <v>10859</v>
      </c>
      <c r="L8310" s="30" t="s">
        <v>20014</v>
      </c>
      <c r="M8310" s="156" t="s">
        <v>35027</v>
      </c>
      <c r="N8310" s="5" t="s">
        <v>31418</v>
      </c>
      <c r="O8310" s="3" t="s">
        <v>34341</v>
      </c>
      <c r="P8310" s="4" t="s">
        <v>31041</v>
      </c>
    </row>
    <row r="8311" spans="1:16" ht="30" x14ac:dyDescent="0.25">
      <c r="A8311" s="199"/>
      <c r="B8311" s="75">
        <v>21</v>
      </c>
      <c r="C8311" s="75">
        <v>7</v>
      </c>
      <c r="D8311" s="5" t="str">
        <f>NARRATIVA[[#This Row],[Columna]] &amp; "," &amp; NARRATIVA[[#This Row],[Charola]]</f>
        <v>21,7</v>
      </c>
      <c r="E8311" s="5" t="str">
        <f t="shared" si="129"/>
        <v xml:space="preserve">8310
</v>
      </c>
      <c r="F8311" s="2" t="s">
        <v>6170</v>
      </c>
      <c r="G8311" s="4" t="s">
        <v>6167</v>
      </c>
      <c r="H8311" s="4" t="s">
        <v>32817</v>
      </c>
      <c r="I8311" s="4" t="s">
        <v>13</v>
      </c>
      <c r="J8311" s="5">
        <v>1997</v>
      </c>
      <c r="K8311" s="4" t="s">
        <v>10860</v>
      </c>
      <c r="L8311" s="30" t="s">
        <v>20025</v>
      </c>
      <c r="M8311" s="156" t="s">
        <v>35027</v>
      </c>
      <c r="N8311" s="5" t="s">
        <v>31418</v>
      </c>
      <c r="O8311" s="3"/>
      <c r="P8311" s="4" t="s">
        <v>31041</v>
      </c>
    </row>
    <row r="8312" spans="1:16" ht="30" x14ac:dyDescent="0.25">
      <c r="A8312" s="199"/>
      <c r="B8312" s="75">
        <v>21</v>
      </c>
      <c r="C8312" s="75">
        <v>7</v>
      </c>
      <c r="D8312" s="5" t="str">
        <f>NARRATIVA[[#This Row],[Columna]] &amp; "," &amp; NARRATIVA[[#This Row],[Charola]]</f>
        <v>21,7</v>
      </c>
      <c r="E8312" s="5" t="str">
        <f t="shared" si="129"/>
        <v xml:space="preserve">8311
</v>
      </c>
      <c r="F8312" s="2" t="s">
        <v>6171</v>
      </c>
      <c r="G8312" s="4" t="s">
        <v>6167</v>
      </c>
      <c r="H8312" s="4" t="s">
        <v>32817</v>
      </c>
      <c r="I8312" s="4" t="s">
        <v>34693</v>
      </c>
      <c r="J8312" s="5">
        <v>2002</v>
      </c>
      <c r="K8312" s="4" t="s">
        <v>10861</v>
      </c>
      <c r="L8312" s="30" t="s">
        <v>20026</v>
      </c>
      <c r="M8312" s="156" t="s">
        <v>35027</v>
      </c>
      <c r="N8312" s="5" t="s">
        <v>31418</v>
      </c>
      <c r="O8312" s="3"/>
      <c r="P8312" s="4" t="s">
        <v>31041</v>
      </c>
    </row>
    <row r="8313" spans="1:16" ht="30" x14ac:dyDescent="0.25">
      <c r="A8313" s="199"/>
      <c r="B8313" s="75">
        <v>21</v>
      </c>
      <c r="C8313" s="75">
        <v>7</v>
      </c>
      <c r="D8313" s="5" t="str">
        <f>NARRATIVA[[#This Row],[Columna]] &amp; "," &amp; NARRATIVA[[#This Row],[Charola]]</f>
        <v>21,7</v>
      </c>
      <c r="E8313" s="5" t="str">
        <f t="shared" si="129"/>
        <v xml:space="preserve">8312
</v>
      </c>
      <c r="F8313" s="2" t="s">
        <v>6172</v>
      </c>
      <c r="G8313" s="4" t="s">
        <v>6167</v>
      </c>
      <c r="H8313" s="4" t="s">
        <v>32817</v>
      </c>
      <c r="I8313" s="4" t="s">
        <v>3293</v>
      </c>
      <c r="J8313" s="5">
        <v>2006</v>
      </c>
      <c r="K8313" s="4" t="s">
        <v>10862</v>
      </c>
      <c r="L8313" s="30" t="s">
        <v>20027</v>
      </c>
      <c r="M8313" s="156" t="s">
        <v>35027</v>
      </c>
      <c r="N8313" s="5" t="s">
        <v>31418</v>
      </c>
      <c r="O8313" s="3"/>
      <c r="P8313" s="4" t="s">
        <v>31041</v>
      </c>
    </row>
    <row r="8314" spans="1:16" ht="30" x14ac:dyDescent="0.25">
      <c r="A8314" s="199"/>
      <c r="B8314" s="75">
        <v>21</v>
      </c>
      <c r="C8314" s="75">
        <v>7</v>
      </c>
      <c r="D8314" s="5" t="str">
        <f>NARRATIVA[[#This Row],[Columna]] &amp; "," &amp; NARRATIVA[[#This Row],[Charola]]</f>
        <v>21,7</v>
      </c>
      <c r="E8314" s="5" t="str">
        <f t="shared" si="129"/>
        <v xml:space="preserve">8313
</v>
      </c>
      <c r="F8314" s="2" t="s">
        <v>6173</v>
      </c>
      <c r="G8314" s="4" t="s">
        <v>6167</v>
      </c>
      <c r="H8314" s="4" t="s">
        <v>32817</v>
      </c>
      <c r="I8314" s="4" t="s">
        <v>34693</v>
      </c>
      <c r="J8314" s="5">
        <v>2005</v>
      </c>
      <c r="K8314" s="4" t="s">
        <v>10863</v>
      </c>
      <c r="L8314" s="30" t="s">
        <v>20028</v>
      </c>
      <c r="M8314" s="156" t="s">
        <v>35027</v>
      </c>
      <c r="N8314" s="5" t="s">
        <v>31418</v>
      </c>
      <c r="O8314" s="3"/>
      <c r="P8314" s="4" t="s">
        <v>31041</v>
      </c>
    </row>
    <row r="8315" spans="1:16" ht="30" x14ac:dyDescent="0.25">
      <c r="A8315" s="199"/>
      <c r="B8315" s="75">
        <v>21</v>
      </c>
      <c r="C8315" s="75">
        <v>7</v>
      </c>
      <c r="D8315" s="5" t="str">
        <f>NARRATIVA[[#This Row],[Columna]] &amp; "," &amp; NARRATIVA[[#This Row],[Charola]]</f>
        <v>21,7</v>
      </c>
      <c r="E8315" s="5" t="str">
        <f t="shared" si="129"/>
        <v xml:space="preserve">8314
</v>
      </c>
      <c r="F8315" s="2" t="s">
        <v>22037</v>
      </c>
      <c r="G8315" s="4" t="s">
        <v>6167</v>
      </c>
      <c r="H8315" s="4" t="s">
        <v>32817</v>
      </c>
      <c r="I8315" s="4" t="s">
        <v>396</v>
      </c>
      <c r="J8315" s="5">
        <v>2009</v>
      </c>
      <c r="K8315" s="4" t="s">
        <v>10864</v>
      </c>
      <c r="L8315" s="30" t="s">
        <v>28590</v>
      </c>
      <c r="M8315" s="156" t="s">
        <v>35027</v>
      </c>
      <c r="N8315" s="5" t="s">
        <v>31418</v>
      </c>
      <c r="O8315" s="47"/>
      <c r="P8315" s="4" t="s">
        <v>31041</v>
      </c>
    </row>
    <row r="8316" spans="1:16" ht="30" x14ac:dyDescent="0.25">
      <c r="A8316" s="199"/>
      <c r="B8316" s="75">
        <v>21</v>
      </c>
      <c r="C8316" s="75">
        <v>8</v>
      </c>
      <c r="D8316" s="5" t="str">
        <f>NARRATIVA[[#This Row],[Columna]] &amp; "," &amp; NARRATIVA[[#This Row],[Charola]]</f>
        <v>21,8</v>
      </c>
      <c r="E8316" s="5" t="str">
        <f t="shared" si="129"/>
        <v xml:space="preserve">8315
</v>
      </c>
      <c r="F8316" s="2" t="s">
        <v>22038</v>
      </c>
      <c r="G8316" s="4" t="s">
        <v>6167</v>
      </c>
      <c r="H8316" s="4" t="s">
        <v>32817</v>
      </c>
      <c r="I8316" s="4" t="s">
        <v>34693</v>
      </c>
      <c r="J8316" s="5">
        <v>2004</v>
      </c>
      <c r="K8316" s="4" t="s">
        <v>10865</v>
      </c>
      <c r="L8316" s="30" t="s">
        <v>33049</v>
      </c>
      <c r="M8316" s="156" t="s">
        <v>35027</v>
      </c>
      <c r="N8316" s="5" t="s">
        <v>31418</v>
      </c>
      <c r="O8316" s="3"/>
      <c r="P8316" s="4" t="s">
        <v>31041</v>
      </c>
    </row>
    <row r="8317" spans="1:16" ht="30" x14ac:dyDescent="0.25">
      <c r="A8317" s="199"/>
      <c r="B8317" s="75">
        <v>21</v>
      </c>
      <c r="C8317" s="75">
        <v>8</v>
      </c>
      <c r="D8317" s="5" t="str">
        <f>NARRATIVA[[#This Row],[Columna]] &amp; "," &amp; NARRATIVA[[#This Row],[Charola]]</f>
        <v>21,8</v>
      </c>
      <c r="E8317" s="5" t="str">
        <f t="shared" si="129"/>
        <v xml:space="preserve">8316
</v>
      </c>
      <c r="F8317" s="2" t="s">
        <v>6174</v>
      </c>
      <c r="G8317" s="4" t="s">
        <v>6167</v>
      </c>
      <c r="H8317" s="4" t="s">
        <v>32817</v>
      </c>
      <c r="I8317" s="4" t="s">
        <v>34693</v>
      </c>
      <c r="J8317" s="5">
        <v>2003</v>
      </c>
      <c r="K8317" s="4" t="s">
        <v>10866</v>
      </c>
      <c r="L8317" s="30" t="s">
        <v>20029</v>
      </c>
      <c r="M8317" s="156" t="s">
        <v>35027</v>
      </c>
      <c r="N8317" s="5" t="s">
        <v>31418</v>
      </c>
      <c r="O8317" s="3"/>
      <c r="P8317" s="4" t="s">
        <v>31041</v>
      </c>
    </row>
    <row r="8318" spans="1:16" ht="30" x14ac:dyDescent="0.25">
      <c r="A8318" s="199"/>
      <c r="B8318" s="75">
        <v>21</v>
      </c>
      <c r="C8318" s="75">
        <v>8</v>
      </c>
      <c r="D8318" s="5" t="str">
        <f>NARRATIVA[[#This Row],[Columna]] &amp; "," &amp; NARRATIVA[[#This Row],[Charola]]</f>
        <v>21,8</v>
      </c>
      <c r="E8318" s="5" t="str">
        <f t="shared" si="129"/>
        <v xml:space="preserve">8317
</v>
      </c>
      <c r="F8318" s="2" t="s">
        <v>6175</v>
      </c>
      <c r="G8318" s="4" t="s">
        <v>6167</v>
      </c>
      <c r="H8318" s="4" t="s">
        <v>32817</v>
      </c>
      <c r="I8318" s="4" t="s">
        <v>6176</v>
      </c>
      <c r="J8318" s="5">
        <v>1995</v>
      </c>
      <c r="K8318" s="4" t="s">
        <v>10867</v>
      </c>
      <c r="L8318" s="30" t="s">
        <v>20030</v>
      </c>
      <c r="M8318" s="156" t="s">
        <v>35027</v>
      </c>
      <c r="N8318" s="5" t="s">
        <v>31418</v>
      </c>
      <c r="O8318" s="3"/>
      <c r="P8318" s="4" t="s">
        <v>31041</v>
      </c>
    </row>
    <row r="8319" spans="1:16" ht="30" x14ac:dyDescent="0.25">
      <c r="A8319" s="199"/>
      <c r="B8319" s="75">
        <v>21</v>
      </c>
      <c r="C8319" s="75">
        <v>8</v>
      </c>
      <c r="D8319" s="5" t="str">
        <f>NARRATIVA[[#This Row],[Columna]] &amp; "," &amp; NARRATIVA[[#This Row],[Charola]]</f>
        <v>21,8</v>
      </c>
      <c r="E8319" s="5" t="str">
        <f t="shared" si="129"/>
        <v xml:space="preserve">8318
</v>
      </c>
      <c r="F8319" s="2" t="s">
        <v>6185</v>
      </c>
      <c r="G8319" s="4" t="s">
        <v>6167</v>
      </c>
      <c r="H8319" s="4" t="s">
        <v>32817</v>
      </c>
      <c r="I8319" s="4" t="s">
        <v>221</v>
      </c>
      <c r="J8319" s="5">
        <v>2010</v>
      </c>
      <c r="K8319" s="4" t="s">
        <v>20015</v>
      </c>
      <c r="L8319" s="30" t="s">
        <v>28591</v>
      </c>
      <c r="M8319" s="156" t="s">
        <v>35027</v>
      </c>
      <c r="N8319" s="5" t="s">
        <v>31418</v>
      </c>
      <c r="O8319" s="3"/>
      <c r="P8319" s="4" t="s">
        <v>31041</v>
      </c>
    </row>
    <row r="8320" spans="1:16" ht="30" x14ac:dyDescent="0.25">
      <c r="A8320" s="199"/>
      <c r="B8320" s="75">
        <v>21</v>
      </c>
      <c r="C8320" s="75">
        <v>8</v>
      </c>
      <c r="D8320" s="5" t="str">
        <f>NARRATIVA[[#This Row],[Columna]] &amp; "," &amp; NARRATIVA[[#This Row],[Charola]]</f>
        <v>21,8</v>
      </c>
      <c r="E8320" s="5" t="str">
        <f t="shared" si="129"/>
        <v xml:space="preserve">8319
</v>
      </c>
      <c r="F8320" s="2" t="s">
        <v>36266</v>
      </c>
      <c r="G8320" s="4" t="s">
        <v>6167</v>
      </c>
      <c r="H8320" s="4" t="s">
        <v>18422</v>
      </c>
      <c r="I8320" s="4" t="s">
        <v>425</v>
      </c>
      <c r="J8320" s="5">
        <v>2001</v>
      </c>
      <c r="K8320" s="4" t="s">
        <v>10868</v>
      </c>
      <c r="L8320" s="30" t="s">
        <v>20031</v>
      </c>
      <c r="M8320" s="156" t="s">
        <v>35027</v>
      </c>
      <c r="N8320" s="5" t="s">
        <v>31418</v>
      </c>
      <c r="O8320" s="3"/>
      <c r="P8320" s="4" t="s">
        <v>31041</v>
      </c>
    </row>
    <row r="8321" spans="1:16" ht="30" x14ac:dyDescent="0.25">
      <c r="A8321" s="199"/>
      <c r="B8321" s="75">
        <v>21</v>
      </c>
      <c r="C8321" s="75">
        <v>8</v>
      </c>
      <c r="D8321" s="5" t="str">
        <f>NARRATIVA[[#This Row],[Columna]] &amp; "," &amp; NARRATIVA[[#This Row],[Charola]]</f>
        <v>21,8</v>
      </c>
      <c r="E8321" s="5" t="str">
        <f t="shared" si="129"/>
        <v xml:space="preserve">8320
</v>
      </c>
      <c r="F8321" s="2" t="s">
        <v>22039</v>
      </c>
      <c r="G8321" s="4" t="s">
        <v>6167</v>
      </c>
      <c r="H8321" s="4" t="s">
        <v>32817</v>
      </c>
      <c r="I8321" s="4" t="s">
        <v>34693</v>
      </c>
      <c r="J8321" s="5">
        <v>2007</v>
      </c>
      <c r="K8321" s="4" t="s">
        <v>10869</v>
      </c>
      <c r="L8321" s="30" t="s">
        <v>20032</v>
      </c>
      <c r="M8321" s="156" t="s">
        <v>35027</v>
      </c>
      <c r="N8321" s="5" t="s">
        <v>31418</v>
      </c>
      <c r="O8321" s="3"/>
      <c r="P8321" s="4" t="s">
        <v>31041</v>
      </c>
    </row>
    <row r="8322" spans="1:16" ht="30" x14ac:dyDescent="0.25">
      <c r="A8322" s="199"/>
      <c r="B8322" s="75">
        <v>21</v>
      </c>
      <c r="C8322" s="75">
        <v>8</v>
      </c>
      <c r="D8322" s="5" t="str">
        <f>NARRATIVA[[#This Row],[Columna]] &amp; "," &amp; NARRATIVA[[#This Row],[Charola]]</f>
        <v>21,8</v>
      </c>
      <c r="E8322" s="5" t="str">
        <f t="shared" si="129"/>
        <v xml:space="preserve">8321
</v>
      </c>
      <c r="F8322" s="2" t="s">
        <v>20296</v>
      </c>
      <c r="G8322" s="4" t="s">
        <v>6167</v>
      </c>
      <c r="H8322" s="4" t="s">
        <v>32817</v>
      </c>
      <c r="I8322" s="4" t="s">
        <v>34693</v>
      </c>
      <c r="J8322" s="5">
        <v>2008</v>
      </c>
      <c r="K8322" s="4" t="s">
        <v>20297</v>
      </c>
      <c r="L8322" s="30" t="s">
        <v>20298</v>
      </c>
      <c r="M8322" s="156" t="s">
        <v>35027</v>
      </c>
      <c r="N8322" s="5" t="s">
        <v>31418</v>
      </c>
      <c r="O8322" s="4" t="s">
        <v>31082</v>
      </c>
      <c r="P8322" s="4" t="s">
        <v>31041</v>
      </c>
    </row>
    <row r="8323" spans="1:16" ht="30" x14ac:dyDescent="0.25">
      <c r="A8323" s="199"/>
      <c r="B8323" s="75">
        <v>21</v>
      </c>
      <c r="C8323" s="75">
        <v>8</v>
      </c>
      <c r="D8323" s="5" t="str">
        <f>NARRATIVA[[#This Row],[Columna]] &amp; "," &amp; NARRATIVA[[#This Row],[Charola]]</f>
        <v>21,8</v>
      </c>
      <c r="E8323" s="5" t="str">
        <f t="shared" si="129"/>
        <v xml:space="preserve">8322
</v>
      </c>
      <c r="F8323" s="4" t="s">
        <v>22040</v>
      </c>
      <c r="G8323" s="4" t="s">
        <v>6167</v>
      </c>
      <c r="H8323" s="4" t="s">
        <v>32817</v>
      </c>
      <c r="I8323" s="4" t="s">
        <v>396</v>
      </c>
      <c r="J8323" s="5">
        <v>2004</v>
      </c>
      <c r="K8323" s="4" t="s">
        <v>20299</v>
      </c>
      <c r="L8323" s="30" t="s">
        <v>28592</v>
      </c>
      <c r="M8323" s="156" t="s">
        <v>35027</v>
      </c>
      <c r="N8323" s="5" t="s">
        <v>31418</v>
      </c>
      <c r="O8323" s="3"/>
      <c r="P8323" s="4" t="s">
        <v>31041</v>
      </c>
    </row>
    <row r="8324" spans="1:16" ht="30" x14ac:dyDescent="0.25">
      <c r="A8324" s="199"/>
      <c r="B8324" s="75">
        <v>21</v>
      </c>
      <c r="C8324" s="75">
        <v>8</v>
      </c>
      <c r="D8324" s="5" t="str">
        <f>NARRATIVA[[#This Row],[Columna]] &amp; "," &amp; NARRATIVA[[#This Row],[Charola]]</f>
        <v>21,8</v>
      </c>
      <c r="E8324" s="5" t="str">
        <f t="shared" si="129"/>
        <v xml:space="preserve">8323
</v>
      </c>
      <c r="F8324" s="2" t="s">
        <v>6178</v>
      </c>
      <c r="G8324" s="4" t="s">
        <v>6167</v>
      </c>
      <c r="H8324" s="4" t="s">
        <v>32817</v>
      </c>
      <c r="I8324" s="4" t="s">
        <v>34683</v>
      </c>
      <c r="J8324" s="5">
        <v>1992</v>
      </c>
      <c r="K8324" s="4" t="s">
        <v>10871</v>
      </c>
      <c r="L8324" s="30" t="s">
        <v>20034</v>
      </c>
      <c r="M8324" s="156" t="s">
        <v>35027</v>
      </c>
      <c r="N8324" s="5" t="s">
        <v>31418</v>
      </c>
      <c r="O8324" s="3"/>
      <c r="P8324" s="4" t="s">
        <v>31041</v>
      </c>
    </row>
    <row r="8325" spans="1:16" ht="30" x14ac:dyDescent="0.25">
      <c r="A8325" s="199"/>
      <c r="B8325" s="75">
        <v>21</v>
      </c>
      <c r="C8325" s="75">
        <v>8</v>
      </c>
      <c r="D8325" s="5" t="str">
        <f>NARRATIVA[[#This Row],[Columna]] &amp; "," &amp; NARRATIVA[[#This Row],[Charola]]</f>
        <v>21,8</v>
      </c>
      <c r="E8325" s="5" t="str">
        <f t="shared" si="129"/>
        <v xml:space="preserve">8324
</v>
      </c>
      <c r="F8325" s="2" t="s">
        <v>6177</v>
      </c>
      <c r="G8325" s="4" t="s">
        <v>6167</v>
      </c>
      <c r="H8325" s="4" t="s">
        <v>32817</v>
      </c>
      <c r="I8325" s="4" t="s">
        <v>13</v>
      </c>
      <c r="J8325" s="5">
        <v>1989</v>
      </c>
      <c r="K8325" s="4" t="s">
        <v>10870</v>
      </c>
      <c r="L8325" s="30" t="s">
        <v>20033</v>
      </c>
      <c r="M8325" s="156" t="s">
        <v>35027</v>
      </c>
      <c r="N8325" s="5" t="s">
        <v>31418</v>
      </c>
      <c r="O8325" s="3"/>
      <c r="P8325" s="4" t="s">
        <v>31041</v>
      </c>
    </row>
    <row r="8326" spans="1:16" ht="30" x14ac:dyDescent="0.25">
      <c r="A8326" s="199"/>
      <c r="B8326" s="75">
        <v>21</v>
      </c>
      <c r="C8326" s="75">
        <v>8</v>
      </c>
      <c r="D8326" s="5" t="str">
        <f>NARRATIVA[[#This Row],[Columna]] &amp; "," &amp; NARRATIVA[[#This Row],[Charola]]</f>
        <v>21,8</v>
      </c>
      <c r="E8326" s="5" t="str">
        <f t="shared" si="129"/>
        <v xml:space="preserve">8325
</v>
      </c>
      <c r="F8326" s="2" t="s">
        <v>22041</v>
      </c>
      <c r="G8326" s="4" t="s">
        <v>4723</v>
      </c>
      <c r="H8326" s="4" t="s">
        <v>32817</v>
      </c>
      <c r="I8326" s="4" t="s">
        <v>22042</v>
      </c>
      <c r="J8326" s="5">
        <v>2004</v>
      </c>
      <c r="K8326" s="4" t="s">
        <v>22043</v>
      </c>
      <c r="L8326" s="30" t="s">
        <v>22044</v>
      </c>
      <c r="M8326" s="156" t="s">
        <v>35027</v>
      </c>
      <c r="N8326" s="5" t="s">
        <v>31418</v>
      </c>
      <c r="O8326" s="3"/>
      <c r="P8326" s="4" t="s">
        <v>31041</v>
      </c>
    </row>
    <row r="8327" spans="1:16" ht="30" x14ac:dyDescent="0.25">
      <c r="A8327" s="199"/>
      <c r="B8327" s="75">
        <v>21</v>
      </c>
      <c r="C8327" s="75">
        <v>8</v>
      </c>
      <c r="D8327" s="5" t="str">
        <f>NARRATIVA[[#This Row],[Columna]] &amp; "," &amp; NARRATIVA[[#This Row],[Charola]]</f>
        <v>21,8</v>
      </c>
      <c r="E8327" s="5" t="str">
        <f t="shared" si="129"/>
        <v xml:space="preserve">8326
</v>
      </c>
      <c r="F8327" s="2" t="s">
        <v>22045</v>
      </c>
      <c r="G8327" s="4" t="s">
        <v>6167</v>
      </c>
      <c r="H8327" s="4" t="s">
        <v>32817</v>
      </c>
      <c r="I8327" s="4" t="s">
        <v>34699</v>
      </c>
      <c r="J8327" s="5">
        <v>2008</v>
      </c>
      <c r="K8327" s="4" t="s">
        <v>10872</v>
      </c>
      <c r="L8327" s="30" t="s">
        <v>20035</v>
      </c>
      <c r="M8327" s="156" t="s">
        <v>35027</v>
      </c>
      <c r="N8327" s="5" t="s">
        <v>31418</v>
      </c>
      <c r="O8327" s="3"/>
      <c r="P8327" s="4" t="s">
        <v>31041</v>
      </c>
    </row>
    <row r="8328" spans="1:16" ht="30" x14ac:dyDescent="0.25">
      <c r="A8328" s="199"/>
      <c r="B8328" s="75">
        <v>21</v>
      </c>
      <c r="C8328" s="75">
        <v>8</v>
      </c>
      <c r="D8328" s="5" t="str">
        <f>NARRATIVA[[#This Row],[Columna]] &amp; "," &amp; NARRATIVA[[#This Row],[Charola]]</f>
        <v>21,8</v>
      </c>
      <c r="E8328" s="5" t="str">
        <f t="shared" si="129"/>
        <v xml:space="preserve">8327
</v>
      </c>
      <c r="F8328" s="2" t="s">
        <v>22046</v>
      </c>
      <c r="G8328" s="4" t="s">
        <v>6179</v>
      </c>
      <c r="H8328" s="4" t="s">
        <v>32817</v>
      </c>
      <c r="I8328" s="4" t="s">
        <v>21731</v>
      </c>
      <c r="J8328" s="5">
        <v>2008</v>
      </c>
      <c r="K8328" s="4" t="s">
        <v>10873</v>
      </c>
      <c r="L8328" s="30" t="s">
        <v>28593</v>
      </c>
      <c r="M8328" s="156" t="s">
        <v>35027</v>
      </c>
      <c r="N8328" s="5" t="s">
        <v>31418</v>
      </c>
      <c r="O8328" s="3"/>
      <c r="P8328" s="4" t="s">
        <v>31041</v>
      </c>
    </row>
    <row r="8329" spans="1:16" ht="30" x14ac:dyDescent="0.25">
      <c r="A8329" s="199"/>
      <c r="B8329" s="75">
        <v>21</v>
      </c>
      <c r="C8329" s="75">
        <v>8</v>
      </c>
      <c r="D8329" s="5" t="str">
        <f>NARRATIVA[[#This Row],[Columna]] &amp; "," &amp; NARRATIVA[[#This Row],[Charola]]</f>
        <v>21,8</v>
      </c>
      <c r="E8329" s="5" t="str">
        <f t="shared" si="129"/>
        <v xml:space="preserve">8328
</v>
      </c>
      <c r="F8329" s="2" t="s">
        <v>6180</v>
      </c>
      <c r="G8329" s="4" t="s">
        <v>6167</v>
      </c>
      <c r="H8329" s="4" t="s">
        <v>32817</v>
      </c>
      <c r="I8329" s="4" t="s">
        <v>13</v>
      </c>
      <c r="J8329" s="5">
        <v>1992</v>
      </c>
      <c r="K8329" s="4" t="s">
        <v>10874</v>
      </c>
      <c r="L8329" s="30" t="s">
        <v>20036</v>
      </c>
      <c r="M8329" s="156" t="s">
        <v>35027</v>
      </c>
      <c r="N8329" s="5" t="s">
        <v>31418</v>
      </c>
      <c r="O8329" s="3"/>
      <c r="P8329" s="4" t="s">
        <v>31041</v>
      </c>
    </row>
    <row r="8330" spans="1:16" ht="30" x14ac:dyDescent="0.25">
      <c r="A8330" s="199"/>
      <c r="B8330" s="75">
        <v>21</v>
      </c>
      <c r="C8330" s="75">
        <v>8</v>
      </c>
      <c r="D8330" s="5" t="str">
        <f>NARRATIVA[[#This Row],[Columna]] &amp; "," &amp; NARRATIVA[[#This Row],[Charola]]</f>
        <v>21,8</v>
      </c>
      <c r="E8330" s="5" t="str">
        <f t="shared" si="129"/>
        <v xml:space="preserve">8329
</v>
      </c>
      <c r="F8330" s="2" t="s">
        <v>22047</v>
      </c>
      <c r="G8330" s="4" t="s">
        <v>6167</v>
      </c>
      <c r="H8330" s="4" t="s">
        <v>32817</v>
      </c>
      <c r="I8330" s="4" t="s">
        <v>34683</v>
      </c>
      <c r="J8330" s="5">
        <v>1994</v>
      </c>
      <c r="K8330" s="4" t="s">
        <v>10875</v>
      </c>
      <c r="L8330" s="30" t="s">
        <v>20037</v>
      </c>
      <c r="M8330" s="156" t="s">
        <v>35027</v>
      </c>
      <c r="N8330" s="5" t="s">
        <v>31418</v>
      </c>
      <c r="O8330" s="2"/>
      <c r="P8330" s="4" t="s">
        <v>31041</v>
      </c>
    </row>
    <row r="8331" spans="1:16" ht="30" x14ac:dyDescent="0.25">
      <c r="A8331" s="199"/>
      <c r="B8331" s="75">
        <v>21</v>
      </c>
      <c r="C8331" s="75">
        <v>8</v>
      </c>
      <c r="D8331" s="5" t="str">
        <f>NARRATIVA[[#This Row],[Columna]] &amp; "," &amp; NARRATIVA[[#This Row],[Charola]]</f>
        <v>21,8</v>
      </c>
      <c r="E8331" s="5" t="str">
        <f t="shared" si="129"/>
        <v xml:space="preserve">8330
</v>
      </c>
      <c r="F8331" s="2" t="s">
        <v>29406</v>
      </c>
      <c r="G8331" s="4" t="s">
        <v>6167</v>
      </c>
      <c r="H8331" s="4" t="s">
        <v>32817</v>
      </c>
      <c r="I8331" s="4" t="s">
        <v>34693</v>
      </c>
      <c r="J8331" s="5">
        <v>2010</v>
      </c>
      <c r="K8331" s="4" t="s">
        <v>10876</v>
      </c>
      <c r="L8331" s="30" t="s">
        <v>28594</v>
      </c>
      <c r="M8331" s="156" t="s">
        <v>35027</v>
      </c>
      <c r="N8331" s="5" t="s">
        <v>31418</v>
      </c>
      <c r="O8331" s="2"/>
      <c r="P8331" s="4" t="s">
        <v>31041</v>
      </c>
    </row>
    <row r="8332" spans="1:16" ht="30" x14ac:dyDescent="0.25">
      <c r="A8332" s="199"/>
      <c r="B8332" s="75">
        <v>21</v>
      </c>
      <c r="C8332" s="75">
        <v>8</v>
      </c>
      <c r="D8332" s="5" t="str">
        <f>NARRATIVA[[#This Row],[Columna]] &amp; "," &amp; NARRATIVA[[#This Row],[Charola]]</f>
        <v>21,8</v>
      </c>
      <c r="E8332" s="5" t="str">
        <f t="shared" si="129"/>
        <v xml:space="preserve">8331
</v>
      </c>
      <c r="F8332" s="2" t="s">
        <v>6181</v>
      </c>
      <c r="G8332" s="4" t="s">
        <v>6167</v>
      </c>
      <c r="H8332" s="4" t="s">
        <v>32817</v>
      </c>
      <c r="I8332" s="4" t="s">
        <v>34693</v>
      </c>
      <c r="J8332" s="5">
        <v>2008</v>
      </c>
      <c r="K8332" s="4" t="s">
        <v>10877</v>
      </c>
      <c r="L8332" s="30" t="s">
        <v>20305</v>
      </c>
      <c r="M8332" s="156" t="s">
        <v>35027</v>
      </c>
      <c r="N8332" s="5" t="s">
        <v>31418</v>
      </c>
      <c r="O8332" s="2"/>
      <c r="P8332" s="4" t="s">
        <v>31041</v>
      </c>
    </row>
    <row r="8333" spans="1:16" ht="30" x14ac:dyDescent="0.25">
      <c r="A8333" s="199"/>
      <c r="B8333" s="75">
        <v>21</v>
      </c>
      <c r="C8333" s="75">
        <v>8</v>
      </c>
      <c r="D8333" s="5" t="str">
        <f>NARRATIVA[[#This Row],[Columna]] &amp; "," &amp; NARRATIVA[[#This Row],[Charola]]</f>
        <v>21,8</v>
      </c>
      <c r="E8333" s="5" t="str">
        <f t="shared" si="129"/>
        <v xml:space="preserve">8332
</v>
      </c>
      <c r="F8333" s="2" t="s">
        <v>20300</v>
      </c>
      <c r="G8333" s="4" t="s">
        <v>6167</v>
      </c>
      <c r="H8333" s="4" t="s">
        <v>32817</v>
      </c>
      <c r="I8333" s="4" t="s">
        <v>34693</v>
      </c>
      <c r="J8333" s="5">
        <v>1936</v>
      </c>
      <c r="K8333" s="4" t="s">
        <v>20301</v>
      </c>
      <c r="L8333" s="30" t="s">
        <v>28595</v>
      </c>
      <c r="M8333" s="156" t="s">
        <v>35027</v>
      </c>
      <c r="N8333" s="5" t="s">
        <v>31418</v>
      </c>
      <c r="O8333" s="2"/>
      <c r="P8333" s="4" t="s">
        <v>31041</v>
      </c>
    </row>
    <row r="8334" spans="1:16" ht="30" x14ac:dyDescent="0.25">
      <c r="A8334" s="199"/>
      <c r="B8334" s="75">
        <v>21</v>
      </c>
      <c r="C8334" s="75">
        <v>8</v>
      </c>
      <c r="D8334" s="5" t="str">
        <f>NARRATIVA[[#This Row],[Columna]] &amp; "," &amp; NARRATIVA[[#This Row],[Charola]]</f>
        <v>21,8</v>
      </c>
      <c r="E8334" s="5" t="str">
        <f t="shared" si="129"/>
        <v xml:space="preserve">8333
</v>
      </c>
      <c r="F8334" s="2" t="s">
        <v>22048</v>
      </c>
      <c r="G8334" s="4" t="s">
        <v>6167</v>
      </c>
      <c r="H8334" s="4" t="s">
        <v>32817</v>
      </c>
      <c r="I8334" s="4" t="s">
        <v>34693</v>
      </c>
      <c r="J8334" s="5">
        <v>2007</v>
      </c>
      <c r="K8334" s="4" t="s">
        <v>10878</v>
      </c>
      <c r="L8334" s="30" t="s">
        <v>20306</v>
      </c>
      <c r="M8334" s="156" t="s">
        <v>35027</v>
      </c>
      <c r="N8334" s="5" t="s">
        <v>31418</v>
      </c>
      <c r="O8334" s="2"/>
      <c r="P8334" s="4" t="s">
        <v>31041</v>
      </c>
    </row>
    <row r="8335" spans="1:16" ht="30" x14ac:dyDescent="0.25">
      <c r="A8335" s="199"/>
      <c r="B8335" s="75">
        <v>21</v>
      </c>
      <c r="C8335" s="75">
        <v>8</v>
      </c>
      <c r="D8335" s="5" t="str">
        <f>NARRATIVA[[#This Row],[Columna]] &amp; "," &amp; NARRATIVA[[#This Row],[Charola]]</f>
        <v>21,8</v>
      </c>
      <c r="E8335" s="5" t="str">
        <f t="shared" si="129"/>
        <v xml:space="preserve">8334
</v>
      </c>
      <c r="F8335" s="2" t="s">
        <v>6182</v>
      </c>
      <c r="G8335" s="4" t="s">
        <v>6167</v>
      </c>
      <c r="H8335" s="4" t="s">
        <v>32817</v>
      </c>
      <c r="I8335" s="4" t="s">
        <v>34693</v>
      </c>
      <c r="J8335" s="5">
        <v>2001</v>
      </c>
      <c r="K8335" s="4" t="s">
        <v>10879</v>
      </c>
      <c r="L8335" s="30" t="s">
        <v>20307</v>
      </c>
      <c r="M8335" s="156" t="s">
        <v>35027</v>
      </c>
      <c r="N8335" s="5" t="s">
        <v>31418</v>
      </c>
      <c r="O8335" s="2"/>
      <c r="P8335" s="4" t="s">
        <v>31041</v>
      </c>
    </row>
    <row r="8336" spans="1:16" ht="30" x14ac:dyDescent="0.25">
      <c r="A8336" s="199"/>
      <c r="B8336" s="75">
        <v>21</v>
      </c>
      <c r="C8336" s="75">
        <v>8</v>
      </c>
      <c r="D8336" s="5" t="str">
        <f>NARRATIVA[[#This Row],[Columna]] &amp; "," &amp; NARRATIVA[[#This Row],[Charola]]</f>
        <v>21,8</v>
      </c>
      <c r="E8336" s="5" t="str">
        <f t="shared" si="129"/>
        <v xml:space="preserve">8335
</v>
      </c>
      <c r="F8336" s="2" t="s">
        <v>6183</v>
      </c>
      <c r="G8336" s="4" t="s">
        <v>6167</v>
      </c>
      <c r="H8336" s="4" t="s">
        <v>32817</v>
      </c>
      <c r="I8336" s="4" t="s">
        <v>34693</v>
      </c>
      <c r="J8336" s="5">
        <v>2003</v>
      </c>
      <c r="K8336" s="4" t="s">
        <v>10880</v>
      </c>
      <c r="L8336" s="30" t="s">
        <v>22049</v>
      </c>
      <c r="M8336" s="156" t="s">
        <v>35027</v>
      </c>
      <c r="N8336" s="5" t="s">
        <v>31418</v>
      </c>
      <c r="O8336" s="2"/>
      <c r="P8336" s="4" t="s">
        <v>31041</v>
      </c>
    </row>
    <row r="8337" spans="1:16" ht="30" x14ac:dyDescent="0.25">
      <c r="A8337" s="199"/>
      <c r="B8337" s="75">
        <v>21</v>
      </c>
      <c r="C8337" s="75">
        <v>8</v>
      </c>
      <c r="D8337" s="5" t="str">
        <f>NARRATIVA[[#This Row],[Columna]] &amp; "," &amp; NARRATIVA[[#This Row],[Charola]]</f>
        <v>21,8</v>
      </c>
      <c r="E8337" s="5" t="str">
        <f t="shared" si="129"/>
        <v xml:space="preserve">8336
</v>
      </c>
      <c r="F8337" s="2" t="s">
        <v>6184</v>
      </c>
      <c r="G8337" s="4" t="s">
        <v>6167</v>
      </c>
      <c r="H8337" s="4" t="s">
        <v>32817</v>
      </c>
      <c r="I8337" s="4" t="s">
        <v>1099</v>
      </c>
      <c r="J8337" s="5">
        <v>2008</v>
      </c>
      <c r="K8337" s="4" t="s">
        <v>10881</v>
      </c>
      <c r="L8337" s="30" t="s">
        <v>22050</v>
      </c>
      <c r="M8337" s="156" t="s">
        <v>35027</v>
      </c>
      <c r="N8337" s="5" t="s">
        <v>31418</v>
      </c>
      <c r="O8337" s="2"/>
      <c r="P8337" s="4" t="s">
        <v>31041</v>
      </c>
    </row>
    <row r="8338" spans="1:16" ht="30" x14ac:dyDescent="0.25">
      <c r="A8338" s="199"/>
      <c r="B8338" s="75">
        <v>21</v>
      </c>
      <c r="C8338" s="75">
        <v>8</v>
      </c>
      <c r="D8338" s="5" t="str">
        <f>NARRATIVA[[#This Row],[Columna]] &amp; "," &amp; NARRATIVA[[#This Row],[Charola]]</f>
        <v>21,8</v>
      </c>
      <c r="E8338" s="5" t="str">
        <f t="shared" si="129"/>
        <v xml:space="preserve">8337
</v>
      </c>
      <c r="F8338" s="2" t="s">
        <v>6186</v>
      </c>
      <c r="G8338" s="4" t="s">
        <v>6187</v>
      </c>
      <c r="H8338" s="4" t="s">
        <v>32817</v>
      </c>
      <c r="I8338" s="4" t="s">
        <v>183</v>
      </c>
      <c r="J8338" s="5">
        <v>2002</v>
      </c>
      <c r="K8338" s="4" t="s">
        <v>20302</v>
      </c>
      <c r="L8338" s="30" t="s">
        <v>20308</v>
      </c>
      <c r="M8338" s="156" t="s">
        <v>35027</v>
      </c>
      <c r="N8338" s="5" t="s">
        <v>31418</v>
      </c>
      <c r="O8338" s="2"/>
      <c r="P8338" s="4" t="s">
        <v>31041</v>
      </c>
    </row>
    <row r="8339" spans="1:16" ht="30" x14ac:dyDescent="0.25">
      <c r="A8339" s="199"/>
      <c r="B8339" s="75">
        <v>21</v>
      </c>
      <c r="C8339" s="75">
        <v>8</v>
      </c>
      <c r="D8339" s="5" t="str">
        <f>NARRATIVA[[#This Row],[Columna]] &amp; "," &amp; NARRATIVA[[#This Row],[Charola]]</f>
        <v>21,8</v>
      </c>
      <c r="E8339" s="5" t="str">
        <f t="shared" si="129"/>
        <v xml:space="preserve">8338
</v>
      </c>
      <c r="F8339" s="2" t="s">
        <v>6186</v>
      </c>
      <c r="G8339" s="4" t="s">
        <v>6187</v>
      </c>
      <c r="H8339" s="4" t="s">
        <v>32817</v>
      </c>
      <c r="I8339" s="4" t="s">
        <v>448</v>
      </c>
      <c r="J8339" s="5">
        <v>2013</v>
      </c>
      <c r="K8339" s="4" t="s">
        <v>20303</v>
      </c>
      <c r="L8339" s="30" t="s">
        <v>28596</v>
      </c>
      <c r="M8339" s="156" t="s">
        <v>35027</v>
      </c>
      <c r="N8339" s="5" t="s">
        <v>31418</v>
      </c>
      <c r="O8339" s="2" t="s">
        <v>33410</v>
      </c>
      <c r="P8339" s="4" t="s">
        <v>31041</v>
      </c>
    </row>
    <row r="8340" spans="1:16" ht="30" x14ac:dyDescent="0.25">
      <c r="A8340" s="199"/>
      <c r="B8340" s="75">
        <v>21</v>
      </c>
      <c r="C8340" s="75">
        <v>8</v>
      </c>
      <c r="D8340" s="5" t="str">
        <f>NARRATIVA[[#This Row],[Columna]] &amp; "," &amp; NARRATIVA[[#This Row],[Charola]]</f>
        <v>21,8</v>
      </c>
      <c r="E8340" s="5" t="str">
        <f t="shared" si="129"/>
        <v xml:space="preserve">8339
</v>
      </c>
      <c r="F8340" s="2" t="s">
        <v>6188</v>
      </c>
      <c r="G8340" s="4" t="s">
        <v>6187</v>
      </c>
      <c r="H8340" s="4" t="s">
        <v>18422</v>
      </c>
      <c r="I8340" s="4" t="s">
        <v>448</v>
      </c>
      <c r="J8340" s="5">
        <v>2005</v>
      </c>
      <c r="K8340" s="4" t="s">
        <v>10882</v>
      </c>
      <c r="L8340" s="30" t="s">
        <v>20309</v>
      </c>
      <c r="M8340" s="156" t="s">
        <v>35027</v>
      </c>
      <c r="N8340" s="5" t="s">
        <v>31418</v>
      </c>
      <c r="O8340" s="2"/>
      <c r="P8340" s="4" t="s">
        <v>31041</v>
      </c>
    </row>
    <row r="8341" spans="1:16" ht="30" x14ac:dyDescent="0.25">
      <c r="A8341" s="199"/>
      <c r="B8341" s="75">
        <v>21</v>
      </c>
      <c r="C8341" s="75">
        <v>8</v>
      </c>
      <c r="D8341" s="5" t="str">
        <f>NARRATIVA[[#This Row],[Columna]] &amp; "," &amp; NARRATIVA[[#This Row],[Charola]]</f>
        <v>21,8</v>
      </c>
      <c r="E8341" s="5" t="str">
        <f t="shared" si="129"/>
        <v xml:space="preserve">8340
</v>
      </c>
      <c r="F8341" s="2" t="s">
        <v>6189</v>
      </c>
      <c r="G8341" s="4" t="s">
        <v>6187</v>
      </c>
      <c r="H8341" s="4" t="s">
        <v>18422</v>
      </c>
      <c r="I8341" s="4" t="s">
        <v>448</v>
      </c>
      <c r="J8341" s="5">
        <v>2007</v>
      </c>
      <c r="K8341" s="4" t="s">
        <v>10883</v>
      </c>
      <c r="L8341" s="30" t="s">
        <v>20310</v>
      </c>
      <c r="M8341" s="156" t="s">
        <v>35027</v>
      </c>
      <c r="N8341" s="5" t="s">
        <v>31418</v>
      </c>
      <c r="O8341" s="2"/>
      <c r="P8341" s="4" t="s">
        <v>31041</v>
      </c>
    </row>
    <row r="8342" spans="1:16" ht="30" x14ac:dyDescent="0.25">
      <c r="A8342" s="199"/>
      <c r="B8342" s="75">
        <v>21</v>
      </c>
      <c r="C8342" s="75">
        <v>8</v>
      </c>
      <c r="D8342" s="5" t="str">
        <f>NARRATIVA[[#This Row],[Columna]] &amp; "," &amp; NARRATIVA[[#This Row],[Charola]]</f>
        <v>21,8</v>
      </c>
      <c r="E8342" s="5" t="str">
        <f t="shared" si="129"/>
        <v xml:space="preserve">8341
</v>
      </c>
      <c r="F8342" s="2" t="s">
        <v>6190</v>
      </c>
      <c r="G8342" s="4" t="s">
        <v>6187</v>
      </c>
      <c r="H8342" s="4" t="s">
        <v>18422</v>
      </c>
      <c r="I8342" s="4" t="s">
        <v>448</v>
      </c>
      <c r="J8342" s="5">
        <v>2007</v>
      </c>
      <c r="K8342" s="4" t="s">
        <v>10884</v>
      </c>
      <c r="L8342" s="30" t="s">
        <v>20311</v>
      </c>
      <c r="M8342" s="156" t="s">
        <v>35027</v>
      </c>
      <c r="N8342" s="5" t="s">
        <v>31418</v>
      </c>
      <c r="O8342" s="2"/>
      <c r="P8342" s="4" t="s">
        <v>31041</v>
      </c>
    </row>
    <row r="8343" spans="1:16" ht="30" x14ac:dyDescent="0.25">
      <c r="A8343" s="199"/>
      <c r="B8343" s="75">
        <v>21</v>
      </c>
      <c r="C8343" s="75">
        <v>8</v>
      </c>
      <c r="D8343" s="5" t="str">
        <f>NARRATIVA[[#This Row],[Columna]] &amp; "," &amp; NARRATIVA[[#This Row],[Charola]]</f>
        <v>21,8</v>
      </c>
      <c r="E8343" s="5" t="str">
        <f t="shared" si="129"/>
        <v xml:space="preserve">8342
</v>
      </c>
      <c r="F8343" s="2" t="s">
        <v>6191</v>
      </c>
      <c r="G8343" s="4" t="s">
        <v>6187</v>
      </c>
      <c r="H8343" s="4" t="s">
        <v>18422</v>
      </c>
      <c r="I8343" s="4" t="s">
        <v>874</v>
      </c>
      <c r="J8343" s="5">
        <v>2009</v>
      </c>
      <c r="K8343" s="4" t="s">
        <v>10885</v>
      </c>
      <c r="L8343" s="30" t="s">
        <v>28597</v>
      </c>
      <c r="M8343" s="156" t="s">
        <v>35027</v>
      </c>
      <c r="N8343" s="5" t="s">
        <v>31418</v>
      </c>
      <c r="O8343" s="2"/>
      <c r="P8343" s="4" t="s">
        <v>31041</v>
      </c>
    </row>
    <row r="8344" spans="1:16" ht="30" x14ac:dyDescent="0.25">
      <c r="A8344" s="199"/>
      <c r="B8344" s="75">
        <v>21</v>
      </c>
      <c r="C8344" s="75">
        <v>8</v>
      </c>
      <c r="D8344" s="5" t="str">
        <f>NARRATIVA[[#This Row],[Columna]] &amp; "," &amp; NARRATIVA[[#This Row],[Charola]]</f>
        <v>21,8</v>
      </c>
      <c r="E8344" s="5" t="str">
        <f t="shared" si="129"/>
        <v xml:space="preserve">8343
</v>
      </c>
      <c r="F8344" s="2" t="s">
        <v>22051</v>
      </c>
      <c r="G8344" s="4" t="s">
        <v>6187</v>
      </c>
      <c r="H8344" s="4" t="s">
        <v>32817</v>
      </c>
      <c r="I8344" s="4" t="s">
        <v>1070</v>
      </c>
      <c r="J8344" s="5">
        <v>1989</v>
      </c>
      <c r="K8344" s="4" t="s">
        <v>20304</v>
      </c>
      <c r="L8344" s="30" t="s">
        <v>22052</v>
      </c>
      <c r="M8344" s="156" t="s">
        <v>35027</v>
      </c>
      <c r="N8344" s="5" t="s">
        <v>31418</v>
      </c>
      <c r="O8344" s="2"/>
      <c r="P8344" s="4" t="s">
        <v>31041</v>
      </c>
    </row>
    <row r="8345" spans="1:16" ht="30" x14ac:dyDescent="0.25">
      <c r="A8345" s="199"/>
      <c r="B8345" s="75">
        <v>21</v>
      </c>
      <c r="C8345" s="75">
        <v>8</v>
      </c>
      <c r="D8345" s="5" t="str">
        <f>NARRATIVA[[#This Row],[Columna]] &amp; "," &amp; NARRATIVA[[#This Row],[Charola]]</f>
        <v>21,8</v>
      </c>
      <c r="E8345" s="5" t="str">
        <f t="shared" si="129"/>
        <v xml:space="preserve">8344
</v>
      </c>
      <c r="F8345" s="2" t="s">
        <v>22051</v>
      </c>
      <c r="G8345" s="4" t="s">
        <v>6187</v>
      </c>
      <c r="H8345" s="4" t="s">
        <v>18422</v>
      </c>
      <c r="I8345" s="4" t="s">
        <v>448</v>
      </c>
      <c r="J8345" s="5">
        <v>2009</v>
      </c>
      <c r="K8345" s="4" t="s">
        <v>10886</v>
      </c>
      <c r="L8345" s="30" t="s">
        <v>20312</v>
      </c>
      <c r="M8345" s="156" t="s">
        <v>35027</v>
      </c>
      <c r="N8345" s="5" t="s">
        <v>31418</v>
      </c>
      <c r="O8345" s="2" t="s">
        <v>33407</v>
      </c>
      <c r="P8345" s="4" t="s">
        <v>31041</v>
      </c>
    </row>
    <row r="8346" spans="1:16" ht="30" x14ac:dyDescent="0.25">
      <c r="A8346" s="199"/>
      <c r="B8346" s="75">
        <v>21</v>
      </c>
      <c r="C8346" s="75">
        <v>8</v>
      </c>
      <c r="D8346" s="5" t="str">
        <f>NARRATIVA[[#This Row],[Columna]] &amp; "," &amp; NARRATIVA[[#This Row],[Charola]]</f>
        <v>21,8</v>
      </c>
      <c r="E8346" s="5" t="str">
        <f t="shared" si="129"/>
        <v xml:space="preserve">8345
</v>
      </c>
      <c r="F8346" s="2" t="s">
        <v>6192</v>
      </c>
      <c r="G8346" s="4" t="s">
        <v>6187</v>
      </c>
      <c r="H8346" s="4" t="s">
        <v>32817</v>
      </c>
      <c r="I8346" s="4" t="s">
        <v>448</v>
      </c>
      <c r="J8346" s="5">
        <v>2012</v>
      </c>
      <c r="K8346" s="4" t="s">
        <v>10887</v>
      </c>
      <c r="L8346" s="30" t="s">
        <v>28598</v>
      </c>
      <c r="M8346" s="156" t="s">
        <v>35027</v>
      </c>
      <c r="N8346" s="5" t="s">
        <v>31418</v>
      </c>
      <c r="O8346" s="2" t="s">
        <v>33407</v>
      </c>
      <c r="P8346" s="4" t="s">
        <v>31041</v>
      </c>
    </row>
    <row r="8347" spans="1:16" ht="30" x14ac:dyDescent="0.25">
      <c r="A8347" s="199"/>
      <c r="B8347" s="75">
        <v>21</v>
      </c>
      <c r="C8347" s="75">
        <v>8</v>
      </c>
      <c r="D8347" s="5" t="str">
        <f>NARRATIVA[[#This Row],[Columna]] &amp; "," &amp; NARRATIVA[[#This Row],[Charola]]</f>
        <v>21,8</v>
      </c>
      <c r="E8347" s="5" t="str">
        <f t="shared" si="129"/>
        <v xml:space="preserve">8346
</v>
      </c>
      <c r="F8347" s="2" t="s">
        <v>6193</v>
      </c>
      <c r="G8347" s="4" t="s">
        <v>6187</v>
      </c>
      <c r="H8347" s="4" t="s">
        <v>18422</v>
      </c>
      <c r="I8347" s="4" t="s">
        <v>34677</v>
      </c>
      <c r="J8347" s="5">
        <v>2010</v>
      </c>
      <c r="K8347" s="4" t="s">
        <v>10888</v>
      </c>
      <c r="L8347" s="30" t="s">
        <v>28599</v>
      </c>
      <c r="M8347" s="156" t="s">
        <v>35027</v>
      </c>
      <c r="N8347" s="5" t="s">
        <v>31418</v>
      </c>
      <c r="O8347" s="2"/>
      <c r="P8347" s="4" t="s">
        <v>31041</v>
      </c>
    </row>
    <row r="8348" spans="1:16" ht="30" x14ac:dyDescent="0.25">
      <c r="A8348" s="199"/>
      <c r="B8348" s="75">
        <v>21</v>
      </c>
      <c r="C8348" s="75">
        <v>8</v>
      </c>
      <c r="D8348" s="5" t="str">
        <f>NARRATIVA[[#This Row],[Columna]] &amp; "," &amp; NARRATIVA[[#This Row],[Charola]]</f>
        <v>21,8</v>
      </c>
      <c r="E8348" s="5" t="str">
        <f t="shared" si="129"/>
        <v xml:space="preserve">8347
</v>
      </c>
      <c r="F8348" s="2" t="s">
        <v>6194</v>
      </c>
      <c r="G8348" s="4" t="s">
        <v>6187</v>
      </c>
      <c r="H8348" s="4" t="s">
        <v>18422</v>
      </c>
      <c r="I8348" s="4" t="s">
        <v>183</v>
      </c>
      <c r="J8348" s="5">
        <v>1997</v>
      </c>
      <c r="K8348" s="4" t="s">
        <v>10889</v>
      </c>
      <c r="L8348" s="30" t="s">
        <v>20319</v>
      </c>
      <c r="M8348" s="156" t="s">
        <v>35027</v>
      </c>
      <c r="N8348" s="5" t="s">
        <v>31418</v>
      </c>
      <c r="O8348" s="2"/>
      <c r="P8348" s="4" t="s">
        <v>31041</v>
      </c>
    </row>
    <row r="8349" spans="1:16" ht="30" x14ac:dyDescent="0.25">
      <c r="A8349" s="199"/>
      <c r="B8349" s="75">
        <v>21</v>
      </c>
      <c r="C8349" s="75">
        <v>8</v>
      </c>
      <c r="D8349" s="5" t="str">
        <f>NARRATIVA[[#This Row],[Columna]] &amp; "," &amp; NARRATIVA[[#This Row],[Charola]]</f>
        <v>21,8</v>
      </c>
      <c r="E8349" s="5" t="str">
        <f t="shared" si="129"/>
        <v xml:space="preserve">8348
</v>
      </c>
      <c r="F8349" s="2" t="s">
        <v>6195</v>
      </c>
      <c r="G8349" s="4" t="s">
        <v>6187</v>
      </c>
      <c r="H8349" s="4" t="s">
        <v>32817</v>
      </c>
      <c r="I8349" s="4" t="s">
        <v>183</v>
      </c>
      <c r="J8349" s="5">
        <v>2001</v>
      </c>
      <c r="K8349" s="4" t="s">
        <v>10890</v>
      </c>
      <c r="L8349" s="30" t="s">
        <v>20320</v>
      </c>
      <c r="M8349" s="156" t="s">
        <v>35027</v>
      </c>
      <c r="N8349" s="5" t="s">
        <v>31418</v>
      </c>
      <c r="O8349" s="2"/>
      <c r="P8349" s="4" t="s">
        <v>31041</v>
      </c>
    </row>
    <row r="8350" spans="1:16" ht="30" x14ac:dyDescent="0.25">
      <c r="A8350" s="199"/>
      <c r="B8350" s="75">
        <v>21</v>
      </c>
      <c r="C8350" s="75">
        <v>8</v>
      </c>
      <c r="D8350" s="5" t="str">
        <f>NARRATIVA[[#This Row],[Columna]] &amp; "," &amp; NARRATIVA[[#This Row],[Charola]]</f>
        <v>21,8</v>
      </c>
      <c r="E8350" s="5" t="str">
        <f t="shared" si="129"/>
        <v xml:space="preserve">8349
</v>
      </c>
      <c r="F8350" s="2" t="s">
        <v>6196</v>
      </c>
      <c r="G8350" s="4" t="s">
        <v>6187</v>
      </c>
      <c r="H8350" s="4" t="s">
        <v>32817</v>
      </c>
      <c r="I8350" s="4" t="s">
        <v>183</v>
      </c>
      <c r="J8350" s="5">
        <v>2000</v>
      </c>
      <c r="K8350" s="4" t="s">
        <v>10891</v>
      </c>
      <c r="L8350" s="30" t="s">
        <v>20321</v>
      </c>
      <c r="M8350" s="156" t="s">
        <v>35027</v>
      </c>
      <c r="N8350" s="5" t="s">
        <v>31418</v>
      </c>
      <c r="O8350" s="2" t="s">
        <v>33074</v>
      </c>
      <c r="P8350" s="4" t="s">
        <v>31041</v>
      </c>
    </row>
    <row r="8351" spans="1:16" ht="30" x14ac:dyDescent="0.25">
      <c r="A8351" s="199"/>
      <c r="B8351" s="75">
        <v>21</v>
      </c>
      <c r="C8351" s="75">
        <v>8</v>
      </c>
      <c r="D8351" s="5" t="str">
        <f>NARRATIVA[[#This Row],[Columna]] &amp; "," &amp; NARRATIVA[[#This Row],[Charola]]</f>
        <v>21,8</v>
      </c>
      <c r="E8351" s="5" t="str">
        <f t="shared" si="129"/>
        <v xml:space="preserve">8350
</v>
      </c>
      <c r="F8351" s="2" t="s">
        <v>6197</v>
      </c>
      <c r="G8351" s="4" t="s">
        <v>6187</v>
      </c>
      <c r="H8351" s="4" t="s">
        <v>18422</v>
      </c>
      <c r="I8351" s="4" t="s">
        <v>448</v>
      </c>
      <c r="J8351" s="5">
        <v>2011</v>
      </c>
      <c r="K8351" s="4" t="s">
        <v>10892</v>
      </c>
      <c r="L8351" s="30" t="s">
        <v>28600</v>
      </c>
      <c r="M8351" s="156" t="s">
        <v>35027</v>
      </c>
      <c r="N8351" s="5" t="s">
        <v>31418</v>
      </c>
      <c r="O8351" s="2"/>
      <c r="P8351" s="4" t="s">
        <v>31041</v>
      </c>
    </row>
    <row r="8352" spans="1:16" ht="30" x14ac:dyDescent="0.25">
      <c r="A8352" s="199"/>
      <c r="B8352" s="75">
        <v>21</v>
      </c>
      <c r="C8352" s="75">
        <v>8</v>
      </c>
      <c r="D8352" s="5" t="str">
        <f>NARRATIVA[[#This Row],[Columna]] &amp; "," &amp; NARRATIVA[[#This Row],[Charola]]</f>
        <v>21,8</v>
      </c>
      <c r="E8352" s="5" t="str">
        <f t="shared" si="129"/>
        <v xml:space="preserve">8351
</v>
      </c>
      <c r="F8352" s="2" t="s">
        <v>6198</v>
      </c>
      <c r="G8352" s="4" t="s">
        <v>6187</v>
      </c>
      <c r="H8352" s="4" t="s">
        <v>18422</v>
      </c>
      <c r="I8352" s="4" t="s">
        <v>448</v>
      </c>
      <c r="J8352" s="5">
        <v>2008</v>
      </c>
      <c r="K8352" s="4" t="s">
        <v>10893</v>
      </c>
      <c r="L8352" s="30" t="s">
        <v>20322</v>
      </c>
      <c r="M8352" s="156" t="s">
        <v>35027</v>
      </c>
      <c r="N8352" s="5" t="s">
        <v>31418</v>
      </c>
      <c r="O8352" s="4" t="s">
        <v>31082</v>
      </c>
      <c r="P8352" s="4" t="s">
        <v>31041</v>
      </c>
    </row>
    <row r="8353" spans="1:16" ht="30" x14ac:dyDescent="0.25">
      <c r="A8353" s="199"/>
      <c r="B8353" s="75">
        <v>21</v>
      </c>
      <c r="C8353" s="75">
        <v>8</v>
      </c>
      <c r="D8353" s="5" t="str">
        <f>NARRATIVA[[#This Row],[Columna]] &amp; "," &amp; NARRATIVA[[#This Row],[Charola]]</f>
        <v>21,8</v>
      </c>
      <c r="E8353" s="5" t="str">
        <f t="shared" si="129"/>
        <v xml:space="preserve">8352
</v>
      </c>
      <c r="F8353" s="2" t="s">
        <v>6207</v>
      </c>
      <c r="G8353" s="4" t="s">
        <v>6187</v>
      </c>
      <c r="H8353" s="4" t="s">
        <v>32817</v>
      </c>
      <c r="I8353" s="4" t="s">
        <v>874</v>
      </c>
      <c r="J8353" s="5">
        <v>2003</v>
      </c>
      <c r="K8353" s="4" t="s">
        <v>22053</v>
      </c>
      <c r="L8353" s="30" t="s">
        <v>20323</v>
      </c>
      <c r="M8353" s="156" t="s">
        <v>35027</v>
      </c>
      <c r="N8353" s="5" t="s">
        <v>31418</v>
      </c>
      <c r="O8353" s="3"/>
      <c r="P8353" s="4" t="s">
        <v>31041</v>
      </c>
    </row>
    <row r="8354" spans="1:16" ht="30" x14ac:dyDescent="0.25">
      <c r="A8354" s="199"/>
      <c r="B8354" s="75">
        <v>21</v>
      </c>
      <c r="C8354" s="75">
        <v>8</v>
      </c>
      <c r="D8354" s="5" t="str">
        <f>NARRATIVA[[#This Row],[Columna]] &amp; "," &amp; NARRATIVA[[#This Row],[Charola]]</f>
        <v>21,8</v>
      </c>
      <c r="E8354" s="5" t="str">
        <f t="shared" si="129"/>
        <v xml:space="preserve">8353
</v>
      </c>
      <c r="F8354" s="2" t="s">
        <v>6199</v>
      </c>
      <c r="G8354" s="4" t="s">
        <v>6187</v>
      </c>
      <c r="H8354" s="4" t="s">
        <v>32817</v>
      </c>
      <c r="I8354" s="4" t="s">
        <v>183</v>
      </c>
      <c r="J8354" s="5">
        <v>1996</v>
      </c>
      <c r="K8354" s="4" t="s">
        <v>10894</v>
      </c>
      <c r="L8354" s="30" t="s">
        <v>20324</v>
      </c>
      <c r="M8354" s="156" t="s">
        <v>35027</v>
      </c>
      <c r="N8354" s="5" t="s">
        <v>31418</v>
      </c>
      <c r="O8354" s="4" t="s">
        <v>31082</v>
      </c>
      <c r="P8354" s="4" t="s">
        <v>31041</v>
      </c>
    </row>
    <row r="8355" spans="1:16" ht="30" x14ac:dyDescent="0.25">
      <c r="A8355" s="199"/>
      <c r="B8355" s="75">
        <v>21</v>
      </c>
      <c r="C8355" s="75">
        <v>8</v>
      </c>
      <c r="D8355" s="5" t="str">
        <f>NARRATIVA[[#This Row],[Columna]] &amp; "," &amp; NARRATIVA[[#This Row],[Charola]]</f>
        <v>21,8</v>
      </c>
      <c r="E8355" s="5" t="str">
        <f t="shared" si="129"/>
        <v xml:space="preserve">8354
</v>
      </c>
      <c r="F8355" s="2" t="s">
        <v>6200</v>
      </c>
      <c r="G8355" s="4" t="s">
        <v>6187</v>
      </c>
      <c r="H8355" s="4" t="s">
        <v>18422</v>
      </c>
      <c r="I8355" s="4" t="s">
        <v>183</v>
      </c>
      <c r="J8355" s="5">
        <v>1999</v>
      </c>
      <c r="K8355" s="4" t="s">
        <v>10895</v>
      </c>
      <c r="L8355" s="30" t="s">
        <v>20325</v>
      </c>
      <c r="M8355" s="156" t="s">
        <v>35027</v>
      </c>
      <c r="N8355" s="5" t="s">
        <v>31418</v>
      </c>
      <c r="O8355" s="2"/>
      <c r="P8355" s="4" t="s">
        <v>31041</v>
      </c>
    </row>
    <row r="8356" spans="1:16" ht="30" x14ac:dyDescent="0.25">
      <c r="A8356" s="199"/>
      <c r="B8356" s="75">
        <v>21</v>
      </c>
      <c r="C8356" s="75">
        <v>8</v>
      </c>
      <c r="D8356" s="5" t="str">
        <f>NARRATIVA[[#This Row],[Columna]] &amp; "," &amp; NARRATIVA[[#This Row],[Charola]]</f>
        <v>21,8</v>
      </c>
      <c r="E8356" s="5" t="str">
        <f t="shared" si="129"/>
        <v xml:space="preserve">8355
</v>
      </c>
      <c r="F8356" s="2" t="s">
        <v>22054</v>
      </c>
      <c r="G8356" s="4" t="s">
        <v>6187</v>
      </c>
      <c r="H8356" s="4" t="s">
        <v>18422</v>
      </c>
      <c r="I8356" s="4" t="s">
        <v>874</v>
      </c>
      <c r="J8356" s="5">
        <v>2004</v>
      </c>
      <c r="K8356" s="4" t="s">
        <v>10896</v>
      </c>
      <c r="L8356" s="30" t="s">
        <v>20326</v>
      </c>
      <c r="M8356" s="156" t="s">
        <v>35027</v>
      </c>
      <c r="N8356" s="5" t="s">
        <v>31418</v>
      </c>
      <c r="O8356" s="2"/>
      <c r="P8356" s="4" t="s">
        <v>31041</v>
      </c>
    </row>
    <row r="8357" spans="1:16" ht="30" x14ac:dyDescent="0.25">
      <c r="A8357" s="199"/>
      <c r="B8357" s="75">
        <v>21</v>
      </c>
      <c r="C8357" s="75">
        <v>8</v>
      </c>
      <c r="D8357" s="5" t="str">
        <f>NARRATIVA[[#This Row],[Columna]] &amp; "," &amp; NARRATIVA[[#This Row],[Charola]]</f>
        <v>21,8</v>
      </c>
      <c r="E8357" s="5" t="str">
        <f t="shared" si="129"/>
        <v xml:space="preserve">8356
</v>
      </c>
      <c r="F8357" s="2" t="s">
        <v>6201</v>
      </c>
      <c r="G8357" s="4" t="s">
        <v>6187</v>
      </c>
      <c r="H8357" s="4" t="s">
        <v>18422</v>
      </c>
      <c r="I8357" s="4" t="s">
        <v>448</v>
      </c>
      <c r="J8357" s="5">
        <v>2006</v>
      </c>
      <c r="K8357" s="4" t="s">
        <v>10897</v>
      </c>
      <c r="L8357" s="30" t="s">
        <v>20327</v>
      </c>
      <c r="M8357" s="156" t="s">
        <v>35027</v>
      </c>
      <c r="N8357" s="5" t="s">
        <v>31418</v>
      </c>
      <c r="O8357" s="2" t="s">
        <v>34342</v>
      </c>
      <c r="P8357" s="4" t="s">
        <v>31041</v>
      </c>
    </row>
    <row r="8358" spans="1:16" ht="30" x14ac:dyDescent="0.25">
      <c r="A8358" s="199"/>
      <c r="B8358" s="75">
        <v>21</v>
      </c>
      <c r="C8358" s="75">
        <v>8</v>
      </c>
      <c r="D8358" s="5" t="str">
        <f>NARRATIVA[[#This Row],[Columna]] &amp; "," &amp; NARRATIVA[[#This Row],[Charola]]</f>
        <v>21,8</v>
      </c>
      <c r="E8358" s="5" t="str">
        <f t="shared" si="129"/>
        <v xml:space="preserve">8357
</v>
      </c>
      <c r="F8358" s="2" t="s">
        <v>6202</v>
      </c>
      <c r="G8358" s="4" t="s">
        <v>6187</v>
      </c>
      <c r="H8358" s="4" t="s">
        <v>18422</v>
      </c>
      <c r="I8358" s="4" t="s">
        <v>448</v>
      </c>
      <c r="J8358" s="5">
        <v>2008</v>
      </c>
      <c r="K8358" s="4" t="s">
        <v>10898</v>
      </c>
      <c r="L8358" s="30" t="s">
        <v>20328</v>
      </c>
      <c r="M8358" s="156" t="s">
        <v>35027</v>
      </c>
      <c r="N8358" s="5" t="s">
        <v>31418</v>
      </c>
      <c r="O8358" s="2"/>
      <c r="P8358" s="4" t="s">
        <v>31041</v>
      </c>
    </row>
    <row r="8359" spans="1:16" ht="30" x14ac:dyDescent="0.25">
      <c r="A8359" s="199"/>
      <c r="B8359" s="75">
        <v>21</v>
      </c>
      <c r="C8359" s="75">
        <v>8</v>
      </c>
      <c r="D8359" s="5" t="str">
        <f>NARRATIVA[[#This Row],[Columna]] &amp; "," &amp; NARRATIVA[[#This Row],[Charola]]</f>
        <v>21,8</v>
      </c>
      <c r="E8359" s="5" t="str">
        <f t="shared" si="129"/>
        <v xml:space="preserve">8358
</v>
      </c>
      <c r="F8359" s="2" t="s">
        <v>6203</v>
      </c>
      <c r="G8359" s="4" t="s">
        <v>6187</v>
      </c>
      <c r="H8359" s="4" t="s">
        <v>18422</v>
      </c>
      <c r="I8359" s="4" t="s">
        <v>448</v>
      </c>
      <c r="J8359" s="5">
        <v>2008</v>
      </c>
      <c r="K8359" s="4" t="s">
        <v>10899</v>
      </c>
      <c r="L8359" s="30" t="s">
        <v>20329</v>
      </c>
      <c r="M8359" s="156" t="s">
        <v>35027</v>
      </c>
      <c r="N8359" s="5" t="s">
        <v>31418</v>
      </c>
      <c r="O8359" s="2"/>
      <c r="P8359" s="4" t="s">
        <v>31041</v>
      </c>
    </row>
    <row r="8360" spans="1:16" ht="30" x14ac:dyDescent="0.25">
      <c r="A8360" s="199"/>
      <c r="B8360" s="75">
        <v>21</v>
      </c>
      <c r="C8360" s="75">
        <v>8</v>
      </c>
      <c r="D8360" s="5" t="str">
        <f>NARRATIVA[[#This Row],[Columna]] &amp; "," &amp; NARRATIVA[[#This Row],[Charola]]</f>
        <v>21,8</v>
      </c>
      <c r="E8360" s="5" t="str">
        <f t="shared" si="129"/>
        <v xml:space="preserve">8359
</v>
      </c>
      <c r="F8360" s="2" t="s">
        <v>6204</v>
      </c>
      <c r="G8360" s="4" t="s">
        <v>6187</v>
      </c>
      <c r="H8360" s="4" t="s">
        <v>18422</v>
      </c>
      <c r="I8360" s="4" t="s">
        <v>183</v>
      </c>
      <c r="J8360" s="5">
        <v>1997</v>
      </c>
      <c r="K8360" s="4" t="s">
        <v>10900</v>
      </c>
      <c r="L8360" s="30" t="s">
        <v>20330</v>
      </c>
      <c r="M8360" s="156" t="s">
        <v>35027</v>
      </c>
      <c r="N8360" s="5" t="s">
        <v>31418</v>
      </c>
      <c r="O8360" s="2"/>
      <c r="P8360" s="4" t="s">
        <v>31041</v>
      </c>
    </row>
    <row r="8361" spans="1:16" ht="30" x14ac:dyDescent="0.25">
      <c r="A8361" s="199"/>
      <c r="B8361" s="75">
        <v>21</v>
      </c>
      <c r="C8361" s="75">
        <v>8</v>
      </c>
      <c r="D8361" s="5" t="str">
        <f>NARRATIVA[[#This Row],[Columna]] &amp; "," &amp; NARRATIVA[[#This Row],[Charola]]</f>
        <v>21,8</v>
      </c>
      <c r="E8361" s="5" t="str">
        <f t="shared" si="129"/>
        <v xml:space="preserve">8360
</v>
      </c>
      <c r="F8361" s="2" t="s">
        <v>6205</v>
      </c>
      <c r="G8361" s="4" t="s">
        <v>6187</v>
      </c>
      <c r="H8361" s="4" t="s">
        <v>32817</v>
      </c>
      <c r="I8361" s="4" t="s">
        <v>1070</v>
      </c>
      <c r="J8361" s="5">
        <v>1988</v>
      </c>
      <c r="K8361" s="4" t="s">
        <v>10901</v>
      </c>
      <c r="L8361" s="30" t="s">
        <v>20331</v>
      </c>
      <c r="M8361" s="156" t="s">
        <v>35027</v>
      </c>
      <c r="N8361" s="5" t="s">
        <v>31418</v>
      </c>
      <c r="O8361" s="2"/>
      <c r="P8361" s="4" t="s">
        <v>31041</v>
      </c>
    </row>
    <row r="8362" spans="1:16" ht="30" x14ac:dyDescent="0.25">
      <c r="A8362" s="199"/>
      <c r="B8362" s="75">
        <v>21</v>
      </c>
      <c r="C8362" s="75">
        <v>8</v>
      </c>
      <c r="D8362" s="5" t="str">
        <f>NARRATIVA[[#This Row],[Columna]] &amp; "," &amp; NARRATIVA[[#This Row],[Charola]]</f>
        <v>21,8</v>
      </c>
      <c r="E8362" s="5" t="str">
        <f t="shared" si="129"/>
        <v xml:space="preserve">8361
</v>
      </c>
      <c r="F8362" s="2" t="s">
        <v>6206</v>
      </c>
      <c r="G8362" s="4" t="s">
        <v>6187</v>
      </c>
      <c r="H8362" s="4" t="s">
        <v>32817</v>
      </c>
      <c r="I8362" s="4" t="s">
        <v>874</v>
      </c>
      <c r="J8362" s="5">
        <v>2005</v>
      </c>
      <c r="K8362" s="4" t="s">
        <v>20313</v>
      </c>
      <c r="L8362" s="30" t="s">
        <v>20332</v>
      </c>
      <c r="M8362" s="156" t="s">
        <v>35027</v>
      </c>
      <c r="N8362" s="5" t="s">
        <v>31418</v>
      </c>
      <c r="O8362" s="3"/>
      <c r="P8362" s="4" t="s">
        <v>31041</v>
      </c>
    </row>
    <row r="8363" spans="1:16" ht="30" x14ac:dyDescent="0.25">
      <c r="A8363" s="199"/>
      <c r="B8363" s="75">
        <v>21</v>
      </c>
      <c r="C8363" s="75">
        <v>8</v>
      </c>
      <c r="D8363" s="5" t="str">
        <f>NARRATIVA[[#This Row],[Columna]] &amp; "," &amp; NARRATIVA[[#This Row],[Charola]]</f>
        <v>21,8</v>
      </c>
      <c r="E8363" s="5" t="str">
        <f t="shared" si="129"/>
        <v xml:space="preserve">8362
</v>
      </c>
      <c r="F8363" s="2" t="s">
        <v>6206</v>
      </c>
      <c r="G8363" s="4" t="s">
        <v>6187</v>
      </c>
      <c r="H8363" s="4" t="s">
        <v>32817</v>
      </c>
      <c r="I8363" s="4" t="s">
        <v>874</v>
      </c>
      <c r="J8363" s="5">
        <v>2007</v>
      </c>
      <c r="K8363" s="4" t="s">
        <v>20314</v>
      </c>
      <c r="L8363" s="30" t="s">
        <v>28601</v>
      </c>
      <c r="M8363" s="156" t="s">
        <v>35027</v>
      </c>
      <c r="N8363" s="5" t="s">
        <v>31418</v>
      </c>
      <c r="O8363" s="3"/>
      <c r="P8363" s="4" t="s">
        <v>31041</v>
      </c>
    </row>
    <row r="8364" spans="1:16" ht="30" x14ac:dyDescent="0.25">
      <c r="A8364" s="199"/>
      <c r="B8364" s="75">
        <v>21</v>
      </c>
      <c r="C8364" s="75">
        <v>9</v>
      </c>
      <c r="D8364" s="5" t="str">
        <f>NARRATIVA[[#This Row],[Columna]] &amp; "," &amp; NARRATIVA[[#This Row],[Charola]]</f>
        <v>21,9</v>
      </c>
      <c r="E8364" s="5" t="str">
        <f t="shared" si="129"/>
        <v xml:space="preserve">8363
</v>
      </c>
      <c r="F8364" s="4" t="s">
        <v>20315</v>
      </c>
      <c r="G8364" s="4" t="s">
        <v>20316</v>
      </c>
      <c r="H8364" s="4" t="s">
        <v>35036</v>
      </c>
      <c r="I8364" s="4" t="s">
        <v>20317</v>
      </c>
      <c r="J8364" s="5">
        <v>1990</v>
      </c>
      <c r="K8364" s="4" t="s">
        <v>20318</v>
      </c>
      <c r="L8364" s="30" t="s">
        <v>28602</v>
      </c>
      <c r="M8364" s="156" t="s">
        <v>35477</v>
      </c>
      <c r="N8364" s="5" t="s">
        <v>31448</v>
      </c>
      <c r="O8364" s="3"/>
      <c r="P8364" s="4" t="s">
        <v>31041</v>
      </c>
    </row>
    <row r="8365" spans="1:16" ht="30" x14ac:dyDescent="0.25">
      <c r="A8365" s="199"/>
      <c r="B8365" s="75">
        <v>21</v>
      </c>
      <c r="C8365" s="75">
        <v>9</v>
      </c>
      <c r="D8365" s="5" t="str">
        <f>NARRATIVA[[#This Row],[Columna]] &amp; "," &amp; NARRATIVA[[#This Row],[Charola]]</f>
        <v>21,9</v>
      </c>
      <c r="E8365" s="5" t="str">
        <f t="shared" si="129"/>
        <v xml:space="preserve">8364
</v>
      </c>
      <c r="F8365" s="2" t="s">
        <v>6209</v>
      </c>
      <c r="G8365" s="4" t="s">
        <v>6208</v>
      </c>
      <c r="H8365" s="4" t="s">
        <v>18422</v>
      </c>
      <c r="I8365" s="4" t="s">
        <v>396</v>
      </c>
      <c r="J8365" s="5">
        <v>2007</v>
      </c>
      <c r="K8365" s="4" t="s">
        <v>22055</v>
      </c>
      <c r="L8365" s="30" t="s">
        <v>20333</v>
      </c>
      <c r="M8365" s="156" t="s">
        <v>35027</v>
      </c>
      <c r="N8365" s="5" t="s">
        <v>31418</v>
      </c>
      <c r="O8365" s="3"/>
      <c r="P8365" s="4" t="s">
        <v>31041</v>
      </c>
    </row>
    <row r="8366" spans="1:16" ht="30" x14ac:dyDescent="0.25">
      <c r="A8366" s="199"/>
      <c r="B8366" s="75">
        <v>21</v>
      </c>
      <c r="C8366" s="75">
        <v>9</v>
      </c>
      <c r="D8366" s="5" t="str">
        <f>NARRATIVA[[#This Row],[Columna]] &amp; "," &amp; NARRATIVA[[#This Row],[Charola]]</f>
        <v>21,9</v>
      </c>
      <c r="E8366" s="5" t="str">
        <f t="shared" ref="E8366:E8430" si="130">(ROW() - 1) &amp; CHAR(10)</f>
        <v xml:space="preserve">8365
</v>
      </c>
      <c r="F8366" s="2" t="s">
        <v>6210</v>
      </c>
      <c r="G8366" s="4" t="s">
        <v>6209</v>
      </c>
      <c r="H8366" s="4" t="s">
        <v>32817</v>
      </c>
      <c r="I8366" s="4" t="s">
        <v>34683</v>
      </c>
      <c r="J8366" s="5">
        <v>1990</v>
      </c>
      <c r="K8366" s="4" t="s">
        <v>10902</v>
      </c>
      <c r="L8366" s="30" t="s">
        <v>21884</v>
      </c>
      <c r="M8366" s="156" t="s">
        <v>35027</v>
      </c>
      <c r="N8366" s="5" t="s">
        <v>31418</v>
      </c>
      <c r="O8366" s="3"/>
      <c r="P8366" s="4" t="s">
        <v>31041</v>
      </c>
    </row>
    <row r="8367" spans="1:16" ht="30" x14ac:dyDescent="0.25">
      <c r="A8367" s="199"/>
      <c r="B8367" s="75">
        <v>21</v>
      </c>
      <c r="C8367" s="75">
        <v>9</v>
      </c>
      <c r="D8367" s="5" t="str">
        <f>NARRATIVA[[#This Row],[Columna]] &amp; "," &amp; NARRATIVA[[#This Row],[Charola]]</f>
        <v>21,9</v>
      </c>
      <c r="E8367" s="5" t="str">
        <f t="shared" si="130"/>
        <v xml:space="preserve">8366
</v>
      </c>
      <c r="F8367" s="2" t="s">
        <v>164</v>
      </c>
      <c r="G8367" s="4" t="s">
        <v>6211</v>
      </c>
      <c r="H8367" s="4" t="s">
        <v>32817</v>
      </c>
      <c r="I8367" s="4" t="s">
        <v>14010</v>
      </c>
      <c r="J8367" s="5">
        <v>1979</v>
      </c>
      <c r="K8367" s="4" t="s">
        <v>10903</v>
      </c>
      <c r="L8367" s="30" t="s">
        <v>20334</v>
      </c>
      <c r="M8367" s="156" t="s">
        <v>35501</v>
      </c>
      <c r="N8367" s="5" t="s">
        <v>31418</v>
      </c>
      <c r="O8367" s="3"/>
      <c r="P8367" s="4" t="s">
        <v>31041</v>
      </c>
    </row>
    <row r="8368" spans="1:16" ht="30" x14ac:dyDescent="0.25">
      <c r="A8368" s="199"/>
      <c r="B8368" s="75">
        <v>21</v>
      </c>
      <c r="C8368" s="75">
        <v>9</v>
      </c>
      <c r="D8368" s="5" t="str">
        <f>NARRATIVA[[#This Row],[Columna]] &amp; "," &amp; NARRATIVA[[#This Row],[Charola]]</f>
        <v>21,9</v>
      </c>
      <c r="E8368" s="5" t="str">
        <f t="shared" si="130"/>
        <v xml:space="preserve">8367
</v>
      </c>
      <c r="F8368" s="2" t="s">
        <v>6212</v>
      </c>
      <c r="G8368" s="4" t="s">
        <v>20350</v>
      </c>
      <c r="H8368" s="4" t="s">
        <v>32817</v>
      </c>
      <c r="I8368" s="4" t="s">
        <v>621</v>
      </c>
      <c r="J8368" s="5">
        <v>2010</v>
      </c>
      <c r="K8368" s="4" t="s">
        <v>10904</v>
      </c>
      <c r="L8368" s="30" t="s">
        <v>28603</v>
      </c>
      <c r="M8368" s="156" t="s">
        <v>35027</v>
      </c>
      <c r="N8368" s="5" t="s">
        <v>31418</v>
      </c>
      <c r="O8368" s="3"/>
      <c r="P8368" s="4" t="s">
        <v>31041</v>
      </c>
    </row>
    <row r="8369" spans="1:16" ht="30" x14ac:dyDescent="0.25">
      <c r="A8369" s="199"/>
      <c r="B8369" s="75">
        <v>21</v>
      </c>
      <c r="C8369" s="75">
        <v>9</v>
      </c>
      <c r="D8369" s="5" t="str">
        <f>NARRATIVA[[#This Row],[Columna]] &amp; "," &amp; NARRATIVA[[#This Row],[Charola]]</f>
        <v>21,9</v>
      </c>
      <c r="E8369" s="5" t="str">
        <f t="shared" si="130"/>
        <v xml:space="preserve">8368
</v>
      </c>
      <c r="F8369" s="2" t="s">
        <v>6214</v>
      </c>
      <c r="G8369" s="4" t="s">
        <v>6213</v>
      </c>
      <c r="H8369" s="4" t="s">
        <v>32817</v>
      </c>
      <c r="I8369" s="4" t="s">
        <v>13</v>
      </c>
      <c r="J8369" s="5">
        <v>1998</v>
      </c>
      <c r="K8369" s="4" t="s">
        <v>10905</v>
      </c>
      <c r="L8369" s="30" t="s">
        <v>20356</v>
      </c>
      <c r="M8369" s="156" t="s">
        <v>35027</v>
      </c>
      <c r="N8369" s="5" t="s">
        <v>31418</v>
      </c>
      <c r="O8369" s="2"/>
      <c r="P8369" s="4" t="s">
        <v>31041</v>
      </c>
    </row>
    <row r="8370" spans="1:16" ht="30" x14ac:dyDescent="0.25">
      <c r="A8370" s="199"/>
      <c r="B8370" s="75">
        <v>21</v>
      </c>
      <c r="C8370" s="75">
        <v>9</v>
      </c>
      <c r="D8370" s="5" t="str">
        <f>NARRATIVA[[#This Row],[Columna]] &amp; "," &amp; NARRATIVA[[#This Row],[Charola]]</f>
        <v>21,9</v>
      </c>
      <c r="E8370" s="5" t="str">
        <f t="shared" si="130"/>
        <v xml:space="preserve">8369
</v>
      </c>
      <c r="F8370" s="2" t="s">
        <v>20351</v>
      </c>
      <c r="G8370" s="4" t="s">
        <v>6213</v>
      </c>
      <c r="H8370" s="4" t="s">
        <v>32817</v>
      </c>
      <c r="I8370" s="4" t="s">
        <v>13</v>
      </c>
      <c r="J8370" s="5">
        <v>2017</v>
      </c>
      <c r="K8370" s="4" t="s">
        <v>20352</v>
      </c>
      <c r="L8370" s="30" t="s">
        <v>28604</v>
      </c>
      <c r="M8370" s="156" t="s">
        <v>35027</v>
      </c>
      <c r="N8370" s="5" t="s">
        <v>31418</v>
      </c>
      <c r="O8370" s="2"/>
      <c r="P8370" s="4" t="s">
        <v>31041</v>
      </c>
    </row>
    <row r="8371" spans="1:16" ht="30" x14ac:dyDescent="0.25">
      <c r="A8371" s="199"/>
      <c r="B8371" s="75">
        <v>21</v>
      </c>
      <c r="C8371" s="75">
        <v>9</v>
      </c>
      <c r="D8371" s="5" t="str">
        <f>NARRATIVA[[#This Row],[Columna]] &amp; "," &amp; NARRATIVA[[#This Row],[Charola]]</f>
        <v>21,9</v>
      </c>
      <c r="E8371" s="5" t="str">
        <f t="shared" si="130"/>
        <v xml:space="preserve">8370
</v>
      </c>
      <c r="F8371" s="2" t="s">
        <v>6215</v>
      </c>
      <c r="G8371" s="4" t="s">
        <v>6216</v>
      </c>
      <c r="H8371" s="4" t="s">
        <v>18422</v>
      </c>
      <c r="I8371" s="4" t="s">
        <v>323</v>
      </c>
      <c r="J8371" s="5">
        <v>1984</v>
      </c>
      <c r="K8371" s="4" t="s">
        <v>10906</v>
      </c>
      <c r="L8371" s="30" t="s">
        <v>28605</v>
      </c>
      <c r="M8371" s="156" t="s">
        <v>35027</v>
      </c>
      <c r="N8371" s="5" t="s">
        <v>31418</v>
      </c>
      <c r="O8371" s="2"/>
      <c r="P8371" s="4" t="s">
        <v>31041</v>
      </c>
    </row>
    <row r="8372" spans="1:16" ht="30" x14ac:dyDescent="0.25">
      <c r="A8372" s="199"/>
      <c r="B8372" s="75">
        <v>21</v>
      </c>
      <c r="C8372" s="75">
        <v>9</v>
      </c>
      <c r="D8372" s="5" t="str">
        <f>NARRATIVA[[#This Row],[Columna]] &amp; "," &amp; NARRATIVA[[#This Row],[Charola]]</f>
        <v>21,9</v>
      </c>
      <c r="E8372" s="5" t="str">
        <f t="shared" si="130"/>
        <v xml:space="preserve">8371
</v>
      </c>
      <c r="F8372" s="2" t="s">
        <v>6217</v>
      </c>
      <c r="G8372" s="4" t="s">
        <v>6216</v>
      </c>
      <c r="H8372" s="4" t="s">
        <v>18422</v>
      </c>
      <c r="I8372" s="4" t="s">
        <v>323</v>
      </c>
      <c r="J8372" s="5">
        <v>1985</v>
      </c>
      <c r="K8372" s="4" t="s">
        <v>10907</v>
      </c>
      <c r="L8372" s="30" t="s">
        <v>20357</v>
      </c>
      <c r="M8372" s="156" t="s">
        <v>35027</v>
      </c>
      <c r="N8372" s="5" t="s">
        <v>31418</v>
      </c>
      <c r="O8372" s="2"/>
      <c r="P8372" s="4" t="s">
        <v>31041</v>
      </c>
    </row>
    <row r="8373" spans="1:16" ht="30" x14ac:dyDescent="0.25">
      <c r="A8373" s="199"/>
      <c r="B8373" s="75">
        <v>21</v>
      </c>
      <c r="C8373" s="75">
        <v>9</v>
      </c>
      <c r="D8373" s="5" t="str">
        <f>NARRATIVA[[#This Row],[Columna]] &amp; "," &amp; NARRATIVA[[#This Row],[Charola]]</f>
        <v>21,9</v>
      </c>
      <c r="E8373" s="5" t="str">
        <f t="shared" si="130"/>
        <v xml:space="preserve">8372
</v>
      </c>
      <c r="F8373" s="2" t="s">
        <v>6218</v>
      </c>
      <c r="G8373" s="4" t="s">
        <v>6219</v>
      </c>
      <c r="H8373" s="4" t="s">
        <v>18422</v>
      </c>
      <c r="I8373" s="4" t="s">
        <v>22056</v>
      </c>
      <c r="J8373" s="5">
        <v>1982</v>
      </c>
      <c r="K8373" s="4" t="s">
        <v>10908</v>
      </c>
      <c r="L8373" s="30" t="s">
        <v>33331</v>
      </c>
      <c r="M8373" s="156" t="s">
        <v>35644</v>
      </c>
      <c r="N8373" s="5" t="s">
        <v>31418</v>
      </c>
      <c r="O8373" s="2"/>
      <c r="P8373" s="4" t="s">
        <v>31041</v>
      </c>
    </row>
    <row r="8374" spans="1:16" ht="45" x14ac:dyDescent="0.25">
      <c r="A8374" s="199"/>
      <c r="B8374" s="75">
        <v>21</v>
      </c>
      <c r="C8374" s="75">
        <v>9</v>
      </c>
      <c r="D8374" s="5" t="str">
        <f>NARRATIVA[[#This Row],[Columna]] &amp; "," &amp; NARRATIVA[[#This Row],[Charola]]</f>
        <v>21,9</v>
      </c>
      <c r="E8374" s="5" t="str">
        <f t="shared" si="130"/>
        <v xml:space="preserve">8373
</v>
      </c>
      <c r="F8374" s="8" t="s">
        <v>31557</v>
      </c>
      <c r="G8374" s="9" t="s">
        <v>6220</v>
      </c>
      <c r="H8374" s="9" t="s">
        <v>35106</v>
      </c>
      <c r="I8374" s="9" t="s">
        <v>31558</v>
      </c>
      <c r="J8374" s="15">
        <v>1971</v>
      </c>
      <c r="K8374" s="9" t="s">
        <v>31559</v>
      </c>
      <c r="L8374" s="32" t="s">
        <v>31560</v>
      </c>
      <c r="M8374" s="159" t="s">
        <v>35114</v>
      </c>
      <c r="N8374" s="15" t="s">
        <v>31418</v>
      </c>
      <c r="O8374" s="9" t="s">
        <v>34403</v>
      </c>
      <c r="P8374" s="9" t="s">
        <v>31041</v>
      </c>
    </row>
    <row r="8375" spans="1:16" ht="30" x14ac:dyDescent="0.25">
      <c r="A8375" s="199"/>
      <c r="B8375" s="75">
        <v>21</v>
      </c>
      <c r="C8375" s="75">
        <v>9</v>
      </c>
      <c r="D8375" s="5" t="str">
        <f>NARRATIVA[[#This Row],[Columna]] &amp; "," &amp; NARRATIVA[[#This Row],[Charola]]</f>
        <v>21,9</v>
      </c>
      <c r="E8375" s="5" t="str">
        <f t="shared" si="130"/>
        <v xml:space="preserve">8374
</v>
      </c>
      <c r="F8375" s="2" t="s">
        <v>31557</v>
      </c>
      <c r="G8375" s="4" t="s">
        <v>6220</v>
      </c>
      <c r="H8375" s="4" t="s">
        <v>35106</v>
      </c>
      <c r="I8375" s="4" t="s">
        <v>22057</v>
      </c>
      <c r="J8375" s="5">
        <v>2005</v>
      </c>
      <c r="K8375" s="4" t="s">
        <v>31497</v>
      </c>
      <c r="L8375" s="30" t="s">
        <v>20358</v>
      </c>
      <c r="M8375" s="156" t="s">
        <v>35027</v>
      </c>
      <c r="N8375" s="5" t="s">
        <v>31418</v>
      </c>
      <c r="O8375" s="11"/>
      <c r="P8375" s="4" t="s">
        <v>31041</v>
      </c>
    </row>
    <row r="8376" spans="1:16" ht="30" x14ac:dyDescent="0.25">
      <c r="A8376" s="199"/>
      <c r="B8376" s="75">
        <v>21</v>
      </c>
      <c r="C8376" s="75">
        <v>9</v>
      </c>
      <c r="D8376" s="5" t="str">
        <f>NARRATIVA[[#This Row],[Columna]] &amp; "," &amp; NARRATIVA[[#This Row],[Charola]]</f>
        <v>21,9</v>
      </c>
      <c r="E8376" s="5" t="str">
        <f t="shared" si="130"/>
        <v xml:space="preserve">8375
</v>
      </c>
      <c r="F8376" s="2" t="s">
        <v>22058</v>
      </c>
      <c r="G8376" s="4" t="s">
        <v>6221</v>
      </c>
      <c r="H8376" s="4" t="s">
        <v>32817</v>
      </c>
      <c r="I8376" s="4" t="s">
        <v>13957</v>
      </c>
      <c r="J8376" s="5">
        <v>2001</v>
      </c>
      <c r="K8376" s="4" t="s">
        <v>10909</v>
      </c>
      <c r="L8376" s="30" t="s">
        <v>28606</v>
      </c>
      <c r="M8376" s="156" t="s">
        <v>35027</v>
      </c>
      <c r="N8376" s="5" t="s">
        <v>31418</v>
      </c>
      <c r="O8376" s="4" t="s">
        <v>34352</v>
      </c>
      <c r="P8376" s="4" t="s">
        <v>31041</v>
      </c>
    </row>
    <row r="8377" spans="1:16" ht="30" x14ac:dyDescent="0.25">
      <c r="A8377" s="199"/>
      <c r="B8377" s="75">
        <v>21</v>
      </c>
      <c r="C8377" s="75">
        <v>9</v>
      </c>
      <c r="D8377" s="5" t="str">
        <f>NARRATIVA[[#This Row],[Columna]] &amp; "," &amp; NARRATIVA[[#This Row],[Charola]]</f>
        <v>21,9</v>
      </c>
      <c r="E8377" s="5" t="str">
        <f t="shared" si="130"/>
        <v xml:space="preserve">8376
</v>
      </c>
      <c r="F8377" s="2" t="s">
        <v>6222</v>
      </c>
      <c r="G8377" s="4" t="s">
        <v>6223</v>
      </c>
      <c r="H8377" s="4" t="s">
        <v>18422</v>
      </c>
      <c r="I8377" s="4" t="s">
        <v>112</v>
      </c>
      <c r="J8377" s="5">
        <v>2008</v>
      </c>
      <c r="K8377" s="4" t="s">
        <v>10910</v>
      </c>
      <c r="L8377" s="30" t="s">
        <v>28607</v>
      </c>
      <c r="M8377" s="156" t="s">
        <v>35981</v>
      </c>
      <c r="N8377" s="5" t="s">
        <v>31418</v>
      </c>
      <c r="O8377" s="2"/>
      <c r="P8377" s="4" t="s">
        <v>31041</v>
      </c>
    </row>
    <row r="8378" spans="1:16" ht="30" x14ac:dyDescent="0.25">
      <c r="A8378" s="199"/>
      <c r="B8378" s="75">
        <v>21</v>
      </c>
      <c r="C8378" s="75">
        <v>9</v>
      </c>
      <c r="D8378" s="5" t="str">
        <f>NARRATIVA[[#This Row],[Columna]] &amp; "," &amp; NARRATIVA[[#This Row],[Charola]]</f>
        <v>21,9</v>
      </c>
      <c r="E8378" s="5" t="str">
        <f t="shared" si="130"/>
        <v xml:space="preserve">8377
</v>
      </c>
      <c r="F8378" s="2" t="s">
        <v>6224</v>
      </c>
      <c r="G8378" s="4" t="s">
        <v>6223</v>
      </c>
      <c r="H8378" s="4" t="s">
        <v>18422</v>
      </c>
      <c r="I8378" s="4" t="s">
        <v>34694</v>
      </c>
      <c r="J8378" s="5">
        <v>1996</v>
      </c>
      <c r="K8378" s="4" t="s">
        <v>10911</v>
      </c>
      <c r="L8378" s="30" t="s">
        <v>20359</v>
      </c>
      <c r="M8378" s="156" t="s">
        <v>6223</v>
      </c>
      <c r="N8378" s="5" t="s">
        <v>31418</v>
      </c>
      <c r="O8378" s="2"/>
      <c r="P8378" s="4" t="s">
        <v>31041</v>
      </c>
    </row>
    <row r="8379" spans="1:16" ht="30" x14ac:dyDescent="0.25">
      <c r="A8379" s="199"/>
      <c r="B8379" s="75">
        <v>21</v>
      </c>
      <c r="C8379" s="75">
        <v>9</v>
      </c>
      <c r="D8379" s="5" t="str">
        <f>NARRATIVA[[#This Row],[Columna]] &amp; "," &amp; NARRATIVA[[#This Row],[Charola]]</f>
        <v>21,9</v>
      </c>
      <c r="E8379" s="5" t="str">
        <f t="shared" si="130"/>
        <v xml:space="preserve">8378
</v>
      </c>
      <c r="F8379" s="2" t="s">
        <v>6225</v>
      </c>
      <c r="G8379" s="4" t="s">
        <v>6223</v>
      </c>
      <c r="H8379" s="4" t="s">
        <v>18422</v>
      </c>
      <c r="I8379" s="4" t="s">
        <v>18348</v>
      </c>
      <c r="J8379" s="5">
        <v>1997</v>
      </c>
      <c r="K8379" s="4" t="s">
        <v>10912</v>
      </c>
      <c r="L8379" s="30" t="s">
        <v>20360</v>
      </c>
      <c r="M8379" s="156" t="s">
        <v>6223</v>
      </c>
      <c r="N8379" s="5" t="s">
        <v>31418</v>
      </c>
      <c r="O8379" s="2"/>
      <c r="P8379" s="4" t="s">
        <v>31041</v>
      </c>
    </row>
    <row r="8380" spans="1:16" ht="45" x14ac:dyDescent="0.25">
      <c r="A8380" s="199"/>
      <c r="B8380" s="75">
        <v>21</v>
      </c>
      <c r="C8380" s="75">
        <v>9</v>
      </c>
      <c r="D8380" s="5" t="str">
        <f>NARRATIVA[[#This Row],[Columna]] &amp; "," &amp; NARRATIVA[[#This Row],[Charola]]</f>
        <v>21,9</v>
      </c>
      <c r="E8380" s="5" t="str">
        <f t="shared" si="130"/>
        <v xml:space="preserve">8379
</v>
      </c>
      <c r="F8380" s="2" t="s">
        <v>6226</v>
      </c>
      <c r="G8380" s="4" t="s">
        <v>6227</v>
      </c>
      <c r="H8380" s="4" t="s">
        <v>18422</v>
      </c>
      <c r="I8380" s="4" t="s">
        <v>29307</v>
      </c>
      <c r="J8380" s="5">
        <v>1999</v>
      </c>
      <c r="K8380" s="4" t="s">
        <v>10913</v>
      </c>
      <c r="L8380" s="30" t="s">
        <v>20361</v>
      </c>
      <c r="M8380" s="156" t="s">
        <v>35027</v>
      </c>
      <c r="N8380" s="5" t="s">
        <v>31418</v>
      </c>
      <c r="O8380" s="2"/>
      <c r="P8380" s="4" t="s">
        <v>31041</v>
      </c>
    </row>
    <row r="8381" spans="1:16" ht="30" x14ac:dyDescent="0.25">
      <c r="A8381" s="199"/>
      <c r="B8381" s="75">
        <v>21</v>
      </c>
      <c r="C8381" s="75">
        <v>9</v>
      </c>
      <c r="D8381" s="5" t="str">
        <f>NARRATIVA[[#This Row],[Columna]] &amp; "," &amp; NARRATIVA[[#This Row],[Charola]]</f>
        <v>21,9</v>
      </c>
      <c r="E8381" s="5" t="str">
        <f t="shared" si="130"/>
        <v xml:space="preserve">8380
</v>
      </c>
      <c r="F8381" s="2" t="s">
        <v>22065</v>
      </c>
      <c r="G8381" s="4" t="s">
        <v>6227</v>
      </c>
      <c r="H8381" s="4" t="s">
        <v>18422</v>
      </c>
      <c r="I8381" s="4" t="s">
        <v>18348</v>
      </c>
      <c r="J8381" s="5">
        <v>2003</v>
      </c>
      <c r="K8381" s="4" t="s">
        <v>12858</v>
      </c>
      <c r="L8381" s="30" t="s">
        <v>28608</v>
      </c>
      <c r="M8381" s="156" t="s">
        <v>36699</v>
      </c>
      <c r="N8381" s="5" t="s">
        <v>31418</v>
      </c>
      <c r="O8381" s="2"/>
      <c r="P8381" s="4" t="s">
        <v>31041</v>
      </c>
    </row>
    <row r="8382" spans="1:16" ht="30" x14ac:dyDescent="0.25">
      <c r="A8382" s="199"/>
      <c r="B8382" s="75">
        <v>21</v>
      </c>
      <c r="C8382" s="75">
        <v>9</v>
      </c>
      <c r="D8382" s="5" t="str">
        <f>NARRATIVA[[#This Row],[Columna]] &amp; "," &amp; NARRATIVA[[#This Row],[Charola]]</f>
        <v>21,9</v>
      </c>
      <c r="E8382" s="5" t="str">
        <f t="shared" si="130"/>
        <v xml:space="preserve">8381
</v>
      </c>
      <c r="F8382" s="2" t="s">
        <v>6228</v>
      </c>
      <c r="G8382" s="4" t="s">
        <v>6227</v>
      </c>
      <c r="H8382" s="4" t="s">
        <v>18422</v>
      </c>
      <c r="I8382" s="4" t="s">
        <v>29127</v>
      </c>
      <c r="J8382" s="5">
        <v>1982</v>
      </c>
      <c r="K8382" s="4" t="s">
        <v>10914</v>
      </c>
      <c r="L8382" s="30" t="s">
        <v>20362</v>
      </c>
      <c r="M8382" s="156" t="s">
        <v>35027</v>
      </c>
      <c r="N8382" s="5" t="s">
        <v>31418</v>
      </c>
      <c r="O8382" s="2"/>
      <c r="P8382" s="4" t="s">
        <v>31041</v>
      </c>
    </row>
    <row r="8383" spans="1:16" ht="45" x14ac:dyDescent="0.25">
      <c r="A8383" s="199"/>
      <c r="B8383" s="75">
        <v>21</v>
      </c>
      <c r="C8383" s="75">
        <v>9</v>
      </c>
      <c r="D8383" s="5" t="str">
        <f>NARRATIVA[[#This Row],[Columna]] &amp; "," &amp; NARRATIVA[[#This Row],[Charola]]</f>
        <v>21,9</v>
      </c>
      <c r="E8383" s="5" t="str">
        <f t="shared" si="130"/>
        <v xml:space="preserve">8382
</v>
      </c>
      <c r="F8383" s="8" t="s">
        <v>6229</v>
      </c>
      <c r="G8383" s="9" t="s">
        <v>6227</v>
      </c>
      <c r="H8383" s="9" t="s">
        <v>18422</v>
      </c>
      <c r="I8383" s="9" t="s">
        <v>18340</v>
      </c>
      <c r="J8383" s="15">
        <v>1999</v>
      </c>
      <c r="K8383" s="9" t="s">
        <v>10915</v>
      </c>
      <c r="L8383" s="32" t="s">
        <v>20363</v>
      </c>
      <c r="M8383" s="159" t="s">
        <v>36777</v>
      </c>
      <c r="N8383" s="15" t="s">
        <v>31418</v>
      </c>
      <c r="O8383" s="9" t="s">
        <v>34408</v>
      </c>
      <c r="P8383" s="9" t="s">
        <v>31041</v>
      </c>
    </row>
    <row r="8384" spans="1:16" ht="45" x14ac:dyDescent="0.25">
      <c r="A8384" s="199"/>
      <c r="B8384" s="75">
        <v>21</v>
      </c>
      <c r="C8384" s="75">
        <v>9</v>
      </c>
      <c r="D8384" s="5" t="str">
        <f>NARRATIVA[[#This Row],[Columna]] &amp; "," &amp; NARRATIVA[[#This Row],[Charola]]</f>
        <v>21,9</v>
      </c>
      <c r="E8384" s="5" t="str">
        <f t="shared" si="130"/>
        <v xml:space="preserve">8383
</v>
      </c>
      <c r="F8384" s="2" t="s">
        <v>6230</v>
      </c>
      <c r="G8384" s="4" t="s">
        <v>6231</v>
      </c>
      <c r="H8384" s="4" t="s">
        <v>18422</v>
      </c>
      <c r="I8384" s="4" t="s">
        <v>112</v>
      </c>
      <c r="J8384" s="5">
        <v>2002</v>
      </c>
      <c r="K8384" s="4" t="s">
        <v>10916</v>
      </c>
      <c r="L8384" s="30" t="s">
        <v>20364</v>
      </c>
      <c r="M8384" s="156" t="s">
        <v>6231</v>
      </c>
      <c r="N8384" s="5" t="s">
        <v>31418</v>
      </c>
      <c r="O8384" s="4" t="s">
        <v>33155</v>
      </c>
      <c r="P8384" s="4" t="s">
        <v>31041</v>
      </c>
    </row>
    <row r="8385" spans="1:16" ht="30" x14ac:dyDescent="0.25">
      <c r="A8385" s="199"/>
      <c r="B8385" s="75">
        <v>21</v>
      </c>
      <c r="C8385" s="75">
        <v>9</v>
      </c>
      <c r="D8385" s="5" t="str">
        <f>NARRATIVA[[#This Row],[Columna]] &amp; "," &amp; NARRATIVA[[#This Row],[Charola]]</f>
        <v>21,9</v>
      </c>
      <c r="E8385" s="5" t="str">
        <f t="shared" si="130"/>
        <v xml:space="preserve">8384
</v>
      </c>
      <c r="F8385" s="2" t="s">
        <v>31616</v>
      </c>
      <c r="G8385" s="4" t="s">
        <v>6233</v>
      </c>
      <c r="H8385" s="4" t="s">
        <v>18422</v>
      </c>
      <c r="I8385" s="4" t="s">
        <v>28</v>
      </c>
      <c r="J8385" s="5">
        <v>2016</v>
      </c>
      <c r="K8385" s="4" t="s">
        <v>31617</v>
      </c>
      <c r="L8385" s="30" t="s">
        <v>31618</v>
      </c>
      <c r="M8385" s="156" t="s">
        <v>36778</v>
      </c>
      <c r="N8385" s="5" t="s">
        <v>31418</v>
      </c>
      <c r="O8385" s="4"/>
      <c r="P8385" s="4" t="s">
        <v>31041</v>
      </c>
    </row>
    <row r="8386" spans="1:16" ht="30" x14ac:dyDescent="0.25">
      <c r="A8386" s="199"/>
      <c r="B8386" s="75">
        <v>21</v>
      </c>
      <c r="C8386" s="75">
        <v>9</v>
      </c>
      <c r="D8386" s="5" t="str">
        <f>NARRATIVA[[#This Row],[Columna]] &amp; "," &amp; NARRATIVA[[#This Row],[Charola]]</f>
        <v>21,9</v>
      </c>
      <c r="E8386" s="5" t="str">
        <f t="shared" si="130"/>
        <v xml:space="preserve">8385
</v>
      </c>
      <c r="F8386" s="2" t="s">
        <v>6232</v>
      </c>
      <c r="G8386" s="4" t="s">
        <v>6233</v>
      </c>
      <c r="H8386" s="4" t="s">
        <v>32817</v>
      </c>
      <c r="I8386" s="4" t="s">
        <v>6234</v>
      </c>
      <c r="J8386" s="5">
        <v>2007</v>
      </c>
      <c r="K8386" s="4" t="s">
        <v>34204</v>
      </c>
      <c r="L8386" s="30" t="s">
        <v>28609</v>
      </c>
      <c r="M8386" s="156" t="s">
        <v>5993</v>
      </c>
      <c r="N8386" s="5" t="s">
        <v>31418</v>
      </c>
      <c r="O8386" s="3"/>
      <c r="P8386" s="4" t="s">
        <v>31041</v>
      </c>
    </row>
    <row r="8387" spans="1:16" ht="30" x14ac:dyDescent="0.25">
      <c r="A8387" s="199"/>
      <c r="B8387" s="75">
        <v>21</v>
      </c>
      <c r="C8387" s="75">
        <v>9</v>
      </c>
      <c r="D8387" s="5" t="str">
        <f>NARRATIVA[[#This Row],[Columna]] &amp; "," &amp; NARRATIVA[[#This Row],[Charola]]</f>
        <v>21,9</v>
      </c>
      <c r="E8387" s="5" t="str">
        <f t="shared" si="130"/>
        <v xml:space="preserve">8386
</v>
      </c>
      <c r="F8387" s="2" t="s">
        <v>22067</v>
      </c>
      <c r="G8387" s="4" t="s">
        <v>6233</v>
      </c>
      <c r="H8387" s="4" t="s">
        <v>32817</v>
      </c>
      <c r="I8387" s="4" t="s">
        <v>28</v>
      </c>
      <c r="J8387" s="5">
        <v>2007</v>
      </c>
      <c r="K8387" s="4" t="s">
        <v>10917</v>
      </c>
      <c r="L8387" s="30" t="s">
        <v>28610</v>
      </c>
      <c r="M8387" s="156" t="s">
        <v>5993</v>
      </c>
      <c r="N8387" s="5" t="s">
        <v>31418</v>
      </c>
      <c r="O8387" s="3"/>
      <c r="P8387" s="4" t="s">
        <v>31041</v>
      </c>
    </row>
    <row r="8388" spans="1:16" ht="30" x14ac:dyDescent="0.25">
      <c r="A8388" s="199"/>
      <c r="B8388" s="75">
        <v>21</v>
      </c>
      <c r="C8388" s="75">
        <v>9</v>
      </c>
      <c r="D8388" s="5" t="str">
        <f>NARRATIVA[[#This Row],[Columna]] &amp; "," &amp; NARRATIVA[[#This Row],[Charola]]</f>
        <v>21,9</v>
      </c>
      <c r="E8388" s="5" t="str">
        <f t="shared" si="130"/>
        <v xml:space="preserve">8387
</v>
      </c>
      <c r="F8388" s="2" t="s">
        <v>22066</v>
      </c>
      <c r="G8388" s="4" t="s">
        <v>6233</v>
      </c>
      <c r="H8388" s="4" t="s">
        <v>32817</v>
      </c>
      <c r="I8388" s="4" t="s">
        <v>28</v>
      </c>
      <c r="J8388" s="5">
        <v>2007</v>
      </c>
      <c r="K8388" s="4" t="s">
        <v>10918</v>
      </c>
      <c r="L8388" s="30" t="s">
        <v>28611</v>
      </c>
      <c r="M8388" s="156" t="s">
        <v>5993</v>
      </c>
      <c r="N8388" s="5" t="s">
        <v>31418</v>
      </c>
      <c r="O8388" s="3"/>
      <c r="P8388" s="4" t="s">
        <v>31041</v>
      </c>
    </row>
    <row r="8389" spans="1:16" ht="30" x14ac:dyDescent="0.25">
      <c r="A8389" s="199"/>
      <c r="B8389" s="75">
        <v>21</v>
      </c>
      <c r="C8389" s="75">
        <v>9</v>
      </c>
      <c r="D8389" s="5" t="str">
        <f>NARRATIVA[[#This Row],[Columna]] &amp; "," &amp; NARRATIVA[[#This Row],[Charola]]</f>
        <v>21,9</v>
      </c>
      <c r="E8389" s="5" t="str">
        <f t="shared" si="130"/>
        <v xml:space="preserve">8388
</v>
      </c>
      <c r="F8389" s="2" t="s">
        <v>6235</v>
      </c>
      <c r="G8389" s="4" t="s">
        <v>6233</v>
      </c>
      <c r="H8389" s="4" t="s">
        <v>35106</v>
      </c>
      <c r="I8389" s="4" t="s">
        <v>28</v>
      </c>
      <c r="J8389" s="5">
        <v>2004</v>
      </c>
      <c r="K8389" s="4" t="s">
        <v>10919</v>
      </c>
      <c r="L8389" s="30" t="s">
        <v>20365</v>
      </c>
      <c r="M8389" s="156" t="s">
        <v>35027</v>
      </c>
      <c r="N8389" s="5" t="s">
        <v>31418</v>
      </c>
      <c r="O8389" s="3"/>
      <c r="P8389" s="4" t="s">
        <v>31041</v>
      </c>
    </row>
    <row r="8390" spans="1:16" ht="30" x14ac:dyDescent="0.25">
      <c r="A8390" s="199"/>
      <c r="B8390" s="75">
        <v>21</v>
      </c>
      <c r="C8390" s="75">
        <v>9</v>
      </c>
      <c r="D8390" s="5" t="str">
        <f>NARRATIVA[[#This Row],[Columna]] &amp; "," &amp; NARRATIVA[[#This Row],[Charola]]</f>
        <v>21,9</v>
      </c>
      <c r="E8390" s="5" t="str">
        <f t="shared" si="130"/>
        <v xml:space="preserve">8389
</v>
      </c>
      <c r="F8390" s="2" t="s">
        <v>6235</v>
      </c>
      <c r="G8390" s="4" t="s">
        <v>6233</v>
      </c>
      <c r="H8390" s="4" t="s">
        <v>18422</v>
      </c>
      <c r="I8390" s="4" t="s">
        <v>28</v>
      </c>
      <c r="J8390" s="5">
        <v>2014</v>
      </c>
      <c r="K8390" s="4" t="s">
        <v>20353</v>
      </c>
      <c r="L8390" s="30" t="s">
        <v>28612</v>
      </c>
      <c r="M8390" s="156" t="s">
        <v>35648</v>
      </c>
      <c r="N8390" s="5" t="s">
        <v>31418</v>
      </c>
      <c r="O8390" s="3"/>
      <c r="P8390" s="4" t="s">
        <v>31041</v>
      </c>
    </row>
    <row r="8391" spans="1:16" ht="30" x14ac:dyDescent="0.25">
      <c r="A8391" s="199"/>
      <c r="B8391" s="75">
        <v>21</v>
      </c>
      <c r="C8391" s="75">
        <v>9</v>
      </c>
      <c r="D8391" s="5" t="str">
        <f>NARRATIVA[[#This Row],[Columna]] &amp; "," &amp; NARRATIVA[[#This Row],[Charola]]</f>
        <v>21,9</v>
      </c>
      <c r="E8391" s="5" t="str">
        <f t="shared" si="130"/>
        <v xml:space="preserve">8390
</v>
      </c>
      <c r="F8391" s="2" t="s">
        <v>6237</v>
      </c>
      <c r="G8391" s="4" t="s">
        <v>20354</v>
      </c>
      <c r="H8391" s="4" t="s">
        <v>35991</v>
      </c>
      <c r="I8391" s="4" t="s">
        <v>6238</v>
      </c>
      <c r="J8391" s="5">
        <v>1968</v>
      </c>
      <c r="K8391" s="4" t="s">
        <v>10921</v>
      </c>
      <c r="L8391" s="30" t="s">
        <v>28613</v>
      </c>
      <c r="M8391" s="156" t="s">
        <v>35938</v>
      </c>
      <c r="N8391" s="5" t="s">
        <v>31433</v>
      </c>
      <c r="O8391" s="4"/>
      <c r="P8391" s="4" t="s">
        <v>31041</v>
      </c>
    </row>
    <row r="8392" spans="1:16" ht="30" x14ac:dyDescent="0.25">
      <c r="A8392" s="199"/>
      <c r="B8392" s="75">
        <v>21</v>
      </c>
      <c r="C8392" s="75">
        <v>9</v>
      </c>
      <c r="D8392" s="5" t="str">
        <f>NARRATIVA[[#This Row],[Columna]] &amp; "," &amp; NARRATIVA[[#This Row],[Charola]]</f>
        <v>21,9</v>
      </c>
      <c r="E8392" s="5" t="str">
        <f t="shared" si="130"/>
        <v xml:space="preserve">8391
</v>
      </c>
      <c r="F8392" s="2" t="s">
        <v>6236</v>
      </c>
      <c r="G8392" s="4" t="s">
        <v>20354</v>
      </c>
      <c r="H8392" s="4" t="s">
        <v>32817</v>
      </c>
      <c r="I8392" s="4" t="s">
        <v>54</v>
      </c>
      <c r="J8392" s="5">
        <v>2001</v>
      </c>
      <c r="K8392" s="4" t="s">
        <v>20355</v>
      </c>
      <c r="L8392" s="30" t="s">
        <v>28614</v>
      </c>
      <c r="M8392" s="156" t="s">
        <v>35341</v>
      </c>
      <c r="N8392" s="5" t="s">
        <v>31418</v>
      </c>
      <c r="O8392" s="3"/>
      <c r="P8392" s="4" t="s">
        <v>31041</v>
      </c>
    </row>
    <row r="8393" spans="1:16" ht="30" x14ac:dyDescent="0.25">
      <c r="A8393" s="199"/>
      <c r="B8393" s="75">
        <v>21</v>
      </c>
      <c r="C8393" s="75">
        <v>9</v>
      </c>
      <c r="D8393" s="5" t="str">
        <f>NARRATIVA[[#This Row],[Columna]] &amp; "," &amp; NARRATIVA[[#This Row],[Charola]]</f>
        <v>21,9</v>
      </c>
      <c r="E8393" s="5" t="str">
        <f t="shared" si="130"/>
        <v xml:space="preserve">8392
</v>
      </c>
      <c r="F8393" s="2" t="s">
        <v>6236</v>
      </c>
      <c r="G8393" s="4" t="s">
        <v>20354</v>
      </c>
      <c r="H8393" s="4" t="s">
        <v>32817</v>
      </c>
      <c r="I8393" s="7" t="s">
        <v>34696</v>
      </c>
      <c r="J8393" s="38">
        <v>2006</v>
      </c>
      <c r="K8393" s="4" t="s">
        <v>10920</v>
      </c>
      <c r="L8393" s="30" t="s">
        <v>28615</v>
      </c>
      <c r="M8393" s="156" t="s">
        <v>35027</v>
      </c>
      <c r="N8393" s="5" t="s">
        <v>31418</v>
      </c>
      <c r="O8393" s="4"/>
      <c r="P8393" s="4" t="s">
        <v>31041</v>
      </c>
    </row>
    <row r="8394" spans="1:16" ht="30" x14ac:dyDescent="0.25">
      <c r="A8394" s="199"/>
      <c r="B8394" s="75">
        <v>21</v>
      </c>
      <c r="C8394" s="75">
        <v>9</v>
      </c>
      <c r="D8394" s="5" t="str">
        <f>NARRATIVA[[#This Row],[Columna]] &amp; "," &amp; NARRATIVA[[#This Row],[Charola]]</f>
        <v>21,9</v>
      </c>
      <c r="E8394" s="5" t="str">
        <f t="shared" si="130"/>
        <v xml:space="preserve">8393
</v>
      </c>
      <c r="F8394" s="2" t="s">
        <v>20366</v>
      </c>
      <c r="G8394" s="4" t="s">
        <v>6240</v>
      </c>
      <c r="H8394" s="4" t="s">
        <v>18422</v>
      </c>
      <c r="I8394" s="4" t="s">
        <v>762</v>
      </c>
      <c r="J8394" s="5">
        <v>2000</v>
      </c>
      <c r="K8394" s="4" t="s">
        <v>20367</v>
      </c>
      <c r="L8394" s="30" t="s">
        <v>20368</v>
      </c>
      <c r="M8394" s="156" t="s">
        <v>35027</v>
      </c>
      <c r="N8394" s="5" t="s">
        <v>31418</v>
      </c>
      <c r="O8394" s="4"/>
      <c r="P8394" s="4" t="s">
        <v>31041</v>
      </c>
    </row>
    <row r="8395" spans="1:16" ht="30" x14ac:dyDescent="0.25">
      <c r="A8395" s="199"/>
      <c r="B8395" s="75">
        <v>21</v>
      </c>
      <c r="C8395" s="75">
        <v>9</v>
      </c>
      <c r="D8395" s="5" t="str">
        <f>NARRATIVA[[#This Row],[Columna]] &amp; "," &amp; NARRATIVA[[#This Row],[Charola]]</f>
        <v>21,9</v>
      </c>
      <c r="E8395" s="5" t="str">
        <f t="shared" si="130"/>
        <v xml:space="preserve">8394
</v>
      </c>
      <c r="F8395" s="2" t="s">
        <v>6240</v>
      </c>
      <c r="G8395" s="4" t="s">
        <v>6241</v>
      </c>
      <c r="H8395" s="4" t="s">
        <v>32817</v>
      </c>
      <c r="I8395" s="4" t="s">
        <v>2266</v>
      </c>
      <c r="J8395" s="5">
        <v>2003</v>
      </c>
      <c r="K8395" s="4" t="s">
        <v>10922</v>
      </c>
      <c r="L8395" s="30" t="s">
        <v>20376</v>
      </c>
      <c r="M8395" s="156" t="s">
        <v>35027</v>
      </c>
      <c r="N8395" s="5" t="s">
        <v>31418</v>
      </c>
      <c r="O8395" s="3"/>
      <c r="P8395" s="4" t="s">
        <v>31041</v>
      </c>
    </row>
    <row r="8396" spans="1:16" ht="30" x14ac:dyDescent="0.25">
      <c r="A8396" s="199"/>
      <c r="B8396" s="75">
        <v>21</v>
      </c>
      <c r="C8396" s="75">
        <v>9</v>
      </c>
      <c r="D8396" s="5" t="str">
        <f>NARRATIVA[[#This Row],[Columna]] &amp; "," &amp; NARRATIVA[[#This Row],[Charola]]</f>
        <v>21,9</v>
      </c>
      <c r="E8396" s="5" t="str">
        <f t="shared" si="130"/>
        <v xml:space="preserve">8395
</v>
      </c>
      <c r="F8396" s="2" t="s">
        <v>6114</v>
      </c>
      <c r="G8396" s="4" t="s">
        <v>6240</v>
      </c>
      <c r="H8396" s="4" t="s">
        <v>18422</v>
      </c>
      <c r="I8396" s="4" t="s">
        <v>112</v>
      </c>
      <c r="J8396" s="5">
        <v>1988</v>
      </c>
      <c r="K8396" s="4" t="s">
        <v>10923</v>
      </c>
      <c r="L8396" s="30" t="s">
        <v>20377</v>
      </c>
      <c r="M8396" s="156" t="s">
        <v>35027</v>
      </c>
      <c r="N8396" s="5" t="s">
        <v>31418</v>
      </c>
      <c r="O8396" s="3"/>
      <c r="P8396" s="4" t="s">
        <v>31041</v>
      </c>
    </row>
    <row r="8397" spans="1:16" ht="30" x14ac:dyDescent="0.25">
      <c r="A8397" s="199"/>
      <c r="B8397" s="75">
        <v>21</v>
      </c>
      <c r="C8397" s="75">
        <v>9</v>
      </c>
      <c r="D8397" s="5" t="str">
        <f>NARRATIVA[[#This Row],[Columna]] &amp; "," &amp; NARRATIVA[[#This Row],[Charola]]</f>
        <v>21,9</v>
      </c>
      <c r="E8397" s="5" t="str">
        <f t="shared" si="130"/>
        <v xml:space="preserve">8396
</v>
      </c>
      <c r="F8397" s="2" t="s">
        <v>22070</v>
      </c>
      <c r="G8397" s="4" t="s">
        <v>6242</v>
      </c>
      <c r="H8397" s="4" t="s">
        <v>18422</v>
      </c>
      <c r="I8397" s="4" t="s">
        <v>86</v>
      </c>
      <c r="J8397" s="5">
        <v>2005</v>
      </c>
      <c r="K8397" s="4" t="s">
        <v>10924</v>
      </c>
      <c r="L8397" s="30" t="s">
        <v>20378</v>
      </c>
      <c r="M8397" s="156" t="s">
        <v>35027</v>
      </c>
      <c r="N8397" s="5" t="s">
        <v>31418</v>
      </c>
      <c r="O8397" s="3"/>
      <c r="P8397" s="4" t="s">
        <v>31041</v>
      </c>
    </row>
    <row r="8398" spans="1:16" ht="30" x14ac:dyDescent="0.25">
      <c r="A8398" s="199"/>
      <c r="B8398" s="75">
        <v>21</v>
      </c>
      <c r="C8398" s="75">
        <v>9</v>
      </c>
      <c r="D8398" s="5" t="str">
        <f>NARRATIVA[[#This Row],[Columna]] &amp; "," &amp; NARRATIVA[[#This Row],[Charola]]</f>
        <v>21,9</v>
      </c>
      <c r="E8398" s="5" t="str">
        <f t="shared" si="130"/>
        <v xml:space="preserve">8397
</v>
      </c>
      <c r="F8398" s="2" t="s">
        <v>7980</v>
      </c>
      <c r="G8398" s="4" t="s">
        <v>1637</v>
      </c>
      <c r="H8398" s="4" t="s">
        <v>18422</v>
      </c>
      <c r="I8398" s="4" t="s">
        <v>34698</v>
      </c>
      <c r="J8398" s="5">
        <v>2003</v>
      </c>
      <c r="K8398" s="4" t="s">
        <v>7981</v>
      </c>
      <c r="L8398" s="30" t="s">
        <v>33332</v>
      </c>
      <c r="M8398" s="156" t="s">
        <v>36699</v>
      </c>
      <c r="N8398" s="5" t="s">
        <v>31418</v>
      </c>
      <c r="O8398" s="3"/>
      <c r="P8398" s="4" t="s">
        <v>31041</v>
      </c>
    </row>
    <row r="8399" spans="1:16" ht="30" x14ac:dyDescent="0.25">
      <c r="A8399" s="199"/>
      <c r="B8399" s="75">
        <v>21</v>
      </c>
      <c r="C8399" s="75">
        <v>9</v>
      </c>
      <c r="D8399" s="5" t="str">
        <f>NARRATIVA[[#This Row],[Columna]] &amp; "," &amp; NARRATIVA[[#This Row],[Charola]]</f>
        <v>21,9</v>
      </c>
      <c r="E8399" s="5" t="str">
        <f t="shared" si="130"/>
        <v xml:space="preserve">8398
</v>
      </c>
      <c r="F8399" s="2" t="s">
        <v>6243</v>
      </c>
      <c r="G8399" s="4" t="s">
        <v>6240</v>
      </c>
      <c r="H8399" s="4" t="s">
        <v>35991</v>
      </c>
      <c r="I8399" s="4" t="s">
        <v>22071</v>
      </c>
      <c r="J8399" s="5">
        <v>1999</v>
      </c>
      <c r="K8399" s="4" t="s">
        <v>10925</v>
      </c>
      <c r="L8399" s="30" t="s">
        <v>20379</v>
      </c>
      <c r="M8399" s="156" t="s">
        <v>35794</v>
      </c>
      <c r="N8399" s="5" t="s">
        <v>31433</v>
      </c>
      <c r="O8399" s="3"/>
      <c r="P8399" s="4" t="s">
        <v>31041</v>
      </c>
    </row>
    <row r="8400" spans="1:16" ht="30" x14ac:dyDescent="0.25">
      <c r="A8400" s="199"/>
      <c r="B8400" s="75">
        <v>21</v>
      </c>
      <c r="C8400" s="75">
        <v>9</v>
      </c>
      <c r="D8400" s="5" t="str">
        <f>NARRATIVA[[#This Row],[Columna]] &amp; "," &amp; NARRATIVA[[#This Row],[Charola]]</f>
        <v>21,9</v>
      </c>
      <c r="E8400" s="5" t="str">
        <f t="shared" si="130"/>
        <v xml:space="preserve">8399
</v>
      </c>
      <c r="F8400" s="2" t="s">
        <v>6244</v>
      </c>
      <c r="G8400" s="4" t="s">
        <v>36326</v>
      </c>
      <c r="H8400" s="4" t="s">
        <v>18422</v>
      </c>
      <c r="I8400" s="4" t="s">
        <v>112</v>
      </c>
      <c r="J8400" s="5">
        <v>1994</v>
      </c>
      <c r="K8400" s="4" t="s">
        <v>10926</v>
      </c>
      <c r="L8400" s="30" t="s">
        <v>20369</v>
      </c>
      <c r="M8400" s="156" t="s">
        <v>35027</v>
      </c>
      <c r="N8400" s="5" t="s">
        <v>31418</v>
      </c>
      <c r="O8400" s="3"/>
      <c r="P8400" s="4" t="s">
        <v>31041</v>
      </c>
    </row>
    <row r="8401" spans="1:16" ht="30" x14ac:dyDescent="0.25">
      <c r="A8401" s="199"/>
      <c r="B8401" s="75">
        <v>21</v>
      </c>
      <c r="C8401" s="75">
        <v>9</v>
      </c>
      <c r="D8401" s="5" t="str">
        <f>NARRATIVA[[#This Row],[Columna]] &amp; "," &amp; NARRATIVA[[#This Row],[Charola]]</f>
        <v>21,9</v>
      </c>
      <c r="E8401" s="5" t="str">
        <f t="shared" si="130"/>
        <v xml:space="preserve">8400
</v>
      </c>
      <c r="F8401" s="2" t="s">
        <v>22072</v>
      </c>
      <c r="G8401" s="4" t="s">
        <v>6245</v>
      </c>
      <c r="H8401" s="4" t="s">
        <v>18422</v>
      </c>
      <c r="I8401" s="4" t="s">
        <v>18348</v>
      </c>
      <c r="J8401" s="5">
        <v>2005</v>
      </c>
      <c r="K8401" s="4" t="s">
        <v>10927</v>
      </c>
      <c r="L8401" s="30" t="s">
        <v>20380</v>
      </c>
      <c r="M8401" s="156" t="s">
        <v>35027</v>
      </c>
      <c r="N8401" s="5" t="s">
        <v>31418</v>
      </c>
      <c r="O8401" s="3"/>
      <c r="P8401" s="4" t="s">
        <v>31041</v>
      </c>
    </row>
    <row r="8402" spans="1:16" ht="30" x14ac:dyDescent="0.25">
      <c r="A8402" s="199"/>
      <c r="B8402" s="75">
        <v>21</v>
      </c>
      <c r="C8402" s="75">
        <v>9</v>
      </c>
      <c r="D8402" s="5" t="str">
        <f>NARRATIVA[[#This Row],[Columna]] &amp; "," &amp; NARRATIVA[[#This Row],[Charola]]</f>
        <v>21,9</v>
      </c>
      <c r="E8402" s="5" t="str">
        <f t="shared" si="130"/>
        <v xml:space="preserve">8401
</v>
      </c>
      <c r="F8402" s="2" t="s">
        <v>22073</v>
      </c>
      <c r="G8402" s="4" t="s">
        <v>6240</v>
      </c>
      <c r="H8402" s="4" t="s">
        <v>18422</v>
      </c>
      <c r="I8402" s="4" t="s">
        <v>555</v>
      </c>
      <c r="J8402" s="5">
        <v>2005</v>
      </c>
      <c r="K8402" s="4" t="s">
        <v>10928</v>
      </c>
      <c r="L8402" s="30" t="s">
        <v>20381</v>
      </c>
      <c r="M8402" s="156" t="s">
        <v>35027</v>
      </c>
      <c r="N8402" s="5" t="s">
        <v>31418</v>
      </c>
      <c r="O8402" s="3"/>
      <c r="P8402" s="4" t="s">
        <v>31041</v>
      </c>
    </row>
    <row r="8403" spans="1:16" ht="30" x14ac:dyDescent="0.25">
      <c r="A8403" s="199"/>
      <c r="B8403" s="75">
        <v>21</v>
      </c>
      <c r="C8403" s="75">
        <v>9</v>
      </c>
      <c r="D8403" s="5" t="str">
        <f>NARRATIVA[[#This Row],[Columna]] &amp; "," &amp; NARRATIVA[[#This Row],[Charola]]</f>
        <v>21,9</v>
      </c>
      <c r="E8403" s="5" t="str">
        <f t="shared" si="130"/>
        <v xml:space="preserve">8402
</v>
      </c>
      <c r="F8403" s="2" t="s">
        <v>22074</v>
      </c>
      <c r="G8403" s="4" t="s">
        <v>36326</v>
      </c>
      <c r="H8403" s="4" t="s">
        <v>18422</v>
      </c>
      <c r="I8403" s="4" t="s">
        <v>112</v>
      </c>
      <c r="J8403" s="5">
        <v>2003</v>
      </c>
      <c r="K8403" s="4" t="s">
        <v>10929</v>
      </c>
      <c r="L8403" s="30" t="s">
        <v>20382</v>
      </c>
      <c r="M8403" s="156" t="s">
        <v>35027</v>
      </c>
      <c r="N8403" s="5" t="s">
        <v>31418</v>
      </c>
      <c r="O8403" s="4"/>
      <c r="P8403" s="4" t="s">
        <v>31041</v>
      </c>
    </row>
    <row r="8404" spans="1:16" ht="30" x14ac:dyDescent="0.25">
      <c r="A8404" s="199"/>
      <c r="B8404" s="75">
        <v>21</v>
      </c>
      <c r="C8404" s="75">
        <v>9</v>
      </c>
      <c r="D8404" s="5" t="str">
        <f>NARRATIVA[[#This Row],[Columna]] &amp; "," &amp; NARRATIVA[[#This Row],[Charola]]</f>
        <v>21,9</v>
      </c>
      <c r="E8404" s="5" t="str">
        <f t="shared" si="130"/>
        <v xml:space="preserve">8403
</v>
      </c>
      <c r="F8404" s="2" t="s">
        <v>22075</v>
      </c>
      <c r="G8404" s="4" t="s">
        <v>6240</v>
      </c>
      <c r="H8404" s="4" t="s">
        <v>18422</v>
      </c>
      <c r="I8404" s="4" t="s">
        <v>112</v>
      </c>
      <c r="J8404" s="5">
        <v>1980</v>
      </c>
      <c r="K8404" s="4" t="s">
        <v>10930</v>
      </c>
      <c r="L8404" s="30" t="s">
        <v>20383</v>
      </c>
      <c r="M8404" s="156" t="s">
        <v>35027</v>
      </c>
      <c r="N8404" s="5" t="s">
        <v>31418</v>
      </c>
      <c r="O8404" s="3"/>
      <c r="P8404" s="4" t="s">
        <v>31041</v>
      </c>
    </row>
    <row r="8405" spans="1:16" ht="30" x14ac:dyDescent="0.25">
      <c r="A8405" s="199"/>
      <c r="B8405" s="75">
        <v>21</v>
      </c>
      <c r="C8405" s="75">
        <v>9</v>
      </c>
      <c r="D8405" s="5" t="str">
        <f>NARRATIVA[[#This Row],[Columna]] &amp; "," &amp; NARRATIVA[[#This Row],[Charola]]</f>
        <v>21,9</v>
      </c>
      <c r="E8405" s="5" t="str">
        <f t="shared" si="130"/>
        <v xml:space="preserve">8404
</v>
      </c>
      <c r="F8405" s="2" t="s">
        <v>6246</v>
      </c>
      <c r="G8405" s="4" t="s">
        <v>6240</v>
      </c>
      <c r="H8405" s="4" t="s">
        <v>18422</v>
      </c>
      <c r="I8405" s="4" t="s">
        <v>112</v>
      </c>
      <c r="J8405" s="5">
        <v>1981</v>
      </c>
      <c r="K8405" s="4" t="s">
        <v>34205</v>
      </c>
      <c r="L8405" s="30" t="s">
        <v>20384</v>
      </c>
      <c r="M8405" s="156" t="s">
        <v>36779</v>
      </c>
      <c r="N8405" s="5" t="s">
        <v>31418</v>
      </c>
      <c r="O8405" s="3"/>
      <c r="P8405" s="4" t="s">
        <v>31041</v>
      </c>
    </row>
    <row r="8406" spans="1:16" ht="30" x14ac:dyDescent="0.25">
      <c r="A8406" s="199"/>
      <c r="B8406" s="75">
        <v>21</v>
      </c>
      <c r="C8406" s="75">
        <v>9</v>
      </c>
      <c r="D8406" s="5" t="str">
        <f>NARRATIVA[[#This Row],[Columna]] &amp; "," &amp; NARRATIVA[[#This Row],[Charola]]</f>
        <v>21,9</v>
      </c>
      <c r="E8406" s="5" t="str">
        <f t="shared" si="130"/>
        <v xml:space="preserve">8405
</v>
      </c>
      <c r="F8406" s="2" t="s">
        <v>6246</v>
      </c>
      <c r="G8406" s="4" t="s">
        <v>6240</v>
      </c>
      <c r="H8406" s="4" t="s">
        <v>18422</v>
      </c>
      <c r="I8406" s="4" t="s">
        <v>3658</v>
      </c>
      <c r="J8406" s="5">
        <v>2010</v>
      </c>
      <c r="K8406" s="4" t="s">
        <v>10931</v>
      </c>
      <c r="L8406" s="30" t="s">
        <v>28618</v>
      </c>
      <c r="M8406" s="156" t="s">
        <v>36779</v>
      </c>
      <c r="N8406" s="5" t="s">
        <v>31418</v>
      </c>
      <c r="O8406" s="3"/>
      <c r="P8406" s="4" t="s">
        <v>31041</v>
      </c>
    </row>
    <row r="8407" spans="1:16" ht="30" x14ac:dyDescent="0.25">
      <c r="A8407" s="199"/>
      <c r="B8407" s="75">
        <v>21</v>
      </c>
      <c r="C8407" s="75">
        <v>9</v>
      </c>
      <c r="D8407" s="5" t="str">
        <f>NARRATIVA[[#This Row],[Columna]] &amp; "," &amp; NARRATIVA[[#This Row],[Charola]]</f>
        <v>21,9</v>
      </c>
      <c r="E8407" s="5" t="str">
        <f t="shared" si="130"/>
        <v xml:space="preserve">8406
</v>
      </c>
      <c r="F8407" s="2" t="s">
        <v>29407</v>
      </c>
      <c r="G8407" s="4" t="s">
        <v>6247</v>
      </c>
      <c r="H8407" s="4" t="s">
        <v>18422</v>
      </c>
      <c r="I8407" s="4" t="s">
        <v>5096</v>
      </c>
      <c r="J8407" s="5">
        <v>2006</v>
      </c>
      <c r="K8407" s="4" t="s">
        <v>10932</v>
      </c>
      <c r="L8407" s="30" t="s">
        <v>20385</v>
      </c>
      <c r="M8407" s="156" t="s">
        <v>36780</v>
      </c>
      <c r="N8407" s="5" t="s">
        <v>31418</v>
      </c>
      <c r="O8407" s="4" t="s">
        <v>33156</v>
      </c>
      <c r="P8407" s="4" t="s">
        <v>31041</v>
      </c>
    </row>
    <row r="8408" spans="1:16" ht="30" x14ac:dyDescent="0.25">
      <c r="A8408" s="199"/>
      <c r="B8408" s="75">
        <v>21</v>
      </c>
      <c r="C8408" s="75">
        <v>9</v>
      </c>
      <c r="D8408" s="5" t="str">
        <f>NARRATIVA[[#This Row],[Columna]] &amp; "," &amp; NARRATIVA[[#This Row],[Charola]]</f>
        <v>21,9</v>
      </c>
      <c r="E8408" s="5" t="str">
        <f t="shared" si="130"/>
        <v xml:space="preserve">8407
</v>
      </c>
      <c r="F8408" s="2" t="s">
        <v>22076</v>
      </c>
      <c r="G8408" s="4" t="s">
        <v>5594</v>
      </c>
      <c r="H8408" s="4" t="s">
        <v>18422</v>
      </c>
      <c r="I8408" s="4" t="s">
        <v>323</v>
      </c>
      <c r="J8408" s="5">
        <v>1990</v>
      </c>
      <c r="K8408" s="4" t="s">
        <v>10933</v>
      </c>
      <c r="L8408" s="30" t="s">
        <v>20386</v>
      </c>
      <c r="M8408" s="156" t="s">
        <v>36781</v>
      </c>
      <c r="N8408" s="5" t="s">
        <v>31418</v>
      </c>
      <c r="O8408" s="3"/>
      <c r="P8408" s="4" t="s">
        <v>31041</v>
      </c>
    </row>
    <row r="8409" spans="1:16" ht="30" x14ac:dyDescent="0.25">
      <c r="A8409" s="199"/>
      <c r="B8409" s="75">
        <v>21</v>
      </c>
      <c r="C8409" s="75">
        <v>9</v>
      </c>
      <c r="D8409" s="5" t="str">
        <f>NARRATIVA[[#This Row],[Columna]] &amp; "," &amp; NARRATIVA[[#This Row],[Charola]]</f>
        <v>21,9</v>
      </c>
      <c r="E8409" s="5" t="str">
        <f t="shared" si="130"/>
        <v xml:space="preserve">8408
</v>
      </c>
      <c r="F8409" s="2" t="s">
        <v>20370</v>
      </c>
      <c r="G8409" s="4" t="s">
        <v>36326</v>
      </c>
      <c r="H8409" s="4" t="s">
        <v>18422</v>
      </c>
      <c r="I8409" s="4" t="s">
        <v>20373</v>
      </c>
      <c r="J8409" s="5">
        <v>1987</v>
      </c>
      <c r="K8409" s="4" t="s">
        <v>20371</v>
      </c>
      <c r="L8409" s="30" t="s">
        <v>20387</v>
      </c>
      <c r="M8409" s="156" t="s">
        <v>35027</v>
      </c>
      <c r="N8409" s="5" t="s">
        <v>31418</v>
      </c>
      <c r="O8409" s="3"/>
      <c r="P8409" s="4" t="s">
        <v>31041</v>
      </c>
    </row>
    <row r="8410" spans="1:16" ht="30" x14ac:dyDescent="0.25">
      <c r="A8410" s="199"/>
      <c r="B8410" s="75">
        <v>21</v>
      </c>
      <c r="C8410" s="75">
        <v>9</v>
      </c>
      <c r="D8410" s="5" t="str">
        <f>NARRATIVA[[#This Row],[Columna]] &amp; "," &amp; NARRATIVA[[#This Row],[Charola]]</f>
        <v>21,9</v>
      </c>
      <c r="E8410" s="5" t="str">
        <f t="shared" si="130"/>
        <v xml:space="preserve">8409
</v>
      </c>
      <c r="F8410" s="2" t="s">
        <v>22077</v>
      </c>
      <c r="G8410" s="4" t="s">
        <v>36326</v>
      </c>
      <c r="H8410" s="4" t="s">
        <v>18422</v>
      </c>
      <c r="I8410" s="4" t="s">
        <v>18340</v>
      </c>
      <c r="J8410" s="5">
        <v>1984</v>
      </c>
      <c r="K8410" s="4" t="s">
        <v>10934</v>
      </c>
      <c r="L8410" s="30" t="s">
        <v>28619</v>
      </c>
      <c r="M8410" s="156" t="s">
        <v>36452</v>
      </c>
      <c r="N8410" s="5" t="s">
        <v>31418</v>
      </c>
      <c r="O8410" s="3"/>
      <c r="P8410" s="4" t="s">
        <v>31041</v>
      </c>
    </row>
    <row r="8411" spans="1:16" ht="30" x14ac:dyDescent="0.25">
      <c r="A8411" s="199"/>
      <c r="B8411" s="75">
        <v>21</v>
      </c>
      <c r="C8411" s="75">
        <v>9</v>
      </c>
      <c r="D8411" s="5" t="str">
        <f>NARRATIVA[[#This Row],[Columna]] &amp; "," &amp; NARRATIVA[[#This Row],[Charola]]</f>
        <v>21,9</v>
      </c>
      <c r="E8411" s="5" t="str">
        <f t="shared" si="130"/>
        <v xml:space="preserve">8410
</v>
      </c>
      <c r="F8411" s="2" t="s">
        <v>6248</v>
      </c>
      <c r="G8411" s="4" t="s">
        <v>6249</v>
      </c>
      <c r="H8411" s="4" t="s">
        <v>18422</v>
      </c>
      <c r="I8411" s="4" t="s">
        <v>33770</v>
      </c>
      <c r="J8411" s="5">
        <v>2007</v>
      </c>
      <c r="K8411" s="4" t="s">
        <v>10935</v>
      </c>
      <c r="L8411" s="30" t="s">
        <v>28620</v>
      </c>
      <c r="M8411" s="156" t="s">
        <v>35027</v>
      </c>
      <c r="N8411" s="5" t="s">
        <v>31418</v>
      </c>
      <c r="O8411" s="3"/>
      <c r="P8411" s="4" t="s">
        <v>31041</v>
      </c>
    </row>
    <row r="8412" spans="1:16" ht="45" x14ac:dyDescent="0.25">
      <c r="A8412" s="199"/>
      <c r="B8412" s="75">
        <v>22</v>
      </c>
      <c r="C8412" s="75">
        <v>1</v>
      </c>
      <c r="D8412" s="5" t="str">
        <f>NARRATIVA[[#This Row],[Columna]] &amp; "," &amp; NARRATIVA[[#This Row],[Charola]]</f>
        <v>22,1</v>
      </c>
      <c r="E8412" s="5" t="str">
        <f t="shared" si="130"/>
        <v xml:space="preserve">8411
</v>
      </c>
      <c r="F8412" s="2" t="s">
        <v>596</v>
      </c>
      <c r="G8412" s="4" t="s">
        <v>6240</v>
      </c>
      <c r="H8412" s="4" t="s">
        <v>18422</v>
      </c>
      <c r="I8412" s="4" t="s">
        <v>6251</v>
      </c>
      <c r="J8412" s="5">
        <v>2017</v>
      </c>
      <c r="K8412" s="4" t="s">
        <v>14103</v>
      </c>
      <c r="L8412" s="30" t="s">
        <v>28621</v>
      </c>
      <c r="M8412" s="156" t="s">
        <v>36746</v>
      </c>
      <c r="N8412" s="5" t="s">
        <v>33088</v>
      </c>
      <c r="O8412" s="3"/>
      <c r="P8412" s="4" t="s">
        <v>31041</v>
      </c>
    </row>
    <row r="8413" spans="1:16" ht="30" x14ac:dyDescent="0.25">
      <c r="A8413" s="199"/>
      <c r="B8413" s="75">
        <v>22</v>
      </c>
      <c r="C8413" s="75">
        <v>1</v>
      </c>
      <c r="D8413" s="5" t="str">
        <f>NARRATIVA[[#This Row],[Columna]] &amp; "," &amp; NARRATIVA[[#This Row],[Charola]]</f>
        <v>22,1</v>
      </c>
      <c r="E8413" s="5" t="str">
        <f t="shared" si="130"/>
        <v xml:space="preserve">8412
</v>
      </c>
      <c r="F8413" s="2" t="s">
        <v>6250</v>
      </c>
      <c r="G8413" s="4" t="s">
        <v>6240</v>
      </c>
      <c r="H8413" s="4" t="s">
        <v>32817</v>
      </c>
      <c r="I8413" s="4" t="s">
        <v>3658</v>
      </c>
      <c r="J8413" s="5">
        <v>2005</v>
      </c>
      <c r="K8413" s="4" t="s">
        <v>20374</v>
      </c>
      <c r="L8413" s="30" t="s">
        <v>29408</v>
      </c>
      <c r="M8413" s="156" t="s">
        <v>36779</v>
      </c>
      <c r="N8413" s="5" t="s">
        <v>31418</v>
      </c>
      <c r="O8413" s="3"/>
      <c r="P8413" s="4" t="s">
        <v>31041</v>
      </c>
    </row>
    <row r="8414" spans="1:16" ht="30" x14ac:dyDescent="0.25">
      <c r="A8414" s="199"/>
      <c r="B8414" s="75">
        <v>22</v>
      </c>
      <c r="C8414" s="75">
        <v>1</v>
      </c>
      <c r="D8414" s="5" t="str">
        <f>NARRATIVA[[#This Row],[Columna]] &amp; "," &amp; NARRATIVA[[#This Row],[Charola]]</f>
        <v>22,1</v>
      </c>
      <c r="E8414" s="5" t="str">
        <f t="shared" si="130"/>
        <v xml:space="preserve">8413
</v>
      </c>
      <c r="F8414" s="2" t="s">
        <v>6250</v>
      </c>
      <c r="G8414" s="4" t="s">
        <v>6240</v>
      </c>
      <c r="H8414" s="4" t="s">
        <v>18422</v>
      </c>
      <c r="I8414" s="4" t="s">
        <v>3658</v>
      </c>
      <c r="J8414" s="5">
        <v>2008</v>
      </c>
      <c r="K8414" s="4" t="s">
        <v>20375</v>
      </c>
      <c r="L8414" s="30" t="s">
        <v>20372</v>
      </c>
      <c r="M8414" s="156" t="s">
        <v>35027</v>
      </c>
      <c r="N8414" s="5" t="s">
        <v>31418</v>
      </c>
      <c r="O8414" s="3"/>
      <c r="P8414" s="4" t="s">
        <v>31041</v>
      </c>
    </row>
    <row r="8415" spans="1:16" ht="30" x14ac:dyDescent="0.25">
      <c r="A8415" s="199"/>
      <c r="B8415" s="75">
        <v>22</v>
      </c>
      <c r="C8415" s="75">
        <v>1</v>
      </c>
      <c r="D8415" s="5" t="str">
        <f>NARRATIVA[[#This Row],[Columna]] &amp; "," &amp; NARRATIVA[[#This Row],[Charola]]</f>
        <v>22,1</v>
      </c>
      <c r="E8415" s="5" t="str">
        <f t="shared" si="130"/>
        <v xml:space="preserve">8414
</v>
      </c>
      <c r="F8415" s="2" t="s">
        <v>20493</v>
      </c>
      <c r="G8415" s="4" t="s">
        <v>36326</v>
      </c>
      <c r="H8415" s="4" t="s">
        <v>18422</v>
      </c>
      <c r="I8415" s="4" t="s">
        <v>22078</v>
      </c>
      <c r="J8415" s="5">
        <v>1999</v>
      </c>
      <c r="K8415" s="4" t="s">
        <v>34206</v>
      </c>
      <c r="L8415" s="30" t="s">
        <v>29409</v>
      </c>
      <c r="M8415" s="156" t="s">
        <v>35027</v>
      </c>
      <c r="N8415" s="5" t="s">
        <v>31418</v>
      </c>
      <c r="O8415" s="3" t="s">
        <v>31068</v>
      </c>
      <c r="P8415" s="4" t="s">
        <v>31041</v>
      </c>
    </row>
    <row r="8416" spans="1:16" ht="30" x14ac:dyDescent="0.25">
      <c r="A8416" s="199"/>
      <c r="B8416" s="75">
        <v>22</v>
      </c>
      <c r="C8416" s="75">
        <v>1</v>
      </c>
      <c r="D8416" s="5" t="str">
        <f>NARRATIVA[[#This Row],[Columna]] &amp; "," &amp; NARRATIVA[[#This Row],[Charola]]</f>
        <v>22,1</v>
      </c>
      <c r="E8416" s="5" t="str">
        <f t="shared" si="130"/>
        <v xml:space="preserve">8415
</v>
      </c>
      <c r="F8416" s="2" t="s">
        <v>6252</v>
      </c>
      <c r="G8416" s="4" t="s">
        <v>36326</v>
      </c>
      <c r="H8416" s="4" t="s">
        <v>18422</v>
      </c>
      <c r="I8416" s="4" t="s">
        <v>6251</v>
      </c>
      <c r="J8416" s="5">
        <v>2010</v>
      </c>
      <c r="K8416" s="4" t="s">
        <v>10936</v>
      </c>
      <c r="L8416" s="30" t="s">
        <v>29410</v>
      </c>
      <c r="M8416" s="156" t="s">
        <v>36779</v>
      </c>
      <c r="N8416" s="5" t="s">
        <v>31418</v>
      </c>
      <c r="O8416" s="3"/>
      <c r="P8416" s="4" t="s">
        <v>31041</v>
      </c>
    </row>
    <row r="8417" spans="1:16" ht="30" x14ac:dyDescent="0.25">
      <c r="A8417" s="199"/>
      <c r="B8417" s="75">
        <v>22</v>
      </c>
      <c r="C8417" s="75">
        <v>1</v>
      </c>
      <c r="D8417" s="5" t="str">
        <f>NARRATIVA[[#This Row],[Columna]] &amp; "," &amp; NARRATIVA[[#This Row],[Charola]]</f>
        <v>22,1</v>
      </c>
      <c r="E8417" s="5" t="str">
        <f t="shared" si="130"/>
        <v xml:space="preserve">8416
</v>
      </c>
      <c r="F8417" s="2" t="s">
        <v>6254</v>
      </c>
      <c r="G8417" s="4" t="s">
        <v>36326</v>
      </c>
      <c r="H8417" s="4" t="s">
        <v>18422</v>
      </c>
      <c r="I8417" s="4" t="s">
        <v>6251</v>
      </c>
      <c r="J8417" s="5">
        <v>2010</v>
      </c>
      <c r="K8417" s="4" t="s">
        <v>10937</v>
      </c>
      <c r="L8417" s="30" t="s">
        <v>29411</v>
      </c>
      <c r="M8417" s="156" t="s">
        <v>36779</v>
      </c>
      <c r="N8417" s="5" t="s">
        <v>31418</v>
      </c>
      <c r="O8417" s="3"/>
      <c r="P8417" s="4" t="s">
        <v>31041</v>
      </c>
    </row>
    <row r="8418" spans="1:16" ht="30" x14ac:dyDescent="0.25">
      <c r="A8418" s="199"/>
      <c r="B8418" s="75">
        <v>22</v>
      </c>
      <c r="C8418" s="75">
        <v>1</v>
      </c>
      <c r="D8418" s="5" t="str">
        <f>NARRATIVA[[#This Row],[Columna]] &amp; "," &amp; NARRATIVA[[#This Row],[Charola]]</f>
        <v>22,1</v>
      </c>
      <c r="E8418" s="5" t="str">
        <f t="shared" si="130"/>
        <v xml:space="preserve">8417
</v>
      </c>
      <c r="F8418" s="2" t="s">
        <v>6255</v>
      </c>
      <c r="G8418" s="4" t="s">
        <v>6240</v>
      </c>
      <c r="H8418" s="4" t="s">
        <v>32817</v>
      </c>
      <c r="I8418" s="4" t="s">
        <v>312</v>
      </c>
      <c r="J8418" s="5">
        <v>2005</v>
      </c>
      <c r="K8418" s="4" t="s">
        <v>10938</v>
      </c>
      <c r="L8418" s="30" t="s">
        <v>29412</v>
      </c>
      <c r="M8418" s="156" t="s">
        <v>36779</v>
      </c>
      <c r="N8418" s="5" t="s">
        <v>31418</v>
      </c>
      <c r="O8418" s="3"/>
      <c r="P8418" s="4" t="s">
        <v>31041</v>
      </c>
    </row>
    <row r="8419" spans="1:16" ht="30" x14ac:dyDescent="0.25">
      <c r="A8419" s="199"/>
      <c r="B8419" s="75">
        <v>22</v>
      </c>
      <c r="C8419" s="75">
        <v>1</v>
      </c>
      <c r="D8419" s="5" t="str">
        <f>NARRATIVA[[#This Row],[Columna]] &amp; "," &amp; NARRATIVA[[#This Row],[Charola]]</f>
        <v>22,1</v>
      </c>
      <c r="E8419" s="5" t="str">
        <f t="shared" si="130"/>
        <v xml:space="preserve">8418
</v>
      </c>
      <c r="F8419" s="2" t="s">
        <v>6255</v>
      </c>
      <c r="G8419" s="4" t="s">
        <v>6240</v>
      </c>
      <c r="H8419" s="4" t="s">
        <v>32817</v>
      </c>
      <c r="I8419" s="4" t="s">
        <v>3658</v>
      </c>
      <c r="J8419" s="5">
        <v>2005</v>
      </c>
      <c r="K8419" s="4" t="s">
        <v>20388</v>
      </c>
      <c r="L8419" s="30" t="s">
        <v>29413</v>
      </c>
      <c r="M8419" s="156" t="s">
        <v>36779</v>
      </c>
      <c r="N8419" s="5" t="s">
        <v>31418</v>
      </c>
      <c r="O8419" s="3"/>
      <c r="P8419" s="4" t="s">
        <v>31041</v>
      </c>
    </row>
    <row r="8420" spans="1:16" ht="30" x14ac:dyDescent="0.25">
      <c r="A8420" s="199"/>
      <c r="B8420" s="75">
        <v>22</v>
      </c>
      <c r="C8420" s="75">
        <v>1</v>
      </c>
      <c r="D8420" s="5" t="str">
        <f>NARRATIVA[[#This Row],[Columna]] &amp; "," &amp; NARRATIVA[[#This Row],[Charola]]</f>
        <v>22,1</v>
      </c>
      <c r="E8420" s="5" t="str">
        <f t="shared" si="130"/>
        <v xml:space="preserve">8419
</v>
      </c>
      <c r="F8420" s="2" t="s">
        <v>6255</v>
      </c>
      <c r="G8420" s="4" t="s">
        <v>6240</v>
      </c>
      <c r="H8420" s="4" t="s">
        <v>18422</v>
      </c>
      <c r="I8420" s="4" t="s">
        <v>3658</v>
      </c>
      <c r="J8420" s="5">
        <v>2005</v>
      </c>
      <c r="K8420" s="4" t="s">
        <v>10939</v>
      </c>
      <c r="L8420" s="30" t="s">
        <v>20393</v>
      </c>
      <c r="M8420" s="156" t="s">
        <v>35027</v>
      </c>
      <c r="N8420" s="5" t="s">
        <v>31418</v>
      </c>
      <c r="O8420" s="3"/>
      <c r="P8420" s="4" t="s">
        <v>31041</v>
      </c>
    </row>
    <row r="8421" spans="1:16" ht="30" x14ac:dyDescent="0.25">
      <c r="A8421" s="199"/>
      <c r="B8421" s="75">
        <v>22</v>
      </c>
      <c r="C8421" s="75">
        <v>1</v>
      </c>
      <c r="D8421" s="5" t="str">
        <f>NARRATIVA[[#This Row],[Columna]] &amp; "," &amp; NARRATIVA[[#This Row],[Charola]]</f>
        <v>22,1</v>
      </c>
      <c r="E8421" s="5" t="str">
        <f>(ROW() - 1) &amp; CHAR(10)</f>
        <v xml:space="preserve">8420
</v>
      </c>
      <c r="F8421" s="2" t="s">
        <v>36340</v>
      </c>
      <c r="G8421" s="4" t="s">
        <v>6240</v>
      </c>
      <c r="H8421" s="4" t="s">
        <v>32817</v>
      </c>
      <c r="I8421" s="4" t="s">
        <v>28</v>
      </c>
      <c r="J8421" s="5">
        <v>2003</v>
      </c>
      <c r="K8421" s="4" t="s">
        <v>36341</v>
      </c>
      <c r="L8421" s="30" t="s">
        <v>36342</v>
      </c>
      <c r="M8421" s="156" t="s">
        <v>35389</v>
      </c>
      <c r="N8421" s="5" t="s">
        <v>31418</v>
      </c>
      <c r="O8421" s="3"/>
      <c r="P8421" s="4" t="s">
        <v>31041</v>
      </c>
    </row>
    <row r="8422" spans="1:16" ht="30" x14ac:dyDescent="0.25">
      <c r="A8422" s="199"/>
      <c r="B8422" s="75">
        <v>22</v>
      </c>
      <c r="C8422" s="75">
        <v>1</v>
      </c>
      <c r="D8422" s="5" t="str">
        <f>NARRATIVA[[#This Row],[Columna]] &amp; "," &amp; NARRATIVA[[#This Row],[Charola]]</f>
        <v>22,1</v>
      </c>
      <c r="E8422" s="5" t="str">
        <f t="shared" si="130"/>
        <v xml:space="preserve">8421
</v>
      </c>
      <c r="F8422" s="2" t="s">
        <v>22079</v>
      </c>
      <c r="G8422" s="4" t="s">
        <v>6240</v>
      </c>
      <c r="H8422" s="4" t="s">
        <v>18422</v>
      </c>
      <c r="I8422" s="4" t="s">
        <v>6256</v>
      </c>
      <c r="J8422" s="5">
        <v>2008</v>
      </c>
      <c r="K8422" s="4" t="s">
        <v>10940</v>
      </c>
      <c r="L8422" s="30" t="s">
        <v>20394</v>
      </c>
      <c r="M8422" s="156" t="s">
        <v>36779</v>
      </c>
      <c r="N8422" s="5" t="s">
        <v>31418</v>
      </c>
      <c r="O8422" s="3" t="s">
        <v>31085</v>
      </c>
      <c r="P8422" s="4" t="s">
        <v>31041</v>
      </c>
    </row>
    <row r="8423" spans="1:16" ht="45" x14ac:dyDescent="0.25">
      <c r="A8423" s="199"/>
      <c r="B8423" s="75">
        <v>22</v>
      </c>
      <c r="C8423" s="75">
        <v>1</v>
      </c>
      <c r="D8423" s="5" t="str">
        <f>NARRATIVA[[#This Row],[Columna]] &amp; "," &amp; NARRATIVA[[#This Row],[Charola]]</f>
        <v>22,1</v>
      </c>
      <c r="E8423" s="5" t="str">
        <f t="shared" si="130"/>
        <v xml:space="preserve">8422
</v>
      </c>
      <c r="F8423" s="14" t="s">
        <v>29414</v>
      </c>
      <c r="G8423" s="17" t="s">
        <v>22115</v>
      </c>
      <c r="H8423" s="17" t="s">
        <v>18422</v>
      </c>
      <c r="I8423" s="17" t="s">
        <v>6257</v>
      </c>
      <c r="J8423" s="22">
        <v>1999</v>
      </c>
      <c r="K8423" s="17" t="s">
        <v>10941</v>
      </c>
      <c r="L8423" s="46" t="s">
        <v>20395</v>
      </c>
      <c r="M8423" s="157" t="s">
        <v>463</v>
      </c>
      <c r="N8423" s="22" t="s">
        <v>31418</v>
      </c>
      <c r="O8423" s="29" t="s">
        <v>34353</v>
      </c>
      <c r="P8423" s="17" t="s">
        <v>31041</v>
      </c>
    </row>
    <row r="8424" spans="1:16" ht="30" x14ac:dyDescent="0.25">
      <c r="A8424" s="199"/>
      <c r="B8424" s="75">
        <v>22</v>
      </c>
      <c r="C8424" s="75">
        <v>1</v>
      </c>
      <c r="D8424" s="5" t="str">
        <f>NARRATIVA[[#This Row],[Columna]] &amp; "," &amp; NARRATIVA[[#This Row],[Charola]]</f>
        <v>22,1</v>
      </c>
      <c r="E8424" s="5" t="str">
        <f t="shared" si="130"/>
        <v xml:space="preserve">8423
</v>
      </c>
      <c r="F8424" s="2" t="s">
        <v>6258</v>
      </c>
      <c r="G8424" s="4" t="s">
        <v>6259</v>
      </c>
      <c r="H8424" s="4" t="s">
        <v>18422</v>
      </c>
      <c r="I8424" s="4" t="s">
        <v>18340</v>
      </c>
      <c r="J8424" s="5">
        <v>1990</v>
      </c>
      <c r="K8424" s="4" t="s">
        <v>10942</v>
      </c>
      <c r="L8424" s="30" t="s">
        <v>20396</v>
      </c>
      <c r="M8424" s="156" t="s">
        <v>36782</v>
      </c>
      <c r="N8424" s="5" t="s">
        <v>31418</v>
      </c>
      <c r="O8424" s="3"/>
      <c r="P8424" s="4" t="s">
        <v>31041</v>
      </c>
    </row>
    <row r="8425" spans="1:16" ht="30" x14ac:dyDescent="0.25">
      <c r="A8425" s="199"/>
      <c r="B8425" s="75">
        <v>22</v>
      </c>
      <c r="C8425" s="75">
        <v>1</v>
      </c>
      <c r="D8425" s="5" t="str">
        <f>NARRATIVA[[#This Row],[Columna]] &amp; "," &amp; NARRATIVA[[#This Row],[Charola]]</f>
        <v>22,1</v>
      </c>
      <c r="E8425" s="5" t="str">
        <f t="shared" si="130"/>
        <v xml:space="preserve">8424
</v>
      </c>
      <c r="F8425" s="2" t="s">
        <v>6260</v>
      </c>
      <c r="G8425" s="4" t="s">
        <v>6261</v>
      </c>
      <c r="H8425" s="4" t="s">
        <v>18422</v>
      </c>
      <c r="I8425" s="4" t="s">
        <v>18348</v>
      </c>
      <c r="J8425" s="5">
        <v>1992</v>
      </c>
      <c r="K8425" s="4" t="s">
        <v>10943</v>
      </c>
      <c r="L8425" s="30" t="s">
        <v>20397</v>
      </c>
      <c r="M8425" s="156" t="s">
        <v>35027</v>
      </c>
      <c r="N8425" s="5" t="s">
        <v>31418</v>
      </c>
      <c r="O8425" s="3"/>
      <c r="P8425" s="4" t="s">
        <v>31041</v>
      </c>
    </row>
    <row r="8426" spans="1:16" ht="30" x14ac:dyDescent="0.25">
      <c r="A8426" s="199"/>
      <c r="B8426" s="75">
        <v>22</v>
      </c>
      <c r="C8426" s="75">
        <v>1</v>
      </c>
      <c r="D8426" s="5" t="str">
        <f>NARRATIVA[[#This Row],[Columna]] &amp; "," &amp; NARRATIVA[[#This Row],[Charola]]</f>
        <v>22,1</v>
      </c>
      <c r="E8426" s="5" t="str">
        <f t="shared" si="130"/>
        <v xml:space="preserve">8425
</v>
      </c>
      <c r="F8426" s="2" t="s">
        <v>6262</v>
      </c>
      <c r="G8426" s="4" t="s">
        <v>36326</v>
      </c>
      <c r="H8426" s="4" t="s">
        <v>18422</v>
      </c>
      <c r="I8426" s="4" t="s">
        <v>3658</v>
      </c>
      <c r="J8426" s="5">
        <v>2006</v>
      </c>
      <c r="K8426" s="4" t="s">
        <v>10944</v>
      </c>
      <c r="L8426" s="30" t="s">
        <v>20398</v>
      </c>
      <c r="M8426" s="156" t="s">
        <v>35027</v>
      </c>
      <c r="N8426" s="5" t="s">
        <v>31418</v>
      </c>
      <c r="O8426" s="3"/>
      <c r="P8426" s="4" t="s">
        <v>31041</v>
      </c>
    </row>
    <row r="8427" spans="1:16" ht="30" x14ac:dyDescent="0.25">
      <c r="A8427" s="199"/>
      <c r="B8427" s="75">
        <v>22</v>
      </c>
      <c r="C8427" s="75">
        <v>1</v>
      </c>
      <c r="D8427" s="5" t="str">
        <f>NARRATIVA[[#This Row],[Columna]] &amp; "," &amp; NARRATIVA[[#This Row],[Charola]]</f>
        <v>22,1</v>
      </c>
      <c r="E8427" s="5" t="str">
        <f t="shared" si="130"/>
        <v xml:space="preserve">8426
</v>
      </c>
      <c r="F8427" s="2" t="s">
        <v>33563</v>
      </c>
      <c r="G8427" s="4" t="s">
        <v>36326</v>
      </c>
      <c r="H8427" s="4" t="s">
        <v>36501</v>
      </c>
      <c r="I8427" s="4" t="s">
        <v>22116</v>
      </c>
      <c r="J8427" s="5">
        <v>2010</v>
      </c>
      <c r="K8427" s="4" t="s">
        <v>10945</v>
      </c>
      <c r="L8427" s="30" t="s">
        <v>29415</v>
      </c>
      <c r="M8427" s="156" t="s">
        <v>36779</v>
      </c>
      <c r="N8427" s="5" t="s">
        <v>31418</v>
      </c>
      <c r="O8427" s="3"/>
      <c r="P8427" s="4" t="s">
        <v>31041</v>
      </c>
    </row>
    <row r="8428" spans="1:16" ht="30" x14ac:dyDescent="0.25">
      <c r="A8428" s="199"/>
      <c r="B8428" s="75">
        <v>22</v>
      </c>
      <c r="C8428" s="75">
        <v>1</v>
      </c>
      <c r="D8428" s="5" t="str">
        <f>NARRATIVA[[#This Row],[Columna]] &amp; "," &amp; NARRATIVA[[#This Row],[Charola]]</f>
        <v>22,1</v>
      </c>
      <c r="E8428" s="5" t="str">
        <f t="shared" si="130"/>
        <v xml:space="preserve">8427
</v>
      </c>
      <c r="F8428" s="14" t="s">
        <v>22117</v>
      </c>
      <c r="G8428" s="17" t="s">
        <v>6263</v>
      </c>
      <c r="H8428" s="17" t="s">
        <v>18422</v>
      </c>
      <c r="I8428" s="17" t="s">
        <v>33806</v>
      </c>
      <c r="J8428" s="22">
        <v>1994</v>
      </c>
      <c r="K8428" s="17" t="s">
        <v>10946</v>
      </c>
      <c r="L8428" s="46" t="s">
        <v>20399</v>
      </c>
      <c r="M8428" s="157" t="s">
        <v>35027</v>
      </c>
      <c r="N8428" s="22" t="s">
        <v>31418</v>
      </c>
      <c r="O8428" s="17" t="s">
        <v>34354</v>
      </c>
      <c r="P8428" s="17" t="s">
        <v>31041</v>
      </c>
    </row>
    <row r="8429" spans="1:16" ht="30" x14ac:dyDescent="0.25">
      <c r="A8429" s="199"/>
      <c r="B8429" s="75">
        <v>22</v>
      </c>
      <c r="C8429" s="75">
        <v>1</v>
      </c>
      <c r="D8429" s="5" t="str">
        <f>NARRATIVA[[#This Row],[Columna]] &amp; "," &amp; NARRATIVA[[#This Row],[Charola]]</f>
        <v>22,1</v>
      </c>
      <c r="E8429" s="5" t="str">
        <f t="shared" si="130"/>
        <v xml:space="preserve">8428
</v>
      </c>
      <c r="F8429" s="2" t="s">
        <v>6240</v>
      </c>
      <c r="G8429" s="4" t="s">
        <v>6263</v>
      </c>
      <c r="H8429" s="4" t="s">
        <v>18422</v>
      </c>
      <c r="I8429" s="4" t="s">
        <v>18348</v>
      </c>
      <c r="J8429" s="5">
        <v>1998</v>
      </c>
      <c r="K8429" s="4" t="s">
        <v>10947</v>
      </c>
      <c r="L8429" s="30" t="s">
        <v>20400</v>
      </c>
      <c r="M8429" s="156" t="s">
        <v>36745</v>
      </c>
      <c r="N8429" s="5" t="s">
        <v>31418</v>
      </c>
      <c r="O8429" s="3"/>
      <c r="P8429" s="4" t="s">
        <v>31041</v>
      </c>
    </row>
    <row r="8430" spans="1:16" ht="30" x14ac:dyDescent="0.25">
      <c r="A8430" s="199"/>
      <c r="B8430" s="75">
        <v>22</v>
      </c>
      <c r="C8430" s="75">
        <v>1</v>
      </c>
      <c r="D8430" s="5" t="str">
        <f>NARRATIVA[[#This Row],[Columna]] &amp; "," &amp; NARRATIVA[[#This Row],[Charola]]</f>
        <v>22,1</v>
      </c>
      <c r="E8430" s="5" t="str">
        <f t="shared" si="130"/>
        <v xml:space="preserve">8429
</v>
      </c>
      <c r="F8430" s="2" t="s">
        <v>6266</v>
      </c>
      <c r="G8430" s="4" t="s">
        <v>6263</v>
      </c>
      <c r="H8430" s="4" t="s">
        <v>18422</v>
      </c>
      <c r="I8430" s="4" t="s">
        <v>18348</v>
      </c>
      <c r="J8430" s="5">
        <v>1993</v>
      </c>
      <c r="K8430" s="4" t="s">
        <v>20389</v>
      </c>
      <c r="L8430" s="30" t="s">
        <v>20401</v>
      </c>
      <c r="M8430" s="156" t="s">
        <v>36745</v>
      </c>
      <c r="N8430" s="5" t="s">
        <v>31418</v>
      </c>
      <c r="O8430" s="3"/>
      <c r="P8430" s="4" t="s">
        <v>31041</v>
      </c>
    </row>
    <row r="8431" spans="1:16" ht="30" x14ac:dyDescent="0.25">
      <c r="A8431" s="199"/>
      <c r="B8431" s="75">
        <v>22</v>
      </c>
      <c r="C8431" s="75">
        <v>1</v>
      </c>
      <c r="D8431" s="5" t="str">
        <f>NARRATIVA[[#This Row],[Columna]] &amp; "," &amp; NARRATIVA[[#This Row],[Charola]]</f>
        <v>22,1</v>
      </c>
      <c r="E8431" s="5" t="str">
        <f t="shared" ref="E8431:E8494" si="131">(ROW() - 1) &amp; CHAR(10)</f>
        <v xml:space="preserve">8430
</v>
      </c>
      <c r="F8431" s="2" t="s">
        <v>6264</v>
      </c>
      <c r="G8431" s="4" t="s">
        <v>6263</v>
      </c>
      <c r="H8431" s="4" t="s">
        <v>18422</v>
      </c>
      <c r="I8431" s="4" t="s">
        <v>3658</v>
      </c>
      <c r="J8431" s="5">
        <v>2004</v>
      </c>
      <c r="K8431" s="4" t="s">
        <v>20390</v>
      </c>
      <c r="L8431" s="30" t="s">
        <v>20402</v>
      </c>
      <c r="M8431" s="156" t="s">
        <v>35879</v>
      </c>
      <c r="N8431" s="5" t="s">
        <v>31418</v>
      </c>
      <c r="O8431" s="3"/>
      <c r="P8431" s="4" t="s">
        <v>31041</v>
      </c>
    </row>
    <row r="8432" spans="1:16" ht="30" x14ac:dyDescent="0.25">
      <c r="A8432" s="199"/>
      <c r="B8432" s="75">
        <v>22</v>
      </c>
      <c r="C8432" s="75">
        <v>1</v>
      </c>
      <c r="D8432" s="22" t="str">
        <f>NARRATIVA[[#This Row],[Columna]] &amp; "," &amp; NARRATIVA[[#This Row],[Charola]]</f>
        <v>22,1</v>
      </c>
      <c r="E8432" s="5" t="str">
        <f t="shared" si="131"/>
        <v xml:space="preserve">8431
</v>
      </c>
      <c r="F8432" s="14" t="s">
        <v>29416</v>
      </c>
      <c r="G8432" s="17" t="s">
        <v>6240</v>
      </c>
      <c r="H8432" s="17" t="s">
        <v>18422</v>
      </c>
      <c r="I8432" s="17" t="s">
        <v>25560</v>
      </c>
      <c r="J8432" s="22">
        <v>2001</v>
      </c>
      <c r="K8432" s="17" t="s">
        <v>10948</v>
      </c>
      <c r="L8432" s="46" t="s">
        <v>29417</v>
      </c>
      <c r="M8432" s="157" t="s">
        <v>36783</v>
      </c>
      <c r="N8432" s="22" t="s">
        <v>31418</v>
      </c>
      <c r="O8432" s="29" t="s">
        <v>31086</v>
      </c>
      <c r="P8432" s="17" t="s">
        <v>31041</v>
      </c>
    </row>
    <row r="8433" spans="1:16" ht="30" x14ac:dyDescent="0.25">
      <c r="A8433" s="199"/>
      <c r="B8433" s="75">
        <v>22</v>
      </c>
      <c r="C8433" s="75">
        <v>1</v>
      </c>
      <c r="D8433" s="5" t="str">
        <f>NARRATIVA[[#This Row],[Columna]] &amp; "," &amp; NARRATIVA[[#This Row],[Charola]]</f>
        <v>22,1</v>
      </c>
      <c r="E8433" s="5" t="str">
        <f t="shared" si="131"/>
        <v xml:space="preserve">8432
</v>
      </c>
      <c r="F8433" s="2" t="s">
        <v>6265</v>
      </c>
      <c r="G8433" s="4" t="s">
        <v>6253</v>
      </c>
      <c r="H8433" s="4" t="s">
        <v>18422</v>
      </c>
      <c r="I8433" s="4" t="s">
        <v>3658</v>
      </c>
      <c r="J8433" s="5">
        <v>2005</v>
      </c>
      <c r="K8433" s="4" t="s">
        <v>10949</v>
      </c>
      <c r="L8433" s="30" t="s">
        <v>20403</v>
      </c>
      <c r="M8433" s="156" t="s">
        <v>35027</v>
      </c>
      <c r="N8433" s="5" t="s">
        <v>31418</v>
      </c>
      <c r="O8433" s="3"/>
      <c r="P8433" s="4" t="s">
        <v>31041</v>
      </c>
    </row>
    <row r="8434" spans="1:16" ht="30" x14ac:dyDescent="0.25">
      <c r="A8434" s="199"/>
      <c r="B8434" s="75">
        <v>22</v>
      </c>
      <c r="C8434" s="75">
        <v>1</v>
      </c>
      <c r="D8434" s="5" t="str">
        <f>NARRATIVA[[#This Row],[Columna]] &amp; "," &amp; NARRATIVA[[#This Row],[Charola]]</f>
        <v>22,1</v>
      </c>
      <c r="E8434" s="5" t="str">
        <f t="shared" si="131"/>
        <v xml:space="preserve">8433
</v>
      </c>
      <c r="F8434" s="2" t="s">
        <v>8011</v>
      </c>
      <c r="G8434" s="4" t="s">
        <v>22118</v>
      </c>
      <c r="H8434" s="4" t="s">
        <v>18422</v>
      </c>
      <c r="I8434" s="4" t="s">
        <v>874</v>
      </c>
      <c r="J8434" s="5">
        <v>2015</v>
      </c>
      <c r="K8434" s="4" t="s">
        <v>23781</v>
      </c>
      <c r="L8434" s="30" t="s">
        <v>28622</v>
      </c>
      <c r="M8434" s="156" t="s">
        <v>35027</v>
      </c>
      <c r="N8434" s="5" t="s">
        <v>31418</v>
      </c>
      <c r="O8434" s="3"/>
      <c r="P8434" s="4" t="s">
        <v>31041</v>
      </c>
    </row>
    <row r="8435" spans="1:16" ht="30" x14ac:dyDescent="0.25">
      <c r="A8435" s="199"/>
      <c r="B8435" s="75">
        <v>22</v>
      </c>
      <c r="C8435" s="75">
        <v>1</v>
      </c>
      <c r="D8435" s="5" t="str">
        <f>NARRATIVA[[#This Row],[Columna]] &amp; "," &amp; NARRATIVA[[#This Row],[Charola]]</f>
        <v>22,1</v>
      </c>
      <c r="E8435" s="5" t="str">
        <f t="shared" si="131"/>
        <v xml:space="preserve">8434
</v>
      </c>
      <c r="F8435" s="2" t="s">
        <v>22119</v>
      </c>
      <c r="G8435" s="4" t="s">
        <v>22118</v>
      </c>
      <c r="H8435" s="4" t="s">
        <v>18422</v>
      </c>
      <c r="I8435" s="4" t="s">
        <v>448</v>
      </c>
      <c r="J8435" s="5">
        <v>2009</v>
      </c>
      <c r="K8435" s="4" t="s">
        <v>10950</v>
      </c>
      <c r="L8435" s="30" t="s">
        <v>20404</v>
      </c>
      <c r="M8435" s="156" t="s">
        <v>35027</v>
      </c>
      <c r="N8435" s="5" t="s">
        <v>31418</v>
      </c>
      <c r="O8435" s="3" t="s">
        <v>33160</v>
      </c>
      <c r="P8435" s="4" t="s">
        <v>31041</v>
      </c>
    </row>
    <row r="8436" spans="1:16" ht="30" x14ac:dyDescent="0.25">
      <c r="A8436" s="199"/>
      <c r="B8436" s="75">
        <v>22</v>
      </c>
      <c r="C8436" s="75">
        <v>1</v>
      </c>
      <c r="D8436" s="5" t="str">
        <f>NARRATIVA[[#This Row],[Columna]] &amp; "," &amp; NARRATIVA[[#This Row],[Charola]]</f>
        <v>22,1</v>
      </c>
      <c r="E8436" s="5" t="str">
        <f t="shared" si="131"/>
        <v xml:space="preserve">8435
</v>
      </c>
      <c r="F8436" s="2" t="s">
        <v>6267</v>
      </c>
      <c r="G8436" s="4" t="s">
        <v>22118</v>
      </c>
      <c r="H8436" s="4" t="s">
        <v>32817</v>
      </c>
      <c r="I8436" s="4" t="s">
        <v>34677</v>
      </c>
      <c r="J8436" s="5">
        <v>2003</v>
      </c>
      <c r="K8436" s="4" t="s">
        <v>10951</v>
      </c>
      <c r="L8436" s="30" t="s">
        <v>20405</v>
      </c>
      <c r="M8436" s="156" t="s">
        <v>35027</v>
      </c>
      <c r="N8436" s="5" t="s">
        <v>31418</v>
      </c>
      <c r="O8436" s="3"/>
      <c r="P8436" s="4" t="s">
        <v>31041</v>
      </c>
    </row>
    <row r="8437" spans="1:16" ht="30" x14ac:dyDescent="0.25">
      <c r="A8437" s="199"/>
      <c r="B8437" s="75">
        <v>22</v>
      </c>
      <c r="C8437" s="75">
        <v>1</v>
      </c>
      <c r="D8437" s="5" t="str">
        <f>NARRATIVA[[#This Row],[Columna]] &amp; "," &amp; NARRATIVA[[#This Row],[Charola]]</f>
        <v>22,1</v>
      </c>
      <c r="E8437" s="5" t="str">
        <f t="shared" si="131"/>
        <v xml:space="preserve">8436
</v>
      </c>
      <c r="F8437" s="2" t="s">
        <v>6268</v>
      </c>
      <c r="G8437" s="4" t="s">
        <v>22118</v>
      </c>
      <c r="H8437" s="4" t="s">
        <v>32817</v>
      </c>
      <c r="I8437" s="4" t="s">
        <v>974</v>
      </c>
      <c r="J8437" s="5">
        <v>1999</v>
      </c>
      <c r="K8437" s="4" t="s">
        <v>10952</v>
      </c>
      <c r="L8437" s="30" t="s">
        <v>20406</v>
      </c>
      <c r="M8437" s="156" t="s">
        <v>35027</v>
      </c>
      <c r="N8437" s="5" t="s">
        <v>31418</v>
      </c>
      <c r="O8437" s="3"/>
      <c r="P8437" s="4" t="s">
        <v>31041</v>
      </c>
    </row>
    <row r="8438" spans="1:16" ht="30" x14ac:dyDescent="0.25">
      <c r="A8438" s="199"/>
      <c r="B8438" s="75">
        <v>22</v>
      </c>
      <c r="C8438" s="75">
        <v>1</v>
      </c>
      <c r="D8438" s="5" t="str">
        <f>NARRATIVA[[#This Row],[Columna]] &amp; "," &amp; NARRATIVA[[#This Row],[Charola]]</f>
        <v>22,1</v>
      </c>
      <c r="E8438" s="5" t="str">
        <f t="shared" si="131"/>
        <v xml:space="preserve">8437
</v>
      </c>
      <c r="F8438" s="2" t="s">
        <v>29418</v>
      </c>
      <c r="G8438" s="4" t="s">
        <v>22118</v>
      </c>
      <c r="H8438" s="4" t="s">
        <v>32817</v>
      </c>
      <c r="I8438" s="4" t="s">
        <v>1223</v>
      </c>
      <c r="J8438" s="5">
        <v>1997</v>
      </c>
      <c r="K8438" s="4" t="s">
        <v>10953</v>
      </c>
      <c r="L8438" s="30" t="s">
        <v>20407</v>
      </c>
      <c r="M8438" s="156" t="s">
        <v>35027</v>
      </c>
      <c r="N8438" s="5" t="s">
        <v>31418</v>
      </c>
      <c r="O8438" s="3"/>
      <c r="P8438" s="4" t="s">
        <v>31041</v>
      </c>
    </row>
    <row r="8439" spans="1:16" ht="30" x14ac:dyDescent="0.25">
      <c r="A8439" s="199"/>
      <c r="B8439" s="75">
        <v>22</v>
      </c>
      <c r="C8439" s="75">
        <v>1</v>
      </c>
      <c r="D8439" s="5" t="str">
        <f>NARRATIVA[[#This Row],[Columna]] &amp; "," &amp; NARRATIVA[[#This Row],[Charola]]</f>
        <v>22,1</v>
      </c>
      <c r="E8439" s="5" t="str">
        <f t="shared" si="131"/>
        <v xml:space="preserve">8438
</v>
      </c>
      <c r="F8439" s="2" t="s">
        <v>29418</v>
      </c>
      <c r="G8439" s="4" t="s">
        <v>22118</v>
      </c>
      <c r="H8439" s="4" t="s">
        <v>35106</v>
      </c>
      <c r="I8439" s="4" t="s">
        <v>183</v>
      </c>
      <c r="J8439" s="5">
        <v>1990</v>
      </c>
      <c r="K8439" s="4" t="s">
        <v>34712</v>
      </c>
      <c r="L8439" s="30" t="s">
        <v>34713</v>
      </c>
      <c r="M8439" s="156" t="s">
        <v>36784</v>
      </c>
      <c r="N8439" s="5" t="s">
        <v>31418</v>
      </c>
      <c r="O8439" s="3"/>
      <c r="P8439" s="4" t="s">
        <v>31041</v>
      </c>
    </row>
    <row r="8440" spans="1:16" ht="30" x14ac:dyDescent="0.25">
      <c r="A8440" s="199"/>
      <c r="B8440" s="75">
        <v>22</v>
      </c>
      <c r="C8440" s="75">
        <v>1</v>
      </c>
      <c r="D8440" s="5" t="str">
        <f>NARRATIVA[[#This Row],[Columna]] &amp; "," &amp; NARRATIVA[[#This Row],[Charola]]</f>
        <v>22,1</v>
      </c>
      <c r="E8440" s="5" t="str">
        <f t="shared" si="131"/>
        <v xml:space="preserve">8439
</v>
      </c>
      <c r="F8440" s="4" t="s">
        <v>20391</v>
      </c>
      <c r="G8440" s="4" t="s">
        <v>22118</v>
      </c>
      <c r="H8440" s="4" t="s">
        <v>35991</v>
      </c>
      <c r="I8440" s="4" t="s">
        <v>1192</v>
      </c>
      <c r="J8440" s="5">
        <v>2003</v>
      </c>
      <c r="K8440" s="4" t="s">
        <v>20392</v>
      </c>
      <c r="L8440" s="30" t="s">
        <v>28623</v>
      </c>
      <c r="M8440" s="156" t="s">
        <v>36785</v>
      </c>
      <c r="N8440" s="5" t="s">
        <v>31433</v>
      </c>
      <c r="O8440" s="3" t="s">
        <v>31467</v>
      </c>
      <c r="P8440" s="4" t="s">
        <v>31041</v>
      </c>
    </row>
    <row r="8441" spans="1:16" ht="30" x14ac:dyDescent="0.25">
      <c r="A8441" s="199"/>
      <c r="B8441" s="75">
        <v>22</v>
      </c>
      <c r="C8441" s="75">
        <v>1</v>
      </c>
      <c r="D8441" s="5" t="str">
        <f>NARRATIVA[[#This Row],[Columna]] &amp; "," &amp; NARRATIVA[[#This Row],[Charola]]</f>
        <v>22,1</v>
      </c>
      <c r="E8441" s="5" t="str">
        <f t="shared" si="131"/>
        <v xml:space="preserve">8440
</v>
      </c>
      <c r="F8441" s="2" t="s">
        <v>36267</v>
      </c>
      <c r="G8441" s="4" t="s">
        <v>22118</v>
      </c>
      <c r="H8441" s="4" t="s">
        <v>18422</v>
      </c>
      <c r="I8441" s="4" t="s">
        <v>11910</v>
      </c>
      <c r="J8441" s="5">
        <v>2017</v>
      </c>
      <c r="K8441" s="4" t="s">
        <v>13695</v>
      </c>
      <c r="L8441" s="30" t="s">
        <v>28624</v>
      </c>
      <c r="M8441" s="156" t="s">
        <v>35027</v>
      </c>
      <c r="N8441" s="5" t="s">
        <v>31418</v>
      </c>
      <c r="O8441" s="3"/>
      <c r="P8441" s="4" t="s">
        <v>31041</v>
      </c>
    </row>
    <row r="8442" spans="1:16" ht="30" x14ac:dyDescent="0.25">
      <c r="A8442" s="199"/>
      <c r="B8442" s="75">
        <v>22</v>
      </c>
      <c r="C8442" s="75">
        <v>1</v>
      </c>
      <c r="D8442" s="5" t="str">
        <f>NARRATIVA[[#This Row],[Columna]] &amp; "," &amp; NARRATIVA[[#This Row],[Charola]]</f>
        <v>22,1</v>
      </c>
      <c r="E8442" s="5" t="str">
        <f t="shared" si="131"/>
        <v xml:space="preserve">8441
</v>
      </c>
      <c r="F8442" s="2" t="s">
        <v>36267</v>
      </c>
      <c r="G8442" s="4" t="s">
        <v>22118</v>
      </c>
      <c r="H8442" s="4" t="s">
        <v>18422</v>
      </c>
      <c r="I8442" s="4" t="s">
        <v>11910</v>
      </c>
      <c r="J8442" s="5">
        <v>2017</v>
      </c>
      <c r="K8442" s="4" t="s">
        <v>34508</v>
      </c>
      <c r="L8442" s="30" t="s">
        <v>28625</v>
      </c>
      <c r="M8442" s="156" t="s">
        <v>35027</v>
      </c>
      <c r="N8442" s="5" t="s">
        <v>31418</v>
      </c>
      <c r="O8442" s="3"/>
      <c r="P8442" s="4" t="s">
        <v>31041</v>
      </c>
    </row>
    <row r="8443" spans="1:16" ht="30" x14ac:dyDescent="0.25">
      <c r="A8443" s="199"/>
      <c r="B8443" s="75">
        <v>22</v>
      </c>
      <c r="C8443" s="75">
        <v>1</v>
      </c>
      <c r="D8443" s="5" t="str">
        <f>NARRATIVA[[#This Row],[Columna]] &amp; "," &amp; NARRATIVA[[#This Row],[Charola]]</f>
        <v>22,1</v>
      </c>
      <c r="E8443" s="5" t="str">
        <f t="shared" si="131"/>
        <v xml:space="preserve">8442
</v>
      </c>
      <c r="F8443" s="2" t="s">
        <v>20408</v>
      </c>
      <c r="G8443" s="4" t="s">
        <v>22118</v>
      </c>
      <c r="H8443" s="4" t="s">
        <v>32817</v>
      </c>
      <c r="I8443" s="4" t="s">
        <v>34690</v>
      </c>
      <c r="J8443" s="5">
        <v>2005</v>
      </c>
      <c r="K8443" s="4" t="s">
        <v>10954</v>
      </c>
      <c r="L8443" s="30" t="s">
        <v>20414</v>
      </c>
      <c r="M8443" s="156" t="s">
        <v>35027</v>
      </c>
      <c r="N8443" s="5" t="s">
        <v>31418</v>
      </c>
      <c r="O8443" s="3"/>
      <c r="P8443" s="4" t="s">
        <v>31041</v>
      </c>
    </row>
    <row r="8444" spans="1:16" ht="30" x14ac:dyDescent="0.25">
      <c r="A8444" s="199"/>
      <c r="B8444" s="75">
        <v>22</v>
      </c>
      <c r="C8444" s="75">
        <v>1</v>
      </c>
      <c r="D8444" s="5" t="str">
        <f>NARRATIVA[[#This Row],[Columna]] &amp; "," &amp; NARRATIVA[[#This Row],[Charola]]</f>
        <v>22,1</v>
      </c>
      <c r="E8444" s="5" t="str">
        <f t="shared" si="131"/>
        <v xml:space="preserve">8443
</v>
      </c>
      <c r="F8444" s="4" t="s">
        <v>34356</v>
      </c>
      <c r="G8444" s="4" t="s">
        <v>22118</v>
      </c>
      <c r="H8444" s="4" t="s">
        <v>35991</v>
      </c>
      <c r="I8444" s="4" t="s">
        <v>2710</v>
      </c>
      <c r="J8444" s="5">
        <v>1997</v>
      </c>
      <c r="K8444" s="4" t="s">
        <v>30462</v>
      </c>
      <c r="L8444" s="30" t="s">
        <v>30463</v>
      </c>
      <c r="M8444" s="156" t="s">
        <v>36706</v>
      </c>
      <c r="N8444" s="5" t="s">
        <v>31433</v>
      </c>
      <c r="O8444" s="3" t="s">
        <v>31467</v>
      </c>
      <c r="P8444" s="4" t="s">
        <v>31041</v>
      </c>
    </row>
    <row r="8445" spans="1:16" ht="30" x14ac:dyDescent="0.25">
      <c r="A8445" s="199"/>
      <c r="B8445" s="75">
        <v>22</v>
      </c>
      <c r="C8445" s="75">
        <v>1</v>
      </c>
      <c r="D8445" s="5" t="str">
        <f>NARRATIVA[[#This Row],[Columna]] &amp; "," &amp; NARRATIVA[[#This Row],[Charola]]</f>
        <v>22,1</v>
      </c>
      <c r="E8445" s="5" t="str">
        <f t="shared" si="131"/>
        <v xml:space="preserve">8444
</v>
      </c>
      <c r="F8445" s="2" t="s">
        <v>6269</v>
      </c>
      <c r="G8445" s="4" t="s">
        <v>22118</v>
      </c>
      <c r="H8445" s="4" t="s">
        <v>18422</v>
      </c>
      <c r="I8445" s="4" t="s">
        <v>1223</v>
      </c>
      <c r="J8445" s="5">
        <v>1997</v>
      </c>
      <c r="K8445" s="4" t="s">
        <v>10955</v>
      </c>
      <c r="L8445" s="30" t="s">
        <v>20415</v>
      </c>
      <c r="M8445" s="156" t="s">
        <v>35027</v>
      </c>
      <c r="N8445" s="5" t="s">
        <v>31418</v>
      </c>
      <c r="O8445" s="3" t="s">
        <v>34355</v>
      </c>
      <c r="P8445" s="4" t="s">
        <v>31041</v>
      </c>
    </row>
    <row r="8446" spans="1:16" ht="30" x14ac:dyDescent="0.25">
      <c r="A8446" s="199"/>
      <c r="B8446" s="75">
        <v>22</v>
      </c>
      <c r="C8446" s="75">
        <v>1</v>
      </c>
      <c r="D8446" s="5" t="str">
        <f>NARRATIVA[[#This Row],[Columna]] &amp; "," &amp; NARRATIVA[[#This Row],[Charola]]</f>
        <v>22,1</v>
      </c>
      <c r="E8446" s="5" t="str">
        <f t="shared" si="131"/>
        <v xml:space="preserve">8445
</v>
      </c>
      <c r="F8446" s="2" t="s">
        <v>6270</v>
      </c>
      <c r="G8446" s="4" t="s">
        <v>22118</v>
      </c>
      <c r="H8446" s="4" t="s">
        <v>32817</v>
      </c>
      <c r="I8446" s="4" t="s">
        <v>448</v>
      </c>
      <c r="J8446" s="5">
        <v>2005</v>
      </c>
      <c r="K8446" s="4" t="s">
        <v>10956</v>
      </c>
      <c r="L8446" s="30" t="s">
        <v>20416</v>
      </c>
      <c r="M8446" s="156" t="s">
        <v>35027</v>
      </c>
      <c r="N8446" s="5" t="s">
        <v>31418</v>
      </c>
      <c r="O8446" s="3"/>
      <c r="P8446" s="4" t="s">
        <v>31041</v>
      </c>
    </row>
    <row r="8447" spans="1:16" ht="30" x14ac:dyDescent="0.25">
      <c r="A8447" s="199"/>
      <c r="B8447" s="75">
        <v>22</v>
      </c>
      <c r="C8447" s="75">
        <v>1</v>
      </c>
      <c r="D8447" s="5" t="str">
        <f>NARRATIVA[[#This Row],[Columna]] &amp; "," &amp; NARRATIVA[[#This Row],[Charola]]</f>
        <v>22,1</v>
      </c>
      <c r="E8447" s="5" t="str">
        <f t="shared" si="131"/>
        <v xml:space="preserve">8446
</v>
      </c>
      <c r="F8447" s="2" t="s">
        <v>6274</v>
      </c>
      <c r="G8447" s="4" t="s">
        <v>22118</v>
      </c>
      <c r="H8447" s="4" t="s">
        <v>32817</v>
      </c>
      <c r="I8447" s="4" t="s">
        <v>1223</v>
      </c>
      <c r="J8447" s="5">
        <v>1997</v>
      </c>
      <c r="K8447" s="4" t="s">
        <v>32291</v>
      </c>
      <c r="L8447" s="30" t="s">
        <v>20417</v>
      </c>
      <c r="M8447" s="156" t="s">
        <v>35027</v>
      </c>
      <c r="N8447" s="5" t="s">
        <v>31418</v>
      </c>
      <c r="O8447" s="3"/>
      <c r="P8447" s="4" t="s">
        <v>31041</v>
      </c>
    </row>
    <row r="8448" spans="1:16" ht="30" x14ac:dyDescent="0.25">
      <c r="A8448" s="199"/>
      <c r="B8448" s="75">
        <v>22</v>
      </c>
      <c r="C8448" s="75">
        <v>1</v>
      </c>
      <c r="D8448" s="5" t="str">
        <f>NARRATIVA[[#This Row],[Columna]] &amp; "," &amp; NARRATIVA[[#This Row],[Charola]]</f>
        <v>22,1</v>
      </c>
      <c r="E8448" s="5" t="str">
        <f t="shared" si="131"/>
        <v xml:space="preserve">8447
</v>
      </c>
      <c r="F8448" s="2" t="s">
        <v>29419</v>
      </c>
      <c r="G8448" s="4" t="s">
        <v>22118</v>
      </c>
      <c r="H8448" s="4" t="s">
        <v>18422</v>
      </c>
      <c r="I8448" s="4" t="s">
        <v>1223</v>
      </c>
      <c r="J8448" s="5">
        <v>1999</v>
      </c>
      <c r="K8448" s="4" t="s">
        <v>10957</v>
      </c>
      <c r="L8448" s="30" t="s">
        <v>20418</v>
      </c>
      <c r="M8448" s="156" t="s">
        <v>35027</v>
      </c>
      <c r="N8448" s="5" t="s">
        <v>31418</v>
      </c>
      <c r="O8448" s="3"/>
      <c r="P8448" s="4" t="s">
        <v>31041</v>
      </c>
    </row>
    <row r="8449" spans="1:16" ht="30" x14ac:dyDescent="0.25">
      <c r="A8449" s="199"/>
      <c r="B8449" s="75">
        <v>22</v>
      </c>
      <c r="C8449" s="75">
        <v>1</v>
      </c>
      <c r="D8449" s="5" t="str">
        <f>NARRATIVA[[#This Row],[Columna]] &amp; "," &amp; NARRATIVA[[#This Row],[Charola]]</f>
        <v>22,1</v>
      </c>
      <c r="E8449" s="5" t="str">
        <f t="shared" si="131"/>
        <v xml:space="preserve">8448
</v>
      </c>
      <c r="F8449" s="2" t="s">
        <v>6271</v>
      </c>
      <c r="G8449" s="4" t="s">
        <v>22118</v>
      </c>
      <c r="H8449" s="4" t="s">
        <v>18422</v>
      </c>
      <c r="I8449" s="4" t="s">
        <v>1223</v>
      </c>
      <c r="J8449" s="5">
        <v>1996</v>
      </c>
      <c r="K8449" s="4" t="s">
        <v>10958</v>
      </c>
      <c r="L8449" s="30" t="s">
        <v>20409</v>
      </c>
      <c r="M8449" s="156" t="s">
        <v>35027</v>
      </c>
      <c r="N8449" s="5" t="s">
        <v>31418</v>
      </c>
      <c r="O8449" s="4"/>
      <c r="P8449" s="4" t="s">
        <v>31041</v>
      </c>
    </row>
    <row r="8450" spans="1:16" ht="30" x14ac:dyDescent="0.25">
      <c r="A8450" s="199"/>
      <c r="B8450" s="75">
        <v>22</v>
      </c>
      <c r="C8450" s="75">
        <v>1</v>
      </c>
      <c r="D8450" s="5" t="str">
        <f>NARRATIVA[[#This Row],[Columna]] &amp; "," &amp; NARRATIVA[[#This Row],[Charola]]</f>
        <v>22,1</v>
      </c>
      <c r="E8450" s="5" t="str">
        <f t="shared" si="131"/>
        <v xml:space="preserve">8449
</v>
      </c>
      <c r="F8450" s="2" t="s">
        <v>5428</v>
      </c>
      <c r="G8450" s="4" t="s">
        <v>22118</v>
      </c>
      <c r="H8450" s="4" t="s">
        <v>18422</v>
      </c>
      <c r="I8450" s="4" t="s">
        <v>183</v>
      </c>
      <c r="J8450" s="5">
        <v>1990</v>
      </c>
      <c r="K8450" s="4" t="s">
        <v>10959</v>
      </c>
      <c r="L8450" s="30" t="s">
        <v>20419</v>
      </c>
      <c r="M8450" s="156" t="s">
        <v>35027</v>
      </c>
      <c r="N8450" s="5" t="s">
        <v>31418</v>
      </c>
      <c r="O8450" s="3" t="s">
        <v>33285</v>
      </c>
      <c r="P8450" s="4" t="s">
        <v>31041</v>
      </c>
    </row>
    <row r="8451" spans="1:16" ht="30" x14ac:dyDescent="0.25">
      <c r="A8451" s="199"/>
      <c r="B8451" s="75">
        <v>22</v>
      </c>
      <c r="C8451" s="75">
        <v>1</v>
      </c>
      <c r="D8451" s="5" t="str">
        <f>NARRATIVA[[#This Row],[Columna]] &amp; "," &amp; NARRATIVA[[#This Row],[Charola]]</f>
        <v>22,1</v>
      </c>
      <c r="E8451" s="5" t="str">
        <f t="shared" si="131"/>
        <v xml:space="preserve">8450
</v>
      </c>
      <c r="F8451" s="2" t="s">
        <v>6272</v>
      </c>
      <c r="G8451" s="4" t="s">
        <v>22118</v>
      </c>
      <c r="H8451" s="4" t="s">
        <v>35386</v>
      </c>
      <c r="I8451" s="4" t="s">
        <v>6273</v>
      </c>
      <c r="J8451" s="5">
        <v>1989</v>
      </c>
      <c r="K8451" s="4" t="s">
        <v>10960</v>
      </c>
      <c r="L8451" s="30" t="s">
        <v>28626</v>
      </c>
      <c r="M8451" s="156" t="s">
        <v>36786</v>
      </c>
      <c r="N8451" s="5" t="s">
        <v>31433</v>
      </c>
      <c r="O8451" s="3"/>
      <c r="P8451" s="4" t="s">
        <v>31041</v>
      </c>
    </row>
    <row r="8452" spans="1:16" ht="30" x14ac:dyDescent="0.25">
      <c r="A8452" s="199"/>
      <c r="B8452" s="75">
        <v>22</v>
      </c>
      <c r="C8452" s="75">
        <v>1</v>
      </c>
      <c r="D8452" s="5" t="str">
        <f>NARRATIVA[[#This Row],[Columna]] &amp; "," &amp; NARRATIVA[[#This Row],[Charola]]</f>
        <v>22,1</v>
      </c>
      <c r="E8452" s="5" t="str">
        <f t="shared" si="131"/>
        <v xml:space="preserve">8451
</v>
      </c>
      <c r="F8452" s="2" t="s">
        <v>22120</v>
      </c>
      <c r="G8452" s="4" t="s">
        <v>6275</v>
      </c>
      <c r="H8452" s="4" t="s">
        <v>35994</v>
      </c>
      <c r="I8452" s="4" t="s">
        <v>6276</v>
      </c>
      <c r="J8452" s="5">
        <v>1991</v>
      </c>
      <c r="K8452" s="4" t="s">
        <v>10961</v>
      </c>
      <c r="L8452" s="30" t="s">
        <v>20420</v>
      </c>
      <c r="M8452" s="156" t="s">
        <v>35027</v>
      </c>
      <c r="N8452" s="5" t="s">
        <v>31418</v>
      </c>
      <c r="O8452" s="3"/>
      <c r="P8452" s="4" t="s">
        <v>31041</v>
      </c>
    </row>
    <row r="8453" spans="1:16" ht="30" x14ac:dyDescent="0.25">
      <c r="A8453" s="199"/>
      <c r="B8453" s="75">
        <v>22</v>
      </c>
      <c r="C8453" s="75">
        <v>1</v>
      </c>
      <c r="D8453" s="5" t="str">
        <f>NARRATIVA[[#This Row],[Columna]] &amp; "," &amp; NARRATIVA[[#This Row],[Charola]]</f>
        <v>22,1</v>
      </c>
      <c r="E8453" s="5" t="str">
        <f t="shared" si="131"/>
        <v xml:space="preserve">8452
</v>
      </c>
      <c r="F8453" s="2" t="s">
        <v>6277</v>
      </c>
      <c r="G8453" s="4" t="s">
        <v>6278</v>
      </c>
      <c r="H8453" s="4" t="s">
        <v>32817</v>
      </c>
      <c r="I8453" s="4" t="s">
        <v>68</v>
      </c>
      <c r="J8453" s="5">
        <v>2001</v>
      </c>
      <c r="K8453" s="4" t="s">
        <v>20410</v>
      </c>
      <c r="L8453" s="30" t="s">
        <v>20421</v>
      </c>
      <c r="M8453" s="156" t="s">
        <v>35027</v>
      </c>
      <c r="N8453" s="5" t="s">
        <v>31418</v>
      </c>
      <c r="O8453" s="3"/>
      <c r="P8453" s="4" t="s">
        <v>31041</v>
      </c>
    </row>
    <row r="8454" spans="1:16" ht="30" x14ac:dyDescent="0.25">
      <c r="A8454" s="199"/>
      <c r="B8454" s="75">
        <v>22</v>
      </c>
      <c r="C8454" s="75">
        <v>2</v>
      </c>
      <c r="D8454" s="5" t="str">
        <f>NARRATIVA[[#This Row],[Columna]] &amp; "," &amp; NARRATIVA[[#This Row],[Charola]]</f>
        <v>22,2</v>
      </c>
      <c r="E8454" s="5" t="str">
        <f t="shared" si="131"/>
        <v xml:space="preserve">8453
</v>
      </c>
      <c r="F8454" s="2" t="s">
        <v>22121</v>
      </c>
      <c r="G8454" s="4" t="s">
        <v>6280</v>
      </c>
      <c r="H8454" s="4" t="s">
        <v>18422</v>
      </c>
      <c r="I8454" s="4" t="s">
        <v>34685</v>
      </c>
      <c r="J8454" s="5">
        <v>2005</v>
      </c>
      <c r="K8454" s="4" t="s">
        <v>20411</v>
      </c>
      <c r="L8454" s="30" t="s">
        <v>20422</v>
      </c>
      <c r="M8454" s="156" t="s">
        <v>35307</v>
      </c>
      <c r="N8454" s="5" t="s">
        <v>31418</v>
      </c>
      <c r="O8454" s="3"/>
      <c r="P8454" s="4" t="s">
        <v>31041</v>
      </c>
    </row>
    <row r="8455" spans="1:16" ht="30" x14ac:dyDescent="0.25">
      <c r="A8455" s="199"/>
      <c r="B8455" s="75">
        <v>22</v>
      </c>
      <c r="C8455" s="75">
        <v>2</v>
      </c>
      <c r="D8455" s="5" t="str">
        <f>NARRATIVA[[#This Row],[Columna]] &amp; "," &amp; NARRATIVA[[#This Row],[Charola]]</f>
        <v>22,2</v>
      </c>
      <c r="E8455" s="5" t="str">
        <f t="shared" si="131"/>
        <v xml:space="preserve">8454
</v>
      </c>
      <c r="F8455" s="2" t="s">
        <v>6281</v>
      </c>
      <c r="G8455" s="4" t="s">
        <v>6280</v>
      </c>
      <c r="H8455" s="4" t="s">
        <v>18422</v>
      </c>
      <c r="I8455" s="4" t="s">
        <v>14334</v>
      </c>
      <c r="J8455" s="5">
        <v>1998</v>
      </c>
      <c r="K8455" s="4" t="s">
        <v>20412</v>
      </c>
      <c r="L8455" s="30" t="s">
        <v>28627</v>
      </c>
      <c r="M8455" s="156" t="s">
        <v>35342</v>
      </c>
      <c r="N8455" s="5" t="s">
        <v>31418</v>
      </c>
      <c r="O8455" s="4" t="s">
        <v>31082</v>
      </c>
      <c r="P8455" s="4" t="s">
        <v>31041</v>
      </c>
    </row>
    <row r="8456" spans="1:16" ht="30" x14ac:dyDescent="0.25">
      <c r="A8456" s="199"/>
      <c r="B8456" s="75">
        <v>22</v>
      </c>
      <c r="C8456" s="75">
        <v>2</v>
      </c>
      <c r="D8456" s="22" t="str">
        <f>NARRATIVA[[#This Row],[Columna]] &amp; "," &amp; NARRATIVA[[#This Row],[Charola]]</f>
        <v>22,2</v>
      </c>
      <c r="E8456" s="5" t="str">
        <f t="shared" si="131"/>
        <v xml:space="preserve">8455
</v>
      </c>
      <c r="F8456" s="14" t="s">
        <v>6282</v>
      </c>
      <c r="G8456" s="17" t="s">
        <v>6280</v>
      </c>
      <c r="H8456" s="17" t="s">
        <v>18422</v>
      </c>
      <c r="I8456" s="17" t="s">
        <v>106</v>
      </c>
      <c r="J8456" s="22">
        <v>2001</v>
      </c>
      <c r="K8456" s="17" t="s">
        <v>20413</v>
      </c>
      <c r="L8456" s="46" t="s">
        <v>20423</v>
      </c>
      <c r="M8456" s="157" t="s">
        <v>36787</v>
      </c>
      <c r="N8456" s="22" t="s">
        <v>31418</v>
      </c>
      <c r="O8456" s="17" t="s">
        <v>34357</v>
      </c>
      <c r="P8456" s="17" t="s">
        <v>31041</v>
      </c>
    </row>
    <row r="8457" spans="1:16" ht="30" x14ac:dyDescent="0.25">
      <c r="A8457" s="199"/>
      <c r="B8457" s="75">
        <v>22</v>
      </c>
      <c r="C8457" s="75">
        <v>2</v>
      </c>
      <c r="D8457" s="5" t="str">
        <f>NARRATIVA[[#This Row],[Columna]] &amp; "," &amp; NARRATIVA[[#This Row],[Charola]]</f>
        <v>22,2</v>
      </c>
      <c r="E8457" s="5" t="str">
        <f t="shared" si="131"/>
        <v xml:space="preserve">8456
</v>
      </c>
      <c r="F8457" s="2" t="s">
        <v>6279</v>
      </c>
      <c r="G8457" s="4" t="s">
        <v>6280</v>
      </c>
      <c r="H8457" s="4" t="s">
        <v>32817</v>
      </c>
      <c r="I8457" s="4" t="s">
        <v>1354</v>
      </c>
      <c r="J8457" s="5">
        <v>1994</v>
      </c>
      <c r="K8457" s="4" t="s">
        <v>10962</v>
      </c>
      <c r="L8457" s="30" t="s">
        <v>20424</v>
      </c>
      <c r="M8457" s="156" t="s">
        <v>35027</v>
      </c>
      <c r="N8457" s="5" t="s">
        <v>31418</v>
      </c>
      <c r="O8457" s="3"/>
      <c r="P8457" s="4" t="s">
        <v>31041</v>
      </c>
    </row>
    <row r="8458" spans="1:16" ht="45" x14ac:dyDescent="0.25">
      <c r="A8458" s="199"/>
      <c r="B8458" s="75">
        <v>22</v>
      </c>
      <c r="C8458" s="75">
        <v>2</v>
      </c>
      <c r="D8458" s="5" t="str">
        <f>NARRATIVA[[#This Row],[Columna]] &amp; "," &amp; NARRATIVA[[#This Row],[Charola]]</f>
        <v>22,2</v>
      </c>
      <c r="E8458" s="5" t="str">
        <f t="shared" si="131"/>
        <v xml:space="preserve">8457
</v>
      </c>
      <c r="F8458" s="8" t="s">
        <v>22122</v>
      </c>
      <c r="G8458" s="9" t="s">
        <v>6280</v>
      </c>
      <c r="H8458" s="9" t="s">
        <v>18422</v>
      </c>
      <c r="I8458" s="9" t="s">
        <v>28</v>
      </c>
      <c r="J8458" s="15">
        <v>1990</v>
      </c>
      <c r="K8458" s="9" t="s">
        <v>10963</v>
      </c>
      <c r="L8458" s="32" t="s">
        <v>20425</v>
      </c>
      <c r="M8458" s="159" t="s">
        <v>35027</v>
      </c>
      <c r="N8458" s="15" t="s">
        <v>31418</v>
      </c>
      <c r="O8458" s="9" t="s">
        <v>34358</v>
      </c>
      <c r="P8458" s="9" t="s">
        <v>31041</v>
      </c>
    </row>
    <row r="8459" spans="1:16" ht="45" x14ac:dyDescent="0.25">
      <c r="A8459" s="199"/>
      <c r="B8459" s="75">
        <v>22</v>
      </c>
      <c r="C8459" s="75">
        <v>2</v>
      </c>
      <c r="D8459" s="5" t="str">
        <f>NARRATIVA[[#This Row],[Columna]] &amp; "," &amp; NARRATIVA[[#This Row],[Charola]]</f>
        <v>22,2</v>
      </c>
      <c r="E8459" s="5" t="str">
        <f t="shared" si="131"/>
        <v xml:space="preserve">8458
</v>
      </c>
      <c r="F8459" s="2" t="s">
        <v>6283</v>
      </c>
      <c r="G8459" s="4" t="s">
        <v>36326</v>
      </c>
      <c r="H8459" s="4" t="s">
        <v>18422</v>
      </c>
      <c r="I8459" s="4" t="s">
        <v>18340</v>
      </c>
      <c r="J8459" s="5">
        <v>1992</v>
      </c>
      <c r="K8459" s="4" t="s">
        <v>20426</v>
      </c>
      <c r="L8459" s="30" t="s">
        <v>28628</v>
      </c>
      <c r="M8459" s="156" t="s">
        <v>35477</v>
      </c>
      <c r="N8459" s="5" t="s">
        <v>31418</v>
      </c>
      <c r="O8459" s="3" t="s">
        <v>34359</v>
      </c>
      <c r="P8459" s="4" t="s">
        <v>31041</v>
      </c>
    </row>
    <row r="8460" spans="1:16" ht="45" x14ac:dyDescent="0.25">
      <c r="A8460" s="199"/>
      <c r="B8460" s="75">
        <v>22</v>
      </c>
      <c r="C8460" s="75">
        <v>2</v>
      </c>
      <c r="D8460" s="5" t="str">
        <f>NARRATIVA[[#This Row],[Columna]] &amp; "," &amp; NARRATIVA[[#This Row],[Charola]]</f>
        <v>22,2</v>
      </c>
      <c r="E8460" s="5" t="str">
        <f t="shared" si="131"/>
        <v xml:space="preserve">8459
</v>
      </c>
      <c r="F8460" s="8" t="s">
        <v>20427</v>
      </c>
      <c r="G8460" s="9" t="s">
        <v>6283</v>
      </c>
      <c r="H8460" s="9" t="s">
        <v>18422</v>
      </c>
      <c r="I8460" s="9" t="s">
        <v>132</v>
      </c>
      <c r="J8460" s="15">
        <v>1995</v>
      </c>
      <c r="K8460" s="9" t="s">
        <v>20428</v>
      </c>
      <c r="L8460" s="32" t="s">
        <v>20429</v>
      </c>
      <c r="M8460" s="159" t="s">
        <v>35027</v>
      </c>
      <c r="N8460" s="15" t="s">
        <v>31418</v>
      </c>
      <c r="O8460" s="9" t="s">
        <v>34956</v>
      </c>
      <c r="P8460" s="9" t="s">
        <v>31041</v>
      </c>
    </row>
    <row r="8461" spans="1:16" ht="30" x14ac:dyDescent="0.25">
      <c r="A8461" s="199"/>
      <c r="B8461" s="75">
        <v>22</v>
      </c>
      <c r="C8461" s="75">
        <v>2</v>
      </c>
      <c r="D8461" s="5" t="str">
        <f>NARRATIVA[[#This Row],[Columna]] &amp; "," &amp; NARRATIVA[[#This Row],[Charola]]</f>
        <v>22,2</v>
      </c>
      <c r="E8461" s="5" t="str">
        <f t="shared" si="131"/>
        <v xml:space="preserve">8460
</v>
      </c>
      <c r="F8461" s="2" t="s">
        <v>22123</v>
      </c>
      <c r="G8461" s="4" t="s">
        <v>6283</v>
      </c>
      <c r="H8461" s="4" t="s">
        <v>18422</v>
      </c>
      <c r="I8461" s="4" t="s">
        <v>18348</v>
      </c>
      <c r="J8461" s="5">
        <v>1994</v>
      </c>
      <c r="K8461" s="4" t="s">
        <v>10964</v>
      </c>
      <c r="L8461" s="30" t="s">
        <v>20430</v>
      </c>
      <c r="M8461" s="156" t="s">
        <v>36745</v>
      </c>
      <c r="N8461" s="5" t="s">
        <v>31418</v>
      </c>
      <c r="O8461" s="3"/>
      <c r="P8461" s="4" t="s">
        <v>31041</v>
      </c>
    </row>
    <row r="8462" spans="1:16" ht="30" x14ac:dyDescent="0.25">
      <c r="A8462" s="199"/>
      <c r="B8462" s="75">
        <v>22</v>
      </c>
      <c r="C8462" s="75">
        <v>2</v>
      </c>
      <c r="D8462" s="5" t="str">
        <f>NARRATIVA[[#This Row],[Columna]] &amp; "," &amp; NARRATIVA[[#This Row],[Charola]]</f>
        <v>22,2</v>
      </c>
      <c r="E8462" s="5" t="str">
        <f t="shared" si="131"/>
        <v xml:space="preserve">8461
</v>
      </c>
      <c r="F8462" s="2" t="s">
        <v>22124</v>
      </c>
      <c r="G8462" s="4" t="s">
        <v>6283</v>
      </c>
      <c r="H8462" s="4" t="s">
        <v>18422</v>
      </c>
      <c r="I8462" s="4" t="s">
        <v>18348</v>
      </c>
      <c r="J8462" s="5">
        <v>2001</v>
      </c>
      <c r="K8462" s="4" t="s">
        <v>17893</v>
      </c>
      <c r="L8462" s="30" t="s">
        <v>28629</v>
      </c>
      <c r="M8462" s="156" t="s">
        <v>34685</v>
      </c>
      <c r="N8462" s="5" t="s">
        <v>31418</v>
      </c>
      <c r="O8462" s="3"/>
      <c r="P8462" s="4" t="s">
        <v>31041</v>
      </c>
    </row>
    <row r="8463" spans="1:16" ht="75" x14ac:dyDescent="0.25">
      <c r="A8463" s="199"/>
      <c r="B8463" s="75">
        <v>22</v>
      </c>
      <c r="C8463" s="75">
        <v>2</v>
      </c>
      <c r="D8463" s="5" t="str">
        <f>NARRATIVA[[#This Row],[Columna]] &amp; "," &amp; NARRATIVA[[#This Row],[Charola]]</f>
        <v>22,2</v>
      </c>
      <c r="E8463" s="5" t="str">
        <f t="shared" si="131"/>
        <v xml:space="preserve">8462
</v>
      </c>
      <c r="F8463" s="35" t="s">
        <v>6284</v>
      </c>
      <c r="G8463" s="34" t="s">
        <v>6283</v>
      </c>
      <c r="H8463" s="34" t="s">
        <v>18422</v>
      </c>
      <c r="I8463" s="34" t="s">
        <v>20698</v>
      </c>
      <c r="J8463" s="37">
        <v>1987</v>
      </c>
      <c r="K8463" s="34" t="s">
        <v>32587</v>
      </c>
      <c r="L8463" s="61" t="s">
        <v>20432</v>
      </c>
      <c r="M8463" s="161" t="s">
        <v>35027</v>
      </c>
      <c r="N8463" s="37" t="s">
        <v>31418</v>
      </c>
      <c r="O8463" s="34" t="s">
        <v>34532</v>
      </c>
      <c r="P8463" s="34" t="s">
        <v>31041</v>
      </c>
    </row>
    <row r="8464" spans="1:16" ht="30" x14ac:dyDescent="0.25">
      <c r="A8464" s="199"/>
      <c r="B8464" s="75">
        <v>22</v>
      </c>
      <c r="C8464" s="75">
        <v>2</v>
      </c>
      <c r="D8464" s="5" t="str">
        <f>NARRATIVA[[#This Row],[Columna]] &amp; "," &amp; NARRATIVA[[#This Row],[Charola]]</f>
        <v>22,2</v>
      </c>
      <c r="E8464" s="5" t="str">
        <f t="shared" si="131"/>
        <v xml:space="preserve">8463
</v>
      </c>
      <c r="F8464" s="2" t="s">
        <v>6284</v>
      </c>
      <c r="G8464" s="4" t="s">
        <v>6283</v>
      </c>
      <c r="H8464" s="4" t="s">
        <v>18422</v>
      </c>
      <c r="I8464" s="4" t="s">
        <v>32591</v>
      </c>
      <c r="J8464" s="5">
        <v>1987</v>
      </c>
      <c r="K8464" s="4" t="s">
        <v>32589</v>
      </c>
      <c r="L8464" s="30" t="s">
        <v>32590</v>
      </c>
      <c r="M8464" s="156" t="s">
        <v>32591</v>
      </c>
      <c r="N8464" s="5" t="s">
        <v>31418</v>
      </c>
      <c r="O8464" s="4"/>
      <c r="P8464" s="4" t="s">
        <v>31041</v>
      </c>
    </row>
    <row r="8465" spans="1:16" ht="45" x14ac:dyDescent="0.25">
      <c r="A8465" s="199"/>
      <c r="B8465" s="75">
        <v>22</v>
      </c>
      <c r="C8465" s="75">
        <v>2</v>
      </c>
      <c r="D8465" s="15" t="str">
        <f>NARRATIVA[[#This Row],[Columna]] &amp; "," &amp; NARRATIVA[[#This Row],[Charola]]</f>
        <v>22,2</v>
      </c>
      <c r="E8465" s="5" t="str">
        <f t="shared" si="131"/>
        <v xml:space="preserve">8464
</v>
      </c>
      <c r="F8465" s="8" t="s">
        <v>6284</v>
      </c>
      <c r="G8465" s="9" t="s">
        <v>6283</v>
      </c>
      <c r="H8465" s="9" t="s">
        <v>18422</v>
      </c>
      <c r="I8465" s="9" t="s">
        <v>114</v>
      </c>
      <c r="J8465" s="15">
        <v>1995</v>
      </c>
      <c r="K8465" s="9" t="s">
        <v>32641</v>
      </c>
      <c r="L8465" s="32" t="s">
        <v>32642</v>
      </c>
      <c r="M8465" s="159" t="s">
        <v>35090</v>
      </c>
      <c r="N8465" s="15" t="s">
        <v>31418</v>
      </c>
      <c r="O8465" s="9" t="s">
        <v>34408</v>
      </c>
      <c r="P8465" s="9" t="s">
        <v>31041</v>
      </c>
    </row>
    <row r="8466" spans="1:16" ht="30" x14ac:dyDescent="0.25">
      <c r="A8466" s="199"/>
      <c r="B8466" s="75">
        <v>22</v>
      </c>
      <c r="C8466" s="75">
        <v>2</v>
      </c>
      <c r="D8466" s="5" t="str">
        <f>NARRATIVA[[#This Row],[Columna]] &amp; "," &amp; NARRATIVA[[#This Row],[Charola]]</f>
        <v>22,2</v>
      </c>
      <c r="E8466" s="5" t="str">
        <f t="shared" si="131"/>
        <v xml:space="preserve">8465
</v>
      </c>
      <c r="F8466" s="2" t="s">
        <v>6284</v>
      </c>
      <c r="G8466" s="4" t="s">
        <v>6283</v>
      </c>
      <c r="H8466" s="4" t="s">
        <v>18422</v>
      </c>
      <c r="I8466" s="4" t="s">
        <v>183</v>
      </c>
      <c r="J8466" s="5">
        <v>1998</v>
      </c>
      <c r="K8466" s="4" t="s">
        <v>32588</v>
      </c>
      <c r="L8466" s="30" t="s">
        <v>20433</v>
      </c>
      <c r="M8466" s="156" t="s">
        <v>6283</v>
      </c>
      <c r="N8466" s="5" t="s">
        <v>31418</v>
      </c>
      <c r="O8466" s="3"/>
      <c r="P8466" s="4" t="s">
        <v>31041</v>
      </c>
    </row>
    <row r="8467" spans="1:16" ht="30" x14ac:dyDescent="0.25">
      <c r="A8467" s="199"/>
      <c r="B8467" s="75">
        <v>22</v>
      </c>
      <c r="C8467" s="75">
        <v>2</v>
      </c>
      <c r="D8467" s="5" t="str">
        <f>NARRATIVA[[#This Row],[Columna]] &amp; "," &amp; NARRATIVA[[#This Row],[Charola]]</f>
        <v>22,2</v>
      </c>
      <c r="E8467" s="5" t="str">
        <f t="shared" si="131"/>
        <v xml:space="preserve">8466
</v>
      </c>
      <c r="F8467" s="2" t="s">
        <v>6286</v>
      </c>
      <c r="G8467" s="4" t="s">
        <v>6283</v>
      </c>
      <c r="H8467" s="4" t="s">
        <v>18422</v>
      </c>
      <c r="I8467" s="4" t="s">
        <v>13957</v>
      </c>
      <c r="J8467" s="5">
        <v>2004</v>
      </c>
      <c r="K8467" s="4" t="s">
        <v>10965</v>
      </c>
      <c r="L8467" s="30" t="s">
        <v>20434</v>
      </c>
      <c r="M8467" s="156" t="s">
        <v>35027</v>
      </c>
      <c r="N8467" s="5" t="s">
        <v>31418</v>
      </c>
      <c r="O8467" s="3"/>
      <c r="P8467" s="4" t="s">
        <v>31041</v>
      </c>
    </row>
    <row r="8468" spans="1:16" ht="30" x14ac:dyDescent="0.25">
      <c r="A8468" s="199"/>
      <c r="B8468" s="75">
        <v>22</v>
      </c>
      <c r="C8468" s="75">
        <v>2</v>
      </c>
      <c r="D8468" s="5" t="str">
        <f>NARRATIVA[[#This Row],[Columna]] &amp; "," &amp; NARRATIVA[[#This Row],[Charola]]</f>
        <v>22,2</v>
      </c>
      <c r="E8468" s="5" t="str">
        <f t="shared" si="131"/>
        <v xml:space="preserve">8467
</v>
      </c>
      <c r="F8468" s="2" t="s">
        <v>22125</v>
      </c>
      <c r="G8468" s="4" t="s">
        <v>6283</v>
      </c>
      <c r="H8468" s="4" t="s">
        <v>18422</v>
      </c>
      <c r="I8468" s="4" t="s">
        <v>183</v>
      </c>
      <c r="J8468" s="5">
        <v>2001</v>
      </c>
      <c r="K8468" s="4" t="s">
        <v>10966</v>
      </c>
      <c r="L8468" s="30" t="s">
        <v>20435</v>
      </c>
      <c r="M8468" s="156" t="s">
        <v>35027</v>
      </c>
      <c r="N8468" s="5" t="s">
        <v>31418</v>
      </c>
      <c r="O8468" s="3"/>
      <c r="P8468" s="4" t="s">
        <v>31041</v>
      </c>
    </row>
    <row r="8469" spans="1:16" ht="30" x14ac:dyDescent="0.25">
      <c r="A8469" s="199"/>
      <c r="B8469" s="75">
        <v>22</v>
      </c>
      <c r="C8469" s="75">
        <v>2</v>
      </c>
      <c r="D8469" s="5" t="str">
        <f>NARRATIVA[[#This Row],[Columna]] &amp; "," &amp; NARRATIVA[[#This Row],[Charola]]</f>
        <v>22,2</v>
      </c>
      <c r="E8469" s="5" t="str">
        <f t="shared" si="131"/>
        <v xml:space="preserve">8468
</v>
      </c>
      <c r="F8469" s="2" t="s">
        <v>22126</v>
      </c>
      <c r="G8469" s="4" t="s">
        <v>22127</v>
      </c>
      <c r="H8469" s="4" t="s">
        <v>18422</v>
      </c>
      <c r="I8469" s="4" t="s">
        <v>7025</v>
      </c>
      <c r="J8469" s="5">
        <v>2004</v>
      </c>
      <c r="K8469" s="4" t="s">
        <v>13886</v>
      </c>
      <c r="L8469" s="30" t="s">
        <v>28630</v>
      </c>
      <c r="M8469" s="156" t="s">
        <v>7025</v>
      </c>
      <c r="N8469" s="5" t="s">
        <v>31418</v>
      </c>
      <c r="O8469" s="3"/>
      <c r="P8469" s="4" t="s">
        <v>31041</v>
      </c>
    </row>
    <row r="8470" spans="1:16" ht="30" x14ac:dyDescent="0.25">
      <c r="A8470" s="199"/>
      <c r="B8470" s="75">
        <v>22</v>
      </c>
      <c r="C8470" s="75">
        <v>2</v>
      </c>
      <c r="D8470" s="5" t="str">
        <f>NARRATIVA[[#This Row],[Columna]] &amp; "," &amp; NARRATIVA[[#This Row],[Charola]]</f>
        <v>22,2</v>
      </c>
      <c r="E8470" s="5" t="str">
        <f t="shared" si="131"/>
        <v xml:space="preserve">8469
</v>
      </c>
      <c r="F8470" s="2" t="s">
        <v>6287</v>
      </c>
      <c r="G8470" s="4" t="s">
        <v>6283</v>
      </c>
      <c r="H8470" s="4" t="s">
        <v>18422</v>
      </c>
      <c r="I8470" s="4" t="s">
        <v>114</v>
      </c>
      <c r="J8470" s="5">
        <v>1988</v>
      </c>
      <c r="K8470" s="4" t="s">
        <v>10967</v>
      </c>
      <c r="L8470" s="30" t="s">
        <v>28631</v>
      </c>
      <c r="M8470" s="156" t="s">
        <v>35027</v>
      </c>
      <c r="N8470" s="5" t="s">
        <v>31418</v>
      </c>
      <c r="O8470" s="3"/>
      <c r="P8470" s="4" t="s">
        <v>31041</v>
      </c>
    </row>
    <row r="8471" spans="1:16" ht="30" x14ac:dyDescent="0.25">
      <c r="A8471" s="199"/>
      <c r="B8471" s="75">
        <v>22</v>
      </c>
      <c r="C8471" s="75">
        <v>2</v>
      </c>
      <c r="D8471" s="5" t="str">
        <f>NARRATIVA[[#This Row],[Columna]] &amp; "," &amp; NARRATIVA[[#This Row],[Charola]]</f>
        <v>22,2</v>
      </c>
      <c r="E8471" s="5" t="str">
        <f t="shared" si="131"/>
        <v xml:space="preserve">8470
</v>
      </c>
      <c r="F8471" s="2" t="s">
        <v>6287</v>
      </c>
      <c r="G8471" s="4" t="s">
        <v>6283</v>
      </c>
      <c r="H8471" s="4" t="s">
        <v>18422</v>
      </c>
      <c r="I8471" s="4" t="s">
        <v>183</v>
      </c>
      <c r="J8471" s="5">
        <v>1996</v>
      </c>
      <c r="K8471" s="4" t="s">
        <v>22128</v>
      </c>
      <c r="L8471" s="30" t="s">
        <v>14133</v>
      </c>
      <c r="M8471" s="156" t="s">
        <v>35090</v>
      </c>
      <c r="N8471" s="5" t="s">
        <v>31418</v>
      </c>
      <c r="O8471" s="3"/>
      <c r="P8471" s="4" t="s">
        <v>31041</v>
      </c>
    </row>
    <row r="8472" spans="1:16" ht="30" x14ac:dyDescent="0.25">
      <c r="A8472" s="199"/>
      <c r="B8472" s="75">
        <v>22</v>
      </c>
      <c r="C8472" s="75">
        <v>2</v>
      </c>
      <c r="D8472" s="5" t="str">
        <f>NARRATIVA[[#This Row],[Columna]] &amp; "," &amp; NARRATIVA[[#This Row],[Charola]]</f>
        <v>22,2</v>
      </c>
      <c r="E8472" s="5" t="str">
        <f t="shared" si="131"/>
        <v xml:space="preserve">8471
</v>
      </c>
      <c r="F8472" s="2" t="s">
        <v>29420</v>
      </c>
      <c r="G8472" s="4" t="s">
        <v>6283</v>
      </c>
      <c r="H8472" s="4" t="s">
        <v>18422</v>
      </c>
      <c r="I8472" s="4" t="s">
        <v>183</v>
      </c>
      <c r="J8472" s="5">
        <v>2005</v>
      </c>
      <c r="K8472" s="4" t="s">
        <v>10968</v>
      </c>
      <c r="L8472" s="30" t="s">
        <v>20436</v>
      </c>
      <c r="M8472" s="156" t="s">
        <v>35027</v>
      </c>
      <c r="N8472" s="5" t="s">
        <v>31418</v>
      </c>
      <c r="O8472" s="3"/>
      <c r="P8472" s="4" t="s">
        <v>31041</v>
      </c>
    </row>
    <row r="8473" spans="1:16" ht="30" x14ac:dyDescent="0.25">
      <c r="A8473" s="199"/>
      <c r="B8473" s="75">
        <v>22</v>
      </c>
      <c r="C8473" s="75">
        <v>2</v>
      </c>
      <c r="D8473" s="5" t="str">
        <f>NARRATIVA[[#This Row],[Columna]] &amp; "," &amp; NARRATIVA[[#This Row],[Charola]]</f>
        <v>22,2</v>
      </c>
      <c r="E8473" s="5" t="str">
        <f t="shared" si="131"/>
        <v xml:space="preserve">8472
</v>
      </c>
      <c r="F8473" s="2" t="s">
        <v>6288</v>
      </c>
      <c r="G8473" s="4" t="s">
        <v>6285</v>
      </c>
      <c r="H8473" s="4" t="s">
        <v>35037</v>
      </c>
      <c r="I8473" s="4" t="s">
        <v>22129</v>
      </c>
      <c r="J8473" s="5">
        <v>2000</v>
      </c>
      <c r="K8473" s="4" t="s">
        <v>10969</v>
      </c>
      <c r="L8473" s="30" t="s">
        <v>20437</v>
      </c>
      <c r="M8473" s="156" t="s">
        <v>35028</v>
      </c>
      <c r="N8473" s="5" t="s">
        <v>31418</v>
      </c>
      <c r="O8473" s="3"/>
      <c r="P8473" s="4" t="s">
        <v>31041</v>
      </c>
    </row>
    <row r="8474" spans="1:16" ht="30" x14ac:dyDescent="0.25">
      <c r="A8474" s="199"/>
      <c r="B8474" s="75">
        <v>22</v>
      </c>
      <c r="C8474" s="75">
        <v>2</v>
      </c>
      <c r="D8474" s="5" t="str">
        <f>NARRATIVA[[#This Row],[Columna]] &amp; "," &amp; NARRATIVA[[#This Row],[Charola]]</f>
        <v>22,2</v>
      </c>
      <c r="E8474" s="5" t="str">
        <f t="shared" si="131"/>
        <v xml:space="preserve">8473
</v>
      </c>
      <c r="F8474" s="2" t="s">
        <v>6289</v>
      </c>
      <c r="G8474" s="4" t="s">
        <v>6290</v>
      </c>
      <c r="H8474" s="4" t="s">
        <v>32817</v>
      </c>
      <c r="I8474" s="4" t="s">
        <v>361</v>
      </c>
      <c r="J8474" s="5">
        <v>2007</v>
      </c>
      <c r="K8474" s="4" t="s">
        <v>10970</v>
      </c>
      <c r="L8474" s="30" t="s">
        <v>20438</v>
      </c>
      <c r="M8474" s="156" t="s">
        <v>35027</v>
      </c>
      <c r="N8474" s="5" t="s">
        <v>31418</v>
      </c>
      <c r="O8474" s="3" t="s">
        <v>31467</v>
      </c>
      <c r="P8474" s="4" t="s">
        <v>31041</v>
      </c>
    </row>
    <row r="8475" spans="1:16" ht="30" x14ac:dyDescent="0.25">
      <c r="A8475" s="199"/>
      <c r="B8475" s="75">
        <v>22</v>
      </c>
      <c r="C8475" s="75">
        <v>2</v>
      </c>
      <c r="D8475" s="5" t="str">
        <f>NARRATIVA[[#This Row],[Columna]] &amp; "," &amp; NARRATIVA[[#This Row],[Charola]]</f>
        <v>22,2</v>
      </c>
      <c r="E8475" s="5" t="str">
        <f t="shared" si="131"/>
        <v xml:space="preserve">8474
</v>
      </c>
      <c r="F8475" s="2" t="s">
        <v>6291</v>
      </c>
      <c r="G8475" s="4" t="s">
        <v>6290</v>
      </c>
      <c r="H8475" s="4" t="s">
        <v>32817</v>
      </c>
      <c r="I8475" s="4" t="s">
        <v>362</v>
      </c>
      <c r="J8475" s="5">
        <v>1991</v>
      </c>
      <c r="K8475" s="4" t="s">
        <v>10971</v>
      </c>
      <c r="L8475" s="30" t="s">
        <v>20439</v>
      </c>
      <c r="M8475" s="156" t="s">
        <v>35027</v>
      </c>
      <c r="N8475" s="5" t="s">
        <v>31418</v>
      </c>
      <c r="O8475" s="3"/>
      <c r="P8475" s="4" t="s">
        <v>31041</v>
      </c>
    </row>
    <row r="8476" spans="1:16" ht="30" x14ac:dyDescent="0.25">
      <c r="A8476" s="199"/>
      <c r="B8476" s="75">
        <v>22</v>
      </c>
      <c r="C8476" s="75">
        <v>2</v>
      </c>
      <c r="D8476" s="5" t="str">
        <f>NARRATIVA[[#This Row],[Columna]] &amp; "," &amp; NARRATIVA[[#This Row],[Charola]]</f>
        <v>22,2</v>
      </c>
      <c r="E8476" s="5" t="str">
        <f t="shared" si="131"/>
        <v xml:space="preserve">8475
</v>
      </c>
      <c r="F8476" s="2" t="s">
        <v>29421</v>
      </c>
      <c r="G8476" s="4" t="s">
        <v>6290</v>
      </c>
      <c r="H8476" s="4" t="s">
        <v>32817</v>
      </c>
      <c r="I8476" s="4" t="s">
        <v>361</v>
      </c>
      <c r="J8476" s="5">
        <v>2009</v>
      </c>
      <c r="K8476" s="4" t="s">
        <v>10972</v>
      </c>
      <c r="L8476" s="30" t="s">
        <v>28632</v>
      </c>
      <c r="M8476" s="156" t="s">
        <v>35027</v>
      </c>
      <c r="N8476" s="5" t="s">
        <v>31418</v>
      </c>
      <c r="O8476" s="2"/>
      <c r="P8476" s="4" t="s">
        <v>31041</v>
      </c>
    </row>
    <row r="8477" spans="1:16" ht="30" x14ac:dyDescent="0.25">
      <c r="A8477" s="199"/>
      <c r="B8477" s="75">
        <v>22</v>
      </c>
      <c r="C8477" s="75">
        <v>2</v>
      </c>
      <c r="D8477" s="5" t="str">
        <f>NARRATIVA[[#This Row],[Columna]] &amp; "," &amp; NARRATIVA[[#This Row],[Charola]]</f>
        <v>22,2</v>
      </c>
      <c r="E8477" s="5" t="str">
        <f t="shared" si="131"/>
        <v xml:space="preserve">8476
</v>
      </c>
      <c r="F8477" s="2" t="s">
        <v>6292</v>
      </c>
      <c r="G8477" s="4" t="s">
        <v>6293</v>
      </c>
      <c r="H8477" s="4" t="s">
        <v>32817</v>
      </c>
      <c r="I8477" s="4" t="s">
        <v>21731</v>
      </c>
      <c r="J8477" s="5">
        <v>2005</v>
      </c>
      <c r="K8477" s="4" t="s">
        <v>20431</v>
      </c>
      <c r="L8477" s="30" t="s">
        <v>20440</v>
      </c>
      <c r="M8477" s="156" t="s">
        <v>35027</v>
      </c>
      <c r="N8477" s="5" t="s">
        <v>31418</v>
      </c>
      <c r="O8477" s="2"/>
      <c r="P8477" s="4" t="s">
        <v>31041</v>
      </c>
    </row>
    <row r="8478" spans="1:16" ht="30" x14ac:dyDescent="0.25">
      <c r="A8478" s="199"/>
      <c r="B8478" s="75">
        <v>22</v>
      </c>
      <c r="C8478" s="75">
        <v>2</v>
      </c>
      <c r="D8478" s="5" t="str">
        <f>NARRATIVA[[#This Row],[Columna]] &amp; "," &amp; NARRATIVA[[#This Row],[Charola]]</f>
        <v>22,2</v>
      </c>
      <c r="E8478" s="5" t="str">
        <f t="shared" si="131"/>
        <v xml:space="preserve">8477
</v>
      </c>
      <c r="F8478" s="2" t="s">
        <v>6292</v>
      </c>
      <c r="G8478" s="4" t="s">
        <v>6293</v>
      </c>
      <c r="H8478" s="4" t="s">
        <v>18422</v>
      </c>
      <c r="I8478" s="4" t="s">
        <v>18718</v>
      </c>
      <c r="J8478" s="5">
        <v>2007</v>
      </c>
      <c r="K8478" s="4" t="s">
        <v>18719</v>
      </c>
      <c r="L8478" s="30" t="s">
        <v>28633</v>
      </c>
      <c r="M8478" s="156" t="s">
        <v>36699</v>
      </c>
      <c r="N8478" s="5" t="s">
        <v>31418</v>
      </c>
      <c r="O8478" s="2"/>
      <c r="P8478" s="4" t="s">
        <v>31041</v>
      </c>
    </row>
    <row r="8479" spans="1:16" ht="30" x14ac:dyDescent="0.25">
      <c r="A8479" s="199"/>
      <c r="B8479" s="75">
        <v>22</v>
      </c>
      <c r="C8479" s="75">
        <v>2</v>
      </c>
      <c r="D8479" s="5" t="str">
        <f>NARRATIVA[[#This Row],[Columna]] &amp; "," &amp; NARRATIVA[[#This Row],[Charola]]</f>
        <v>22,2</v>
      </c>
      <c r="E8479" s="5" t="str">
        <f t="shared" si="131"/>
        <v xml:space="preserve">8478
</v>
      </c>
      <c r="F8479" s="2" t="s">
        <v>7803</v>
      </c>
      <c r="G8479" s="4" t="s">
        <v>21688</v>
      </c>
      <c r="H8479" s="4" t="s">
        <v>32817</v>
      </c>
      <c r="I8479" s="4" t="s">
        <v>31814</v>
      </c>
      <c r="J8479" s="5">
        <v>1977</v>
      </c>
      <c r="K8479" s="4" t="s">
        <v>7804</v>
      </c>
      <c r="L8479" s="30" t="s">
        <v>7802</v>
      </c>
      <c r="M8479" s="156" t="s">
        <v>35698</v>
      </c>
      <c r="N8479" s="5" t="s">
        <v>31418</v>
      </c>
      <c r="O8479" s="2"/>
      <c r="P8479" s="4" t="s">
        <v>31041</v>
      </c>
    </row>
    <row r="8480" spans="1:16" ht="30" x14ac:dyDescent="0.25">
      <c r="A8480" s="199"/>
      <c r="B8480" s="75">
        <v>22</v>
      </c>
      <c r="C8480" s="75">
        <v>2</v>
      </c>
      <c r="D8480" s="5" t="str">
        <f>NARRATIVA[[#This Row],[Columna]] &amp; "," &amp; NARRATIVA[[#This Row],[Charola]]</f>
        <v>22,2</v>
      </c>
      <c r="E8480" s="5" t="str">
        <f t="shared" si="131"/>
        <v xml:space="preserve">8479
</v>
      </c>
      <c r="F8480" s="2" t="s">
        <v>7803</v>
      </c>
      <c r="G8480" s="4" t="s">
        <v>21688</v>
      </c>
      <c r="H8480" s="4" t="s">
        <v>32817</v>
      </c>
      <c r="I8480" s="4" t="s">
        <v>874</v>
      </c>
      <c r="J8480" s="5">
        <v>2003</v>
      </c>
      <c r="K8480" s="4" t="s">
        <v>18717</v>
      </c>
      <c r="L8480" s="30" t="s">
        <v>28634</v>
      </c>
      <c r="M8480" s="156" t="s">
        <v>35900</v>
      </c>
      <c r="N8480" s="5" t="s">
        <v>31418</v>
      </c>
      <c r="O8480" s="2" t="s">
        <v>33160</v>
      </c>
      <c r="P8480" s="4" t="s">
        <v>31041</v>
      </c>
    </row>
    <row r="8481" spans="1:16" ht="30" x14ac:dyDescent="0.25">
      <c r="A8481" s="199"/>
      <c r="B8481" s="75">
        <v>22</v>
      </c>
      <c r="C8481" s="75">
        <v>2</v>
      </c>
      <c r="D8481" s="5" t="str">
        <f>NARRATIVA[[#This Row],[Columna]] &amp; "," &amp; NARRATIVA[[#This Row],[Charola]]</f>
        <v>22,2</v>
      </c>
      <c r="E8481" s="5" t="str">
        <f t="shared" si="131"/>
        <v xml:space="preserve">8480
</v>
      </c>
      <c r="F8481" s="2" t="s">
        <v>6294</v>
      </c>
      <c r="G8481" s="4" t="s">
        <v>285</v>
      </c>
      <c r="H8481" s="4" t="s">
        <v>18422</v>
      </c>
      <c r="I8481" s="4" t="s">
        <v>874</v>
      </c>
      <c r="J8481" s="5">
        <v>1998</v>
      </c>
      <c r="K8481" s="4" t="s">
        <v>10973</v>
      </c>
      <c r="L8481" s="30" t="s">
        <v>20441</v>
      </c>
      <c r="M8481" s="156" t="s">
        <v>35027</v>
      </c>
      <c r="N8481" s="5" t="s">
        <v>31418</v>
      </c>
      <c r="O8481" s="2" t="s">
        <v>31085</v>
      </c>
      <c r="P8481" s="4" t="s">
        <v>31041</v>
      </c>
    </row>
    <row r="8482" spans="1:16" ht="30" x14ac:dyDescent="0.25">
      <c r="A8482" s="199"/>
      <c r="B8482" s="75">
        <v>22</v>
      </c>
      <c r="C8482" s="75">
        <v>2</v>
      </c>
      <c r="D8482" s="5" t="str">
        <f>NARRATIVA[[#This Row],[Columna]] &amp; "," &amp; NARRATIVA[[#This Row],[Charola]]</f>
        <v>22,2</v>
      </c>
      <c r="E8482" s="5" t="str">
        <f t="shared" si="131"/>
        <v xml:space="preserve">8481
</v>
      </c>
      <c r="F8482" s="2" t="s">
        <v>6295</v>
      </c>
      <c r="G8482" s="4" t="s">
        <v>21688</v>
      </c>
      <c r="H8482" s="4" t="s">
        <v>35106</v>
      </c>
      <c r="I8482" s="4" t="s">
        <v>874</v>
      </c>
      <c r="J8482" s="5">
        <v>2003</v>
      </c>
      <c r="K8482" s="4" t="s">
        <v>10974</v>
      </c>
      <c r="L8482" s="30" t="s">
        <v>20442</v>
      </c>
      <c r="M8482" s="156" t="s">
        <v>35027</v>
      </c>
      <c r="N8482" s="5" t="s">
        <v>31418</v>
      </c>
      <c r="O8482" s="2"/>
      <c r="P8482" s="4" t="s">
        <v>31041</v>
      </c>
    </row>
    <row r="8483" spans="1:16" ht="30" x14ac:dyDescent="0.25">
      <c r="A8483" s="199"/>
      <c r="B8483" s="75">
        <v>22</v>
      </c>
      <c r="C8483" s="75">
        <v>2</v>
      </c>
      <c r="D8483" s="5" t="str">
        <f>NARRATIVA[[#This Row],[Columna]] &amp; "," &amp; NARRATIVA[[#This Row],[Charola]]</f>
        <v>22,2</v>
      </c>
      <c r="E8483" s="5" t="str">
        <f t="shared" si="131"/>
        <v xml:space="preserve">8482
</v>
      </c>
      <c r="F8483" s="2" t="s">
        <v>22130</v>
      </c>
      <c r="G8483" s="4" t="s">
        <v>21688</v>
      </c>
      <c r="H8483" s="4" t="s">
        <v>32817</v>
      </c>
      <c r="I8483" s="4" t="s">
        <v>6993</v>
      </c>
      <c r="J8483" s="5">
        <v>2002</v>
      </c>
      <c r="K8483" s="4" t="s">
        <v>20443</v>
      </c>
      <c r="L8483" s="30" t="s">
        <v>20455</v>
      </c>
      <c r="M8483" s="156" t="s">
        <v>35027</v>
      </c>
      <c r="N8483" s="5" t="s">
        <v>31418</v>
      </c>
      <c r="O8483" s="2"/>
      <c r="P8483" s="4" t="s">
        <v>31041</v>
      </c>
    </row>
    <row r="8484" spans="1:16" ht="30" x14ac:dyDescent="0.25">
      <c r="A8484" s="199"/>
      <c r="B8484" s="75">
        <v>22</v>
      </c>
      <c r="C8484" s="75">
        <v>2</v>
      </c>
      <c r="D8484" s="5" t="str">
        <f>NARRATIVA[[#This Row],[Columna]] &amp; "," &amp; NARRATIVA[[#This Row],[Charola]]</f>
        <v>22,2</v>
      </c>
      <c r="E8484" s="5" t="str">
        <f t="shared" si="131"/>
        <v xml:space="preserve">8483
</v>
      </c>
      <c r="F8484" s="2" t="s">
        <v>6300</v>
      </c>
      <c r="G8484" s="4" t="s">
        <v>285</v>
      </c>
      <c r="H8484" s="4" t="s">
        <v>35106</v>
      </c>
      <c r="I8484" s="4" t="s">
        <v>874</v>
      </c>
      <c r="J8484" s="5">
        <v>1991</v>
      </c>
      <c r="K8484" s="4" t="s">
        <v>20444</v>
      </c>
      <c r="L8484" s="30" t="s">
        <v>20456</v>
      </c>
      <c r="M8484" s="156" t="s">
        <v>35027</v>
      </c>
      <c r="N8484" s="5" t="s">
        <v>31418</v>
      </c>
      <c r="O8484" s="2" t="s">
        <v>34360</v>
      </c>
      <c r="P8484" s="4" t="s">
        <v>31041</v>
      </c>
    </row>
    <row r="8485" spans="1:16" ht="30" x14ac:dyDescent="0.25">
      <c r="A8485" s="199"/>
      <c r="B8485" s="75">
        <v>22</v>
      </c>
      <c r="C8485" s="75">
        <v>2</v>
      </c>
      <c r="D8485" s="5" t="str">
        <f>NARRATIVA[[#This Row],[Columna]] &amp; "," &amp; NARRATIVA[[#This Row],[Charola]]</f>
        <v>22,2</v>
      </c>
      <c r="E8485" s="5" t="str">
        <f t="shared" si="131"/>
        <v xml:space="preserve">8484
</v>
      </c>
      <c r="F8485" s="2" t="s">
        <v>6301</v>
      </c>
      <c r="G8485" s="4" t="s">
        <v>285</v>
      </c>
      <c r="H8485" s="4" t="s">
        <v>32817</v>
      </c>
      <c r="I8485" s="4" t="s">
        <v>874</v>
      </c>
      <c r="J8485" s="5">
        <v>2004</v>
      </c>
      <c r="K8485" s="4" t="s">
        <v>20445</v>
      </c>
      <c r="L8485" s="30" t="s">
        <v>20457</v>
      </c>
      <c r="M8485" s="156" t="s">
        <v>35027</v>
      </c>
      <c r="N8485" s="5" t="s">
        <v>31418</v>
      </c>
      <c r="O8485" s="4"/>
      <c r="P8485" s="4" t="s">
        <v>31041</v>
      </c>
    </row>
    <row r="8486" spans="1:16" ht="30" x14ac:dyDescent="0.25">
      <c r="A8486" s="199"/>
      <c r="B8486" s="75">
        <v>22</v>
      </c>
      <c r="C8486" s="75">
        <v>2</v>
      </c>
      <c r="D8486" s="5" t="str">
        <f>NARRATIVA[[#This Row],[Columna]] &amp; "," &amp; NARRATIVA[[#This Row],[Charola]]</f>
        <v>22,2</v>
      </c>
      <c r="E8486" s="5" t="str">
        <f t="shared" si="131"/>
        <v xml:space="preserve">8485
</v>
      </c>
      <c r="F8486" s="2" t="s">
        <v>6302</v>
      </c>
      <c r="G8486" s="4" t="s">
        <v>285</v>
      </c>
      <c r="H8486" s="4" t="s">
        <v>18422</v>
      </c>
      <c r="I8486" s="4" t="s">
        <v>874</v>
      </c>
      <c r="J8486" s="5">
        <v>1991</v>
      </c>
      <c r="K8486" s="4" t="s">
        <v>20446</v>
      </c>
      <c r="L8486" s="30" t="s">
        <v>28635</v>
      </c>
      <c r="M8486" s="156" t="s">
        <v>35027</v>
      </c>
      <c r="N8486" s="5" t="s">
        <v>31418</v>
      </c>
      <c r="O8486" s="4" t="s">
        <v>31077</v>
      </c>
      <c r="P8486" s="4" t="s">
        <v>31041</v>
      </c>
    </row>
    <row r="8487" spans="1:16" ht="30" x14ac:dyDescent="0.25">
      <c r="A8487" s="199"/>
      <c r="B8487" s="75">
        <v>22</v>
      </c>
      <c r="C8487" s="75">
        <v>2</v>
      </c>
      <c r="D8487" s="5" t="str">
        <f>NARRATIVA[[#This Row],[Columna]] &amp; "," &amp; NARRATIVA[[#This Row],[Charola]]</f>
        <v>22,2</v>
      </c>
      <c r="E8487" s="5" t="str">
        <f t="shared" si="131"/>
        <v xml:space="preserve">8486
</v>
      </c>
      <c r="F8487" s="2" t="s">
        <v>20447</v>
      </c>
      <c r="G8487" s="4" t="s">
        <v>6296</v>
      </c>
      <c r="H8487" s="4" t="s">
        <v>32817</v>
      </c>
      <c r="I8487" s="4" t="s">
        <v>4889</v>
      </c>
      <c r="J8487" s="5">
        <v>1989</v>
      </c>
      <c r="K8487" s="4" t="s">
        <v>10975</v>
      </c>
      <c r="L8487" s="30" t="s">
        <v>20458</v>
      </c>
      <c r="M8487" s="156" t="s">
        <v>35034</v>
      </c>
      <c r="N8487" s="5" t="s">
        <v>31418</v>
      </c>
      <c r="O8487" s="4"/>
      <c r="P8487" s="4" t="s">
        <v>31041</v>
      </c>
    </row>
    <row r="8488" spans="1:16" ht="30" x14ac:dyDescent="0.25">
      <c r="A8488" s="199"/>
      <c r="B8488" s="75">
        <v>22</v>
      </c>
      <c r="C8488" s="75">
        <v>2</v>
      </c>
      <c r="D8488" s="5" t="str">
        <f>NARRATIVA[[#This Row],[Columna]] &amp; "," &amp; NARRATIVA[[#This Row],[Charola]]</f>
        <v>22,2</v>
      </c>
      <c r="E8488" s="5" t="str">
        <f t="shared" si="131"/>
        <v xml:space="preserve">8487
</v>
      </c>
      <c r="F8488" s="2" t="s">
        <v>22131</v>
      </c>
      <c r="G8488" s="4" t="s">
        <v>285</v>
      </c>
      <c r="H8488" s="4" t="s">
        <v>35106</v>
      </c>
      <c r="I8488" s="4" t="s">
        <v>874</v>
      </c>
      <c r="J8488" s="5">
        <v>2000</v>
      </c>
      <c r="K8488" s="4" t="s">
        <v>10976</v>
      </c>
      <c r="L8488" s="30" t="s">
        <v>29422</v>
      </c>
      <c r="M8488" s="156" t="s">
        <v>35027</v>
      </c>
      <c r="N8488" s="5" t="s">
        <v>31418</v>
      </c>
      <c r="O8488" s="2"/>
      <c r="P8488" s="4" t="s">
        <v>31041</v>
      </c>
    </row>
    <row r="8489" spans="1:16" ht="30" x14ac:dyDescent="0.25">
      <c r="A8489" s="199"/>
      <c r="B8489" s="75">
        <v>22</v>
      </c>
      <c r="C8489" s="75">
        <v>2</v>
      </c>
      <c r="D8489" s="5" t="str">
        <f>NARRATIVA[[#This Row],[Columna]] &amp; "," &amp; NARRATIVA[[#This Row],[Charola]]</f>
        <v>22,2</v>
      </c>
      <c r="E8489" s="5" t="str">
        <f t="shared" si="131"/>
        <v xml:space="preserve">8488
</v>
      </c>
      <c r="F8489" s="2" t="s">
        <v>6303</v>
      </c>
      <c r="G8489" s="4" t="s">
        <v>21688</v>
      </c>
      <c r="H8489" s="4" t="s">
        <v>35106</v>
      </c>
      <c r="I8489" s="4" t="s">
        <v>46</v>
      </c>
      <c r="J8489" s="5">
        <v>1995</v>
      </c>
      <c r="K8489" s="4" t="s">
        <v>20448</v>
      </c>
      <c r="L8489" s="30" t="s">
        <v>20449</v>
      </c>
      <c r="M8489" s="156" t="s">
        <v>35027</v>
      </c>
      <c r="N8489" s="5" t="s">
        <v>31418</v>
      </c>
      <c r="O8489" s="2"/>
      <c r="P8489" s="4" t="s">
        <v>31041</v>
      </c>
    </row>
    <row r="8490" spans="1:16" ht="30" x14ac:dyDescent="0.25">
      <c r="A8490" s="199"/>
      <c r="B8490" s="75">
        <v>22</v>
      </c>
      <c r="C8490" s="75">
        <v>2</v>
      </c>
      <c r="D8490" s="5" t="str">
        <f>NARRATIVA[[#This Row],[Columna]] &amp; "," &amp; NARRATIVA[[#This Row],[Charola]]</f>
        <v>22,2</v>
      </c>
      <c r="E8490" s="5" t="str">
        <f t="shared" si="131"/>
        <v xml:space="preserve">8489
</v>
      </c>
      <c r="F8490" s="2" t="s">
        <v>6304</v>
      </c>
      <c r="G8490" s="4" t="s">
        <v>21688</v>
      </c>
      <c r="H8490" s="4" t="s">
        <v>18422</v>
      </c>
      <c r="I8490" s="4" t="s">
        <v>874</v>
      </c>
      <c r="J8490" s="5">
        <v>2000</v>
      </c>
      <c r="K8490" s="4" t="s">
        <v>20450</v>
      </c>
      <c r="L8490" s="30" t="s">
        <v>20451</v>
      </c>
      <c r="M8490" s="156" t="s">
        <v>35027</v>
      </c>
      <c r="N8490" s="5" t="s">
        <v>31418</v>
      </c>
      <c r="O8490" s="4"/>
      <c r="P8490" s="4" t="s">
        <v>31041</v>
      </c>
    </row>
    <row r="8491" spans="1:16" ht="30" x14ac:dyDescent="0.25">
      <c r="A8491" s="199"/>
      <c r="B8491" s="75">
        <v>22</v>
      </c>
      <c r="C8491" s="75">
        <v>2</v>
      </c>
      <c r="D8491" s="22" t="str">
        <f>NARRATIVA[[#This Row],[Columna]] &amp; "," &amp; NARRATIVA[[#This Row],[Charola]]</f>
        <v>22,2</v>
      </c>
      <c r="E8491" s="5" t="str">
        <f t="shared" si="131"/>
        <v xml:space="preserve">8490
</v>
      </c>
      <c r="F8491" s="14" t="s">
        <v>6297</v>
      </c>
      <c r="G8491" s="17" t="s">
        <v>21688</v>
      </c>
      <c r="H8491" s="17" t="s">
        <v>32817</v>
      </c>
      <c r="I8491" s="17" t="s">
        <v>874</v>
      </c>
      <c r="J8491" s="22">
        <v>1981</v>
      </c>
      <c r="K8491" s="17" t="s">
        <v>34207</v>
      </c>
      <c r="L8491" s="46" t="s">
        <v>32425</v>
      </c>
      <c r="M8491" s="157" t="s">
        <v>35090</v>
      </c>
      <c r="N8491" s="22" t="s">
        <v>31418</v>
      </c>
      <c r="O8491" s="29" t="s">
        <v>31086</v>
      </c>
      <c r="P8491" s="17" t="s">
        <v>31041</v>
      </c>
    </row>
    <row r="8492" spans="1:16" ht="30" x14ac:dyDescent="0.25">
      <c r="A8492" s="199"/>
      <c r="B8492" s="75">
        <v>22</v>
      </c>
      <c r="C8492" s="75">
        <v>2</v>
      </c>
      <c r="D8492" s="5" t="str">
        <f>NARRATIVA[[#This Row],[Columna]] &amp; "," &amp; NARRATIVA[[#This Row],[Charola]]</f>
        <v>22,2</v>
      </c>
      <c r="E8492" s="5" t="str">
        <f t="shared" si="131"/>
        <v xml:space="preserve">8491
</v>
      </c>
      <c r="F8492" s="2" t="s">
        <v>6297</v>
      </c>
      <c r="G8492" s="4" t="s">
        <v>21688</v>
      </c>
      <c r="H8492" s="4" t="s">
        <v>32817</v>
      </c>
      <c r="I8492" s="4" t="s">
        <v>1354</v>
      </c>
      <c r="J8492" s="5">
        <v>1993</v>
      </c>
      <c r="K8492" s="4" t="s">
        <v>20452</v>
      </c>
      <c r="L8492" s="30" t="s">
        <v>20459</v>
      </c>
      <c r="M8492" s="156" t="s">
        <v>35027</v>
      </c>
      <c r="N8492" s="5" t="s">
        <v>31418</v>
      </c>
      <c r="O8492" s="3"/>
      <c r="P8492" s="4" t="s">
        <v>31041</v>
      </c>
    </row>
    <row r="8493" spans="1:16" ht="30" x14ac:dyDescent="0.25">
      <c r="B8493" s="75">
        <v>22</v>
      </c>
      <c r="C8493" s="75">
        <v>2</v>
      </c>
      <c r="D8493" s="5" t="str">
        <f>NARRATIVA[[#This Row],[Columna]] &amp; "," &amp; NARRATIVA[[#This Row],[Charola]]</f>
        <v>22,2</v>
      </c>
      <c r="E8493" s="5" t="str">
        <f t="shared" si="131"/>
        <v xml:space="preserve">8492
</v>
      </c>
      <c r="F8493" s="2" t="s">
        <v>6297</v>
      </c>
      <c r="G8493" s="4" t="s">
        <v>21688</v>
      </c>
      <c r="H8493" s="4" t="s">
        <v>32817</v>
      </c>
      <c r="I8493" s="4" t="s">
        <v>28</v>
      </c>
      <c r="J8493" s="5">
        <v>1997</v>
      </c>
      <c r="K8493" s="4" t="s">
        <v>17639</v>
      </c>
      <c r="L8493" s="30" t="s">
        <v>28705</v>
      </c>
      <c r="M8493" s="156" t="s">
        <v>35900</v>
      </c>
      <c r="N8493" s="5" t="s">
        <v>31418</v>
      </c>
      <c r="O8493" s="2"/>
      <c r="P8493" s="4" t="s">
        <v>31041</v>
      </c>
    </row>
    <row r="8494" spans="1:16" ht="30" x14ac:dyDescent="0.25">
      <c r="A8494" s="199"/>
      <c r="B8494" s="75">
        <v>22</v>
      </c>
      <c r="C8494" s="75">
        <v>2</v>
      </c>
      <c r="D8494" s="5" t="str">
        <f>NARRATIVA[[#This Row],[Columna]] &amp; "," &amp; NARRATIVA[[#This Row],[Charola]]</f>
        <v>22,2</v>
      </c>
      <c r="E8494" s="5" t="str">
        <f t="shared" si="131"/>
        <v xml:space="preserve">8493
</v>
      </c>
      <c r="F8494" s="14" t="s">
        <v>22132</v>
      </c>
      <c r="G8494" s="17" t="s">
        <v>285</v>
      </c>
      <c r="H8494" s="17" t="s">
        <v>35106</v>
      </c>
      <c r="I8494" s="17" t="s">
        <v>6298</v>
      </c>
      <c r="J8494" s="22">
        <v>1974</v>
      </c>
      <c r="K8494" s="17" t="s">
        <v>10977</v>
      </c>
      <c r="L8494" s="46" t="s">
        <v>20460</v>
      </c>
      <c r="M8494" s="157" t="s">
        <v>35032</v>
      </c>
      <c r="N8494" s="22" t="s">
        <v>31418</v>
      </c>
      <c r="O8494" s="17" t="s">
        <v>34357</v>
      </c>
      <c r="P8494" s="17" t="s">
        <v>31041</v>
      </c>
    </row>
    <row r="8495" spans="1:16" ht="30" x14ac:dyDescent="0.25">
      <c r="A8495" s="199"/>
      <c r="B8495" s="75">
        <v>22</v>
      </c>
      <c r="C8495" s="75">
        <v>2</v>
      </c>
      <c r="D8495" s="5" t="str">
        <f>NARRATIVA[[#This Row],[Columna]] &amp; "," &amp; NARRATIVA[[#This Row],[Charola]]</f>
        <v>22,2</v>
      </c>
      <c r="E8495" s="5" t="str">
        <f t="shared" ref="E8495:E8560" si="132">(ROW() - 1) &amp; CHAR(10)</f>
        <v xml:space="preserve">8494
</v>
      </c>
      <c r="F8495" s="120" t="s">
        <v>6299</v>
      </c>
      <c r="G8495" s="120" t="s">
        <v>21688</v>
      </c>
      <c r="H8495" s="120" t="s">
        <v>32817</v>
      </c>
      <c r="I8495" s="120" t="s">
        <v>874</v>
      </c>
      <c r="J8495" s="121">
        <v>1979</v>
      </c>
      <c r="K8495" s="120" t="s">
        <v>20453</v>
      </c>
      <c r="L8495" s="136" t="s">
        <v>20454</v>
      </c>
      <c r="M8495" s="170" t="s">
        <v>36719</v>
      </c>
      <c r="N8495" s="136" t="s">
        <v>31418</v>
      </c>
      <c r="O8495" s="118"/>
      <c r="P8495" s="118" t="s">
        <v>31041</v>
      </c>
    </row>
    <row r="8496" spans="1:16" ht="30" x14ac:dyDescent="0.25">
      <c r="A8496" s="199"/>
      <c r="B8496" s="75">
        <v>22</v>
      </c>
      <c r="C8496" s="75">
        <v>2</v>
      </c>
      <c r="D8496" s="5" t="str">
        <f>NARRATIVA[[#This Row],[Columna]] &amp; "," &amp; NARRATIVA[[#This Row],[Charola]]</f>
        <v>22,2</v>
      </c>
      <c r="E8496" s="5" t="str">
        <f t="shared" si="132"/>
        <v xml:space="preserve">8495
</v>
      </c>
      <c r="F8496" s="2" t="s">
        <v>6299</v>
      </c>
      <c r="G8496" s="4" t="s">
        <v>21688</v>
      </c>
      <c r="H8496" s="4" t="s">
        <v>18422</v>
      </c>
      <c r="I8496" s="4" t="s">
        <v>723</v>
      </c>
      <c r="J8496" s="5">
        <v>1999</v>
      </c>
      <c r="K8496" s="4" t="s">
        <v>10978</v>
      </c>
      <c r="L8496" s="30" t="s">
        <v>20461</v>
      </c>
      <c r="M8496" s="156" t="s">
        <v>35027</v>
      </c>
      <c r="N8496" s="5" t="s">
        <v>31418</v>
      </c>
      <c r="O8496" s="3"/>
      <c r="P8496" s="4" t="s">
        <v>31041</v>
      </c>
    </row>
    <row r="8497" spans="1:16" ht="30" x14ac:dyDescent="0.25">
      <c r="A8497" s="199"/>
      <c r="B8497" s="75">
        <v>22</v>
      </c>
      <c r="C8497" s="75">
        <v>2</v>
      </c>
      <c r="D8497" s="5" t="str">
        <f>NARRATIVA[[#This Row],[Columna]] &amp; "," &amp; NARRATIVA[[#This Row],[Charola]]</f>
        <v>22,2</v>
      </c>
      <c r="E8497" s="5" t="str">
        <f t="shared" si="132"/>
        <v xml:space="preserve">8496
</v>
      </c>
      <c r="F8497" s="2" t="s">
        <v>36268</v>
      </c>
      <c r="G8497" s="4" t="s">
        <v>21688</v>
      </c>
      <c r="H8497" s="4" t="s">
        <v>32817</v>
      </c>
      <c r="I8497" s="4" t="s">
        <v>874</v>
      </c>
      <c r="J8497" s="5">
        <v>1986</v>
      </c>
      <c r="K8497" s="4" t="s">
        <v>22133</v>
      </c>
      <c r="L8497" s="30" t="s">
        <v>28706</v>
      </c>
      <c r="M8497" s="156" t="s">
        <v>35114</v>
      </c>
      <c r="N8497" s="5" t="s">
        <v>31418</v>
      </c>
      <c r="O8497" s="2"/>
      <c r="P8497" s="4" t="s">
        <v>31041</v>
      </c>
    </row>
    <row r="8498" spans="1:16" ht="30" x14ac:dyDescent="0.25">
      <c r="A8498" s="199"/>
      <c r="B8498" s="75">
        <v>22</v>
      </c>
      <c r="C8498" s="75">
        <v>2</v>
      </c>
      <c r="D8498" s="5" t="str">
        <f>NARRATIVA[[#This Row],[Columna]] &amp; "," &amp; NARRATIVA[[#This Row],[Charola]]</f>
        <v>22,2</v>
      </c>
      <c r="E8498" s="5" t="str">
        <f t="shared" si="132"/>
        <v xml:space="preserve">8497
</v>
      </c>
      <c r="F8498" s="2" t="s">
        <v>22134</v>
      </c>
      <c r="G8498" s="4" t="s">
        <v>285</v>
      </c>
      <c r="H8498" s="4" t="s">
        <v>35106</v>
      </c>
      <c r="I8498" s="4" t="s">
        <v>874</v>
      </c>
      <c r="J8498" s="5">
        <v>2000</v>
      </c>
      <c r="K8498" s="4" t="s">
        <v>22135</v>
      </c>
      <c r="L8498" s="30" t="s">
        <v>20462</v>
      </c>
      <c r="M8498" s="156" t="s">
        <v>35027</v>
      </c>
      <c r="N8498" s="5" t="s">
        <v>31418</v>
      </c>
      <c r="O8498" s="2" t="s">
        <v>31085</v>
      </c>
      <c r="P8498" s="4" t="s">
        <v>31041</v>
      </c>
    </row>
    <row r="8499" spans="1:16" ht="30" x14ac:dyDescent="0.25">
      <c r="A8499" s="199"/>
      <c r="B8499" s="75">
        <v>22</v>
      </c>
      <c r="C8499" s="75">
        <v>2</v>
      </c>
      <c r="D8499" s="5" t="str">
        <f>NARRATIVA[[#This Row],[Columna]] &amp; "," &amp; NARRATIVA[[#This Row],[Charola]]</f>
        <v>22,2</v>
      </c>
      <c r="E8499" s="5" t="str">
        <f t="shared" si="132"/>
        <v xml:space="preserve">8498
</v>
      </c>
      <c r="F8499" s="2" t="s">
        <v>6305</v>
      </c>
      <c r="G8499" s="4" t="s">
        <v>6306</v>
      </c>
      <c r="H8499" s="4" t="s">
        <v>32817</v>
      </c>
      <c r="I8499" s="4" t="s">
        <v>14010</v>
      </c>
      <c r="J8499" s="5">
        <v>1993</v>
      </c>
      <c r="K8499" s="4" t="s">
        <v>10979</v>
      </c>
      <c r="L8499" s="30" t="s">
        <v>20463</v>
      </c>
      <c r="M8499" s="156" t="s">
        <v>35027</v>
      </c>
      <c r="N8499" s="5" t="s">
        <v>31418</v>
      </c>
      <c r="O8499" s="4" t="s">
        <v>34361</v>
      </c>
      <c r="P8499" s="4" t="s">
        <v>31041</v>
      </c>
    </row>
    <row r="8500" spans="1:16" ht="30" x14ac:dyDescent="0.25">
      <c r="A8500" s="199"/>
      <c r="B8500" s="75">
        <v>22</v>
      </c>
      <c r="C8500" s="75">
        <v>2</v>
      </c>
      <c r="D8500" s="5" t="str">
        <f>NARRATIVA[[#This Row],[Columna]] &amp; "," &amp; NARRATIVA[[#This Row],[Charola]]</f>
        <v>22,2</v>
      </c>
      <c r="E8500" s="5" t="str">
        <f>(ROW() - 1) &amp; CHAR(10)</f>
        <v xml:space="preserve">8499
</v>
      </c>
      <c r="F8500" s="2" t="s">
        <v>35713</v>
      </c>
      <c r="G8500" s="4" t="s">
        <v>14148</v>
      </c>
      <c r="H8500" s="4" t="s">
        <v>18422</v>
      </c>
      <c r="I8500" s="4" t="s">
        <v>183</v>
      </c>
      <c r="J8500" s="5">
        <v>2011</v>
      </c>
      <c r="K8500" s="4" t="s">
        <v>35714</v>
      </c>
      <c r="L8500" s="30" t="s">
        <v>35715</v>
      </c>
      <c r="M8500" s="156" t="s">
        <v>35495</v>
      </c>
      <c r="N8500" s="5" t="s">
        <v>31418</v>
      </c>
      <c r="O8500" s="4"/>
      <c r="P8500" s="4" t="s">
        <v>31041</v>
      </c>
    </row>
    <row r="8501" spans="1:16" ht="30" x14ac:dyDescent="0.25">
      <c r="A8501" s="199"/>
      <c r="B8501" s="75">
        <v>22</v>
      </c>
      <c r="C8501" s="75">
        <v>2</v>
      </c>
      <c r="D8501" s="5" t="str">
        <f>NARRATIVA[[#This Row],[Columna]] &amp; "," &amp; NARRATIVA[[#This Row],[Charola]]</f>
        <v>22,2</v>
      </c>
      <c r="E8501" s="5" t="str">
        <f t="shared" si="132"/>
        <v xml:space="preserve">8500
</v>
      </c>
      <c r="F8501" s="2" t="s">
        <v>14147</v>
      </c>
      <c r="G8501" s="4" t="s">
        <v>14148</v>
      </c>
      <c r="H8501" s="4" t="s">
        <v>18422</v>
      </c>
      <c r="I8501" s="4" t="s">
        <v>183</v>
      </c>
      <c r="J8501" s="5">
        <v>2010</v>
      </c>
      <c r="K8501" s="4" t="s">
        <v>14149</v>
      </c>
      <c r="L8501" s="30" t="s">
        <v>28707</v>
      </c>
      <c r="M8501" s="156" t="s">
        <v>35090</v>
      </c>
      <c r="N8501" s="5" t="s">
        <v>31418</v>
      </c>
      <c r="O8501" s="2"/>
      <c r="P8501" s="4" t="s">
        <v>31041</v>
      </c>
    </row>
    <row r="8502" spans="1:16" ht="30" x14ac:dyDescent="0.25">
      <c r="A8502" s="199"/>
      <c r="B8502" s="75">
        <v>22</v>
      </c>
      <c r="C8502" s="75">
        <v>2</v>
      </c>
      <c r="D8502" s="5" t="str">
        <f>NARRATIVA[[#This Row],[Columna]] &amp; "," &amp; NARRATIVA[[#This Row],[Charola]]</f>
        <v>22,2</v>
      </c>
      <c r="E8502" s="5" t="str">
        <f t="shared" si="132"/>
        <v xml:space="preserve">8501
</v>
      </c>
      <c r="F8502" s="2" t="s">
        <v>6307</v>
      </c>
      <c r="G8502" s="4" t="s">
        <v>6308</v>
      </c>
      <c r="H8502" s="4" t="s">
        <v>18422</v>
      </c>
      <c r="I8502" s="4" t="s">
        <v>14010</v>
      </c>
      <c r="J8502" s="5">
        <v>2001</v>
      </c>
      <c r="K8502" s="4" t="s">
        <v>10980</v>
      </c>
      <c r="L8502" s="30" t="s">
        <v>20464</v>
      </c>
      <c r="M8502" s="156" t="s">
        <v>35027</v>
      </c>
      <c r="N8502" s="5" t="s">
        <v>31418</v>
      </c>
      <c r="O8502" s="2"/>
      <c r="P8502" s="4" t="s">
        <v>31041</v>
      </c>
    </row>
    <row r="8503" spans="1:16" ht="30" x14ac:dyDescent="0.25">
      <c r="A8503" s="199"/>
      <c r="B8503" s="75">
        <v>22</v>
      </c>
      <c r="C8503" s="75">
        <v>2</v>
      </c>
      <c r="D8503" s="5" t="str">
        <f>NARRATIVA[[#This Row],[Columna]] &amp; "," &amp; NARRATIVA[[#This Row],[Charola]]</f>
        <v>22,2</v>
      </c>
      <c r="E8503" s="5" t="str">
        <f t="shared" si="132"/>
        <v xml:space="preserve">8502
</v>
      </c>
      <c r="F8503" s="2" t="s">
        <v>6309</v>
      </c>
      <c r="G8503" s="4" t="s">
        <v>6308</v>
      </c>
      <c r="H8503" s="4" t="s">
        <v>18422</v>
      </c>
      <c r="I8503" s="4" t="s">
        <v>18348</v>
      </c>
      <c r="J8503" s="5">
        <v>1993</v>
      </c>
      <c r="K8503" s="4" t="s">
        <v>10981</v>
      </c>
      <c r="L8503" s="30" t="s">
        <v>20465</v>
      </c>
      <c r="M8503" s="156" t="s">
        <v>36745</v>
      </c>
      <c r="N8503" s="5" t="s">
        <v>31418</v>
      </c>
      <c r="O8503" s="2"/>
      <c r="P8503" s="4" t="s">
        <v>31041</v>
      </c>
    </row>
    <row r="8504" spans="1:16" ht="30" x14ac:dyDescent="0.25">
      <c r="A8504" s="199"/>
      <c r="B8504" s="75">
        <v>22</v>
      </c>
      <c r="C8504" s="75">
        <v>2</v>
      </c>
      <c r="D8504" s="5" t="str">
        <f>NARRATIVA[[#This Row],[Columna]] &amp; "," &amp; NARRATIVA[[#This Row],[Charola]]</f>
        <v>22,2</v>
      </c>
      <c r="E8504" s="5" t="str">
        <f t="shared" si="132"/>
        <v xml:space="preserve">8503
</v>
      </c>
      <c r="F8504" s="2" t="s">
        <v>6310</v>
      </c>
      <c r="G8504" s="4" t="s">
        <v>6308</v>
      </c>
      <c r="H8504" s="4" t="s">
        <v>32817</v>
      </c>
      <c r="I8504" s="4" t="s">
        <v>13</v>
      </c>
      <c r="J8504" s="5">
        <v>2008</v>
      </c>
      <c r="K8504" s="4" t="s">
        <v>10982</v>
      </c>
      <c r="L8504" s="30" t="s">
        <v>20466</v>
      </c>
      <c r="M8504" s="156" t="s">
        <v>35027</v>
      </c>
      <c r="N8504" s="5" t="s">
        <v>31418</v>
      </c>
      <c r="O8504" s="2"/>
      <c r="P8504" s="4" t="s">
        <v>31041</v>
      </c>
    </row>
    <row r="8505" spans="1:16" ht="30" x14ac:dyDescent="0.25">
      <c r="A8505" s="199"/>
      <c r="B8505" s="75">
        <v>22</v>
      </c>
      <c r="C8505" s="75">
        <v>2</v>
      </c>
      <c r="D8505" s="5" t="str">
        <f>NARRATIVA[[#This Row],[Columna]] &amp; "," &amp; NARRATIVA[[#This Row],[Charola]]</f>
        <v>22,2</v>
      </c>
      <c r="E8505" s="5" t="str">
        <f t="shared" si="132"/>
        <v xml:space="preserve">8504
</v>
      </c>
      <c r="F8505" s="2" t="s">
        <v>6311</v>
      </c>
      <c r="G8505" s="4" t="s">
        <v>6308</v>
      </c>
      <c r="H8505" s="4" t="s">
        <v>18422</v>
      </c>
      <c r="I8505" s="4" t="s">
        <v>114</v>
      </c>
      <c r="J8505" s="5">
        <v>2006</v>
      </c>
      <c r="K8505" s="4" t="s">
        <v>10983</v>
      </c>
      <c r="L8505" s="30" t="s">
        <v>20467</v>
      </c>
      <c r="M8505" s="156" t="s">
        <v>35027</v>
      </c>
      <c r="N8505" s="5" t="s">
        <v>31418</v>
      </c>
      <c r="O8505" s="2"/>
      <c r="P8505" s="4" t="s">
        <v>31041</v>
      </c>
    </row>
    <row r="8506" spans="1:16" ht="30" x14ac:dyDescent="0.25">
      <c r="A8506" s="199"/>
      <c r="B8506" s="75">
        <v>22</v>
      </c>
      <c r="C8506" s="75">
        <v>2</v>
      </c>
      <c r="D8506" s="5" t="str">
        <f>NARRATIVA[[#This Row],[Columna]] &amp; "," &amp; NARRATIVA[[#This Row],[Charola]]</f>
        <v>22,2</v>
      </c>
      <c r="E8506" s="5" t="str">
        <f t="shared" si="132"/>
        <v xml:space="preserve">8505
</v>
      </c>
      <c r="F8506" s="2" t="s">
        <v>22136</v>
      </c>
      <c r="G8506" s="4" t="s">
        <v>6308</v>
      </c>
      <c r="H8506" s="4" t="s">
        <v>18422</v>
      </c>
      <c r="I8506" s="4" t="s">
        <v>114</v>
      </c>
      <c r="J8506" s="5">
        <v>2002</v>
      </c>
      <c r="K8506" s="4" t="s">
        <v>10984</v>
      </c>
      <c r="L8506" s="30" t="s">
        <v>20468</v>
      </c>
      <c r="M8506" s="156" t="s">
        <v>35027</v>
      </c>
      <c r="N8506" s="5" t="s">
        <v>31418</v>
      </c>
      <c r="O8506" s="2" t="s">
        <v>31467</v>
      </c>
      <c r="P8506" s="4" t="s">
        <v>31041</v>
      </c>
    </row>
    <row r="8507" spans="1:16" ht="30" x14ac:dyDescent="0.25">
      <c r="A8507" s="199"/>
      <c r="B8507" s="75">
        <v>22</v>
      </c>
      <c r="C8507" s="75">
        <v>2</v>
      </c>
      <c r="D8507" s="5" t="str">
        <f>NARRATIVA[[#This Row],[Columna]] &amp; "," &amp; NARRATIVA[[#This Row],[Charola]]</f>
        <v>22,2</v>
      </c>
      <c r="E8507" s="5" t="str">
        <f t="shared" si="132"/>
        <v xml:space="preserve">8506
</v>
      </c>
      <c r="F8507" s="2" t="s">
        <v>6312</v>
      </c>
      <c r="G8507" s="4" t="s">
        <v>6308</v>
      </c>
      <c r="H8507" s="4" t="s">
        <v>18422</v>
      </c>
      <c r="I8507" s="4" t="s">
        <v>14010</v>
      </c>
      <c r="J8507" s="5">
        <v>1999</v>
      </c>
      <c r="K8507" s="4" t="s">
        <v>10985</v>
      </c>
      <c r="L8507" s="30" t="s">
        <v>20469</v>
      </c>
      <c r="M8507" s="156" t="s">
        <v>35027</v>
      </c>
      <c r="N8507" s="5" t="s">
        <v>31418</v>
      </c>
      <c r="O8507" s="2"/>
      <c r="P8507" s="4" t="s">
        <v>31041</v>
      </c>
    </row>
    <row r="8508" spans="1:16" ht="30" x14ac:dyDescent="0.25">
      <c r="A8508" s="199"/>
      <c r="B8508" s="75">
        <v>22</v>
      </c>
      <c r="C8508" s="75">
        <v>2</v>
      </c>
      <c r="D8508" s="5" t="str">
        <f>NARRATIVA[[#This Row],[Columna]] &amp; "," &amp; NARRATIVA[[#This Row],[Charola]]</f>
        <v>22,2</v>
      </c>
      <c r="E8508" s="5" t="str">
        <f t="shared" si="132"/>
        <v xml:space="preserve">8507
</v>
      </c>
      <c r="F8508" s="2" t="s">
        <v>6313</v>
      </c>
      <c r="G8508" s="4" t="s">
        <v>6308</v>
      </c>
      <c r="H8508" s="4" t="s">
        <v>18422</v>
      </c>
      <c r="I8508" s="4" t="s">
        <v>14010</v>
      </c>
      <c r="J8508" s="5">
        <v>2002</v>
      </c>
      <c r="K8508" s="4" t="s">
        <v>10986</v>
      </c>
      <c r="L8508" s="30" t="s">
        <v>20470</v>
      </c>
      <c r="M8508" s="156" t="s">
        <v>35027</v>
      </c>
      <c r="N8508" s="5" t="s">
        <v>31418</v>
      </c>
      <c r="O8508" s="2"/>
      <c r="P8508" s="4" t="s">
        <v>31041</v>
      </c>
    </row>
    <row r="8509" spans="1:16" ht="30" x14ac:dyDescent="0.25">
      <c r="A8509" s="199"/>
      <c r="B8509" s="75">
        <v>22</v>
      </c>
      <c r="C8509" s="75">
        <v>3</v>
      </c>
      <c r="D8509" s="5" t="str">
        <f>NARRATIVA[[#This Row],[Columna]] &amp; "," &amp; NARRATIVA[[#This Row],[Charola]]</f>
        <v>22,3</v>
      </c>
      <c r="E8509" s="5" t="str">
        <f t="shared" si="132"/>
        <v xml:space="preserve">8508
</v>
      </c>
      <c r="F8509" s="2" t="s">
        <v>36269</v>
      </c>
      <c r="G8509" s="4" t="s">
        <v>6314</v>
      </c>
      <c r="H8509" s="4" t="s">
        <v>18422</v>
      </c>
      <c r="I8509" s="4" t="s">
        <v>32174</v>
      </c>
      <c r="J8509" s="5">
        <v>1984</v>
      </c>
      <c r="K8509" s="4" t="s">
        <v>19503</v>
      </c>
      <c r="L8509" s="30" t="s">
        <v>32176</v>
      </c>
      <c r="M8509" s="156" t="s">
        <v>35501</v>
      </c>
      <c r="N8509" s="5" t="s">
        <v>31418</v>
      </c>
      <c r="O8509" s="2"/>
      <c r="P8509" s="4" t="s">
        <v>31041</v>
      </c>
    </row>
    <row r="8510" spans="1:16" ht="30" x14ac:dyDescent="0.25">
      <c r="A8510" s="199"/>
      <c r="B8510" s="75">
        <v>22</v>
      </c>
      <c r="C8510" s="75">
        <v>3</v>
      </c>
      <c r="D8510" s="5" t="str">
        <f>NARRATIVA[[#This Row],[Columna]] &amp; "," &amp; NARRATIVA[[#This Row],[Charola]]</f>
        <v>22,3</v>
      </c>
      <c r="E8510" s="5" t="str">
        <f t="shared" si="132"/>
        <v xml:space="preserve">8509
</v>
      </c>
      <c r="F8510" s="14" t="s">
        <v>22152</v>
      </c>
      <c r="G8510" s="17" t="s">
        <v>6314</v>
      </c>
      <c r="H8510" s="17" t="s">
        <v>32817</v>
      </c>
      <c r="I8510" s="17" t="s">
        <v>34684</v>
      </c>
      <c r="J8510" s="22">
        <v>1978</v>
      </c>
      <c r="K8510" s="17" t="s">
        <v>32175</v>
      </c>
      <c r="L8510" s="46" t="s">
        <v>20471</v>
      </c>
      <c r="M8510" s="157" t="s">
        <v>35509</v>
      </c>
      <c r="N8510" s="22" t="s">
        <v>31418</v>
      </c>
      <c r="O8510" s="14" t="s">
        <v>31086</v>
      </c>
      <c r="P8510" s="17" t="s">
        <v>31041</v>
      </c>
    </row>
    <row r="8511" spans="1:16" ht="30" x14ac:dyDescent="0.25">
      <c r="A8511" s="199"/>
      <c r="B8511" s="75">
        <v>22</v>
      </c>
      <c r="C8511" s="75">
        <v>3</v>
      </c>
      <c r="D8511" s="5" t="str">
        <f>NARRATIVA[[#This Row],[Columna]] &amp; "," &amp; NARRATIVA[[#This Row],[Charola]]</f>
        <v>22,3</v>
      </c>
      <c r="E8511" s="5" t="str">
        <f t="shared" si="132"/>
        <v xml:space="preserve">8510
</v>
      </c>
      <c r="F8511" s="2" t="s">
        <v>6315</v>
      </c>
      <c r="G8511" s="4" t="s">
        <v>6314</v>
      </c>
      <c r="H8511" s="4" t="s">
        <v>32817</v>
      </c>
      <c r="I8511" s="4" t="s">
        <v>34684</v>
      </c>
      <c r="J8511" s="5">
        <v>1994</v>
      </c>
      <c r="K8511" s="4" t="s">
        <v>10987</v>
      </c>
      <c r="L8511" s="30" t="s">
        <v>20472</v>
      </c>
      <c r="M8511" s="156" t="s">
        <v>35027</v>
      </c>
      <c r="N8511" s="5" t="s">
        <v>31418</v>
      </c>
      <c r="O8511" s="2"/>
      <c r="P8511" s="4" t="s">
        <v>31041</v>
      </c>
    </row>
    <row r="8512" spans="1:16" ht="30" x14ac:dyDescent="0.25">
      <c r="A8512" s="199"/>
      <c r="B8512" s="75">
        <v>22</v>
      </c>
      <c r="C8512" s="75">
        <v>3</v>
      </c>
      <c r="D8512" s="5" t="str">
        <f>NARRATIVA[[#This Row],[Columna]] &amp; "," &amp; NARRATIVA[[#This Row],[Charola]]</f>
        <v>22,3</v>
      </c>
      <c r="E8512" s="5" t="str">
        <f t="shared" si="132"/>
        <v xml:space="preserve">8511
</v>
      </c>
      <c r="F8512" s="2" t="s">
        <v>22153</v>
      </c>
      <c r="G8512" s="4" t="s">
        <v>6314</v>
      </c>
      <c r="H8512" s="4" t="s">
        <v>32817</v>
      </c>
      <c r="I8512" s="4" t="s">
        <v>6316</v>
      </c>
      <c r="J8512" s="5">
        <v>1997</v>
      </c>
      <c r="K8512" s="4" t="s">
        <v>10988</v>
      </c>
      <c r="L8512" s="30" t="s">
        <v>28708</v>
      </c>
      <c r="M8512" s="156" t="s">
        <v>35035</v>
      </c>
      <c r="N8512" s="5" t="s">
        <v>31418</v>
      </c>
      <c r="O8512" s="2"/>
      <c r="P8512" s="4" t="s">
        <v>31041</v>
      </c>
    </row>
    <row r="8513" spans="1:16" ht="30" x14ac:dyDescent="0.25">
      <c r="A8513" s="199"/>
      <c r="B8513" s="75">
        <v>22</v>
      </c>
      <c r="C8513" s="75">
        <v>3</v>
      </c>
      <c r="D8513" s="5" t="str">
        <f>NARRATIVA[[#This Row],[Columna]] &amp; "," &amp; NARRATIVA[[#This Row],[Charola]]</f>
        <v>22,3</v>
      </c>
      <c r="E8513" s="5" t="str">
        <f t="shared" si="132"/>
        <v xml:space="preserve">8512
</v>
      </c>
      <c r="F8513" s="14" t="s">
        <v>6317</v>
      </c>
      <c r="G8513" s="17" t="s">
        <v>6314</v>
      </c>
      <c r="H8513" s="17" t="s">
        <v>32817</v>
      </c>
      <c r="I8513" s="17" t="s">
        <v>4235</v>
      </c>
      <c r="J8513" s="22">
        <v>1999</v>
      </c>
      <c r="K8513" s="17" t="s">
        <v>10989</v>
      </c>
      <c r="L8513" s="46" t="s">
        <v>20473</v>
      </c>
      <c r="M8513" s="157" t="s">
        <v>35027</v>
      </c>
      <c r="N8513" s="22" t="s">
        <v>31418</v>
      </c>
      <c r="O8513" s="14" t="s">
        <v>31086</v>
      </c>
      <c r="P8513" s="17" t="s">
        <v>31041</v>
      </c>
    </row>
    <row r="8514" spans="1:16" ht="30" x14ac:dyDescent="0.25">
      <c r="A8514" s="199"/>
      <c r="B8514" s="75">
        <v>22</v>
      </c>
      <c r="C8514" s="75">
        <v>3</v>
      </c>
      <c r="D8514" s="5" t="str">
        <f>NARRATIVA[[#This Row],[Columna]] &amp; "," &amp; NARRATIVA[[#This Row],[Charola]]</f>
        <v>22,3</v>
      </c>
      <c r="E8514" s="5" t="str">
        <f t="shared" si="132"/>
        <v xml:space="preserve">8513
</v>
      </c>
      <c r="F8514" s="2" t="s">
        <v>6318</v>
      </c>
      <c r="G8514" s="4" t="s">
        <v>6314</v>
      </c>
      <c r="H8514" s="4" t="s">
        <v>18422</v>
      </c>
      <c r="I8514" s="4" t="s">
        <v>790</v>
      </c>
      <c r="J8514" s="5">
        <v>1980</v>
      </c>
      <c r="K8514" s="4" t="s">
        <v>10990</v>
      </c>
      <c r="L8514" s="30" t="s">
        <v>20474</v>
      </c>
      <c r="M8514" s="156" t="s">
        <v>35501</v>
      </c>
      <c r="N8514" s="5" t="s">
        <v>31418</v>
      </c>
      <c r="O8514" s="2"/>
      <c r="P8514" s="4" t="s">
        <v>31041</v>
      </c>
    </row>
    <row r="8515" spans="1:16" ht="30" x14ac:dyDescent="0.25">
      <c r="A8515" s="199"/>
      <c r="B8515" s="75">
        <v>22</v>
      </c>
      <c r="C8515" s="75">
        <v>3</v>
      </c>
      <c r="D8515" s="5" t="str">
        <f>NARRATIVA[[#This Row],[Columna]] &amp; "," &amp; NARRATIVA[[#This Row],[Charola]]</f>
        <v>22,3</v>
      </c>
      <c r="E8515" s="5" t="str">
        <f t="shared" si="132"/>
        <v xml:space="preserve">8514
</v>
      </c>
      <c r="F8515" s="2" t="s">
        <v>22154</v>
      </c>
      <c r="G8515" s="4" t="s">
        <v>6314</v>
      </c>
      <c r="H8515" s="4" t="s">
        <v>32817</v>
      </c>
      <c r="I8515" s="4" t="s">
        <v>34684</v>
      </c>
      <c r="J8515" s="5">
        <v>2004</v>
      </c>
      <c r="K8515" s="4" t="s">
        <v>10991</v>
      </c>
      <c r="L8515" s="30" t="s">
        <v>20476</v>
      </c>
      <c r="M8515" s="156" t="s">
        <v>35027</v>
      </c>
      <c r="N8515" s="5" t="s">
        <v>31418</v>
      </c>
      <c r="O8515" s="2"/>
      <c r="P8515" s="4" t="s">
        <v>31041</v>
      </c>
    </row>
    <row r="8516" spans="1:16" ht="30" x14ac:dyDescent="0.25">
      <c r="A8516" s="199"/>
      <c r="B8516" s="75">
        <v>22</v>
      </c>
      <c r="C8516" s="75">
        <v>3</v>
      </c>
      <c r="D8516" s="5" t="str">
        <f>NARRATIVA[[#This Row],[Columna]] &amp; "," &amp; NARRATIVA[[#This Row],[Charola]]</f>
        <v>22,3</v>
      </c>
      <c r="E8516" s="5" t="str">
        <f t="shared" si="132"/>
        <v xml:space="preserve">8515
</v>
      </c>
      <c r="F8516" s="2" t="s">
        <v>6321</v>
      </c>
      <c r="G8516" s="4" t="s">
        <v>6314</v>
      </c>
      <c r="H8516" s="4" t="s">
        <v>32817</v>
      </c>
      <c r="I8516" s="4" t="s">
        <v>34690</v>
      </c>
      <c r="J8516" s="5">
        <v>2000</v>
      </c>
      <c r="K8516" s="4" t="s">
        <v>32541</v>
      </c>
      <c r="L8516" s="30" t="s">
        <v>32542</v>
      </c>
      <c r="M8516" s="156" t="s">
        <v>35027</v>
      </c>
      <c r="N8516" s="5" t="s">
        <v>31418</v>
      </c>
      <c r="O8516" s="2"/>
      <c r="P8516" s="4" t="s">
        <v>31041</v>
      </c>
    </row>
    <row r="8517" spans="1:16" ht="30" x14ac:dyDescent="0.25">
      <c r="A8517" s="199"/>
      <c r="B8517" s="75">
        <v>22</v>
      </c>
      <c r="C8517" s="75">
        <v>3</v>
      </c>
      <c r="D8517" s="5" t="str">
        <f>NARRATIVA[[#This Row],[Columna]] &amp; "," &amp; NARRATIVA[[#This Row],[Charola]]</f>
        <v>22,3</v>
      </c>
      <c r="E8517" s="5" t="str">
        <f t="shared" si="132"/>
        <v xml:space="preserve">8516
</v>
      </c>
      <c r="F8517" s="2" t="s">
        <v>6321</v>
      </c>
      <c r="G8517" s="4" t="s">
        <v>6322</v>
      </c>
      <c r="H8517" s="4" t="s">
        <v>32817</v>
      </c>
      <c r="I8517" s="4" t="s">
        <v>34690</v>
      </c>
      <c r="J8517" s="5">
        <v>1990</v>
      </c>
      <c r="K8517" s="4" t="s">
        <v>10993</v>
      </c>
      <c r="L8517" s="30" t="s">
        <v>20477</v>
      </c>
      <c r="M8517" s="156" t="s">
        <v>35027</v>
      </c>
      <c r="N8517" s="5" t="s">
        <v>31418</v>
      </c>
      <c r="O8517" s="2"/>
      <c r="P8517" s="4" t="s">
        <v>31041</v>
      </c>
    </row>
    <row r="8518" spans="1:16" ht="30" x14ac:dyDescent="0.25">
      <c r="A8518" s="199"/>
      <c r="B8518" s="75">
        <v>22</v>
      </c>
      <c r="C8518" s="75">
        <v>3</v>
      </c>
      <c r="D8518" s="5" t="str">
        <f>NARRATIVA[[#This Row],[Columna]] &amp; "," &amp; NARRATIVA[[#This Row],[Charola]]</f>
        <v>22,3</v>
      </c>
      <c r="E8518" s="5" t="str">
        <f t="shared" si="132"/>
        <v xml:space="preserve">8517
</v>
      </c>
      <c r="F8518" s="2" t="s">
        <v>13732</v>
      </c>
      <c r="G8518" s="4" t="s">
        <v>13733</v>
      </c>
      <c r="H8518" s="4" t="s">
        <v>32817</v>
      </c>
      <c r="I8518" s="4" t="s">
        <v>14010</v>
      </c>
      <c r="J8518" s="5">
        <v>2009</v>
      </c>
      <c r="K8518" s="4" t="s">
        <v>36845</v>
      </c>
      <c r="L8518" s="30" t="s">
        <v>28709</v>
      </c>
      <c r="M8518" s="156" t="s">
        <v>35027</v>
      </c>
      <c r="N8518" s="5" t="s">
        <v>31418</v>
      </c>
      <c r="O8518" s="2"/>
      <c r="P8518" s="4" t="s">
        <v>31041</v>
      </c>
    </row>
    <row r="8519" spans="1:16" ht="30" x14ac:dyDescent="0.25">
      <c r="A8519" s="199"/>
      <c r="B8519" s="75">
        <v>22</v>
      </c>
      <c r="C8519" s="75">
        <v>3</v>
      </c>
      <c r="D8519" s="5" t="str">
        <f>NARRATIVA[[#This Row],[Columna]] &amp; "," &amp; NARRATIVA[[#This Row],[Charola]]</f>
        <v>22,3</v>
      </c>
      <c r="E8519" s="5" t="str">
        <f t="shared" si="132"/>
        <v xml:space="preserve">8518
</v>
      </c>
      <c r="F8519" s="2" t="s">
        <v>36270</v>
      </c>
      <c r="G8519" s="4" t="s">
        <v>13733</v>
      </c>
      <c r="H8519" s="4" t="s">
        <v>35991</v>
      </c>
      <c r="I8519" s="4" t="s">
        <v>1275</v>
      </c>
      <c r="J8519" s="5">
        <v>1968</v>
      </c>
      <c r="K8519" s="4" t="s">
        <v>20475</v>
      </c>
      <c r="L8519" s="30" t="s">
        <v>28710</v>
      </c>
      <c r="M8519" s="156" t="s">
        <v>35111</v>
      </c>
      <c r="N8519" s="5" t="s">
        <v>31433</v>
      </c>
      <c r="O8519" s="4"/>
      <c r="P8519" s="4" t="s">
        <v>31041</v>
      </c>
    </row>
    <row r="8520" spans="1:16" ht="30" x14ac:dyDescent="0.25">
      <c r="A8520" s="199"/>
      <c r="B8520" s="75">
        <v>22</v>
      </c>
      <c r="C8520" s="75">
        <v>3</v>
      </c>
      <c r="D8520" s="5" t="str">
        <f>NARRATIVA[[#This Row],[Columna]] &amp; "," &amp; NARRATIVA[[#This Row],[Charola]]</f>
        <v>22,3</v>
      </c>
      <c r="E8520" s="5" t="str">
        <f t="shared" si="132"/>
        <v xml:space="preserve">8519
</v>
      </c>
      <c r="F8520" s="14" t="s">
        <v>6319</v>
      </c>
      <c r="G8520" s="17" t="s">
        <v>6314</v>
      </c>
      <c r="H8520" s="17" t="s">
        <v>18422</v>
      </c>
      <c r="I8520" s="17" t="s">
        <v>1205</v>
      </c>
      <c r="J8520" s="22">
        <v>1988</v>
      </c>
      <c r="K8520" s="17" t="s">
        <v>36844</v>
      </c>
      <c r="L8520" s="46" t="s">
        <v>20478</v>
      </c>
      <c r="M8520" s="157" t="s">
        <v>35892</v>
      </c>
      <c r="N8520" s="22" t="s">
        <v>31418</v>
      </c>
      <c r="O8520" s="14" t="s">
        <v>31086</v>
      </c>
      <c r="P8520" s="17" t="s">
        <v>31041</v>
      </c>
    </row>
    <row r="8521" spans="1:16" ht="30" x14ac:dyDescent="0.25">
      <c r="A8521" s="199"/>
      <c r="B8521" s="75">
        <v>22</v>
      </c>
      <c r="C8521" s="75">
        <v>3</v>
      </c>
      <c r="D8521" s="5" t="str">
        <f>NARRATIVA[[#This Row],[Columna]] &amp; "," &amp; NARRATIVA[[#This Row],[Charola]]</f>
        <v>22,3</v>
      </c>
      <c r="E8521" s="5" t="str">
        <f t="shared" si="132"/>
        <v xml:space="preserve">8520
</v>
      </c>
      <c r="F8521" s="2" t="s">
        <v>6320</v>
      </c>
      <c r="G8521" s="4" t="s">
        <v>6314</v>
      </c>
      <c r="H8521" s="4" t="s">
        <v>32817</v>
      </c>
      <c r="I8521" s="4" t="s">
        <v>14010</v>
      </c>
      <c r="J8521" s="5">
        <v>2004</v>
      </c>
      <c r="K8521" s="4" t="s">
        <v>36843</v>
      </c>
      <c r="L8521" s="30" t="s">
        <v>20479</v>
      </c>
      <c r="M8521" s="156" t="s">
        <v>35027</v>
      </c>
      <c r="N8521" s="5" t="s">
        <v>31418</v>
      </c>
      <c r="O8521" s="2"/>
      <c r="P8521" s="4" t="s">
        <v>31041</v>
      </c>
    </row>
    <row r="8522" spans="1:16" ht="30" x14ac:dyDescent="0.25">
      <c r="A8522" s="199"/>
      <c r="B8522" s="75">
        <v>22</v>
      </c>
      <c r="C8522" s="75">
        <v>3</v>
      </c>
      <c r="D8522" s="5" t="str">
        <f>NARRATIVA[[#This Row],[Columna]] &amp; "," &amp; NARRATIVA[[#This Row],[Charola]]</f>
        <v>22,3</v>
      </c>
      <c r="E8522" s="5" t="str">
        <f>(ROW() - 1) &amp; CHAR(10)</f>
        <v xml:space="preserve">8521
</v>
      </c>
      <c r="F8522" s="2" t="s">
        <v>36847</v>
      </c>
      <c r="G8522" s="4" t="s">
        <v>6314</v>
      </c>
      <c r="H8522" s="4" t="s">
        <v>18422</v>
      </c>
      <c r="I8522" s="4" t="s">
        <v>3646</v>
      </c>
      <c r="J8522" s="5">
        <v>2012</v>
      </c>
      <c r="K8522" s="4" t="s">
        <v>36848</v>
      </c>
      <c r="L8522" s="30" t="s">
        <v>36849</v>
      </c>
      <c r="M8522" s="156" t="s">
        <v>35933</v>
      </c>
      <c r="N8522" s="5" t="s">
        <v>31418</v>
      </c>
      <c r="O8522" s="2"/>
      <c r="P8522" s="4" t="s">
        <v>31041</v>
      </c>
    </row>
    <row r="8523" spans="1:16" ht="30" x14ac:dyDescent="0.25">
      <c r="A8523" s="199"/>
      <c r="B8523" s="75">
        <v>22</v>
      </c>
      <c r="C8523" s="75">
        <v>3</v>
      </c>
      <c r="D8523" s="5" t="str">
        <f>NARRATIVA[[#This Row],[Columna]] &amp; "," &amp; NARRATIVA[[#This Row],[Charola]]</f>
        <v>22,3</v>
      </c>
      <c r="E8523" s="5" t="str">
        <f t="shared" si="132"/>
        <v xml:space="preserve">8522
</v>
      </c>
      <c r="F8523" s="2" t="s">
        <v>29423</v>
      </c>
      <c r="G8523" s="4" t="s">
        <v>13636</v>
      </c>
      <c r="H8523" s="4" t="s">
        <v>18422</v>
      </c>
      <c r="I8523" s="4" t="s">
        <v>2853</v>
      </c>
      <c r="J8523" s="5">
        <v>2015</v>
      </c>
      <c r="K8523" s="4" t="s">
        <v>13637</v>
      </c>
      <c r="L8523" s="30" t="s">
        <v>28711</v>
      </c>
      <c r="M8523" s="156" t="s">
        <v>35637</v>
      </c>
      <c r="N8523" s="5" t="s">
        <v>31418</v>
      </c>
      <c r="O8523" s="2"/>
      <c r="P8523" s="4" t="s">
        <v>31041</v>
      </c>
    </row>
    <row r="8524" spans="1:16" ht="45" x14ac:dyDescent="0.25">
      <c r="A8524" s="199"/>
      <c r="B8524" s="75">
        <v>22</v>
      </c>
      <c r="C8524" s="75">
        <v>3</v>
      </c>
      <c r="D8524" s="5" t="str">
        <f>NARRATIVA[[#This Row],[Columna]] &amp; "," &amp; NARRATIVA[[#This Row],[Charola]]</f>
        <v>22,3</v>
      </c>
      <c r="E8524" s="5" t="str">
        <f t="shared" si="132"/>
        <v xml:space="preserve">8523
</v>
      </c>
      <c r="F8524" s="2" t="s">
        <v>22155</v>
      </c>
      <c r="G8524" s="4" t="s">
        <v>6314</v>
      </c>
      <c r="H8524" s="4" t="s">
        <v>32817</v>
      </c>
      <c r="I8524" s="4" t="s">
        <v>34695</v>
      </c>
      <c r="J8524" s="5">
        <v>2003</v>
      </c>
      <c r="K8524" s="4" t="s">
        <v>10992</v>
      </c>
      <c r="L8524" s="30" t="s">
        <v>20480</v>
      </c>
      <c r="M8524" s="156" t="s">
        <v>35027</v>
      </c>
      <c r="N8524" s="5" t="s">
        <v>31418</v>
      </c>
      <c r="O8524" s="2"/>
      <c r="P8524" s="4" t="s">
        <v>31041</v>
      </c>
    </row>
    <row r="8525" spans="1:16" ht="30" x14ac:dyDescent="0.25">
      <c r="A8525" s="199"/>
      <c r="B8525" s="75">
        <v>22</v>
      </c>
      <c r="C8525" s="75">
        <v>3</v>
      </c>
      <c r="D8525" s="22" t="str">
        <f>NARRATIVA[[#This Row],[Columna]] &amp; "," &amp; NARRATIVA[[#This Row],[Charola]]</f>
        <v>22,3</v>
      </c>
      <c r="E8525" s="5" t="str">
        <f t="shared" si="132"/>
        <v xml:space="preserve">8524
</v>
      </c>
      <c r="F8525" s="14" t="s">
        <v>2068</v>
      </c>
      <c r="G8525" s="17" t="s">
        <v>6314</v>
      </c>
      <c r="H8525" s="17" t="s">
        <v>18422</v>
      </c>
      <c r="I8525" s="17" t="s">
        <v>6323</v>
      </c>
      <c r="J8525" s="22">
        <v>1985</v>
      </c>
      <c r="K8525" s="17" t="s">
        <v>22156</v>
      </c>
      <c r="L8525" s="46" t="s">
        <v>20481</v>
      </c>
      <c r="M8525" s="157" t="s">
        <v>35027</v>
      </c>
      <c r="N8525" s="22" t="s">
        <v>31418</v>
      </c>
      <c r="O8525" s="29" t="s">
        <v>31086</v>
      </c>
      <c r="P8525" s="17" t="s">
        <v>31041</v>
      </c>
    </row>
    <row r="8526" spans="1:16" ht="30" x14ac:dyDescent="0.25">
      <c r="A8526" s="199"/>
      <c r="B8526" s="75">
        <v>22</v>
      </c>
      <c r="C8526" s="75">
        <v>3</v>
      </c>
      <c r="D8526" s="5" t="str">
        <f>NARRATIVA[[#This Row],[Columna]] &amp; "," &amp; NARRATIVA[[#This Row],[Charola]]</f>
        <v>22,3</v>
      </c>
      <c r="E8526" s="5" t="str">
        <f t="shared" si="132"/>
        <v xml:space="preserve">8525
</v>
      </c>
      <c r="F8526" s="2" t="s">
        <v>6324</v>
      </c>
      <c r="G8526" s="4" t="s">
        <v>6314</v>
      </c>
      <c r="H8526" s="4" t="s">
        <v>35106</v>
      </c>
      <c r="I8526" s="4" t="s">
        <v>22157</v>
      </c>
      <c r="J8526" s="5">
        <v>2005</v>
      </c>
      <c r="K8526" s="4" t="s">
        <v>10994</v>
      </c>
      <c r="L8526" s="30" t="s">
        <v>20482</v>
      </c>
      <c r="M8526" s="156" t="s">
        <v>35027</v>
      </c>
      <c r="N8526" s="5" t="s">
        <v>31418</v>
      </c>
      <c r="O8526" s="3"/>
      <c r="P8526" s="4" t="s">
        <v>31041</v>
      </c>
    </row>
    <row r="8527" spans="1:16" ht="30" x14ac:dyDescent="0.25">
      <c r="A8527" s="199"/>
      <c r="B8527" s="75">
        <v>22</v>
      </c>
      <c r="C8527" s="75">
        <v>3</v>
      </c>
      <c r="D8527" s="5" t="str">
        <f>NARRATIVA[[#This Row],[Columna]] &amp; "," &amp; NARRATIVA[[#This Row],[Charola]]</f>
        <v>22,3</v>
      </c>
      <c r="E8527" s="5" t="str">
        <f t="shared" si="132"/>
        <v xml:space="preserve">8526
</v>
      </c>
      <c r="F8527" s="2" t="s">
        <v>6325</v>
      </c>
      <c r="G8527" s="4" t="s">
        <v>6326</v>
      </c>
      <c r="H8527" s="4" t="s">
        <v>32817</v>
      </c>
      <c r="I8527" s="4" t="s">
        <v>68</v>
      </c>
      <c r="J8527" s="5">
        <v>2002</v>
      </c>
      <c r="K8527" s="4" t="s">
        <v>10995</v>
      </c>
      <c r="L8527" s="30" t="s">
        <v>20483</v>
      </c>
      <c r="M8527" s="156" t="s">
        <v>35027</v>
      </c>
      <c r="N8527" s="5" t="s">
        <v>31418</v>
      </c>
      <c r="O8527" s="2"/>
      <c r="P8527" s="4" t="s">
        <v>31041</v>
      </c>
    </row>
    <row r="8528" spans="1:16" ht="30" x14ac:dyDescent="0.25">
      <c r="A8528" s="199"/>
      <c r="B8528" s="75">
        <v>22</v>
      </c>
      <c r="C8528" s="75">
        <v>3</v>
      </c>
      <c r="D8528" s="5" t="str">
        <f>NARRATIVA[[#This Row],[Columna]] &amp; "," &amp; NARRATIVA[[#This Row],[Charola]]</f>
        <v>22,3</v>
      </c>
      <c r="E8528" s="5" t="str">
        <f t="shared" si="132"/>
        <v xml:space="preserve">8527
</v>
      </c>
      <c r="F8528" s="2" t="s">
        <v>20500</v>
      </c>
      <c r="G8528" s="4" t="s">
        <v>5910</v>
      </c>
      <c r="H8528" s="4" t="s">
        <v>32817</v>
      </c>
      <c r="I8528" s="4" t="s">
        <v>356</v>
      </c>
      <c r="J8528" s="5">
        <v>2007</v>
      </c>
      <c r="K8528" s="4" t="s">
        <v>20501</v>
      </c>
      <c r="L8528" s="30" t="s">
        <v>20506</v>
      </c>
      <c r="M8528" s="156" t="s">
        <v>35027</v>
      </c>
      <c r="N8528" s="5" t="s">
        <v>31418</v>
      </c>
      <c r="O8528" s="2"/>
      <c r="P8528" s="4" t="s">
        <v>31041</v>
      </c>
    </row>
    <row r="8529" spans="1:16" ht="30" x14ac:dyDescent="0.25">
      <c r="A8529" s="199"/>
      <c r="B8529" s="75">
        <v>22</v>
      </c>
      <c r="C8529" s="75" t="s">
        <v>33139</v>
      </c>
      <c r="D8529" s="5" t="str">
        <f>NARRATIVA[[#This Row],[Columna]] &amp; "," &amp; NARRATIVA[[#This Row],[Charola]]</f>
        <v>22,3</v>
      </c>
      <c r="E8529" s="5" t="str">
        <f t="shared" si="132"/>
        <v xml:space="preserve">8528
</v>
      </c>
      <c r="F8529" s="2" t="s">
        <v>33099</v>
      </c>
      <c r="G8529" s="4" t="s">
        <v>33100</v>
      </c>
      <c r="H8529" s="4" t="s">
        <v>18422</v>
      </c>
      <c r="I8529" s="4" t="s">
        <v>33101</v>
      </c>
      <c r="J8529" s="5">
        <v>2016</v>
      </c>
      <c r="K8529" s="4" t="s">
        <v>33102</v>
      </c>
      <c r="L8529" s="30" t="s">
        <v>33103</v>
      </c>
      <c r="M8529" s="156" t="s">
        <v>36788</v>
      </c>
      <c r="N8529" s="5" t="s">
        <v>31418</v>
      </c>
      <c r="O8529" s="2"/>
      <c r="P8529" s="4" t="s">
        <v>31041</v>
      </c>
    </row>
    <row r="8530" spans="1:16" ht="30" x14ac:dyDescent="0.25">
      <c r="A8530" s="199"/>
      <c r="B8530" s="75">
        <v>22</v>
      </c>
      <c r="C8530" s="75">
        <v>3</v>
      </c>
      <c r="D8530" s="5" t="str">
        <f>NARRATIVA[[#This Row],[Columna]] &amp; "," &amp; NARRATIVA[[#This Row],[Charola]]</f>
        <v>22,3</v>
      </c>
      <c r="E8530" s="5" t="str">
        <f t="shared" si="132"/>
        <v xml:space="preserve">8529
</v>
      </c>
      <c r="F8530" s="2" t="s">
        <v>6327</v>
      </c>
      <c r="G8530" s="4" t="s">
        <v>6328</v>
      </c>
      <c r="H8530" s="4" t="s">
        <v>18422</v>
      </c>
      <c r="I8530" s="4" t="s">
        <v>28</v>
      </c>
      <c r="J8530" s="5">
        <v>1999</v>
      </c>
      <c r="K8530" s="4" t="s">
        <v>20502</v>
      </c>
      <c r="L8530" s="30" t="s">
        <v>20507</v>
      </c>
      <c r="M8530" s="156" t="s">
        <v>35027</v>
      </c>
      <c r="N8530" s="5" t="s">
        <v>31418</v>
      </c>
      <c r="O8530" s="3"/>
      <c r="P8530" s="4" t="s">
        <v>31041</v>
      </c>
    </row>
    <row r="8531" spans="1:16" ht="30" x14ac:dyDescent="0.25">
      <c r="A8531" s="199"/>
      <c r="B8531" s="75">
        <v>22</v>
      </c>
      <c r="C8531" s="75">
        <v>3</v>
      </c>
      <c r="D8531" s="5" t="str">
        <f>NARRATIVA[[#This Row],[Columna]] &amp; "," &amp; NARRATIVA[[#This Row],[Charola]]</f>
        <v>22,3</v>
      </c>
      <c r="E8531" s="5" t="str">
        <f t="shared" si="132"/>
        <v xml:space="preserve">8530
</v>
      </c>
      <c r="F8531" s="2" t="s">
        <v>6329</v>
      </c>
      <c r="G8531" s="4" t="s">
        <v>6328</v>
      </c>
      <c r="H8531" s="4" t="s">
        <v>32817</v>
      </c>
      <c r="I8531" s="4" t="s">
        <v>1354</v>
      </c>
      <c r="J8531" s="5">
        <v>2008</v>
      </c>
      <c r="K8531" s="4" t="s">
        <v>10996</v>
      </c>
      <c r="L8531" s="30" t="s">
        <v>20508</v>
      </c>
      <c r="M8531" s="156" t="s">
        <v>35027</v>
      </c>
      <c r="N8531" s="5" t="s">
        <v>31418</v>
      </c>
      <c r="O8531" s="3"/>
      <c r="P8531" s="4" t="s">
        <v>31041</v>
      </c>
    </row>
    <row r="8532" spans="1:16" ht="30" x14ac:dyDescent="0.25">
      <c r="A8532" s="199"/>
      <c r="B8532" s="75">
        <v>22</v>
      </c>
      <c r="C8532" s="75">
        <v>3</v>
      </c>
      <c r="D8532" s="5" t="str">
        <f>NARRATIVA[[#This Row],[Columna]] &amp; "," &amp; NARRATIVA[[#This Row],[Charola]]</f>
        <v>22,3</v>
      </c>
      <c r="E8532" s="5" t="str">
        <f t="shared" si="132"/>
        <v xml:space="preserve">8531
</v>
      </c>
      <c r="F8532" s="2" t="s">
        <v>13917</v>
      </c>
      <c r="G8532" s="4" t="s">
        <v>6328</v>
      </c>
      <c r="H8532" s="4" t="s">
        <v>18422</v>
      </c>
      <c r="I8532" s="4" t="s">
        <v>7025</v>
      </c>
      <c r="J8532" s="5">
        <v>1996</v>
      </c>
      <c r="K8532" s="4" t="s">
        <v>20503</v>
      </c>
      <c r="L8532" s="30" t="s">
        <v>28712</v>
      </c>
      <c r="M8532" s="156" t="s">
        <v>35385</v>
      </c>
      <c r="N8532" s="5" t="s">
        <v>31418</v>
      </c>
      <c r="O8532" s="3"/>
      <c r="P8532" s="4" t="s">
        <v>31041</v>
      </c>
    </row>
    <row r="8533" spans="1:16" ht="30" x14ac:dyDescent="0.25">
      <c r="A8533" s="199"/>
      <c r="B8533" s="75">
        <v>22</v>
      </c>
      <c r="C8533" s="75">
        <v>3</v>
      </c>
      <c r="D8533" s="5" t="str">
        <f>NARRATIVA[[#This Row],[Columna]] &amp; "," &amp; NARRATIVA[[#This Row],[Charola]]</f>
        <v>22,3</v>
      </c>
      <c r="E8533" s="5" t="str">
        <f t="shared" si="132"/>
        <v xml:space="preserve">8532
</v>
      </c>
      <c r="F8533" s="2" t="s">
        <v>6330</v>
      </c>
      <c r="G8533" s="4" t="s">
        <v>6328</v>
      </c>
      <c r="H8533" s="4" t="s">
        <v>35106</v>
      </c>
      <c r="I8533" s="4" t="s">
        <v>874</v>
      </c>
      <c r="J8533" s="5">
        <v>2001</v>
      </c>
      <c r="K8533" s="4" t="s">
        <v>10997</v>
      </c>
      <c r="L8533" s="30" t="s">
        <v>20509</v>
      </c>
      <c r="M8533" s="156" t="s">
        <v>35027</v>
      </c>
      <c r="N8533" s="5" t="s">
        <v>31418</v>
      </c>
      <c r="O8533" s="3"/>
      <c r="P8533" s="4" t="s">
        <v>31041</v>
      </c>
    </row>
    <row r="8534" spans="1:16" ht="30" x14ac:dyDescent="0.25">
      <c r="A8534" s="199"/>
      <c r="B8534" s="75">
        <v>22</v>
      </c>
      <c r="C8534" s="75">
        <v>3</v>
      </c>
      <c r="D8534" s="5" t="str">
        <f>NARRATIVA[[#This Row],[Columna]] &amp; "," &amp; NARRATIVA[[#This Row],[Charola]]</f>
        <v>22,3</v>
      </c>
      <c r="E8534" s="5" t="str">
        <f t="shared" si="132"/>
        <v xml:space="preserve">8533
</v>
      </c>
      <c r="F8534" s="2" t="s">
        <v>6331</v>
      </c>
      <c r="G8534" s="4" t="s">
        <v>6328</v>
      </c>
      <c r="H8534" s="4" t="s">
        <v>35106</v>
      </c>
      <c r="I8534" s="4" t="s">
        <v>874</v>
      </c>
      <c r="J8534" s="5">
        <v>2001</v>
      </c>
      <c r="K8534" s="4" t="s">
        <v>10998</v>
      </c>
      <c r="L8534" s="30" t="s">
        <v>20510</v>
      </c>
      <c r="M8534" s="156" t="s">
        <v>35027</v>
      </c>
      <c r="N8534" s="5" t="s">
        <v>31418</v>
      </c>
      <c r="O8534" s="3"/>
      <c r="P8534" s="4" t="s">
        <v>31041</v>
      </c>
    </row>
    <row r="8535" spans="1:16" ht="30" x14ac:dyDescent="0.25">
      <c r="A8535" s="199"/>
      <c r="B8535" s="75">
        <v>22</v>
      </c>
      <c r="C8535" s="75">
        <v>3</v>
      </c>
      <c r="D8535" s="5" t="str">
        <f>NARRATIVA[[#This Row],[Columna]] &amp; "," &amp; NARRATIVA[[#This Row],[Charola]]</f>
        <v>22,3</v>
      </c>
      <c r="E8535" s="5" t="str">
        <f t="shared" si="132"/>
        <v xml:space="preserve">8534
</v>
      </c>
      <c r="F8535" s="2" t="s">
        <v>6332</v>
      </c>
      <c r="G8535" s="4" t="s">
        <v>33136</v>
      </c>
      <c r="H8535" s="4" t="s">
        <v>32817</v>
      </c>
      <c r="I8535" s="4" t="s">
        <v>14010</v>
      </c>
      <c r="J8535" s="5">
        <v>2003</v>
      </c>
      <c r="K8535" s="4" t="s">
        <v>10999</v>
      </c>
      <c r="L8535" s="30" t="s">
        <v>20511</v>
      </c>
      <c r="M8535" s="156" t="s">
        <v>35027</v>
      </c>
      <c r="N8535" s="5" t="s">
        <v>31418</v>
      </c>
      <c r="O8535" s="3"/>
      <c r="P8535" s="4" t="s">
        <v>31041</v>
      </c>
    </row>
    <row r="8536" spans="1:16" ht="30" x14ac:dyDescent="0.25">
      <c r="A8536" s="199"/>
      <c r="B8536" s="75">
        <v>22</v>
      </c>
      <c r="C8536" s="75">
        <v>3</v>
      </c>
      <c r="D8536" s="5" t="str">
        <f>NARRATIVA[[#This Row],[Columna]] &amp; "," &amp; NARRATIVA[[#This Row],[Charola]]</f>
        <v>22,3</v>
      </c>
      <c r="E8536" s="5" t="str">
        <f t="shared" si="132"/>
        <v xml:space="preserve">8535
</v>
      </c>
      <c r="F8536" s="2" t="s">
        <v>6333</v>
      </c>
      <c r="G8536" s="4" t="s">
        <v>6334</v>
      </c>
      <c r="H8536" s="4" t="s">
        <v>35106</v>
      </c>
      <c r="I8536" s="4" t="s">
        <v>34692</v>
      </c>
      <c r="J8536" s="5">
        <v>2000</v>
      </c>
      <c r="K8536" s="4" t="s">
        <v>11000</v>
      </c>
      <c r="L8536" s="30" t="s">
        <v>33648</v>
      </c>
      <c r="M8536" s="156" t="s">
        <v>35027</v>
      </c>
      <c r="N8536" s="5" t="s">
        <v>31418</v>
      </c>
      <c r="O8536" s="3"/>
      <c r="P8536" s="4" t="s">
        <v>31041</v>
      </c>
    </row>
    <row r="8537" spans="1:16" ht="30" x14ac:dyDescent="0.25">
      <c r="A8537" s="199"/>
      <c r="B8537" s="75">
        <v>22</v>
      </c>
      <c r="C8537" s="75">
        <v>3</v>
      </c>
      <c r="D8537" s="5" t="str">
        <f>NARRATIVA[[#This Row],[Columna]] &amp; "," &amp; NARRATIVA[[#This Row],[Charola]]</f>
        <v>22,3</v>
      </c>
      <c r="E8537" s="5" t="str">
        <f t="shared" si="132"/>
        <v xml:space="preserve">8536
</v>
      </c>
      <c r="F8537" s="2" t="s">
        <v>7666</v>
      </c>
      <c r="G8537" s="4" t="s">
        <v>6336</v>
      </c>
      <c r="H8537" s="4" t="s">
        <v>32817</v>
      </c>
      <c r="I8537" s="4" t="s">
        <v>365</v>
      </c>
      <c r="J8537" s="5">
        <v>2008</v>
      </c>
      <c r="K8537" s="4" t="s">
        <v>14191</v>
      </c>
      <c r="L8537" s="30" t="s">
        <v>28713</v>
      </c>
      <c r="M8537" s="156" t="s">
        <v>35876</v>
      </c>
      <c r="N8537" s="5" t="s">
        <v>31418</v>
      </c>
      <c r="O8537" s="3"/>
      <c r="P8537" s="4" t="s">
        <v>31041</v>
      </c>
    </row>
    <row r="8538" spans="1:16" ht="45" x14ac:dyDescent="0.25">
      <c r="A8538" s="199"/>
      <c r="B8538" s="75">
        <v>22</v>
      </c>
      <c r="C8538" s="75">
        <v>3</v>
      </c>
      <c r="D8538" s="15" t="str">
        <f>NARRATIVA[[#This Row],[Columna]] &amp; "," &amp; NARRATIVA[[#This Row],[Charola]]</f>
        <v>22,3</v>
      </c>
      <c r="E8538" s="5" t="str">
        <f t="shared" si="132"/>
        <v xml:space="preserve">8537
</v>
      </c>
      <c r="F8538" s="8" t="s">
        <v>34671</v>
      </c>
      <c r="G8538" s="9" t="s">
        <v>6336</v>
      </c>
      <c r="H8538" s="9" t="s">
        <v>35036</v>
      </c>
      <c r="I8538" s="9" t="s">
        <v>1528</v>
      </c>
      <c r="J8538" s="15">
        <v>1957</v>
      </c>
      <c r="K8538" s="9" t="s">
        <v>32217</v>
      </c>
      <c r="L8538" s="32" t="s">
        <v>32218</v>
      </c>
      <c r="M8538" s="159" t="s">
        <v>35090</v>
      </c>
      <c r="N8538" s="15" t="s">
        <v>31448</v>
      </c>
      <c r="O8538" s="9" t="s">
        <v>34403</v>
      </c>
      <c r="P8538" s="9" t="s">
        <v>31041</v>
      </c>
    </row>
    <row r="8539" spans="1:16" ht="45" x14ac:dyDescent="0.25">
      <c r="A8539" s="199"/>
      <c r="B8539" s="75">
        <v>22</v>
      </c>
      <c r="C8539" s="75">
        <v>3</v>
      </c>
      <c r="D8539" s="15" t="str">
        <f>NARRATIVA[[#This Row],[Columna]] &amp; "," &amp; NARRATIVA[[#This Row],[Charola]]</f>
        <v>22,3</v>
      </c>
      <c r="E8539" s="5" t="str">
        <f t="shared" si="132"/>
        <v xml:space="preserve">8538
</v>
      </c>
      <c r="F8539" s="8" t="s">
        <v>34672</v>
      </c>
      <c r="G8539" s="9" t="s">
        <v>6336</v>
      </c>
      <c r="H8539" s="9" t="s">
        <v>35036</v>
      </c>
      <c r="I8539" s="9" t="s">
        <v>1528</v>
      </c>
      <c r="J8539" s="15">
        <v>1992</v>
      </c>
      <c r="K8539" s="9" t="s">
        <v>32177</v>
      </c>
      <c r="L8539" s="32" t="s">
        <v>20515</v>
      </c>
      <c r="M8539" s="159" t="s">
        <v>35027</v>
      </c>
      <c r="N8539" s="15" t="s">
        <v>31448</v>
      </c>
      <c r="O8539" s="9" t="s">
        <v>34403</v>
      </c>
      <c r="P8539" s="9" t="s">
        <v>31041</v>
      </c>
    </row>
    <row r="8540" spans="1:16" ht="30" x14ac:dyDescent="0.25">
      <c r="A8540" s="199"/>
      <c r="B8540" s="75">
        <v>22</v>
      </c>
      <c r="C8540" s="75">
        <v>3</v>
      </c>
      <c r="D8540" s="5" t="str">
        <f>NARRATIVA[[#This Row],[Columna]] &amp; "," &amp; NARRATIVA[[#This Row],[Charola]]</f>
        <v>22,3</v>
      </c>
      <c r="E8540" s="5" t="str">
        <f t="shared" si="132"/>
        <v xml:space="preserve">8539
</v>
      </c>
      <c r="F8540" s="2" t="s">
        <v>6335</v>
      </c>
      <c r="G8540" s="4" t="s">
        <v>6336</v>
      </c>
      <c r="H8540" s="4" t="s">
        <v>35106</v>
      </c>
      <c r="I8540" s="4" t="s">
        <v>31814</v>
      </c>
      <c r="J8540" s="5">
        <v>1998</v>
      </c>
      <c r="K8540" s="4" t="s">
        <v>11001</v>
      </c>
      <c r="L8540" s="30" t="s">
        <v>20512</v>
      </c>
      <c r="M8540" s="156" t="s">
        <v>35027</v>
      </c>
      <c r="N8540" s="5" t="s">
        <v>31418</v>
      </c>
      <c r="O8540" s="3"/>
      <c r="P8540" s="4" t="s">
        <v>31041</v>
      </c>
    </row>
    <row r="8541" spans="1:16" ht="30" x14ac:dyDescent="0.25">
      <c r="A8541" s="199"/>
      <c r="B8541" s="75">
        <v>22</v>
      </c>
      <c r="C8541" s="75">
        <v>3</v>
      </c>
      <c r="D8541" s="5" t="str">
        <f>NARRATIVA[[#This Row],[Columna]] &amp; "," &amp; NARRATIVA[[#This Row],[Charola]]</f>
        <v>22,3</v>
      </c>
      <c r="E8541" s="5" t="str">
        <f t="shared" si="132"/>
        <v xml:space="preserve">8540
</v>
      </c>
      <c r="F8541" s="2" t="s">
        <v>6335</v>
      </c>
      <c r="G8541" s="4" t="s">
        <v>6336</v>
      </c>
      <c r="H8541" s="4" t="s">
        <v>35037</v>
      </c>
      <c r="I8541" s="4" t="s">
        <v>1564</v>
      </c>
      <c r="J8541" s="5">
        <v>1999</v>
      </c>
      <c r="K8541" s="4" t="s">
        <v>11002</v>
      </c>
      <c r="L8541" s="30" t="s">
        <v>20513</v>
      </c>
      <c r="M8541" s="156" t="s">
        <v>35027</v>
      </c>
      <c r="N8541" s="5" t="s">
        <v>31418</v>
      </c>
      <c r="O8541" s="3"/>
      <c r="P8541" s="4" t="s">
        <v>31041</v>
      </c>
    </row>
    <row r="8542" spans="1:16" ht="30" x14ac:dyDescent="0.25">
      <c r="A8542" s="199"/>
      <c r="B8542" s="75">
        <v>22</v>
      </c>
      <c r="C8542" s="75">
        <v>3</v>
      </c>
      <c r="D8542" s="5" t="str">
        <f>NARRATIVA[[#This Row],[Columna]] &amp; "," &amp; NARRATIVA[[#This Row],[Charola]]</f>
        <v>22,3</v>
      </c>
      <c r="E8542" s="5" t="str">
        <f t="shared" si="132"/>
        <v xml:space="preserve">8541
</v>
      </c>
      <c r="F8542" s="2" t="s">
        <v>6337</v>
      </c>
      <c r="G8542" s="4" t="s">
        <v>6336</v>
      </c>
      <c r="H8542" s="4" t="s">
        <v>18422</v>
      </c>
      <c r="I8542" s="4" t="s">
        <v>3027</v>
      </c>
      <c r="J8542" s="5">
        <v>1997</v>
      </c>
      <c r="K8542" s="4" t="s">
        <v>34208</v>
      </c>
      <c r="L8542" s="30" t="s">
        <v>20514</v>
      </c>
      <c r="M8542" s="156" t="s">
        <v>35027</v>
      </c>
      <c r="N8542" s="5" t="s">
        <v>31418</v>
      </c>
      <c r="O8542" s="3"/>
      <c r="P8542" s="4" t="s">
        <v>31041</v>
      </c>
    </row>
    <row r="8543" spans="1:16" ht="30" x14ac:dyDescent="0.25">
      <c r="A8543" s="199"/>
      <c r="B8543" s="75">
        <v>22</v>
      </c>
      <c r="C8543" s="75">
        <v>3</v>
      </c>
      <c r="D8543" s="5" t="str">
        <f>NARRATIVA[[#This Row],[Columna]] &amp; "," &amp; NARRATIVA[[#This Row],[Charola]]</f>
        <v>22,3</v>
      </c>
      <c r="E8543" s="5" t="str">
        <f t="shared" si="132"/>
        <v xml:space="preserve">8542
</v>
      </c>
      <c r="F8543" s="2" t="s">
        <v>6337</v>
      </c>
      <c r="G8543" s="4" t="s">
        <v>6336</v>
      </c>
      <c r="H8543" s="4" t="s">
        <v>18422</v>
      </c>
      <c r="I8543" s="4" t="s">
        <v>5986</v>
      </c>
      <c r="J8543" s="5">
        <v>1999</v>
      </c>
      <c r="K8543" s="4" t="s">
        <v>11003</v>
      </c>
      <c r="L8543" s="30" t="s">
        <v>20516</v>
      </c>
      <c r="M8543" s="156" t="s">
        <v>35027</v>
      </c>
      <c r="N8543" s="5" t="s">
        <v>31418</v>
      </c>
      <c r="O8543" s="3"/>
      <c r="P8543" s="4" t="s">
        <v>31041</v>
      </c>
    </row>
    <row r="8544" spans="1:16" ht="30" x14ac:dyDescent="0.25">
      <c r="A8544" s="199"/>
      <c r="B8544" s="75">
        <v>22</v>
      </c>
      <c r="C8544" s="75">
        <v>3</v>
      </c>
      <c r="D8544" s="5" t="str">
        <f>NARRATIVA[[#This Row],[Columna]] &amp; "," &amp; NARRATIVA[[#This Row],[Charola]]</f>
        <v>22,3</v>
      </c>
      <c r="E8544" s="5" t="str">
        <f t="shared" si="132"/>
        <v xml:space="preserve">8543
</v>
      </c>
      <c r="F8544" s="2" t="s">
        <v>6337</v>
      </c>
      <c r="G8544" s="4" t="s">
        <v>6336</v>
      </c>
      <c r="H8544" s="4" t="s">
        <v>18422</v>
      </c>
      <c r="I8544" s="4" t="s">
        <v>5986</v>
      </c>
      <c r="J8544" s="5">
        <v>2012</v>
      </c>
      <c r="K8544" s="4" t="s">
        <v>20504</v>
      </c>
      <c r="L8544" s="30" t="s">
        <v>33333</v>
      </c>
      <c r="M8544" s="156" t="s">
        <v>35086</v>
      </c>
      <c r="N8544" s="5" t="s">
        <v>31418</v>
      </c>
      <c r="O8544" s="3"/>
      <c r="P8544" s="4" t="s">
        <v>31041</v>
      </c>
    </row>
    <row r="8545" spans="1:16" ht="45" x14ac:dyDescent="0.25">
      <c r="A8545" s="199"/>
      <c r="B8545" s="75">
        <v>22</v>
      </c>
      <c r="C8545" s="75">
        <v>3</v>
      </c>
      <c r="D8545" s="15" t="str">
        <f>NARRATIVA[[#This Row],[Columna]] &amp; "," &amp; NARRATIVA[[#This Row],[Charola]]</f>
        <v>22,3</v>
      </c>
      <c r="E8545" s="5" t="str">
        <f t="shared" si="132"/>
        <v xml:space="preserve">8544
</v>
      </c>
      <c r="F8545" s="8" t="s">
        <v>22080</v>
      </c>
      <c r="G8545" s="9" t="s">
        <v>6336</v>
      </c>
      <c r="H8545" s="9" t="s">
        <v>18422</v>
      </c>
      <c r="I8545" s="9" t="s">
        <v>3131</v>
      </c>
      <c r="J8545" s="15">
        <v>1963</v>
      </c>
      <c r="K8545" s="9" t="s">
        <v>22081</v>
      </c>
      <c r="L8545" s="32" t="s">
        <v>28714</v>
      </c>
      <c r="M8545" s="159" t="s">
        <v>35114</v>
      </c>
      <c r="N8545" s="15" t="s">
        <v>31418</v>
      </c>
      <c r="O8545" s="9" t="s">
        <v>34403</v>
      </c>
      <c r="P8545" s="9" t="s">
        <v>31041</v>
      </c>
    </row>
    <row r="8546" spans="1:16" ht="30" x14ac:dyDescent="0.25">
      <c r="A8546" s="199"/>
      <c r="B8546" s="75">
        <v>22</v>
      </c>
      <c r="C8546" s="75">
        <v>3</v>
      </c>
      <c r="D8546" s="5" t="str">
        <f>NARRATIVA[[#This Row],[Columna]] &amp; "," &amp; NARRATIVA[[#This Row],[Charola]]</f>
        <v>22,3</v>
      </c>
      <c r="E8546" s="5" t="str">
        <f t="shared" si="132"/>
        <v xml:space="preserve">8545
</v>
      </c>
      <c r="F8546" s="2" t="s">
        <v>6337</v>
      </c>
      <c r="G8546" s="4" t="s">
        <v>6336</v>
      </c>
      <c r="H8546" s="4" t="s">
        <v>18422</v>
      </c>
      <c r="I8546" s="4" t="s">
        <v>5041</v>
      </c>
      <c r="J8546" s="5">
        <v>1992</v>
      </c>
      <c r="K8546" s="4" t="s">
        <v>11004</v>
      </c>
      <c r="L8546" s="30" t="s">
        <v>28715</v>
      </c>
      <c r="M8546" s="156" t="s">
        <v>36789</v>
      </c>
      <c r="N8546" s="5" t="s">
        <v>31418</v>
      </c>
      <c r="O8546" s="3"/>
      <c r="P8546" s="4" t="s">
        <v>31041</v>
      </c>
    </row>
    <row r="8547" spans="1:16" ht="45" x14ac:dyDescent="0.25">
      <c r="A8547" s="199"/>
      <c r="B8547" s="75">
        <v>22</v>
      </c>
      <c r="C8547" s="75">
        <v>3</v>
      </c>
      <c r="D8547" s="5" t="str">
        <f>NARRATIVA[[#This Row],[Columna]] &amp; "," &amp; NARRATIVA[[#This Row],[Charola]]</f>
        <v>22,3</v>
      </c>
      <c r="E8547" s="5" t="str">
        <f t="shared" si="132"/>
        <v xml:space="preserve">8546
</v>
      </c>
      <c r="F8547" s="2" t="s">
        <v>6337</v>
      </c>
      <c r="G8547" s="4" t="s">
        <v>6336</v>
      </c>
      <c r="H8547" s="4" t="s">
        <v>18422</v>
      </c>
      <c r="I8547" s="4" t="s">
        <v>7685</v>
      </c>
      <c r="J8547" s="5">
        <v>1994</v>
      </c>
      <c r="K8547" s="4" t="s">
        <v>11005</v>
      </c>
      <c r="L8547" s="30" t="s">
        <v>28716</v>
      </c>
      <c r="M8547" s="156" t="s">
        <v>36699</v>
      </c>
      <c r="N8547" s="5" t="s">
        <v>33010</v>
      </c>
      <c r="O8547" s="3"/>
      <c r="P8547" s="4" t="s">
        <v>31041</v>
      </c>
    </row>
    <row r="8548" spans="1:16" ht="45" x14ac:dyDescent="0.25">
      <c r="A8548" s="199"/>
      <c r="B8548" s="75">
        <v>22</v>
      </c>
      <c r="C8548" s="75">
        <v>3</v>
      </c>
      <c r="D8548" s="15" t="str">
        <f>NARRATIVA[[#This Row],[Columna]] &amp; "," &amp; NARRATIVA[[#This Row],[Charola]]</f>
        <v>22,3</v>
      </c>
      <c r="E8548" s="5" t="str">
        <f t="shared" si="132"/>
        <v xml:space="preserve">8547
</v>
      </c>
      <c r="F8548" s="8" t="s">
        <v>13328</v>
      </c>
      <c r="G8548" s="9" t="s">
        <v>13329</v>
      </c>
      <c r="H8548" s="9" t="s">
        <v>32817</v>
      </c>
      <c r="I8548" s="9" t="s">
        <v>13335</v>
      </c>
      <c r="J8548" s="15">
        <v>1902</v>
      </c>
      <c r="K8548" s="9" t="s">
        <v>13330</v>
      </c>
      <c r="L8548" s="32" t="s">
        <v>28717</v>
      </c>
      <c r="M8548" s="159" t="s">
        <v>35681</v>
      </c>
      <c r="N8548" s="15" t="s">
        <v>31418</v>
      </c>
      <c r="O8548" s="9" t="s">
        <v>34403</v>
      </c>
      <c r="P8548" s="9" t="s">
        <v>31041</v>
      </c>
    </row>
    <row r="8549" spans="1:16" ht="30" x14ac:dyDescent="0.25">
      <c r="A8549" s="199"/>
      <c r="B8549" s="75">
        <v>22</v>
      </c>
      <c r="C8549" s="75">
        <v>3</v>
      </c>
      <c r="D8549" s="5" t="str">
        <f>NARRATIVA[[#This Row],[Columna]] &amp; "," &amp; NARRATIVA[[#This Row],[Charola]]</f>
        <v>22,3</v>
      </c>
      <c r="E8549" s="5" t="str">
        <f t="shared" si="132"/>
        <v xml:space="preserve">8548
</v>
      </c>
      <c r="F8549" s="2" t="s">
        <v>13328</v>
      </c>
      <c r="G8549" s="4" t="s">
        <v>13329</v>
      </c>
      <c r="H8549" s="4" t="s">
        <v>18422</v>
      </c>
      <c r="I8549" s="4" t="s">
        <v>34678</v>
      </c>
      <c r="J8549" s="5">
        <v>1985</v>
      </c>
      <c r="K8549" s="4" t="s">
        <v>20505</v>
      </c>
      <c r="L8549" s="30" t="s">
        <v>28718</v>
      </c>
      <c r="M8549" s="156" t="s">
        <v>35090</v>
      </c>
      <c r="N8549" s="5" t="s">
        <v>31418</v>
      </c>
      <c r="O8549" s="2"/>
      <c r="P8549" s="4" t="s">
        <v>31041</v>
      </c>
    </row>
    <row r="8550" spans="1:16" ht="30" x14ac:dyDescent="0.25">
      <c r="A8550" s="199"/>
      <c r="B8550" s="75">
        <v>22</v>
      </c>
      <c r="C8550" s="75">
        <v>3</v>
      </c>
      <c r="D8550" s="22" t="str">
        <f>NARRATIVA[[#This Row],[Columna]] &amp; "," &amp; NARRATIVA[[#This Row],[Charola]]</f>
        <v>22,3</v>
      </c>
      <c r="E8550" s="5" t="str">
        <f t="shared" si="132"/>
        <v xml:space="preserve">8549
</v>
      </c>
      <c r="F8550" s="14" t="s">
        <v>22158</v>
      </c>
      <c r="G8550" s="17" t="s">
        <v>6338</v>
      </c>
      <c r="H8550" s="17" t="s">
        <v>18422</v>
      </c>
      <c r="I8550" s="17" t="s">
        <v>28</v>
      </c>
      <c r="J8550" s="22">
        <v>1999</v>
      </c>
      <c r="K8550" s="17" t="s">
        <v>11006</v>
      </c>
      <c r="L8550" s="46" t="s">
        <v>20517</v>
      </c>
      <c r="M8550" s="157" t="s">
        <v>36719</v>
      </c>
      <c r="N8550" s="22" t="s">
        <v>31418</v>
      </c>
      <c r="O8550" s="29" t="s">
        <v>31086</v>
      </c>
      <c r="P8550" s="17" t="s">
        <v>31041</v>
      </c>
    </row>
    <row r="8551" spans="1:16" ht="30" x14ac:dyDescent="0.25">
      <c r="A8551" s="199"/>
      <c r="B8551" s="75">
        <v>22</v>
      </c>
      <c r="C8551" s="75">
        <v>3</v>
      </c>
      <c r="D8551" s="5" t="str">
        <f>NARRATIVA[[#This Row],[Columna]] &amp; "," &amp; NARRATIVA[[#This Row],[Charola]]</f>
        <v>22,3</v>
      </c>
      <c r="E8551" s="5" t="str">
        <f t="shared" si="132"/>
        <v xml:space="preserve">8550
</v>
      </c>
      <c r="F8551" s="2" t="s">
        <v>14101</v>
      </c>
      <c r="G8551" s="4" t="s">
        <v>6338</v>
      </c>
      <c r="H8551" s="4" t="s">
        <v>18422</v>
      </c>
      <c r="I8551" s="4" t="s">
        <v>114</v>
      </c>
      <c r="J8551" s="5">
        <v>1967</v>
      </c>
      <c r="K8551" s="4" t="s">
        <v>14102</v>
      </c>
      <c r="L8551" s="30" t="s">
        <v>28719</v>
      </c>
      <c r="M8551" s="156" t="s">
        <v>35090</v>
      </c>
      <c r="N8551" s="5" t="s">
        <v>31418</v>
      </c>
      <c r="O8551" s="3"/>
      <c r="P8551" s="4" t="s">
        <v>31041</v>
      </c>
    </row>
    <row r="8552" spans="1:16" ht="30" x14ac:dyDescent="0.25">
      <c r="A8552" s="199"/>
      <c r="B8552" s="75">
        <v>22</v>
      </c>
      <c r="C8552" s="75">
        <v>3</v>
      </c>
      <c r="D8552" s="5" t="str">
        <f>NARRATIVA[[#This Row],[Columna]] &amp; "," &amp; NARRATIVA[[#This Row],[Charola]]</f>
        <v>22,3</v>
      </c>
      <c r="E8552" s="5" t="str">
        <f t="shared" si="132"/>
        <v xml:space="preserve">8551
</v>
      </c>
      <c r="F8552" s="2" t="s">
        <v>6339</v>
      </c>
      <c r="G8552" s="4" t="s">
        <v>6338</v>
      </c>
      <c r="H8552" s="4" t="s">
        <v>18422</v>
      </c>
      <c r="I8552" s="4" t="s">
        <v>114</v>
      </c>
      <c r="J8552" s="5">
        <v>1969</v>
      </c>
      <c r="K8552" s="4" t="s">
        <v>11007</v>
      </c>
      <c r="L8552" s="30" t="s">
        <v>20518</v>
      </c>
      <c r="M8552" s="156" t="s">
        <v>35811</v>
      </c>
      <c r="N8552" s="5" t="s">
        <v>31418</v>
      </c>
      <c r="O8552" s="3"/>
      <c r="P8552" s="4" t="s">
        <v>31041</v>
      </c>
    </row>
    <row r="8553" spans="1:16" ht="30" x14ac:dyDescent="0.25">
      <c r="A8553" s="199"/>
      <c r="B8553" s="75">
        <v>22</v>
      </c>
      <c r="C8553" s="75">
        <v>3</v>
      </c>
      <c r="D8553" s="5" t="str">
        <f>NARRATIVA[[#This Row],[Columna]] &amp; "," &amp; NARRATIVA[[#This Row],[Charola]]</f>
        <v>22,3</v>
      </c>
      <c r="E8553" s="5" t="str">
        <f t="shared" si="132"/>
        <v xml:space="preserve">8552
</v>
      </c>
      <c r="F8553" s="2" t="s">
        <v>6340</v>
      </c>
      <c r="G8553" s="4" t="s">
        <v>6338</v>
      </c>
      <c r="H8553" s="4" t="s">
        <v>18422</v>
      </c>
      <c r="I8553" s="4" t="s">
        <v>114</v>
      </c>
      <c r="J8553" s="5">
        <v>1995</v>
      </c>
      <c r="K8553" s="4" t="s">
        <v>11008</v>
      </c>
      <c r="L8553" s="30" t="s">
        <v>20530</v>
      </c>
      <c r="M8553" s="156" t="s">
        <v>35027</v>
      </c>
      <c r="N8553" s="5" t="s">
        <v>31418</v>
      </c>
      <c r="O8553" s="3"/>
      <c r="P8553" s="4" t="s">
        <v>31041</v>
      </c>
    </row>
    <row r="8554" spans="1:16" ht="30" x14ac:dyDescent="0.25">
      <c r="A8554" s="199"/>
      <c r="B8554" s="75">
        <v>22</v>
      </c>
      <c r="C8554" s="75">
        <v>3</v>
      </c>
      <c r="D8554" s="5" t="str">
        <f>NARRATIVA[[#This Row],[Columna]] &amp; "," &amp; NARRATIVA[[#This Row],[Charola]]</f>
        <v>22,3</v>
      </c>
      <c r="E8554" s="5" t="str">
        <f t="shared" si="132"/>
        <v xml:space="preserve">8553
</v>
      </c>
      <c r="F8554" s="8" t="s">
        <v>6340</v>
      </c>
      <c r="G8554" s="9" t="s">
        <v>6338</v>
      </c>
      <c r="H8554" s="9" t="s">
        <v>18422</v>
      </c>
      <c r="I8554" s="9" t="s">
        <v>114</v>
      </c>
      <c r="J8554" s="15">
        <v>1974</v>
      </c>
      <c r="K8554" s="9" t="s">
        <v>30003</v>
      </c>
      <c r="L8554" s="32" t="s">
        <v>30004</v>
      </c>
      <c r="M8554" s="159" t="s">
        <v>36748</v>
      </c>
      <c r="N8554" s="15" t="s">
        <v>31418</v>
      </c>
      <c r="O8554" s="9" t="s">
        <v>34379</v>
      </c>
      <c r="P8554" s="9" t="s">
        <v>31041</v>
      </c>
    </row>
    <row r="8555" spans="1:16" ht="30" x14ac:dyDescent="0.25">
      <c r="A8555" s="199"/>
      <c r="B8555" s="75">
        <v>22</v>
      </c>
      <c r="C8555" s="75">
        <v>3</v>
      </c>
      <c r="D8555" s="5" t="str">
        <f>NARRATIVA[[#This Row],[Columna]] &amp; "," &amp; NARRATIVA[[#This Row],[Charola]]</f>
        <v>22,3</v>
      </c>
      <c r="E8555" s="5" t="str">
        <f t="shared" si="132"/>
        <v xml:space="preserve">8554
</v>
      </c>
      <c r="F8555" s="2" t="s">
        <v>6341</v>
      </c>
      <c r="G8555" s="4" t="s">
        <v>6338</v>
      </c>
      <c r="H8555" s="4" t="s">
        <v>18422</v>
      </c>
      <c r="I8555" s="4" t="s">
        <v>1223</v>
      </c>
      <c r="J8555" s="5">
        <v>1997</v>
      </c>
      <c r="K8555" s="4" t="s">
        <v>11009</v>
      </c>
      <c r="L8555" s="30" t="s">
        <v>6342</v>
      </c>
      <c r="M8555" s="156" t="s">
        <v>36790</v>
      </c>
      <c r="N8555" s="5" t="s">
        <v>31418</v>
      </c>
      <c r="O8555" s="3" t="s">
        <v>34367</v>
      </c>
      <c r="P8555" s="4" t="s">
        <v>31041</v>
      </c>
    </row>
    <row r="8556" spans="1:16" ht="30" x14ac:dyDescent="0.25">
      <c r="A8556" s="199"/>
      <c r="B8556" s="75">
        <v>22</v>
      </c>
      <c r="C8556" s="75">
        <v>3</v>
      </c>
      <c r="D8556" s="5" t="str">
        <f>NARRATIVA[[#This Row],[Columna]] &amp; "," &amp; NARRATIVA[[#This Row],[Charola]]</f>
        <v>22,3</v>
      </c>
      <c r="E8556" s="5" t="str">
        <f t="shared" si="132"/>
        <v xml:space="preserve">8555
</v>
      </c>
      <c r="F8556" s="2" t="s">
        <v>6343</v>
      </c>
      <c r="G8556" s="4" t="s">
        <v>6338</v>
      </c>
      <c r="H8556" s="4" t="s">
        <v>18422</v>
      </c>
      <c r="I8556" s="4" t="s">
        <v>114</v>
      </c>
      <c r="J8556" s="5">
        <v>1992</v>
      </c>
      <c r="K8556" s="4" t="s">
        <v>11010</v>
      </c>
      <c r="L8556" s="30" t="s">
        <v>20531</v>
      </c>
      <c r="M8556" s="156" t="s">
        <v>35027</v>
      </c>
      <c r="N8556" s="5" t="s">
        <v>31418</v>
      </c>
      <c r="O8556" s="3"/>
      <c r="P8556" s="4" t="s">
        <v>31041</v>
      </c>
    </row>
    <row r="8557" spans="1:16" ht="30" x14ac:dyDescent="0.25">
      <c r="A8557" s="199"/>
      <c r="B8557" s="75">
        <v>22</v>
      </c>
      <c r="C8557" s="75">
        <v>3</v>
      </c>
      <c r="D8557" s="5" t="str">
        <f>NARRATIVA[[#This Row],[Columna]] &amp; "," &amp; NARRATIVA[[#This Row],[Charola]]</f>
        <v>22,3</v>
      </c>
      <c r="E8557" s="5" t="str">
        <f t="shared" si="132"/>
        <v xml:space="preserve">8556
</v>
      </c>
      <c r="F8557" s="2" t="s">
        <v>6344</v>
      </c>
      <c r="G8557" s="4" t="s">
        <v>6338</v>
      </c>
      <c r="H8557" s="4" t="s">
        <v>18422</v>
      </c>
      <c r="I8557" s="4" t="s">
        <v>114</v>
      </c>
      <c r="J8557" s="5">
        <v>1996</v>
      </c>
      <c r="K8557" s="4" t="s">
        <v>11011</v>
      </c>
      <c r="L8557" s="30" t="s">
        <v>20532</v>
      </c>
      <c r="M8557" s="156" t="s">
        <v>35027</v>
      </c>
      <c r="N8557" s="5" t="s">
        <v>31418</v>
      </c>
      <c r="O8557" s="3"/>
      <c r="P8557" s="4" t="s">
        <v>31041</v>
      </c>
    </row>
    <row r="8558" spans="1:16" ht="30" x14ac:dyDescent="0.25">
      <c r="A8558" s="199"/>
      <c r="B8558" s="75">
        <v>22</v>
      </c>
      <c r="C8558" s="75">
        <v>4</v>
      </c>
      <c r="D8558" s="5" t="str">
        <f>NARRATIVA[[#This Row],[Columna]] &amp; "," &amp; NARRATIVA[[#This Row],[Charola]]</f>
        <v>22,4</v>
      </c>
      <c r="E8558" s="5" t="str">
        <f t="shared" si="132"/>
        <v xml:space="preserve">8557
</v>
      </c>
      <c r="F8558" s="2" t="s">
        <v>6345</v>
      </c>
      <c r="G8558" s="4" t="s">
        <v>6346</v>
      </c>
      <c r="H8558" s="4" t="s">
        <v>32817</v>
      </c>
      <c r="I8558" s="4" t="s">
        <v>723</v>
      </c>
      <c r="J8558" s="5">
        <v>1998</v>
      </c>
      <c r="K8558" s="4" t="s">
        <v>11012</v>
      </c>
      <c r="L8558" s="30" t="s">
        <v>20533</v>
      </c>
      <c r="M8558" s="156" t="s">
        <v>35027</v>
      </c>
      <c r="N8558" s="5" t="s">
        <v>31418</v>
      </c>
      <c r="O8558" s="3"/>
      <c r="P8558" s="4" t="s">
        <v>31041</v>
      </c>
    </row>
    <row r="8559" spans="1:16" ht="30" x14ac:dyDescent="0.25">
      <c r="A8559" s="199"/>
      <c r="B8559" s="75">
        <v>22</v>
      </c>
      <c r="C8559" s="75">
        <v>4</v>
      </c>
      <c r="D8559" s="5" t="str">
        <f>NARRATIVA[[#This Row],[Columna]] &amp; "," &amp; NARRATIVA[[#This Row],[Charola]]</f>
        <v>22,4</v>
      </c>
      <c r="E8559" s="5" t="str">
        <f t="shared" si="132"/>
        <v xml:space="preserve">8558
</v>
      </c>
      <c r="F8559" s="2" t="s">
        <v>6347</v>
      </c>
      <c r="G8559" s="4" t="s">
        <v>6346</v>
      </c>
      <c r="H8559" s="4" t="s">
        <v>32817</v>
      </c>
      <c r="I8559" s="4" t="s">
        <v>34695</v>
      </c>
      <c r="J8559" s="5">
        <v>1999</v>
      </c>
      <c r="K8559" s="4" t="s">
        <v>11013</v>
      </c>
      <c r="L8559" s="30" t="s">
        <v>20534</v>
      </c>
      <c r="M8559" s="156" t="s">
        <v>35027</v>
      </c>
      <c r="N8559" s="5" t="s">
        <v>31418</v>
      </c>
      <c r="O8559" s="3"/>
      <c r="P8559" s="4" t="s">
        <v>31041</v>
      </c>
    </row>
    <row r="8560" spans="1:16" ht="30" x14ac:dyDescent="0.25">
      <c r="A8560" s="199"/>
      <c r="B8560" s="75">
        <v>22</v>
      </c>
      <c r="C8560" s="75">
        <v>4</v>
      </c>
      <c r="D8560" s="5" t="str">
        <f>NARRATIVA[[#This Row],[Columna]] &amp; "," &amp; NARRATIVA[[#This Row],[Charola]]</f>
        <v>22,4</v>
      </c>
      <c r="E8560" s="5" t="str">
        <f t="shared" si="132"/>
        <v xml:space="preserve">8559
</v>
      </c>
      <c r="F8560" s="2" t="s">
        <v>452</v>
      </c>
      <c r="G8560" s="4" t="s">
        <v>6346</v>
      </c>
      <c r="H8560" s="4" t="s">
        <v>35037</v>
      </c>
      <c r="I8560" s="4" t="s">
        <v>555</v>
      </c>
      <c r="J8560" s="5">
        <v>1993</v>
      </c>
      <c r="K8560" s="4" t="s">
        <v>7857</v>
      </c>
      <c r="L8560" s="30" t="s">
        <v>20535</v>
      </c>
      <c r="M8560" s="156" t="s">
        <v>35027</v>
      </c>
      <c r="N8560" s="5" t="s">
        <v>31418</v>
      </c>
      <c r="O8560" s="3"/>
      <c r="P8560" s="4" t="s">
        <v>31041</v>
      </c>
    </row>
    <row r="8561" spans="1:16" ht="45" x14ac:dyDescent="0.25">
      <c r="A8561" s="199"/>
      <c r="B8561" s="75">
        <v>22</v>
      </c>
      <c r="C8561" s="75">
        <v>4</v>
      </c>
      <c r="D8561" s="15" t="str">
        <f>NARRATIVA[[#This Row],[Columna]] &amp; "," &amp; NARRATIVA[[#This Row],[Charola]]</f>
        <v>22,4</v>
      </c>
      <c r="E8561" s="5" t="str">
        <f t="shared" ref="E8561:E8624" si="133">(ROW() - 1) &amp; CHAR(10)</f>
        <v xml:space="preserve">8560
</v>
      </c>
      <c r="F8561" s="8" t="s">
        <v>26705</v>
      </c>
      <c r="G8561" s="9" t="s">
        <v>36326</v>
      </c>
      <c r="H8561" s="9" t="s">
        <v>18422</v>
      </c>
      <c r="I8561" s="9" t="s">
        <v>406</v>
      </c>
      <c r="J8561" s="15">
        <v>1967</v>
      </c>
      <c r="K8561" s="9" t="s">
        <v>26706</v>
      </c>
      <c r="L8561" s="32" t="s">
        <v>26707</v>
      </c>
      <c r="M8561" s="159" t="s">
        <v>35114</v>
      </c>
      <c r="N8561" s="15" t="s">
        <v>31418</v>
      </c>
      <c r="O8561" s="9" t="s">
        <v>34403</v>
      </c>
      <c r="P8561" s="9" t="s">
        <v>31041</v>
      </c>
    </row>
    <row r="8562" spans="1:16" ht="30" x14ac:dyDescent="0.25">
      <c r="A8562" s="199"/>
      <c r="B8562" s="75">
        <v>22</v>
      </c>
      <c r="C8562" s="75">
        <v>4</v>
      </c>
      <c r="D8562" s="5" t="str">
        <f>NARRATIVA[[#This Row],[Columna]] &amp; "," &amp; NARRATIVA[[#This Row],[Charola]]</f>
        <v>22,4</v>
      </c>
      <c r="E8562" s="5" t="str">
        <f t="shared" si="133"/>
        <v xml:space="preserve">8561
</v>
      </c>
      <c r="F8562" s="2" t="s">
        <v>6348</v>
      </c>
      <c r="G8562" s="4" t="s">
        <v>6346</v>
      </c>
      <c r="H8562" s="4" t="s">
        <v>32817</v>
      </c>
      <c r="I8562" s="4" t="s">
        <v>1104</v>
      </c>
      <c r="J8562" s="5">
        <v>2005</v>
      </c>
      <c r="K8562" s="4" t="s">
        <v>7856</v>
      </c>
      <c r="L8562" s="30" t="s">
        <v>20536</v>
      </c>
      <c r="M8562" s="156" t="s">
        <v>35027</v>
      </c>
      <c r="N8562" s="5" t="s">
        <v>31418</v>
      </c>
      <c r="O8562" s="3"/>
      <c r="P8562" s="4" t="s">
        <v>31041</v>
      </c>
    </row>
    <row r="8563" spans="1:16" ht="30" x14ac:dyDescent="0.25">
      <c r="A8563" s="199"/>
      <c r="B8563" s="75">
        <v>22</v>
      </c>
      <c r="C8563" s="75">
        <v>4</v>
      </c>
      <c r="D8563" s="5" t="str">
        <f>NARRATIVA[[#This Row],[Columna]] &amp; "," &amp; NARRATIVA[[#This Row],[Charola]]</f>
        <v>22,4</v>
      </c>
      <c r="E8563" s="5" t="str">
        <f t="shared" si="133"/>
        <v xml:space="preserve">8562
</v>
      </c>
      <c r="F8563" s="2" t="s">
        <v>22159</v>
      </c>
      <c r="G8563" s="4" t="s">
        <v>6346</v>
      </c>
      <c r="H8563" s="4" t="s">
        <v>32817</v>
      </c>
      <c r="I8563" s="4" t="s">
        <v>34695</v>
      </c>
      <c r="J8563" s="5">
        <v>2006</v>
      </c>
      <c r="K8563" s="4" t="s">
        <v>18716</v>
      </c>
      <c r="L8563" s="30" t="s">
        <v>28720</v>
      </c>
      <c r="M8563" s="156" t="s">
        <v>36699</v>
      </c>
      <c r="N8563" s="5" t="s">
        <v>31418</v>
      </c>
      <c r="O8563" s="2"/>
      <c r="P8563" s="4" t="s">
        <v>31041</v>
      </c>
    </row>
    <row r="8564" spans="1:16" ht="30" x14ac:dyDescent="0.25">
      <c r="A8564" s="199"/>
      <c r="B8564" s="75">
        <v>22</v>
      </c>
      <c r="C8564" s="75">
        <v>4</v>
      </c>
      <c r="D8564" s="5" t="str">
        <f>NARRATIVA[[#This Row],[Columna]] &amp; "," &amp; NARRATIVA[[#This Row],[Charola]]</f>
        <v>22,4</v>
      </c>
      <c r="E8564" s="5" t="str">
        <f t="shared" si="133"/>
        <v xml:space="preserve">8563
</v>
      </c>
      <c r="F8564" s="2" t="s">
        <v>29424</v>
      </c>
      <c r="G8564" s="4" t="s">
        <v>6346</v>
      </c>
      <c r="H8564" s="4" t="s">
        <v>32817</v>
      </c>
      <c r="I8564" s="4" t="s">
        <v>836</v>
      </c>
      <c r="J8564" s="5">
        <v>2010</v>
      </c>
      <c r="K8564" s="4" t="s">
        <v>7986</v>
      </c>
      <c r="L8564" s="30" t="s">
        <v>28721</v>
      </c>
      <c r="M8564" s="156" t="s">
        <v>35027</v>
      </c>
      <c r="N8564" s="5" t="s">
        <v>31418</v>
      </c>
      <c r="O8564" s="2"/>
      <c r="P8564" s="4" t="s">
        <v>31041</v>
      </c>
    </row>
    <row r="8565" spans="1:16" ht="30" x14ac:dyDescent="0.25">
      <c r="A8565" s="199"/>
      <c r="B8565" s="75">
        <v>22</v>
      </c>
      <c r="C8565" s="75">
        <v>4</v>
      </c>
      <c r="D8565" s="5" t="str">
        <f>NARRATIVA[[#This Row],[Columna]] &amp; "," &amp; NARRATIVA[[#This Row],[Charola]]</f>
        <v>22,4</v>
      </c>
      <c r="E8565" s="5" t="str">
        <f t="shared" si="133"/>
        <v xml:space="preserve">8564
</v>
      </c>
      <c r="F8565" s="8" t="s">
        <v>6349</v>
      </c>
      <c r="G8565" s="9" t="s">
        <v>6346</v>
      </c>
      <c r="H8565" s="9" t="s">
        <v>32817</v>
      </c>
      <c r="I8565" s="4" t="s">
        <v>34683</v>
      </c>
      <c r="J8565" s="5">
        <v>1988</v>
      </c>
      <c r="K8565" s="9" t="s">
        <v>7855</v>
      </c>
      <c r="L8565" s="32" t="s">
        <v>20537</v>
      </c>
      <c r="M8565" s="159" t="s">
        <v>35027</v>
      </c>
      <c r="N8565" s="5" t="s">
        <v>31418</v>
      </c>
      <c r="O8565" s="2"/>
      <c r="P8565" s="4" t="s">
        <v>31041</v>
      </c>
    </row>
    <row r="8566" spans="1:16" ht="45" x14ac:dyDescent="0.25">
      <c r="A8566" s="199"/>
      <c r="B8566" s="75">
        <v>22</v>
      </c>
      <c r="C8566" s="75">
        <v>4</v>
      </c>
      <c r="D8566" s="5" t="str">
        <f>NARRATIVA[[#This Row],[Columna]] &amp; "," &amp; NARRATIVA[[#This Row],[Charola]]</f>
        <v>22,4</v>
      </c>
      <c r="E8566" s="5" t="str">
        <f t="shared" si="133"/>
        <v xml:space="preserve">8565
</v>
      </c>
      <c r="F8566" s="8" t="s">
        <v>6350</v>
      </c>
      <c r="G8566" s="9" t="s">
        <v>6351</v>
      </c>
      <c r="H8566" s="9" t="s">
        <v>18422</v>
      </c>
      <c r="I8566" s="9" t="s">
        <v>34678</v>
      </c>
      <c r="J8566" s="15">
        <v>1994</v>
      </c>
      <c r="K8566" s="9" t="s">
        <v>7854</v>
      </c>
      <c r="L8566" s="32" t="s">
        <v>20538</v>
      </c>
      <c r="M8566" s="159" t="s">
        <v>35996</v>
      </c>
      <c r="N8566" s="15" t="s">
        <v>31418</v>
      </c>
      <c r="O8566" s="9" t="s">
        <v>34405</v>
      </c>
      <c r="P8566" s="9" t="s">
        <v>31041</v>
      </c>
    </row>
    <row r="8567" spans="1:16" ht="30" x14ac:dyDescent="0.25">
      <c r="A8567" s="199"/>
      <c r="B8567" s="75">
        <v>22</v>
      </c>
      <c r="C8567" s="75">
        <v>4</v>
      </c>
      <c r="D8567" s="5" t="str">
        <f>NARRATIVA[[#This Row],[Columna]] &amp; "," &amp; NARRATIVA[[#This Row],[Charola]]</f>
        <v>22,4</v>
      </c>
      <c r="E8567" s="5" t="str">
        <f t="shared" si="133"/>
        <v xml:space="preserve">8566
</v>
      </c>
      <c r="F8567" s="2" t="s">
        <v>7852</v>
      </c>
      <c r="G8567" s="4" t="s">
        <v>6351</v>
      </c>
      <c r="H8567" s="4" t="s">
        <v>18422</v>
      </c>
      <c r="I8567" s="4" t="s">
        <v>18340</v>
      </c>
      <c r="J8567" s="5">
        <v>2014</v>
      </c>
      <c r="K8567" s="4" t="s">
        <v>7853</v>
      </c>
      <c r="L8567" s="30" t="s">
        <v>28722</v>
      </c>
      <c r="M8567" s="156" t="s">
        <v>8</v>
      </c>
      <c r="N8567" s="5" t="s">
        <v>31418</v>
      </c>
      <c r="O8567" s="2"/>
      <c r="P8567" s="4" t="s">
        <v>31041</v>
      </c>
    </row>
    <row r="8568" spans="1:16" ht="45" x14ac:dyDescent="0.25">
      <c r="A8568" s="199"/>
      <c r="B8568" s="75">
        <v>22</v>
      </c>
      <c r="C8568" s="75">
        <v>4</v>
      </c>
      <c r="D8568" s="5" t="str">
        <f>NARRATIVA[[#This Row],[Columna]] &amp; "," &amp; NARRATIVA[[#This Row],[Charola]]</f>
        <v>22,4</v>
      </c>
      <c r="E8568" s="5" t="str">
        <f t="shared" si="133"/>
        <v xml:space="preserve">8567
</v>
      </c>
      <c r="F8568" s="14" t="s">
        <v>29425</v>
      </c>
      <c r="G8568" s="17" t="s">
        <v>6351</v>
      </c>
      <c r="H8568" s="17" t="s">
        <v>18422</v>
      </c>
      <c r="I8568" s="17" t="s">
        <v>26294</v>
      </c>
      <c r="J8568" s="22">
        <v>1946</v>
      </c>
      <c r="K8568" s="17" t="s">
        <v>33807</v>
      </c>
      <c r="L8568" s="46" t="s">
        <v>28723</v>
      </c>
      <c r="M8568" s="157" t="s">
        <v>35114</v>
      </c>
      <c r="N8568" s="22" t="s">
        <v>31418</v>
      </c>
      <c r="O8568" s="17" t="s">
        <v>31086</v>
      </c>
      <c r="P8568" s="17" t="s">
        <v>31041</v>
      </c>
    </row>
    <row r="8569" spans="1:16" ht="45" x14ac:dyDescent="0.25">
      <c r="A8569" s="199"/>
      <c r="B8569" s="75">
        <v>22</v>
      </c>
      <c r="C8569" s="75">
        <v>4</v>
      </c>
      <c r="D8569" s="5" t="str">
        <f>NARRATIVA[[#This Row],[Columna]] &amp; "," &amp; NARRATIVA[[#This Row],[Charola]]</f>
        <v>22,4</v>
      </c>
      <c r="E8569" s="5" t="str">
        <f t="shared" si="133"/>
        <v xml:space="preserve">8568
</v>
      </c>
      <c r="F8569" s="14" t="s">
        <v>29426</v>
      </c>
      <c r="G8569" s="17" t="s">
        <v>6351</v>
      </c>
      <c r="H8569" s="17" t="s">
        <v>18422</v>
      </c>
      <c r="I8569" s="17" t="s">
        <v>26294</v>
      </c>
      <c r="J8569" s="22">
        <v>1946</v>
      </c>
      <c r="K8569" s="17" t="s">
        <v>33808</v>
      </c>
      <c r="L8569" s="46" t="s">
        <v>28724</v>
      </c>
      <c r="M8569" s="157" t="s">
        <v>35114</v>
      </c>
      <c r="N8569" s="22" t="s">
        <v>31418</v>
      </c>
      <c r="O8569" s="29" t="s">
        <v>31086</v>
      </c>
      <c r="P8569" s="17" t="s">
        <v>31041</v>
      </c>
    </row>
    <row r="8570" spans="1:16" ht="30" x14ac:dyDescent="0.25">
      <c r="A8570" s="199"/>
      <c r="B8570" s="75">
        <v>22</v>
      </c>
      <c r="C8570" s="75">
        <v>4</v>
      </c>
      <c r="D8570" s="5" t="str">
        <f>NARRATIVA[[#This Row],[Columna]] &amp; "," &amp; NARRATIVA[[#This Row],[Charola]]</f>
        <v>22,4</v>
      </c>
      <c r="E8570" s="5" t="str">
        <f t="shared" si="133"/>
        <v xml:space="preserve">8569
</v>
      </c>
      <c r="F8570" s="2" t="s">
        <v>6352</v>
      </c>
      <c r="G8570" s="4" t="s">
        <v>6353</v>
      </c>
      <c r="H8570" s="4" t="s">
        <v>32817</v>
      </c>
      <c r="I8570" s="4" t="s">
        <v>4889</v>
      </c>
      <c r="J8570" s="5">
        <v>1998</v>
      </c>
      <c r="K8570" s="4" t="s">
        <v>7858</v>
      </c>
      <c r="L8570" s="30" t="s">
        <v>20539</v>
      </c>
      <c r="M8570" s="156" t="s">
        <v>35555</v>
      </c>
      <c r="N8570" s="5" t="s">
        <v>31418</v>
      </c>
      <c r="O8570" s="2"/>
      <c r="P8570" s="4" t="s">
        <v>31041</v>
      </c>
    </row>
    <row r="8571" spans="1:16" ht="30" x14ac:dyDescent="0.25">
      <c r="A8571" s="199"/>
      <c r="B8571" s="75">
        <v>22</v>
      </c>
      <c r="C8571" s="75">
        <v>4</v>
      </c>
      <c r="D8571" s="5" t="str">
        <f>NARRATIVA[[#This Row],[Columna]] &amp; "," &amp; NARRATIVA[[#This Row],[Charola]]</f>
        <v>22,4</v>
      </c>
      <c r="E8571" s="5" t="str">
        <f t="shared" si="133"/>
        <v xml:space="preserve">8570
</v>
      </c>
      <c r="F8571" s="2" t="s">
        <v>20541</v>
      </c>
      <c r="G8571" s="4" t="s">
        <v>544</v>
      </c>
      <c r="H8571" s="4" t="s">
        <v>18422</v>
      </c>
      <c r="I8571" s="4" t="s">
        <v>20555</v>
      </c>
      <c r="J8571" s="5">
        <v>2013</v>
      </c>
      <c r="K8571" s="4" t="s">
        <v>20542</v>
      </c>
      <c r="L8571" s="30" t="s">
        <v>28725</v>
      </c>
      <c r="M8571" s="156" t="s">
        <v>36643</v>
      </c>
      <c r="N8571" s="5" t="s">
        <v>31418</v>
      </c>
      <c r="O8571" s="2"/>
      <c r="P8571" s="4" t="s">
        <v>31041</v>
      </c>
    </row>
    <row r="8572" spans="1:16" ht="30" x14ac:dyDescent="0.25">
      <c r="A8572" s="199"/>
      <c r="B8572" s="75">
        <v>22</v>
      </c>
      <c r="C8572" s="75">
        <v>4</v>
      </c>
      <c r="D8572" s="5" t="str">
        <f>NARRATIVA[[#This Row],[Columna]] &amp; "," &amp; NARRATIVA[[#This Row],[Charola]]</f>
        <v>22,4</v>
      </c>
      <c r="E8572" s="5" t="str">
        <f t="shared" si="133"/>
        <v xml:space="preserve">8571
</v>
      </c>
      <c r="F8572" s="2" t="s">
        <v>20543</v>
      </c>
      <c r="G8572" s="4" t="s">
        <v>544</v>
      </c>
      <c r="H8572" s="4" t="s">
        <v>18422</v>
      </c>
      <c r="I8572" s="4" t="s">
        <v>20555</v>
      </c>
      <c r="J8572" s="5">
        <v>2013</v>
      </c>
      <c r="K8572" s="4" t="s">
        <v>20544</v>
      </c>
      <c r="L8572" s="30" t="s">
        <v>28726</v>
      </c>
      <c r="M8572" s="156" t="s">
        <v>36643</v>
      </c>
      <c r="N8572" s="5" t="s">
        <v>31418</v>
      </c>
      <c r="O8572" s="2"/>
      <c r="P8572" s="4" t="s">
        <v>31041</v>
      </c>
    </row>
    <row r="8573" spans="1:16" ht="30" x14ac:dyDescent="0.25">
      <c r="A8573" s="199"/>
      <c r="B8573" s="75">
        <v>22</v>
      </c>
      <c r="C8573" s="75">
        <v>4</v>
      </c>
      <c r="D8573" s="5" t="str">
        <f>NARRATIVA[[#This Row],[Columna]] &amp; "," &amp; NARRATIVA[[#This Row],[Charola]]</f>
        <v>22,4</v>
      </c>
      <c r="E8573" s="5" t="str">
        <f t="shared" si="133"/>
        <v xml:space="preserve">8572
</v>
      </c>
      <c r="F8573" s="2" t="s">
        <v>6356</v>
      </c>
      <c r="G8573" s="4" t="s">
        <v>544</v>
      </c>
      <c r="H8573" s="4" t="s">
        <v>18422</v>
      </c>
      <c r="I8573" s="4" t="s">
        <v>649</v>
      </c>
      <c r="J8573" s="5">
        <v>1990</v>
      </c>
      <c r="K8573" s="4" t="s">
        <v>7859</v>
      </c>
      <c r="L8573" s="30" t="s">
        <v>20545</v>
      </c>
      <c r="M8573" s="156" t="s">
        <v>35027</v>
      </c>
      <c r="N8573" s="5" t="s">
        <v>31418</v>
      </c>
      <c r="O8573" s="2"/>
      <c r="P8573" s="4" t="s">
        <v>31041</v>
      </c>
    </row>
    <row r="8574" spans="1:16" ht="30" x14ac:dyDescent="0.25">
      <c r="A8574" s="199"/>
      <c r="B8574" s="75">
        <v>22</v>
      </c>
      <c r="C8574" s="75">
        <v>4</v>
      </c>
      <c r="D8574" s="5" t="str">
        <f>NARRATIVA[[#This Row],[Columna]] &amp; "," &amp; NARRATIVA[[#This Row],[Charola]]</f>
        <v>22,4</v>
      </c>
      <c r="E8574" s="5" t="str">
        <f t="shared" si="133"/>
        <v xml:space="preserve">8573
</v>
      </c>
      <c r="F8574" s="2" t="s">
        <v>6356</v>
      </c>
      <c r="G8574" s="4" t="s">
        <v>544</v>
      </c>
      <c r="H8574" s="4" t="s">
        <v>18422</v>
      </c>
      <c r="I8574" s="4" t="s">
        <v>20555</v>
      </c>
      <c r="J8574" s="5">
        <v>2013</v>
      </c>
      <c r="K8574" s="4" t="s">
        <v>20546</v>
      </c>
      <c r="L8574" s="30" t="s">
        <v>28727</v>
      </c>
      <c r="M8574" s="156" t="s">
        <v>36643</v>
      </c>
      <c r="N8574" s="5" t="s">
        <v>31418</v>
      </c>
      <c r="O8574" s="4"/>
      <c r="P8574" s="4" t="s">
        <v>31041</v>
      </c>
    </row>
    <row r="8575" spans="1:16" ht="30" x14ac:dyDescent="0.25">
      <c r="A8575" s="199"/>
      <c r="B8575" s="75">
        <v>22</v>
      </c>
      <c r="C8575" s="75">
        <v>4</v>
      </c>
      <c r="D8575" s="5" t="str">
        <f>NARRATIVA[[#This Row],[Columna]] &amp; "," &amp; NARRATIVA[[#This Row],[Charola]]</f>
        <v>22,4</v>
      </c>
      <c r="E8575" s="5" t="str">
        <f t="shared" si="133"/>
        <v xml:space="preserve">8574
</v>
      </c>
      <c r="F8575" s="2" t="s">
        <v>20547</v>
      </c>
      <c r="G8575" s="4" t="s">
        <v>544</v>
      </c>
      <c r="H8575" s="4" t="s">
        <v>18422</v>
      </c>
      <c r="I8575" s="4" t="s">
        <v>20555</v>
      </c>
      <c r="J8575" s="5">
        <v>2013</v>
      </c>
      <c r="K8575" s="4" t="s">
        <v>20548</v>
      </c>
      <c r="L8575" s="30" t="s">
        <v>28728</v>
      </c>
      <c r="M8575" s="156" t="s">
        <v>36643</v>
      </c>
      <c r="N8575" s="5" t="s">
        <v>31418</v>
      </c>
      <c r="O8575" s="2"/>
      <c r="P8575" s="4" t="s">
        <v>31041</v>
      </c>
    </row>
    <row r="8576" spans="1:16" ht="30" x14ac:dyDescent="0.25">
      <c r="A8576" s="199"/>
      <c r="B8576" s="75">
        <v>22</v>
      </c>
      <c r="C8576" s="75">
        <v>4</v>
      </c>
      <c r="D8576" s="5" t="str">
        <f>NARRATIVA[[#This Row],[Columna]] &amp; "," &amp; NARRATIVA[[#This Row],[Charola]]</f>
        <v>22,4</v>
      </c>
      <c r="E8576" s="5" t="str">
        <f t="shared" si="133"/>
        <v xml:space="preserve">8575
</v>
      </c>
      <c r="F8576" s="2" t="s">
        <v>20549</v>
      </c>
      <c r="G8576" s="4" t="s">
        <v>544</v>
      </c>
      <c r="H8576" s="4" t="s">
        <v>18422</v>
      </c>
      <c r="I8576" s="4" t="s">
        <v>20555</v>
      </c>
      <c r="J8576" s="5">
        <v>2013</v>
      </c>
      <c r="K8576" s="4" t="s">
        <v>20550</v>
      </c>
      <c r="L8576" s="30" t="s">
        <v>28729</v>
      </c>
      <c r="M8576" s="156" t="s">
        <v>36643</v>
      </c>
      <c r="N8576" s="5" t="s">
        <v>31418</v>
      </c>
      <c r="O8576" s="2"/>
      <c r="P8576" s="4" t="s">
        <v>31041</v>
      </c>
    </row>
    <row r="8577" spans="1:16" ht="30" x14ac:dyDescent="0.25">
      <c r="A8577" s="199"/>
      <c r="B8577" s="75">
        <v>22</v>
      </c>
      <c r="C8577" s="75">
        <v>4</v>
      </c>
      <c r="D8577" s="5" t="str">
        <f>NARRATIVA[[#This Row],[Columna]] &amp; "," &amp; NARRATIVA[[#This Row],[Charola]]</f>
        <v>22,4</v>
      </c>
      <c r="E8577" s="5" t="str">
        <f t="shared" si="133"/>
        <v xml:space="preserve">8576
</v>
      </c>
      <c r="F8577" s="2" t="s">
        <v>20551</v>
      </c>
      <c r="G8577" s="4" t="s">
        <v>544</v>
      </c>
      <c r="H8577" s="4" t="s">
        <v>18422</v>
      </c>
      <c r="I8577" s="4" t="s">
        <v>20555</v>
      </c>
      <c r="J8577" s="5">
        <v>2013</v>
      </c>
      <c r="K8577" s="4" t="s">
        <v>20552</v>
      </c>
      <c r="L8577" s="30" t="s">
        <v>28730</v>
      </c>
      <c r="M8577" s="156" t="s">
        <v>36643</v>
      </c>
      <c r="N8577" s="5" t="s">
        <v>31418</v>
      </c>
      <c r="O8577" s="2"/>
      <c r="P8577" s="4" t="s">
        <v>31041</v>
      </c>
    </row>
    <row r="8578" spans="1:16" ht="30" x14ac:dyDescent="0.25">
      <c r="A8578" s="199"/>
      <c r="B8578" s="75">
        <v>22</v>
      </c>
      <c r="C8578" s="75">
        <v>4</v>
      </c>
      <c r="D8578" s="5" t="str">
        <f>NARRATIVA[[#This Row],[Columna]] &amp; "," &amp; NARRATIVA[[#This Row],[Charola]]</f>
        <v>22,4</v>
      </c>
      <c r="E8578" s="5" t="str">
        <f t="shared" si="133"/>
        <v xml:space="preserve">8577
</v>
      </c>
      <c r="F8578" s="2" t="s">
        <v>36271</v>
      </c>
      <c r="G8578" s="4" t="s">
        <v>544</v>
      </c>
      <c r="H8578" s="4" t="s">
        <v>18422</v>
      </c>
      <c r="I8578" s="4" t="s">
        <v>649</v>
      </c>
      <c r="J8578" s="5">
        <v>1989</v>
      </c>
      <c r="K8578" s="4" t="s">
        <v>33925</v>
      </c>
      <c r="L8578" s="30" t="s">
        <v>20553</v>
      </c>
      <c r="M8578" s="156" t="s">
        <v>35027</v>
      </c>
      <c r="N8578" s="5" t="s">
        <v>31418</v>
      </c>
      <c r="O8578" s="4"/>
      <c r="P8578" s="4" t="s">
        <v>31041</v>
      </c>
    </row>
    <row r="8579" spans="1:16" ht="30" x14ac:dyDescent="0.25">
      <c r="A8579" s="199"/>
      <c r="B8579" s="75">
        <v>22</v>
      </c>
      <c r="C8579" s="75">
        <v>4</v>
      </c>
      <c r="D8579" s="5" t="str">
        <f>NARRATIVA[[#This Row],[Columna]] &amp; "," &amp; NARRATIVA[[#This Row],[Charola]]</f>
        <v>22,4</v>
      </c>
      <c r="E8579" s="5" t="str">
        <f t="shared" si="133"/>
        <v xml:space="preserve">8578
</v>
      </c>
      <c r="F8579" s="2" t="s">
        <v>36271</v>
      </c>
      <c r="G8579" s="4" t="s">
        <v>544</v>
      </c>
      <c r="H8579" s="4" t="s">
        <v>18422</v>
      </c>
      <c r="I8579" s="4" t="s">
        <v>20555</v>
      </c>
      <c r="J8579" s="5">
        <v>2013</v>
      </c>
      <c r="K8579" s="4" t="s">
        <v>33926</v>
      </c>
      <c r="L8579" s="30" t="s">
        <v>28731</v>
      </c>
      <c r="M8579" s="156" t="s">
        <v>36643</v>
      </c>
      <c r="N8579" s="5" t="s">
        <v>31418</v>
      </c>
      <c r="O8579" s="3"/>
      <c r="P8579" s="4" t="s">
        <v>31041</v>
      </c>
    </row>
    <row r="8580" spans="1:16" ht="30" x14ac:dyDescent="0.25">
      <c r="A8580" s="199"/>
      <c r="B8580" s="75">
        <v>22</v>
      </c>
      <c r="C8580" s="75">
        <v>4</v>
      </c>
      <c r="D8580" s="5" t="str">
        <f>NARRATIVA[[#This Row],[Columna]] &amp; "," &amp; NARRATIVA[[#This Row],[Charola]]</f>
        <v>22,4</v>
      </c>
      <c r="E8580" s="5" t="str">
        <f t="shared" si="133"/>
        <v xml:space="preserve">8579
</v>
      </c>
      <c r="F8580" s="2" t="s">
        <v>22160</v>
      </c>
      <c r="G8580" s="4" t="s">
        <v>544</v>
      </c>
      <c r="H8580" s="4" t="s">
        <v>18422</v>
      </c>
      <c r="I8580" s="4" t="s">
        <v>20555</v>
      </c>
      <c r="J8580" s="5">
        <v>2013</v>
      </c>
      <c r="K8580" s="4" t="s">
        <v>33927</v>
      </c>
      <c r="L8580" s="30" t="s">
        <v>28732</v>
      </c>
      <c r="M8580" s="156" t="s">
        <v>36643</v>
      </c>
      <c r="N8580" s="5" t="s">
        <v>31418</v>
      </c>
      <c r="O8580" s="4"/>
      <c r="P8580" s="4" t="s">
        <v>31041</v>
      </c>
    </row>
    <row r="8581" spans="1:16" ht="30" x14ac:dyDescent="0.25">
      <c r="A8581" s="199"/>
      <c r="B8581" s="75">
        <v>22</v>
      </c>
      <c r="C8581" s="75">
        <v>4</v>
      </c>
      <c r="D8581" s="5" t="str">
        <f>NARRATIVA[[#This Row],[Columna]] &amp; "," &amp; NARRATIVA[[#This Row],[Charola]]</f>
        <v>22,4</v>
      </c>
      <c r="E8581" s="5" t="str">
        <f t="shared" si="133"/>
        <v xml:space="preserve">8580
</v>
      </c>
      <c r="F8581" s="2" t="s">
        <v>20554</v>
      </c>
      <c r="G8581" s="4" t="s">
        <v>544</v>
      </c>
      <c r="H8581" s="4" t="s">
        <v>18422</v>
      </c>
      <c r="I8581" s="4" t="s">
        <v>20555</v>
      </c>
      <c r="J8581" s="5">
        <v>2013</v>
      </c>
      <c r="K8581" s="4" t="s">
        <v>33928</v>
      </c>
      <c r="L8581" s="30" t="s">
        <v>28733</v>
      </c>
      <c r="M8581" s="156" t="s">
        <v>35996</v>
      </c>
      <c r="N8581" s="5" t="s">
        <v>31418</v>
      </c>
      <c r="O8581" s="3"/>
      <c r="P8581" s="4" t="s">
        <v>31041</v>
      </c>
    </row>
    <row r="8582" spans="1:16" ht="30" x14ac:dyDescent="0.25">
      <c r="A8582" s="199"/>
      <c r="B8582" s="75">
        <v>22</v>
      </c>
      <c r="C8582" s="75">
        <v>4</v>
      </c>
      <c r="D8582" s="5" t="str">
        <f>NARRATIVA[[#This Row],[Columna]] &amp; "," &amp; NARRATIVA[[#This Row],[Charola]]</f>
        <v>22,4</v>
      </c>
      <c r="E8582" s="5" t="str">
        <f t="shared" si="133"/>
        <v xml:space="preserve">8581
</v>
      </c>
      <c r="F8582" s="2" t="s">
        <v>22161</v>
      </c>
      <c r="G8582" s="4" t="s">
        <v>6354</v>
      </c>
      <c r="H8582" s="4" t="s">
        <v>32817</v>
      </c>
      <c r="I8582" s="4" t="s">
        <v>723</v>
      </c>
      <c r="J8582" s="5">
        <v>1998</v>
      </c>
      <c r="K8582" s="4" t="s">
        <v>20556</v>
      </c>
      <c r="L8582" s="30" t="s">
        <v>20540</v>
      </c>
      <c r="M8582" s="156" t="s">
        <v>35027</v>
      </c>
      <c r="N8582" s="5" t="s">
        <v>31418</v>
      </c>
      <c r="O8582" s="4"/>
      <c r="P8582" s="4" t="s">
        <v>31041</v>
      </c>
    </row>
    <row r="8583" spans="1:16" ht="30" x14ac:dyDescent="0.25">
      <c r="A8583" s="199"/>
      <c r="B8583" s="75">
        <v>22</v>
      </c>
      <c r="C8583" s="75">
        <v>4</v>
      </c>
      <c r="D8583" s="5" t="str">
        <f>NARRATIVA[[#This Row],[Columna]] &amp; "," &amp; NARRATIVA[[#This Row],[Charola]]</f>
        <v>22,4</v>
      </c>
      <c r="E8583" s="5" t="str">
        <f t="shared" si="133"/>
        <v xml:space="preserve">8582
</v>
      </c>
      <c r="F8583" s="2" t="s">
        <v>14603</v>
      </c>
      <c r="G8583" s="4" t="s">
        <v>14604</v>
      </c>
      <c r="H8583" s="4" t="s">
        <v>18422</v>
      </c>
      <c r="I8583" s="4" t="s">
        <v>14048</v>
      </c>
      <c r="J8583" s="5">
        <v>2018</v>
      </c>
      <c r="K8583" s="4" t="s">
        <v>20557</v>
      </c>
      <c r="L8583" s="30" t="s">
        <v>14605</v>
      </c>
      <c r="M8583" s="156" t="s">
        <v>35027</v>
      </c>
      <c r="N8583" s="5" t="s">
        <v>31418</v>
      </c>
      <c r="O8583" s="3"/>
      <c r="P8583" s="4" t="s">
        <v>31041</v>
      </c>
    </row>
    <row r="8584" spans="1:16" s="58" customFormat="1" ht="30" x14ac:dyDescent="0.25">
      <c r="A8584" s="200"/>
      <c r="B8584" s="75">
        <v>22</v>
      </c>
      <c r="C8584" s="75">
        <v>4</v>
      </c>
      <c r="D8584" s="5" t="str">
        <f>NARRATIVA[[#This Row],[Columna]] &amp; "," &amp; NARRATIVA[[#This Row],[Charola]]</f>
        <v>22,4</v>
      </c>
      <c r="E8584" s="5" t="str">
        <f t="shared" si="133"/>
        <v xml:space="preserve">8583
</v>
      </c>
      <c r="F8584" s="2" t="s">
        <v>6355</v>
      </c>
      <c r="G8584" s="4" t="s">
        <v>6354</v>
      </c>
      <c r="H8584" s="4" t="s">
        <v>18422</v>
      </c>
      <c r="I8584" s="4" t="s">
        <v>396</v>
      </c>
      <c r="J8584" s="5">
        <v>2001</v>
      </c>
      <c r="K8584" s="4" t="s">
        <v>20558</v>
      </c>
      <c r="L8584" s="30" t="s">
        <v>20559</v>
      </c>
      <c r="M8584" s="156" t="s">
        <v>35027</v>
      </c>
      <c r="N8584" s="5" t="s">
        <v>31418</v>
      </c>
      <c r="O8584" s="3"/>
      <c r="P8584" s="4" t="s">
        <v>31041</v>
      </c>
    </row>
    <row r="8585" spans="1:16" ht="30" x14ac:dyDescent="0.25">
      <c r="A8585" s="199"/>
      <c r="B8585" s="75">
        <v>22</v>
      </c>
      <c r="C8585" s="75">
        <v>4</v>
      </c>
      <c r="D8585" s="5" t="str">
        <f>NARRATIVA[[#This Row],[Columna]] &amp; "," &amp; NARRATIVA[[#This Row],[Charola]]</f>
        <v>22,4</v>
      </c>
      <c r="E8585" s="5" t="str">
        <f t="shared" si="133"/>
        <v xml:space="preserve">8584
</v>
      </c>
      <c r="F8585" s="2" t="s">
        <v>6359</v>
      </c>
      <c r="G8585" s="4" t="s">
        <v>6360</v>
      </c>
      <c r="H8585" s="4" t="s">
        <v>32817</v>
      </c>
      <c r="I8585" s="4" t="s">
        <v>34681</v>
      </c>
      <c r="J8585" s="5">
        <v>2001</v>
      </c>
      <c r="K8585" s="4" t="s">
        <v>7861</v>
      </c>
      <c r="L8585" s="30" t="s">
        <v>20560</v>
      </c>
      <c r="M8585" s="156" t="s">
        <v>35027</v>
      </c>
      <c r="N8585" s="5" t="s">
        <v>31418</v>
      </c>
      <c r="O8585" s="47"/>
      <c r="P8585" s="4" t="s">
        <v>31041</v>
      </c>
    </row>
    <row r="8586" spans="1:16" ht="30" x14ac:dyDescent="0.25">
      <c r="A8586" s="199"/>
      <c r="B8586" s="75">
        <v>22</v>
      </c>
      <c r="C8586" s="75">
        <v>4</v>
      </c>
      <c r="D8586" s="5" t="str">
        <f>NARRATIVA[[#This Row],[Columna]] &amp; "," &amp; NARRATIVA[[#This Row],[Charola]]</f>
        <v>22,4</v>
      </c>
      <c r="E8586" s="5" t="str">
        <f t="shared" si="133"/>
        <v xml:space="preserve">8585
</v>
      </c>
      <c r="F8586" s="14" t="s">
        <v>6361</v>
      </c>
      <c r="G8586" s="17" t="s">
        <v>6360</v>
      </c>
      <c r="H8586" s="17" t="s">
        <v>32817</v>
      </c>
      <c r="I8586" s="17" t="s">
        <v>86</v>
      </c>
      <c r="J8586" s="22">
        <v>1992</v>
      </c>
      <c r="K8586" s="17" t="s">
        <v>7862</v>
      </c>
      <c r="L8586" s="46" t="s">
        <v>20561</v>
      </c>
      <c r="M8586" s="157" t="s">
        <v>35027</v>
      </c>
      <c r="N8586" s="22" t="s">
        <v>31418</v>
      </c>
      <c r="O8586" s="29" t="s">
        <v>31086</v>
      </c>
      <c r="P8586" s="17" t="s">
        <v>31041</v>
      </c>
    </row>
    <row r="8587" spans="1:16" ht="30" x14ac:dyDescent="0.25">
      <c r="A8587" s="199"/>
      <c r="B8587" s="75">
        <v>22</v>
      </c>
      <c r="C8587" s="75">
        <v>4</v>
      </c>
      <c r="D8587" s="5" t="str">
        <f>NARRATIVA[[#This Row],[Columna]] &amp; "," &amp; NARRATIVA[[#This Row],[Charola]]</f>
        <v>22,4</v>
      </c>
      <c r="E8587" s="5" t="str">
        <f t="shared" si="133"/>
        <v xml:space="preserve">8586
</v>
      </c>
      <c r="F8587" s="2" t="s">
        <v>36272</v>
      </c>
      <c r="G8587" s="4" t="s">
        <v>30216</v>
      </c>
      <c r="H8587" s="4" t="s">
        <v>32817</v>
      </c>
      <c r="I8587" s="4" t="s">
        <v>34681</v>
      </c>
      <c r="J8587" s="5">
        <v>1997</v>
      </c>
      <c r="K8587" s="4" t="s">
        <v>30217</v>
      </c>
      <c r="L8587" s="30" t="s">
        <v>30218</v>
      </c>
      <c r="M8587" s="156" t="s">
        <v>35843</v>
      </c>
      <c r="N8587" s="5" t="s">
        <v>31418</v>
      </c>
      <c r="O8587" s="3"/>
      <c r="P8587" s="4" t="s">
        <v>31041</v>
      </c>
    </row>
    <row r="8588" spans="1:16" ht="30" x14ac:dyDescent="0.25">
      <c r="A8588" s="199"/>
      <c r="B8588" s="75">
        <v>22</v>
      </c>
      <c r="C8588" s="75">
        <v>4</v>
      </c>
      <c r="D8588" s="5" t="str">
        <f>NARRATIVA[[#This Row],[Columna]] &amp; "," &amp; NARRATIVA[[#This Row],[Charola]]</f>
        <v>22,4</v>
      </c>
      <c r="E8588" s="5" t="str">
        <f t="shared" si="133"/>
        <v xml:space="preserve">8587
</v>
      </c>
      <c r="F8588" s="2" t="s">
        <v>28734</v>
      </c>
      <c r="G8588" s="4" t="s">
        <v>6360</v>
      </c>
      <c r="H8588" s="4" t="s">
        <v>32817</v>
      </c>
      <c r="I8588" s="4" t="s">
        <v>34699</v>
      </c>
      <c r="J8588" s="5">
        <v>1986</v>
      </c>
      <c r="K8588" s="4" t="s">
        <v>34209</v>
      </c>
      <c r="L8588" s="30" t="s">
        <v>20562</v>
      </c>
      <c r="M8588" s="156" t="s">
        <v>35027</v>
      </c>
      <c r="N8588" s="5" t="s">
        <v>31418</v>
      </c>
      <c r="O8588" s="3"/>
      <c r="P8588" s="4" t="s">
        <v>31041</v>
      </c>
    </row>
    <row r="8589" spans="1:16" ht="30" x14ac:dyDescent="0.25">
      <c r="A8589" s="199"/>
      <c r="B8589" s="75">
        <v>22</v>
      </c>
      <c r="C8589" s="75">
        <v>4</v>
      </c>
      <c r="D8589" s="5" t="str">
        <f>NARRATIVA[[#This Row],[Columna]] &amp; "," &amp; NARRATIVA[[#This Row],[Charola]]</f>
        <v>22,4</v>
      </c>
      <c r="E8589" s="5" t="str">
        <f t="shared" si="133"/>
        <v xml:space="preserve">8588
</v>
      </c>
      <c r="F8589" s="2" t="s">
        <v>28734</v>
      </c>
      <c r="G8589" s="4" t="s">
        <v>6360</v>
      </c>
      <c r="H8589" s="4" t="s">
        <v>32817</v>
      </c>
      <c r="I8589" s="4" t="s">
        <v>34699</v>
      </c>
      <c r="J8589" s="5">
        <v>2001</v>
      </c>
      <c r="K8589" s="4" t="s">
        <v>20563</v>
      </c>
      <c r="L8589" s="30" t="s">
        <v>29427</v>
      </c>
      <c r="M8589" s="156" t="s">
        <v>36699</v>
      </c>
      <c r="N8589" s="5" t="s">
        <v>31418</v>
      </c>
      <c r="O8589" s="3"/>
      <c r="P8589" s="4" t="s">
        <v>31041</v>
      </c>
    </row>
    <row r="8590" spans="1:16" ht="30" x14ac:dyDescent="0.25">
      <c r="A8590" s="199"/>
      <c r="B8590" s="75">
        <v>22</v>
      </c>
      <c r="C8590" s="75">
        <v>4</v>
      </c>
      <c r="D8590" s="5" t="str">
        <f>NARRATIVA[[#This Row],[Columna]] &amp; "," &amp; NARRATIVA[[#This Row],[Charola]]</f>
        <v>22,4</v>
      </c>
      <c r="E8590" s="5" t="str">
        <f t="shared" si="133"/>
        <v xml:space="preserve">8589
</v>
      </c>
      <c r="F8590" s="2" t="s">
        <v>6362</v>
      </c>
      <c r="G8590" s="4" t="s">
        <v>6360</v>
      </c>
      <c r="H8590" s="4" t="s">
        <v>32817</v>
      </c>
      <c r="I8590" s="4" t="s">
        <v>34699</v>
      </c>
      <c r="J8590" s="5">
        <v>1997</v>
      </c>
      <c r="K8590" s="4" t="s">
        <v>20564</v>
      </c>
      <c r="L8590" s="30" t="s">
        <v>20565</v>
      </c>
      <c r="M8590" s="156" t="s">
        <v>35027</v>
      </c>
      <c r="N8590" s="5" t="s">
        <v>31418</v>
      </c>
      <c r="O8590" s="3"/>
      <c r="P8590" s="4" t="s">
        <v>31041</v>
      </c>
    </row>
    <row r="8591" spans="1:16" ht="30" x14ac:dyDescent="0.25">
      <c r="A8591" s="199"/>
      <c r="B8591" s="75">
        <v>22</v>
      </c>
      <c r="C8591" s="75">
        <v>4</v>
      </c>
      <c r="D8591" s="5" t="str">
        <f>NARRATIVA[[#This Row],[Columna]] &amp; "," &amp; NARRATIVA[[#This Row],[Charola]]</f>
        <v>22,4</v>
      </c>
      <c r="E8591" s="5" t="str">
        <f t="shared" si="133"/>
        <v xml:space="preserve">8590
</v>
      </c>
      <c r="F8591" s="2" t="s">
        <v>6362</v>
      </c>
      <c r="G8591" s="4" t="s">
        <v>6360</v>
      </c>
      <c r="H8591" s="4" t="s">
        <v>32817</v>
      </c>
      <c r="I8591" s="4" t="s">
        <v>34699</v>
      </c>
      <c r="J8591" s="5">
        <v>2006</v>
      </c>
      <c r="K8591" s="4" t="s">
        <v>20566</v>
      </c>
      <c r="L8591" s="30" t="s">
        <v>28735</v>
      </c>
      <c r="M8591" s="156" t="s">
        <v>36699</v>
      </c>
      <c r="N8591" s="5" t="s">
        <v>31418</v>
      </c>
      <c r="O8591" s="3"/>
      <c r="P8591" s="4" t="s">
        <v>31041</v>
      </c>
    </row>
    <row r="8592" spans="1:16" ht="30" x14ac:dyDescent="0.25">
      <c r="A8592" s="199"/>
      <c r="B8592" s="75">
        <v>22</v>
      </c>
      <c r="C8592" s="75">
        <v>4</v>
      </c>
      <c r="D8592" s="5" t="str">
        <f>NARRATIVA[[#This Row],[Columna]] &amp; "," &amp; NARRATIVA[[#This Row],[Charola]]</f>
        <v>22,4</v>
      </c>
      <c r="E8592" s="5" t="str">
        <f t="shared" si="133"/>
        <v xml:space="preserve">8591
</v>
      </c>
      <c r="F8592" s="2" t="s">
        <v>20567</v>
      </c>
      <c r="G8592" s="4" t="s">
        <v>6363</v>
      </c>
      <c r="H8592" s="4" t="s">
        <v>32817</v>
      </c>
      <c r="I8592" s="4" t="s">
        <v>86</v>
      </c>
      <c r="J8592" s="5">
        <v>2002</v>
      </c>
      <c r="K8592" s="4" t="s">
        <v>7863</v>
      </c>
      <c r="L8592" s="30" t="s">
        <v>20570</v>
      </c>
      <c r="M8592" s="156" t="s">
        <v>35027</v>
      </c>
      <c r="N8592" s="5" t="s">
        <v>31418</v>
      </c>
      <c r="O8592" s="3"/>
      <c r="P8592" s="4" t="s">
        <v>31041</v>
      </c>
    </row>
    <row r="8593" spans="1:16" ht="30" x14ac:dyDescent="0.25">
      <c r="A8593" s="199"/>
      <c r="B8593" s="75">
        <v>22</v>
      </c>
      <c r="C8593" s="75">
        <v>4</v>
      </c>
      <c r="D8593" s="5" t="str">
        <f>NARRATIVA[[#This Row],[Columna]] &amp; "," &amp; NARRATIVA[[#This Row],[Charola]]</f>
        <v>22,4</v>
      </c>
      <c r="E8593" s="5" t="str">
        <f t="shared" si="133"/>
        <v xml:space="preserve">8592
</v>
      </c>
      <c r="F8593" s="2" t="s">
        <v>20568</v>
      </c>
      <c r="G8593" s="4" t="s">
        <v>22162</v>
      </c>
      <c r="H8593" s="4" t="s">
        <v>32817</v>
      </c>
      <c r="I8593" s="4" t="s">
        <v>827</v>
      </c>
      <c r="J8593" s="5">
        <v>2010</v>
      </c>
      <c r="K8593" s="4" t="s">
        <v>20569</v>
      </c>
      <c r="L8593" s="30" t="s">
        <v>28736</v>
      </c>
      <c r="M8593" s="156" t="s">
        <v>35027</v>
      </c>
      <c r="N8593" s="5" t="s">
        <v>31418</v>
      </c>
      <c r="O8593" s="3"/>
      <c r="P8593" s="4" t="s">
        <v>31041</v>
      </c>
    </row>
    <row r="8594" spans="1:16" ht="30" x14ac:dyDescent="0.25">
      <c r="A8594" s="199"/>
      <c r="B8594" s="75">
        <v>22</v>
      </c>
      <c r="C8594" s="75">
        <v>4</v>
      </c>
      <c r="D8594" s="5" t="str">
        <f>NARRATIVA[[#This Row],[Columna]] &amp; "," &amp; NARRATIVA[[#This Row],[Charola]]</f>
        <v>22,4</v>
      </c>
      <c r="E8594" s="5" t="str">
        <f t="shared" si="133"/>
        <v xml:space="preserve">8593
</v>
      </c>
      <c r="F8594" s="2" t="s">
        <v>6357</v>
      </c>
      <c r="G8594" s="4" t="s">
        <v>6358</v>
      </c>
      <c r="H8594" s="4" t="s">
        <v>32817</v>
      </c>
      <c r="I8594" s="4" t="s">
        <v>1223</v>
      </c>
      <c r="J8594" s="5">
        <v>2000</v>
      </c>
      <c r="K8594" s="4" t="s">
        <v>7860</v>
      </c>
      <c r="L8594" s="30" t="s">
        <v>20571</v>
      </c>
      <c r="M8594" s="156" t="s">
        <v>35027</v>
      </c>
      <c r="N8594" s="5" t="s">
        <v>31418</v>
      </c>
      <c r="O8594" s="4"/>
      <c r="P8594" s="4" t="s">
        <v>31041</v>
      </c>
    </row>
    <row r="8595" spans="1:16" ht="30" x14ac:dyDescent="0.25">
      <c r="A8595" s="199"/>
      <c r="B8595" s="75">
        <v>22</v>
      </c>
      <c r="C8595" s="75">
        <v>4</v>
      </c>
      <c r="D8595" s="5" t="str">
        <f>NARRATIVA[[#This Row],[Columna]] &amp; "," &amp; NARRATIVA[[#This Row],[Charola]]</f>
        <v>22,4</v>
      </c>
      <c r="E8595" s="5" t="str">
        <f t="shared" si="133"/>
        <v xml:space="preserve">8594
</v>
      </c>
      <c r="F8595" s="2" t="s">
        <v>11902</v>
      </c>
      <c r="G8595" s="4" t="s">
        <v>11903</v>
      </c>
      <c r="H8595" s="4" t="s">
        <v>18422</v>
      </c>
      <c r="I8595" s="4" t="s">
        <v>18348</v>
      </c>
      <c r="J8595" s="5">
        <v>2014</v>
      </c>
      <c r="K8595" s="4" t="s">
        <v>11904</v>
      </c>
      <c r="L8595" s="30" t="s">
        <v>28738</v>
      </c>
      <c r="M8595" s="156" t="s">
        <v>35027</v>
      </c>
      <c r="N8595" s="5" t="s">
        <v>31418</v>
      </c>
      <c r="O8595" s="3"/>
      <c r="P8595" s="4" t="s">
        <v>31041</v>
      </c>
    </row>
    <row r="8596" spans="1:16" ht="30" x14ac:dyDescent="0.25">
      <c r="A8596" s="199"/>
      <c r="B8596" s="75">
        <v>22</v>
      </c>
      <c r="C8596" s="75">
        <v>4</v>
      </c>
      <c r="D8596" s="5" t="str">
        <f>NARRATIVA[[#This Row],[Columna]] &amp; "," &amp; NARRATIVA[[#This Row],[Charola]]</f>
        <v>22,4</v>
      </c>
      <c r="E8596" s="5" t="str">
        <f t="shared" si="133"/>
        <v xml:space="preserve">8595
</v>
      </c>
      <c r="F8596" s="2" t="s">
        <v>29428</v>
      </c>
      <c r="G8596" s="4" t="s">
        <v>6364</v>
      </c>
      <c r="H8596" s="4" t="s">
        <v>18422</v>
      </c>
      <c r="I8596" s="4" t="s">
        <v>106</v>
      </c>
      <c r="J8596" s="5">
        <v>2004</v>
      </c>
      <c r="K8596" s="4" t="s">
        <v>7864</v>
      </c>
      <c r="L8596" s="30" t="s">
        <v>28737</v>
      </c>
      <c r="M8596" s="156" t="s">
        <v>35981</v>
      </c>
      <c r="N8596" s="5" t="s">
        <v>31418</v>
      </c>
      <c r="O8596" s="4"/>
      <c r="P8596" s="4" t="s">
        <v>31041</v>
      </c>
    </row>
    <row r="8597" spans="1:16" ht="30" x14ac:dyDescent="0.25">
      <c r="A8597" s="199"/>
      <c r="B8597" s="75">
        <v>22</v>
      </c>
      <c r="C8597" s="75">
        <v>4</v>
      </c>
      <c r="D8597" s="5" t="str">
        <f>NARRATIVA[[#This Row],[Columna]] &amp; "," &amp; NARRATIVA[[#This Row],[Charola]]</f>
        <v>22,4</v>
      </c>
      <c r="E8597" s="5" t="str">
        <f t="shared" si="133"/>
        <v xml:space="preserve">8596
</v>
      </c>
      <c r="F8597" s="2" t="s">
        <v>6365</v>
      </c>
      <c r="G8597" s="4" t="s">
        <v>6364</v>
      </c>
      <c r="H8597" s="4" t="s">
        <v>18422</v>
      </c>
      <c r="I8597" s="4" t="s">
        <v>6366</v>
      </c>
      <c r="J8597" s="5">
        <v>1974</v>
      </c>
      <c r="K8597" s="4" t="s">
        <v>7865</v>
      </c>
      <c r="L8597" s="30" t="s">
        <v>20572</v>
      </c>
      <c r="M8597" s="156" t="s">
        <v>35028</v>
      </c>
      <c r="N8597" s="5" t="s">
        <v>31418</v>
      </c>
      <c r="O8597" s="4"/>
      <c r="P8597" s="4" t="s">
        <v>31041</v>
      </c>
    </row>
    <row r="8598" spans="1:16" ht="30" x14ac:dyDescent="0.25">
      <c r="A8598" s="199"/>
      <c r="B8598" s="75">
        <v>22</v>
      </c>
      <c r="C8598" s="75">
        <v>4</v>
      </c>
      <c r="D8598" s="5" t="str">
        <f>NARRATIVA[[#This Row],[Columna]] &amp; "," &amp; NARRATIVA[[#This Row],[Charola]]</f>
        <v>22,4</v>
      </c>
      <c r="E8598" s="5" t="str">
        <f t="shared" si="133"/>
        <v xml:space="preserve">8597
</v>
      </c>
      <c r="F8598" s="2" t="s">
        <v>6367</v>
      </c>
      <c r="G8598" s="4" t="s">
        <v>6364</v>
      </c>
      <c r="H8598" s="4" t="s">
        <v>18422</v>
      </c>
      <c r="I8598" s="4" t="s">
        <v>183</v>
      </c>
      <c r="J8598" s="5">
        <v>2002</v>
      </c>
      <c r="K8598" s="4" t="s">
        <v>7866</v>
      </c>
      <c r="L8598" s="30" t="s">
        <v>20573</v>
      </c>
      <c r="M8598" s="156" t="s">
        <v>35027</v>
      </c>
      <c r="N8598" s="5" t="s">
        <v>31418</v>
      </c>
      <c r="O8598" s="3"/>
      <c r="P8598" s="4" t="s">
        <v>31041</v>
      </c>
    </row>
    <row r="8599" spans="1:16" ht="30" x14ac:dyDescent="0.25">
      <c r="A8599" s="199"/>
      <c r="B8599" s="75">
        <v>22</v>
      </c>
      <c r="C8599" s="75">
        <v>4</v>
      </c>
      <c r="D8599" s="5" t="str">
        <f>NARRATIVA[[#This Row],[Columna]] &amp; "," &amp; NARRATIVA[[#This Row],[Charola]]</f>
        <v>22,4</v>
      </c>
      <c r="E8599" s="5" t="str">
        <f t="shared" si="133"/>
        <v xml:space="preserve">8598
</v>
      </c>
      <c r="F8599" s="2" t="s">
        <v>6367</v>
      </c>
      <c r="G8599" s="4" t="s">
        <v>6364</v>
      </c>
      <c r="H8599" s="4" t="s">
        <v>18422</v>
      </c>
      <c r="I8599" s="4" t="s">
        <v>183</v>
      </c>
      <c r="J8599" s="5">
        <v>2002</v>
      </c>
      <c r="K8599" s="4" t="s">
        <v>34505</v>
      </c>
      <c r="L8599" s="30" t="s">
        <v>20574</v>
      </c>
      <c r="M8599" s="156" t="s">
        <v>35027</v>
      </c>
      <c r="N8599" s="5" t="s">
        <v>31418</v>
      </c>
      <c r="O8599" s="3"/>
      <c r="P8599" s="4" t="s">
        <v>31041</v>
      </c>
    </row>
    <row r="8600" spans="1:16" ht="45" x14ac:dyDescent="0.25">
      <c r="A8600" s="199"/>
      <c r="B8600" s="75">
        <v>22</v>
      </c>
      <c r="C8600" s="75">
        <v>4</v>
      </c>
      <c r="D8600" s="5" t="str">
        <f>NARRATIVA[[#This Row],[Columna]] &amp; "," &amp; NARRATIVA[[#This Row],[Charola]]</f>
        <v>22,4</v>
      </c>
      <c r="E8600" s="5" t="str">
        <f t="shared" si="133"/>
        <v xml:space="preserve">8599
</v>
      </c>
      <c r="F8600" s="2" t="s">
        <v>6368</v>
      </c>
      <c r="G8600" s="4" t="s">
        <v>6364</v>
      </c>
      <c r="H8600" s="4" t="s">
        <v>18422</v>
      </c>
      <c r="I8600" s="4" t="s">
        <v>29307</v>
      </c>
      <c r="J8600" s="5">
        <v>1999</v>
      </c>
      <c r="K8600" s="4" t="s">
        <v>11014</v>
      </c>
      <c r="L8600" s="30" t="s">
        <v>20575</v>
      </c>
      <c r="M8600" s="156" t="s">
        <v>35027</v>
      </c>
      <c r="N8600" s="5" t="s">
        <v>31418</v>
      </c>
      <c r="O8600" s="3"/>
      <c r="P8600" s="4" t="s">
        <v>31041</v>
      </c>
    </row>
    <row r="8601" spans="1:16" ht="30" x14ac:dyDescent="0.25">
      <c r="A8601" s="199"/>
      <c r="B8601" s="75">
        <v>22</v>
      </c>
      <c r="C8601" s="75">
        <v>4</v>
      </c>
      <c r="D8601" s="5" t="str">
        <f>NARRATIVA[[#This Row],[Columna]] &amp; "," &amp; NARRATIVA[[#This Row],[Charola]]</f>
        <v>22,4</v>
      </c>
      <c r="E8601" s="5" t="str">
        <f t="shared" si="133"/>
        <v xml:space="preserve">8600
</v>
      </c>
      <c r="F8601" s="2" t="s">
        <v>6369</v>
      </c>
      <c r="G8601" s="4" t="s">
        <v>6364</v>
      </c>
      <c r="H8601" s="4" t="s">
        <v>18422</v>
      </c>
      <c r="I8601" s="4" t="s">
        <v>31519</v>
      </c>
      <c r="J8601" s="5">
        <v>1975</v>
      </c>
      <c r="K8601" s="4" t="s">
        <v>11015</v>
      </c>
      <c r="L8601" s="30" t="s">
        <v>20576</v>
      </c>
      <c r="M8601" s="156" t="s">
        <v>35028</v>
      </c>
      <c r="N8601" s="5" t="s">
        <v>31418</v>
      </c>
      <c r="O8601" s="3"/>
      <c r="P8601" s="4" t="s">
        <v>31041</v>
      </c>
    </row>
    <row r="8602" spans="1:16" ht="30" x14ac:dyDescent="0.25">
      <c r="A8602" s="199"/>
      <c r="B8602" s="75">
        <v>22</v>
      </c>
      <c r="C8602" s="75">
        <v>4</v>
      </c>
      <c r="D8602" s="5" t="str">
        <f>NARRATIVA[[#This Row],[Columna]] &amp; "," &amp; NARRATIVA[[#This Row],[Charola]]</f>
        <v>22,4</v>
      </c>
      <c r="E8602" s="5" t="str">
        <f t="shared" si="133"/>
        <v xml:space="preserve">8601
</v>
      </c>
      <c r="F8602" s="2" t="s">
        <v>30338</v>
      </c>
      <c r="G8602" s="4" t="s">
        <v>6364</v>
      </c>
      <c r="H8602" s="4" t="s">
        <v>18422</v>
      </c>
      <c r="I8602" s="4" t="s">
        <v>323</v>
      </c>
      <c r="J8602" s="5">
        <v>1986</v>
      </c>
      <c r="K8602" s="4" t="s">
        <v>30339</v>
      </c>
      <c r="L8602" s="30" t="s">
        <v>30340</v>
      </c>
      <c r="M8602" s="156" t="s">
        <v>35028</v>
      </c>
      <c r="N8602" s="5" t="s">
        <v>31418</v>
      </c>
      <c r="O8602" s="3"/>
      <c r="P8602" s="4" t="s">
        <v>31041</v>
      </c>
    </row>
    <row r="8603" spans="1:16" ht="30" x14ac:dyDescent="0.25">
      <c r="A8603" s="199"/>
      <c r="B8603" s="75">
        <v>22</v>
      </c>
      <c r="C8603" s="75">
        <v>4</v>
      </c>
      <c r="D8603" s="5" t="str">
        <f>NARRATIVA[[#This Row],[Columna]] &amp; "," &amp; NARRATIVA[[#This Row],[Charola]]</f>
        <v>22,4</v>
      </c>
      <c r="E8603" s="5" t="str">
        <f t="shared" si="133"/>
        <v xml:space="preserve">8602
</v>
      </c>
      <c r="F8603" s="2" t="s">
        <v>6370</v>
      </c>
      <c r="G8603" s="4" t="s">
        <v>6364</v>
      </c>
      <c r="H8603" s="4" t="s">
        <v>18422</v>
      </c>
      <c r="I8603" s="4" t="s">
        <v>34694</v>
      </c>
      <c r="J8603" s="5">
        <v>2000</v>
      </c>
      <c r="K8603" s="4" t="s">
        <v>11016</v>
      </c>
      <c r="L8603" s="30" t="s">
        <v>20577</v>
      </c>
      <c r="M8603" s="156" t="s">
        <v>35579</v>
      </c>
      <c r="N8603" s="5" t="s">
        <v>31418</v>
      </c>
      <c r="O8603" s="4"/>
      <c r="P8603" s="4" t="s">
        <v>31041</v>
      </c>
    </row>
    <row r="8604" spans="1:16" ht="30" x14ac:dyDescent="0.25">
      <c r="A8604" s="199"/>
      <c r="B8604" s="75">
        <v>22</v>
      </c>
      <c r="C8604" s="75">
        <v>4</v>
      </c>
      <c r="D8604" s="5" t="str">
        <f>NARRATIVA[[#This Row],[Columna]] &amp; "," &amp; NARRATIVA[[#This Row],[Charola]]</f>
        <v>22,4</v>
      </c>
      <c r="E8604" s="5" t="str">
        <f t="shared" si="133"/>
        <v xml:space="preserve">8603
</v>
      </c>
      <c r="F8604" s="2" t="s">
        <v>6371</v>
      </c>
      <c r="G8604" s="4" t="s">
        <v>6364</v>
      </c>
      <c r="H8604" s="4" t="s">
        <v>18422</v>
      </c>
      <c r="I8604" s="4" t="s">
        <v>22163</v>
      </c>
      <c r="J8604" s="5">
        <v>1980</v>
      </c>
      <c r="K8604" s="4" t="s">
        <v>11017</v>
      </c>
      <c r="L8604" s="30" t="s">
        <v>20578</v>
      </c>
      <c r="M8604" s="156" t="s">
        <v>35028</v>
      </c>
      <c r="N8604" s="5" t="s">
        <v>31418</v>
      </c>
      <c r="O8604" s="3"/>
      <c r="P8604" s="4" t="s">
        <v>31041</v>
      </c>
    </row>
    <row r="8605" spans="1:16" ht="30" x14ac:dyDescent="0.25">
      <c r="A8605" s="199"/>
      <c r="B8605" s="75">
        <v>22</v>
      </c>
      <c r="C8605" s="75">
        <v>4</v>
      </c>
      <c r="D8605" s="5" t="str">
        <f>NARRATIVA[[#This Row],[Columna]] &amp; "," &amp; NARRATIVA[[#This Row],[Charola]]</f>
        <v>22,4</v>
      </c>
      <c r="E8605" s="5" t="str">
        <f t="shared" si="133"/>
        <v xml:space="preserve">8604
</v>
      </c>
      <c r="F8605" s="2" t="s">
        <v>6372</v>
      </c>
      <c r="G8605" s="4" t="s">
        <v>6364</v>
      </c>
      <c r="H8605" s="4" t="s">
        <v>18422</v>
      </c>
      <c r="I8605" s="4" t="s">
        <v>20698</v>
      </c>
      <c r="J8605" s="5">
        <v>1986</v>
      </c>
      <c r="K8605" s="4" t="s">
        <v>11018</v>
      </c>
      <c r="L8605" s="30" t="s">
        <v>20579</v>
      </c>
      <c r="M8605" s="156" t="s">
        <v>35027</v>
      </c>
      <c r="N8605" s="5" t="s">
        <v>31418</v>
      </c>
      <c r="O8605" s="3"/>
      <c r="P8605" s="4" t="s">
        <v>31041</v>
      </c>
    </row>
    <row r="8606" spans="1:16" ht="45" x14ac:dyDescent="0.25">
      <c r="A8606" s="199"/>
      <c r="B8606" s="75">
        <v>22</v>
      </c>
      <c r="C8606" s="75">
        <v>4</v>
      </c>
      <c r="D8606" s="15" t="str">
        <f>NARRATIVA[[#This Row],[Columna]] &amp; "," &amp; NARRATIVA[[#This Row],[Charola]]</f>
        <v>22,4</v>
      </c>
      <c r="E8606" s="5" t="str">
        <f t="shared" si="133"/>
        <v xml:space="preserve">8605
</v>
      </c>
      <c r="F8606" s="8" t="s">
        <v>6372</v>
      </c>
      <c r="G8606" s="9" t="s">
        <v>6364</v>
      </c>
      <c r="H8606" s="9" t="s">
        <v>18422</v>
      </c>
      <c r="I8606" s="9" t="s">
        <v>20698</v>
      </c>
      <c r="J8606" s="15">
        <v>1986</v>
      </c>
      <c r="K8606" s="9" t="s">
        <v>34506</v>
      </c>
      <c r="L8606" s="32" t="s">
        <v>30390</v>
      </c>
      <c r="M8606" s="159" t="s">
        <v>35028</v>
      </c>
      <c r="N8606" s="15" t="s">
        <v>31418</v>
      </c>
      <c r="O8606" s="9" t="s">
        <v>34408</v>
      </c>
      <c r="P8606" s="9" t="s">
        <v>31041</v>
      </c>
    </row>
    <row r="8607" spans="1:16" ht="30" x14ac:dyDescent="0.25">
      <c r="A8607" s="199"/>
      <c r="B8607" s="75">
        <v>22</v>
      </c>
      <c r="C8607" s="75">
        <v>4</v>
      </c>
      <c r="D8607" s="22" t="str">
        <f>NARRATIVA[[#This Row],[Columna]] &amp; "," &amp; NARRATIVA[[#This Row],[Charola]]</f>
        <v>22,4</v>
      </c>
      <c r="E8607" s="5" t="str">
        <f t="shared" si="133"/>
        <v xml:space="preserve">8606
</v>
      </c>
      <c r="F8607" s="14" t="s">
        <v>6373</v>
      </c>
      <c r="G8607" s="17" t="s">
        <v>6364</v>
      </c>
      <c r="H8607" s="17" t="s">
        <v>18422</v>
      </c>
      <c r="I8607" s="17" t="s">
        <v>6374</v>
      </c>
      <c r="J8607" s="22">
        <v>1986</v>
      </c>
      <c r="K8607" s="17" t="s">
        <v>34210</v>
      </c>
      <c r="L8607" s="46" t="s">
        <v>28739</v>
      </c>
      <c r="M8607" s="157" t="s">
        <v>35342</v>
      </c>
      <c r="N8607" s="22" t="s">
        <v>31418</v>
      </c>
      <c r="O8607" s="29" t="s">
        <v>31086</v>
      </c>
      <c r="P8607" s="17" t="s">
        <v>31041</v>
      </c>
    </row>
    <row r="8608" spans="1:16" ht="30" x14ac:dyDescent="0.25">
      <c r="A8608" s="199"/>
      <c r="B8608" s="75">
        <v>22</v>
      </c>
      <c r="C8608" s="75">
        <v>4</v>
      </c>
      <c r="D8608" s="5" t="str">
        <f>NARRATIVA[[#This Row],[Columna]] &amp; "," &amp; NARRATIVA[[#This Row],[Charola]]</f>
        <v>22,4</v>
      </c>
      <c r="E8608" s="5" t="str">
        <f t="shared" si="133"/>
        <v xml:space="preserve">8607
</v>
      </c>
      <c r="F8608" s="2" t="s">
        <v>6373</v>
      </c>
      <c r="G8608" s="4" t="s">
        <v>6364</v>
      </c>
      <c r="H8608" s="4" t="s">
        <v>18422</v>
      </c>
      <c r="I8608" s="4" t="s">
        <v>6374</v>
      </c>
      <c r="J8608" s="5">
        <v>1986</v>
      </c>
      <c r="K8608" s="4" t="s">
        <v>34507</v>
      </c>
      <c r="L8608" s="30" t="s">
        <v>30391</v>
      </c>
      <c r="M8608" s="156" t="s">
        <v>35028</v>
      </c>
      <c r="N8608" s="5" t="s">
        <v>31418</v>
      </c>
      <c r="O8608" s="3"/>
      <c r="P8608" s="4" t="s">
        <v>31041</v>
      </c>
    </row>
    <row r="8609" spans="1:16" ht="30" x14ac:dyDescent="0.25">
      <c r="A8609" s="199"/>
      <c r="B8609" s="75">
        <v>22</v>
      </c>
      <c r="C8609" s="75">
        <v>5</v>
      </c>
      <c r="D8609" s="15" t="str">
        <f>NARRATIVA[[#This Row],[Columna]] &amp; "," &amp; NARRATIVA[[#This Row],[Charola]]</f>
        <v>22,5</v>
      </c>
      <c r="E8609" s="5" t="str">
        <f t="shared" si="133"/>
        <v xml:space="preserve">8608
</v>
      </c>
      <c r="F8609" s="8" t="s">
        <v>21594</v>
      </c>
      <c r="G8609" s="9" t="s">
        <v>13618</v>
      </c>
      <c r="H8609" s="9" t="s">
        <v>32817</v>
      </c>
      <c r="I8609" s="9" t="s">
        <v>13335</v>
      </c>
      <c r="J8609" s="15">
        <v>1896</v>
      </c>
      <c r="K8609" s="9" t="s">
        <v>13619</v>
      </c>
      <c r="L8609" s="32" t="s">
        <v>28740</v>
      </c>
      <c r="M8609" s="159" t="s">
        <v>35681</v>
      </c>
      <c r="N8609" s="15" t="s">
        <v>31418</v>
      </c>
      <c r="O8609" s="9" t="s">
        <v>34379</v>
      </c>
      <c r="P8609" s="9" t="s">
        <v>31041</v>
      </c>
    </row>
    <row r="8610" spans="1:16" ht="30" x14ac:dyDescent="0.25">
      <c r="A8610" s="199"/>
      <c r="B8610" s="75">
        <v>22</v>
      </c>
      <c r="C8610" s="76">
        <v>5</v>
      </c>
      <c r="D8610" s="5" t="str">
        <f>NARRATIVA[[#This Row],[Columna]] &amp; "," &amp; NARRATIVA[[#This Row],[Charola]]</f>
        <v>22,5</v>
      </c>
      <c r="E8610" s="5" t="str">
        <f t="shared" si="133"/>
        <v xml:space="preserve">8609
</v>
      </c>
      <c r="F8610" s="2" t="s">
        <v>6375</v>
      </c>
      <c r="G8610" s="4" t="s">
        <v>6376</v>
      </c>
      <c r="H8610" s="4" t="s">
        <v>18422</v>
      </c>
      <c r="I8610" s="4" t="s">
        <v>183</v>
      </c>
      <c r="J8610" s="5">
        <v>2004</v>
      </c>
      <c r="K8610" s="4" t="s">
        <v>11019</v>
      </c>
      <c r="L8610" s="30" t="s">
        <v>20580</v>
      </c>
      <c r="M8610" s="156" t="s">
        <v>33027</v>
      </c>
      <c r="N8610" s="5" t="s">
        <v>31418</v>
      </c>
      <c r="O8610" s="3"/>
      <c r="P8610" s="4" t="s">
        <v>31041</v>
      </c>
    </row>
    <row r="8611" spans="1:16" ht="30" x14ac:dyDescent="0.25">
      <c r="A8611" s="199"/>
      <c r="B8611" s="75">
        <v>22</v>
      </c>
      <c r="C8611" s="75">
        <v>5</v>
      </c>
      <c r="D8611" s="5" t="str">
        <f>NARRATIVA[[#This Row],[Columna]] &amp; "," &amp; NARRATIVA[[#This Row],[Charola]]</f>
        <v>22,5</v>
      </c>
      <c r="E8611" s="5" t="str">
        <f t="shared" si="133"/>
        <v xml:space="preserve">8610
</v>
      </c>
      <c r="F8611" s="2" t="s">
        <v>6377</v>
      </c>
      <c r="G8611" s="4" t="s">
        <v>6376</v>
      </c>
      <c r="H8611" s="4" t="s">
        <v>18422</v>
      </c>
      <c r="I8611" s="4" t="s">
        <v>183</v>
      </c>
      <c r="J8611" s="5">
        <v>2000</v>
      </c>
      <c r="K8611" s="4" t="s">
        <v>11020</v>
      </c>
      <c r="L8611" s="30" t="s">
        <v>20581</v>
      </c>
      <c r="M8611" s="156" t="s">
        <v>35027</v>
      </c>
      <c r="N8611" s="5" t="s">
        <v>31418</v>
      </c>
      <c r="O8611" s="2"/>
      <c r="P8611" s="4" t="s">
        <v>31041</v>
      </c>
    </row>
    <row r="8612" spans="1:16" ht="30" x14ac:dyDescent="0.25">
      <c r="A8612" s="199"/>
      <c r="B8612" s="75">
        <v>22</v>
      </c>
      <c r="C8612" s="75">
        <v>5</v>
      </c>
      <c r="D8612" s="5" t="str">
        <f>NARRATIVA[[#This Row],[Columna]] &amp; "," &amp; NARRATIVA[[#This Row],[Charola]]</f>
        <v>22,5</v>
      </c>
      <c r="E8612" s="5" t="str">
        <f t="shared" si="133"/>
        <v xml:space="preserve">8611
</v>
      </c>
      <c r="F8612" s="2" t="s">
        <v>36273</v>
      </c>
      <c r="G8612" s="4" t="s">
        <v>23410</v>
      </c>
      <c r="H8612" s="4" t="s">
        <v>35037</v>
      </c>
      <c r="I8612" s="4" t="s">
        <v>2610</v>
      </c>
      <c r="J8612" s="5">
        <v>2007</v>
      </c>
      <c r="K8612" s="4" t="s">
        <v>23411</v>
      </c>
      <c r="L8612" s="30" t="s">
        <v>29429</v>
      </c>
      <c r="M8612" s="156" t="s">
        <v>34685</v>
      </c>
      <c r="N8612" s="5" t="s">
        <v>31418</v>
      </c>
      <c r="O8612" s="2"/>
      <c r="P8612" s="4" t="s">
        <v>31041</v>
      </c>
    </row>
    <row r="8613" spans="1:16" ht="30" x14ac:dyDescent="0.25">
      <c r="A8613" s="199"/>
      <c r="B8613" s="75">
        <v>22</v>
      </c>
      <c r="C8613" s="75">
        <v>5</v>
      </c>
      <c r="D8613" s="5" t="str">
        <f>NARRATIVA[[#This Row],[Columna]] &amp; "," &amp; NARRATIVA[[#This Row],[Charola]]</f>
        <v>22,5</v>
      </c>
      <c r="E8613" s="5" t="str">
        <f t="shared" si="133"/>
        <v xml:space="preserve">8612
</v>
      </c>
      <c r="F8613" s="2" t="s">
        <v>23386</v>
      </c>
      <c r="G8613" s="4" t="s">
        <v>23387</v>
      </c>
      <c r="H8613" s="4" t="s">
        <v>32817</v>
      </c>
      <c r="I8613" s="4" t="s">
        <v>3934</v>
      </c>
      <c r="J8613" s="5">
        <v>2007</v>
      </c>
      <c r="K8613" s="4" t="s">
        <v>23388</v>
      </c>
      <c r="L8613" s="30" t="s">
        <v>28741</v>
      </c>
      <c r="M8613" s="156" t="s">
        <v>34685</v>
      </c>
      <c r="N8613" s="5" t="s">
        <v>31418</v>
      </c>
      <c r="O8613" s="2"/>
      <c r="P8613" s="4" t="s">
        <v>31041</v>
      </c>
    </row>
    <row r="8614" spans="1:16" ht="30" x14ac:dyDescent="0.25">
      <c r="A8614" s="199"/>
      <c r="B8614" s="75">
        <v>22</v>
      </c>
      <c r="C8614" s="75">
        <v>5</v>
      </c>
      <c r="D8614" s="5" t="str">
        <f>NARRATIVA[[#This Row],[Columna]] &amp; "," &amp; NARRATIVA[[#This Row],[Charola]]</f>
        <v>22,5</v>
      </c>
      <c r="E8614" s="5" t="str">
        <f t="shared" si="133"/>
        <v xml:space="preserve">8613
</v>
      </c>
      <c r="F8614" s="2" t="s">
        <v>32915</v>
      </c>
      <c r="G8614" s="4" t="s">
        <v>32916</v>
      </c>
      <c r="H8614" s="4" t="s">
        <v>18422</v>
      </c>
      <c r="I8614" s="4" t="s">
        <v>14010</v>
      </c>
      <c r="J8614" s="5">
        <v>2007</v>
      </c>
      <c r="K8614" s="4" t="s">
        <v>32917</v>
      </c>
      <c r="L8614" s="30" t="s">
        <v>32918</v>
      </c>
      <c r="M8614" s="156" t="s">
        <v>34685</v>
      </c>
      <c r="N8614" s="5" t="s">
        <v>31418</v>
      </c>
      <c r="O8614" s="2"/>
      <c r="P8614" s="4" t="s">
        <v>31041</v>
      </c>
    </row>
    <row r="8615" spans="1:16" ht="30" x14ac:dyDescent="0.25">
      <c r="A8615" s="199"/>
      <c r="B8615" s="75">
        <v>22</v>
      </c>
      <c r="C8615" s="75">
        <v>5</v>
      </c>
      <c r="D8615" s="5" t="str">
        <f>NARRATIVA[[#This Row],[Columna]] &amp; "," &amp; NARRATIVA[[#This Row],[Charola]]</f>
        <v>22,5</v>
      </c>
      <c r="E8615" s="5" t="str">
        <f t="shared" si="133"/>
        <v xml:space="preserve">8614
</v>
      </c>
      <c r="F8615" s="2" t="s">
        <v>26295</v>
      </c>
      <c r="G8615" s="4" t="s">
        <v>26296</v>
      </c>
      <c r="H8615" s="4" t="s">
        <v>32817</v>
      </c>
      <c r="I8615" s="4" t="s">
        <v>68</v>
      </c>
      <c r="J8615" s="5">
        <v>2011</v>
      </c>
      <c r="K8615" s="4" t="s">
        <v>26297</v>
      </c>
      <c r="L8615" s="30" t="s">
        <v>28742</v>
      </c>
      <c r="M8615" s="156" t="s">
        <v>35817</v>
      </c>
      <c r="N8615" s="5" t="s">
        <v>31418</v>
      </c>
      <c r="O8615" s="2"/>
      <c r="P8615" s="4" t="s">
        <v>31041</v>
      </c>
    </row>
    <row r="8616" spans="1:16" ht="30" x14ac:dyDescent="0.25">
      <c r="A8616" s="199"/>
      <c r="B8616" s="75">
        <v>22</v>
      </c>
      <c r="C8616" s="75">
        <v>5</v>
      </c>
      <c r="D8616" s="5" t="str">
        <f>NARRATIVA[[#This Row],[Columna]] &amp; "," &amp; NARRATIVA[[#This Row],[Charola]]</f>
        <v>22,5</v>
      </c>
      <c r="E8616" s="5" t="str">
        <f t="shared" si="133"/>
        <v xml:space="preserve">8615
</v>
      </c>
      <c r="F8616" s="2" t="s">
        <v>29430</v>
      </c>
      <c r="G8616" s="47" t="s">
        <v>21595</v>
      </c>
      <c r="H8616" s="47" t="s">
        <v>18422</v>
      </c>
      <c r="I8616" s="4" t="s">
        <v>2853</v>
      </c>
      <c r="J8616" s="5">
        <v>2012</v>
      </c>
      <c r="K8616" s="4" t="s">
        <v>13624</v>
      </c>
      <c r="L8616" s="30" t="s">
        <v>28743</v>
      </c>
      <c r="M8616" s="156" t="s">
        <v>35637</v>
      </c>
      <c r="N8616" s="5" t="s">
        <v>31418</v>
      </c>
      <c r="O8616" s="2"/>
      <c r="P8616" s="4" t="s">
        <v>31041</v>
      </c>
    </row>
    <row r="8617" spans="1:16" ht="30" x14ac:dyDescent="0.25">
      <c r="A8617" s="199"/>
      <c r="B8617" s="75">
        <v>22</v>
      </c>
      <c r="C8617" s="75">
        <v>5</v>
      </c>
      <c r="D8617" s="5" t="str">
        <f>NARRATIVA[[#This Row],[Columna]] &amp; "," &amp; NARRATIVA[[#This Row],[Charola]]</f>
        <v>22,5</v>
      </c>
      <c r="E8617" s="5" t="str">
        <f t="shared" si="133"/>
        <v xml:space="preserve">8616
</v>
      </c>
      <c r="F8617" s="2" t="s">
        <v>29920</v>
      </c>
      <c r="G8617" s="47" t="s">
        <v>29921</v>
      </c>
      <c r="H8617" s="47" t="s">
        <v>18422</v>
      </c>
      <c r="I8617" s="4" t="s">
        <v>11948</v>
      </c>
      <c r="J8617" s="5">
        <v>2017</v>
      </c>
      <c r="K8617" s="4" t="s">
        <v>29922</v>
      </c>
      <c r="L8617" s="30" t="s">
        <v>29923</v>
      </c>
      <c r="M8617" s="156" t="s">
        <v>35940</v>
      </c>
      <c r="N8617" s="5" t="s">
        <v>31418</v>
      </c>
      <c r="O8617" s="2"/>
      <c r="P8617" s="4" t="s">
        <v>31041</v>
      </c>
    </row>
    <row r="8618" spans="1:16" ht="30" x14ac:dyDescent="0.25">
      <c r="A8618" s="199"/>
      <c r="B8618" s="75">
        <v>22</v>
      </c>
      <c r="C8618" s="75">
        <v>5</v>
      </c>
      <c r="D8618" s="5" t="str">
        <f>NARRATIVA[[#This Row],[Columna]] &amp; "," &amp; NARRATIVA[[#This Row],[Charola]]</f>
        <v>22,5</v>
      </c>
      <c r="E8618" s="5" t="str">
        <f t="shared" si="133"/>
        <v xml:space="preserve">8617
</v>
      </c>
      <c r="F8618" s="2" t="s">
        <v>6378</v>
      </c>
      <c r="G8618" s="4" t="s">
        <v>6379</v>
      </c>
      <c r="H8618" s="4" t="s">
        <v>18422</v>
      </c>
      <c r="I8618" s="4" t="s">
        <v>396</v>
      </c>
      <c r="J8618" s="5">
        <v>1973</v>
      </c>
      <c r="K8618" s="4" t="s">
        <v>11021</v>
      </c>
      <c r="L8618" s="30" t="s">
        <v>20582</v>
      </c>
      <c r="M8618" s="156" t="s">
        <v>35830</v>
      </c>
      <c r="N8618" s="5" t="s">
        <v>31418</v>
      </c>
      <c r="O8618" s="2"/>
      <c r="P8618" s="4" t="s">
        <v>31041</v>
      </c>
    </row>
    <row r="8619" spans="1:16" ht="30" x14ac:dyDescent="0.25">
      <c r="A8619" s="199"/>
      <c r="B8619" s="75">
        <v>22</v>
      </c>
      <c r="C8619" s="75">
        <v>5</v>
      </c>
      <c r="D8619" s="5" t="str">
        <f>NARRATIVA[[#This Row],[Columna]] &amp; "," &amp; NARRATIVA[[#This Row],[Charola]]</f>
        <v>22,5</v>
      </c>
      <c r="E8619" s="5" t="str">
        <f t="shared" si="133"/>
        <v xml:space="preserve">8618
</v>
      </c>
      <c r="F8619" s="2" t="s">
        <v>20583</v>
      </c>
      <c r="G8619" s="4" t="s">
        <v>6381</v>
      </c>
      <c r="H8619" s="4" t="s">
        <v>32817</v>
      </c>
      <c r="I8619" s="4" t="s">
        <v>20584</v>
      </c>
      <c r="J8619" s="5">
        <v>1993</v>
      </c>
      <c r="K8619" s="4" t="s">
        <v>20585</v>
      </c>
      <c r="L8619" s="30" t="s">
        <v>29431</v>
      </c>
      <c r="M8619" s="156" t="s">
        <v>35035</v>
      </c>
      <c r="N8619" s="5" t="s">
        <v>31418</v>
      </c>
      <c r="O8619" s="2" t="s">
        <v>33108</v>
      </c>
      <c r="P8619" s="4" t="s">
        <v>31041</v>
      </c>
    </row>
    <row r="8620" spans="1:16" ht="30" x14ac:dyDescent="0.25">
      <c r="A8620" s="199"/>
      <c r="B8620" s="75">
        <v>22</v>
      </c>
      <c r="C8620" s="75">
        <v>5</v>
      </c>
      <c r="D8620" s="5" t="str">
        <f>NARRATIVA[[#This Row],[Columna]] &amp; "," &amp; NARRATIVA[[#This Row],[Charola]]</f>
        <v>22,5</v>
      </c>
      <c r="E8620" s="5" t="str">
        <f t="shared" si="133"/>
        <v xml:space="preserve">8619
</v>
      </c>
      <c r="F8620" s="2" t="s">
        <v>6380</v>
      </c>
      <c r="G8620" s="4" t="s">
        <v>6381</v>
      </c>
      <c r="H8620" s="4" t="s">
        <v>32817</v>
      </c>
      <c r="I8620" s="4" t="s">
        <v>1037</v>
      </c>
      <c r="J8620" s="5">
        <v>1982</v>
      </c>
      <c r="K8620" s="47" t="s">
        <v>11022</v>
      </c>
      <c r="L8620" s="30" t="s">
        <v>29432</v>
      </c>
      <c r="M8620" s="156" t="s">
        <v>35981</v>
      </c>
      <c r="N8620" s="5" t="s">
        <v>31418</v>
      </c>
      <c r="O8620" s="2"/>
      <c r="P8620" s="4" t="s">
        <v>31041</v>
      </c>
    </row>
    <row r="8621" spans="1:16" ht="30" x14ac:dyDescent="0.25">
      <c r="A8621" s="199"/>
      <c r="B8621" s="75">
        <v>22</v>
      </c>
      <c r="C8621" s="75">
        <v>5</v>
      </c>
      <c r="D8621" s="5" t="str">
        <f>NARRATIVA[[#This Row],[Columna]] &amp; "," &amp; NARRATIVA[[#This Row],[Charola]]</f>
        <v>22,5</v>
      </c>
      <c r="E8621" s="5" t="str">
        <f t="shared" si="133"/>
        <v xml:space="preserve">8620
</v>
      </c>
      <c r="F8621" s="2" t="s">
        <v>6382</v>
      </c>
      <c r="G8621" s="4" t="s">
        <v>6381</v>
      </c>
      <c r="H8621" s="4" t="s">
        <v>32817</v>
      </c>
      <c r="I8621" s="4" t="s">
        <v>20584</v>
      </c>
      <c r="J8621" s="5">
        <v>2004</v>
      </c>
      <c r="K8621" s="47" t="s">
        <v>11023</v>
      </c>
      <c r="L8621" s="64" t="s">
        <v>21596</v>
      </c>
      <c r="M8621" s="166" t="s">
        <v>35027</v>
      </c>
      <c r="N8621" s="5" t="s">
        <v>31418</v>
      </c>
      <c r="O8621" s="2"/>
      <c r="P8621" s="4" t="s">
        <v>31041</v>
      </c>
    </row>
    <row r="8622" spans="1:16" ht="30" x14ac:dyDescent="0.25">
      <c r="A8622" s="199"/>
      <c r="B8622" s="75">
        <v>22</v>
      </c>
      <c r="C8622" s="75">
        <v>5</v>
      </c>
      <c r="D8622" s="5" t="str">
        <f>NARRATIVA[[#This Row],[Columna]] &amp; "," &amp; NARRATIVA[[#This Row],[Charola]]</f>
        <v>22,5</v>
      </c>
      <c r="E8622" s="5" t="str">
        <f t="shared" si="133"/>
        <v xml:space="preserve">8621
</v>
      </c>
      <c r="F8622" s="2" t="s">
        <v>6383</v>
      </c>
      <c r="G8622" s="4" t="s">
        <v>6381</v>
      </c>
      <c r="H8622" s="4" t="s">
        <v>32817</v>
      </c>
      <c r="I8622" s="4" t="s">
        <v>34681</v>
      </c>
      <c r="J8622" s="5">
        <v>1981</v>
      </c>
      <c r="K8622" s="4" t="s">
        <v>11024</v>
      </c>
      <c r="L8622" s="30" t="s">
        <v>29433</v>
      </c>
      <c r="M8622" s="156" t="s">
        <v>35981</v>
      </c>
      <c r="N8622" s="5" t="s">
        <v>31418</v>
      </c>
      <c r="O8622" s="2"/>
      <c r="P8622" s="4" t="s">
        <v>31041</v>
      </c>
    </row>
    <row r="8623" spans="1:16" ht="30" x14ac:dyDescent="0.25">
      <c r="A8623" s="199"/>
      <c r="B8623" s="75">
        <v>22</v>
      </c>
      <c r="C8623" s="75">
        <v>5</v>
      </c>
      <c r="D8623" s="5" t="str">
        <f>NARRATIVA[[#This Row],[Columna]] &amp; "," &amp; NARRATIVA[[#This Row],[Charola]]</f>
        <v>22,5</v>
      </c>
      <c r="E8623" s="5" t="str">
        <f t="shared" si="133"/>
        <v xml:space="preserve">8622
</v>
      </c>
      <c r="F8623" s="48" t="s">
        <v>22190</v>
      </c>
      <c r="G8623" s="4" t="s">
        <v>6384</v>
      </c>
      <c r="H8623" s="4" t="s">
        <v>18422</v>
      </c>
      <c r="I8623" s="4" t="s">
        <v>34678</v>
      </c>
      <c r="J8623" s="5">
        <v>1974</v>
      </c>
      <c r="K8623" s="4" t="s">
        <v>11025</v>
      </c>
      <c r="L8623" s="30" t="s">
        <v>20598</v>
      </c>
      <c r="M8623" s="156" t="s">
        <v>35600</v>
      </c>
      <c r="N8623" s="5" t="s">
        <v>31418</v>
      </c>
      <c r="O8623" s="2"/>
      <c r="P8623" s="4" t="s">
        <v>31041</v>
      </c>
    </row>
    <row r="8624" spans="1:16" ht="30" x14ac:dyDescent="0.25">
      <c r="A8624" s="199"/>
      <c r="B8624" s="75">
        <v>22</v>
      </c>
      <c r="C8624" s="75">
        <v>5</v>
      </c>
      <c r="D8624" s="5" t="str">
        <f>NARRATIVA[[#This Row],[Columna]] &amp; "," &amp; NARRATIVA[[#This Row],[Charola]]</f>
        <v>22,5</v>
      </c>
      <c r="E8624" s="5" t="str">
        <f t="shared" si="133"/>
        <v xml:space="preserve">8623
</v>
      </c>
      <c r="F8624" s="2" t="s">
        <v>6386</v>
      </c>
      <c r="G8624" s="4" t="s">
        <v>6387</v>
      </c>
      <c r="H8624" s="4" t="s">
        <v>18422</v>
      </c>
      <c r="I8624" s="4" t="s">
        <v>18348</v>
      </c>
      <c r="J8624" s="5">
        <v>2012</v>
      </c>
      <c r="K8624" s="4" t="s">
        <v>11026</v>
      </c>
      <c r="L8624" s="30" t="s">
        <v>28744</v>
      </c>
      <c r="M8624" s="156" t="s">
        <v>35941</v>
      </c>
      <c r="N8624" s="5" t="s">
        <v>31418</v>
      </c>
      <c r="O8624" s="4" t="s">
        <v>31075</v>
      </c>
      <c r="P8624" s="4" t="s">
        <v>31041</v>
      </c>
    </row>
    <row r="8625" spans="1:16" ht="30" x14ac:dyDescent="0.25">
      <c r="A8625" s="199"/>
      <c r="B8625" s="75">
        <v>22</v>
      </c>
      <c r="C8625" s="75">
        <v>5</v>
      </c>
      <c r="D8625" s="5" t="str">
        <f>NARRATIVA[[#This Row],[Columna]] &amp; "," &amp; NARRATIVA[[#This Row],[Charola]]</f>
        <v>22,5</v>
      </c>
      <c r="E8625" s="5" t="str">
        <f t="shared" ref="E8625:E8688" si="134">(ROW() - 1) &amp; CHAR(10)</f>
        <v xml:space="preserve">8624
</v>
      </c>
      <c r="F8625" s="2" t="s">
        <v>29981</v>
      </c>
      <c r="G8625" s="4" t="s">
        <v>29982</v>
      </c>
      <c r="H8625" s="4" t="s">
        <v>35694</v>
      </c>
      <c r="I8625" s="4" t="s">
        <v>25220</v>
      </c>
      <c r="J8625" s="5">
        <v>2015</v>
      </c>
      <c r="K8625" s="4" t="s">
        <v>29983</v>
      </c>
      <c r="L8625" s="30" t="s">
        <v>29984</v>
      </c>
      <c r="M8625" s="156" t="s">
        <v>34685</v>
      </c>
      <c r="N8625" s="5" t="s">
        <v>31418</v>
      </c>
      <c r="O8625" s="3"/>
      <c r="P8625" s="4" t="s">
        <v>31041</v>
      </c>
    </row>
    <row r="8626" spans="1:16" ht="30" x14ac:dyDescent="0.25">
      <c r="A8626" s="199"/>
      <c r="B8626" s="75">
        <v>22</v>
      </c>
      <c r="C8626" s="75">
        <v>5</v>
      </c>
      <c r="D8626" s="5" t="str">
        <f>NARRATIVA[[#This Row],[Columna]] &amp; "," &amp; NARRATIVA[[#This Row],[Charola]]</f>
        <v>22,5</v>
      </c>
      <c r="E8626" s="5" t="str">
        <f t="shared" si="134"/>
        <v xml:space="preserve">8625
</v>
      </c>
      <c r="F8626" s="2" t="s">
        <v>22140</v>
      </c>
      <c r="G8626" s="4" t="s">
        <v>6389</v>
      </c>
      <c r="H8626" s="4" t="s">
        <v>32817</v>
      </c>
      <c r="I8626" s="4" t="s">
        <v>198</v>
      </c>
      <c r="J8626" s="5">
        <v>1969</v>
      </c>
      <c r="K8626" s="4" t="s">
        <v>22141</v>
      </c>
      <c r="L8626" s="30" t="s">
        <v>28745</v>
      </c>
      <c r="M8626" s="156" t="s">
        <v>35114</v>
      </c>
      <c r="N8626" s="5" t="s">
        <v>31418</v>
      </c>
      <c r="O8626" s="4"/>
      <c r="P8626" s="4" t="s">
        <v>31041</v>
      </c>
    </row>
    <row r="8627" spans="1:16" ht="30" x14ac:dyDescent="0.25">
      <c r="A8627" s="199"/>
      <c r="B8627" s="75">
        <v>22</v>
      </c>
      <c r="C8627" s="75">
        <v>5</v>
      </c>
      <c r="D8627" s="5" t="str">
        <f>NARRATIVA[[#This Row],[Columna]] &amp; "," &amp; NARRATIVA[[#This Row],[Charola]]</f>
        <v>22,5</v>
      </c>
      <c r="E8627" s="5" t="str">
        <f t="shared" si="134"/>
        <v xml:space="preserve">8626
</v>
      </c>
      <c r="F8627" s="48" t="s">
        <v>21597</v>
      </c>
      <c r="G8627" s="4" t="s">
        <v>6389</v>
      </c>
      <c r="H8627" s="4" t="s">
        <v>32817</v>
      </c>
      <c r="I8627" s="4" t="s">
        <v>86</v>
      </c>
      <c r="J8627" s="5">
        <v>2003</v>
      </c>
      <c r="K8627" s="4" t="s">
        <v>20599</v>
      </c>
      <c r="L8627" s="30" t="s">
        <v>20600</v>
      </c>
      <c r="M8627" s="156" t="s">
        <v>35027</v>
      </c>
      <c r="N8627" s="5" t="s">
        <v>31418</v>
      </c>
      <c r="O8627" s="2"/>
      <c r="P8627" s="4" t="s">
        <v>31041</v>
      </c>
    </row>
    <row r="8628" spans="1:16" ht="30" x14ac:dyDescent="0.25">
      <c r="A8628" s="199"/>
      <c r="B8628" s="75">
        <v>22</v>
      </c>
      <c r="C8628" s="75">
        <v>5</v>
      </c>
      <c r="D8628" s="5" t="str">
        <f>NARRATIVA[[#This Row],[Columna]] &amp; "," &amp; NARRATIVA[[#This Row],[Charola]]</f>
        <v>22,5</v>
      </c>
      <c r="E8628" s="5" t="str">
        <f t="shared" si="134"/>
        <v xml:space="preserve">8627
</v>
      </c>
      <c r="F8628" s="2" t="s">
        <v>22191</v>
      </c>
      <c r="G8628" s="4" t="s">
        <v>6389</v>
      </c>
      <c r="H8628" s="4" t="s">
        <v>32817</v>
      </c>
      <c r="I8628" s="47" t="s">
        <v>21598</v>
      </c>
      <c r="J8628" s="147">
        <v>1997</v>
      </c>
      <c r="K8628" s="4" t="s">
        <v>20601</v>
      </c>
      <c r="L8628" s="30" t="s">
        <v>20605</v>
      </c>
      <c r="M8628" s="156" t="s">
        <v>35942</v>
      </c>
      <c r="N8628" s="5" t="s">
        <v>31418</v>
      </c>
      <c r="O8628" s="3"/>
      <c r="P8628" s="4" t="s">
        <v>31041</v>
      </c>
    </row>
    <row r="8629" spans="1:16" ht="30" x14ac:dyDescent="0.25">
      <c r="A8629" s="199"/>
      <c r="B8629" s="75">
        <v>22</v>
      </c>
      <c r="C8629" s="75">
        <v>5</v>
      </c>
      <c r="D8629" s="5" t="str">
        <f>NARRATIVA[[#This Row],[Columna]] &amp; "," &amp; NARRATIVA[[#This Row],[Charola]]</f>
        <v>22,5</v>
      </c>
      <c r="E8629" s="5" t="str">
        <f t="shared" si="134"/>
        <v xml:space="preserve">8628
</v>
      </c>
      <c r="F8629" s="2" t="s">
        <v>6390</v>
      </c>
      <c r="G8629" s="4" t="s">
        <v>6389</v>
      </c>
      <c r="H8629" s="4" t="s">
        <v>35106</v>
      </c>
      <c r="I8629" s="47" t="s">
        <v>21599</v>
      </c>
      <c r="J8629" s="147">
        <v>1950</v>
      </c>
      <c r="K8629" s="4" t="s">
        <v>20602</v>
      </c>
      <c r="L8629" s="30" t="s">
        <v>28746</v>
      </c>
      <c r="M8629" s="156" t="s">
        <v>35656</v>
      </c>
      <c r="N8629" s="5" t="s">
        <v>31418</v>
      </c>
      <c r="O8629" s="3" t="s">
        <v>31077</v>
      </c>
      <c r="P8629" s="4" t="s">
        <v>31041</v>
      </c>
    </row>
    <row r="8630" spans="1:16" ht="30" x14ac:dyDescent="0.25">
      <c r="A8630" s="199"/>
      <c r="B8630" s="75">
        <v>22</v>
      </c>
      <c r="C8630" s="75">
        <v>5</v>
      </c>
      <c r="D8630" s="5" t="str">
        <f>NARRATIVA[[#This Row],[Columna]] &amp; "," &amp; NARRATIVA[[#This Row],[Charola]]</f>
        <v>22,5</v>
      </c>
      <c r="E8630" s="5" t="str">
        <f t="shared" si="134"/>
        <v xml:space="preserve">8629
</v>
      </c>
      <c r="F8630" s="2" t="s">
        <v>6388</v>
      </c>
      <c r="G8630" s="4" t="s">
        <v>6389</v>
      </c>
      <c r="H8630" s="4" t="s">
        <v>35106</v>
      </c>
      <c r="I8630" s="4" t="s">
        <v>34692</v>
      </c>
      <c r="J8630" s="5">
        <v>1943</v>
      </c>
      <c r="K8630" s="4" t="s">
        <v>20603</v>
      </c>
      <c r="L8630" s="30" t="s">
        <v>28747</v>
      </c>
      <c r="M8630" s="156" t="s">
        <v>35656</v>
      </c>
      <c r="N8630" s="5" t="s">
        <v>31418</v>
      </c>
      <c r="O8630" s="3"/>
      <c r="P8630" s="4" t="s">
        <v>31041</v>
      </c>
    </row>
    <row r="8631" spans="1:16" ht="45" x14ac:dyDescent="0.25">
      <c r="A8631" s="199"/>
      <c r="B8631" s="75">
        <v>22</v>
      </c>
      <c r="C8631" s="75">
        <v>5</v>
      </c>
      <c r="D8631" s="15" t="str">
        <f>NARRATIVA[[#This Row],[Columna]] &amp; "," &amp; NARRATIVA[[#This Row],[Charola]]</f>
        <v>22,5</v>
      </c>
      <c r="E8631" s="5" t="str">
        <f t="shared" si="134"/>
        <v xml:space="preserve">8630
</v>
      </c>
      <c r="F8631" s="8" t="s">
        <v>29434</v>
      </c>
      <c r="G8631" s="9" t="s">
        <v>6389</v>
      </c>
      <c r="H8631" s="9" t="s">
        <v>35106</v>
      </c>
      <c r="I8631" s="9" t="s">
        <v>14390</v>
      </c>
      <c r="J8631" s="15">
        <v>1946</v>
      </c>
      <c r="K8631" s="9" t="s">
        <v>20604</v>
      </c>
      <c r="L8631" s="32" t="s">
        <v>28748</v>
      </c>
      <c r="M8631" s="159" t="s">
        <v>35382</v>
      </c>
      <c r="N8631" s="15" t="s">
        <v>31418</v>
      </c>
      <c r="O8631" s="9" t="s">
        <v>34403</v>
      </c>
      <c r="P8631" s="9" t="s">
        <v>31041</v>
      </c>
    </row>
    <row r="8632" spans="1:16" ht="30" x14ac:dyDescent="0.25">
      <c r="A8632" s="199"/>
      <c r="B8632" s="75">
        <v>22</v>
      </c>
      <c r="C8632" s="75">
        <v>5</v>
      </c>
      <c r="D8632" s="5" t="str">
        <f>NARRATIVA[[#This Row],[Columna]] &amp; "," &amp; NARRATIVA[[#This Row],[Charola]]</f>
        <v>22,5</v>
      </c>
      <c r="E8632" s="5" t="str">
        <f t="shared" si="134"/>
        <v xml:space="preserve">8631
</v>
      </c>
      <c r="F8632" s="2" t="s">
        <v>6385</v>
      </c>
      <c r="G8632" s="4" t="s">
        <v>33564</v>
      </c>
      <c r="H8632" s="4" t="s">
        <v>32817</v>
      </c>
      <c r="I8632" s="4" t="s">
        <v>1354</v>
      </c>
      <c r="J8632" s="5">
        <v>1994</v>
      </c>
      <c r="K8632" s="4" t="s">
        <v>20606</v>
      </c>
      <c r="L8632" s="30" t="s">
        <v>20607</v>
      </c>
      <c r="M8632" s="156" t="s">
        <v>35943</v>
      </c>
      <c r="N8632" s="5" t="s">
        <v>31418</v>
      </c>
      <c r="O8632" s="3"/>
      <c r="P8632" s="4" t="s">
        <v>31041</v>
      </c>
    </row>
    <row r="8633" spans="1:16" ht="30" x14ac:dyDescent="0.25">
      <c r="A8633" s="199"/>
      <c r="B8633" s="75">
        <v>22</v>
      </c>
      <c r="C8633" s="75">
        <v>5</v>
      </c>
      <c r="D8633" s="5" t="str">
        <f>NARRATIVA[[#This Row],[Columna]] &amp; "," &amp; NARRATIVA[[#This Row],[Charola]]</f>
        <v>22,5</v>
      </c>
      <c r="E8633" s="5" t="str">
        <f t="shared" si="134"/>
        <v xml:space="preserve">8632
</v>
      </c>
      <c r="F8633" s="2" t="s">
        <v>6391</v>
      </c>
      <c r="G8633" s="4" t="s">
        <v>6392</v>
      </c>
      <c r="H8633" s="4" t="s">
        <v>18422</v>
      </c>
      <c r="I8633" s="4" t="s">
        <v>18348</v>
      </c>
      <c r="J8633" s="5">
        <v>1999</v>
      </c>
      <c r="K8633" s="4" t="s">
        <v>11027</v>
      </c>
      <c r="L8633" s="30" t="s">
        <v>20616</v>
      </c>
      <c r="M8633" s="156" t="s">
        <v>35027</v>
      </c>
      <c r="N8633" s="5" t="s">
        <v>31418</v>
      </c>
      <c r="O8633" s="3"/>
      <c r="P8633" s="4" t="s">
        <v>31041</v>
      </c>
    </row>
    <row r="8634" spans="1:16" ht="30" x14ac:dyDescent="0.25">
      <c r="A8634" s="199"/>
      <c r="B8634" s="75">
        <v>22</v>
      </c>
      <c r="C8634" s="75">
        <v>5</v>
      </c>
      <c r="D8634" s="5" t="str">
        <f>NARRATIVA[[#This Row],[Columna]] &amp; "," &amp; NARRATIVA[[#This Row],[Charola]]</f>
        <v>22,5</v>
      </c>
      <c r="E8634" s="5" t="str">
        <f t="shared" si="134"/>
        <v xml:space="preserve">8633
</v>
      </c>
      <c r="F8634" s="2" t="s">
        <v>6393</v>
      </c>
      <c r="G8634" s="4" t="s">
        <v>6394</v>
      </c>
      <c r="H8634" s="4" t="s">
        <v>18422</v>
      </c>
      <c r="I8634" s="4" t="s">
        <v>34691</v>
      </c>
      <c r="J8634" s="5">
        <v>1994</v>
      </c>
      <c r="K8634" s="4" t="s">
        <v>11028</v>
      </c>
      <c r="L8634" s="64" t="s">
        <v>21600</v>
      </c>
      <c r="M8634" s="166" t="s">
        <v>18348</v>
      </c>
      <c r="N8634" s="5" t="s">
        <v>31418</v>
      </c>
      <c r="O8634" s="3"/>
      <c r="P8634" s="4" t="s">
        <v>31041</v>
      </c>
    </row>
    <row r="8635" spans="1:16" ht="30" x14ac:dyDescent="0.25">
      <c r="A8635" s="199"/>
      <c r="B8635" s="75">
        <v>22</v>
      </c>
      <c r="C8635" s="75">
        <v>5</v>
      </c>
      <c r="D8635" s="5" t="str">
        <f>NARRATIVA[[#This Row],[Columna]] &amp; "," &amp; NARRATIVA[[#This Row],[Charola]]</f>
        <v>22,5</v>
      </c>
      <c r="E8635" s="5" t="str">
        <f t="shared" si="134"/>
        <v xml:space="preserve">8634
</v>
      </c>
      <c r="F8635" s="11" t="s">
        <v>6395</v>
      </c>
      <c r="G8635" s="3" t="s">
        <v>6395</v>
      </c>
      <c r="H8635" s="3" t="s">
        <v>18422</v>
      </c>
      <c r="I8635" s="3" t="s">
        <v>21601</v>
      </c>
      <c r="J8635" s="39">
        <v>2009</v>
      </c>
      <c r="K8635" s="3" t="s">
        <v>11029</v>
      </c>
      <c r="L8635" s="45" t="s">
        <v>28749</v>
      </c>
      <c r="M8635" s="160" t="s">
        <v>35027</v>
      </c>
      <c r="N8635" s="39" t="s">
        <v>31418</v>
      </c>
      <c r="O8635" s="3"/>
      <c r="P8635" s="3" t="s">
        <v>31041</v>
      </c>
    </row>
    <row r="8636" spans="1:16" ht="45" x14ac:dyDescent="0.25">
      <c r="A8636" s="199"/>
      <c r="B8636" s="75">
        <v>22</v>
      </c>
      <c r="C8636" s="75">
        <v>5</v>
      </c>
      <c r="D8636" s="5" t="str">
        <f>NARRATIVA[[#This Row],[Columna]] &amp; "," &amp; NARRATIVA[[#This Row],[Charola]]</f>
        <v>22,5</v>
      </c>
      <c r="E8636" s="5" t="str">
        <f t="shared" si="134"/>
        <v xml:space="preserve">8635
</v>
      </c>
      <c r="F8636" s="8" t="s">
        <v>6396</v>
      </c>
      <c r="G8636" s="9" t="s">
        <v>6397</v>
      </c>
      <c r="H8636" s="9" t="s">
        <v>18422</v>
      </c>
      <c r="I8636" s="9" t="s">
        <v>29435</v>
      </c>
      <c r="J8636" s="15">
        <v>1978</v>
      </c>
      <c r="K8636" s="9" t="s">
        <v>11030</v>
      </c>
      <c r="L8636" s="32" t="s">
        <v>28750</v>
      </c>
      <c r="M8636" s="159" t="s">
        <v>35027</v>
      </c>
      <c r="N8636" s="15" t="s">
        <v>31418</v>
      </c>
      <c r="O8636" s="9" t="s">
        <v>34408</v>
      </c>
      <c r="P8636" s="9" t="s">
        <v>31041</v>
      </c>
    </row>
    <row r="8637" spans="1:16" ht="45" x14ac:dyDescent="0.25">
      <c r="A8637" s="199"/>
      <c r="B8637" s="75">
        <v>22</v>
      </c>
      <c r="C8637" s="75">
        <v>5</v>
      </c>
      <c r="D8637" s="5" t="str">
        <f>NARRATIVA[[#This Row],[Columna]] &amp; "," &amp; NARRATIVA[[#This Row],[Charola]]</f>
        <v>22,5</v>
      </c>
      <c r="E8637" s="5" t="str">
        <f t="shared" si="134"/>
        <v xml:space="preserve">8636
</v>
      </c>
      <c r="F8637" s="8" t="s">
        <v>6398</v>
      </c>
      <c r="G8637" s="9" t="s">
        <v>6397</v>
      </c>
      <c r="H8637" s="9" t="s">
        <v>18422</v>
      </c>
      <c r="I8637" s="9" t="s">
        <v>143</v>
      </c>
      <c r="J8637" s="15">
        <v>2005</v>
      </c>
      <c r="K8637" s="9" t="s">
        <v>11031</v>
      </c>
      <c r="L8637" s="32" t="s">
        <v>20615</v>
      </c>
      <c r="M8637" s="159" t="s">
        <v>6397</v>
      </c>
      <c r="N8637" s="15" t="s">
        <v>31418</v>
      </c>
      <c r="O8637" s="9" t="s">
        <v>34369</v>
      </c>
      <c r="P8637" s="9" t="s">
        <v>31041</v>
      </c>
    </row>
    <row r="8638" spans="1:16" ht="45" x14ac:dyDescent="0.25">
      <c r="A8638" s="199"/>
      <c r="B8638" s="75">
        <v>22</v>
      </c>
      <c r="C8638" s="75">
        <v>5</v>
      </c>
      <c r="D8638" s="5" t="str">
        <f>NARRATIVA[[#This Row],[Columna]] &amp; "," &amp; NARRATIVA[[#This Row],[Charola]]</f>
        <v>22,5</v>
      </c>
      <c r="E8638" s="5" t="str">
        <f t="shared" si="134"/>
        <v xml:space="preserve">8637
</v>
      </c>
      <c r="F8638" s="8" t="s">
        <v>6399</v>
      </c>
      <c r="G8638" s="9" t="s">
        <v>6397</v>
      </c>
      <c r="H8638" s="9" t="s">
        <v>18422</v>
      </c>
      <c r="I8638" s="9" t="s">
        <v>21602</v>
      </c>
      <c r="J8638" s="15">
        <v>1983</v>
      </c>
      <c r="K8638" s="9" t="s">
        <v>11032</v>
      </c>
      <c r="L8638" s="32" t="s">
        <v>28751</v>
      </c>
      <c r="M8638" s="159" t="s">
        <v>35027</v>
      </c>
      <c r="N8638" s="15" t="s">
        <v>31418</v>
      </c>
      <c r="O8638" s="9" t="s">
        <v>34408</v>
      </c>
      <c r="P8638" s="9" t="s">
        <v>31041</v>
      </c>
    </row>
    <row r="8639" spans="1:16" ht="30" x14ac:dyDescent="0.25">
      <c r="A8639" s="199"/>
      <c r="B8639" s="75">
        <v>22</v>
      </c>
      <c r="C8639" s="75">
        <v>5</v>
      </c>
      <c r="D8639" s="15" t="str">
        <f>NARRATIVA[[#This Row],[Columna]] &amp; "," &amp; NARRATIVA[[#This Row],[Charola]]</f>
        <v>22,5</v>
      </c>
      <c r="E8639" s="5" t="str">
        <f t="shared" si="134"/>
        <v xml:space="preserve">8638
</v>
      </c>
      <c r="F8639" s="2" t="s">
        <v>32509</v>
      </c>
      <c r="G8639" s="4" t="s">
        <v>32508</v>
      </c>
      <c r="H8639" s="4" t="s">
        <v>18422</v>
      </c>
      <c r="I8639" s="4" t="s">
        <v>32510</v>
      </c>
      <c r="J8639" s="5">
        <v>2016</v>
      </c>
      <c r="K8639" s="4" t="s">
        <v>32506</v>
      </c>
      <c r="L8639" s="30" t="s">
        <v>32507</v>
      </c>
      <c r="M8639" s="156" t="s">
        <v>35944</v>
      </c>
      <c r="N8639" s="5" t="s">
        <v>31418</v>
      </c>
      <c r="O8639" s="3"/>
      <c r="P8639" s="3" t="s">
        <v>31041</v>
      </c>
    </row>
    <row r="8640" spans="1:16" ht="30" x14ac:dyDescent="0.25">
      <c r="A8640" s="199"/>
      <c r="B8640" s="75">
        <v>22</v>
      </c>
      <c r="C8640" s="75">
        <v>5</v>
      </c>
      <c r="D8640" s="5" t="str">
        <f>NARRATIVA[[#This Row],[Columna]] &amp; "," &amp; NARRATIVA[[#This Row],[Charola]]</f>
        <v>22,5</v>
      </c>
      <c r="E8640" s="5" t="str">
        <f t="shared" si="134"/>
        <v xml:space="preserve">8639
</v>
      </c>
      <c r="F8640" s="2" t="s">
        <v>20608</v>
      </c>
      <c r="G8640" s="4" t="s">
        <v>20609</v>
      </c>
      <c r="H8640" s="4" t="s">
        <v>32817</v>
      </c>
      <c r="I8640" s="4" t="s">
        <v>13</v>
      </c>
      <c r="J8640" s="5">
        <v>2013</v>
      </c>
      <c r="K8640" s="4" t="s">
        <v>20610</v>
      </c>
      <c r="L8640" s="30" t="s">
        <v>28752</v>
      </c>
      <c r="M8640" s="156" t="s">
        <v>35027</v>
      </c>
      <c r="N8640" s="5" t="s">
        <v>31418</v>
      </c>
      <c r="O8640" s="3"/>
      <c r="P8640" s="4" t="s">
        <v>31041</v>
      </c>
    </row>
    <row r="8641" spans="1:16" ht="30" x14ac:dyDescent="0.25">
      <c r="A8641" s="199"/>
      <c r="B8641" s="75">
        <v>22</v>
      </c>
      <c r="C8641" s="75">
        <v>5</v>
      </c>
      <c r="D8641" s="5" t="str">
        <f>NARRATIVA[[#This Row],[Columna]] &amp; "," &amp; NARRATIVA[[#This Row],[Charola]]</f>
        <v>22,5</v>
      </c>
      <c r="E8641" s="5" t="str">
        <f t="shared" si="134"/>
        <v xml:space="preserve">8640
</v>
      </c>
      <c r="F8641" s="2" t="s">
        <v>20611</v>
      </c>
      <c r="G8641" s="4" t="s">
        <v>6401</v>
      </c>
      <c r="H8641" s="4" t="s">
        <v>18422</v>
      </c>
      <c r="I8641" s="4" t="s">
        <v>183</v>
      </c>
      <c r="J8641" s="5">
        <v>2014</v>
      </c>
      <c r="K8641" s="47" t="s">
        <v>20612</v>
      </c>
      <c r="L8641" s="30" t="s">
        <v>28753</v>
      </c>
      <c r="M8641" s="156" t="s">
        <v>35027</v>
      </c>
      <c r="N8641" s="5" t="s">
        <v>31418</v>
      </c>
      <c r="O8641" s="3"/>
      <c r="P8641" s="4" t="s">
        <v>31041</v>
      </c>
    </row>
    <row r="8642" spans="1:16" ht="30" x14ac:dyDescent="0.25">
      <c r="A8642" s="199"/>
      <c r="B8642" s="75">
        <v>22</v>
      </c>
      <c r="C8642" s="75">
        <v>5</v>
      </c>
      <c r="D8642" s="5" t="str">
        <f>NARRATIVA[[#This Row],[Columna]] &amp; "," &amp; NARRATIVA[[#This Row],[Charola]]</f>
        <v>22,5</v>
      </c>
      <c r="E8642" s="5" t="str">
        <f t="shared" si="134"/>
        <v xml:space="preserve">8641
</v>
      </c>
      <c r="F8642" s="48" t="s">
        <v>21603</v>
      </c>
      <c r="G8642" s="4" t="s">
        <v>6401</v>
      </c>
      <c r="H8642" s="4" t="s">
        <v>32817</v>
      </c>
      <c r="I8642" s="4" t="s">
        <v>20613</v>
      </c>
      <c r="J8642" s="5">
        <v>1996</v>
      </c>
      <c r="K8642" s="4" t="s">
        <v>20614</v>
      </c>
      <c r="L8642" s="30" t="s">
        <v>28754</v>
      </c>
      <c r="M8642" s="156" t="s">
        <v>35477</v>
      </c>
      <c r="N8642" s="5" t="s">
        <v>31418</v>
      </c>
      <c r="O8642" s="3"/>
      <c r="P8642" s="4" t="s">
        <v>31041</v>
      </c>
    </row>
    <row r="8643" spans="1:16" ht="30" x14ac:dyDescent="0.25">
      <c r="A8643" s="199"/>
      <c r="B8643" s="75">
        <v>22</v>
      </c>
      <c r="C8643" s="75">
        <v>5</v>
      </c>
      <c r="D8643" s="5" t="str">
        <f>NARRATIVA[[#This Row],[Columna]] &amp; "," &amp; NARRATIVA[[#This Row],[Charola]]</f>
        <v>22,5</v>
      </c>
      <c r="E8643" s="5" t="str">
        <f t="shared" si="134"/>
        <v xml:space="preserve">8642
</v>
      </c>
      <c r="F8643" s="2" t="s">
        <v>6400</v>
      </c>
      <c r="G8643" s="4" t="s">
        <v>6401</v>
      </c>
      <c r="H8643" s="4" t="s">
        <v>18422</v>
      </c>
      <c r="I8643" s="4" t="s">
        <v>183</v>
      </c>
      <c r="J8643" s="5">
        <v>1997</v>
      </c>
      <c r="K8643" s="4" t="s">
        <v>11033</v>
      </c>
      <c r="L8643" s="30" t="s">
        <v>20655</v>
      </c>
      <c r="M8643" s="156" t="s">
        <v>35384</v>
      </c>
      <c r="N8643" s="5" t="s">
        <v>31418</v>
      </c>
      <c r="O8643" s="3" t="s">
        <v>34786</v>
      </c>
      <c r="P8643" s="4" t="s">
        <v>31041</v>
      </c>
    </row>
    <row r="8644" spans="1:16" ht="30" x14ac:dyDescent="0.25">
      <c r="A8644" s="199"/>
      <c r="B8644" s="75">
        <v>22</v>
      </c>
      <c r="C8644" s="75">
        <v>5</v>
      </c>
      <c r="D8644" s="5" t="str">
        <f>NARRATIVA[[#This Row],[Columna]] &amp; "," &amp; NARRATIVA[[#This Row],[Charola]]</f>
        <v>22,5</v>
      </c>
      <c r="E8644" s="5" t="str">
        <f t="shared" si="134"/>
        <v xml:space="preserve">8643
</v>
      </c>
      <c r="F8644" s="48" t="s">
        <v>21604</v>
      </c>
      <c r="G8644" s="47" t="s">
        <v>21605</v>
      </c>
      <c r="H8644" s="47" t="s">
        <v>32817</v>
      </c>
      <c r="I8644" s="4" t="s">
        <v>28</v>
      </c>
      <c r="J8644" s="5">
        <v>1998</v>
      </c>
      <c r="K8644" s="4" t="s">
        <v>11034</v>
      </c>
      <c r="L8644" s="30" t="s">
        <v>20656</v>
      </c>
      <c r="M8644" s="156" t="s">
        <v>35027</v>
      </c>
      <c r="N8644" s="5" t="s">
        <v>31418</v>
      </c>
      <c r="O8644" s="3"/>
      <c r="P8644" s="4" t="s">
        <v>31041</v>
      </c>
    </row>
    <row r="8645" spans="1:16" ht="30" x14ac:dyDescent="0.25">
      <c r="A8645" s="199"/>
      <c r="B8645" s="75">
        <v>22</v>
      </c>
      <c r="C8645" s="75">
        <v>5</v>
      </c>
      <c r="D8645" s="5" t="str">
        <f>NARRATIVA[[#This Row],[Columna]] &amp; "," &amp; NARRATIVA[[#This Row],[Charola]]</f>
        <v>22,5</v>
      </c>
      <c r="E8645" s="5" t="str">
        <f t="shared" si="134"/>
        <v xml:space="preserve">8644
</v>
      </c>
      <c r="F8645" s="2" t="s">
        <v>33565</v>
      </c>
      <c r="G8645" s="4" t="s">
        <v>6401</v>
      </c>
      <c r="H8645" s="4" t="s">
        <v>18422</v>
      </c>
      <c r="I8645" s="4" t="s">
        <v>183</v>
      </c>
      <c r="J8645" s="5">
        <v>2000</v>
      </c>
      <c r="K8645" s="4" t="s">
        <v>11035</v>
      </c>
      <c r="L8645" s="30" t="s">
        <v>20657</v>
      </c>
      <c r="M8645" s="156" t="s">
        <v>35027</v>
      </c>
      <c r="N8645" s="5" t="s">
        <v>31418</v>
      </c>
      <c r="O8645" s="2"/>
      <c r="P8645" s="4" t="s">
        <v>31041</v>
      </c>
    </row>
    <row r="8646" spans="1:16" ht="30" x14ac:dyDescent="0.25">
      <c r="A8646" s="199"/>
      <c r="B8646" s="75">
        <v>22</v>
      </c>
      <c r="C8646" s="75">
        <v>5</v>
      </c>
      <c r="D8646" s="5" t="str">
        <f>NARRATIVA[[#This Row],[Columna]] &amp; "," &amp; NARRATIVA[[#This Row],[Charola]]</f>
        <v>22,5</v>
      </c>
      <c r="E8646" s="5" t="str">
        <f t="shared" si="134"/>
        <v xml:space="preserve">8645
</v>
      </c>
      <c r="F8646" s="2" t="s">
        <v>6402</v>
      </c>
      <c r="G8646" s="4" t="s">
        <v>6401</v>
      </c>
      <c r="H8646" s="4" t="s">
        <v>18422</v>
      </c>
      <c r="I8646" s="4" t="s">
        <v>183</v>
      </c>
      <c r="J8646" s="5">
        <v>1994</v>
      </c>
      <c r="K8646" s="4" t="s">
        <v>11036</v>
      </c>
      <c r="L8646" s="30" t="s">
        <v>20658</v>
      </c>
      <c r="M8646" s="156" t="s">
        <v>35945</v>
      </c>
      <c r="N8646" s="5" t="s">
        <v>31418</v>
      </c>
      <c r="O8646" s="2"/>
      <c r="P8646" s="4" t="s">
        <v>31041</v>
      </c>
    </row>
    <row r="8647" spans="1:16" ht="30" x14ac:dyDescent="0.25">
      <c r="A8647" s="199"/>
      <c r="B8647" s="75">
        <v>22</v>
      </c>
      <c r="C8647" s="75">
        <v>5</v>
      </c>
      <c r="D8647" s="5" t="str">
        <f>NARRATIVA[[#This Row],[Columna]] &amp; "," &amp; NARRATIVA[[#This Row],[Charola]]</f>
        <v>22,5</v>
      </c>
      <c r="E8647" s="5" t="str">
        <f t="shared" si="134"/>
        <v xml:space="preserve">8646
</v>
      </c>
      <c r="F8647" s="2" t="s">
        <v>36274</v>
      </c>
      <c r="G8647" s="4" t="s">
        <v>6401</v>
      </c>
      <c r="H8647" s="4" t="s">
        <v>18422</v>
      </c>
      <c r="I8647" s="4" t="s">
        <v>183</v>
      </c>
      <c r="J8647" s="5">
        <v>2001</v>
      </c>
      <c r="K8647" s="4" t="s">
        <v>20653</v>
      </c>
      <c r="L8647" s="30" t="s">
        <v>20654</v>
      </c>
      <c r="M8647" s="156" t="s">
        <v>35027</v>
      </c>
      <c r="N8647" s="5" t="s">
        <v>31418</v>
      </c>
      <c r="O8647" s="2"/>
      <c r="P8647" s="4" t="s">
        <v>31041</v>
      </c>
    </row>
    <row r="8648" spans="1:16" ht="30" x14ac:dyDescent="0.25">
      <c r="A8648" s="199"/>
      <c r="B8648" s="75">
        <v>22</v>
      </c>
      <c r="C8648" s="75">
        <v>5</v>
      </c>
      <c r="D8648" s="5" t="str">
        <f>NARRATIVA[[#This Row],[Columna]] &amp; "," &amp; NARRATIVA[[#This Row],[Charola]]</f>
        <v>22,5</v>
      </c>
      <c r="E8648" s="5" t="str">
        <f t="shared" si="134"/>
        <v xml:space="preserve">8647
</v>
      </c>
      <c r="F8648" s="2" t="s">
        <v>36274</v>
      </c>
      <c r="G8648" s="4" t="s">
        <v>6401</v>
      </c>
      <c r="H8648" s="4" t="s">
        <v>32817</v>
      </c>
      <c r="I8648" s="4" t="s">
        <v>181</v>
      </c>
      <c r="J8648" s="5">
        <v>2001</v>
      </c>
      <c r="K8648" s="4" t="s">
        <v>35513</v>
      </c>
      <c r="L8648" s="30" t="s">
        <v>35514</v>
      </c>
      <c r="M8648" s="156" t="s">
        <v>35389</v>
      </c>
      <c r="N8648" s="5" t="s">
        <v>31418</v>
      </c>
      <c r="O8648" s="2"/>
      <c r="P8648" s="4" t="s">
        <v>31041</v>
      </c>
    </row>
    <row r="8649" spans="1:16" ht="30" x14ac:dyDescent="0.25">
      <c r="A8649" s="199"/>
      <c r="B8649" s="75">
        <v>22</v>
      </c>
      <c r="C8649" s="75">
        <v>5</v>
      </c>
      <c r="D8649" s="5" t="str">
        <f>NARRATIVA[[#This Row],[Columna]] &amp; "," &amp; NARRATIVA[[#This Row],[Charola]]</f>
        <v>22,5</v>
      </c>
      <c r="E8649" s="5" t="str">
        <f t="shared" si="134"/>
        <v xml:space="preserve">8648
</v>
      </c>
      <c r="F8649" s="2" t="s">
        <v>6403</v>
      </c>
      <c r="G8649" s="4" t="s">
        <v>6404</v>
      </c>
      <c r="H8649" s="4" t="s">
        <v>18422</v>
      </c>
      <c r="I8649" s="4" t="s">
        <v>323</v>
      </c>
      <c r="J8649" s="5">
        <v>2004</v>
      </c>
      <c r="K8649" s="4" t="s">
        <v>20659</v>
      </c>
      <c r="L8649" s="30" t="s">
        <v>20663</v>
      </c>
      <c r="M8649" s="156" t="s">
        <v>35027</v>
      </c>
      <c r="N8649" s="5" t="s">
        <v>31418</v>
      </c>
      <c r="O8649" s="3" t="s">
        <v>31044</v>
      </c>
      <c r="P8649" s="4" t="s">
        <v>31041</v>
      </c>
    </row>
    <row r="8650" spans="1:16" ht="30" x14ac:dyDescent="0.25">
      <c r="A8650" s="199"/>
      <c r="B8650" s="75">
        <v>22</v>
      </c>
      <c r="C8650" s="75">
        <v>5</v>
      </c>
      <c r="D8650" s="5" t="str">
        <f>NARRATIVA[[#This Row],[Columna]] &amp; "," &amp; NARRATIVA[[#This Row],[Charola]]</f>
        <v>22,5</v>
      </c>
      <c r="E8650" s="5" t="str">
        <f t="shared" si="134"/>
        <v xml:space="preserve">8649
</v>
      </c>
      <c r="F8650" s="48" t="s">
        <v>22192</v>
      </c>
      <c r="G8650" s="4" t="s">
        <v>6401</v>
      </c>
      <c r="H8650" s="4" t="s">
        <v>18422</v>
      </c>
      <c r="I8650" s="4" t="s">
        <v>183</v>
      </c>
      <c r="J8650" s="5">
        <v>1998</v>
      </c>
      <c r="K8650" s="47" t="s">
        <v>21606</v>
      </c>
      <c r="L8650" s="30" t="s">
        <v>20664</v>
      </c>
      <c r="M8650" s="156" t="s">
        <v>35027</v>
      </c>
      <c r="N8650" s="5" t="s">
        <v>31418</v>
      </c>
      <c r="O8650" s="2"/>
      <c r="P8650" s="4" t="s">
        <v>31041</v>
      </c>
    </row>
    <row r="8651" spans="1:16" ht="30" x14ac:dyDescent="0.25">
      <c r="A8651" s="199"/>
      <c r="B8651" s="75">
        <v>22</v>
      </c>
      <c r="C8651" s="75">
        <v>5</v>
      </c>
      <c r="D8651" s="5" t="str">
        <f>NARRATIVA[[#This Row],[Columna]] &amp; "," &amp; NARRATIVA[[#This Row],[Charola]]</f>
        <v>22,5</v>
      </c>
      <c r="E8651" s="5" t="str">
        <f t="shared" si="134"/>
        <v xml:space="preserve">8650
</v>
      </c>
      <c r="F8651" s="2" t="s">
        <v>22193</v>
      </c>
      <c r="G8651" s="4" t="s">
        <v>6401</v>
      </c>
      <c r="H8651" s="4" t="s">
        <v>18422</v>
      </c>
      <c r="I8651" s="4" t="s">
        <v>183</v>
      </c>
      <c r="J8651" s="5">
        <v>2002</v>
      </c>
      <c r="K8651" s="4" t="s">
        <v>34211</v>
      </c>
      <c r="L8651" s="30" t="s">
        <v>20665</v>
      </c>
      <c r="M8651" s="156" t="s">
        <v>35027</v>
      </c>
      <c r="N8651" s="5" t="s">
        <v>31418</v>
      </c>
      <c r="O8651" s="2"/>
      <c r="P8651" s="4" t="s">
        <v>31041</v>
      </c>
    </row>
    <row r="8652" spans="1:16" ht="30" x14ac:dyDescent="0.25">
      <c r="A8652" s="199"/>
      <c r="B8652" s="75">
        <v>22</v>
      </c>
      <c r="C8652" s="75">
        <v>5</v>
      </c>
      <c r="D8652" s="5" t="str">
        <f>NARRATIVA[[#This Row],[Columna]] &amp; "," &amp; NARRATIVA[[#This Row],[Charola]]</f>
        <v>22,5</v>
      </c>
      <c r="E8652" s="5" t="str">
        <f t="shared" si="134"/>
        <v xml:space="preserve">8651
</v>
      </c>
      <c r="F8652" s="2" t="s">
        <v>6405</v>
      </c>
      <c r="G8652" s="4" t="s">
        <v>6401</v>
      </c>
      <c r="H8652" s="4" t="s">
        <v>18422</v>
      </c>
      <c r="I8652" s="4" t="s">
        <v>183</v>
      </c>
      <c r="J8652" s="5">
        <v>1998</v>
      </c>
      <c r="K8652" s="4" t="s">
        <v>11037</v>
      </c>
      <c r="L8652" s="30" t="s">
        <v>20666</v>
      </c>
      <c r="M8652" s="156" t="s">
        <v>35027</v>
      </c>
      <c r="N8652" s="5" t="s">
        <v>31418</v>
      </c>
      <c r="O8652" s="2"/>
      <c r="P8652" s="4" t="s">
        <v>31041</v>
      </c>
    </row>
    <row r="8653" spans="1:16" ht="30" x14ac:dyDescent="0.25">
      <c r="A8653" s="199"/>
      <c r="B8653" s="75">
        <v>22</v>
      </c>
      <c r="C8653" s="75">
        <v>5</v>
      </c>
      <c r="D8653" s="5" t="str">
        <f>NARRATIVA[[#This Row],[Columna]] &amp; "," &amp; NARRATIVA[[#This Row],[Charola]]</f>
        <v>22,5</v>
      </c>
      <c r="E8653" s="5" t="str">
        <f t="shared" si="134"/>
        <v xml:space="preserve">8652
</v>
      </c>
      <c r="F8653" s="2" t="s">
        <v>6407</v>
      </c>
      <c r="G8653" s="4" t="s">
        <v>6401</v>
      </c>
      <c r="H8653" s="4" t="s">
        <v>18422</v>
      </c>
      <c r="I8653" s="4" t="s">
        <v>183</v>
      </c>
      <c r="J8653" s="5">
        <v>1998</v>
      </c>
      <c r="K8653" s="4" t="s">
        <v>20661</v>
      </c>
      <c r="L8653" s="30" t="s">
        <v>20667</v>
      </c>
      <c r="M8653" s="156" t="s">
        <v>35389</v>
      </c>
      <c r="N8653" s="5" t="s">
        <v>31418</v>
      </c>
      <c r="O8653" s="2"/>
      <c r="P8653" s="4" t="s">
        <v>31041</v>
      </c>
    </row>
    <row r="8654" spans="1:16" ht="30" x14ac:dyDescent="0.25">
      <c r="A8654" s="199"/>
      <c r="B8654" s="75">
        <v>22</v>
      </c>
      <c r="C8654" s="75">
        <v>5</v>
      </c>
      <c r="D8654" s="22" t="str">
        <f>NARRATIVA[[#This Row],[Columna]] &amp; "," &amp; NARRATIVA[[#This Row],[Charola]]</f>
        <v>22,5</v>
      </c>
      <c r="E8654" s="5" t="str">
        <f t="shared" si="134"/>
        <v xml:space="preserve">8653
</v>
      </c>
      <c r="F8654" s="2" t="s">
        <v>6406</v>
      </c>
      <c r="G8654" s="4" t="s">
        <v>6401</v>
      </c>
      <c r="H8654" s="4" t="s">
        <v>18422</v>
      </c>
      <c r="I8654" s="4" t="s">
        <v>183</v>
      </c>
      <c r="J8654" s="5">
        <v>2004</v>
      </c>
      <c r="K8654" s="4" t="s">
        <v>20660</v>
      </c>
      <c r="L8654" s="30" t="s">
        <v>20668</v>
      </c>
      <c r="M8654" s="156" t="s">
        <v>35389</v>
      </c>
      <c r="N8654" s="5" t="s">
        <v>31418</v>
      </c>
      <c r="O8654" s="3"/>
      <c r="P8654" s="4" t="s">
        <v>31041</v>
      </c>
    </row>
    <row r="8655" spans="1:16" ht="30" x14ac:dyDescent="0.25">
      <c r="A8655" s="199"/>
      <c r="B8655" s="75">
        <v>22</v>
      </c>
      <c r="C8655" s="75">
        <v>6</v>
      </c>
      <c r="D8655" s="5" t="str">
        <f>NARRATIVA[[#This Row],[Columna]] &amp; "," &amp; NARRATIVA[[#This Row],[Charola]]</f>
        <v>22,6</v>
      </c>
      <c r="E8655" s="5" t="str">
        <f t="shared" si="134"/>
        <v xml:space="preserve">8654
</v>
      </c>
      <c r="F8655" s="2" t="s">
        <v>6408</v>
      </c>
      <c r="G8655" s="4" t="s">
        <v>6401</v>
      </c>
      <c r="H8655" s="4" t="s">
        <v>18422</v>
      </c>
      <c r="I8655" s="4" t="s">
        <v>183</v>
      </c>
      <c r="J8655" s="5">
        <v>1999</v>
      </c>
      <c r="K8655" s="4" t="s">
        <v>11038</v>
      </c>
      <c r="L8655" s="30" t="s">
        <v>20669</v>
      </c>
      <c r="M8655" s="156" t="s">
        <v>35027</v>
      </c>
      <c r="N8655" s="5" t="s">
        <v>31418</v>
      </c>
      <c r="O8655" s="3"/>
      <c r="P8655" s="4" t="s">
        <v>31041</v>
      </c>
    </row>
    <row r="8656" spans="1:16" ht="30" x14ac:dyDescent="0.25">
      <c r="A8656" s="199"/>
      <c r="B8656" s="75">
        <v>22</v>
      </c>
      <c r="C8656" s="75">
        <v>6</v>
      </c>
      <c r="D8656" s="5" t="str">
        <f>NARRATIVA[[#This Row],[Columna]] &amp; "," &amp; NARRATIVA[[#This Row],[Charola]]</f>
        <v>22,6</v>
      </c>
      <c r="E8656" s="5" t="str">
        <f t="shared" si="134"/>
        <v xml:space="preserve">8655
</v>
      </c>
      <c r="F8656" s="48" t="s">
        <v>21607</v>
      </c>
      <c r="G8656" s="4" t="s">
        <v>6401</v>
      </c>
      <c r="H8656" s="4" t="s">
        <v>18422</v>
      </c>
      <c r="I8656" s="47" t="s">
        <v>13957</v>
      </c>
      <c r="J8656" s="147">
        <v>2000</v>
      </c>
      <c r="K8656" s="4" t="s">
        <v>20662</v>
      </c>
      <c r="L8656" s="30" t="s">
        <v>20670</v>
      </c>
      <c r="M8656" s="156" t="s">
        <v>35384</v>
      </c>
      <c r="N8656" s="5" t="s">
        <v>31418</v>
      </c>
      <c r="O8656" s="2"/>
      <c r="P8656" s="4" t="s">
        <v>31041</v>
      </c>
    </row>
    <row r="8657" spans="1:16" ht="30" x14ac:dyDescent="0.25">
      <c r="A8657" s="199"/>
      <c r="B8657" s="75">
        <v>22</v>
      </c>
      <c r="C8657" s="75">
        <v>6</v>
      </c>
      <c r="D8657" s="5" t="str">
        <f>NARRATIVA[[#This Row],[Columna]] &amp; "," &amp; NARRATIVA[[#This Row],[Charola]]</f>
        <v>22,6</v>
      </c>
      <c r="E8657" s="5" t="str">
        <f t="shared" si="134"/>
        <v xml:space="preserve">8656
</v>
      </c>
      <c r="F8657" s="2" t="s">
        <v>6409</v>
      </c>
      <c r="G8657" s="4" t="s">
        <v>6401</v>
      </c>
      <c r="H8657" s="4" t="s">
        <v>18422</v>
      </c>
      <c r="I8657" s="4" t="s">
        <v>183</v>
      </c>
      <c r="J8657" s="5">
        <v>1999</v>
      </c>
      <c r="K8657" s="4" t="s">
        <v>11039</v>
      </c>
      <c r="L8657" s="30" t="s">
        <v>20671</v>
      </c>
      <c r="M8657" s="156" t="s">
        <v>35027</v>
      </c>
      <c r="N8657" s="5" t="s">
        <v>31418</v>
      </c>
      <c r="O8657" s="2"/>
      <c r="P8657" s="4" t="s">
        <v>31041</v>
      </c>
    </row>
    <row r="8658" spans="1:16" ht="30" x14ac:dyDescent="0.25">
      <c r="A8658" s="199"/>
      <c r="B8658" s="75">
        <v>22</v>
      </c>
      <c r="C8658" s="75">
        <v>6</v>
      </c>
      <c r="D8658" s="5" t="str">
        <f>NARRATIVA[[#This Row],[Columna]] &amp; "," &amp; NARRATIVA[[#This Row],[Charola]]</f>
        <v>22,6</v>
      </c>
      <c r="E8658" s="5" t="str">
        <f t="shared" si="134"/>
        <v xml:space="preserve">8657
</v>
      </c>
      <c r="F8658" s="2" t="s">
        <v>6410</v>
      </c>
      <c r="G8658" s="4" t="s">
        <v>6401</v>
      </c>
      <c r="H8658" s="4" t="s">
        <v>18422</v>
      </c>
      <c r="I8658" s="4" t="s">
        <v>183</v>
      </c>
      <c r="J8658" s="5">
        <v>2003</v>
      </c>
      <c r="K8658" s="4" t="s">
        <v>11040</v>
      </c>
      <c r="L8658" s="30" t="s">
        <v>20672</v>
      </c>
      <c r="M8658" s="156" t="s">
        <v>35027</v>
      </c>
      <c r="N8658" s="5" t="s">
        <v>31418</v>
      </c>
      <c r="O8658" s="2"/>
      <c r="P8658" s="4" t="s">
        <v>31041</v>
      </c>
    </row>
    <row r="8659" spans="1:16" ht="30" x14ac:dyDescent="0.25">
      <c r="A8659" s="199"/>
      <c r="B8659" s="75">
        <v>22</v>
      </c>
      <c r="C8659" s="75">
        <v>6</v>
      </c>
      <c r="D8659" s="5" t="str">
        <f>NARRATIVA[[#This Row],[Columna]] &amp; "," &amp; NARRATIVA[[#This Row],[Charola]]</f>
        <v>22,6</v>
      </c>
      <c r="E8659" s="5" t="str">
        <f t="shared" si="134"/>
        <v xml:space="preserve">8658
</v>
      </c>
      <c r="F8659" s="2" t="s">
        <v>6411</v>
      </c>
      <c r="G8659" s="4" t="s">
        <v>6401</v>
      </c>
      <c r="H8659" s="4" t="s">
        <v>18422</v>
      </c>
      <c r="I8659" s="4" t="s">
        <v>183</v>
      </c>
      <c r="J8659" s="5">
        <v>2005</v>
      </c>
      <c r="K8659" s="4" t="s">
        <v>11041</v>
      </c>
      <c r="L8659" s="30" t="s">
        <v>20673</v>
      </c>
      <c r="M8659" s="156" t="s">
        <v>35967</v>
      </c>
      <c r="N8659" s="5"/>
      <c r="O8659" s="2" t="s">
        <v>33408</v>
      </c>
      <c r="P8659" s="4" t="s">
        <v>31041</v>
      </c>
    </row>
    <row r="8660" spans="1:16" ht="30" x14ac:dyDescent="0.25">
      <c r="A8660" s="199"/>
      <c r="B8660" s="75">
        <v>22</v>
      </c>
      <c r="C8660" s="75">
        <v>6</v>
      </c>
      <c r="D8660" s="5" t="str">
        <f>NARRATIVA[[#This Row],[Columna]] &amp; "," &amp; NARRATIVA[[#This Row],[Charola]]</f>
        <v>22,6</v>
      </c>
      <c r="E8660" s="5" t="str">
        <f t="shared" si="134"/>
        <v xml:space="preserve">8659
</v>
      </c>
      <c r="F8660" s="2" t="s">
        <v>6412</v>
      </c>
      <c r="G8660" s="4" t="s">
        <v>6401</v>
      </c>
      <c r="H8660" s="4" t="s">
        <v>32817</v>
      </c>
      <c r="I8660" s="47" t="s">
        <v>13957</v>
      </c>
      <c r="J8660" s="147">
        <v>2002</v>
      </c>
      <c r="K8660" s="4" t="s">
        <v>11042</v>
      </c>
      <c r="L8660" s="30" t="s">
        <v>20674</v>
      </c>
      <c r="M8660" s="156" t="s">
        <v>35027</v>
      </c>
      <c r="N8660" s="5" t="s">
        <v>31418</v>
      </c>
      <c r="O8660" s="2"/>
      <c r="P8660" s="4" t="s">
        <v>31041</v>
      </c>
    </row>
    <row r="8661" spans="1:16" ht="30" x14ac:dyDescent="0.25">
      <c r="A8661" s="199"/>
      <c r="B8661" s="75">
        <v>22</v>
      </c>
      <c r="C8661" s="75">
        <v>6</v>
      </c>
      <c r="D8661" s="5" t="str">
        <f>NARRATIVA[[#This Row],[Columna]] &amp; "," &amp; NARRATIVA[[#This Row],[Charola]]</f>
        <v>22,6</v>
      </c>
      <c r="E8661" s="5" t="str">
        <f t="shared" si="134"/>
        <v xml:space="preserve">8660
</v>
      </c>
      <c r="F8661" s="2" t="s">
        <v>6413</v>
      </c>
      <c r="G8661" s="4" t="s">
        <v>6401</v>
      </c>
      <c r="H8661" s="4" t="s">
        <v>18422</v>
      </c>
      <c r="I8661" s="4" t="s">
        <v>183</v>
      </c>
      <c r="J8661" s="5">
        <v>1999</v>
      </c>
      <c r="K8661" s="4" t="s">
        <v>34212</v>
      </c>
      <c r="L8661" s="30" t="s">
        <v>20675</v>
      </c>
      <c r="M8661" s="156" t="s">
        <v>35027</v>
      </c>
      <c r="N8661" s="5" t="s">
        <v>31418</v>
      </c>
      <c r="O8661" s="2"/>
      <c r="P8661" s="4" t="s">
        <v>31041</v>
      </c>
    </row>
    <row r="8662" spans="1:16" ht="30" x14ac:dyDescent="0.25">
      <c r="A8662" s="199"/>
      <c r="B8662" s="75">
        <v>22</v>
      </c>
      <c r="C8662" s="75">
        <v>6</v>
      </c>
      <c r="D8662" s="5" t="str">
        <f>NARRATIVA[[#This Row],[Columna]] &amp; "," &amp; NARRATIVA[[#This Row],[Charola]]</f>
        <v>22,6</v>
      </c>
      <c r="E8662" s="5" t="str">
        <f t="shared" si="134"/>
        <v xml:space="preserve">8661
</v>
      </c>
      <c r="F8662" s="14" t="s">
        <v>6414</v>
      </c>
      <c r="G8662" s="17" t="s">
        <v>6401</v>
      </c>
      <c r="H8662" s="17" t="s">
        <v>32817</v>
      </c>
      <c r="I8662" s="17" t="s">
        <v>874</v>
      </c>
      <c r="J8662" s="22">
        <v>1992</v>
      </c>
      <c r="K8662" s="17" t="s">
        <v>36510</v>
      </c>
      <c r="L8662" s="46" t="s">
        <v>20676</v>
      </c>
      <c r="M8662" s="157" t="s">
        <v>35502</v>
      </c>
      <c r="N8662" s="22" t="s">
        <v>31418</v>
      </c>
      <c r="O8662" s="59" t="s">
        <v>31086</v>
      </c>
      <c r="P8662" s="17" t="s">
        <v>31041</v>
      </c>
    </row>
    <row r="8663" spans="1:16" ht="30" x14ac:dyDescent="0.25">
      <c r="A8663" s="199"/>
      <c r="B8663" s="75">
        <v>22</v>
      </c>
      <c r="C8663" s="75">
        <v>6</v>
      </c>
      <c r="D8663" s="5" t="str">
        <f>NARRATIVA[[#This Row],[Columna]] &amp; "," &amp; NARRATIVA[[#This Row],[Charola]]</f>
        <v>22,6</v>
      </c>
      <c r="E8663" s="5" t="str">
        <f t="shared" si="134"/>
        <v xml:space="preserve">8662
</v>
      </c>
      <c r="F8663" s="2" t="s">
        <v>6415</v>
      </c>
      <c r="G8663" s="4" t="s">
        <v>6401</v>
      </c>
      <c r="H8663" s="4" t="s">
        <v>18422</v>
      </c>
      <c r="I8663" s="4" t="s">
        <v>323</v>
      </c>
      <c r="J8663" s="5">
        <v>2006</v>
      </c>
      <c r="K8663" s="4" t="s">
        <v>11043</v>
      </c>
      <c r="L8663" s="30" t="s">
        <v>20679</v>
      </c>
      <c r="M8663" s="156" t="s">
        <v>35027</v>
      </c>
      <c r="N8663" s="5" t="s">
        <v>31418</v>
      </c>
      <c r="O8663" s="3"/>
      <c r="P8663" s="4" t="s">
        <v>31041</v>
      </c>
    </row>
    <row r="8664" spans="1:16" ht="30" x14ac:dyDescent="0.25">
      <c r="A8664" s="199"/>
      <c r="B8664" s="75">
        <v>22</v>
      </c>
      <c r="C8664" s="75">
        <v>6</v>
      </c>
      <c r="D8664" s="5" t="str">
        <f>NARRATIVA[[#This Row],[Columna]] &amp; "," &amp; NARRATIVA[[#This Row],[Charola]]</f>
        <v>22,6</v>
      </c>
      <c r="E8664" s="5" t="str">
        <f t="shared" si="134"/>
        <v xml:space="preserve">8663
</v>
      </c>
      <c r="F8664" s="2" t="s">
        <v>6416</v>
      </c>
      <c r="G8664" s="4" t="s">
        <v>6401</v>
      </c>
      <c r="H8664" s="4" t="s">
        <v>18422</v>
      </c>
      <c r="I8664" s="4" t="s">
        <v>183</v>
      </c>
      <c r="J8664" s="5">
        <v>2007</v>
      </c>
      <c r="K8664" s="4" t="s">
        <v>11044</v>
      </c>
      <c r="L8664" s="30" t="s">
        <v>20680</v>
      </c>
      <c r="M8664" s="156" t="s">
        <v>35027</v>
      </c>
      <c r="N8664" s="5" t="s">
        <v>31418</v>
      </c>
      <c r="O8664" s="3"/>
      <c r="P8664" s="4" t="s">
        <v>31041</v>
      </c>
    </row>
    <row r="8665" spans="1:16" ht="30" x14ac:dyDescent="0.25">
      <c r="A8665" s="199"/>
      <c r="B8665" s="75">
        <v>22</v>
      </c>
      <c r="C8665" s="75">
        <v>6</v>
      </c>
      <c r="D8665" s="5" t="str">
        <f>NARRATIVA[[#This Row],[Columna]] &amp; "," &amp; NARRATIVA[[#This Row],[Charola]]</f>
        <v>22,6</v>
      </c>
      <c r="E8665" s="5" t="str">
        <f t="shared" si="134"/>
        <v xml:space="preserve">8664
</v>
      </c>
      <c r="F8665" s="2" t="s">
        <v>6417</v>
      </c>
      <c r="G8665" s="4" t="s">
        <v>6401</v>
      </c>
      <c r="H8665" s="4" t="s">
        <v>18422</v>
      </c>
      <c r="I8665" s="4" t="s">
        <v>183</v>
      </c>
      <c r="J8665" s="5">
        <v>2005</v>
      </c>
      <c r="K8665" s="4" t="s">
        <v>11045</v>
      </c>
      <c r="L8665" s="30" t="s">
        <v>20681</v>
      </c>
      <c r="M8665" s="156" t="s">
        <v>35027</v>
      </c>
      <c r="N8665" s="5" t="s">
        <v>31418</v>
      </c>
      <c r="O8665" s="3"/>
      <c r="P8665" s="4" t="s">
        <v>31041</v>
      </c>
    </row>
    <row r="8666" spans="1:16" ht="30" x14ac:dyDescent="0.25">
      <c r="A8666" s="199"/>
      <c r="B8666" s="75">
        <v>22</v>
      </c>
      <c r="C8666" s="75">
        <v>6</v>
      </c>
      <c r="D8666" s="5" t="str">
        <f>NARRATIVA[[#This Row],[Columna]] &amp; "," &amp; NARRATIVA[[#This Row],[Charola]]</f>
        <v>22,6</v>
      </c>
      <c r="E8666" s="5" t="str">
        <f t="shared" si="134"/>
        <v xml:space="preserve">8665
</v>
      </c>
      <c r="F8666" s="2" t="s">
        <v>30645</v>
      </c>
      <c r="G8666" s="4" t="s">
        <v>6401</v>
      </c>
      <c r="H8666" s="4" t="s">
        <v>35655</v>
      </c>
      <c r="I8666" s="4" t="s">
        <v>6418</v>
      </c>
      <c r="J8666" s="5">
        <v>2002</v>
      </c>
      <c r="K8666" s="4" t="s">
        <v>11046</v>
      </c>
      <c r="L8666" s="30" t="s">
        <v>20682</v>
      </c>
      <c r="M8666" s="156" t="s">
        <v>35027</v>
      </c>
      <c r="N8666" s="5" t="s">
        <v>31418</v>
      </c>
      <c r="O8666" s="3"/>
      <c r="P8666" s="4" t="s">
        <v>31041</v>
      </c>
    </row>
    <row r="8667" spans="1:16" ht="30" x14ac:dyDescent="0.25">
      <c r="A8667" s="199"/>
      <c r="B8667" s="75">
        <v>22</v>
      </c>
      <c r="C8667" s="75">
        <v>6</v>
      </c>
      <c r="D8667" s="5" t="str">
        <f>NARRATIVA[[#This Row],[Columna]] &amp; "," &amp; NARRATIVA[[#This Row],[Charola]]</f>
        <v>22,6</v>
      </c>
      <c r="E8667" s="5" t="str">
        <f t="shared" si="134"/>
        <v xml:space="preserve">8666
</v>
      </c>
      <c r="F8667" s="2" t="s">
        <v>6419</v>
      </c>
      <c r="G8667" s="4" t="s">
        <v>6401</v>
      </c>
      <c r="H8667" s="4" t="s">
        <v>18422</v>
      </c>
      <c r="I8667" s="4" t="s">
        <v>183</v>
      </c>
      <c r="J8667" s="5">
        <v>1998</v>
      </c>
      <c r="K8667" s="47" t="s">
        <v>21608</v>
      </c>
      <c r="L8667" s="30" t="s">
        <v>20683</v>
      </c>
      <c r="M8667" s="156" t="s">
        <v>35027</v>
      </c>
      <c r="N8667" s="5" t="s">
        <v>31418</v>
      </c>
      <c r="O8667" s="3"/>
      <c r="P8667" s="4" t="s">
        <v>31041</v>
      </c>
    </row>
    <row r="8668" spans="1:16" ht="30" x14ac:dyDescent="0.25">
      <c r="A8668" s="199"/>
      <c r="B8668" s="75">
        <v>22</v>
      </c>
      <c r="C8668" s="75">
        <v>6</v>
      </c>
      <c r="D8668" s="5" t="str">
        <f>NARRATIVA[[#This Row],[Columna]] &amp; "," &amp; NARRATIVA[[#This Row],[Charola]]</f>
        <v>22,6</v>
      </c>
      <c r="E8668" s="5" t="str">
        <f t="shared" si="134"/>
        <v xml:space="preserve">8667
</v>
      </c>
      <c r="F8668" s="48" t="s">
        <v>33566</v>
      </c>
      <c r="G8668" s="4" t="s">
        <v>6401</v>
      </c>
      <c r="H8668" s="4" t="s">
        <v>18422</v>
      </c>
      <c r="I8668" s="4" t="s">
        <v>183</v>
      </c>
      <c r="J8668" s="5">
        <v>2010</v>
      </c>
      <c r="K8668" s="4" t="s">
        <v>11047</v>
      </c>
      <c r="L8668" s="30" t="s">
        <v>33334</v>
      </c>
      <c r="M8668" s="156" t="s">
        <v>35027</v>
      </c>
      <c r="N8668" s="5" t="s">
        <v>31418</v>
      </c>
      <c r="O8668" s="3"/>
      <c r="P8668" s="4" t="s">
        <v>31041</v>
      </c>
    </row>
    <row r="8669" spans="1:16" ht="30" x14ac:dyDescent="0.25">
      <c r="A8669" s="199"/>
      <c r="B8669" s="75">
        <v>22</v>
      </c>
      <c r="C8669" s="75">
        <v>6</v>
      </c>
      <c r="D8669" s="5" t="str">
        <f>NARRATIVA[[#This Row],[Columna]] &amp; "," &amp; NARRATIVA[[#This Row],[Charola]]</f>
        <v>22,6</v>
      </c>
      <c r="E8669" s="5" t="str">
        <f t="shared" si="134"/>
        <v xml:space="preserve">8668
</v>
      </c>
      <c r="F8669" s="2" t="s">
        <v>6421</v>
      </c>
      <c r="G8669" s="4" t="s">
        <v>6401</v>
      </c>
      <c r="H8669" s="4" t="s">
        <v>32817</v>
      </c>
      <c r="I8669" s="4" t="s">
        <v>183</v>
      </c>
      <c r="J8669" s="5">
        <v>1997</v>
      </c>
      <c r="K8669" s="4" t="s">
        <v>20677</v>
      </c>
      <c r="L8669" s="30" t="s">
        <v>20678</v>
      </c>
      <c r="M8669" s="156" t="s">
        <v>35913</v>
      </c>
      <c r="N8669" s="5" t="s">
        <v>31418</v>
      </c>
      <c r="O8669" s="3"/>
      <c r="P8669" s="4" t="s">
        <v>31041</v>
      </c>
    </row>
    <row r="8670" spans="1:16" ht="30" x14ac:dyDescent="0.25">
      <c r="A8670" s="199"/>
      <c r="B8670" s="75">
        <v>22</v>
      </c>
      <c r="C8670" s="75">
        <v>6</v>
      </c>
      <c r="D8670" s="5" t="str">
        <f>NARRATIVA[[#This Row],[Columna]] &amp; "," &amp; NARRATIVA[[#This Row],[Charola]]</f>
        <v>22,6</v>
      </c>
      <c r="E8670" s="5" t="str">
        <f t="shared" si="134"/>
        <v xml:space="preserve">8669
</v>
      </c>
      <c r="F8670" s="2" t="s">
        <v>6421</v>
      </c>
      <c r="G8670" s="4" t="s">
        <v>6401</v>
      </c>
      <c r="H8670" s="4" t="s">
        <v>32817</v>
      </c>
      <c r="I8670" s="4" t="s">
        <v>183</v>
      </c>
      <c r="J8670" s="5">
        <v>1999</v>
      </c>
      <c r="K8670" s="4" t="s">
        <v>18963</v>
      </c>
      <c r="L8670" s="30" t="s">
        <v>18964</v>
      </c>
      <c r="M8670" s="156" t="s">
        <v>35027</v>
      </c>
      <c r="N8670" s="5" t="s">
        <v>31418</v>
      </c>
      <c r="O8670" s="3"/>
      <c r="P8670" s="4" t="s">
        <v>31041</v>
      </c>
    </row>
    <row r="8671" spans="1:16" ht="30" x14ac:dyDescent="0.25">
      <c r="A8671" s="199"/>
      <c r="B8671" s="75">
        <v>22</v>
      </c>
      <c r="C8671" s="75">
        <v>6</v>
      </c>
      <c r="D8671" s="5" t="str">
        <f>NARRATIVA[[#This Row],[Columna]] &amp; "," &amp; NARRATIVA[[#This Row],[Charola]]</f>
        <v>22,6</v>
      </c>
      <c r="E8671" s="5" t="str">
        <f t="shared" si="134"/>
        <v xml:space="preserve">8670
</v>
      </c>
      <c r="F8671" s="2" t="s">
        <v>6420</v>
      </c>
      <c r="G8671" s="4" t="s">
        <v>6401</v>
      </c>
      <c r="H8671" s="4" t="s">
        <v>18422</v>
      </c>
      <c r="I8671" s="4" t="s">
        <v>183</v>
      </c>
      <c r="J8671" s="5">
        <v>2008</v>
      </c>
      <c r="K8671" s="4" t="s">
        <v>11048</v>
      </c>
      <c r="L8671" s="30" t="s">
        <v>20684</v>
      </c>
      <c r="M8671" s="156" t="s">
        <v>35027</v>
      </c>
      <c r="N8671" s="5" t="s">
        <v>31418</v>
      </c>
      <c r="O8671" s="3"/>
      <c r="P8671" s="4" t="s">
        <v>31041</v>
      </c>
    </row>
    <row r="8672" spans="1:16" ht="30" x14ac:dyDescent="0.25">
      <c r="A8672" s="199"/>
      <c r="B8672" s="75">
        <v>22</v>
      </c>
      <c r="C8672" s="75">
        <v>6</v>
      </c>
      <c r="D8672" s="5" t="str">
        <f>NARRATIVA[[#This Row],[Columna]] &amp; "," &amp; NARRATIVA[[#This Row],[Charola]]</f>
        <v>22,6</v>
      </c>
      <c r="E8672" s="5" t="str">
        <f t="shared" si="134"/>
        <v xml:space="preserve">8671
</v>
      </c>
      <c r="F8672" s="2" t="s">
        <v>26263</v>
      </c>
      <c r="G8672" s="4" t="s">
        <v>26264</v>
      </c>
      <c r="H8672" s="4" t="s">
        <v>18422</v>
      </c>
      <c r="I8672" s="4" t="s">
        <v>4320</v>
      </c>
      <c r="J8672" s="5">
        <v>2018</v>
      </c>
      <c r="K8672" s="4" t="s">
        <v>26265</v>
      </c>
      <c r="L8672" s="30" t="s">
        <v>28755</v>
      </c>
      <c r="M8672" s="156" t="s">
        <v>35780</v>
      </c>
      <c r="N8672" s="5" t="s">
        <v>31418</v>
      </c>
      <c r="O8672" s="3"/>
      <c r="P8672" s="4" t="s">
        <v>31041</v>
      </c>
    </row>
    <row r="8673" spans="1:16" ht="30" x14ac:dyDescent="0.25">
      <c r="A8673" s="199"/>
      <c r="B8673" s="75">
        <v>22</v>
      </c>
      <c r="C8673" s="75">
        <v>6</v>
      </c>
      <c r="D8673" s="5" t="str">
        <f>NARRATIVA[[#This Row],[Columna]] &amp; "," &amp; NARRATIVA[[#This Row],[Charola]]</f>
        <v>22,6</v>
      </c>
      <c r="E8673" s="5" t="str">
        <f t="shared" si="134"/>
        <v xml:space="preserve">8672
</v>
      </c>
      <c r="F8673" s="2" t="s">
        <v>30177</v>
      </c>
      <c r="G8673" s="4" t="s">
        <v>30178</v>
      </c>
      <c r="H8673" s="4" t="s">
        <v>18422</v>
      </c>
      <c r="I8673" s="4" t="s">
        <v>30179</v>
      </c>
      <c r="J8673" s="5">
        <v>1982</v>
      </c>
      <c r="K8673" s="4" t="s">
        <v>30180</v>
      </c>
      <c r="L8673" s="30" t="s">
        <v>30181</v>
      </c>
      <c r="M8673" s="156" t="s">
        <v>35998</v>
      </c>
      <c r="N8673" s="5" t="s">
        <v>31418</v>
      </c>
      <c r="O8673" s="3"/>
      <c r="P8673" s="4" t="s">
        <v>31041</v>
      </c>
    </row>
    <row r="8674" spans="1:16" ht="30" x14ac:dyDescent="0.25">
      <c r="A8674" s="199"/>
      <c r="B8674" s="75">
        <v>22</v>
      </c>
      <c r="C8674" s="75">
        <v>6</v>
      </c>
      <c r="D8674" s="5" t="str">
        <f>NARRATIVA[[#This Row],[Columna]] &amp; "," &amp; NARRATIVA[[#This Row],[Charola]]</f>
        <v>22,6</v>
      </c>
      <c r="E8674" s="5" t="str">
        <f t="shared" si="134"/>
        <v xml:space="preserve">8673
</v>
      </c>
      <c r="F8674" s="2" t="s">
        <v>30262</v>
      </c>
      <c r="G8674" s="4" t="s">
        <v>30178</v>
      </c>
      <c r="H8674" s="4" t="s">
        <v>18422</v>
      </c>
      <c r="I8674" s="4" t="s">
        <v>34678</v>
      </c>
      <c r="J8674" s="5">
        <v>1991</v>
      </c>
      <c r="K8674" s="4" t="s">
        <v>30263</v>
      </c>
      <c r="L8674" s="30" t="s">
        <v>30264</v>
      </c>
      <c r="M8674" s="156" t="s">
        <v>35090</v>
      </c>
      <c r="N8674" s="5" t="s">
        <v>31418</v>
      </c>
      <c r="O8674" s="3"/>
      <c r="P8674" s="4" t="s">
        <v>31041</v>
      </c>
    </row>
    <row r="8675" spans="1:16" ht="30" x14ac:dyDescent="0.25">
      <c r="A8675" s="199"/>
      <c r="B8675" s="75">
        <v>22</v>
      </c>
      <c r="C8675" s="75">
        <v>6</v>
      </c>
      <c r="D8675" s="5" t="str">
        <f>NARRATIVA[[#This Row],[Columna]] &amp; "," &amp; NARRATIVA[[#This Row],[Charola]]</f>
        <v>22,6</v>
      </c>
      <c r="E8675" s="5" t="str">
        <f t="shared" si="134"/>
        <v xml:space="preserve">8674
</v>
      </c>
      <c r="F8675" s="2" t="s">
        <v>33374</v>
      </c>
      <c r="G8675" s="4" t="s">
        <v>33375</v>
      </c>
      <c r="H8675" s="4" t="s">
        <v>35106</v>
      </c>
      <c r="I8675" s="4" t="s">
        <v>33376</v>
      </c>
      <c r="J8675" s="5" t="s">
        <v>35995</v>
      </c>
      <c r="K8675" s="4" t="s">
        <v>33372</v>
      </c>
      <c r="L8675" s="30" t="s">
        <v>33373</v>
      </c>
      <c r="M8675" s="156" t="s">
        <v>35114</v>
      </c>
      <c r="N8675" s="5" t="s">
        <v>31418</v>
      </c>
      <c r="O8675" s="3" t="s">
        <v>33051</v>
      </c>
      <c r="P8675" s="4" t="s">
        <v>31041</v>
      </c>
    </row>
    <row r="8676" spans="1:16" ht="30" x14ac:dyDescent="0.25">
      <c r="A8676" s="199"/>
      <c r="B8676" s="75">
        <v>22</v>
      </c>
      <c r="C8676" s="75">
        <v>6</v>
      </c>
      <c r="D8676" s="5" t="str">
        <f>NARRATIVA[[#This Row],[Columna]] &amp; "," &amp; NARRATIVA[[#This Row],[Charola]]</f>
        <v>22,6</v>
      </c>
      <c r="E8676" s="5" t="str">
        <f t="shared" si="134"/>
        <v xml:space="preserve">8675
</v>
      </c>
      <c r="F8676" s="2" t="s">
        <v>6422</v>
      </c>
      <c r="G8676" s="4" t="s">
        <v>6423</v>
      </c>
      <c r="H8676" s="4" t="s">
        <v>32817</v>
      </c>
      <c r="I8676" s="4" t="s">
        <v>34693</v>
      </c>
      <c r="J8676" s="5">
        <v>2006</v>
      </c>
      <c r="K8676" s="4" t="s">
        <v>11049</v>
      </c>
      <c r="L8676" s="30" t="s">
        <v>20686</v>
      </c>
      <c r="M8676" s="156" t="s">
        <v>35027</v>
      </c>
      <c r="N8676" s="5" t="s">
        <v>31418</v>
      </c>
      <c r="O8676" s="3"/>
      <c r="P8676" s="4" t="s">
        <v>31041</v>
      </c>
    </row>
    <row r="8677" spans="1:16" ht="30" x14ac:dyDescent="0.25">
      <c r="A8677" s="199"/>
      <c r="B8677" s="75">
        <v>22</v>
      </c>
      <c r="C8677" s="75">
        <v>6</v>
      </c>
      <c r="D8677" s="5" t="str">
        <f>NARRATIVA[[#This Row],[Columna]] &amp; "," &amp; NARRATIVA[[#This Row],[Charola]]</f>
        <v>22,6</v>
      </c>
      <c r="E8677" s="5" t="str">
        <f t="shared" si="134"/>
        <v xml:space="preserve">8676
</v>
      </c>
      <c r="F8677" s="2" t="s">
        <v>6424</v>
      </c>
      <c r="G8677" s="4" t="s">
        <v>6423</v>
      </c>
      <c r="H8677" s="4" t="s">
        <v>32817</v>
      </c>
      <c r="I8677" s="4" t="s">
        <v>34693</v>
      </c>
      <c r="J8677" s="5">
        <v>2004</v>
      </c>
      <c r="K8677" s="4" t="s">
        <v>11050</v>
      </c>
      <c r="L8677" s="30" t="s">
        <v>20687</v>
      </c>
      <c r="M8677" s="156" t="s">
        <v>35027</v>
      </c>
      <c r="N8677" s="5" t="s">
        <v>31418</v>
      </c>
      <c r="O8677" s="3"/>
      <c r="P8677" s="4" t="s">
        <v>31041</v>
      </c>
    </row>
    <row r="8678" spans="1:16" ht="30" x14ac:dyDescent="0.25">
      <c r="A8678" s="199"/>
      <c r="B8678" s="75">
        <v>22</v>
      </c>
      <c r="C8678" s="75">
        <v>6</v>
      </c>
      <c r="D8678" s="5" t="str">
        <f>NARRATIVA[[#This Row],[Columna]] &amp; "," &amp; NARRATIVA[[#This Row],[Charola]]</f>
        <v>22,6</v>
      </c>
      <c r="E8678" s="5" t="str">
        <f t="shared" si="134"/>
        <v xml:space="preserve">8677
</v>
      </c>
      <c r="F8678" s="2" t="s">
        <v>6425</v>
      </c>
      <c r="G8678" s="4" t="s">
        <v>6423</v>
      </c>
      <c r="H8678" s="4" t="s">
        <v>32817</v>
      </c>
      <c r="I8678" s="4" t="s">
        <v>34693</v>
      </c>
      <c r="J8678" s="5">
        <v>2008</v>
      </c>
      <c r="K8678" s="4" t="s">
        <v>11051</v>
      </c>
      <c r="L8678" s="30" t="s">
        <v>20688</v>
      </c>
      <c r="M8678" s="156" t="s">
        <v>35027</v>
      </c>
      <c r="N8678" s="5" t="s">
        <v>31418</v>
      </c>
      <c r="O8678" s="3"/>
      <c r="P8678" s="4" t="s">
        <v>31041</v>
      </c>
    </row>
    <row r="8679" spans="1:16" ht="30" x14ac:dyDescent="0.25">
      <c r="A8679" s="199"/>
      <c r="B8679" s="75">
        <v>22</v>
      </c>
      <c r="C8679" s="75">
        <v>6</v>
      </c>
      <c r="D8679" s="5" t="str">
        <f>NARRATIVA[[#This Row],[Columna]] &amp; "," &amp; NARRATIVA[[#This Row],[Charola]]</f>
        <v>22,6</v>
      </c>
      <c r="E8679" s="5" t="str">
        <f t="shared" si="134"/>
        <v xml:space="preserve">8678
</v>
      </c>
      <c r="F8679" s="2" t="s">
        <v>6426</v>
      </c>
      <c r="G8679" s="4" t="s">
        <v>6423</v>
      </c>
      <c r="H8679" s="4" t="s">
        <v>32817</v>
      </c>
      <c r="I8679" s="4" t="s">
        <v>34693</v>
      </c>
      <c r="J8679" s="5">
        <v>2004</v>
      </c>
      <c r="K8679" s="4" t="s">
        <v>11052</v>
      </c>
      <c r="L8679" s="30" t="s">
        <v>20689</v>
      </c>
      <c r="M8679" s="156" t="s">
        <v>35027</v>
      </c>
      <c r="N8679" s="5" t="s">
        <v>31418</v>
      </c>
      <c r="O8679" s="2"/>
      <c r="P8679" s="4" t="s">
        <v>31041</v>
      </c>
    </row>
    <row r="8680" spans="1:16" ht="30" x14ac:dyDescent="0.25">
      <c r="A8680" s="199"/>
      <c r="B8680" s="75">
        <v>22</v>
      </c>
      <c r="C8680" s="75">
        <v>6</v>
      </c>
      <c r="D8680" s="5" t="str">
        <f>NARRATIVA[[#This Row],[Columna]] &amp; "," &amp; NARRATIVA[[#This Row],[Charola]]</f>
        <v>22,6</v>
      </c>
      <c r="E8680" s="5" t="str">
        <f t="shared" si="134"/>
        <v xml:space="preserve">8679
</v>
      </c>
      <c r="F8680" s="2" t="s">
        <v>6427</v>
      </c>
      <c r="G8680" s="4" t="s">
        <v>6423</v>
      </c>
      <c r="H8680" s="4" t="s">
        <v>32817</v>
      </c>
      <c r="I8680" s="4" t="s">
        <v>34693</v>
      </c>
      <c r="J8680" s="5">
        <v>2005</v>
      </c>
      <c r="K8680" s="4" t="s">
        <v>11053</v>
      </c>
      <c r="L8680" s="30" t="s">
        <v>20690</v>
      </c>
      <c r="M8680" s="156" t="s">
        <v>35027</v>
      </c>
      <c r="N8680" s="5" t="s">
        <v>31418</v>
      </c>
      <c r="O8680" s="2"/>
      <c r="P8680" s="4" t="s">
        <v>31041</v>
      </c>
    </row>
    <row r="8681" spans="1:16" ht="30" x14ac:dyDescent="0.25">
      <c r="A8681" s="199"/>
      <c r="B8681" s="75">
        <v>22</v>
      </c>
      <c r="C8681" s="75">
        <v>6</v>
      </c>
      <c r="D8681" s="5" t="str">
        <f>NARRATIVA[[#This Row],[Columna]] &amp; "," &amp; NARRATIVA[[#This Row],[Charola]]</f>
        <v>22,6</v>
      </c>
      <c r="E8681" s="5" t="str">
        <f t="shared" si="134"/>
        <v xml:space="preserve">8680
</v>
      </c>
      <c r="F8681" s="2" t="s">
        <v>6428</v>
      </c>
      <c r="G8681" s="4" t="s">
        <v>6423</v>
      </c>
      <c r="H8681" s="4" t="s">
        <v>32817</v>
      </c>
      <c r="I8681" s="4" t="s">
        <v>34693</v>
      </c>
      <c r="J8681" s="5">
        <v>2011</v>
      </c>
      <c r="K8681" s="4" t="s">
        <v>11054</v>
      </c>
      <c r="L8681" s="30" t="s">
        <v>28756</v>
      </c>
      <c r="M8681" s="156" t="s">
        <v>35027</v>
      </c>
      <c r="N8681" s="5" t="s">
        <v>31418</v>
      </c>
      <c r="O8681" s="2"/>
      <c r="P8681" s="4" t="s">
        <v>31041</v>
      </c>
    </row>
    <row r="8682" spans="1:16" ht="30" x14ac:dyDescent="0.25">
      <c r="A8682" s="199"/>
      <c r="B8682" s="75">
        <v>22</v>
      </c>
      <c r="C8682" s="75">
        <v>6</v>
      </c>
      <c r="D8682" s="5" t="str">
        <f>NARRATIVA[[#This Row],[Columna]] &amp; "," &amp; NARRATIVA[[#This Row],[Charola]]</f>
        <v>22,6</v>
      </c>
      <c r="E8682" s="5" t="str">
        <f t="shared" si="134"/>
        <v xml:space="preserve">8681
</v>
      </c>
      <c r="F8682" s="2" t="s">
        <v>6429</v>
      </c>
      <c r="G8682" s="4" t="s">
        <v>6430</v>
      </c>
      <c r="H8682" s="4" t="s">
        <v>35106</v>
      </c>
      <c r="I8682" s="4" t="s">
        <v>34689</v>
      </c>
      <c r="J8682" s="5">
        <v>2001</v>
      </c>
      <c r="K8682" s="4" t="s">
        <v>11055</v>
      </c>
      <c r="L8682" s="30" t="s">
        <v>20691</v>
      </c>
      <c r="M8682" s="156" t="s">
        <v>35027</v>
      </c>
      <c r="N8682" s="5" t="s">
        <v>31418</v>
      </c>
      <c r="O8682" s="2"/>
      <c r="P8682" s="4" t="s">
        <v>31041</v>
      </c>
    </row>
    <row r="8683" spans="1:16" ht="30" x14ac:dyDescent="0.25">
      <c r="A8683" s="199"/>
      <c r="B8683" s="75">
        <v>22</v>
      </c>
      <c r="C8683" s="75">
        <v>6</v>
      </c>
      <c r="D8683" s="5" t="str">
        <f>NARRATIVA[[#This Row],[Columna]] &amp; "," &amp; NARRATIVA[[#This Row],[Charola]]</f>
        <v>22,6</v>
      </c>
      <c r="E8683" s="5" t="str">
        <f t="shared" si="134"/>
        <v xml:space="preserve">8682
</v>
      </c>
      <c r="F8683" s="2" t="s">
        <v>36275</v>
      </c>
      <c r="G8683" s="4" t="s">
        <v>6431</v>
      </c>
      <c r="H8683" s="4" t="s">
        <v>35066</v>
      </c>
      <c r="I8683" s="47" t="s">
        <v>21609</v>
      </c>
      <c r="J8683" s="147">
        <v>2001</v>
      </c>
      <c r="K8683" s="4" t="s">
        <v>11056</v>
      </c>
      <c r="L8683" s="30" t="s">
        <v>20692</v>
      </c>
      <c r="M8683" s="156" t="s">
        <v>35946</v>
      </c>
      <c r="N8683" s="5" t="s">
        <v>31418</v>
      </c>
      <c r="O8683" s="2"/>
      <c r="P8683" s="4" t="s">
        <v>31041</v>
      </c>
    </row>
    <row r="8684" spans="1:16" ht="30" x14ac:dyDescent="0.25">
      <c r="A8684" s="199"/>
      <c r="B8684" s="75">
        <v>22</v>
      </c>
      <c r="C8684" s="75">
        <v>6</v>
      </c>
      <c r="D8684" s="5" t="str">
        <f>NARRATIVA[[#This Row],[Columna]] &amp; "," &amp; NARRATIVA[[#This Row],[Charola]]</f>
        <v>22,6</v>
      </c>
      <c r="E8684" s="5" t="str">
        <f t="shared" si="134"/>
        <v xml:space="preserve">8683
</v>
      </c>
      <c r="F8684" s="2" t="s">
        <v>19712</v>
      </c>
      <c r="G8684" s="4" t="s">
        <v>19713</v>
      </c>
      <c r="H8684" s="4" t="s">
        <v>32817</v>
      </c>
      <c r="I8684" s="4" t="s">
        <v>874</v>
      </c>
      <c r="J8684" s="5">
        <v>2003</v>
      </c>
      <c r="K8684" s="4" t="s">
        <v>19714</v>
      </c>
      <c r="L8684" s="30" t="s">
        <v>19715</v>
      </c>
      <c r="M8684" s="156" t="s">
        <v>35027</v>
      </c>
      <c r="N8684" s="5" t="s">
        <v>31418</v>
      </c>
      <c r="O8684" s="4"/>
      <c r="P8684" s="4" t="s">
        <v>31041</v>
      </c>
    </row>
    <row r="8685" spans="1:16" ht="30" x14ac:dyDescent="0.25">
      <c r="A8685" s="199"/>
      <c r="B8685" s="75">
        <v>22</v>
      </c>
      <c r="C8685" s="75">
        <v>6</v>
      </c>
      <c r="D8685" s="5" t="str">
        <f>NARRATIVA[[#This Row],[Columna]] &amp; "," &amp; NARRATIVA[[#This Row],[Charola]]</f>
        <v>22,6</v>
      </c>
      <c r="E8685" s="5" t="str">
        <f t="shared" si="134"/>
        <v xml:space="preserve">8684
</v>
      </c>
      <c r="F8685" s="2" t="s">
        <v>6434</v>
      </c>
      <c r="G8685" s="4" t="s">
        <v>6435</v>
      </c>
      <c r="H8685" s="4" t="s">
        <v>32817</v>
      </c>
      <c r="I8685" s="4" t="s">
        <v>34693</v>
      </c>
      <c r="J8685" s="5">
        <v>1999</v>
      </c>
      <c r="K8685" s="4" t="s">
        <v>20685</v>
      </c>
      <c r="L8685" s="30" t="s">
        <v>20693</v>
      </c>
      <c r="M8685" s="156" t="s">
        <v>35027</v>
      </c>
      <c r="N8685" s="5" t="s">
        <v>31418</v>
      </c>
      <c r="O8685" s="2"/>
      <c r="P8685" s="4" t="s">
        <v>31041</v>
      </c>
    </row>
    <row r="8686" spans="1:16" ht="30" x14ac:dyDescent="0.25">
      <c r="A8686" s="199"/>
      <c r="B8686" s="75">
        <v>22</v>
      </c>
      <c r="C8686" s="75">
        <v>6</v>
      </c>
      <c r="D8686" s="5" t="str">
        <f>NARRATIVA[[#This Row],[Columna]] &amp; "," &amp; NARRATIVA[[#This Row],[Charola]]</f>
        <v>22,6</v>
      </c>
      <c r="E8686" s="5" t="str">
        <f t="shared" si="134"/>
        <v xml:space="preserve">8685
</v>
      </c>
      <c r="F8686" s="2" t="s">
        <v>6432</v>
      </c>
      <c r="G8686" s="4" t="s">
        <v>6433</v>
      </c>
      <c r="H8686" s="4" t="s">
        <v>32817</v>
      </c>
      <c r="I8686" s="4" t="s">
        <v>13</v>
      </c>
      <c r="J8686" s="5">
        <v>2010</v>
      </c>
      <c r="K8686" s="4" t="s">
        <v>11057</v>
      </c>
      <c r="L8686" s="30" t="s">
        <v>28757</v>
      </c>
      <c r="M8686" s="156" t="s">
        <v>35027</v>
      </c>
      <c r="N8686" s="5" t="s">
        <v>31418</v>
      </c>
      <c r="O8686" s="2"/>
      <c r="P8686" s="4" t="s">
        <v>31041</v>
      </c>
    </row>
    <row r="8687" spans="1:16" ht="30" x14ac:dyDescent="0.25">
      <c r="A8687" s="199"/>
      <c r="B8687" s="75">
        <v>22</v>
      </c>
      <c r="C8687" s="75">
        <v>6</v>
      </c>
      <c r="D8687" s="5" t="str">
        <f>NARRATIVA[[#This Row],[Columna]] &amp; "," &amp; NARRATIVA[[#This Row],[Charola]]</f>
        <v>22,6</v>
      </c>
      <c r="E8687" s="5" t="str">
        <f t="shared" si="134"/>
        <v xml:space="preserve">8686
</v>
      </c>
      <c r="F8687" s="2" t="s">
        <v>33039</v>
      </c>
      <c r="G8687" s="4" t="s">
        <v>33040</v>
      </c>
      <c r="H8687" s="4" t="s">
        <v>35605</v>
      </c>
      <c r="I8687" s="4" t="s">
        <v>13865</v>
      </c>
      <c r="J8687" s="5">
        <v>2006</v>
      </c>
      <c r="K8687" s="4" t="s">
        <v>33041</v>
      </c>
      <c r="L8687" s="30" t="s">
        <v>33042</v>
      </c>
      <c r="M8687" s="156" t="s">
        <v>35932</v>
      </c>
      <c r="N8687" s="5" t="s">
        <v>31418</v>
      </c>
      <c r="O8687" s="3"/>
      <c r="P8687" s="4" t="s">
        <v>31041</v>
      </c>
    </row>
    <row r="8688" spans="1:16" ht="30" x14ac:dyDescent="0.25">
      <c r="A8688" s="199"/>
      <c r="B8688" s="75">
        <v>22</v>
      </c>
      <c r="C8688" s="75">
        <v>6</v>
      </c>
      <c r="D8688" s="5" t="str">
        <f>NARRATIVA[[#This Row],[Columna]] &amp; "," &amp; NARRATIVA[[#This Row],[Charola]]</f>
        <v>22,6</v>
      </c>
      <c r="E8688" s="5" t="str">
        <f t="shared" si="134"/>
        <v xml:space="preserve">8687
</v>
      </c>
      <c r="F8688" s="2" t="s">
        <v>6436</v>
      </c>
      <c r="G8688" s="4" t="s">
        <v>6437</v>
      </c>
      <c r="H8688" s="4" t="s">
        <v>32817</v>
      </c>
      <c r="I8688" s="4" t="s">
        <v>14010</v>
      </c>
      <c r="J8688" s="5">
        <v>1979</v>
      </c>
      <c r="K8688" s="4" t="s">
        <v>11058</v>
      </c>
      <c r="L8688" s="30" t="s">
        <v>20710</v>
      </c>
      <c r="M8688" s="156" t="s">
        <v>35501</v>
      </c>
      <c r="N8688" s="5" t="s">
        <v>31418</v>
      </c>
      <c r="O8688" s="2"/>
      <c r="P8688" s="4" t="s">
        <v>31041</v>
      </c>
    </row>
    <row r="8689" spans="1:16" ht="30" x14ac:dyDescent="0.25">
      <c r="A8689" s="199"/>
      <c r="B8689" s="75">
        <v>22</v>
      </c>
      <c r="C8689" s="75">
        <v>6</v>
      </c>
      <c r="D8689" s="5" t="str">
        <f>NARRATIVA[[#This Row],[Columna]] &amp; "," &amp; NARRATIVA[[#This Row],[Charola]]</f>
        <v>22,6</v>
      </c>
      <c r="E8689" s="5" t="str">
        <f t="shared" ref="E8689:E8753" si="135">(ROW() - 1) &amp; CHAR(10)</f>
        <v xml:space="preserve">8688
</v>
      </c>
      <c r="F8689" s="2" t="s">
        <v>6438</v>
      </c>
      <c r="G8689" s="4" t="s">
        <v>6439</v>
      </c>
      <c r="H8689" s="4" t="s">
        <v>18422</v>
      </c>
      <c r="I8689" s="47" t="s">
        <v>1440</v>
      </c>
      <c r="J8689" s="147">
        <v>1997</v>
      </c>
      <c r="K8689" s="4" t="s">
        <v>11059</v>
      </c>
      <c r="L8689" s="30" t="s">
        <v>20711</v>
      </c>
      <c r="M8689" s="156" t="s">
        <v>35027</v>
      </c>
      <c r="N8689" s="5" t="s">
        <v>31418</v>
      </c>
      <c r="O8689" s="2"/>
      <c r="P8689" s="4" t="s">
        <v>31041</v>
      </c>
    </row>
    <row r="8690" spans="1:16" ht="30" x14ac:dyDescent="0.25">
      <c r="A8690" s="199"/>
      <c r="B8690" s="75">
        <v>22</v>
      </c>
      <c r="C8690" s="75">
        <v>6</v>
      </c>
      <c r="D8690" s="5" t="str">
        <f>NARRATIVA[[#This Row],[Columna]] &amp; "," &amp; NARRATIVA[[#This Row],[Charola]]</f>
        <v>22,6</v>
      </c>
      <c r="E8690" s="5" t="str">
        <f t="shared" si="135"/>
        <v xml:space="preserve">8689
</v>
      </c>
      <c r="F8690" s="2" t="s">
        <v>20706</v>
      </c>
      <c r="G8690" s="4" t="s">
        <v>20707</v>
      </c>
      <c r="H8690" s="4" t="s">
        <v>18422</v>
      </c>
      <c r="I8690" s="4" t="s">
        <v>874</v>
      </c>
      <c r="J8690" s="5">
        <v>2018</v>
      </c>
      <c r="K8690" s="4" t="s">
        <v>20708</v>
      </c>
      <c r="L8690" s="64" t="s">
        <v>28758</v>
      </c>
      <c r="M8690" s="166" t="s">
        <v>35027</v>
      </c>
      <c r="N8690" s="5" t="s">
        <v>31418</v>
      </c>
      <c r="O8690" s="2"/>
      <c r="P8690" s="4" t="s">
        <v>31041</v>
      </c>
    </row>
    <row r="8691" spans="1:16" ht="30" x14ac:dyDescent="0.25">
      <c r="A8691" s="199"/>
      <c r="B8691" s="75">
        <v>22</v>
      </c>
      <c r="C8691" s="75">
        <v>6</v>
      </c>
      <c r="D8691" s="5" t="str">
        <f>NARRATIVA[[#This Row],[Columna]] &amp; "," &amp; NARRATIVA[[#This Row],[Charola]]</f>
        <v>22,6</v>
      </c>
      <c r="E8691" s="5" t="str">
        <f t="shared" si="135"/>
        <v xml:space="preserve">8690
</v>
      </c>
      <c r="F8691" s="48" t="s">
        <v>21610</v>
      </c>
      <c r="G8691" s="4" t="s">
        <v>6442</v>
      </c>
      <c r="H8691" s="4" t="s">
        <v>18422</v>
      </c>
      <c r="I8691" s="4" t="s">
        <v>31610</v>
      </c>
      <c r="J8691" s="5">
        <v>2004</v>
      </c>
      <c r="K8691" s="4" t="s">
        <v>11060</v>
      </c>
      <c r="L8691" s="30" t="s">
        <v>20712</v>
      </c>
      <c r="M8691" s="156" t="s">
        <v>35027</v>
      </c>
      <c r="N8691" s="5" t="s">
        <v>31418</v>
      </c>
      <c r="O8691" s="2"/>
      <c r="P8691" s="4" t="s">
        <v>31041</v>
      </c>
    </row>
    <row r="8692" spans="1:16" ht="30" x14ac:dyDescent="0.25">
      <c r="A8692" s="199"/>
      <c r="B8692" s="75">
        <v>22</v>
      </c>
      <c r="C8692" s="75">
        <v>6</v>
      </c>
      <c r="D8692" s="5" t="str">
        <f>NARRATIVA[[#This Row],[Columna]] &amp; "," &amp; NARRATIVA[[#This Row],[Charola]]</f>
        <v>22,6</v>
      </c>
      <c r="E8692" s="5" t="str">
        <f t="shared" si="135"/>
        <v xml:space="preserve">8691
</v>
      </c>
      <c r="F8692" s="48" t="s">
        <v>21611</v>
      </c>
      <c r="G8692" s="4" t="s">
        <v>6442</v>
      </c>
      <c r="H8692" s="4" t="s">
        <v>32817</v>
      </c>
      <c r="I8692" s="4" t="s">
        <v>34683</v>
      </c>
      <c r="J8692" s="5">
        <v>1991</v>
      </c>
      <c r="K8692" s="4" t="s">
        <v>34213</v>
      </c>
      <c r="L8692" s="30" t="s">
        <v>20713</v>
      </c>
      <c r="M8692" s="156" t="s">
        <v>35027</v>
      </c>
      <c r="N8692" s="5" t="s">
        <v>31418</v>
      </c>
      <c r="O8692" s="2"/>
      <c r="P8692" s="4" t="s">
        <v>31041</v>
      </c>
    </row>
    <row r="8693" spans="1:16" ht="30" x14ac:dyDescent="0.25">
      <c r="A8693" s="199"/>
      <c r="B8693" s="75">
        <v>22</v>
      </c>
      <c r="C8693" s="75">
        <v>6</v>
      </c>
      <c r="D8693" s="5" t="str">
        <f>NARRATIVA[[#This Row],[Columna]] &amp; "," &amp; NARRATIVA[[#This Row],[Charola]]</f>
        <v>22,6</v>
      </c>
      <c r="E8693" s="5" t="str">
        <f t="shared" si="135"/>
        <v xml:space="preserve">8692
</v>
      </c>
      <c r="F8693" s="48" t="s">
        <v>32421</v>
      </c>
      <c r="G8693" s="4" t="s">
        <v>6442</v>
      </c>
      <c r="H8693" s="4" t="s">
        <v>35991</v>
      </c>
      <c r="I8693" s="4" t="s">
        <v>32422</v>
      </c>
      <c r="J8693" s="5">
        <v>1987</v>
      </c>
      <c r="K8693" s="4" t="s">
        <v>32423</v>
      </c>
      <c r="L8693" s="30" t="s">
        <v>32424</v>
      </c>
      <c r="M8693" s="156" t="s">
        <v>35110</v>
      </c>
      <c r="N8693" s="5" t="s">
        <v>31433</v>
      </c>
      <c r="O8693" s="2"/>
      <c r="P8693" s="4" t="s">
        <v>31041</v>
      </c>
    </row>
    <row r="8694" spans="1:16" ht="30" x14ac:dyDescent="0.25">
      <c r="A8694" s="199"/>
      <c r="B8694" s="75">
        <v>22</v>
      </c>
      <c r="C8694" s="75">
        <v>6</v>
      </c>
      <c r="D8694" s="5" t="str">
        <f>NARRATIVA[[#This Row],[Columna]] &amp; "," &amp; NARRATIVA[[#This Row],[Charola]]</f>
        <v>22,6</v>
      </c>
      <c r="E8694" s="5" t="str">
        <f t="shared" si="135"/>
        <v xml:space="preserve">8693
</v>
      </c>
      <c r="F8694" s="48" t="s">
        <v>22206</v>
      </c>
      <c r="G8694" s="4" t="s">
        <v>6442</v>
      </c>
      <c r="H8694" s="4" t="s">
        <v>32817</v>
      </c>
      <c r="I8694" s="4" t="s">
        <v>34683</v>
      </c>
      <c r="J8694" s="5">
        <v>1989</v>
      </c>
      <c r="K8694" s="4" t="s">
        <v>11061</v>
      </c>
      <c r="L8694" s="30" t="s">
        <v>20714</v>
      </c>
      <c r="M8694" s="156" t="s">
        <v>35027</v>
      </c>
      <c r="N8694" s="5" t="s">
        <v>31418</v>
      </c>
      <c r="O8694" s="2"/>
      <c r="P8694" s="4" t="s">
        <v>31041</v>
      </c>
    </row>
    <row r="8695" spans="1:16" ht="30" x14ac:dyDescent="0.25">
      <c r="A8695" s="199"/>
      <c r="B8695" s="75">
        <v>22</v>
      </c>
      <c r="C8695" s="75">
        <v>6</v>
      </c>
      <c r="D8695" s="5" t="str">
        <f>NARRATIVA[[#This Row],[Columna]] &amp; "," &amp; NARRATIVA[[#This Row],[Charola]]</f>
        <v>22,6</v>
      </c>
      <c r="E8695" s="5" t="str">
        <f t="shared" si="135"/>
        <v xml:space="preserve">8694
</v>
      </c>
      <c r="F8695" s="2" t="s">
        <v>36276</v>
      </c>
      <c r="G8695" s="4" t="s">
        <v>6442</v>
      </c>
      <c r="H8695" s="4" t="s">
        <v>32817</v>
      </c>
      <c r="I8695" s="4" t="s">
        <v>34683</v>
      </c>
      <c r="J8695" s="5">
        <v>1990</v>
      </c>
      <c r="K8695" s="4" t="s">
        <v>11062</v>
      </c>
      <c r="L8695" s="30" t="s">
        <v>20715</v>
      </c>
      <c r="M8695" s="156" t="s">
        <v>35027</v>
      </c>
      <c r="N8695" s="5" t="s">
        <v>31418</v>
      </c>
      <c r="O8695" s="2"/>
      <c r="P8695" s="4" t="s">
        <v>31041</v>
      </c>
    </row>
    <row r="8696" spans="1:16" ht="30" x14ac:dyDescent="0.25">
      <c r="A8696" s="199"/>
      <c r="B8696" s="75">
        <v>22</v>
      </c>
      <c r="C8696" s="75">
        <v>6</v>
      </c>
      <c r="D8696" s="5" t="str">
        <f>NARRATIVA[[#This Row],[Columna]] &amp; "," &amp; NARRATIVA[[#This Row],[Charola]]</f>
        <v>22,6</v>
      </c>
      <c r="E8696" s="5" t="str">
        <f t="shared" si="135"/>
        <v xml:space="preserve">8695
</v>
      </c>
      <c r="F8696" s="2" t="s">
        <v>6443</v>
      </c>
      <c r="G8696" s="4" t="s">
        <v>6442</v>
      </c>
      <c r="H8696" s="4" t="s">
        <v>32817</v>
      </c>
      <c r="I8696" s="4" t="s">
        <v>34693</v>
      </c>
      <c r="J8696" s="5">
        <v>2010</v>
      </c>
      <c r="K8696" s="4" t="s">
        <v>11063</v>
      </c>
      <c r="L8696" s="30" t="s">
        <v>28759</v>
      </c>
      <c r="M8696" s="156" t="s">
        <v>35027</v>
      </c>
      <c r="N8696" s="5" t="s">
        <v>31418</v>
      </c>
      <c r="O8696" s="2"/>
      <c r="P8696" s="4" t="s">
        <v>31041</v>
      </c>
    </row>
    <row r="8697" spans="1:16" ht="30" x14ac:dyDescent="0.25">
      <c r="A8697" s="199"/>
      <c r="B8697" s="75">
        <v>22</v>
      </c>
      <c r="C8697" s="75">
        <v>6</v>
      </c>
      <c r="D8697" s="5" t="str">
        <f>NARRATIVA[[#This Row],[Columna]] &amp; "," &amp; NARRATIVA[[#This Row],[Charola]]</f>
        <v>22,6</v>
      </c>
      <c r="E8697" s="5" t="str">
        <f t="shared" si="135"/>
        <v xml:space="preserve">8696
</v>
      </c>
      <c r="F8697" s="2" t="s">
        <v>6444</v>
      </c>
      <c r="G8697" s="4" t="s">
        <v>6442</v>
      </c>
      <c r="H8697" s="4" t="s">
        <v>18422</v>
      </c>
      <c r="I8697" s="4" t="s">
        <v>18340</v>
      </c>
      <c r="J8697" s="5">
        <v>1998</v>
      </c>
      <c r="K8697" s="4" t="s">
        <v>34214</v>
      </c>
      <c r="L8697" s="30" t="s">
        <v>20716</v>
      </c>
      <c r="M8697" s="156" t="s">
        <v>35027</v>
      </c>
      <c r="N8697" s="5" t="s">
        <v>31418</v>
      </c>
      <c r="O8697" s="2"/>
      <c r="P8697" s="4" t="s">
        <v>31041</v>
      </c>
    </row>
    <row r="8698" spans="1:16" ht="30" x14ac:dyDescent="0.25">
      <c r="A8698" s="199"/>
      <c r="B8698" s="75">
        <v>22</v>
      </c>
      <c r="C8698" s="75">
        <v>6</v>
      </c>
      <c r="D8698" s="5" t="str">
        <f>NARRATIVA[[#This Row],[Columna]] &amp; "," &amp; NARRATIVA[[#This Row],[Charola]]</f>
        <v>22,6</v>
      </c>
      <c r="E8698" s="5" t="str">
        <f t="shared" si="135"/>
        <v xml:space="preserve">8697
</v>
      </c>
      <c r="F8698" s="2" t="s">
        <v>20709</v>
      </c>
      <c r="G8698" s="4" t="s">
        <v>6442</v>
      </c>
      <c r="H8698" s="4" t="s">
        <v>18422</v>
      </c>
      <c r="I8698" s="4" t="s">
        <v>34534</v>
      </c>
      <c r="J8698" s="5">
        <v>1985</v>
      </c>
      <c r="K8698" s="4" t="s">
        <v>11064</v>
      </c>
      <c r="L8698" s="30" t="s">
        <v>20717</v>
      </c>
      <c r="M8698" s="156" t="s">
        <v>35027</v>
      </c>
      <c r="N8698" s="5" t="s">
        <v>31418</v>
      </c>
      <c r="O8698" s="4" t="s">
        <v>34370</v>
      </c>
      <c r="P8698" s="4" t="s">
        <v>31041</v>
      </c>
    </row>
    <row r="8699" spans="1:16" ht="30" x14ac:dyDescent="0.25">
      <c r="A8699" s="199"/>
      <c r="B8699" s="75">
        <v>22</v>
      </c>
      <c r="C8699" s="75">
        <v>6</v>
      </c>
      <c r="D8699" s="5" t="str">
        <f>NARRATIVA[[#This Row],[Columna]] &amp; "," &amp; NARRATIVA[[#This Row],[Charola]]</f>
        <v>22,6</v>
      </c>
      <c r="E8699" s="5" t="str">
        <f t="shared" si="135"/>
        <v xml:space="preserve">8698
</v>
      </c>
      <c r="F8699" s="2" t="s">
        <v>12644</v>
      </c>
      <c r="G8699" s="4" t="s">
        <v>6442</v>
      </c>
      <c r="H8699" s="4" t="s">
        <v>32817</v>
      </c>
      <c r="I8699" s="4" t="s">
        <v>21731</v>
      </c>
      <c r="J8699" s="5">
        <v>2007</v>
      </c>
      <c r="K8699" s="4" t="s">
        <v>12645</v>
      </c>
      <c r="L8699" s="30" t="s">
        <v>28760</v>
      </c>
      <c r="M8699" s="156" t="s">
        <v>35027</v>
      </c>
      <c r="N8699" s="5" t="s">
        <v>31418</v>
      </c>
      <c r="O8699" s="3"/>
      <c r="P8699" s="4" t="s">
        <v>31041</v>
      </c>
    </row>
    <row r="8700" spans="1:16" ht="30" x14ac:dyDescent="0.25">
      <c r="A8700" s="199"/>
      <c r="B8700" s="75">
        <v>22</v>
      </c>
      <c r="C8700" s="75">
        <v>7</v>
      </c>
      <c r="D8700" s="5" t="str">
        <f>NARRATIVA[[#This Row],[Columna]] &amp; "," &amp; NARRATIVA[[#This Row],[Charola]]</f>
        <v>22,7</v>
      </c>
      <c r="E8700" s="5" t="str">
        <f t="shared" si="135"/>
        <v xml:space="preserve">8699
</v>
      </c>
      <c r="F8700" s="4" t="s">
        <v>34425</v>
      </c>
      <c r="G8700" s="4" t="s">
        <v>6447</v>
      </c>
      <c r="H8700" s="4" t="s">
        <v>35386</v>
      </c>
      <c r="I8700" s="4" t="s">
        <v>30327</v>
      </c>
      <c r="J8700" s="5">
        <v>2010</v>
      </c>
      <c r="K8700" s="4" t="s">
        <v>30325</v>
      </c>
      <c r="L8700" s="30" t="s">
        <v>30326</v>
      </c>
      <c r="M8700" s="156" t="s">
        <v>35382</v>
      </c>
      <c r="N8700" s="5" t="s">
        <v>31433</v>
      </c>
      <c r="O8700" s="3"/>
      <c r="P8700" s="4" t="s">
        <v>31041</v>
      </c>
    </row>
    <row r="8701" spans="1:16" ht="30" x14ac:dyDescent="0.25">
      <c r="A8701" s="199"/>
      <c r="B8701" s="75">
        <v>22</v>
      </c>
      <c r="C8701" s="75">
        <v>7</v>
      </c>
      <c r="D8701" s="5" t="str">
        <f>NARRATIVA[[#This Row],[Columna]] &amp; "," &amp; NARRATIVA[[#This Row],[Charola]]</f>
        <v>22,7</v>
      </c>
      <c r="E8701" s="5" t="str">
        <f t="shared" si="135"/>
        <v xml:space="preserve">8700
</v>
      </c>
      <c r="F8701" s="2" t="s">
        <v>20718</v>
      </c>
      <c r="G8701" s="4" t="s">
        <v>6447</v>
      </c>
      <c r="H8701" s="4" t="s">
        <v>35386</v>
      </c>
      <c r="I8701" s="4" t="s">
        <v>6448</v>
      </c>
      <c r="J8701" s="5">
        <v>2009</v>
      </c>
      <c r="K8701" s="4" t="s">
        <v>11065</v>
      </c>
      <c r="L8701" s="30" t="s">
        <v>28761</v>
      </c>
      <c r="M8701" s="156" t="s">
        <v>35833</v>
      </c>
      <c r="N8701" s="5" t="s">
        <v>31433</v>
      </c>
      <c r="O8701" s="3"/>
      <c r="P8701" s="4" t="s">
        <v>31041</v>
      </c>
    </row>
    <row r="8702" spans="1:16" ht="30" x14ac:dyDescent="0.25">
      <c r="A8702" s="199"/>
      <c r="B8702" s="75">
        <v>22</v>
      </c>
      <c r="C8702" s="75">
        <v>7</v>
      </c>
      <c r="D8702" s="5" t="str">
        <f>NARRATIVA[[#This Row],[Columna]] &amp; "," &amp; NARRATIVA[[#This Row],[Charola]]</f>
        <v>22,7</v>
      </c>
      <c r="E8702" s="5" t="str">
        <f t="shared" si="135"/>
        <v xml:space="preserve">8701
</v>
      </c>
      <c r="F8702" s="2" t="s">
        <v>6440</v>
      </c>
      <c r="G8702" s="4" t="s">
        <v>20719</v>
      </c>
      <c r="H8702" s="4" t="s">
        <v>18422</v>
      </c>
      <c r="I8702" s="4" t="s">
        <v>396</v>
      </c>
      <c r="J8702" s="5">
        <v>2007</v>
      </c>
      <c r="K8702" s="4" t="s">
        <v>20720</v>
      </c>
      <c r="L8702" s="30" t="s">
        <v>20721</v>
      </c>
      <c r="M8702" s="156" t="s">
        <v>35027</v>
      </c>
      <c r="N8702" s="5" t="s">
        <v>31418</v>
      </c>
      <c r="O8702" s="3"/>
      <c r="P8702" s="4" t="s">
        <v>31041</v>
      </c>
    </row>
    <row r="8703" spans="1:16" ht="30" x14ac:dyDescent="0.25">
      <c r="A8703" s="199"/>
      <c r="B8703" s="75">
        <v>22</v>
      </c>
      <c r="C8703" s="75">
        <v>7</v>
      </c>
      <c r="D8703" s="5" t="str">
        <f>NARRATIVA[[#This Row],[Columna]] &amp; "," &amp; NARRATIVA[[#This Row],[Charola]]</f>
        <v>22,7</v>
      </c>
      <c r="E8703" s="5" t="str">
        <f t="shared" si="135"/>
        <v xml:space="preserve">8702
</v>
      </c>
      <c r="F8703" s="2" t="s">
        <v>6449</v>
      </c>
      <c r="G8703" s="4" t="s">
        <v>6450</v>
      </c>
      <c r="H8703" s="4" t="s">
        <v>32817</v>
      </c>
      <c r="I8703" s="4" t="s">
        <v>13</v>
      </c>
      <c r="J8703" s="5">
        <v>2004</v>
      </c>
      <c r="K8703" s="4" t="s">
        <v>11066</v>
      </c>
      <c r="L8703" s="30" t="s">
        <v>20784</v>
      </c>
      <c r="M8703" s="156" t="s">
        <v>35027</v>
      </c>
      <c r="N8703" s="5" t="s">
        <v>31418</v>
      </c>
      <c r="O8703" s="47"/>
      <c r="P8703" s="4" t="s">
        <v>31041</v>
      </c>
    </row>
    <row r="8704" spans="1:16" ht="30" x14ac:dyDescent="0.25">
      <c r="A8704" s="199"/>
      <c r="B8704" s="75">
        <v>22</v>
      </c>
      <c r="C8704" s="75">
        <v>7</v>
      </c>
      <c r="D8704" s="5" t="str">
        <f>NARRATIVA[[#This Row],[Columna]] &amp; "," &amp; NARRATIVA[[#This Row],[Charola]]</f>
        <v>22,7</v>
      </c>
      <c r="E8704" s="5" t="str">
        <f t="shared" si="135"/>
        <v xml:space="preserve">8703
</v>
      </c>
      <c r="F8704" s="2" t="s">
        <v>6451</v>
      </c>
      <c r="G8704" s="4" t="s">
        <v>6450</v>
      </c>
      <c r="H8704" s="4" t="s">
        <v>32817</v>
      </c>
      <c r="I8704" s="4" t="s">
        <v>13</v>
      </c>
      <c r="J8704" s="5">
        <v>2005</v>
      </c>
      <c r="K8704" s="4" t="s">
        <v>11067</v>
      </c>
      <c r="L8704" s="30" t="s">
        <v>20785</v>
      </c>
      <c r="M8704" s="156" t="s">
        <v>35027</v>
      </c>
      <c r="N8704" s="5" t="s">
        <v>31418</v>
      </c>
      <c r="O8704" s="47"/>
      <c r="P8704" s="4" t="s">
        <v>31041</v>
      </c>
    </row>
    <row r="8705" spans="1:16" ht="30" x14ac:dyDescent="0.25">
      <c r="A8705" s="199"/>
      <c r="B8705" s="75">
        <v>22</v>
      </c>
      <c r="C8705" s="75">
        <v>7</v>
      </c>
      <c r="D8705" s="5" t="str">
        <f>NARRATIVA[[#This Row],[Columna]] &amp; "," &amp; NARRATIVA[[#This Row],[Charola]]</f>
        <v>22,7</v>
      </c>
      <c r="E8705" s="5" t="str">
        <f t="shared" si="135"/>
        <v xml:space="preserve">8704
</v>
      </c>
      <c r="F8705" s="2" t="s">
        <v>6452</v>
      </c>
      <c r="G8705" s="4" t="s">
        <v>6450</v>
      </c>
      <c r="H8705" s="4" t="s">
        <v>32817</v>
      </c>
      <c r="I8705" s="4" t="s">
        <v>13</v>
      </c>
      <c r="J8705" s="5">
        <v>2009</v>
      </c>
      <c r="K8705" s="4" t="s">
        <v>20722</v>
      </c>
      <c r="L8705" s="30" t="s">
        <v>20786</v>
      </c>
      <c r="M8705" s="156" t="s">
        <v>35027</v>
      </c>
      <c r="N8705" s="5" t="s">
        <v>31418</v>
      </c>
      <c r="O8705" s="47"/>
      <c r="P8705" s="4" t="s">
        <v>31041</v>
      </c>
    </row>
    <row r="8706" spans="1:16" ht="30" x14ac:dyDescent="0.25">
      <c r="A8706" s="199"/>
      <c r="B8706" s="75">
        <v>22</v>
      </c>
      <c r="C8706" s="75">
        <v>7</v>
      </c>
      <c r="D8706" s="5" t="str">
        <f>NARRATIVA[[#This Row],[Columna]] &amp; "," &amp; NARRATIVA[[#This Row],[Charola]]</f>
        <v>22,7</v>
      </c>
      <c r="E8706" s="5" t="str">
        <f t="shared" si="135"/>
        <v xml:space="preserve">8705
</v>
      </c>
      <c r="F8706" s="2" t="s">
        <v>2222</v>
      </c>
      <c r="G8706" s="4" t="s">
        <v>6450</v>
      </c>
      <c r="H8706" s="4" t="s">
        <v>32817</v>
      </c>
      <c r="I8706" s="4" t="s">
        <v>13</v>
      </c>
      <c r="J8706" s="5">
        <v>2007</v>
      </c>
      <c r="K8706" s="4" t="s">
        <v>11068</v>
      </c>
      <c r="L8706" s="30" t="s">
        <v>20787</v>
      </c>
      <c r="M8706" s="156" t="s">
        <v>35027</v>
      </c>
      <c r="N8706" s="5" t="s">
        <v>31418</v>
      </c>
      <c r="O8706" s="47"/>
      <c r="P8706" s="4" t="s">
        <v>31041</v>
      </c>
    </row>
    <row r="8707" spans="1:16" ht="30" x14ac:dyDescent="0.25">
      <c r="A8707" s="199"/>
      <c r="B8707" s="75">
        <v>22</v>
      </c>
      <c r="C8707" s="75">
        <v>7</v>
      </c>
      <c r="D8707" s="5" t="str">
        <f>NARRATIVA[[#This Row],[Columna]] &amp; "," &amp; NARRATIVA[[#This Row],[Charola]]</f>
        <v>22,7</v>
      </c>
      <c r="E8707" s="5" t="str">
        <f t="shared" si="135"/>
        <v xml:space="preserve">8706
</v>
      </c>
      <c r="F8707" s="2" t="s">
        <v>29436</v>
      </c>
      <c r="G8707" s="4" t="s">
        <v>6441</v>
      </c>
      <c r="H8707" s="4" t="s">
        <v>32817</v>
      </c>
      <c r="I8707" s="4" t="s">
        <v>1613</v>
      </c>
      <c r="J8707" s="5">
        <v>1998</v>
      </c>
      <c r="K8707" s="4" t="s">
        <v>20781</v>
      </c>
      <c r="L8707" s="30" t="s">
        <v>28762</v>
      </c>
      <c r="M8707" s="156" t="s">
        <v>35027</v>
      </c>
      <c r="N8707" s="5" t="s">
        <v>31418</v>
      </c>
      <c r="O8707" s="2"/>
      <c r="P8707" s="4" t="s">
        <v>31041</v>
      </c>
    </row>
    <row r="8708" spans="1:16" ht="45" x14ac:dyDescent="0.25">
      <c r="A8708" s="199"/>
      <c r="B8708" s="75">
        <v>22</v>
      </c>
      <c r="C8708" s="75">
        <v>7</v>
      </c>
      <c r="D8708" s="5" t="str">
        <f>NARRATIVA[[#This Row],[Columna]] &amp; "," &amp; NARRATIVA[[#This Row],[Charola]]</f>
        <v>22,7</v>
      </c>
      <c r="E8708" s="5" t="str">
        <f t="shared" si="135"/>
        <v xml:space="preserve">8707
</v>
      </c>
      <c r="F8708" s="8" t="s">
        <v>6445</v>
      </c>
      <c r="G8708" s="9" t="s">
        <v>6446</v>
      </c>
      <c r="H8708" s="9" t="s">
        <v>18422</v>
      </c>
      <c r="I8708" s="9" t="s">
        <v>112</v>
      </c>
      <c r="J8708" s="15">
        <v>2000</v>
      </c>
      <c r="K8708" s="9" t="s">
        <v>20782</v>
      </c>
      <c r="L8708" s="32" t="s">
        <v>20783</v>
      </c>
      <c r="M8708" s="159" t="s">
        <v>35947</v>
      </c>
      <c r="N8708" s="15" t="s">
        <v>31418</v>
      </c>
      <c r="O8708" s="9" t="s">
        <v>34408</v>
      </c>
      <c r="P8708" s="9" t="s">
        <v>31041</v>
      </c>
    </row>
    <row r="8709" spans="1:16" ht="30" x14ac:dyDescent="0.25">
      <c r="A8709" s="199"/>
      <c r="B8709" s="75">
        <v>22</v>
      </c>
      <c r="C8709" s="75">
        <v>7</v>
      </c>
      <c r="D8709" s="5" t="str">
        <f>NARRATIVA[[#This Row],[Columna]] &amp; "," &amp; NARRATIVA[[#This Row],[Charola]]</f>
        <v>22,7</v>
      </c>
      <c r="E8709" s="5" t="str">
        <f t="shared" si="135"/>
        <v xml:space="preserve">8708
</v>
      </c>
      <c r="F8709" s="2" t="s">
        <v>6453</v>
      </c>
      <c r="G8709" s="4" t="s">
        <v>6454</v>
      </c>
      <c r="H8709" s="4" t="s">
        <v>32817</v>
      </c>
      <c r="I8709" s="4" t="s">
        <v>34683</v>
      </c>
      <c r="J8709" s="5">
        <v>2006</v>
      </c>
      <c r="K8709" s="4" t="s">
        <v>20788</v>
      </c>
      <c r="L8709" s="30" t="s">
        <v>28763</v>
      </c>
      <c r="M8709" s="156" t="s">
        <v>35027</v>
      </c>
      <c r="N8709" s="5" t="s">
        <v>31418</v>
      </c>
      <c r="O8709" s="2"/>
      <c r="P8709" s="4" t="s">
        <v>31041</v>
      </c>
    </row>
    <row r="8710" spans="1:16" ht="30" x14ac:dyDescent="0.25">
      <c r="A8710" s="199"/>
      <c r="B8710" s="75">
        <v>22</v>
      </c>
      <c r="C8710" s="75">
        <v>7</v>
      </c>
      <c r="D8710" s="5" t="str">
        <f>NARRATIVA[[#This Row],[Columna]] &amp; "," &amp; NARRATIVA[[#This Row],[Charola]]</f>
        <v>22,7</v>
      </c>
      <c r="E8710" s="5" t="str">
        <f t="shared" si="135"/>
        <v xml:space="preserve">8709
</v>
      </c>
      <c r="F8710" s="2" t="s">
        <v>8006</v>
      </c>
      <c r="G8710" s="4" t="s">
        <v>6456</v>
      </c>
      <c r="H8710" s="4" t="s">
        <v>32817</v>
      </c>
      <c r="I8710" s="4" t="s">
        <v>2037</v>
      </c>
      <c r="J8710" s="5">
        <v>2013</v>
      </c>
      <c r="K8710" s="4" t="s">
        <v>8007</v>
      </c>
      <c r="L8710" s="30" t="s">
        <v>28764</v>
      </c>
      <c r="M8710" s="156" t="s">
        <v>35027</v>
      </c>
      <c r="N8710" s="5" t="s">
        <v>31418</v>
      </c>
      <c r="O8710" s="2"/>
      <c r="P8710" s="4" t="s">
        <v>31041</v>
      </c>
    </row>
    <row r="8711" spans="1:16" ht="30" x14ac:dyDescent="0.25">
      <c r="A8711" s="199"/>
      <c r="B8711" s="75">
        <v>22</v>
      </c>
      <c r="C8711" s="75">
        <v>7</v>
      </c>
      <c r="D8711" s="5" t="str">
        <f>NARRATIVA[[#This Row],[Columna]] &amp; "," &amp; NARRATIVA[[#This Row],[Charola]]</f>
        <v>22,7</v>
      </c>
      <c r="E8711" s="5" t="str">
        <f t="shared" si="135"/>
        <v xml:space="preserve">8710
</v>
      </c>
      <c r="F8711" s="2" t="s">
        <v>20801</v>
      </c>
      <c r="G8711" s="4" t="s">
        <v>6456</v>
      </c>
      <c r="H8711" s="4" t="s">
        <v>32817</v>
      </c>
      <c r="I8711" s="4" t="s">
        <v>34693</v>
      </c>
      <c r="J8711" s="5">
        <v>2007</v>
      </c>
      <c r="K8711" s="4" t="s">
        <v>20802</v>
      </c>
      <c r="L8711" s="30" t="s">
        <v>20803</v>
      </c>
      <c r="M8711" s="156" t="s">
        <v>35027</v>
      </c>
      <c r="N8711" s="5" t="s">
        <v>31418</v>
      </c>
      <c r="O8711" s="4" t="s">
        <v>34371</v>
      </c>
      <c r="P8711" s="4" t="s">
        <v>31041</v>
      </c>
    </row>
    <row r="8712" spans="1:16" ht="30" x14ac:dyDescent="0.25">
      <c r="A8712" s="199"/>
      <c r="B8712" s="75">
        <v>22</v>
      </c>
      <c r="C8712" s="75">
        <v>7</v>
      </c>
      <c r="D8712" s="5" t="str">
        <f>NARRATIVA[[#This Row],[Columna]] &amp; "," &amp; NARRATIVA[[#This Row],[Charola]]</f>
        <v>22,7</v>
      </c>
      <c r="E8712" s="5" t="str">
        <f t="shared" si="135"/>
        <v xml:space="preserve">8711
</v>
      </c>
      <c r="F8712" s="2" t="s">
        <v>6455</v>
      </c>
      <c r="G8712" s="4" t="s">
        <v>6456</v>
      </c>
      <c r="H8712" s="4" t="s">
        <v>32817</v>
      </c>
      <c r="I8712" s="4" t="s">
        <v>20804</v>
      </c>
      <c r="J8712" s="5">
        <v>2007</v>
      </c>
      <c r="K8712" s="4" t="s">
        <v>11069</v>
      </c>
      <c r="L8712" s="30" t="s">
        <v>20812</v>
      </c>
      <c r="M8712" s="156" t="s">
        <v>35027</v>
      </c>
      <c r="N8712" s="5" t="s">
        <v>31418</v>
      </c>
      <c r="O8712" s="2"/>
      <c r="P8712" s="4" t="s">
        <v>31041</v>
      </c>
    </row>
    <row r="8713" spans="1:16" ht="30" x14ac:dyDescent="0.25">
      <c r="A8713" s="199"/>
      <c r="B8713" s="75">
        <v>22</v>
      </c>
      <c r="C8713" s="75">
        <v>7</v>
      </c>
      <c r="D8713" s="5" t="str">
        <f>NARRATIVA[[#This Row],[Columna]] &amp; "," &amp; NARRATIVA[[#This Row],[Charola]]</f>
        <v>22,7</v>
      </c>
      <c r="E8713" s="5" t="str">
        <f t="shared" si="135"/>
        <v xml:space="preserve">8712
</v>
      </c>
      <c r="F8713" s="2" t="s">
        <v>6457</v>
      </c>
      <c r="G8713" s="4" t="s">
        <v>6456</v>
      </c>
      <c r="H8713" s="4" t="s">
        <v>32817</v>
      </c>
      <c r="I8713" s="4" t="s">
        <v>34693</v>
      </c>
      <c r="J8713" s="5">
        <v>2003</v>
      </c>
      <c r="K8713" s="4" t="s">
        <v>11070</v>
      </c>
      <c r="L8713" s="30" t="s">
        <v>20813</v>
      </c>
      <c r="M8713" s="156" t="s">
        <v>35027</v>
      </c>
      <c r="N8713" s="5" t="s">
        <v>31418</v>
      </c>
      <c r="O8713" s="2"/>
      <c r="P8713" s="4" t="s">
        <v>31041</v>
      </c>
    </row>
    <row r="8714" spans="1:16" ht="30" x14ac:dyDescent="0.25">
      <c r="A8714" s="199"/>
      <c r="B8714" s="75">
        <v>22</v>
      </c>
      <c r="C8714" s="75">
        <v>7</v>
      </c>
      <c r="D8714" s="5" t="str">
        <f>NARRATIVA[[#This Row],[Columna]] &amp; "," &amp; NARRATIVA[[#This Row],[Charola]]</f>
        <v>22,7</v>
      </c>
      <c r="E8714" s="5" t="str">
        <f t="shared" si="135"/>
        <v xml:space="preserve">8713
</v>
      </c>
      <c r="F8714" s="2" t="s">
        <v>29437</v>
      </c>
      <c r="G8714" s="4" t="s">
        <v>6456</v>
      </c>
      <c r="H8714" s="4" t="s">
        <v>32817</v>
      </c>
      <c r="I8714" s="4" t="s">
        <v>2037</v>
      </c>
      <c r="J8714" s="5">
        <v>2012</v>
      </c>
      <c r="K8714" s="4" t="s">
        <v>11071</v>
      </c>
      <c r="L8714" s="30" t="s">
        <v>28765</v>
      </c>
      <c r="M8714" s="156" t="s">
        <v>35027</v>
      </c>
      <c r="N8714" s="5" t="s">
        <v>31418</v>
      </c>
      <c r="O8714" s="2"/>
      <c r="P8714" s="4" t="s">
        <v>31041</v>
      </c>
    </row>
    <row r="8715" spans="1:16" ht="30" x14ac:dyDescent="0.25">
      <c r="A8715" s="199"/>
      <c r="B8715" s="75">
        <v>22</v>
      </c>
      <c r="C8715" s="75">
        <v>7</v>
      </c>
      <c r="D8715" s="5" t="str">
        <f>NARRATIVA[[#This Row],[Columna]] &amp; "," &amp; NARRATIVA[[#This Row],[Charola]]</f>
        <v>22,7</v>
      </c>
      <c r="E8715" s="5" t="str">
        <f t="shared" si="135"/>
        <v xml:space="preserve">8714
</v>
      </c>
      <c r="F8715" s="2" t="s">
        <v>29437</v>
      </c>
      <c r="G8715" s="4" t="s">
        <v>6456</v>
      </c>
      <c r="H8715" s="4" t="s">
        <v>32817</v>
      </c>
      <c r="I8715" s="4" t="s">
        <v>2037</v>
      </c>
      <c r="J8715" s="5">
        <v>2012</v>
      </c>
      <c r="K8715" s="4" t="s">
        <v>34504</v>
      </c>
      <c r="L8715" s="30" t="s">
        <v>28766</v>
      </c>
      <c r="M8715" s="156" t="s">
        <v>35027</v>
      </c>
      <c r="N8715" s="5" t="s">
        <v>31418</v>
      </c>
      <c r="O8715" s="2"/>
      <c r="P8715" s="4" t="s">
        <v>31041</v>
      </c>
    </row>
    <row r="8716" spans="1:16" ht="30" x14ac:dyDescent="0.25">
      <c r="A8716" s="199"/>
      <c r="B8716" s="75">
        <v>22</v>
      </c>
      <c r="C8716" s="75">
        <v>7</v>
      </c>
      <c r="D8716" s="5" t="str">
        <f>NARRATIVA[[#This Row],[Columna]] &amp; "," &amp; NARRATIVA[[#This Row],[Charola]]</f>
        <v>22,7</v>
      </c>
      <c r="E8716" s="5" t="str">
        <f t="shared" si="135"/>
        <v xml:space="preserve">8715
</v>
      </c>
      <c r="F8716" s="2" t="s">
        <v>6458</v>
      </c>
      <c r="G8716" s="4" t="s">
        <v>6456</v>
      </c>
      <c r="H8716" s="4" t="s">
        <v>32817</v>
      </c>
      <c r="I8716" s="7" t="s">
        <v>34696</v>
      </c>
      <c r="J8716" s="38">
        <v>2009</v>
      </c>
      <c r="K8716" s="4" t="s">
        <v>11072</v>
      </c>
      <c r="L8716" s="30" t="s">
        <v>20814</v>
      </c>
      <c r="M8716" s="156" t="s">
        <v>35027</v>
      </c>
      <c r="N8716" s="5" t="s">
        <v>31418</v>
      </c>
      <c r="O8716" s="2"/>
      <c r="P8716" s="4" t="s">
        <v>31041</v>
      </c>
    </row>
    <row r="8717" spans="1:16" ht="30" x14ac:dyDescent="0.25">
      <c r="A8717" s="199"/>
      <c r="B8717" s="75">
        <v>22</v>
      </c>
      <c r="C8717" s="75">
        <v>7</v>
      </c>
      <c r="D8717" s="5" t="str">
        <f>NARRATIVA[[#This Row],[Columna]] &amp; "," &amp; NARRATIVA[[#This Row],[Charola]]</f>
        <v>22,7</v>
      </c>
      <c r="E8717" s="5" t="str">
        <f t="shared" si="135"/>
        <v xml:space="preserve">8716
</v>
      </c>
      <c r="F8717" s="2" t="s">
        <v>6459</v>
      </c>
      <c r="G8717" s="4" t="s">
        <v>6456</v>
      </c>
      <c r="H8717" s="4" t="s">
        <v>18422</v>
      </c>
      <c r="I8717" s="4" t="s">
        <v>323</v>
      </c>
      <c r="J8717" s="5">
        <v>1985</v>
      </c>
      <c r="K8717" s="4" t="s">
        <v>11073</v>
      </c>
      <c r="L8717" s="30" t="s">
        <v>20815</v>
      </c>
      <c r="M8717" s="156" t="s">
        <v>35027</v>
      </c>
      <c r="N8717" s="5" t="s">
        <v>31418</v>
      </c>
      <c r="O8717" s="2"/>
      <c r="P8717" s="4" t="s">
        <v>31041</v>
      </c>
    </row>
    <row r="8718" spans="1:16" ht="30" x14ac:dyDescent="0.25">
      <c r="A8718" s="199"/>
      <c r="B8718" s="75">
        <v>22</v>
      </c>
      <c r="C8718" s="75">
        <v>7</v>
      </c>
      <c r="D8718" s="5" t="str">
        <f>NARRATIVA[[#This Row],[Columna]] &amp; "," &amp; NARRATIVA[[#This Row],[Charola]]</f>
        <v>22,7</v>
      </c>
      <c r="E8718" s="5" t="str">
        <f t="shared" si="135"/>
        <v xml:space="preserve">8717
</v>
      </c>
      <c r="F8718" s="2" t="s">
        <v>20805</v>
      </c>
      <c r="G8718" s="4" t="s">
        <v>6460</v>
      </c>
      <c r="H8718" s="4" t="s">
        <v>32817</v>
      </c>
      <c r="I8718" s="4" t="s">
        <v>3429</v>
      </c>
      <c r="J8718" s="5">
        <v>2002</v>
      </c>
      <c r="K8718" s="4" t="s">
        <v>11075</v>
      </c>
      <c r="L8718" s="30" t="s">
        <v>20816</v>
      </c>
      <c r="M8718" s="156" t="s">
        <v>35027</v>
      </c>
      <c r="N8718" s="5" t="s">
        <v>31418</v>
      </c>
      <c r="O8718" s="2"/>
      <c r="P8718" s="4" t="s">
        <v>31041</v>
      </c>
    </row>
    <row r="8719" spans="1:16" ht="30" x14ac:dyDescent="0.25">
      <c r="A8719" s="199"/>
      <c r="B8719" s="75">
        <v>22</v>
      </c>
      <c r="C8719" s="75">
        <v>7</v>
      </c>
      <c r="D8719" s="5" t="str">
        <f>NARRATIVA[[#This Row],[Columna]] &amp; "," &amp; NARRATIVA[[#This Row],[Charola]]</f>
        <v>22,7</v>
      </c>
      <c r="E8719" s="5" t="str">
        <f t="shared" si="135"/>
        <v xml:space="preserve">8718
</v>
      </c>
      <c r="F8719" s="48" t="s">
        <v>21612</v>
      </c>
      <c r="G8719" s="4" t="s">
        <v>6456</v>
      </c>
      <c r="H8719" s="4" t="s">
        <v>32817</v>
      </c>
      <c r="I8719" s="4" t="s">
        <v>34693</v>
      </c>
      <c r="J8719" s="5">
        <v>2004</v>
      </c>
      <c r="K8719" s="4" t="s">
        <v>11074</v>
      </c>
      <c r="L8719" s="30" t="s">
        <v>20817</v>
      </c>
      <c r="M8719" s="156" t="s">
        <v>35027</v>
      </c>
      <c r="N8719" s="5" t="s">
        <v>31418</v>
      </c>
      <c r="O8719" s="2"/>
      <c r="P8719" s="4" t="s">
        <v>31041</v>
      </c>
    </row>
    <row r="8720" spans="1:16" ht="30" x14ac:dyDescent="0.25">
      <c r="A8720" s="199"/>
      <c r="B8720" s="75">
        <v>22</v>
      </c>
      <c r="C8720" s="75">
        <v>7</v>
      </c>
      <c r="D8720" s="5" t="str">
        <f>NARRATIVA[[#This Row],[Columna]] &amp; "," &amp; NARRATIVA[[#This Row],[Charola]]</f>
        <v>22,7</v>
      </c>
      <c r="E8720" s="5" t="str">
        <f t="shared" si="135"/>
        <v xml:space="preserve">8719
</v>
      </c>
      <c r="F8720" s="2" t="s">
        <v>6461</v>
      </c>
      <c r="G8720" s="4" t="s">
        <v>6456</v>
      </c>
      <c r="H8720" s="4" t="s">
        <v>32817</v>
      </c>
      <c r="I8720" s="4" t="s">
        <v>34693</v>
      </c>
      <c r="J8720" s="5">
        <v>2004</v>
      </c>
      <c r="K8720" s="4" t="s">
        <v>11076</v>
      </c>
      <c r="L8720" s="30" t="s">
        <v>20818</v>
      </c>
      <c r="M8720" s="156" t="s">
        <v>35027</v>
      </c>
      <c r="N8720" s="5" t="s">
        <v>31418</v>
      </c>
      <c r="O8720" s="2"/>
      <c r="P8720" s="4" t="s">
        <v>31041</v>
      </c>
    </row>
    <row r="8721" spans="1:16" ht="30" x14ac:dyDescent="0.25">
      <c r="A8721" s="199"/>
      <c r="B8721" s="75">
        <v>22</v>
      </c>
      <c r="C8721" s="75">
        <v>7</v>
      </c>
      <c r="D8721" s="5" t="str">
        <f>NARRATIVA[[#This Row],[Columna]] &amp; "," &amp; NARRATIVA[[#This Row],[Charola]]</f>
        <v>22,7</v>
      </c>
      <c r="E8721" s="5" t="str">
        <f t="shared" si="135"/>
        <v xml:space="preserve">8720
</v>
      </c>
      <c r="F8721" s="2" t="s">
        <v>6462</v>
      </c>
      <c r="G8721" s="4" t="s">
        <v>6456</v>
      </c>
      <c r="H8721" s="4" t="s">
        <v>32817</v>
      </c>
      <c r="I8721" s="4" t="s">
        <v>6176</v>
      </c>
      <c r="J8721" s="5">
        <v>1999</v>
      </c>
      <c r="K8721" s="4" t="s">
        <v>11077</v>
      </c>
      <c r="L8721" s="30" t="s">
        <v>20819</v>
      </c>
      <c r="M8721" s="156" t="s">
        <v>35027</v>
      </c>
      <c r="N8721" s="5" t="s">
        <v>31418</v>
      </c>
      <c r="O8721" s="2"/>
      <c r="P8721" s="4" t="s">
        <v>31041</v>
      </c>
    </row>
    <row r="8722" spans="1:16" ht="30" x14ac:dyDescent="0.25">
      <c r="A8722" s="199"/>
      <c r="B8722" s="75">
        <v>22</v>
      </c>
      <c r="C8722" s="75">
        <v>7</v>
      </c>
      <c r="D8722" s="5" t="str">
        <f>NARRATIVA[[#This Row],[Columna]] &amp; "," &amp; NARRATIVA[[#This Row],[Charola]]</f>
        <v>22,7</v>
      </c>
      <c r="E8722" s="5" t="str">
        <f t="shared" si="135"/>
        <v xml:space="preserve">8721
</v>
      </c>
      <c r="F8722" s="2" t="s">
        <v>6463</v>
      </c>
      <c r="G8722" s="4" t="s">
        <v>6456</v>
      </c>
      <c r="H8722" s="4" t="s">
        <v>32817</v>
      </c>
      <c r="I8722" s="4" t="s">
        <v>34693</v>
      </c>
      <c r="J8722" s="5">
        <v>2004</v>
      </c>
      <c r="K8722" s="4" t="s">
        <v>11078</v>
      </c>
      <c r="L8722" s="30" t="s">
        <v>20820</v>
      </c>
      <c r="M8722" s="156" t="s">
        <v>35027</v>
      </c>
      <c r="N8722" s="5" t="s">
        <v>31418</v>
      </c>
      <c r="O8722" s="4"/>
      <c r="P8722" s="4" t="s">
        <v>31041</v>
      </c>
    </row>
    <row r="8723" spans="1:16" ht="30" x14ac:dyDescent="0.25">
      <c r="A8723" s="199"/>
      <c r="B8723" s="75">
        <v>22</v>
      </c>
      <c r="C8723" s="75">
        <v>7</v>
      </c>
      <c r="D8723" s="5" t="str">
        <f>NARRATIVA[[#This Row],[Columna]] &amp; "," &amp; NARRATIVA[[#This Row],[Charola]]</f>
        <v>22,7</v>
      </c>
      <c r="E8723" s="5" t="str">
        <f t="shared" si="135"/>
        <v xml:space="preserve">8722
</v>
      </c>
      <c r="F8723" s="2" t="s">
        <v>6464</v>
      </c>
      <c r="G8723" s="4" t="s">
        <v>6456</v>
      </c>
      <c r="H8723" s="4" t="s">
        <v>32817</v>
      </c>
      <c r="I8723" s="4" t="s">
        <v>34693</v>
      </c>
      <c r="J8723" s="5">
        <v>2001</v>
      </c>
      <c r="K8723" s="4" t="s">
        <v>11079</v>
      </c>
      <c r="L8723" s="30" t="s">
        <v>20821</v>
      </c>
      <c r="M8723" s="156" t="s">
        <v>35027</v>
      </c>
      <c r="N8723" s="5" t="s">
        <v>31418</v>
      </c>
      <c r="O8723" s="2"/>
      <c r="P8723" s="4" t="s">
        <v>31041</v>
      </c>
    </row>
    <row r="8724" spans="1:16" ht="30" x14ac:dyDescent="0.25">
      <c r="A8724" s="199"/>
      <c r="B8724" s="75">
        <v>22</v>
      </c>
      <c r="C8724" s="75">
        <v>7</v>
      </c>
      <c r="D8724" s="5" t="str">
        <f>NARRATIVA[[#This Row],[Columna]] &amp; "," &amp; NARRATIVA[[#This Row],[Charola]]</f>
        <v>22,7</v>
      </c>
      <c r="E8724" s="5" t="str">
        <f t="shared" si="135"/>
        <v xml:space="preserve">8723
</v>
      </c>
      <c r="F8724" s="2" t="s">
        <v>20806</v>
      </c>
      <c r="G8724" s="4" t="s">
        <v>6456</v>
      </c>
      <c r="H8724" s="4" t="s">
        <v>32817</v>
      </c>
      <c r="I8724" s="4" t="s">
        <v>2037</v>
      </c>
      <c r="J8724" s="5">
        <v>2010</v>
      </c>
      <c r="K8724" s="4" t="s">
        <v>20807</v>
      </c>
      <c r="L8724" s="30" t="s">
        <v>11988</v>
      </c>
      <c r="M8724" s="156" t="s">
        <v>35027</v>
      </c>
      <c r="N8724" s="5" t="s">
        <v>31418</v>
      </c>
      <c r="O8724" s="2"/>
      <c r="P8724" s="4" t="s">
        <v>31041</v>
      </c>
    </row>
    <row r="8725" spans="1:16" ht="30" x14ac:dyDescent="0.25">
      <c r="A8725" s="199"/>
      <c r="B8725" s="75">
        <v>22</v>
      </c>
      <c r="C8725" s="75">
        <v>7</v>
      </c>
      <c r="D8725" s="5" t="str">
        <f>NARRATIVA[[#This Row],[Columna]] &amp; "," &amp; NARRATIVA[[#This Row],[Charola]]</f>
        <v>22,7</v>
      </c>
      <c r="E8725" s="5" t="str">
        <f t="shared" si="135"/>
        <v xml:space="preserve">8724
</v>
      </c>
      <c r="F8725" s="2" t="s">
        <v>20808</v>
      </c>
      <c r="G8725" s="4" t="s">
        <v>6456</v>
      </c>
      <c r="H8725" s="4" t="s">
        <v>32817</v>
      </c>
      <c r="I8725" s="7" t="s">
        <v>34696</v>
      </c>
      <c r="J8725" s="38">
        <v>1995</v>
      </c>
      <c r="K8725" s="4" t="s">
        <v>11080</v>
      </c>
      <c r="L8725" s="30" t="s">
        <v>20822</v>
      </c>
      <c r="M8725" s="156" t="s">
        <v>35027</v>
      </c>
      <c r="N8725" s="5" t="s">
        <v>31418</v>
      </c>
      <c r="O8725" s="2"/>
      <c r="P8725" s="4" t="s">
        <v>31041</v>
      </c>
    </row>
    <row r="8726" spans="1:16" ht="30" x14ac:dyDescent="0.25">
      <c r="A8726" s="199"/>
      <c r="B8726" s="75">
        <v>22</v>
      </c>
      <c r="C8726" s="75">
        <v>7</v>
      </c>
      <c r="D8726" s="5" t="str">
        <f>NARRATIVA[[#This Row],[Columna]] &amp; "," &amp; NARRATIVA[[#This Row],[Charola]]</f>
        <v>22,7</v>
      </c>
      <c r="E8726" s="5" t="str">
        <f t="shared" si="135"/>
        <v xml:space="preserve">8725
</v>
      </c>
      <c r="F8726" s="2" t="s">
        <v>6465</v>
      </c>
      <c r="G8726" s="4" t="s">
        <v>6456</v>
      </c>
      <c r="H8726" s="4" t="s">
        <v>32817</v>
      </c>
      <c r="I8726" s="4" t="s">
        <v>34693</v>
      </c>
      <c r="J8726" s="5">
        <v>2006</v>
      </c>
      <c r="K8726" s="4" t="s">
        <v>11081</v>
      </c>
      <c r="L8726" s="30" t="s">
        <v>20823</v>
      </c>
      <c r="M8726" s="156" t="s">
        <v>35027</v>
      </c>
      <c r="N8726" s="5" t="s">
        <v>31418</v>
      </c>
      <c r="O8726" s="2"/>
      <c r="P8726" s="4" t="s">
        <v>31041</v>
      </c>
    </row>
    <row r="8727" spans="1:16" ht="30" x14ac:dyDescent="0.25">
      <c r="A8727" s="199"/>
      <c r="B8727" s="75">
        <v>22</v>
      </c>
      <c r="C8727" s="75">
        <v>7</v>
      </c>
      <c r="D8727" s="5" t="str">
        <f>NARRATIVA[[#This Row],[Columna]] &amp; "," &amp; NARRATIVA[[#This Row],[Charola]]</f>
        <v>22,7</v>
      </c>
      <c r="E8727" s="5" t="str">
        <f t="shared" si="135"/>
        <v xml:space="preserve">8726
</v>
      </c>
      <c r="F8727" s="48" t="s">
        <v>21613</v>
      </c>
      <c r="G8727" s="4" t="s">
        <v>6456</v>
      </c>
      <c r="H8727" s="4" t="s">
        <v>32817</v>
      </c>
      <c r="I8727" s="4" t="s">
        <v>46</v>
      </c>
      <c r="J8727" s="5">
        <v>2003</v>
      </c>
      <c r="K8727" s="4" t="s">
        <v>11082</v>
      </c>
      <c r="L8727" s="30" t="s">
        <v>20824</v>
      </c>
      <c r="M8727" s="156" t="s">
        <v>35027</v>
      </c>
      <c r="N8727" s="5" t="s">
        <v>31418</v>
      </c>
      <c r="O8727" s="2"/>
      <c r="P8727" s="4" t="s">
        <v>31041</v>
      </c>
    </row>
    <row r="8728" spans="1:16" ht="30" x14ac:dyDescent="0.25">
      <c r="A8728" s="199"/>
      <c r="B8728" s="75">
        <v>22</v>
      </c>
      <c r="C8728" s="75">
        <v>7</v>
      </c>
      <c r="D8728" s="5" t="str">
        <f>NARRATIVA[[#This Row],[Columna]] &amp; "," &amp; NARRATIVA[[#This Row],[Charola]]</f>
        <v>22,7</v>
      </c>
      <c r="E8728" s="5" t="str">
        <f t="shared" si="135"/>
        <v xml:space="preserve">8727
</v>
      </c>
      <c r="F8728" s="2" t="s">
        <v>6466</v>
      </c>
      <c r="G8728" s="4" t="s">
        <v>6467</v>
      </c>
      <c r="H8728" s="4" t="s">
        <v>32817</v>
      </c>
      <c r="I8728" s="4" t="s">
        <v>14010</v>
      </c>
      <c r="J8728" s="5">
        <v>1977</v>
      </c>
      <c r="K8728" s="4" t="s">
        <v>11083</v>
      </c>
      <c r="L8728" s="30" t="s">
        <v>20825</v>
      </c>
      <c r="M8728" s="156" t="s">
        <v>35501</v>
      </c>
      <c r="N8728" s="5" t="s">
        <v>31418</v>
      </c>
      <c r="O8728" s="2"/>
      <c r="P8728" s="4" t="s">
        <v>31041</v>
      </c>
    </row>
    <row r="8729" spans="1:16" ht="30" x14ac:dyDescent="0.25">
      <c r="A8729" s="199"/>
      <c r="B8729" s="75">
        <v>22</v>
      </c>
      <c r="C8729" s="75">
        <v>7</v>
      </c>
      <c r="D8729" s="5" t="str">
        <f>NARRATIVA[[#This Row],[Columna]] &amp; "," &amp; NARRATIVA[[#This Row],[Charola]]</f>
        <v>22,7</v>
      </c>
      <c r="E8729" s="5" t="str">
        <f t="shared" si="135"/>
        <v xml:space="preserve">8728
</v>
      </c>
      <c r="F8729" s="2" t="s">
        <v>6468</v>
      </c>
      <c r="G8729" s="47" t="s">
        <v>6469</v>
      </c>
      <c r="H8729" s="47" t="s">
        <v>32817</v>
      </c>
      <c r="I8729" s="4" t="s">
        <v>34693</v>
      </c>
      <c r="J8729" s="5">
        <v>2004</v>
      </c>
      <c r="K8729" s="4" t="s">
        <v>11084</v>
      </c>
      <c r="L8729" s="30" t="s">
        <v>20826</v>
      </c>
      <c r="M8729" s="156" t="s">
        <v>35027</v>
      </c>
      <c r="N8729" s="5" t="s">
        <v>31418</v>
      </c>
      <c r="O8729" s="2"/>
      <c r="P8729" s="4" t="s">
        <v>31041</v>
      </c>
    </row>
    <row r="8730" spans="1:16" ht="30" x14ac:dyDescent="0.25">
      <c r="A8730" s="199"/>
      <c r="B8730" s="75">
        <v>22</v>
      </c>
      <c r="C8730" s="75">
        <v>7</v>
      </c>
      <c r="D8730" s="5" t="str">
        <f>NARRATIVA[[#This Row],[Columna]] &amp; "," &amp; NARRATIVA[[#This Row],[Charola]]</f>
        <v>22,7</v>
      </c>
      <c r="E8730" s="5" t="str">
        <f t="shared" si="135"/>
        <v xml:space="preserve">8729
</v>
      </c>
      <c r="F8730" s="2" t="s">
        <v>20809</v>
      </c>
      <c r="G8730" s="4" t="s">
        <v>36326</v>
      </c>
      <c r="H8730" s="4" t="s">
        <v>35991</v>
      </c>
      <c r="I8730" s="47" t="s">
        <v>15584</v>
      </c>
      <c r="J8730" s="147">
        <v>1988</v>
      </c>
      <c r="K8730" s="4" t="s">
        <v>20810</v>
      </c>
      <c r="L8730" s="30" t="s">
        <v>20811</v>
      </c>
      <c r="M8730" s="156" t="s">
        <v>35027</v>
      </c>
      <c r="N8730" s="5" t="s">
        <v>31433</v>
      </c>
      <c r="O8730" s="2"/>
      <c r="P8730" s="4" t="s">
        <v>31041</v>
      </c>
    </row>
    <row r="8731" spans="1:16" ht="30" x14ac:dyDescent="0.25">
      <c r="A8731" s="199"/>
      <c r="B8731" s="75">
        <v>22</v>
      </c>
      <c r="C8731" s="75">
        <v>7</v>
      </c>
      <c r="D8731" s="5" t="str">
        <f>NARRATIVA[[#This Row],[Columna]] &amp; "," &amp; NARRATIVA[[#This Row],[Charola]]</f>
        <v>22,7</v>
      </c>
      <c r="E8731" s="5" t="str">
        <f t="shared" si="135"/>
        <v xml:space="preserve">8730
</v>
      </c>
      <c r="F8731" s="2" t="s">
        <v>22225</v>
      </c>
      <c r="G8731" s="4" t="s">
        <v>6470</v>
      </c>
      <c r="H8731" s="4" t="s">
        <v>32817</v>
      </c>
      <c r="I8731" s="4" t="s">
        <v>34683</v>
      </c>
      <c r="J8731" s="5">
        <v>2008</v>
      </c>
      <c r="K8731" s="4" t="s">
        <v>11085</v>
      </c>
      <c r="L8731" s="30" t="s">
        <v>20827</v>
      </c>
      <c r="M8731" s="156" t="s">
        <v>35027</v>
      </c>
      <c r="N8731" s="5" t="s">
        <v>31418</v>
      </c>
      <c r="O8731" s="2"/>
      <c r="P8731" s="4" t="s">
        <v>31041</v>
      </c>
    </row>
    <row r="8732" spans="1:16" ht="30" x14ac:dyDescent="0.25">
      <c r="A8732" s="199"/>
      <c r="B8732" s="75">
        <v>22</v>
      </c>
      <c r="C8732" s="75">
        <v>7</v>
      </c>
      <c r="D8732" s="5" t="str">
        <f>NARRATIVA[[#This Row],[Columna]] &amp; "," &amp; NARRATIVA[[#This Row],[Charola]]</f>
        <v>22,7</v>
      </c>
      <c r="E8732" s="5" t="str">
        <f t="shared" si="135"/>
        <v xml:space="preserve">8731
</v>
      </c>
      <c r="F8732" s="2" t="s">
        <v>36277</v>
      </c>
      <c r="G8732" s="4" t="s">
        <v>6470</v>
      </c>
      <c r="H8732" s="4" t="s">
        <v>32817</v>
      </c>
      <c r="I8732" s="4" t="s">
        <v>34683</v>
      </c>
      <c r="J8732" s="5">
        <v>1993</v>
      </c>
      <c r="K8732" s="4" t="s">
        <v>11086</v>
      </c>
      <c r="L8732" s="64" t="s">
        <v>21614</v>
      </c>
      <c r="M8732" s="166" t="s">
        <v>35027</v>
      </c>
      <c r="N8732" s="5" t="s">
        <v>31418</v>
      </c>
      <c r="O8732" s="2"/>
      <c r="P8732" s="4" t="s">
        <v>31041</v>
      </c>
    </row>
    <row r="8733" spans="1:16" ht="30" x14ac:dyDescent="0.25">
      <c r="A8733" s="199"/>
      <c r="B8733" s="75">
        <v>22</v>
      </c>
      <c r="C8733" s="75">
        <v>7</v>
      </c>
      <c r="D8733" s="5" t="str">
        <f>NARRATIVA[[#This Row],[Columna]] &amp; "," &amp; NARRATIVA[[#This Row],[Charola]]</f>
        <v>22,7</v>
      </c>
      <c r="E8733" s="5" t="str">
        <f t="shared" si="135"/>
        <v xml:space="preserve">8732
</v>
      </c>
      <c r="F8733" s="2" t="s">
        <v>5802</v>
      </c>
      <c r="G8733" s="4" t="s">
        <v>6470</v>
      </c>
      <c r="H8733" s="4" t="s">
        <v>32817</v>
      </c>
      <c r="I8733" s="4" t="s">
        <v>1705</v>
      </c>
      <c r="J8733" s="5">
        <v>2005</v>
      </c>
      <c r="K8733" s="4" t="s">
        <v>11087</v>
      </c>
      <c r="L8733" s="64" t="s">
        <v>21615</v>
      </c>
      <c r="M8733" s="166" t="s">
        <v>35027</v>
      </c>
      <c r="N8733" s="5" t="s">
        <v>31418</v>
      </c>
      <c r="O8733" s="2"/>
      <c r="P8733" s="4" t="s">
        <v>31041</v>
      </c>
    </row>
    <row r="8734" spans="1:16" ht="30" x14ac:dyDescent="0.25">
      <c r="A8734" s="199"/>
      <c r="B8734" s="75">
        <v>22</v>
      </c>
      <c r="C8734" s="75">
        <v>7</v>
      </c>
      <c r="D8734" s="5" t="str">
        <f>NARRATIVA[[#This Row],[Columna]] &amp; "," &amp; NARRATIVA[[#This Row],[Charola]]</f>
        <v>22,7</v>
      </c>
      <c r="E8734" s="5" t="str">
        <f t="shared" si="135"/>
        <v xml:space="preserve">8733
</v>
      </c>
      <c r="F8734" s="2" t="s">
        <v>20828</v>
      </c>
      <c r="G8734" s="4" t="s">
        <v>6470</v>
      </c>
      <c r="H8734" s="4" t="s">
        <v>32817</v>
      </c>
      <c r="I8734" s="4" t="s">
        <v>1104</v>
      </c>
      <c r="J8734" s="5">
        <v>1986</v>
      </c>
      <c r="K8734" s="4" t="s">
        <v>20829</v>
      </c>
      <c r="L8734" s="64" t="s">
        <v>21616</v>
      </c>
      <c r="M8734" s="166" t="s">
        <v>35027</v>
      </c>
      <c r="N8734" s="5" t="s">
        <v>31418</v>
      </c>
      <c r="O8734" s="2"/>
      <c r="P8734" s="4" t="s">
        <v>31041</v>
      </c>
    </row>
    <row r="8735" spans="1:16" ht="30" x14ac:dyDescent="0.25">
      <c r="A8735" s="199"/>
      <c r="B8735" s="75">
        <v>22</v>
      </c>
      <c r="C8735" s="75">
        <v>7</v>
      </c>
      <c r="D8735" s="5" t="str">
        <f>NARRATIVA[[#This Row],[Columna]] &amp; "," &amp; NARRATIVA[[#This Row],[Charola]]</f>
        <v>22,7</v>
      </c>
      <c r="E8735" s="5" t="str">
        <f t="shared" si="135"/>
        <v xml:space="preserve">8734
</v>
      </c>
      <c r="F8735" s="2" t="s">
        <v>6471</v>
      </c>
      <c r="G8735" s="4" t="s">
        <v>6470</v>
      </c>
      <c r="H8735" s="4" t="s">
        <v>32817</v>
      </c>
      <c r="I8735" s="4" t="s">
        <v>1705</v>
      </c>
      <c r="J8735" s="5">
        <v>2003</v>
      </c>
      <c r="K8735" s="47" t="s">
        <v>21617</v>
      </c>
      <c r="L8735" s="30" t="s">
        <v>20835</v>
      </c>
      <c r="M8735" s="156" t="s">
        <v>35027</v>
      </c>
      <c r="N8735" s="5" t="s">
        <v>31418</v>
      </c>
      <c r="O8735" s="2"/>
      <c r="P8735" s="4" t="s">
        <v>31041</v>
      </c>
    </row>
    <row r="8736" spans="1:16" ht="30" x14ac:dyDescent="0.25">
      <c r="A8736" s="199"/>
      <c r="B8736" s="75">
        <v>22</v>
      </c>
      <c r="C8736" s="75">
        <v>7</v>
      </c>
      <c r="D8736" s="5" t="str">
        <f>NARRATIVA[[#This Row],[Columna]] &amp; "," &amp; NARRATIVA[[#This Row],[Charola]]</f>
        <v>22,7</v>
      </c>
      <c r="E8736" s="5" t="str">
        <f t="shared" si="135"/>
        <v xml:space="preserve">8735
</v>
      </c>
      <c r="F8736" s="2" t="s">
        <v>6472</v>
      </c>
      <c r="G8736" s="4" t="s">
        <v>6470</v>
      </c>
      <c r="H8736" s="4" t="s">
        <v>32817</v>
      </c>
      <c r="I8736" s="4" t="s">
        <v>86</v>
      </c>
      <c r="J8736" s="5">
        <v>1991</v>
      </c>
      <c r="K8736" s="4" t="s">
        <v>11088</v>
      </c>
      <c r="L8736" s="30" t="s">
        <v>20836</v>
      </c>
      <c r="M8736" s="156" t="s">
        <v>35027</v>
      </c>
      <c r="N8736" s="5" t="s">
        <v>31418</v>
      </c>
      <c r="O8736" s="2"/>
      <c r="P8736" s="4" t="s">
        <v>31041</v>
      </c>
    </row>
    <row r="8737" spans="1:16" ht="30" x14ac:dyDescent="0.25">
      <c r="A8737" s="199"/>
      <c r="B8737" s="75">
        <v>22</v>
      </c>
      <c r="C8737" s="75">
        <v>7</v>
      </c>
      <c r="D8737" s="5" t="str">
        <f>NARRATIVA[[#This Row],[Columna]] &amp; "," &amp; NARRATIVA[[#This Row],[Charola]]</f>
        <v>22,7</v>
      </c>
      <c r="E8737" s="5" t="str">
        <f t="shared" si="135"/>
        <v xml:space="preserve">8736
</v>
      </c>
      <c r="F8737" s="2" t="s">
        <v>6473</v>
      </c>
      <c r="G8737" s="4" t="s">
        <v>6474</v>
      </c>
      <c r="H8737" s="4" t="s">
        <v>18422</v>
      </c>
      <c r="I8737" s="4" t="s">
        <v>1019</v>
      </c>
      <c r="J8737" s="5">
        <v>1996</v>
      </c>
      <c r="K8737" s="4" t="s">
        <v>11089</v>
      </c>
      <c r="L8737" s="30" t="s">
        <v>20837</v>
      </c>
      <c r="M8737" s="156" t="s">
        <v>1019</v>
      </c>
      <c r="N8737" s="5" t="s">
        <v>31418</v>
      </c>
      <c r="O8737" s="2"/>
      <c r="P8737" s="4" t="s">
        <v>31041</v>
      </c>
    </row>
    <row r="8738" spans="1:16" ht="30" x14ac:dyDescent="0.25">
      <c r="A8738" s="199"/>
      <c r="B8738" s="75">
        <v>22</v>
      </c>
      <c r="C8738" s="75">
        <v>7</v>
      </c>
      <c r="D8738" s="5" t="str">
        <f>NARRATIVA[[#This Row],[Columna]] &amp; "," &amp; NARRATIVA[[#This Row],[Charola]]</f>
        <v>22,7</v>
      </c>
      <c r="E8738" s="5" t="str">
        <f t="shared" si="135"/>
        <v xml:space="preserve">8737
</v>
      </c>
      <c r="F8738" s="2" t="s">
        <v>8182</v>
      </c>
      <c r="G8738" s="4" t="s">
        <v>408</v>
      </c>
      <c r="H8738" s="4" t="s">
        <v>18422</v>
      </c>
      <c r="I8738" s="4" t="s">
        <v>34685</v>
      </c>
      <c r="J8738" s="5">
        <v>2014</v>
      </c>
      <c r="K8738" s="4" t="s">
        <v>8183</v>
      </c>
      <c r="L8738" s="30" t="s">
        <v>28767</v>
      </c>
      <c r="M8738" s="156" t="s">
        <v>35307</v>
      </c>
      <c r="N8738" s="5" t="s">
        <v>31418</v>
      </c>
      <c r="O8738" s="2"/>
      <c r="P8738" s="4" t="s">
        <v>31041</v>
      </c>
    </row>
    <row r="8739" spans="1:16" ht="30" x14ac:dyDescent="0.25">
      <c r="A8739" s="199"/>
      <c r="B8739" s="75">
        <v>22</v>
      </c>
      <c r="C8739" s="75">
        <v>7</v>
      </c>
      <c r="D8739" s="5" t="str">
        <f>NARRATIVA[[#This Row],[Columna]] &amp; "," &amp; NARRATIVA[[#This Row],[Charola]]</f>
        <v>22,7</v>
      </c>
      <c r="E8739" s="5" t="str">
        <f t="shared" si="135"/>
        <v xml:space="preserve">8738
</v>
      </c>
      <c r="F8739" s="2" t="s">
        <v>6475</v>
      </c>
      <c r="G8739" s="4" t="s">
        <v>408</v>
      </c>
      <c r="H8739" s="4" t="s">
        <v>18422</v>
      </c>
      <c r="I8739" s="4" t="s">
        <v>34685</v>
      </c>
      <c r="J8739" s="5">
        <v>2010</v>
      </c>
      <c r="K8739" s="4" t="s">
        <v>11090</v>
      </c>
      <c r="L8739" s="30" t="s">
        <v>28768</v>
      </c>
      <c r="M8739" s="156" t="s">
        <v>35307</v>
      </c>
      <c r="N8739" s="5" t="s">
        <v>31418</v>
      </c>
      <c r="O8739" s="4"/>
      <c r="P8739" s="4" t="s">
        <v>31041</v>
      </c>
    </row>
    <row r="8740" spans="1:16" ht="30" x14ac:dyDescent="0.25">
      <c r="A8740" s="199"/>
      <c r="B8740" s="75">
        <v>22</v>
      </c>
      <c r="C8740" s="75">
        <v>7</v>
      </c>
      <c r="D8740" s="5" t="str">
        <f>NARRATIVA[[#This Row],[Columna]] &amp; "," &amp; NARRATIVA[[#This Row],[Charola]]</f>
        <v>22,7</v>
      </c>
      <c r="E8740" s="5" t="str">
        <f t="shared" si="135"/>
        <v xml:space="preserve">8739
</v>
      </c>
      <c r="F8740" s="2" t="s">
        <v>6476</v>
      </c>
      <c r="G8740" s="4" t="s">
        <v>6477</v>
      </c>
      <c r="H8740" s="4" t="s">
        <v>32817</v>
      </c>
      <c r="I8740" s="4" t="s">
        <v>1104</v>
      </c>
      <c r="J8740" s="5">
        <v>1981</v>
      </c>
      <c r="K8740" s="4" t="s">
        <v>11091</v>
      </c>
      <c r="L8740" s="30" t="s">
        <v>28769</v>
      </c>
      <c r="M8740" s="156" t="s">
        <v>35342</v>
      </c>
      <c r="N8740" s="5" t="s">
        <v>31418</v>
      </c>
      <c r="O8740" s="2"/>
      <c r="P8740" s="4" t="s">
        <v>31041</v>
      </c>
    </row>
    <row r="8741" spans="1:16" ht="30" x14ac:dyDescent="0.25">
      <c r="A8741" s="199"/>
      <c r="B8741" s="75">
        <v>22</v>
      </c>
      <c r="C8741" s="75">
        <v>7</v>
      </c>
      <c r="D8741" s="5" t="str">
        <f>NARRATIVA[[#This Row],[Columna]] &amp; "," &amp; NARRATIVA[[#This Row],[Charola]]</f>
        <v>22,7</v>
      </c>
      <c r="E8741" s="5" t="str">
        <f t="shared" si="135"/>
        <v xml:space="preserve">8740
</v>
      </c>
      <c r="F8741" s="2" t="s">
        <v>6476</v>
      </c>
      <c r="G8741" s="4" t="s">
        <v>6477</v>
      </c>
      <c r="H8741" s="4" t="s">
        <v>32817</v>
      </c>
      <c r="I8741" s="4" t="s">
        <v>34683</v>
      </c>
      <c r="J8741" s="5">
        <v>1996</v>
      </c>
      <c r="K8741" s="4" t="s">
        <v>20830</v>
      </c>
      <c r="L8741" s="30" t="s">
        <v>20838</v>
      </c>
      <c r="M8741" s="156" t="s">
        <v>35027</v>
      </c>
      <c r="N8741" s="5" t="s">
        <v>31418</v>
      </c>
      <c r="O8741" s="2"/>
      <c r="P8741" s="4" t="s">
        <v>31041</v>
      </c>
    </row>
    <row r="8742" spans="1:16" ht="30" x14ac:dyDescent="0.25">
      <c r="A8742" s="199"/>
      <c r="B8742" s="75">
        <v>22</v>
      </c>
      <c r="C8742" s="75">
        <v>7</v>
      </c>
      <c r="D8742" s="5" t="str">
        <f>NARRATIVA[[#This Row],[Columna]] &amp; "," &amp; NARRATIVA[[#This Row],[Charola]]</f>
        <v>22,7</v>
      </c>
      <c r="E8742" s="5" t="str">
        <f>(ROW() - 1) &amp; CHAR(10)</f>
        <v xml:space="preserve">8741
</v>
      </c>
      <c r="F8742" s="2" t="s">
        <v>36666</v>
      </c>
      <c r="G8742" s="4" t="s">
        <v>6477</v>
      </c>
      <c r="H8742" s="4" t="s">
        <v>18422</v>
      </c>
      <c r="I8742" s="4" t="s">
        <v>323</v>
      </c>
      <c r="J8742" s="5">
        <v>2020</v>
      </c>
      <c r="K8742" s="4" t="s">
        <v>36667</v>
      </c>
      <c r="L8742" s="30" t="s">
        <v>36668</v>
      </c>
      <c r="M8742" s="156" t="s">
        <v>35392</v>
      </c>
      <c r="N8742" s="5" t="s">
        <v>31418</v>
      </c>
      <c r="O8742" s="2"/>
      <c r="P8742" s="4" t="s">
        <v>31041</v>
      </c>
    </row>
    <row r="8743" spans="1:16" ht="30" x14ac:dyDescent="0.25">
      <c r="A8743" s="199"/>
      <c r="B8743" s="75">
        <v>22</v>
      </c>
      <c r="C8743" s="75">
        <v>7</v>
      </c>
      <c r="D8743" s="5" t="str">
        <f>NARRATIVA[[#This Row],[Columna]] &amp; "," &amp; NARRATIVA[[#This Row],[Charola]]</f>
        <v>22,7</v>
      </c>
      <c r="E8743" s="5" t="str">
        <f t="shared" si="135"/>
        <v xml:space="preserve">8742
</v>
      </c>
      <c r="F8743" s="2" t="s">
        <v>6478</v>
      </c>
      <c r="G8743" s="4" t="s">
        <v>6477</v>
      </c>
      <c r="H8743" s="4" t="s">
        <v>18422</v>
      </c>
      <c r="I8743" s="4" t="s">
        <v>323</v>
      </c>
      <c r="J8743" s="5">
        <v>2006</v>
      </c>
      <c r="K8743" s="4" t="s">
        <v>11092</v>
      </c>
      <c r="L8743" s="30" t="s">
        <v>20839</v>
      </c>
      <c r="M8743" s="156" t="s">
        <v>35027</v>
      </c>
      <c r="N8743" s="5" t="s">
        <v>31418</v>
      </c>
      <c r="O8743" s="2"/>
      <c r="P8743" s="4" t="s">
        <v>31041</v>
      </c>
    </row>
    <row r="8744" spans="1:16" ht="30" x14ac:dyDescent="0.25">
      <c r="A8744" s="199"/>
      <c r="B8744" s="75">
        <v>22</v>
      </c>
      <c r="C8744" s="75">
        <v>7</v>
      </c>
      <c r="D8744" s="5" t="str">
        <f>NARRATIVA[[#This Row],[Columna]] &amp; "," &amp; NARRATIVA[[#This Row],[Charola]]</f>
        <v>22,7</v>
      </c>
      <c r="E8744" s="5" t="str">
        <f t="shared" si="135"/>
        <v xml:space="preserve">8743
</v>
      </c>
      <c r="F8744" s="2" t="s">
        <v>22226</v>
      </c>
      <c r="G8744" s="4" t="s">
        <v>6477</v>
      </c>
      <c r="H8744" s="4" t="s">
        <v>32817</v>
      </c>
      <c r="I8744" s="4" t="s">
        <v>34683</v>
      </c>
      <c r="J8744" s="5">
        <v>1997</v>
      </c>
      <c r="K8744" s="4" t="s">
        <v>11093</v>
      </c>
      <c r="L8744" s="30" t="s">
        <v>20840</v>
      </c>
      <c r="M8744" s="156" t="s">
        <v>35027</v>
      </c>
      <c r="N8744" s="5" t="s">
        <v>31418</v>
      </c>
      <c r="O8744" s="2"/>
      <c r="P8744" s="4" t="s">
        <v>31041</v>
      </c>
    </row>
    <row r="8745" spans="1:16" ht="30" x14ac:dyDescent="0.25">
      <c r="A8745" s="199"/>
      <c r="B8745" s="75">
        <v>22</v>
      </c>
      <c r="C8745" s="75">
        <v>7</v>
      </c>
      <c r="D8745" s="5" t="str">
        <f>NARRATIVA[[#This Row],[Columna]] &amp; "," &amp; NARRATIVA[[#This Row],[Charola]]</f>
        <v>22,7</v>
      </c>
      <c r="E8745" s="5" t="str">
        <f t="shared" si="135"/>
        <v xml:space="preserve">8744
</v>
      </c>
      <c r="F8745" s="2" t="s">
        <v>6479</v>
      </c>
      <c r="G8745" s="4" t="s">
        <v>6477</v>
      </c>
      <c r="H8745" s="4" t="s">
        <v>18422</v>
      </c>
      <c r="I8745" s="4" t="s">
        <v>20831</v>
      </c>
      <c r="J8745" s="5">
        <v>1997</v>
      </c>
      <c r="K8745" s="47" t="s">
        <v>21618</v>
      </c>
      <c r="L8745" s="30" t="s">
        <v>20841</v>
      </c>
      <c r="M8745" s="156" t="s">
        <v>35948</v>
      </c>
      <c r="N8745" s="5" t="s">
        <v>31418</v>
      </c>
      <c r="O8745" s="2"/>
      <c r="P8745" s="4" t="s">
        <v>31041</v>
      </c>
    </row>
    <row r="8746" spans="1:16" ht="30" x14ac:dyDescent="0.25">
      <c r="A8746" s="199"/>
      <c r="B8746" s="75">
        <v>22</v>
      </c>
      <c r="C8746" s="75">
        <v>7</v>
      </c>
      <c r="D8746" s="5" t="str">
        <f>NARRATIVA[[#This Row],[Columna]] &amp; "," &amp; NARRATIVA[[#This Row],[Charola]]</f>
        <v>22,7</v>
      </c>
      <c r="E8746" s="5" t="str">
        <f t="shared" si="135"/>
        <v xml:space="preserve">8745
</v>
      </c>
      <c r="F8746" s="2" t="s">
        <v>6479</v>
      </c>
      <c r="G8746" s="4" t="s">
        <v>6477</v>
      </c>
      <c r="H8746" s="4" t="s">
        <v>32817</v>
      </c>
      <c r="I8746" s="4" t="s">
        <v>3313</v>
      </c>
      <c r="J8746" s="5">
        <v>2009</v>
      </c>
      <c r="K8746" s="4" t="s">
        <v>20832</v>
      </c>
      <c r="L8746" s="30" t="s">
        <v>33335</v>
      </c>
      <c r="M8746" s="156" t="s">
        <v>35027</v>
      </c>
      <c r="N8746" s="5" t="s">
        <v>31418</v>
      </c>
      <c r="O8746" s="3"/>
      <c r="P8746" s="4" t="s">
        <v>31041</v>
      </c>
    </row>
    <row r="8747" spans="1:16" ht="30" x14ac:dyDescent="0.25">
      <c r="A8747" s="199"/>
      <c r="B8747" s="75">
        <v>22</v>
      </c>
      <c r="C8747" s="75">
        <v>7</v>
      </c>
      <c r="D8747" s="5" t="str">
        <f>NARRATIVA[[#This Row],[Columna]] &amp; "," &amp; NARRATIVA[[#This Row],[Charola]]</f>
        <v>22,7</v>
      </c>
      <c r="E8747" s="5" t="str">
        <f t="shared" si="135"/>
        <v xml:space="preserve">8746
</v>
      </c>
      <c r="F8747" s="2" t="s">
        <v>6479</v>
      </c>
      <c r="G8747" s="4" t="s">
        <v>6477</v>
      </c>
      <c r="H8747" s="4" t="s">
        <v>32817</v>
      </c>
      <c r="I8747" s="4" t="s">
        <v>3313</v>
      </c>
      <c r="J8747" s="5">
        <v>2009</v>
      </c>
      <c r="K8747" s="4" t="s">
        <v>34503</v>
      </c>
      <c r="L8747" s="30" t="s">
        <v>33336</v>
      </c>
      <c r="M8747" s="156" t="s">
        <v>35027</v>
      </c>
      <c r="N8747" s="5" t="s">
        <v>31418</v>
      </c>
      <c r="O8747" s="3"/>
      <c r="P8747" s="4" t="s">
        <v>31041</v>
      </c>
    </row>
    <row r="8748" spans="1:16" ht="30" x14ac:dyDescent="0.25">
      <c r="A8748" s="199"/>
      <c r="B8748" s="75">
        <v>22</v>
      </c>
      <c r="C8748" s="75">
        <v>7</v>
      </c>
      <c r="D8748" s="5" t="str">
        <f>NARRATIVA[[#This Row],[Columna]] &amp; "," &amp; NARRATIVA[[#This Row],[Charola]]</f>
        <v>22,7</v>
      </c>
      <c r="E8748" s="5" t="str">
        <f t="shared" si="135"/>
        <v xml:space="preserve">8747
</v>
      </c>
      <c r="F8748" s="2" t="s">
        <v>22227</v>
      </c>
      <c r="G8748" s="4" t="s">
        <v>6477</v>
      </c>
      <c r="H8748" s="4" t="s">
        <v>32817</v>
      </c>
      <c r="I8748" s="4" t="s">
        <v>290</v>
      </c>
      <c r="J8748" s="5">
        <v>1995</v>
      </c>
      <c r="K8748" s="4" t="s">
        <v>20833</v>
      </c>
      <c r="L8748" s="30" t="s">
        <v>20842</v>
      </c>
      <c r="M8748" s="156" t="s">
        <v>35027</v>
      </c>
      <c r="N8748" s="5" t="s">
        <v>31418</v>
      </c>
      <c r="O8748" s="47"/>
      <c r="P8748" s="4" t="s">
        <v>31041</v>
      </c>
    </row>
    <row r="8749" spans="1:16" ht="30" x14ac:dyDescent="0.25">
      <c r="A8749" s="199"/>
      <c r="B8749" s="75">
        <v>22</v>
      </c>
      <c r="C8749" s="75">
        <v>7</v>
      </c>
      <c r="D8749" s="5" t="str">
        <f>NARRATIVA[[#This Row],[Columna]] &amp; "," &amp; NARRATIVA[[#This Row],[Charola]]</f>
        <v>22,7</v>
      </c>
      <c r="E8749" s="5" t="str">
        <f t="shared" si="135"/>
        <v xml:space="preserve">8748
</v>
      </c>
      <c r="F8749" s="48" t="s">
        <v>22228</v>
      </c>
      <c r="G8749" s="4" t="s">
        <v>6477</v>
      </c>
      <c r="H8749" s="4" t="s">
        <v>32817</v>
      </c>
      <c r="I8749" s="4" t="s">
        <v>20834</v>
      </c>
      <c r="J8749" s="5">
        <v>2007</v>
      </c>
      <c r="K8749" s="4" t="s">
        <v>11094</v>
      </c>
      <c r="L8749" s="30" t="s">
        <v>20843</v>
      </c>
      <c r="M8749" s="156" t="s">
        <v>35027</v>
      </c>
      <c r="N8749" s="5" t="s">
        <v>31418</v>
      </c>
      <c r="O8749" s="4"/>
      <c r="P8749" s="4" t="s">
        <v>31041</v>
      </c>
    </row>
    <row r="8750" spans="1:16" ht="30" x14ac:dyDescent="0.25">
      <c r="A8750" s="199"/>
      <c r="B8750" s="75">
        <v>22</v>
      </c>
      <c r="C8750" s="75">
        <v>7</v>
      </c>
      <c r="D8750" s="5" t="str">
        <f>NARRATIVA[[#This Row],[Columna]] &amp; "," &amp; NARRATIVA[[#This Row],[Charola]]</f>
        <v>22,7</v>
      </c>
      <c r="E8750" s="5" t="str">
        <f t="shared" si="135"/>
        <v xml:space="preserve">8749
</v>
      </c>
      <c r="F8750" s="2" t="s">
        <v>22229</v>
      </c>
      <c r="G8750" s="4" t="s">
        <v>6477</v>
      </c>
      <c r="H8750" s="4" t="s">
        <v>32817</v>
      </c>
      <c r="I8750" s="4" t="s">
        <v>34681</v>
      </c>
      <c r="J8750" s="5">
        <v>2017</v>
      </c>
      <c r="K8750" s="4" t="s">
        <v>20844</v>
      </c>
      <c r="L8750" s="30" t="s">
        <v>28770</v>
      </c>
      <c r="M8750" s="156" t="s">
        <v>35027</v>
      </c>
      <c r="N8750" s="5" t="s">
        <v>31418</v>
      </c>
      <c r="O8750" s="47"/>
      <c r="P8750" s="4" t="s">
        <v>31041</v>
      </c>
    </row>
    <row r="8751" spans="1:16" ht="30" x14ac:dyDescent="0.25">
      <c r="A8751" s="199"/>
      <c r="B8751" s="75">
        <v>22</v>
      </c>
      <c r="C8751" s="75">
        <v>7</v>
      </c>
      <c r="D8751" s="5" t="str">
        <f>NARRATIVA[[#This Row],[Columna]] &amp; "," &amp; NARRATIVA[[#This Row],[Charola]]</f>
        <v>22,7</v>
      </c>
      <c r="E8751" s="5" t="str">
        <f t="shared" si="135"/>
        <v xml:space="preserve">8750
</v>
      </c>
      <c r="F8751" s="2" t="s">
        <v>6480</v>
      </c>
      <c r="G8751" s="4" t="s">
        <v>6477</v>
      </c>
      <c r="H8751" s="4" t="s">
        <v>35106</v>
      </c>
      <c r="I8751" s="4" t="s">
        <v>2108</v>
      </c>
      <c r="J8751" s="5">
        <v>2006</v>
      </c>
      <c r="K8751" s="4" t="s">
        <v>20845</v>
      </c>
      <c r="L8751" s="30" t="s">
        <v>20858</v>
      </c>
      <c r="M8751" s="156" t="s">
        <v>35027</v>
      </c>
      <c r="N8751" s="5" t="s">
        <v>31418</v>
      </c>
      <c r="O8751" s="4"/>
      <c r="P8751" s="4" t="s">
        <v>31041</v>
      </c>
    </row>
    <row r="8752" spans="1:16" ht="30" x14ac:dyDescent="0.25">
      <c r="A8752" s="199"/>
      <c r="B8752" s="75">
        <v>22</v>
      </c>
      <c r="C8752" s="75">
        <v>7</v>
      </c>
      <c r="D8752" s="5" t="str">
        <f>NARRATIVA[[#This Row],[Columna]] &amp; "," &amp; NARRATIVA[[#This Row],[Charola]]</f>
        <v>22,7</v>
      </c>
      <c r="E8752" s="5" t="str">
        <f t="shared" si="135"/>
        <v xml:space="preserve">8751
</v>
      </c>
      <c r="F8752" s="2" t="s">
        <v>22244</v>
      </c>
      <c r="G8752" s="4" t="s">
        <v>6477</v>
      </c>
      <c r="H8752" s="4" t="s">
        <v>32817</v>
      </c>
      <c r="I8752" s="4" t="s">
        <v>6276</v>
      </c>
      <c r="J8752" s="5">
        <v>1998</v>
      </c>
      <c r="K8752" s="4" t="s">
        <v>22245</v>
      </c>
      <c r="L8752" s="30" t="s">
        <v>20859</v>
      </c>
      <c r="M8752" s="156" t="s">
        <v>35027</v>
      </c>
      <c r="N8752" s="5" t="s">
        <v>31418</v>
      </c>
      <c r="O8752" s="4"/>
      <c r="P8752" s="4" t="s">
        <v>31041</v>
      </c>
    </row>
    <row r="8753" spans="1:16" ht="30" x14ac:dyDescent="0.25">
      <c r="A8753" s="199"/>
      <c r="B8753" s="75">
        <v>22</v>
      </c>
      <c r="C8753" s="75">
        <v>7</v>
      </c>
      <c r="D8753" s="5" t="str">
        <f>NARRATIVA[[#This Row],[Columna]] &amp; "," &amp; NARRATIVA[[#This Row],[Charola]]</f>
        <v>22,7</v>
      </c>
      <c r="E8753" s="5" t="str">
        <f t="shared" si="135"/>
        <v xml:space="preserve">8752
</v>
      </c>
      <c r="F8753" s="2" t="s">
        <v>22246</v>
      </c>
      <c r="G8753" s="4" t="s">
        <v>6477</v>
      </c>
      <c r="H8753" s="4" t="s">
        <v>32817</v>
      </c>
      <c r="I8753" s="4" t="s">
        <v>34695</v>
      </c>
      <c r="J8753" s="5">
        <v>1996</v>
      </c>
      <c r="K8753" s="4" t="s">
        <v>20846</v>
      </c>
      <c r="L8753" s="30" t="s">
        <v>20860</v>
      </c>
      <c r="M8753" s="156" t="s">
        <v>35027</v>
      </c>
      <c r="N8753" s="5" t="s">
        <v>31418</v>
      </c>
      <c r="O8753" s="4"/>
      <c r="P8753" s="4" t="s">
        <v>31041</v>
      </c>
    </row>
    <row r="8754" spans="1:16" ht="30" x14ac:dyDescent="0.25">
      <c r="A8754" s="199"/>
      <c r="B8754" s="75">
        <v>22</v>
      </c>
      <c r="C8754" s="75">
        <v>8</v>
      </c>
      <c r="D8754" s="5" t="str">
        <f>NARRATIVA[[#This Row],[Columna]] &amp; "," &amp; NARRATIVA[[#This Row],[Charola]]</f>
        <v>22,8</v>
      </c>
      <c r="E8754" s="5" t="str">
        <f t="shared" ref="E8754:E8819" si="136">(ROW() - 1) &amp; CHAR(10)</f>
        <v xml:space="preserve">8753
</v>
      </c>
      <c r="F8754" s="2" t="s">
        <v>6481</v>
      </c>
      <c r="G8754" s="4" t="s">
        <v>6482</v>
      </c>
      <c r="H8754" s="4" t="s">
        <v>32817</v>
      </c>
      <c r="I8754" s="4" t="s">
        <v>34681</v>
      </c>
      <c r="J8754" s="5">
        <v>1992</v>
      </c>
      <c r="K8754" s="4" t="s">
        <v>11095</v>
      </c>
      <c r="L8754" s="30" t="s">
        <v>20861</v>
      </c>
      <c r="M8754" s="156" t="s">
        <v>35027</v>
      </c>
      <c r="N8754" s="5" t="s">
        <v>31418</v>
      </c>
      <c r="O8754" s="4"/>
      <c r="P8754" s="4" t="s">
        <v>31041</v>
      </c>
    </row>
    <row r="8755" spans="1:16" ht="30" x14ac:dyDescent="0.25">
      <c r="A8755" s="199"/>
      <c r="B8755" s="75">
        <v>22</v>
      </c>
      <c r="C8755" s="75">
        <v>8</v>
      </c>
      <c r="D8755" s="5" t="str">
        <f>NARRATIVA[[#This Row],[Columna]] &amp; "," &amp; NARRATIVA[[#This Row],[Charola]]</f>
        <v>22,8</v>
      </c>
      <c r="E8755" s="5" t="str">
        <f t="shared" si="136"/>
        <v xml:space="preserve">8754
</v>
      </c>
      <c r="F8755" s="2" t="s">
        <v>6483</v>
      </c>
      <c r="G8755" s="4" t="s">
        <v>6482</v>
      </c>
      <c r="H8755" s="4" t="s">
        <v>35106</v>
      </c>
      <c r="I8755" s="4" t="s">
        <v>34689</v>
      </c>
      <c r="J8755" s="5">
        <v>2005</v>
      </c>
      <c r="K8755" s="4" t="s">
        <v>11096</v>
      </c>
      <c r="L8755" s="30" t="s">
        <v>20862</v>
      </c>
      <c r="M8755" s="156" t="s">
        <v>35027</v>
      </c>
      <c r="N8755" s="5" t="s">
        <v>31418</v>
      </c>
      <c r="O8755" s="4"/>
      <c r="P8755" s="4" t="s">
        <v>31041</v>
      </c>
    </row>
    <row r="8756" spans="1:16" ht="30" x14ac:dyDescent="0.25">
      <c r="A8756" s="199"/>
      <c r="B8756" s="75">
        <v>22</v>
      </c>
      <c r="C8756" s="75">
        <v>8</v>
      </c>
      <c r="D8756" s="5" t="str">
        <f>NARRATIVA[[#This Row],[Columna]] &amp; "," &amp; NARRATIVA[[#This Row],[Charola]]</f>
        <v>22,8</v>
      </c>
      <c r="E8756" s="5" t="str">
        <f t="shared" si="136"/>
        <v xml:space="preserve">8755
</v>
      </c>
      <c r="F8756" s="2" t="s">
        <v>20847</v>
      </c>
      <c r="G8756" s="4" t="s">
        <v>6482</v>
      </c>
      <c r="H8756" s="4" t="s">
        <v>18422</v>
      </c>
      <c r="I8756" s="4" t="s">
        <v>20848</v>
      </c>
      <c r="J8756" s="5">
        <v>1997</v>
      </c>
      <c r="K8756" s="4" t="s">
        <v>22247</v>
      </c>
      <c r="L8756" s="30" t="s">
        <v>20849</v>
      </c>
      <c r="M8756" s="156" t="s">
        <v>35948</v>
      </c>
      <c r="N8756" s="5" t="s">
        <v>31418</v>
      </c>
      <c r="O8756" s="4"/>
      <c r="P8756" s="4" t="s">
        <v>31041</v>
      </c>
    </row>
    <row r="8757" spans="1:16" ht="30" x14ac:dyDescent="0.25">
      <c r="A8757" s="199"/>
      <c r="B8757" s="75">
        <v>22</v>
      </c>
      <c r="C8757" s="75">
        <v>8</v>
      </c>
      <c r="D8757" s="5" t="str">
        <f>NARRATIVA[[#This Row],[Columna]] &amp; "," &amp; NARRATIVA[[#This Row],[Charola]]</f>
        <v>22,8</v>
      </c>
      <c r="E8757" s="5" t="str">
        <f t="shared" si="136"/>
        <v xml:space="preserve">8756
</v>
      </c>
      <c r="F8757" s="2" t="s">
        <v>6484</v>
      </c>
      <c r="G8757" s="4" t="s">
        <v>6482</v>
      </c>
      <c r="H8757" s="4" t="s">
        <v>18422</v>
      </c>
      <c r="I8757" s="4" t="s">
        <v>14010</v>
      </c>
      <c r="J8757" s="5">
        <v>2010</v>
      </c>
      <c r="K8757" s="4" t="s">
        <v>11097</v>
      </c>
      <c r="L8757" s="30" t="s">
        <v>28771</v>
      </c>
      <c r="M8757" s="156" t="s">
        <v>35027</v>
      </c>
      <c r="N8757" s="5" t="s">
        <v>31418</v>
      </c>
      <c r="O8757" s="4"/>
      <c r="P8757" s="4" t="s">
        <v>31041</v>
      </c>
    </row>
    <row r="8758" spans="1:16" ht="30" x14ac:dyDescent="0.25">
      <c r="A8758" s="199"/>
      <c r="B8758" s="75">
        <v>22</v>
      </c>
      <c r="C8758" s="75">
        <v>8</v>
      </c>
      <c r="D8758" s="5" t="str">
        <f>NARRATIVA[[#This Row],[Columna]] &amp; "," &amp; NARRATIVA[[#This Row],[Charola]]</f>
        <v>22,8</v>
      </c>
      <c r="E8758" s="5" t="str">
        <f t="shared" si="136"/>
        <v xml:space="preserve">8757
</v>
      </c>
      <c r="F8758" s="2" t="s">
        <v>36278</v>
      </c>
      <c r="G8758" s="4" t="s">
        <v>6482</v>
      </c>
      <c r="H8758" s="4" t="s">
        <v>18422</v>
      </c>
      <c r="I8758" s="4" t="s">
        <v>14010</v>
      </c>
      <c r="J8758" s="5">
        <v>1990</v>
      </c>
      <c r="K8758" s="4" t="s">
        <v>34215</v>
      </c>
      <c r="L8758" s="30" t="s">
        <v>20863</v>
      </c>
      <c r="M8758" s="156" t="s">
        <v>35027</v>
      </c>
      <c r="N8758" s="5" t="s">
        <v>31418</v>
      </c>
      <c r="O8758" s="4"/>
      <c r="P8758" s="4" t="s">
        <v>31041</v>
      </c>
    </row>
    <row r="8759" spans="1:16" ht="30" x14ac:dyDescent="0.25">
      <c r="A8759" s="199"/>
      <c r="B8759" s="75">
        <v>22</v>
      </c>
      <c r="C8759" s="75">
        <v>8</v>
      </c>
      <c r="D8759" s="5" t="str">
        <f>NARRATIVA[[#This Row],[Columna]] &amp; "," &amp; NARRATIVA[[#This Row],[Charola]]</f>
        <v>22,8</v>
      </c>
      <c r="E8759" s="5" t="str">
        <f t="shared" si="136"/>
        <v xml:space="preserve">8758
</v>
      </c>
      <c r="F8759" s="2" t="s">
        <v>6485</v>
      </c>
      <c r="G8759" s="4" t="s">
        <v>6482</v>
      </c>
      <c r="H8759" s="4" t="s">
        <v>18422</v>
      </c>
      <c r="I8759" s="4" t="s">
        <v>14010</v>
      </c>
      <c r="J8759" s="5">
        <v>1990</v>
      </c>
      <c r="K8759" s="4" t="s">
        <v>11098</v>
      </c>
      <c r="L8759" s="30" t="s">
        <v>28772</v>
      </c>
      <c r="M8759" s="156" t="s">
        <v>35027</v>
      </c>
      <c r="N8759" s="5" t="s">
        <v>31418</v>
      </c>
      <c r="O8759" s="4"/>
      <c r="P8759" s="4" t="s">
        <v>31041</v>
      </c>
    </row>
    <row r="8760" spans="1:16" ht="30" x14ac:dyDescent="0.25">
      <c r="A8760" s="199"/>
      <c r="B8760" s="75">
        <v>22</v>
      </c>
      <c r="C8760" s="75">
        <v>8</v>
      </c>
      <c r="D8760" s="5" t="str">
        <f>NARRATIVA[[#This Row],[Columna]] &amp; "," &amp; NARRATIVA[[#This Row],[Charola]]</f>
        <v>22,8</v>
      </c>
      <c r="E8760" s="5" t="str">
        <f t="shared" si="136"/>
        <v xml:space="preserve">8759
</v>
      </c>
      <c r="F8760" s="2" t="s">
        <v>6486</v>
      </c>
      <c r="G8760" s="4" t="s">
        <v>6482</v>
      </c>
      <c r="H8760" s="4" t="s">
        <v>32817</v>
      </c>
      <c r="I8760" s="4" t="s">
        <v>14010</v>
      </c>
      <c r="J8760" s="5">
        <v>1991</v>
      </c>
      <c r="K8760" s="4" t="s">
        <v>11099</v>
      </c>
      <c r="L8760" s="30" t="s">
        <v>20864</v>
      </c>
      <c r="M8760" s="156" t="s">
        <v>35027</v>
      </c>
      <c r="N8760" s="5" t="s">
        <v>31418</v>
      </c>
      <c r="O8760" s="4"/>
      <c r="P8760" s="4" t="s">
        <v>31041</v>
      </c>
    </row>
    <row r="8761" spans="1:16" ht="30" x14ac:dyDescent="0.25">
      <c r="A8761" s="199"/>
      <c r="B8761" s="75">
        <v>22</v>
      </c>
      <c r="C8761" s="75">
        <v>8</v>
      </c>
      <c r="D8761" s="5" t="str">
        <f>NARRATIVA[[#This Row],[Columna]] &amp; "," &amp; NARRATIVA[[#This Row],[Charola]]</f>
        <v>22,8</v>
      </c>
      <c r="E8761" s="5" t="str">
        <f t="shared" si="136"/>
        <v xml:space="preserve">8760
</v>
      </c>
      <c r="F8761" s="2" t="s">
        <v>6487</v>
      </c>
      <c r="G8761" s="4" t="s">
        <v>6482</v>
      </c>
      <c r="H8761" s="4" t="s">
        <v>18422</v>
      </c>
      <c r="I8761" s="4" t="s">
        <v>14010</v>
      </c>
      <c r="J8761" s="5">
        <v>2011</v>
      </c>
      <c r="K8761" s="4" t="s">
        <v>11100</v>
      </c>
      <c r="L8761" s="30" t="s">
        <v>28773</v>
      </c>
      <c r="M8761" s="156" t="s">
        <v>35027</v>
      </c>
      <c r="N8761" s="5" t="s">
        <v>31418</v>
      </c>
      <c r="O8761" s="4"/>
      <c r="P8761" s="4" t="s">
        <v>31041</v>
      </c>
    </row>
    <row r="8762" spans="1:16" ht="30" x14ac:dyDescent="0.25">
      <c r="A8762" s="199"/>
      <c r="B8762" s="75">
        <v>22</v>
      </c>
      <c r="C8762" s="75">
        <v>8</v>
      </c>
      <c r="D8762" s="5" t="str">
        <f>NARRATIVA[[#This Row],[Columna]] &amp; "," &amp; NARRATIVA[[#This Row],[Charola]]</f>
        <v>22,8</v>
      </c>
      <c r="E8762" s="5" t="str">
        <f t="shared" si="136"/>
        <v xml:space="preserve">8761
</v>
      </c>
      <c r="F8762" s="2" t="s">
        <v>35651</v>
      </c>
      <c r="G8762" s="4" t="s">
        <v>6482</v>
      </c>
      <c r="H8762" s="4" t="s">
        <v>32817</v>
      </c>
      <c r="I8762" s="4" t="s">
        <v>14010</v>
      </c>
      <c r="J8762" s="5">
        <v>1994</v>
      </c>
      <c r="K8762" s="4" t="s">
        <v>11101</v>
      </c>
      <c r="L8762" s="30" t="s">
        <v>20865</v>
      </c>
      <c r="M8762" s="156" t="s">
        <v>35027</v>
      </c>
      <c r="N8762" s="5" t="s">
        <v>31418</v>
      </c>
      <c r="O8762" s="4"/>
      <c r="P8762" s="4" t="s">
        <v>31041</v>
      </c>
    </row>
    <row r="8763" spans="1:16" ht="30" x14ac:dyDescent="0.25">
      <c r="A8763" s="199"/>
      <c r="B8763" s="75">
        <v>22</v>
      </c>
      <c r="C8763" s="75">
        <v>8</v>
      </c>
      <c r="D8763" s="5" t="str">
        <f>NARRATIVA[[#This Row],[Columna]] &amp; "," &amp; NARRATIVA[[#This Row],[Charola]]</f>
        <v>22,8</v>
      </c>
      <c r="E8763" s="5" t="str">
        <f>(ROW() - 1) &amp; CHAR(10)</f>
        <v xml:space="preserve">8762
</v>
      </c>
      <c r="F8763" s="2" t="s">
        <v>35651</v>
      </c>
      <c r="G8763" s="4" t="s">
        <v>6482</v>
      </c>
      <c r="H8763" s="4" t="s">
        <v>18422</v>
      </c>
      <c r="I8763" s="4" t="s">
        <v>14010</v>
      </c>
      <c r="J8763" s="5">
        <v>2009</v>
      </c>
      <c r="K8763" s="4" t="s">
        <v>35670</v>
      </c>
      <c r="L8763" s="30" t="s">
        <v>35671</v>
      </c>
      <c r="M8763" s="156" t="s">
        <v>35495</v>
      </c>
      <c r="N8763" s="5" t="s">
        <v>31418</v>
      </c>
      <c r="O8763" s="4"/>
      <c r="P8763" s="4" t="s">
        <v>31041</v>
      </c>
    </row>
    <row r="8764" spans="1:16" ht="30" x14ac:dyDescent="0.25">
      <c r="A8764" s="199"/>
      <c r="B8764" s="75">
        <v>22</v>
      </c>
      <c r="C8764" s="75">
        <v>8</v>
      </c>
      <c r="D8764" s="5" t="str">
        <f>NARRATIVA[[#This Row],[Columna]] &amp; "," &amp; NARRATIVA[[#This Row],[Charola]]</f>
        <v>22,8</v>
      </c>
      <c r="E8764" s="5" t="str">
        <f t="shared" si="136"/>
        <v xml:space="preserve">8763
</v>
      </c>
      <c r="F8764" s="2" t="s">
        <v>20850</v>
      </c>
      <c r="G8764" s="4" t="s">
        <v>6482</v>
      </c>
      <c r="H8764" s="4" t="s">
        <v>32817</v>
      </c>
      <c r="I8764" s="4" t="s">
        <v>14010</v>
      </c>
      <c r="J8764" s="5">
        <v>2000</v>
      </c>
      <c r="K8764" s="4" t="s">
        <v>11102</v>
      </c>
      <c r="L8764" s="30" t="s">
        <v>20866</v>
      </c>
      <c r="M8764" s="156" t="s">
        <v>35027</v>
      </c>
      <c r="N8764" s="5" t="s">
        <v>31418</v>
      </c>
      <c r="O8764" s="4"/>
      <c r="P8764" s="4" t="s">
        <v>31041</v>
      </c>
    </row>
    <row r="8765" spans="1:16" ht="30" x14ac:dyDescent="0.25">
      <c r="A8765" s="199"/>
      <c r="B8765" s="75">
        <v>22</v>
      </c>
      <c r="C8765" s="75">
        <v>8</v>
      </c>
      <c r="D8765" s="5" t="str">
        <f>NARRATIVA[[#This Row],[Columna]] &amp; "," &amp; NARRATIVA[[#This Row],[Charola]]</f>
        <v>22,8</v>
      </c>
      <c r="E8765" s="5" t="str">
        <f t="shared" si="136"/>
        <v xml:space="preserve">8764
</v>
      </c>
      <c r="F8765" s="2" t="s">
        <v>6495</v>
      </c>
      <c r="G8765" s="4" t="s">
        <v>6482</v>
      </c>
      <c r="H8765" s="4" t="s">
        <v>18422</v>
      </c>
      <c r="I8765" s="4" t="s">
        <v>323</v>
      </c>
      <c r="J8765" s="5">
        <v>1990</v>
      </c>
      <c r="K8765" s="4" t="s">
        <v>20851</v>
      </c>
      <c r="L8765" s="30" t="s">
        <v>20852</v>
      </c>
      <c r="M8765" s="156" t="s">
        <v>35027</v>
      </c>
      <c r="N8765" s="5" t="s">
        <v>31418</v>
      </c>
      <c r="O8765" s="4"/>
      <c r="P8765" s="4" t="s">
        <v>31041</v>
      </c>
    </row>
    <row r="8766" spans="1:16" ht="30" x14ac:dyDescent="0.25">
      <c r="A8766" s="199"/>
      <c r="B8766" s="75">
        <v>22</v>
      </c>
      <c r="C8766" s="75">
        <v>8</v>
      </c>
      <c r="D8766" s="5" t="str">
        <f>NARRATIVA[[#This Row],[Columna]] &amp; "," &amp; NARRATIVA[[#This Row],[Charola]]</f>
        <v>22,8</v>
      </c>
      <c r="E8766" s="5" t="str">
        <f t="shared" si="136"/>
        <v xml:space="preserve">8765
</v>
      </c>
      <c r="F8766" s="2" t="s">
        <v>22248</v>
      </c>
      <c r="G8766" s="4" t="s">
        <v>6482</v>
      </c>
      <c r="H8766" s="4" t="s">
        <v>32817</v>
      </c>
      <c r="I8766" s="4" t="s">
        <v>351</v>
      </c>
      <c r="J8766" s="5">
        <v>1994</v>
      </c>
      <c r="K8766" s="4" t="s">
        <v>11103</v>
      </c>
      <c r="L8766" s="30" t="s">
        <v>20867</v>
      </c>
      <c r="M8766" s="156" t="s">
        <v>35027</v>
      </c>
      <c r="N8766" s="5" t="s">
        <v>31418</v>
      </c>
      <c r="O8766" s="4"/>
      <c r="P8766" s="4" t="s">
        <v>31041</v>
      </c>
    </row>
    <row r="8767" spans="1:16" ht="30" x14ac:dyDescent="0.25">
      <c r="A8767" s="199"/>
      <c r="B8767" s="75">
        <v>22</v>
      </c>
      <c r="C8767" s="75">
        <v>8</v>
      </c>
      <c r="D8767" s="5" t="str">
        <f>NARRATIVA[[#This Row],[Columna]] &amp; "," &amp; NARRATIVA[[#This Row],[Charola]]</f>
        <v>22,8</v>
      </c>
      <c r="E8767" s="5" t="str">
        <f t="shared" si="136"/>
        <v xml:space="preserve">8766
</v>
      </c>
      <c r="F8767" s="2" t="s">
        <v>6488</v>
      </c>
      <c r="G8767" s="4" t="s">
        <v>6482</v>
      </c>
      <c r="H8767" s="4" t="s">
        <v>32817</v>
      </c>
      <c r="I8767" s="4" t="s">
        <v>34681</v>
      </c>
      <c r="J8767" s="5">
        <v>1990</v>
      </c>
      <c r="K8767" s="4" t="s">
        <v>11104</v>
      </c>
      <c r="L8767" s="30" t="s">
        <v>20868</v>
      </c>
      <c r="M8767" s="156" t="s">
        <v>35027</v>
      </c>
      <c r="N8767" s="5" t="s">
        <v>31418</v>
      </c>
      <c r="O8767" s="3"/>
      <c r="P8767" s="4" t="s">
        <v>31041</v>
      </c>
    </row>
    <row r="8768" spans="1:16" ht="30" x14ac:dyDescent="0.25">
      <c r="A8768" s="199"/>
      <c r="B8768" s="75">
        <v>22</v>
      </c>
      <c r="C8768" s="75">
        <v>8</v>
      </c>
      <c r="D8768" s="5" t="str">
        <f>NARRATIVA[[#This Row],[Columna]] &amp; "," &amp; NARRATIVA[[#This Row],[Charola]]</f>
        <v>22,8</v>
      </c>
      <c r="E8768" s="5" t="str">
        <f t="shared" si="136"/>
        <v xml:space="preserve">8767
</v>
      </c>
      <c r="F8768" s="2" t="s">
        <v>3490</v>
      </c>
      <c r="G8768" s="4" t="s">
        <v>6482</v>
      </c>
      <c r="H8768" s="4" t="s">
        <v>32817</v>
      </c>
      <c r="I8768" s="4" t="s">
        <v>14010</v>
      </c>
      <c r="J8768" s="5">
        <v>1990</v>
      </c>
      <c r="K8768" s="4" t="s">
        <v>11105</v>
      </c>
      <c r="L8768" s="30" t="s">
        <v>20869</v>
      </c>
      <c r="M8768" s="156" t="s">
        <v>35027</v>
      </c>
      <c r="N8768" s="5" t="s">
        <v>31418</v>
      </c>
      <c r="O8768" s="3"/>
      <c r="P8768" s="4" t="s">
        <v>31041</v>
      </c>
    </row>
    <row r="8769" spans="1:16" ht="30" x14ac:dyDescent="0.25">
      <c r="A8769" s="199"/>
      <c r="B8769" s="75">
        <v>22</v>
      </c>
      <c r="C8769" s="75">
        <v>8</v>
      </c>
      <c r="D8769" s="5" t="str">
        <f>NARRATIVA[[#This Row],[Columna]] &amp; "," &amp; NARRATIVA[[#This Row],[Charola]]</f>
        <v>22,8</v>
      </c>
      <c r="E8769" s="5" t="str">
        <f t="shared" si="136"/>
        <v xml:space="preserve">8768
</v>
      </c>
      <c r="F8769" s="2" t="s">
        <v>6494</v>
      </c>
      <c r="G8769" s="4" t="s">
        <v>6482</v>
      </c>
      <c r="H8769" s="4" t="s">
        <v>32817</v>
      </c>
      <c r="I8769" s="4" t="s">
        <v>14010</v>
      </c>
      <c r="J8769" s="5">
        <v>1990</v>
      </c>
      <c r="K8769" s="4" t="s">
        <v>20853</v>
      </c>
      <c r="L8769" s="30" t="s">
        <v>20854</v>
      </c>
      <c r="M8769" s="156" t="s">
        <v>35027</v>
      </c>
      <c r="N8769" s="5" t="s">
        <v>31418</v>
      </c>
      <c r="O8769" s="3"/>
      <c r="P8769" s="4" t="s">
        <v>31041</v>
      </c>
    </row>
    <row r="8770" spans="1:16" ht="30" x14ac:dyDescent="0.25">
      <c r="A8770" s="199"/>
      <c r="B8770" s="75">
        <v>22</v>
      </c>
      <c r="C8770" s="75">
        <v>8</v>
      </c>
      <c r="D8770" s="5" t="str">
        <f>NARRATIVA[[#This Row],[Columna]] &amp; "," &amp; NARRATIVA[[#This Row],[Charola]]</f>
        <v>22,8</v>
      </c>
      <c r="E8770" s="5" t="str">
        <f t="shared" si="136"/>
        <v xml:space="preserve">8769
</v>
      </c>
      <c r="F8770" s="2" t="s">
        <v>29438</v>
      </c>
      <c r="G8770" s="4" t="s">
        <v>36326</v>
      </c>
      <c r="H8770" s="4" t="s">
        <v>18422</v>
      </c>
      <c r="I8770" s="4" t="s">
        <v>323</v>
      </c>
      <c r="J8770" s="5">
        <v>1991</v>
      </c>
      <c r="K8770" s="4" t="s">
        <v>11106</v>
      </c>
      <c r="L8770" s="30" t="s">
        <v>20870</v>
      </c>
      <c r="M8770" s="156" t="s">
        <v>35027</v>
      </c>
      <c r="N8770" s="5" t="s">
        <v>31418</v>
      </c>
      <c r="O8770" s="3"/>
      <c r="P8770" s="4" t="s">
        <v>31041</v>
      </c>
    </row>
    <row r="8771" spans="1:16" ht="30" x14ac:dyDescent="0.25">
      <c r="A8771" s="199"/>
      <c r="B8771" s="75">
        <v>22</v>
      </c>
      <c r="C8771" s="75">
        <v>8</v>
      </c>
      <c r="D8771" s="5" t="str">
        <f>NARRATIVA[[#This Row],[Columna]] &amp; "," &amp; NARRATIVA[[#This Row],[Charola]]</f>
        <v>22,8</v>
      </c>
      <c r="E8771" s="5" t="str">
        <f t="shared" si="136"/>
        <v xml:space="preserve">8770
</v>
      </c>
      <c r="F8771" s="2" t="s">
        <v>6489</v>
      </c>
      <c r="G8771" s="4" t="s">
        <v>6482</v>
      </c>
      <c r="H8771" s="4" t="s">
        <v>32817</v>
      </c>
      <c r="I8771" s="4" t="s">
        <v>34681</v>
      </c>
      <c r="J8771" s="5">
        <v>1991</v>
      </c>
      <c r="K8771" s="4" t="s">
        <v>11107</v>
      </c>
      <c r="L8771" s="30" t="s">
        <v>20871</v>
      </c>
      <c r="M8771" s="156" t="s">
        <v>35027</v>
      </c>
      <c r="N8771" s="5" t="s">
        <v>31418</v>
      </c>
      <c r="O8771" s="3"/>
      <c r="P8771" s="4" t="s">
        <v>31041</v>
      </c>
    </row>
    <row r="8772" spans="1:16" ht="30" x14ac:dyDescent="0.25">
      <c r="A8772" s="199"/>
      <c r="B8772" s="75">
        <v>22</v>
      </c>
      <c r="C8772" s="75">
        <v>8</v>
      </c>
      <c r="D8772" s="5" t="str">
        <f>NARRATIVA[[#This Row],[Columna]] &amp; "," &amp; NARRATIVA[[#This Row],[Charola]]</f>
        <v>22,8</v>
      </c>
      <c r="E8772" s="5" t="str">
        <f t="shared" si="136"/>
        <v xml:space="preserve">8771
</v>
      </c>
      <c r="F8772" s="2" t="s">
        <v>22249</v>
      </c>
      <c r="G8772" s="4" t="s">
        <v>6482</v>
      </c>
      <c r="H8772" s="4" t="s">
        <v>32817</v>
      </c>
      <c r="I8772" s="4" t="s">
        <v>1104</v>
      </c>
      <c r="J8772" s="5">
        <v>1986</v>
      </c>
      <c r="K8772" s="4" t="s">
        <v>11108</v>
      </c>
      <c r="L8772" s="30" t="s">
        <v>20872</v>
      </c>
      <c r="M8772" s="156" t="s">
        <v>35027</v>
      </c>
      <c r="N8772" s="5" t="s">
        <v>31418</v>
      </c>
      <c r="O8772" s="3"/>
      <c r="P8772" s="4" t="s">
        <v>31041</v>
      </c>
    </row>
    <row r="8773" spans="1:16" ht="30" x14ac:dyDescent="0.25">
      <c r="A8773" s="199"/>
      <c r="B8773" s="75">
        <v>22</v>
      </c>
      <c r="C8773" s="75">
        <v>8</v>
      </c>
      <c r="D8773" s="5" t="str">
        <f>NARRATIVA[[#This Row],[Columna]] &amp; "," &amp; NARRATIVA[[#This Row],[Charola]]</f>
        <v>22,8</v>
      </c>
      <c r="E8773" s="5" t="str">
        <f t="shared" si="136"/>
        <v xml:space="preserve">8772
</v>
      </c>
      <c r="F8773" s="2" t="s">
        <v>36279</v>
      </c>
      <c r="G8773" s="4" t="s">
        <v>6482</v>
      </c>
      <c r="H8773" s="4" t="s">
        <v>35329</v>
      </c>
      <c r="I8773" s="4" t="s">
        <v>6490</v>
      </c>
      <c r="J8773" s="5">
        <v>1998</v>
      </c>
      <c r="K8773" s="4" t="s">
        <v>11109</v>
      </c>
      <c r="L8773" s="30" t="s">
        <v>20873</v>
      </c>
      <c r="M8773" s="156" t="s">
        <v>35949</v>
      </c>
      <c r="N8773" s="5" t="s">
        <v>33237</v>
      </c>
      <c r="O8773" s="3"/>
      <c r="P8773" s="4" t="s">
        <v>31041</v>
      </c>
    </row>
    <row r="8774" spans="1:16" ht="30" x14ac:dyDescent="0.25">
      <c r="A8774" s="199"/>
      <c r="B8774" s="75">
        <v>22</v>
      </c>
      <c r="C8774" s="75">
        <v>8</v>
      </c>
      <c r="D8774" s="5" t="str">
        <f>NARRATIVA[[#This Row],[Columna]] &amp; "," &amp; NARRATIVA[[#This Row],[Charola]]</f>
        <v>22,8</v>
      </c>
      <c r="E8774" s="5" t="str">
        <f t="shared" si="136"/>
        <v xml:space="preserve">8773
</v>
      </c>
      <c r="F8774" s="2" t="s">
        <v>36280</v>
      </c>
      <c r="G8774" s="4" t="s">
        <v>6482</v>
      </c>
      <c r="H8774" s="4" t="s">
        <v>32817</v>
      </c>
      <c r="I8774" s="4" t="s">
        <v>14010</v>
      </c>
      <c r="J8774" s="5">
        <v>1989</v>
      </c>
      <c r="K8774" s="4" t="s">
        <v>11110</v>
      </c>
      <c r="L8774" s="30" t="s">
        <v>20874</v>
      </c>
      <c r="M8774" s="156" t="s">
        <v>35027</v>
      </c>
      <c r="N8774" s="5" t="s">
        <v>31418</v>
      </c>
      <c r="O8774" s="3"/>
      <c r="P8774" s="4" t="s">
        <v>31041</v>
      </c>
    </row>
    <row r="8775" spans="1:16" ht="30" x14ac:dyDescent="0.25">
      <c r="A8775" s="199"/>
      <c r="B8775" s="75">
        <v>22</v>
      </c>
      <c r="C8775" s="75">
        <v>8</v>
      </c>
      <c r="D8775" s="5" t="str">
        <f>NARRATIVA[[#This Row],[Columna]] &amp; "," &amp; NARRATIVA[[#This Row],[Charola]]</f>
        <v>22,8</v>
      </c>
      <c r="E8775" s="5" t="str">
        <f t="shared" si="136"/>
        <v xml:space="preserve">8774
</v>
      </c>
      <c r="F8775" s="2" t="s">
        <v>29439</v>
      </c>
      <c r="G8775" s="4" t="s">
        <v>6482</v>
      </c>
      <c r="H8775" s="4" t="s">
        <v>32817</v>
      </c>
      <c r="I8775" s="4" t="s">
        <v>34681</v>
      </c>
      <c r="J8775" s="5">
        <v>1990</v>
      </c>
      <c r="K8775" s="4" t="s">
        <v>11111</v>
      </c>
      <c r="L8775" s="30" t="s">
        <v>20875</v>
      </c>
      <c r="M8775" s="156" t="s">
        <v>35027</v>
      </c>
      <c r="N8775" s="5" t="s">
        <v>31418</v>
      </c>
      <c r="O8775" s="3"/>
      <c r="P8775" s="4" t="s">
        <v>31041</v>
      </c>
    </row>
    <row r="8776" spans="1:16" ht="30" x14ac:dyDescent="0.25">
      <c r="A8776" s="199"/>
      <c r="B8776" s="75">
        <v>22</v>
      </c>
      <c r="C8776" s="75">
        <v>8</v>
      </c>
      <c r="D8776" s="5" t="str">
        <f>NARRATIVA[[#This Row],[Columna]] &amp; "," &amp; NARRATIVA[[#This Row],[Charola]]</f>
        <v>22,8</v>
      </c>
      <c r="E8776" s="5" t="str">
        <f t="shared" si="136"/>
        <v xml:space="preserve">8775
</v>
      </c>
      <c r="F8776" s="2" t="s">
        <v>6491</v>
      </c>
      <c r="G8776" s="4" t="s">
        <v>6482</v>
      </c>
      <c r="H8776" s="4" t="s">
        <v>18422</v>
      </c>
      <c r="I8776" s="4" t="s">
        <v>14010</v>
      </c>
      <c r="J8776" s="5">
        <v>2013</v>
      </c>
      <c r="K8776" s="4" t="s">
        <v>11112</v>
      </c>
      <c r="L8776" s="30" t="s">
        <v>28774</v>
      </c>
      <c r="M8776" s="156" t="s">
        <v>35027</v>
      </c>
      <c r="N8776" s="5" t="s">
        <v>31418</v>
      </c>
      <c r="O8776" s="3"/>
      <c r="P8776" s="4" t="s">
        <v>31041</v>
      </c>
    </row>
    <row r="8777" spans="1:16" ht="30" x14ac:dyDescent="0.25">
      <c r="A8777" s="199"/>
      <c r="B8777" s="75">
        <v>22</v>
      </c>
      <c r="C8777" s="75">
        <v>8</v>
      </c>
      <c r="D8777" s="5" t="str">
        <f>NARRATIVA[[#This Row],[Columna]] &amp; "," &amp; NARRATIVA[[#This Row],[Charola]]</f>
        <v>22,8</v>
      </c>
      <c r="E8777" s="5" t="str">
        <f t="shared" si="136"/>
        <v xml:space="preserve">8776
</v>
      </c>
      <c r="F8777" s="2" t="s">
        <v>6492</v>
      </c>
      <c r="G8777" s="4" t="s">
        <v>6482</v>
      </c>
      <c r="H8777" s="4" t="s">
        <v>32817</v>
      </c>
      <c r="I8777" s="4" t="s">
        <v>14010</v>
      </c>
      <c r="J8777" s="5">
        <v>1989</v>
      </c>
      <c r="K8777" s="4" t="s">
        <v>11113</v>
      </c>
      <c r="L8777" s="30" t="s">
        <v>20876</v>
      </c>
      <c r="M8777" s="156" t="s">
        <v>35027</v>
      </c>
      <c r="N8777" s="5" t="s">
        <v>31418</v>
      </c>
      <c r="O8777" s="3"/>
      <c r="P8777" s="4" t="s">
        <v>31041</v>
      </c>
    </row>
    <row r="8778" spans="1:16" ht="30" x14ac:dyDescent="0.25">
      <c r="A8778" s="199"/>
      <c r="B8778" s="75">
        <v>22</v>
      </c>
      <c r="C8778" s="75">
        <v>8</v>
      </c>
      <c r="D8778" s="5" t="str">
        <f>NARRATIVA[[#This Row],[Columna]] &amp; "," &amp; NARRATIVA[[#This Row],[Charola]]</f>
        <v>22,8</v>
      </c>
      <c r="E8778" s="5" t="str">
        <f t="shared" si="136"/>
        <v xml:space="preserve">8777
</v>
      </c>
      <c r="F8778" s="2" t="s">
        <v>33567</v>
      </c>
      <c r="G8778" s="4" t="s">
        <v>6482</v>
      </c>
      <c r="H8778" s="4" t="s">
        <v>32817</v>
      </c>
      <c r="I8778" s="4" t="s">
        <v>34681</v>
      </c>
      <c r="J8778" s="5">
        <v>1991</v>
      </c>
      <c r="K8778" s="4" t="s">
        <v>20855</v>
      </c>
      <c r="L8778" s="30" t="s">
        <v>20856</v>
      </c>
      <c r="M8778" s="156" t="s">
        <v>35027</v>
      </c>
      <c r="N8778" s="5" t="s">
        <v>31418</v>
      </c>
      <c r="O8778" s="3"/>
      <c r="P8778" s="4" t="s">
        <v>31041</v>
      </c>
    </row>
    <row r="8779" spans="1:16" ht="30" x14ac:dyDescent="0.25">
      <c r="A8779" s="199"/>
      <c r="B8779" s="75">
        <v>22</v>
      </c>
      <c r="C8779" s="75">
        <v>8</v>
      </c>
      <c r="D8779" s="5" t="str">
        <f>NARRATIVA[[#This Row],[Columna]] &amp; "," &amp; NARRATIVA[[#This Row],[Charola]]</f>
        <v>22,8</v>
      </c>
      <c r="E8779" s="5" t="str">
        <f t="shared" si="136"/>
        <v xml:space="preserve">8778
</v>
      </c>
      <c r="F8779" s="2" t="s">
        <v>22250</v>
      </c>
      <c r="G8779" s="4" t="s">
        <v>6482</v>
      </c>
      <c r="H8779" s="4" t="s">
        <v>18422</v>
      </c>
      <c r="I8779" s="4" t="s">
        <v>14010</v>
      </c>
      <c r="J8779" s="5">
        <v>2010</v>
      </c>
      <c r="K8779" s="4" t="s">
        <v>11114</v>
      </c>
      <c r="L8779" s="30" t="s">
        <v>28775</v>
      </c>
      <c r="M8779" s="156" t="s">
        <v>35027</v>
      </c>
      <c r="N8779" s="5" t="s">
        <v>31418</v>
      </c>
      <c r="O8779" s="2"/>
      <c r="P8779" s="4" t="s">
        <v>31041</v>
      </c>
    </row>
    <row r="8780" spans="1:16" ht="30" x14ac:dyDescent="0.25">
      <c r="A8780" s="199"/>
      <c r="B8780" s="75">
        <v>22</v>
      </c>
      <c r="C8780" s="75">
        <v>8</v>
      </c>
      <c r="D8780" s="5" t="str">
        <f>NARRATIVA[[#This Row],[Columna]] &amp; "," &amp; NARRATIVA[[#This Row],[Charola]]</f>
        <v>22,8</v>
      </c>
      <c r="E8780" s="5" t="str">
        <f t="shared" si="136"/>
        <v xml:space="preserve">8779
</v>
      </c>
      <c r="F8780" s="2" t="s">
        <v>29440</v>
      </c>
      <c r="G8780" s="4" t="s">
        <v>6482</v>
      </c>
      <c r="H8780" s="4" t="s">
        <v>32817</v>
      </c>
      <c r="I8780" s="4" t="s">
        <v>14010</v>
      </c>
      <c r="J8780" s="5">
        <v>1992</v>
      </c>
      <c r="K8780" s="4" t="s">
        <v>11115</v>
      </c>
      <c r="L8780" s="30" t="s">
        <v>28776</v>
      </c>
      <c r="M8780" s="156" t="s">
        <v>35027</v>
      </c>
      <c r="N8780" s="5" t="s">
        <v>31418</v>
      </c>
      <c r="O8780" s="2"/>
      <c r="P8780" s="4" t="s">
        <v>31041</v>
      </c>
    </row>
    <row r="8781" spans="1:16" ht="30" x14ac:dyDescent="0.25">
      <c r="A8781" s="199"/>
      <c r="B8781" s="75">
        <v>22</v>
      </c>
      <c r="C8781" s="75">
        <v>8</v>
      </c>
      <c r="D8781" s="5" t="str">
        <f>NARRATIVA[[#This Row],[Columna]] &amp; "," &amp; NARRATIVA[[#This Row],[Charola]]</f>
        <v>22,8</v>
      </c>
      <c r="E8781" s="5" t="str">
        <f t="shared" si="136"/>
        <v xml:space="preserve">8780
</v>
      </c>
      <c r="F8781" s="2" t="s">
        <v>6493</v>
      </c>
      <c r="G8781" s="4" t="s">
        <v>6482</v>
      </c>
      <c r="H8781" s="4" t="s">
        <v>32817</v>
      </c>
      <c r="I8781" s="4" t="s">
        <v>14010</v>
      </c>
      <c r="J8781" s="5">
        <v>1989</v>
      </c>
      <c r="K8781" s="4" t="s">
        <v>20857</v>
      </c>
      <c r="L8781" s="30" t="s">
        <v>20877</v>
      </c>
      <c r="M8781" s="156" t="s">
        <v>35027</v>
      </c>
      <c r="N8781" s="5" t="s">
        <v>31418</v>
      </c>
      <c r="O8781" s="2"/>
      <c r="P8781" s="4" t="s">
        <v>31041</v>
      </c>
    </row>
    <row r="8782" spans="1:16" ht="30" x14ac:dyDescent="0.25">
      <c r="A8782" s="199"/>
      <c r="B8782" s="75">
        <v>22</v>
      </c>
      <c r="C8782" s="75">
        <v>8</v>
      </c>
      <c r="D8782" s="5" t="str">
        <f>NARRATIVA[[#This Row],[Columna]] &amp; "," &amp; NARRATIVA[[#This Row],[Charola]]</f>
        <v>22,8</v>
      </c>
      <c r="E8782" s="5" t="str">
        <f t="shared" si="136"/>
        <v xml:space="preserve">8781
</v>
      </c>
      <c r="F8782" s="2" t="s">
        <v>6496</v>
      </c>
      <c r="G8782" s="4" t="s">
        <v>6497</v>
      </c>
      <c r="H8782" s="4" t="s">
        <v>18422</v>
      </c>
      <c r="I8782" s="4" t="s">
        <v>183</v>
      </c>
      <c r="J8782" s="5">
        <v>2005</v>
      </c>
      <c r="K8782" s="4" t="s">
        <v>11116</v>
      </c>
      <c r="L8782" s="30" t="s">
        <v>29441</v>
      </c>
      <c r="M8782" s="156" t="s">
        <v>35027</v>
      </c>
      <c r="N8782" s="5" t="s">
        <v>31418</v>
      </c>
      <c r="O8782" s="2"/>
      <c r="P8782" s="4" t="s">
        <v>31041</v>
      </c>
    </row>
    <row r="8783" spans="1:16" ht="30" x14ac:dyDescent="0.25">
      <c r="A8783" s="199"/>
      <c r="B8783" s="75">
        <v>22</v>
      </c>
      <c r="C8783" s="75">
        <v>8</v>
      </c>
      <c r="D8783" s="5" t="str">
        <f>NARRATIVA[[#This Row],[Columna]] &amp; "," &amp; NARRATIVA[[#This Row],[Charola]]</f>
        <v>22,8</v>
      </c>
      <c r="E8783" s="5" t="str">
        <f t="shared" si="136"/>
        <v xml:space="preserve">8782
</v>
      </c>
      <c r="F8783" s="2" t="s">
        <v>30796</v>
      </c>
      <c r="G8783" s="4" t="s">
        <v>6497</v>
      </c>
      <c r="H8783" s="4" t="s">
        <v>18422</v>
      </c>
      <c r="I8783" s="4" t="s">
        <v>30797</v>
      </c>
      <c r="J8783" s="5">
        <v>2017</v>
      </c>
      <c r="K8783" s="4" t="s">
        <v>30798</v>
      </c>
      <c r="L8783" s="30" t="s">
        <v>30799</v>
      </c>
      <c r="M8783" s="156" t="s">
        <v>28642</v>
      </c>
      <c r="N8783" s="5" t="s">
        <v>31418</v>
      </c>
      <c r="O8783" s="2"/>
      <c r="P8783" s="4" t="s">
        <v>31041</v>
      </c>
    </row>
    <row r="8784" spans="1:16" ht="30" x14ac:dyDescent="0.25">
      <c r="A8784" s="199"/>
      <c r="B8784" s="75">
        <v>22</v>
      </c>
      <c r="C8784" s="75">
        <v>8</v>
      </c>
      <c r="D8784" s="5" t="str">
        <f>NARRATIVA[[#This Row],[Columna]] &amp; "," &amp; NARRATIVA[[#This Row],[Charola]]</f>
        <v>22,8</v>
      </c>
      <c r="E8784" s="5" t="str">
        <f t="shared" si="136"/>
        <v xml:space="preserve">8783
</v>
      </c>
      <c r="F8784" s="2" t="s">
        <v>22251</v>
      </c>
      <c r="G8784" s="4" t="s">
        <v>6497</v>
      </c>
      <c r="H8784" s="4" t="s">
        <v>18422</v>
      </c>
      <c r="I8784" s="4" t="s">
        <v>183</v>
      </c>
      <c r="J8784" s="5">
        <v>2001</v>
      </c>
      <c r="K8784" s="4" t="s">
        <v>11117</v>
      </c>
      <c r="L8784" s="30" t="s">
        <v>20878</v>
      </c>
      <c r="M8784" s="156" t="s">
        <v>35027</v>
      </c>
      <c r="N8784" s="5" t="s">
        <v>31418</v>
      </c>
      <c r="O8784" s="2"/>
      <c r="P8784" s="4" t="s">
        <v>31041</v>
      </c>
    </row>
    <row r="8785" spans="1:16" ht="30" x14ac:dyDescent="0.25">
      <c r="A8785" s="199"/>
      <c r="B8785" s="75">
        <v>22</v>
      </c>
      <c r="C8785" s="75">
        <v>8</v>
      </c>
      <c r="D8785" s="5" t="str">
        <f>NARRATIVA[[#This Row],[Columna]] &amp; "," &amp; NARRATIVA[[#This Row],[Charola]]</f>
        <v>22,8</v>
      </c>
      <c r="E8785" s="5" t="str">
        <f t="shared" si="136"/>
        <v xml:space="preserve">8784
</v>
      </c>
      <c r="F8785" s="2" t="s">
        <v>6498</v>
      </c>
      <c r="G8785" s="4" t="s">
        <v>6497</v>
      </c>
      <c r="H8785" s="4" t="s">
        <v>35066</v>
      </c>
      <c r="I8785" s="4" t="s">
        <v>3501</v>
      </c>
      <c r="J8785" s="5">
        <v>1989</v>
      </c>
      <c r="K8785" s="4" t="s">
        <v>11118</v>
      </c>
      <c r="L8785" s="30" t="s">
        <v>20879</v>
      </c>
      <c r="M8785" s="156" t="s">
        <v>35027</v>
      </c>
      <c r="N8785" s="5" t="s">
        <v>31418</v>
      </c>
      <c r="O8785" s="2"/>
      <c r="P8785" s="4" t="s">
        <v>31041</v>
      </c>
    </row>
    <row r="8786" spans="1:16" ht="30" x14ac:dyDescent="0.25">
      <c r="A8786" s="199"/>
      <c r="B8786" s="75">
        <v>22</v>
      </c>
      <c r="C8786" s="75">
        <v>8</v>
      </c>
      <c r="D8786" s="5" t="str">
        <f>NARRATIVA[[#This Row],[Columna]] &amp; "," &amp; NARRATIVA[[#This Row],[Charola]]</f>
        <v>22,8</v>
      </c>
      <c r="E8786" s="5" t="str">
        <f t="shared" si="136"/>
        <v xml:space="preserve">8785
</v>
      </c>
      <c r="F8786" s="2" t="s">
        <v>20880</v>
      </c>
      <c r="G8786" s="4" t="s">
        <v>6499</v>
      </c>
      <c r="H8786" s="4" t="s">
        <v>18422</v>
      </c>
      <c r="I8786" s="4" t="s">
        <v>396</v>
      </c>
      <c r="J8786" s="5">
        <v>1991</v>
      </c>
      <c r="K8786" s="4" t="s">
        <v>20882</v>
      </c>
      <c r="L8786" s="30" t="s">
        <v>20883</v>
      </c>
      <c r="M8786" s="156" t="s">
        <v>35027</v>
      </c>
      <c r="N8786" s="5" t="s">
        <v>31418</v>
      </c>
      <c r="O8786" s="2"/>
      <c r="P8786" s="4" t="s">
        <v>31041</v>
      </c>
    </row>
    <row r="8787" spans="1:16" ht="30" x14ac:dyDescent="0.25">
      <c r="A8787" s="199"/>
      <c r="B8787" s="75">
        <v>22</v>
      </c>
      <c r="C8787" s="75">
        <v>8</v>
      </c>
      <c r="D8787" s="5" t="str">
        <f>NARRATIVA[[#This Row],[Columna]] &amp; "," &amp; NARRATIVA[[#This Row],[Charola]]</f>
        <v>22,8</v>
      </c>
      <c r="E8787" s="5" t="str">
        <f t="shared" si="136"/>
        <v xml:space="preserve">8786
</v>
      </c>
      <c r="F8787" s="2" t="s">
        <v>20880</v>
      </c>
      <c r="G8787" s="4" t="s">
        <v>6499</v>
      </c>
      <c r="H8787" s="4" t="s">
        <v>18422</v>
      </c>
      <c r="I8787" s="4" t="s">
        <v>396</v>
      </c>
      <c r="J8787" s="5">
        <v>1991</v>
      </c>
      <c r="K8787" s="4" t="s">
        <v>34502</v>
      </c>
      <c r="L8787" s="30" t="s">
        <v>20884</v>
      </c>
      <c r="M8787" s="156" t="s">
        <v>35027</v>
      </c>
      <c r="N8787" s="5" t="s">
        <v>31418</v>
      </c>
      <c r="O8787" s="2"/>
      <c r="P8787" s="4" t="s">
        <v>31041</v>
      </c>
    </row>
    <row r="8788" spans="1:16" ht="30" x14ac:dyDescent="0.25">
      <c r="A8788" s="199"/>
      <c r="B8788" s="75">
        <v>22</v>
      </c>
      <c r="C8788" s="75">
        <v>8</v>
      </c>
      <c r="D8788" s="5" t="str">
        <f>NARRATIVA[[#This Row],[Columna]] &amp; "," &amp; NARRATIVA[[#This Row],[Charola]]</f>
        <v>22,8</v>
      </c>
      <c r="E8788" s="5" t="str">
        <f t="shared" si="136"/>
        <v xml:space="preserve">8787
</v>
      </c>
      <c r="F8788" s="2" t="s">
        <v>20885</v>
      </c>
      <c r="G8788" s="4" t="s">
        <v>6499</v>
      </c>
      <c r="H8788" s="4" t="s">
        <v>18422</v>
      </c>
      <c r="I8788" s="4" t="s">
        <v>396</v>
      </c>
      <c r="J8788" s="5">
        <v>1991</v>
      </c>
      <c r="K8788" s="4" t="s">
        <v>20886</v>
      </c>
      <c r="L8788" s="30" t="s">
        <v>20887</v>
      </c>
      <c r="M8788" s="156" t="s">
        <v>35027</v>
      </c>
      <c r="N8788" s="5" t="s">
        <v>31418</v>
      </c>
      <c r="O8788" s="2"/>
      <c r="P8788" s="4" t="s">
        <v>31041</v>
      </c>
    </row>
    <row r="8789" spans="1:16" ht="30" x14ac:dyDescent="0.25">
      <c r="A8789" s="199"/>
      <c r="B8789" s="75">
        <v>22</v>
      </c>
      <c r="C8789" s="75">
        <v>8</v>
      </c>
      <c r="D8789" s="5" t="str">
        <f>NARRATIVA[[#This Row],[Columna]] &amp; "," &amp; NARRATIVA[[#This Row],[Charola]]</f>
        <v>22,8</v>
      </c>
      <c r="E8789" s="5" t="str">
        <f t="shared" si="136"/>
        <v xml:space="preserve">8788
</v>
      </c>
      <c r="F8789" s="2" t="s">
        <v>20888</v>
      </c>
      <c r="G8789" s="4" t="s">
        <v>6499</v>
      </c>
      <c r="H8789" s="4" t="s">
        <v>18422</v>
      </c>
      <c r="I8789" s="4" t="s">
        <v>396</v>
      </c>
      <c r="J8789" s="5">
        <v>1991</v>
      </c>
      <c r="K8789" s="4" t="s">
        <v>20889</v>
      </c>
      <c r="L8789" s="30" t="s">
        <v>20890</v>
      </c>
      <c r="M8789" s="156" t="s">
        <v>35027</v>
      </c>
      <c r="N8789" s="5" t="s">
        <v>31418</v>
      </c>
      <c r="O8789" s="2"/>
      <c r="P8789" s="4" t="s">
        <v>31041</v>
      </c>
    </row>
    <row r="8790" spans="1:16" ht="30" x14ac:dyDescent="0.25">
      <c r="A8790" s="199"/>
      <c r="B8790" s="75">
        <v>22</v>
      </c>
      <c r="C8790" s="75">
        <v>8</v>
      </c>
      <c r="D8790" s="5" t="str">
        <f>NARRATIVA[[#This Row],[Columna]] &amp; "," &amp; NARRATIVA[[#This Row],[Charola]]</f>
        <v>22,8</v>
      </c>
      <c r="E8790" s="5" t="str">
        <f t="shared" si="136"/>
        <v xml:space="preserve">8789
</v>
      </c>
      <c r="F8790" s="2" t="s">
        <v>20891</v>
      </c>
      <c r="G8790" s="4" t="s">
        <v>6499</v>
      </c>
      <c r="H8790" s="4" t="s">
        <v>18422</v>
      </c>
      <c r="I8790" s="4" t="s">
        <v>396</v>
      </c>
      <c r="J8790" s="5">
        <v>1991</v>
      </c>
      <c r="K8790" s="4" t="s">
        <v>20892</v>
      </c>
      <c r="L8790" s="30" t="s">
        <v>20893</v>
      </c>
      <c r="M8790" s="156" t="s">
        <v>35027</v>
      </c>
      <c r="N8790" s="5" t="s">
        <v>31418</v>
      </c>
      <c r="O8790" s="2"/>
      <c r="P8790" s="4" t="s">
        <v>31041</v>
      </c>
    </row>
    <row r="8791" spans="1:16" ht="30" x14ac:dyDescent="0.25">
      <c r="A8791" s="199"/>
      <c r="B8791" s="75">
        <v>22</v>
      </c>
      <c r="C8791" s="75">
        <v>8</v>
      </c>
      <c r="D8791" s="5" t="str">
        <f>NARRATIVA[[#This Row],[Columna]] &amp; "," &amp; NARRATIVA[[#This Row],[Charola]]</f>
        <v>22,8</v>
      </c>
      <c r="E8791" s="5" t="str">
        <f t="shared" si="136"/>
        <v xml:space="preserve">8790
</v>
      </c>
      <c r="F8791" s="2" t="s">
        <v>20894</v>
      </c>
      <c r="G8791" s="4" t="s">
        <v>6499</v>
      </c>
      <c r="H8791" s="4" t="s">
        <v>18422</v>
      </c>
      <c r="I8791" s="4" t="s">
        <v>396</v>
      </c>
      <c r="J8791" s="5">
        <v>1991</v>
      </c>
      <c r="K8791" s="4" t="s">
        <v>20895</v>
      </c>
      <c r="L8791" s="30" t="s">
        <v>20896</v>
      </c>
      <c r="M8791" s="156" t="s">
        <v>35027</v>
      </c>
      <c r="N8791" s="5" t="s">
        <v>31418</v>
      </c>
      <c r="O8791" s="2"/>
      <c r="P8791" s="4" t="s">
        <v>31041</v>
      </c>
    </row>
    <row r="8792" spans="1:16" ht="30" x14ac:dyDescent="0.25">
      <c r="A8792" s="199"/>
      <c r="B8792" s="75">
        <v>22</v>
      </c>
      <c r="C8792" s="75">
        <v>8</v>
      </c>
      <c r="D8792" s="5" t="str">
        <f>NARRATIVA[[#This Row],[Columna]] &amp; "," &amp; NARRATIVA[[#This Row],[Charola]]</f>
        <v>22,8</v>
      </c>
      <c r="E8792" s="5" t="str">
        <f t="shared" si="136"/>
        <v xml:space="preserve">8791
</v>
      </c>
      <c r="F8792" s="2" t="s">
        <v>22252</v>
      </c>
      <c r="G8792" s="4" t="s">
        <v>6499</v>
      </c>
      <c r="H8792" s="4" t="s">
        <v>18422</v>
      </c>
      <c r="I8792" s="4" t="s">
        <v>396</v>
      </c>
      <c r="J8792" s="5">
        <v>1991</v>
      </c>
      <c r="K8792" s="4" t="s">
        <v>20897</v>
      </c>
      <c r="L8792" s="30" t="s">
        <v>20898</v>
      </c>
      <c r="M8792" s="156" t="s">
        <v>35027</v>
      </c>
      <c r="N8792" s="5" t="s">
        <v>31418</v>
      </c>
      <c r="O8792" s="2"/>
      <c r="P8792" s="4" t="s">
        <v>31041</v>
      </c>
    </row>
    <row r="8793" spans="1:16" ht="30" x14ac:dyDescent="0.25">
      <c r="A8793" s="199"/>
      <c r="B8793" s="75">
        <v>22</v>
      </c>
      <c r="C8793" s="75">
        <v>8</v>
      </c>
      <c r="D8793" s="5" t="str">
        <f>NARRATIVA[[#This Row],[Columna]] &amp; "," &amp; NARRATIVA[[#This Row],[Charola]]</f>
        <v>22,8</v>
      </c>
      <c r="E8793" s="5" t="str">
        <f t="shared" si="136"/>
        <v xml:space="preserve">8792
</v>
      </c>
      <c r="F8793" s="2" t="s">
        <v>6500</v>
      </c>
      <c r="G8793" s="4" t="s">
        <v>6501</v>
      </c>
      <c r="H8793" s="4" t="s">
        <v>18422</v>
      </c>
      <c r="I8793" s="4" t="s">
        <v>34694</v>
      </c>
      <c r="J8793" s="5">
        <v>2000</v>
      </c>
      <c r="K8793" s="4" t="s">
        <v>11119</v>
      </c>
      <c r="L8793" s="30" t="s">
        <v>20907</v>
      </c>
      <c r="M8793" s="156" t="s">
        <v>35579</v>
      </c>
      <c r="N8793" s="5" t="s">
        <v>31418</v>
      </c>
      <c r="O8793" s="2"/>
      <c r="P8793" s="4" t="s">
        <v>31041</v>
      </c>
    </row>
    <row r="8794" spans="1:16" ht="30" x14ac:dyDescent="0.25">
      <c r="A8794" s="199"/>
      <c r="B8794" s="75">
        <v>22</v>
      </c>
      <c r="C8794" s="75">
        <v>8</v>
      </c>
      <c r="D8794" s="5" t="str">
        <f>NARRATIVA[[#This Row],[Columna]] &amp; "," &amp; NARRATIVA[[#This Row],[Charola]]</f>
        <v>22,8</v>
      </c>
      <c r="E8794" s="5" t="str">
        <f t="shared" si="136"/>
        <v xml:space="preserve">8793
</v>
      </c>
      <c r="F8794" s="2" t="s">
        <v>30546</v>
      </c>
      <c r="G8794" s="4" t="s">
        <v>6503</v>
      </c>
      <c r="H8794" s="4" t="s">
        <v>35991</v>
      </c>
      <c r="I8794" s="4" t="s">
        <v>1668</v>
      </c>
      <c r="J8794" s="5">
        <v>1976</v>
      </c>
      <c r="K8794" s="4" t="s">
        <v>30547</v>
      </c>
      <c r="L8794" s="30" t="s">
        <v>30548</v>
      </c>
      <c r="M8794" s="156" t="s">
        <v>35382</v>
      </c>
      <c r="N8794" s="5" t="s">
        <v>31433</v>
      </c>
      <c r="O8794" s="2"/>
      <c r="P8794" s="4" t="s">
        <v>31041</v>
      </c>
    </row>
    <row r="8795" spans="1:16" ht="30" x14ac:dyDescent="0.25">
      <c r="A8795" s="199"/>
      <c r="B8795" s="75">
        <v>22</v>
      </c>
      <c r="C8795" s="75">
        <v>8</v>
      </c>
      <c r="D8795" s="5" t="str">
        <f>NARRATIVA[[#This Row],[Columna]] &amp; "," &amp; NARRATIVA[[#This Row],[Charola]]</f>
        <v>22,8</v>
      </c>
      <c r="E8795" s="5" t="str">
        <f t="shared" si="136"/>
        <v xml:space="preserve">8794
</v>
      </c>
      <c r="F8795" s="2" t="s">
        <v>6502</v>
      </c>
      <c r="G8795" s="4" t="s">
        <v>6503</v>
      </c>
      <c r="H8795" s="4" t="s">
        <v>32817</v>
      </c>
      <c r="I8795" s="4" t="s">
        <v>1354</v>
      </c>
      <c r="J8795" s="5">
        <v>1994</v>
      </c>
      <c r="K8795" s="4" t="s">
        <v>20899</v>
      </c>
      <c r="L8795" s="30" t="s">
        <v>20908</v>
      </c>
      <c r="M8795" s="156" t="s">
        <v>35943</v>
      </c>
      <c r="N8795" s="5" t="s">
        <v>31418</v>
      </c>
      <c r="O8795" s="2"/>
      <c r="P8795" s="4" t="s">
        <v>31041</v>
      </c>
    </row>
    <row r="8796" spans="1:16" ht="30" x14ac:dyDescent="0.25">
      <c r="A8796" s="199"/>
      <c r="B8796" s="75">
        <v>22</v>
      </c>
      <c r="C8796" s="75">
        <v>8</v>
      </c>
      <c r="D8796" s="5" t="str">
        <f>NARRATIVA[[#This Row],[Columna]] &amp; "," &amp; NARRATIVA[[#This Row],[Charola]]</f>
        <v>22,8</v>
      </c>
      <c r="E8796" s="5" t="str">
        <f t="shared" si="136"/>
        <v xml:space="preserve">8795
</v>
      </c>
      <c r="F8796" s="2" t="s">
        <v>29442</v>
      </c>
      <c r="G8796" s="4" t="s">
        <v>6504</v>
      </c>
      <c r="H8796" s="4" t="s">
        <v>18422</v>
      </c>
      <c r="I8796" s="4" t="s">
        <v>240</v>
      </c>
      <c r="J8796" s="5">
        <v>1998</v>
      </c>
      <c r="K8796" s="4" t="s">
        <v>11120</v>
      </c>
      <c r="L8796" s="30" t="s">
        <v>20909</v>
      </c>
      <c r="M8796" s="156" t="s">
        <v>35790</v>
      </c>
      <c r="N8796" s="5" t="s">
        <v>31418</v>
      </c>
      <c r="O8796" s="2"/>
      <c r="P8796" s="4" t="s">
        <v>31041</v>
      </c>
    </row>
    <row r="8797" spans="1:16" ht="30" x14ac:dyDescent="0.25">
      <c r="A8797" s="199"/>
      <c r="B8797" s="75">
        <v>22</v>
      </c>
      <c r="C8797" s="75">
        <v>8</v>
      </c>
      <c r="D8797" s="5" t="str">
        <f>NARRATIVA[[#This Row],[Columna]] &amp; "," &amp; NARRATIVA[[#This Row],[Charola]]</f>
        <v>22,8</v>
      </c>
      <c r="E8797" s="5" t="str">
        <f t="shared" si="136"/>
        <v xml:space="preserve">8796
</v>
      </c>
      <c r="F8797" s="2" t="s">
        <v>6505</v>
      </c>
      <c r="G8797" s="4" t="s">
        <v>6506</v>
      </c>
      <c r="H8797" s="4" t="s">
        <v>32817</v>
      </c>
      <c r="I8797" s="4" t="s">
        <v>34694</v>
      </c>
      <c r="J8797" s="5">
        <v>1988</v>
      </c>
      <c r="K8797" s="4" t="s">
        <v>20900</v>
      </c>
      <c r="L8797" s="30" t="s">
        <v>20910</v>
      </c>
      <c r="M8797" s="156" t="s">
        <v>35027</v>
      </c>
      <c r="N8797" s="5" t="s">
        <v>31418</v>
      </c>
      <c r="O8797" s="2"/>
      <c r="P8797" s="4" t="s">
        <v>31041</v>
      </c>
    </row>
    <row r="8798" spans="1:16" ht="30" x14ac:dyDescent="0.25">
      <c r="A8798" s="199"/>
      <c r="B8798" s="75">
        <v>22</v>
      </c>
      <c r="C8798" s="75">
        <v>8</v>
      </c>
      <c r="D8798" s="5" t="str">
        <f>NARRATIVA[[#This Row],[Columna]] &amp; "," &amp; NARRATIVA[[#This Row],[Charola]]</f>
        <v>22,8</v>
      </c>
      <c r="E8798" s="5" t="str">
        <f t="shared" si="136"/>
        <v xml:space="preserve">8797
</v>
      </c>
      <c r="F8798" s="2" t="s">
        <v>6505</v>
      </c>
      <c r="G8798" s="4" t="s">
        <v>6506</v>
      </c>
      <c r="H8798" s="4" t="s">
        <v>32817</v>
      </c>
      <c r="I8798" s="4" t="s">
        <v>723</v>
      </c>
      <c r="J8798" s="5">
        <v>1999</v>
      </c>
      <c r="K8798" s="4" t="s">
        <v>11121</v>
      </c>
      <c r="L8798" s="30" t="s">
        <v>20911</v>
      </c>
      <c r="M8798" s="156" t="s">
        <v>35027</v>
      </c>
      <c r="N8798" s="5" t="s">
        <v>31418</v>
      </c>
      <c r="O8798" s="2"/>
      <c r="P8798" s="4" t="s">
        <v>31041</v>
      </c>
    </row>
    <row r="8799" spans="1:16" ht="30" x14ac:dyDescent="0.25">
      <c r="A8799" s="199"/>
      <c r="B8799" s="75">
        <v>22</v>
      </c>
      <c r="C8799" s="75">
        <v>8</v>
      </c>
      <c r="D8799" s="5" t="str">
        <f>NARRATIVA[[#This Row],[Columna]] &amp; "," &amp; NARRATIVA[[#This Row],[Charola]]</f>
        <v>22,8</v>
      </c>
      <c r="E8799" s="5" t="str">
        <f t="shared" si="136"/>
        <v xml:space="preserve">8798
</v>
      </c>
      <c r="F8799" s="8" t="s">
        <v>6507</v>
      </c>
      <c r="G8799" s="9" t="s">
        <v>6506</v>
      </c>
      <c r="H8799" s="9" t="s">
        <v>32817</v>
      </c>
      <c r="I8799" s="9" t="s">
        <v>20901</v>
      </c>
      <c r="J8799" s="15">
        <v>1943</v>
      </c>
      <c r="K8799" s="9" t="s">
        <v>11122</v>
      </c>
      <c r="L8799" s="32" t="s">
        <v>28777</v>
      </c>
      <c r="M8799" s="159" t="s">
        <v>35035</v>
      </c>
      <c r="N8799" s="15" t="s">
        <v>31418</v>
      </c>
      <c r="O8799" s="9" t="s">
        <v>34379</v>
      </c>
      <c r="P8799" s="9" t="s">
        <v>31041</v>
      </c>
    </row>
    <row r="8800" spans="1:16" ht="30" x14ac:dyDescent="0.25">
      <c r="A8800" s="199"/>
      <c r="B8800" s="76">
        <v>22</v>
      </c>
      <c r="C8800" s="76">
        <v>8</v>
      </c>
      <c r="D8800" s="39" t="str">
        <f>NARRATIVA[[#This Row],[Columna]] &amp; "," &amp; NARRATIVA[[#This Row],[Charola]]</f>
        <v>22,8</v>
      </c>
      <c r="E8800" s="39" t="str">
        <f>(ROW() - 1) &amp; CHAR(10)</f>
        <v xml:space="preserve">8799
</v>
      </c>
      <c r="F8800" s="11" t="s">
        <v>2220</v>
      </c>
      <c r="G8800" s="4" t="s">
        <v>6506</v>
      </c>
      <c r="H8800" s="3" t="s">
        <v>18422</v>
      </c>
      <c r="I8800" s="3" t="s">
        <v>35475</v>
      </c>
      <c r="J8800" s="39">
        <v>1983</v>
      </c>
      <c r="K8800" s="3" t="s">
        <v>35703</v>
      </c>
      <c r="L8800" s="45" t="s">
        <v>35704</v>
      </c>
      <c r="M8800" s="160" t="s">
        <v>35495</v>
      </c>
      <c r="N8800" s="39" t="s">
        <v>31418</v>
      </c>
      <c r="O8800" s="3"/>
      <c r="P8800" s="3" t="s">
        <v>31041</v>
      </c>
    </row>
    <row r="8801" spans="1:16" ht="30" x14ac:dyDescent="0.25">
      <c r="A8801" s="199"/>
      <c r="B8801" s="75">
        <v>22</v>
      </c>
      <c r="C8801" s="75">
        <v>8</v>
      </c>
      <c r="D8801" s="5" t="str">
        <f>NARRATIVA[[#This Row],[Columna]] &amp; "," &amp; NARRATIVA[[#This Row],[Charola]]</f>
        <v>22,8</v>
      </c>
      <c r="E8801" s="5" t="str">
        <f t="shared" si="136"/>
        <v xml:space="preserve">8800
</v>
      </c>
      <c r="F8801" s="2" t="s">
        <v>20902</v>
      </c>
      <c r="G8801" s="4" t="s">
        <v>6506</v>
      </c>
      <c r="H8801" s="4" t="s">
        <v>32817</v>
      </c>
      <c r="I8801" s="4" t="s">
        <v>663</v>
      </c>
      <c r="J8801" s="5">
        <v>1985</v>
      </c>
      <c r="K8801" s="4" t="s">
        <v>20903</v>
      </c>
      <c r="L8801" s="30" t="s">
        <v>28778</v>
      </c>
      <c r="M8801" s="156" t="s">
        <v>35035</v>
      </c>
      <c r="N8801" s="5" t="s">
        <v>31418</v>
      </c>
      <c r="O8801" s="2"/>
      <c r="P8801" s="4" t="s">
        <v>31041</v>
      </c>
    </row>
    <row r="8802" spans="1:16" ht="30" x14ac:dyDescent="0.25">
      <c r="A8802" s="199"/>
      <c r="B8802" s="75">
        <v>22</v>
      </c>
      <c r="C8802" s="75">
        <v>8</v>
      </c>
      <c r="D8802" s="5" t="str">
        <f>NARRATIVA[[#This Row],[Columna]] &amp; "," &amp; NARRATIVA[[#This Row],[Charola]]</f>
        <v>22,8</v>
      </c>
      <c r="E8802" s="5" t="str">
        <f t="shared" si="136"/>
        <v xml:space="preserve">8801
</v>
      </c>
      <c r="F8802" s="2" t="s">
        <v>22253</v>
      </c>
      <c r="G8802" s="4" t="s">
        <v>6506</v>
      </c>
      <c r="H8802" s="4" t="s">
        <v>35994</v>
      </c>
      <c r="I8802" s="4" t="s">
        <v>723</v>
      </c>
      <c r="J8802" s="5">
        <v>2000</v>
      </c>
      <c r="K8802" s="4" t="s">
        <v>11123</v>
      </c>
      <c r="L8802" s="30" t="s">
        <v>20912</v>
      </c>
      <c r="M8802" s="156" t="s">
        <v>35027</v>
      </c>
      <c r="N8802" s="5" t="s">
        <v>31418</v>
      </c>
      <c r="O8802" s="2"/>
      <c r="P8802" s="4" t="s">
        <v>31041</v>
      </c>
    </row>
    <row r="8803" spans="1:16" ht="30" x14ac:dyDescent="0.25">
      <c r="A8803" s="199"/>
      <c r="B8803" s="75">
        <v>22</v>
      </c>
      <c r="C8803" s="75">
        <v>8</v>
      </c>
      <c r="D8803" s="5" t="str">
        <f>NARRATIVA[[#This Row],[Columna]] &amp; "," &amp; NARRATIVA[[#This Row],[Charola]]</f>
        <v>22,8</v>
      </c>
      <c r="E8803" s="5" t="str">
        <f t="shared" si="136"/>
        <v xml:space="preserve">8802
</v>
      </c>
      <c r="F8803" s="2" t="s">
        <v>6508</v>
      </c>
      <c r="G8803" s="4" t="s">
        <v>6509</v>
      </c>
      <c r="H8803" s="4" t="s">
        <v>32817</v>
      </c>
      <c r="I8803" s="4" t="s">
        <v>312</v>
      </c>
      <c r="J8803" s="5">
        <v>2010</v>
      </c>
      <c r="K8803" s="4" t="s">
        <v>11124</v>
      </c>
      <c r="L8803" s="30" t="s">
        <v>28779</v>
      </c>
      <c r="M8803" s="156" t="s">
        <v>35027</v>
      </c>
      <c r="N8803" s="5" t="s">
        <v>31418</v>
      </c>
      <c r="O8803" s="2"/>
      <c r="P8803" s="4" t="s">
        <v>31041</v>
      </c>
    </row>
    <row r="8804" spans="1:16" ht="30" x14ac:dyDescent="0.25">
      <c r="A8804" s="199"/>
      <c r="B8804" s="75">
        <v>22</v>
      </c>
      <c r="C8804" s="75">
        <v>8</v>
      </c>
      <c r="D8804" s="5" t="str">
        <f>NARRATIVA[[#This Row],[Columna]] &amp; "," &amp; NARRATIVA[[#This Row],[Charola]]</f>
        <v>22,8</v>
      </c>
      <c r="E8804" s="5" t="str">
        <f t="shared" si="136"/>
        <v xml:space="preserve">8803
</v>
      </c>
      <c r="F8804" s="2" t="s">
        <v>32988</v>
      </c>
      <c r="G8804" s="4" t="s">
        <v>6510</v>
      </c>
      <c r="H8804" s="4" t="s">
        <v>32817</v>
      </c>
      <c r="I8804" s="4" t="s">
        <v>86</v>
      </c>
      <c r="J8804" s="5">
        <v>2000</v>
      </c>
      <c r="K8804" s="4" t="s">
        <v>11125</v>
      </c>
      <c r="L8804" s="30" t="s">
        <v>20913</v>
      </c>
      <c r="M8804" s="156" t="s">
        <v>35027</v>
      </c>
      <c r="N8804" s="5" t="s">
        <v>31418</v>
      </c>
      <c r="O8804" s="2"/>
      <c r="P8804" s="4" t="s">
        <v>31041</v>
      </c>
    </row>
    <row r="8805" spans="1:16" ht="30" x14ac:dyDescent="0.25">
      <c r="A8805" s="199"/>
      <c r="B8805" s="75">
        <v>22</v>
      </c>
      <c r="C8805" s="75">
        <v>8</v>
      </c>
      <c r="D8805" s="5" t="str">
        <f>NARRATIVA[[#This Row],[Columna]] &amp; "," &amp; NARRATIVA[[#This Row],[Charola]]</f>
        <v>22,8</v>
      </c>
      <c r="E8805" s="5" t="str">
        <f t="shared" si="136"/>
        <v xml:space="preserve">8804
</v>
      </c>
      <c r="F8805" s="2" t="s">
        <v>6511</v>
      </c>
      <c r="G8805" s="4" t="s">
        <v>6510</v>
      </c>
      <c r="H8805" s="4" t="s">
        <v>32817</v>
      </c>
      <c r="I8805" s="4" t="s">
        <v>13</v>
      </c>
      <c r="J8805" s="5">
        <v>2002</v>
      </c>
      <c r="K8805" s="4" t="s">
        <v>11126</v>
      </c>
      <c r="L8805" s="30" t="s">
        <v>20914</v>
      </c>
      <c r="M8805" s="156" t="s">
        <v>35027</v>
      </c>
      <c r="N8805" s="5" t="s">
        <v>31418</v>
      </c>
      <c r="O8805" s="2"/>
      <c r="P8805" s="4" t="s">
        <v>31041</v>
      </c>
    </row>
    <row r="8806" spans="1:16" ht="30" x14ac:dyDescent="0.25">
      <c r="A8806" s="199"/>
      <c r="B8806" s="75">
        <v>22</v>
      </c>
      <c r="C8806" s="75">
        <v>8</v>
      </c>
      <c r="D8806" s="5" t="str">
        <f>NARRATIVA[[#This Row],[Columna]] &amp; "," &amp; NARRATIVA[[#This Row],[Charola]]</f>
        <v>22,8</v>
      </c>
      <c r="E8806" s="5" t="str">
        <f t="shared" si="136"/>
        <v xml:space="preserve">8805
</v>
      </c>
      <c r="F8806" s="2" t="s">
        <v>22254</v>
      </c>
      <c r="G8806" s="4" t="s">
        <v>6510</v>
      </c>
      <c r="H8806" s="4" t="s">
        <v>32817</v>
      </c>
      <c r="I8806" s="4" t="s">
        <v>13</v>
      </c>
      <c r="J8806" s="5">
        <v>2007</v>
      </c>
      <c r="K8806" s="4" t="s">
        <v>11127</v>
      </c>
      <c r="L8806" s="30" t="s">
        <v>20915</v>
      </c>
      <c r="M8806" s="156" t="s">
        <v>35027</v>
      </c>
      <c r="N8806" s="5" t="s">
        <v>31418</v>
      </c>
      <c r="O8806" s="2"/>
      <c r="P8806" s="4" t="s">
        <v>31041</v>
      </c>
    </row>
    <row r="8807" spans="1:16" ht="30" x14ac:dyDescent="0.25">
      <c r="A8807" s="199"/>
      <c r="B8807" s="75">
        <v>22</v>
      </c>
      <c r="C8807" s="75">
        <v>8</v>
      </c>
      <c r="D8807" s="5" t="str">
        <f>NARRATIVA[[#This Row],[Columna]] &amp; "," &amp; NARRATIVA[[#This Row],[Charola]]</f>
        <v>22,8</v>
      </c>
      <c r="E8807" s="5" t="str">
        <f t="shared" si="136"/>
        <v xml:space="preserve">8806
</v>
      </c>
      <c r="F8807" s="2" t="s">
        <v>20904</v>
      </c>
      <c r="G8807" s="4" t="s">
        <v>36326</v>
      </c>
      <c r="H8807" s="4" t="s">
        <v>35991</v>
      </c>
      <c r="I8807" s="4" t="s">
        <v>34652</v>
      </c>
      <c r="J8807" s="5">
        <v>2007</v>
      </c>
      <c r="K8807" s="4" t="s">
        <v>11128</v>
      </c>
      <c r="L8807" s="30" t="s">
        <v>20916</v>
      </c>
      <c r="M8807" s="156" t="s">
        <v>35912</v>
      </c>
      <c r="N8807" s="5" t="s">
        <v>31433</v>
      </c>
      <c r="O8807" s="2"/>
      <c r="P8807" s="4" t="s">
        <v>31041</v>
      </c>
    </row>
    <row r="8808" spans="1:16" ht="30" x14ac:dyDescent="0.25">
      <c r="A8808" s="199"/>
      <c r="B8808" s="75">
        <v>22</v>
      </c>
      <c r="C8808" s="75">
        <v>8</v>
      </c>
      <c r="D8808" s="5" t="str">
        <f>NARRATIVA[[#This Row],[Columna]] &amp; "," &amp; NARRATIVA[[#This Row],[Charola]]</f>
        <v>22,8</v>
      </c>
      <c r="E8808" s="5" t="str">
        <f t="shared" si="136"/>
        <v xml:space="preserve">8807
</v>
      </c>
      <c r="F8808" s="2" t="s">
        <v>6512</v>
      </c>
      <c r="G8808" s="4" t="s">
        <v>6510</v>
      </c>
      <c r="H8808" s="4" t="s">
        <v>32817</v>
      </c>
      <c r="I8808" s="4" t="s">
        <v>86</v>
      </c>
      <c r="J8808" s="5">
        <v>2003</v>
      </c>
      <c r="K8808" s="4" t="s">
        <v>11129</v>
      </c>
      <c r="L8808" s="30" t="s">
        <v>20917</v>
      </c>
      <c r="M8808" s="156" t="s">
        <v>35027</v>
      </c>
      <c r="N8808" s="5" t="s">
        <v>31418</v>
      </c>
      <c r="O8808" s="2"/>
      <c r="P8808" s="4" t="s">
        <v>31041</v>
      </c>
    </row>
    <row r="8809" spans="1:16" ht="30" x14ac:dyDescent="0.25">
      <c r="A8809" s="199"/>
      <c r="B8809" s="75">
        <v>22</v>
      </c>
      <c r="C8809" s="75">
        <v>8</v>
      </c>
      <c r="D8809" s="5" t="str">
        <f>NARRATIVA[[#This Row],[Columna]] &amp; "," &amp; NARRATIVA[[#This Row],[Charola]]</f>
        <v>22,8</v>
      </c>
      <c r="E8809" s="5" t="str">
        <f t="shared" si="136"/>
        <v xml:space="preserve">8808
</v>
      </c>
      <c r="F8809" s="2" t="s">
        <v>6513</v>
      </c>
      <c r="G8809" s="4" t="s">
        <v>6510</v>
      </c>
      <c r="H8809" s="4" t="s">
        <v>32817</v>
      </c>
      <c r="I8809" s="4" t="s">
        <v>34683</v>
      </c>
      <c r="J8809" s="5">
        <v>2007</v>
      </c>
      <c r="K8809" s="4" t="s">
        <v>34216</v>
      </c>
      <c r="L8809" s="30" t="s">
        <v>20918</v>
      </c>
      <c r="M8809" s="156" t="s">
        <v>35027</v>
      </c>
      <c r="N8809" s="5" t="s">
        <v>31418</v>
      </c>
      <c r="O8809" s="2"/>
      <c r="P8809" s="4" t="s">
        <v>31041</v>
      </c>
    </row>
    <row r="8810" spans="1:16" ht="30" x14ac:dyDescent="0.25">
      <c r="A8810" s="199"/>
      <c r="B8810" s="75">
        <v>22</v>
      </c>
      <c r="C8810" s="75">
        <v>8</v>
      </c>
      <c r="D8810" s="5" t="str">
        <f>NARRATIVA[[#This Row],[Columna]] &amp; "," &amp; NARRATIVA[[#This Row],[Charola]]</f>
        <v>22,8</v>
      </c>
      <c r="E8810" s="5" t="str">
        <f t="shared" si="136"/>
        <v xml:space="preserve">8809
</v>
      </c>
      <c r="F8810" s="2" t="s">
        <v>6517</v>
      </c>
      <c r="G8810" s="4" t="s">
        <v>6510</v>
      </c>
      <c r="H8810" s="4" t="s">
        <v>32817</v>
      </c>
      <c r="I8810" s="4" t="s">
        <v>13</v>
      </c>
      <c r="J8810" s="5">
        <v>2005</v>
      </c>
      <c r="K8810" s="4" t="s">
        <v>20905</v>
      </c>
      <c r="L8810" s="30" t="s">
        <v>20906</v>
      </c>
      <c r="M8810" s="156" t="s">
        <v>35027</v>
      </c>
      <c r="N8810" s="5" t="s">
        <v>31418</v>
      </c>
      <c r="O8810" s="2"/>
      <c r="P8810" s="4" t="s">
        <v>31041</v>
      </c>
    </row>
    <row r="8811" spans="1:16" ht="30" x14ac:dyDescent="0.25">
      <c r="A8811" s="199"/>
      <c r="B8811" s="75">
        <v>22</v>
      </c>
      <c r="C8811" s="75">
        <v>8</v>
      </c>
      <c r="D8811" s="5" t="str">
        <f>NARRATIVA[[#This Row],[Columna]] &amp; "," &amp; NARRATIVA[[#This Row],[Charola]]</f>
        <v>22,8</v>
      </c>
      <c r="E8811" s="5" t="str">
        <f t="shared" si="136"/>
        <v xml:space="preserve">8810
</v>
      </c>
      <c r="F8811" s="2" t="s">
        <v>6514</v>
      </c>
      <c r="G8811" s="4" t="s">
        <v>36326</v>
      </c>
      <c r="H8811" s="4" t="s">
        <v>35991</v>
      </c>
      <c r="I8811" s="4" t="s">
        <v>20919</v>
      </c>
      <c r="J8811" s="5">
        <v>2007</v>
      </c>
      <c r="K8811" s="4" t="s">
        <v>11130</v>
      </c>
      <c r="L8811" s="30" t="s">
        <v>22255</v>
      </c>
      <c r="M8811" s="156" t="s">
        <v>35027</v>
      </c>
      <c r="N8811" s="5" t="s">
        <v>31433</v>
      </c>
      <c r="O8811" s="2"/>
      <c r="P8811" s="4" t="s">
        <v>31041</v>
      </c>
    </row>
    <row r="8812" spans="1:16" ht="30" x14ac:dyDescent="0.25">
      <c r="A8812" s="199"/>
      <c r="B8812" s="75">
        <v>22</v>
      </c>
      <c r="C8812" s="75">
        <v>8</v>
      </c>
      <c r="D8812" s="5" t="str">
        <f>NARRATIVA[[#This Row],[Columna]] &amp; "," &amp; NARRATIVA[[#This Row],[Charola]]</f>
        <v>22,8</v>
      </c>
      <c r="E8812" s="5" t="str">
        <f t="shared" si="136"/>
        <v xml:space="preserve">8811
</v>
      </c>
      <c r="F8812" s="2" t="s">
        <v>6515</v>
      </c>
      <c r="G8812" s="4" t="s">
        <v>6510</v>
      </c>
      <c r="H8812" s="4" t="s">
        <v>32817</v>
      </c>
      <c r="I8812" s="4" t="s">
        <v>13</v>
      </c>
      <c r="J8812" s="5">
        <v>2003</v>
      </c>
      <c r="K8812" s="4" t="s">
        <v>11131</v>
      </c>
      <c r="L8812" s="30" t="s">
        <v>20923</v>
      </c>
      <c r="M8812" s="156" t="s">
        <v>35027</v>
      </c>
      <c r="N8812" s="5" t="s">
        <v>31418</v>
      </c>
      <c r="O8812" s="2"/>
      <c r="P8812" s="4" t="s">
        <v>31041</v>
      </c>
    </row>
    <row r="8813" spans="1:16" ht="30" x14ac:dyDescent="0.25">
      <c r="A8813" s="199"/>
      <c r="B8813" s="75">
        <v>22</v>
      </c>
      <c r="C8813" s="75">
        <v>8</v>
      </c>
      <c r="D8813" s="5" t="str">
        <f>NARRATIVA[[#This Row],[Columna]] &amp; "," &amp; NARRATIVA[[#This Row],[Charola]]</f>
        <v>22,8</v>
      </c>
      <c r="E8813" s="5" t="str">
        <f t="shared" si="136"/>
        <v xml:space="preserve">8812
</v>
      </c>
      <c r="F8813" s="2" t="s">
        <v>6516</v>
      </c>
      <c r="G8813" s="4" t="s">
        <v>6510</v>
      </c>
      <c r="H8813" s="4" t="s">
        <v>32817</v>
      </c>
      <c r="I8813" s="4" t="s">
        <v>86</v>
      </c>
      <c r="J8813" s="5">
        <v>2001</v>
      </c>
      <c r="K8813" s="4" t="s">
        <v>11132</v>
      </c>
      <c r="L8813" s="30" t="s">
        <v>20924</v>
      </c>
      <c r="M8813" s="156" t="s">
        <v>35027</v>
      </c>
      <c r="N8813" s="5" t="s">
        <v>31418</v>
      </c>
      <c r="O8813" s="2"/>
      <c r="P8813" s="4" t="s">
        <v>31041</v>
      </c>
    </row>
    <row r="8814" spans="1:16" ht="30" x14ac:dyDescent="0.25">
      <c r="A8814" s="199"/>
      <c r="B8814" s="75">
        <v>22</v>
      </c>
      <c r="C8814" s="75">
        <v>8</v>
      </c>
      <c r="D8814" s="5" t="str">
        <f>NARRATIVA[[#This Row],[Columna]] &amp; "," &amp; NARRATIVA[[#This Row],[Charola]]</f>
        <v>22,8</v>
      </c>
      <c r="E8814" s="5" t="str">
        <f t="shared" si="136"/>
        <v xml:space="preserve">8813
</v>
      </c>
      <c r="F8814" s="2" t="s">
        <v>22256</v>
      </c>
      <c r="G8814" s="4" t="s">
        <v>6518</v>
      </c>
      <c r="H8814" s="4" t="s">
        <v>35991</v>
      </c>
      <c r="I8814" s="4" t="s">
        <v>11910</v>
      </c>
      <c r="J8814" s="5">
        <v>2005</v>
      </c>
      <c r="K8814" s="4" t="s">
        <v>11133</v>
      </c>
      <c r="L8814" s="30" t="s">
        <v>20925</v>
      </c>
      <c r="M8814" s="156" t="s">
        <v>35794</v>
      </c>
      <c r="N8814" s="5" t="s">
        <v>31433</v>
      </c>
      <c r="O8814" s="2"/>
      <c r="P8814" s="4" t="s">
        <v>31041</v>
      </c>
    </row>
    <row r="8815" spans="1:16" ht="30" x14ac:dyDescent="0.25">
      <c r="A8815" s="199"/>
      <c r="B8815" s="75">
        <v>22</v>
      </c>
      <c r="C8815" s="75">
        <v>8</v>
      </c>
      <c r="D8815" s="5" t="str">
        <f>NARRATIVA[[#This Row],[Columna]] &amp; "," &amp; NARRATIVA[[#This Row],[Charola]]</f>
        <v>22,8</v>
      </c>
      <c r="E8815" s="5" t="str">
        <f t="shared" si="136"/>
        <v xml:space="preserve">8814
</v>
      </c>
      <c r="F8815" s="2" t="s">
        <v>6519</v>
      </c>
      <c r="G8815" s="4" t="s">
        <v>6520</v>
      </c>
      <c r="H8815" s="4" t="s">
        <v>18422</v>
      </c>
      <c r="I8815" s="4" t="s">
        <v>183</v>
      </c>
      <c r="J8815" s="5">
        <v>2001</v>
      </c>
      <c r="K8815" s="4" t="s">
        <v>11134</v>
      </c>
      <c r="L8815" s="30" t="s">
        <v>20926</v>
      </c>
      <c r="M8815" s="156" t="s">
        <v>35027</v>
      </c>
      <c r="N8815" s="5" t="s">
        <v>31418</v>
      </c>
      <c r="O8815" s="2"/>
      <c r="P8815" s="4" t="s">
        <v>31041</v>
      </c>
    </row>
    <row r="8816" spans="1:16" ht="30" x14ac:dyDescent="0.25">
      <c r="A8816" s="199"/>
      <c r="B8816" s="75">
        <v>22</v>
      </c>
      <c r="C8816" s="75">
        <v>9</v>
      </c>
      <c r="D8816" s="5" t="str">
        <f>NARRATIVA[[#This Row],[Columna]] &amp; "," &amp; NARRATIVA[[#This Row],[Charola]]</f>
        <v>22,9</v>
      </c>
      <c r="E8816" s="5" t="str">
        <f t="shared" si="136"/>
        <v xml:space="preserve">8815
</v>
      </c>
      <c r="F8816" s="2" t="s">
        <v>22344</v>
      </c>
      <c r="G8816" s="4" t="s">
        <v>20920</v>
      </c>
      <c r="H8816" s="4" t="s">
        <v>18422</v>
      </c>
      <c r="I8816" s="4" t="s">
        <v>448</v>
      </c>
      <c r="J8816" s="5">
        <v>1991</v>
      </c>
      <c r="K8816" s="4" t="s">
        <v>22345</v>
      </c>
      <c r="L8816" s="30" t="s">
        <v>29443</v>
      </c>
      <c r="M8816" s="156" t="s">
        <v>35342</v>
      </c>
      <c r="N8816" s="5" t="s">
        <v>31418</v>
      </c>
      <c r="O8816" s="4"/>
      <c r="P8816" s="4" t="s">
        <v>31041</v>
      </c>
    </row>
    <row r="8817" spans="1:16" ht="30" x14ac:dyDescent="0.25">
      <c r="A8817" s="199"/>
      <c r="B8817" s="75">
        <v>22</v>
      </c>
      <c r="C8817" s="75">
        <v>9</v>
      </c>
      <c r="D8817" s="5" t="str">
        <f>NARRATIVA[[#This Row],[Columna]] &amp; "," &amp; NARRATIVA[[#This Row],[Charola]]</f>
        <v>22,9</v>
      </c>
      <c r="E8817" s="5" t="str">
        <f t="shared" si="136"/>
        <v xml:space="preserve">8816
</v>
      </c>
      <c r="F8817" s="2" t="s">
        <v>6521</v>
      </c>
      <c r="G8817" s="4" t="s">
        <v>6522</v>
      </c>
      <c r="H8817" s="4" t="s">
        <v>35386</v>
      </c>
      <c r="I8817" s="4" t="s">
        <v>30245</v>
      </c>
      <c r="J8817" s="5">
        <v>1990</v>
      </c>
      <c r="K8817" s="4" t="s">
        <v>11135</v>
      </c>
      <c r="L8817" s="30" t="s">
        <v>20927</v>
      </c>
      <c r="M8817" s="156" t="s">
        <v>35027</v>
      </c>
      <c r="N8817" s="5" t="s">
        <v>31433</v>
      </c>
      <c r="O8817" s="2"/>
      <c r="P8817" s="4" t="s">
        <v>31041</v>
      </c>
    </row>
    <row r="8818" spans="1:16" ht="30" x14ac:dyDescent="0.25">
      <c r="A8818" s="199"/>
      <c r="B8818" s="75">
        <v>22</v>
      </c>
      <c r="C8818" s="75">
        <v>9</v>
      </c>
      <c r="D8818" s="5" t="str">
        <f>NARRATIVA[[#This Row],[Columna]] &amp; "," &amp; NARRATIVA[[#This Row],[Charola]]</f>
        <v>22,9</v>
      </c>
      <c r="E8818" s="5" t="str">
        <f t="shared" si="136"/>
        <v xml:space="preserve">8817
</v>
      </c>
      <c r="F8818" s="2" t="s">
        <v>22346</v>
      </c>
      <c r="G8818" s="4" t="s">
        <v>6523</v>
      </c>
      <c r="H8818" s="4" t="s">
        <v>32817</v>
      </c>
      <c r="I8818" s="4" t="s">
        <v>874</v>
      </c>
      <c r="J8818" s="5">
        <v>1983</v>
      </c>
      <c r="K8818" s="4" t="s">
        <v>11136</v>
      </c>
      <c r="L8818" s="30" t="s">
        <v>20928</v>
      </c>
      <c r="M8818" s="156" t="s">
        <v>35027</v>
      </c>
      <c r="N8818" s="5" t="s">
        <v>31418</v>
      </c>
      <c r="O8818" s="2" t="s">
        <v>33160</v>
      </c>
      <c r="P8818" s="4" t="s">
        <v>31041</v>
      </c>
    </row>
    <row r="8819" spans="1:16" ht="30" x14ac:dyDescent="0.25">
      <c r="A8819" s="199"/>
      <c r="B8819" s="75">
        <v>22</v>
      </c>
      <c r="C8819" s="75">
        <v>9</v>
      </c>
      <c r="D8819" s="5" t="str">
        <f>NARRATIVA[[#This Row],[Columna]] &amp; "," &amp; NARRATIVA[[#This Row],[Charola]]</f>
        <v>22,9</v>
      </c>
      <c r="E8819" s="5" t="str">
        <f t="shared" si="136"/>
        <v xml:space="preserve">8818
</v>
      </c>
      <c r="F8819" s="2" t="s">
        <v>29445</v>
      </c>
      <c r="G8819" s="4" t="s">
        <v>6523</v>
      </c>
      <c r="H8819" s="4" t="s">
        <v>35386</v>
      </c>
      <c r="I8819" s="4" t="s">
        <v>20921</v>
      </c>
      <c r="J8819" s="5">
        <v>2016</v>
      </c>
      <c r="K8819" s="4" t="s">
        <v>13744</v>
      </c>
      <c r="L8819" s="30" t="s">
        <v>29444</v>
      </c>
      <c r="M8819" s="156" t="s">
        <v>35027</v>
      </c>
      <c r="N8819" s="5" t="s">
        <v>31433</v>
      </c>
      <c r="O8819" s="2" t="s">
        <v>33593</v>
      </c>
      <c r="P8819" s="4" t="s">
        <v>31041</v>
      </c>
    </row>
    <row r="8820" spans="1:16" ht="30" x14ac:dyDescent="0.25">
      <c r="A8820" s="199"/>
      <c r="B8820" s="75">
        <v>22</v>
      </c>
      <c r="C8820" s="75">
        <v>9</v>
      </c>
      <c r="D8820" s="5" t="str">
        <f>NARRATIVA[[#This Row],[Columna]] &amp; "," &amp; NARRATIVA[[#This Row],[Charola]]</f>
        <v>22,9</v>
      </c>
      <c r="E8820" s="5" t="str">
        <f t="shared" ref="E8820:E8884" si="137">(ROW() - 1) &amp; CHAR(10)</f>
        <v xml:space="preserve">8819
</v>
      </c>
      <c r="F8820" s="2" t="s">
        <v>6524</v>
      </c>
      <c r="G8820" s="4" t="s">
        <v>6525</v>
      </c>
      <c r="H8820" s="4" t="s">
        <v>32817</v>
      </c>
      <c r="I8820" s="4" t="s">
        <v>1354</v>
      </c>
      <c r="J8820" s="5">
        <v>2011</v>
      </c>
      <c r="K8820" s="4" t="s">
        <v>11138</v>
      </c>
      <c r="L8820" s="30" t="s">
        <v>29446</v>
      </c>
      <c r="M8820" s="156" t="s">
        <v>35027</v>
      </c>
      <c r="N8820" s="5" t="s">
        <v>31418</v>
      </c>
      <c r="O8820" s="2"/>
      <c r="P8820" s="4" t="s">
        <v>31041</v>
      </c>
    </row>
    <row r="8821" spans="1:16" ht="30" x14ac:dyDescent="0.25">
      <c r="A8821" s="199"/>
      <c r="B8821" s="75">
        <v>22</v>
      </c>
      <c r="C8821" s="75">
        <v>9</v>
      </c>
      <c r="D8821" s="5" t="str">
        <f>NARRATIVA[[#This Row],[Columna]] &amp; "," &amp; NARRATIVA[[#This Row],[Charola]]</f>
        <v>22,9</v>
      </c>
      <c r="E8821" s="5" t="str">
        <f t="shared" si="137"/>
        <v xml:space="preserve">8820
</v>
      </c>
      <c r="F8821" s="2" t="s">
        <v>36281</v>
      </c>
      <c r="G8821" s="4" t="s">
        <v>6525</v>
      </c>
      <c r="H8821" s="4" t="s">
        <v>32817</v>
      </c>
      <c r="I8821" s="4" t="s">
        <v>1354</v>
      </c>
      <c r="J8821" s="5">
        <v>2005</v>
      </c>
      <c r="K8821" s="4" t="s">
        <v>11139</v>
      </c>
      <c r="L8821" s="30" t="s">
        <v>20929</v>
      </c>
      <c r="M8821" s="156" t="s">
        <v>35027</v>
      </c>
      <c r="N8821" s="5" t="s">
        <v>31418</v>
      </c>
      <c r="O8821" s="2"/>
      <c r="P8821" s="4" t="s">
        <v>31041</v>
      </c>
    </row>
    <row r="8822" spans="1:16" ht="30" x14ac:dyDescent="0.25">
      <c r="A8822" s="199"/>
      <c r="B8822" s="75">
        <v>22</v>
      </c>
      <c r="C8822" s="75">
        <v>9</v>
      </c>
      <c r="D8822" s="5" t="str">
        <f>NARRATIVA[[#This Row],[Columna]] &amp; "," &amp; NARRATIVA[[#This Row],[Charola]]</f>
        <v>22,9</v>
      </c>
      <c r="E8822" s="5" t="str">
        <f t="shared" si="137"/>
        <v xml:space="preserve">8821
</v>
      </c>
      <c r="F8822" s="2" t="s">
        <v>22347</v>
      </c>
      <c r="G8822" s="4" t="s">
        <v>20922</v>
      </c>
      <c r="H8822" s="4" t="s">
        <v>18422</v>
      </c>
      <c r="I8822" s="4" t="s">
        <v>20698</v>
      </c>
      <c r="J8822" s="5">
        <v>1987</v>
      </c>
      <c r="K8822" s="4" t="s">
        <v>11137</v>
      </c>
      <c r="L8822" s="30" t="s">
        <v>20930</v>
      </c>
      <c r="M8822" s="156" t="s">
        <v>35027</v>
      </c>
      <c r="N8822" s="5" t="s">
        <v>31418</v>
      </c>
      <c r="O8822" s="2"/>
      <c r="P8822" s="4" t="s">
        <v>31041</v>
      </c>
    </row>
    <row r="8823" spans="1:16" ht="45" x14ac:dyDescent="0.25">
      <c r="A8823" s="199"/>
      <c r="B8823" s="75">
        <v>22</v>
      </c>
      <c r="C8823" s="75">
        <v>9</v>
      </c>
      <c r="D8823" s="5" t="str">
        <f>NARRATIVA[[#This Row],[Columna]] &amp; "," &amp; NARRATIVA[[#This Row],[Charola]]</f>
        <v>22,9</v>
      </c>
      <c r="E8823" s="5" t="str">
        <f t="shared" si="137"/>
        <v xml:space="preserve">8822
</v>
      </c>
      <c r="F8823" s="2" t="s">
        <v>29447</v>
      </c>
      <c r="G8823" s="4" t="s">
        <v>6529</v>
      </c>
      <c r="H8823" s="4" t="s">
        <v>18422</v>
      </c>
      <c r="I8823" s="4" t="s">
        <v>1019</v>
      </c>
      <c r="J8823" s="5">
        <v>1988</v>
      </c>
      <c r="K8823" s="4" t="s">
        <v>20931</v>
      </c>
      <c r="L8823" s="30" t="s">
        <v>28780</v>
      </c>
      <c r="M8823" s="156" t="s">
        <v>35027</v>
      </c>
      <c r="N8823" s="5" t="s">
        <v>31418</v>
      </c>
      <c r="O8823" s="4" t="s">
        <v>34380</v>
      </c>
      <c r="P8823" s="4" t="s">
        <v>31041</v>
      </c>
    </row>
    <row r="8824" spans="1:16" ht="30" x14ac:dyDescent="0.25">
      <c r="A8824" s="199"/>
      <c r="B8824" s="75">
        <v>22</v>
      </c>
      <c r="C8824" s="75">
        <v>9</v>
      </c>
      <c r="D8824" s="5" t="str">
        <f>NARRATIVA[[#This Row],[Columna]] &amp; "," &amp; NARRATIVA[[#This Row],[Charola]]</f>
        <v>22,9</v>
      </c>
      <c r="E8824" s="5" t="str">
        <f t="shared" si="137"/>
        <v xml:space="preserve">8823
</v>
      </c>
      <c r="F8824" s="2" t="s">
        <v>6528</v>
      </c>
      <c r="G8824" s="4" t="s">
        <v>6529</v>
      </c>
      <c r="H8824" s="4" t="s">
        <v>18422</v>
      </c>
      <c r="I8824" s="4" t="s">
        <v>323</v>
      </c>
      <c r="J8824" s="5">
        <v>1974</v>
      </c>
      <c r="K8824" s="4" t="s">
        <v>11143</v>
      </c>
      <c r="L8824" s="30" t="s">
        <v>29448</v>
      </c>
      <c r="M8824" s="156" t="s">
        <v>35342</v>
      </c>
      <c r="N8824" s="5" t="s">
        <v>31418</v>
      </c>
      <c r="O8824" s="2"/>
      <c r="P8824" s="4" t="s">
        <v>31041</v>
      </c>
    </row>
    <row r="8825" spans="1:16" ht="30" x14ac:dyDescent="0.25">
      <c r="A8825" s="199"/>
      <c r="B8825" s="75">
        <v>22</v>
      </c>
      <c r="C8825" s="75">
        <v>9</v>
      </c>
      <c r="D8825" s="5" t="str">
        <f>NARRATIVA[[#This Row],[Columna]] &amp; "," &amp; NARRATIVA[[#This Row],[Charola]]</f>
        <v>22,9</v>
      </c>
      <c r="E8825" s="5" t="str">
        <f t="shared" si="137"/>
        <v xml:space="preserve">8824
</v>
      </c>
      <c r="F8825" s="2" t="s">
        <v>20932</v>
      </c>
      <c r="G8825" s="4" t="s">
        <v>6529</v>
      </c>
      <c r="H8825" s="4" t="s">
        <v>18422</v>
      </c>
      <c r="I8825" s="4" t="s">
        <v>34534</v>
      </c>
      <c r="J8825" s="5">
        <v>1990</v>
      </c>
      <c r="K8825" s="4" t="s">
        <v>20933</v>
      </c>
      <c r="L8825" s="30" t="s">
        <v>28781</v>
      </c>
      <c r="M8825" s="156" t="s">
        <v>36002</v>
      </c>
      <c r="N8825" s="5" t="s">
        <v>31418</v>
      </c>
      <c r="O8825" s="4"/>
      <c r="P8825" s="4" t="s">
        <v>31041</v>
      </c>
    </row>
    <row r="8826" spans="1:16" ht="30" x14ac:dyDescent="0.25">
      <c r="A8826" s="199"/>
      <c r="B8826" s="75">
        <v>22</v>
      </c>
      <c r="C8826" s="75">
        <v>9</v>
      </c>
      <c r="D8826" s="5" t="str">
        <f>NARRATIVA[[#This Row],[Columna]] &amp; "," &amp; NARRATIVA[[#This Row],[Charola]]</f>
        <v>22,9</v>
      </c>
      <c r="E8826" s="5" t="str">
        <f t="shared" si="137"/>
        <v xml:space="preserve">8825
</v>
      </c>
      <c r="F8826" s="2" t="s">
        <v>30033</v>
      </c>
      <c r="G8826" s="4" t="s">
        <v>34381</v>
      </c>
      <c r="H8826" s="4" t="s">
        <v>35106</v>
      </c>
      <c r="I8826" s="4" t="s">
        <v>34689</v>
      </c>
      <c r="J8826" s="5">
        <v>2003</v>
      </c>
      <c r="K8826" s="4" t="s">
        <v>30034</v>
      </c>
      <c r="L8826" s="30" t="s">
        <v>30035</v>
      </c>
      <c r="M8826" s="156" t="s">
        <v>32935</v>
      </c>
      <c r="N8826" s="5" t="s">
        <v>31418</v>
      </c>
      <c r="O8826" s="2"/>
      <c r="P8826" s="4" t="s">
        <v>31041</v>
      </c>
    </row>
    <row r="8827" spans="1:16" ht="30" x14ac:dyDescent="0.25">
      <c r="A8827" s="199"/>
      <c r="B8827" s="75">
        <v>22</v>
      </c>
      <c r="C8827" s="75">
        <v>9</v>
      </c>
      <c r="D8827" s="5" t="str">
        <f>NARRATIVA[[#This Row],[Columna]] &amp; "," &amp; NARRATIVA[[#This Row],[Charola]]</f>
        <v>22,9</v>
      </c>
      <c r="E8827" s="5" t="str">
        <f t="shared" si="137"/>
        <v xml:space="preserve">8826
</v>
      </c>
      <c r="F8827" s="2" t="s">
        <v>6526</v>
      </c>
      <c r="G8827" s="4" t="s">
        <v>34381</v>
      </c>
      <c r="H8827" s="4" t="s">
        <v>35106</v>
      </c>
      <c r="I8827" s="4" t="s">
        <v>34689</v>
      </c>
      <c r="J8827" s="5">
        <v>2006</v>
      </c>
      <c r="K8827" s="4" t="s">
        <v>11140</v>
      </c>
      <c r="L8827" s="30" t="s">
        <v>20934</v>
      </c>
      <c r="M8827" s="156" t="s">
        <v>35027</v>
      </c>
      <c r="N8827" s="5" t="s">
        <v>31418</v>
      </c>
      <c r="O8827" s="2"/>
      <c r="P8827" s="4" t="s">
        <v>31041</v>
      </c>
    </row>
    <row r="8828" spans="1:16" ht="30" x14ac:dyDescent="0.25">
      <c r="A8828" s="199"/>
      <c r="B8828" s="75">
        <v>22</v>
      </c>
      <c r="C8828" s="75">
        <v>9</v>
      </c>
      <c r="D8828" s="5" t="str">
        <f>NARRATIVA[[#This Row],[Columna]] &amp; "," &amp; NARRATIVA[[#This Row],[Charola]]</f>
        <v>22,9</v>
      </c>
      <c r="E8828" s="5" t="str">
        <f t="shared" si="137"/>
        <v xml:space="preserve">8827
</v>
      </c>
      <c r="F8828" s="2" t="s">
        <v>22348</v>
      </c>
      <c r="G8828" s="4" t="s">
        <v>34284</v>
      </c>
      <c r="H8828" s="4" t="s">
        <v>36501</v>
      </c>
      <c r="I8828" s="4" t="s">
        <v>6527</v>
      </c>
      <c r="J8828" s="5">
        <v>2003</v>
      </c>
      <c r="K8828" s="4" t="s">
        <v>11141</v>
      </c>
      <c r="L8828" s="30" t="s">
        <v>20939</v>
      </c>
      <c r="M8828" s="156" t="s">
        <v>35881</v>
      </c>
      <c r="N8828" s="5" t="s">
        <v>33219</v>
      </c>
      <c r="O8828" s="2"/>
      <c r="P8828" s="4" t="s">
        <v>31041</v>
      </c>
    </row>
    <row r="8829" spans="1:16" ht="30" x14ac:dyDescent="0.25">
      <c r="A8829" s="199"/>
      <c r="B8829" s="75">
        <v>22</v>
      </c>
      <c r="C8829" s="75">
        <v>9</v>
      </c>
      <c r="D8829" s="5" t="str">
        <f>NARRATIVA[[#This Row],[Columna]] &amp; "," &amp; NARRATIVA[[#This Row],[Charola]]</f>
        <v>22,9</v>
      </c>
      <c r="E8829" s="5" t="str">
        <f t="shared" si="137"/>
        <v xml:space="preserve">8828
</v>
      </c>
      <c r="F8829" s="2" t="s">
        <v>20935</v>
      </c>
      <c r="G8829" s="4" t="s">
        <v>34284</v>
      </c>
      <c r="H8829" s="4" t="s">
        <v>18422</v>
      </c>
      <c r="I8829" s="4" t="s">
        <v>34694</v>
      </c>
      <c r="J8829" s="5">
        <v>2007</v>
      </c>
      <c r="K8829" s="4" t="s">
        <v>11142</v>
      </c>
      <c r="L8829" s="30" t="s">
        <v>20940</v>
      </c>
      <c r="M8829" s="156" t="s">
        <v>35027</v>
      </c>
      <c r="N8829" s="5" t="s">
        <v>31418</v>
      </c>
      <c r="O8829" s="2"/>
      <c r="P8829" s="4" t="s">
        <v>31041</v>
      </c>
    </row>
    <row r="8830" spans="1:16" ht="30" x14ac:dyDescent="0.25">
      <c r="A8830" s="199"/>
      <c r="B8830" s="75">
        <v>22</v>
      </c>
      <c r="C8830" s="75">
        <v>9</v>
      </c>
      <c r="D8830" s="5" t="str">
        <f>NARRATIVA[[#This Row],[Columna]] &amp; "," &amp; NARRATIVA[[#This Row],[Charola]]</f>
        <v>22,9</v>
      </c>
      <c r="E8830" s="5" t="str">
        <f t="shared" si="137"/>
        <v xml:space="preserve">8829
</v>
      </c>
      <c r="F8830" s="2" t="s">
        <v>20936</v>
      </c>
      <c r="G8830" s="4" t="s">
        <v>20937</v>
      </c>
      <c r="H8830" s="4" t="s">
        <v>32817</v>
      </c>
      <c r="I8830" s="4" t="s">
        <v>13</v>
      </c>
      <c r="J8830" s="5">
        <v>1989</v>
      </c>
      <c r="K8830" s="4" t="s">
        <v>20938</v>
      </c>
      <c r="L8830" s="30" t="s">
        <v>20941</v>
      </c>
      <c r="M8830" s="156" t="s">
        <v>35027</v>
      </c>
      <c r="N8830" s="5" t="s">
        <v>31418</v>
      </c>
      <c r="O8830" s="2"/>
      <c r="P8830" s="4" t="s">
        <v>31041</v>
      </c>
    </row>
    <row r="8831" spans="1:16" ht="30" x14ac:dyDescent="0.25">
      <c r="A8831" s="199"/>
      <c r="B8831" s="75">
        <v>22</v>
      </c>
      <c r="C8831" s="75">
        <v>9</v>
      </c>
      <c r="D8831" s="5" t="str">
        <f>NARRATIVA[[#This Row],[Columna]] &amp; "," &amp; NARRATIVA[[#This Row],[Charola]]</f>
        <v>22,9</v>
      </c>
      <c r="E8831" s="5" t="str">
        <f t="shared" si="137"/>
        <v xml:space="preserve">8830
</v>
      </c>
      <c r="F8831" s="2" t="s">
        <v>36282</v>
      </c>
      <c r="G8831" s="4" t="s">
        <v>6530</v>
      </c>
      <c r="H8831" s="4" t="s">
        <v>18422</v>
      </c>
      <c r="I8831" s="4" t="s">
        <v>323</v>
      </c>
      <c r="J8831" s="5">
        <v>2005</v>
      </c>
      <c r="K8831" s="4" t="s">
        <v>20988</v>
      </c>
      <c r="L8831" s="30" t="s">
        <v>20989</v>
      </c>
      <c r="M8831" s="156" t="s">
        <v>35027</v>
      </c>
      <c r="N8831" s="5" t="s">
        <v>31418</v>
      </c>
      <c r="O8831" s="2"/>
      <c r="P8831" s="4" t="s">
        <v>31041</v>
      </c>
    </row>
    <row r="8832" spans="1:16" ht="30" x14ac:dyDescent="0.25">
      <c r="A8832" s="199"/>
      <c r="B8832" s="75">
        <v>22</v>
      </c>
      <c r="C8832" s="75">
        <v>9</v>
      </c>
      <c r="D8832" s="5" t="str">
        <f>NARRATIVA[[#This Row],[Columna]] &amp; "," &amp; NARRATIVA[[#This Row],[Charola]]</f>
        <v>22,9</v>
      </c>
      <c r="E8832" s="5" t="str">
        <f t="shared" si="137"/>
        <v xml:space="preserve">8831
</v>
      </c>
      <c r="F8832" s="2" t="s">
        <v>30311</v>
      </c>
      <c r="G8832" s="4" t="s">
        <v>6530</v>
      </c>
      <c r="H8832" s="4" t="s">
        <v>18422</v>
      </c>
      <c r="I8832" s="4" t="s">
        <v>34698</v>
      </c>
      <c r="J8832" s="5">
        <v>2000</v>
      </c>
      <c r="K8832" s="4" t="s">
        <v>30312</v>
      </c>
      <c r="L8832" s="30" t="s">
        <v>30313</v>
      </c>
      <c r="M8832" s="156" t="s">
        <v>14372</v>
      </c>
      <c r="N8832" s="5" t="s">
        <v>31418</v>
      </c>
      <c r="O8832" s="2"/>
      <c r="P8832" s="4" t="s">
        <v>31041</v>
      </c>
    </row>
    <row r="8833" spans="1:16" ht="30" x14ac:dyDescent="0.25">
      <c r="A8833" s="199"/>
      <c r="B8833" s="75">
        <v>22</v>
      </c>
      <c r="C8833" s="75">
        <v>9</v>
      </c>
      <c r="D8833" s="5" t="str">
        <f>NARRATIVA[[#This Row],[Columna]] &amp; "," &amp; NARRATIVA[[#This Row],[Charola]]</f>
        <v>22,9</v>
      </c>
      <c r="E8833" s="5" t="str">
        <f t="shared" si="137"/>
        <v xml:space="preserve">8832
</v>
      </c>
      <c r="F8833" s="2" t="s">
        <v>6531</v>
      </c>
      <c r="G8833" s="4" t="s">
        <v>6530</v>
      </c>
      <c r="H8833" s="4" t="s">
        <v>18422</v>
      </c>
      <c r="I8833" s="4" t="s">
        <v>34698</v>
      </c>
      <c r="J8833" s="5">
        <v>1996</v>
      </c>
      <c r="K8833" s="4" t="s">
        <v>11144</v>
      </c>
      <c r="L8833" s="30" t="s">
        <v>20990</v>
      </c>
      <c r="M8833" s="156" t="s">
        <v>35710</v>
      </c>
      <c r="N8833" s="5" t="s">
        <v>31418</v>
      </c>
      <c r="O8833" s="2"/>
      <c r="P8833" s="4" t="s">
        <v>31041</v>
      </c>
    </row>
    <row r="8834" spans="1:16" ht="30" x14ac:dyDescent="0.25">
      <c r="A8834" s="199"/>
      <c r="B8834" s="75">
        <v>22</v>
      </c>
      <c r="C8834" s="75">
        <v>9</v>
      </c>
      <c r="D8834" s="5" t="str">
        <f>NARRATIVA[[#This Row],[Columna]] &amp; "," &amp; NARRATIVA[[#This Row],[Charola]]</f>
        <v>22,9</v>
      </c>
      <c r="E8834" s="5" t="str">
        <f t="shared" si="137"/>
        <v xml:space="preserve">8833
</v>
      </c>
      <c r="F8834" s="2" t="s">
        <v>30314</v>
      </c>
      <c r="G8834" s="4" t="s">
        <v>6530</v>
      </c>
      <c r="H8834" s="4" t="s">
        <v>18422</v>
      </c>
      <c r="I8834" s="4" t="s">
        <v>34698</v>
      </c>
      <c r="J8834" s="5">
        <v>2004</v>
      </c>
      <c r="K8834" s="4" t="s">
        <v>30315</v>
      </c>
      <c r="L8834" s="30" t="s">
        <v>30316</v>
      </c>
      <c r="M8834" s="156" t="s">
        <v>14372</v>
      </c>
      <c r="N8834" s="5" t="s">
        <v>31418</v>
      </c>
      <c r="O8834" s="2"/>
      <c r="P8834" s="4" t="s">
        <v>31041</v>
      </c>
    </row>
    <row r="8835" spans="1:16" ht="30" x14ac:dyDescent="0.25">
      <c r="A8835" s="199"/>
      <c r="B8835" s="75">
        <v>22</v>
      </c>
      <c r="C8835" s="75">
        <v>9</v>
      </c>
      <c r="D8835" s="5" t="str">
        <f>NARRATIVA[[#This Row],[Columna]] &amp; "," &amp; NARRATIVA[[#This Row],[Charola]]</f>
        <v>22,9</v>
      </c>
      <c r="E8835" s="5" t="str">
        <f t="shared" si="137"/>
        <v xml:space="preserve">8834
</v>
      </c>
      <c r="F8835" s="2" t="s">
        <v>6532</v>
      </c>
      <c r="G8835" s="4" t="s">
        <v>6530</v>
      </c>
      <c r="H8835" s="4" t="s">
        <v>18422</v>
      </c>
      <c r="I8835" s="4" t="s">
        <v>34698</v>
      </c>
      <c r="J8835" s="5">
        <v>2004</v>
      </c>
      <c r="K8835" s="4" t="s">
        <v>11145</v>
      </c>
      <c r="L8835" s="30" t="s">
        <v>20991</v>
      </c>
      <c r="M8835" s="156" t="s">
        <v>35027</v>
      </c>
      <c r="N8835" s="5" t="s">
        <v>31418</v>
      </c>
      <c r="O8835" s="2"/>
      <c r="P8835" s="4" t="s">
        <v>31041</v>
      </c>
    </row>
    <row r="8836" spans="1:16" ht="30" x14ac:dyDescent="0.25">
      <c r="A8836" s="199"/>
      <c r="B8836" s="75">
        <v>22</v>
      </c>
      <c r="C8836" s="75">
        <v>9</v>
      </c>
      <c r="D8836" s="5" t="str">
        <f>NARRATIVA[[#This Row],[Columna]] &amp; "," &amp; NARRATIVA[[#This Row],[Charola]]</f>
        <v>22,9</v>
      </c>
      <c r="E8836" s="5" t="str">
        <f t="shared" si="137"/>
        <v xml:space="preserve">8835
</v>
      </c>
      <c r="F8836" s="2" t="s">
        <v>6533</v>
      </c>
      <c r="G8836" s="4" t="s">
        <v>6530</v>
      </c>
      <c r="H8836" s="4" t="s">
        <v>18422</v>
      </c>
      <c r="I8836" s="4" t="s">
        <v>323</v>
      </c>
      <c r="J8836" s="5">
        <v>2006</v>
      </c>
      <c r="K8836" s="4" t="s">
        <v>11146</v>
      </c>
      <c r="L8836" s="30" t="s">
        <v>20992</v>
      </c>
      <c r="M8836" s="156" t="s">
        <v>35027</v>
      </c>
      <c r="N8836" s="5" t="s">
        <v>31418</v>
      </c>
      <c r="O8836" s="2"/>
      <c r="P8836" s="4" t="s">
        <v>31041</v>
      </c>
    </row>
    <row r="8837" spans="1:16" ht="30" x14ac:dyDescent="0.25">
      <c r="A8837" s="199"/>
      <c r="B8837" s="75">
        <v>22</v>
      </c>
      <c r="C8837" s="75">
        <v>9</v>
      </c>
      <c r="D8837" s="5" t="str">
        <f>NARRATIVA[[#This Row],[Columna]] &amp; "," &amp; NARRATIVA[[#This Row],[Charola]]</f>
        <v>22,9</v>
      </c>
      <c r="E8837" s="5" t="str">
        <f t="shared" si="137"/>
        <v xml:space="preserve">8836
</v>
      </c>
      <c r="F8837" s="2" t="s">
        <v>6534</v>
      </c>
      <c r="G8837" s="4" t="s">
        <v>22349</v>
      </c>
      <c r="H8837" s="4" t="s">
        <v>18422</v>
      </c>
      <c r="I8837" s="4" t="s">
        <v>20993</v>
      </c>
      <c r="J8837" s="5">
        <v>2008</v>
      </c>
      <c r="K8837" s="4" t="s">
        <v>11147</v>
      </c>
      <c r="L8837" s="30" t="s">
        <v>28782</v>
      </c>
      <c r="M8837" s="156" t="s">
        <v>35535</v>
      </c>
      <c r="N8837" s="5" t="s">
        <v>31418</v>
      </c>
      <c r="O8837" s="2"/>
      <c r="P8837" s="4" t="s">
        <v>31041</v>
      </c>
    </row>
    <row r="8838" spans="1:16" ht="30" x14ac:dyDescent="0.25">
      <c r="A8838" s="199"/>
      <c r="B8838" s="75">
        <v>22</v>
      </c>
      <c r="C8838" s="75">
        <v>9</v>
      </c>
      <c r="D8838" s="5" t="str">
        <f>NARRATIVA[[#This Row],[Columna]] &amp; "," &amp; NARRATIVA[[#This Row],[Charola]]</f>
        <v>22,9</v>
      </c>
      <c r="E8838" s="5" t="str">
        <f t="shared" si="137"/>
        <v xml:space="preserve">8837
</v>
      </c>
      <c r="F8838" s="2" t="s">
        <v>20994</v>
      </c>
      <c r="G8838" s="4" t="s">
        <v>20999</v>
      </c>
      <c r="H8838" s="4" t="s">
        <v>32817</v>
      </c>
      <c r="I8838" s="4" t="s">
        <v>28</v>
      </c>
      <c r="J8838" s="5">
        <v>1978</v>
      </c>
      <c r="K8838" s="4" t="s">
        <v>11148</v>
      </c>
      <c r="L8838" s="30" t="s">
        <v>29449</v>
      </c>
      <c r="M8838" s="156" t="s">
        <v>35950</v>
      </c>
      <c r="N8838" s="5" t="s">
        <v>31418</v>
      </c>
      <c r="O8838" s="2"/>
      <c r="P8838" s="4" t="s">
        <v>31041</v>
      </c>
    </row>
    <row r="8839" spans="1:16" ht="30" x14ac:dyDescent="0.25">
      <c r="A8839" s="199"/>
      <c r="B8839" s="75">
        <v>22</v>
      </c>
      <c r="C8839" s="75">
        <v>9</v>
      </c>
      <c r="D8839" s="5" t="str">
        <f>NARRATIVA[[#This Row],[Columna]] &amp; "," &amp; NARRATIVA[[#This Row],[Charola]]</f>
        <v>22,9</v>
      </c>
      <c r="E8839" s="5" t="str">
        <f t="shared" si="137"/>
        <v xml:space="preserve">8838
</v>
      </c>
      <c r="F8839" s="2" t="s">
        <v>6535</v>
      </c>
      <c r="G8839" s="4" t="s">
        <v>6536</v>
      </c>
      <c r="H8839" s="4" t="s">
        <v>35036</v>
      </c>
      <c r="I8839" s="4" t="s">
        <v>34382</v>
      </c>
      <c r="J8839" s="5">
        <v>1997</v>
      </c>
      <c r="K8839" s="4" t="s">
        <v>11149</v>
      </c>
      <c r="L8839" s="30" t="s">
        <v>28783</v>
      </c>
      <c r="M8839" s="156" t="s">
        <v>36791</v>
      </c>
      <c r="N8839" s="5" t="s">
        <v>31448</v>
      </c>
      <c r="O8839" s="2"/>
      <c r="P8839" s="4" t="s">
        <v>31041</v>
      </c>
    </row>
    <row r="8840" spans="1:16" ht="30" x14ac:dyDescent="0.25">
      <c r="A8840" s="199"/>
      <c r="B8840" s="75">
        <v>22</v>
      </c>
      <c r="C8840" s="75">
        <v>9</v>
      </c>
      <c r="D8840" s="5" t="str">
        <f>NARRATIVA[[#This Row],[Columna]] &amp; "," &amp; NARRATIVA[[#This Row],[Charola]]</f>
        <v>22,9</v>
      </c>
      <c r="E8840" s="5" t="str">
        <f t="shared" si="137"/>
        <v xml:space="preserve">8839
</v>
      </c>
      <c r="F8840" s="2" t="s">
        <v>11914</v>
      </c>
      <c r="G8840" s="4" t="s">
        <v>20999</v>
      </c>
      <c r="H8840" s="4" t="s">
        <v>18422</v>
      </c>
      <c r="I8840" s="4" t="s">
        <v>14010</v>
      </c>
      <c r="J8840" s="5">
        <v>2016</v>
      </c>
      <c r="K8840" s="4" t="s">
        <v>11915</v>
      </c>
      <c r="L8840" s="30" t="s">
        <v>28784</v>
      </c>
      <c r="M8840" s="156" t="s">
        <v>35027</v>
      </c>
      <c r="N8840" s="5" t="s">
        <v>31418</v>
      </c>
      <c r="O8840" s="2"/>
      <c r="P8840" s="4" t="s">
        <v>31041</v>
      </c>
    </row>
    <row r="8841" spans="1:16" ht="30" x14ac:dyDescent="0.25">
      <c r="A8841" s="199"/>
      <c r="B8841" s="75">
        <v>22</v>
      </c>
      <c r="C8841" s="75">
        <v>9</v>
      </c>
      <c r="D8841" s="5" t="str">
        <f>NARRATIVA[[#This Row],[Columna]] &amp; "," &amp; NARRATIVA[[#This Row],[Charola]]</f>
        <v>22,9</v>
      </c>
      <c r="E8841" s="5" t="str">
        <f t="shared" si="137"/>
        <v xml:space="preserve">8840
</v>
      </c>
      <c r="F8841" s="2" t="s">
        <v>6537</v>
      </c>
      <c r="G8841" s="4" t="s">
        <v>20999</v>
      </c>
      <c r="H8841" s="4" t="s">
        <v>32817</v>
      </c>
      <c r="I8841" s="4" t="s">
        <v>14010</v>
      </c>
      <c r="J8841" s="5">
        <v>1997</v>
      </c>
      <c r="K8841" s="4" t="s">
        <v>11150</v>
      </c>
      <c r="L8841" s="30" t="s">
        <v>20995</v>
      </c>
      <c r="M8841" s="156" t="s">
        <v>35027</v>
      </c>
      <c r="N8841" s="5" t="s">
        <v>31418</v>
      </c>
      <c r="O8841" s="2"/>
      <c r="P8841" s="4" t="s">
        <v>31041</v>
      </c>
    </row>
    <row r="8842" spans="1:16" ht="30" x14ac:dyDescent="0.25">
      <c r="A8842" s="199"/>
      <c r="B8842" s="75">
        <v>22</v>
      </c>
      <c r="C8842" s="75">
        <v>9</v>
      </c>
      <c r="D8842" s="5" t="str">
        <f>NARRATIVA[[#This Row],[Columna]] &amp; "," &amp; NARRATIVA[[#This Row],[Charola]]</f>
        <v>22,9</v>
      </c>
      <c r="E8842" s="5" t="str">
        <f t="shared" si="137"/>
        <v xml:space="preserve">8841
</v>
      </c>
      <c r="F8842" s="2" t="s">
        <v>6538</v>
      </c>
      <c r="G8842" s="4" t="s">
        <v>20999</v>
      </c>
      <c r="H8842" s="4" t="s">
        <v>32817</v>
      </c>
      <c r="I8842" s="4" t="s">
        <v>14010</v>
      </c>
      <c r="J8842" s="5">
        <v>2006</v>
      </c>
      <c r="K8842" s="4" t="s">
        <v>11151</v>
      </c>
      <c r="L8842" s="30" t="s">
        <v>20996</v>
      </c>
      <c r="M8842" s="156" t="s">
        <v>35027</v>
      </c>
      <c r="N8842" s="5" t="s">
        <v>31418</v>
      </c>
      <c r="O8842" s="2"/>
      <c r="P8842" s="4" t="s">
        <v>31041</v>
      </c>
    </row>
    <row r="8843" spans="1:16" ht="30" x14ac:dyDescent="0.25">
      <c r="A8843" s="199"/>
      <c r="B8843" s="75">
        <v>22</v>
      </c>
      <c r="C8843" s="75">
        <v>9</v>
      </c>
      <c r="D8843" s="5" t="str">
        <f>NARRATIVA[[#This Row],[Columna]] &amp; "," &amp; NARRATIVA[[#This Row],[Charola]]</f>
        <v>22,9</v>
      </c>
      <c r="E8843" s="5" t="str">
        <f t="shared" si="137"/>
        <v xml:space="preserve">8842
</v>
      </c>
      <c r="F8843" s="2" t="s">
        <v>22350</v>
      </c>
      <c r="G8843" s="4" t="s">
        <v>20999</v>
      </c>
      <c r="H8843" s="4" t="s">
        <v>32817</v>
      </c>
      <c r="I8843" s="4" t="s">
        <v>28</v>
      </c>
      <c r="J8843" s="5">
        <v>1978</v>
      </c>
      <c r="K8843" s="4" t="s">
        <v>11152</v>
      </c>
      <c r="L8843" s="30" t="s">
        <v>20997</v>
      </c>
      <c r="M8843" s="156" t="s">
        <v>35027</v>
      </c>
      <c r="N8843" s="5" t="s">
        <v>31418</v>
      </c>
      <c r="O8843" s="2"/>
      <c r="P8843" s="4" t="s">
        <v>31041</v>
      </c>
    </row>
    <row r="8844" spans="1:16" ht="30" x14ac:dyDescent="0.25">
      <c r="A8844" s="199"/>
      <c r="B8844" s="75">
        <v>22</v>
      </c>
      <c r="C8844" s="75">
        <v>9</v>
      </c>
      <c r="D8844" s="5" t="str">
        <f>NARRATIVA[[#This Row],[Columna]] &amp; "," &amp; NARRATIVA[[#This Row],[Charola]]</f>
        <v>22,9</v>
      </c>
      <c r="E8844" s="5" t="str">
        <f t="shared" si="137"/>
        <v xml:space="preserve">8843
</v>
      </c>
      <c r="F8844" s="2" t="s">
        <v>22351</v>
      </c>
      <c r="G8844" s="4" t="s">
        <v>20999</v>
      </c>
      <c r="H8844" s="4" t="s">
        <v>18422</v>
      </c>
      <c r="I8844" s="4" t="s">
        <v>14010</v>
      </c>
      <c r="J8844" s="5">
        <v>2001</v>
      </c>
      <c r="K8844" s="4" t="s">
        <v>11153</v>
      </c>
      <c r="L8844" s="30" t="s">
        <v>20998</v>
      </c>
      <c r="M8844" s="156" t="s">
        <v>35027</v>
      </c>
      <c r="N8844" s="5" t="s">
        <v>31418</v>
      </c>
      <c r="O8844" s="4" t="s">
        <v>31082</v>
      </c>
      <c r="P8844" s="4" t="s">
        <v>31041</v>
      </c>
    </row>
    <row r="8845" spans="1:16" ht="30" x14ac:dyDescent="0.25">
      <c r="A8845" s="199"/>
      <c r="B8845" s="75">
        <v>22</v>
      </c>
      <c r="C8845" s="75">
        <v>9</v>
      </c>
      <c r="D8845" s="5" t="str">
        <f>NARRATIVA[[#This Row],[Columna]] &amp; "," &amp; NARRATIVA[[#This Row],[Charola]]</f>
        <v>22,9</v>
      </c>
      <c r="E8845" s="5" t="str">
        <f t="shared" si="137"/>
        <v xml:space="preserve">8844
</v>
      </c>
      <c r="F8845" s="2" t="s">
        <v>22351</v>
      </c>
      <c r="G8845" s="4" t="s">
        <v>20999</v>
      </c>
      <c r="H8845" s="4" t="s">
        <v>32817</v>
      </c>
      <c r="I8845" s="4" t="s">
        <v>14010</v>
      </c>
      <c r="J8845" s="5">
        <v>2002</v>
      </c>
      <c r="K8845" s="4" t="s">
        <v>21000</v>
      </c>
      <c r="L8845" s="30" t="s">
        <v>21001</v>
      </c>
      <c r="M8845" s="156" t="s">
        <v>35027</v>
      </c>
      <c r="N8845" s="5" t="s">
        <v>31418</v>
      </c>
      <c r="O8845" s="3"/>
      <c r="P8845" s="4" t="s">
        <v>31041</v>
      </c>
    </row>
    <row r="8846" spans="1:16" ht="30" x14ac:dyDescent="0.25">
      <c r="A8846" s="199"/>
      <c r="B8846" s="75">
        <v>22</v>
      </c>
      <c r="C8846" s="75">
        <v>9</v>
      </c>
      <c r="D8846" s="5" t="str">
        <f>NARRATIVA[[#This Row],[Columna]] &amp; "," &amp; NARRATIVA[[#This Row],[Charola]]</f>
        <v>22,9</v>
      </c>
      <c r="E8846" s="5" t="str">
        <f t="shared" si="137"/>
        <v xml:space="preserve">8845
</v>
      </c>
      <c r="F8846" s="2" t="s">
        <v>31806</v>
      </c>
      <c r="G8846" s="4" t="s">
        <v>31807</v>
      </c>
      <c r="H8846" s="4" t="s">
        <v>36677</v>
      </c>
      <c r="I8846" s="4" t="s">
        <v>25841</v>
      </c>
      <c r="J8846" s="5">
        <v>1952</v>
      </c>
      <c r="K8846" s="4" t="s">
        <v>31808</v>
      </c>
      <c r="L8846" s="30" t="s">
        <v>31809</v>
      </c>
      <c r="M8846" s="156" t="s">
        <v>35114</v>
      </c>
      <c r="N8846" s="5" t="s">
        <v>31418</v>
      </c>
      <c r="O8846" s="3"/>
      <c r="P8846" s="4" t="s">
        <v>31041</v>
      </c>
    </row>
    <row r="8847" spans="1:16" ht="30" x14ac:dyDescent="0.25">
      <c r="A8847" s="199"/>
      <c r="B8847" s="75">
        <v>22</v>
      </c>
      <c r="C8847" s="75">
        <v>9</v>
      </c>
      <c r="D8847" s="5" t="str">
        <f>NARRATIVA[[#This Row],[Columna]] &amp; "," &amp; NARRATIVA[[#This Row],[Charola]]</f>
        <v>22,9</v>
      </c>
      <c r="E8847" s="5" t="str">
        <f t="shared" si="137"/>
        <v xml:space="preserve">8846
</v>
      </c>
      <c r="F8847" s="2" t="s">
        <v>32426</v>
      </c>
      <c r="G8847" s="4" t="s">
        <v>6540</v>
      </c>
      <c r="H8847" s="4" t="s">
        <v>32817</v>
      </c>
      <c r="I8847" s="4" t="s">
        <v>34681</v>
      </c>
      <c r="J8847" s="5">
        <v>1971</v>
      </c>
      <c r="K8847" s="4" t="s">
        <v>32427</v>
      </c>
      <c r="L8847" s="30" t="s">
        <v>32428</v>
      </c>
      <c r="M8847" s="156" t="s">
        <v>35090</v>
      </c>
      <c r="N8847" s="5" t="s">
        <v>31418</v>
      </c>
      <c r="O8847" s="3"/>
      <c r="P8847" s="4" t="s">
        <v>31041</v>
      </c>
    </row>
    <row r="8848" spans="1:16" ht="30" x14ac:dyDescent="0.25">
      <c r="A8848" s="199"/>
      <c r="B8848" s="75">
        <v>22</v>
      </c>
      <c r="C8848" s="75">
        <v>9</v>
      </c>
      <c r="D8848" s="5" t="str">
        <f>NARRATIVA[[#This Row],[Columna]] &amp; "," &amp; NARRATIVA[[#This Row],[Charola]]</f>
        <v>22,9</v>
      </c>
      <c r="E8848" s="5" t="str">
        <f t="shared" si="137"/>
        <v xml:space="preserve">8847
</v>
      </c>
      <c r="F8848" s="2" t="s">
        <v>29452</v>
      </c>
      <c r="G8848" s="4" t="s">
        <v>6540</v>
      </c>
      <c r="H8848" s="4" t="s">
        <v>32817</v>
      </c>
      <c r="I8848" s="4" t="s">
        <v>1354</v>
      </c>
      <c r="J8848" s="5">
        <v>1994</v>
      </c>
      <c r="K8848" s="4" t="s">
        <v>11154</v>
      </c>
      <c r="L8848" s="30" t="s">
        <v>29450</v>
      </c>
      <c r="M8848" s="156" t="s">
        <v>35027</v>
      </c>
      <c r="N8848" s="5" t="s">
        <v>31418</v>
      </c>
      <c r="O8848" s="3" t="s">
        <v>33196</v>
      </c>
      <c r="P8848" s="4" t="s">
        <v>31041</v>
      </c>
    </row>
    <row r="8849" spans="1:16" ht="60" x14ac:dyDescent="0.25">
      <c r="A8849" s="199"/>
      <c r="B8849" s="75">
        <v>22</v>
      </c>
      <c r="C8849" s="75">
        <v>9</v>
      </c>
      <c r="D8849" s="15" t="str">
        <f>NARRATIVA[[#This Row],[Columna]] &amp; "," &amp; NARRATIVA[[#This Row],[Charola]]</f>
        <v>22,9</v>
      </c>
      <c r="E8849" s="5" t="str">
        <f t="shared" si="137"/>
        <v xml:space="preserve">8848
</v>
      </c>
      <c r="F8849" s="8" t="s">
        <v>6541</v>
      </c>
      <c r="G8849" s="9" t="s">
        <v>6540</v>
      </c>
      <c r="H8849" s="9" t="s">
        <v>18422</v>
      </c>
      <c r="I8849" s="9" t="s">
        <v>21002</v>
      </c>
      <c r="J8849" s="15">
        <v>1949</v>
      </c>
      <c r="K8849" s="9" t="s">
        <v>11155</v>
      </c>
      <c r="L8849" s="32" t="s">
        <v>28785</v>
      </c>
      <c r="M8849" s="159" t="s">
        <v>35035</v>
      </c>
      <c r="N8849" s="15" t="s">
        <v>31418</v>
      </c>
      <c r="O8849" s="9" t="s">
        <v>34383</v>
      </c>
      <c r="P8849" s="9" t="s">
        <v>31041</v>
      </c>
    </row>
    <row r="8850" spans="1:16" ht="30" x14ac:dyDescent="0.25">
      <c r="A8850" s="199"/>
      <c r="B8850" s="75">
        <v>22</v>
      </c>
      <c r="C8850" s="75">
        <v>9</v>
      </c>
      <c r="D8850" s="5" t="str">
        <f>NARRATIVA[[#This Row],[Columna]] &amp; "," &amp; NARRATIVA[[#This Row],[Charola]]</f>
        <v>22,9</v>
      </c>
      <c r="E8850" s="5" t="str">
        <f t="shared" si="137"/>
        <v xml:space="preserve">8849
</v>
      </c>
      <c r="F8850" s="2" t="s">
        <v>6539</v>
      </c>
      <c r="G8850" s="4" t="s">
        <v>6542</v>
      </c>
      <c r="H8850" s="4" t="s">
        <v>18422</v>
      </c>
      <c r="I8850" s="4" t="s">
        <v>472</v>
      </c>
      <c r="J8850" s="5">
        <v>2007</v>
      </c>
      <c r="K8850" s="4" t="s">
        <v>11156</v>
      </c>
      <c r="L8850" s="30" t="s">
        <v>21003</v>
      </c>
      <c r="M8850" s="156" t="s">
        <v>35613</v>
      </c>
      <c r="N8850" s="5" t="s">
        <v>31418</v>
      </c>
      <c r="O8850" s="4"/>
      <c r="P8850" s="4" t="s">
        <v>31041</v>
      </c>
    </row>
    <row r="8851" spans="1:16" ht="30" x14ac:dyDescent="0.25">
      <c r="A8851" s="199"/>
      <c r="B8851" s="75">
        <v>22</v>
      </c>
      <c r="C8851" s="75">
        <v>9</v>
      </c>
      <c r="D8851" s="5" t="str">
        <f>NARRATIVA[[#This Row],[Columna]] &amp; "," &amp; NARRATIVA[[#This Row],[Charola]]</f>
        <v>22,9</v>
      </c>
      <c r="E8851" s="5" t="str">
        <f t="shared" si="137"/>
        <v xml:space="preserve">8850
</v>
      </c>
      <c r="F8851" s="2" t="s">
        <v>21004</v>
      </c>
      <c r="G8851" s="4" t="s">
        <v>33568</v>
      </c>
      <c r="H8851" s="4" t="s">
        <v>18422</v>
      </c>
      <c r="I8851" s="4" t="s">
        <v>14010</v>
      </c>
      <c r="J8851" s="5">
        <v>1996</v>
      </c>
      <c r="K8851" s="4" t="s">
        <v>11157</v>
      </c>
      <c r="L8851" s="30" t="s">
        <v>28786</v>
      </c>
      <c r="M8851" s="156" t="s">
        <v>35027</v>
      </c>
      <c r="N8851" s="5" t="s">
        <v>31418</v>
      </c>
      <c r="O8851" s="3"/>
      <c r="P8851" s="4" t="s">
        <v>31041</v>
      </c>
    </row>
    <row r="8852" spans="1:16" ht="30" x14ac:dyDescent="0.25">
      <c r="A8852" s="199"/>
      <c r="B8852" s="75">
        <v>22</v>
      </c>
      <c r="C8852" s="75">
        <v>9</v>
      </c>
      <c r="D8852" s="5" t="str">
        <f>NARRATIVA[[#This Row],[Columna]] &amp; "," &amp; NARRATIVA[[#This Row],[Charola]]</f>
        <v>22,9</v>
      </c>
      <c r="E8852" s="5" t="str">
        <f>(ROW() - 1) &amp; CHAR(10)</f>
        <v xml:space="preserve">8851
</v>
      </c>
      <c r="F8852" s="2" t="s">
        <v>35747</v>
      </c>
      <c r="G8852" s="4" t="s">
        <v>33568</v>
      </c>
      <c r="H8852" s="4" t="s">
        <v>18422</v>
      </c>
      <c r="I8852" s="4" t="s">
        <v>14010</v>
      </c>
      <c r="J8852" s="5">
        <v>2009</v>
      </c>
      <c r="K8852" s="4" t="s">
        <v>35748</v>
      </c>
      <c r="L8852" s="30" t="s">
        <v>35749</v>
      </c>
      <c r="M8852" s="156" t="s">
        <v>35495</v>
      </c>
      <c r="N8852" s="5" t="s">
        <v>31418</v>
      </c>
      <c r="O8852" s="3"/>
      <c r="P8852" s="4" t="s">
        <v>31041</v>
      </c>
    </row>
    <row r="8853" spans="1:16" ht="30" x14ac:dyDescent="0.25">
      <c r="A8853" s="199"/>
      <c r="B8853" s="75">
        <v>22</v>
      </c>
      <c r="C8853" s="75">
        <v>9</v>
      </c>
      <c r="D8853" s="5" t="str">
        <f>NARRATIVA[[#This Row],[Columna]] &amp; "," &amp; NARRATIVA[[#This Row],[Charola]]</f>
        <v>22,9</v>
      </c>
      <c r="E8853" s="5" t="str">
        <f t="shared" si="137"/>
        <v xml:space="preserve">8852
</v>
      </c>
      <c r="F8853" s="2" t="s">
        <v>13775</v>
      </c>
      <c r="G8853" s="4" t="s">
        <v>33568</v>
      </c>
      <c r="H8853" s="4" t="s">
        <v>32817</v>
      </c>
      <c r="I8853" s="4" t="s">
        <v>14010</v>
      </c>
      <c r="J8853" s="5">
        <v>1998</v>
      </c>
      <c r="K8853" s="4" t="s">
        <v>13776</v>
      </c>
      <c r="L8853" s="30" t="s">
        <v>29451</v>
      </c>
      <c r="M8853" s="156" t="s">
        <v>35385</v>
      </c>
      <c r="N8853" s="5" t="s">
        <v>31418</v>
      </c>
      <c r="O8853" s="3"/>
      <c r="P8853" s="4" t="s">
        <v>31041</v>
      </c>
    </row>
    <row r="8854" spans="1:16" ht="45" x14ac:dyDescent="0.25">
      <c r="A8854" s="199"/>
      <c r="B8854" s="75">
        <v>22</v>
      </c>
      <c r="C8854" s="75">
        <v>9</v>
      </c>
      <c r="D8854" s="5" t="str">
        <f>NARRATIVA[[#This Row],[Columna]] &amp; "," &amp; NARRATIVA[[#This Row],[Charola]]</f>
        <v>22,9</v>
      </c>
      <c r="E8854" s="5" t="str">
        <f t="shared" si="137"/>
        <v xml:space="preserve">8853
</v>
      </c>
      <c r="F8854" s="2" t="s">
        <v>6543</v>
      </c>
      <c r="G8854" s="4" t="s">
        <v>33568</v>
      </c>
      <c r="H8854" s="4" t="s">
        <v>18422</v>
      </c>
      <c r="I8854" s="4" t="s">
        <v>14010</v>
      </c>
      <c r="J8854" s="5">
        <v>1989</v>
      </c>
      <c r="K8854" s="4" t="s">
        <v>11158</v>
      </c>
      <c r="L8854" s="30" t="s">
        <v>28787</v>
      </c>
      <c r="M8854" s="156" t="s">
        <v>35342</v>
      </c>
      <c r="N8854" s="5" t="s">
        <v>31418</v>
      </c>
      <c r="O8854" s="4" t="s">
        <v>34384</v>
      </c>
      <c r="P8854" s="4" t="s">
        <v>31041</v>
      </c>
    </row>
    <row r="8855" spans="1:16" ht="45" x14ac:dyDescent="0.25">
      <c r="A8855" s="199"/>
      <c r="B8855" s="75">
        <v>22</v>
      </c>
      <c r="C8855" s="75">
        <v>9</v>
      </c>
      <c r="D8855" s="5" t="str">
        <f>NARRATIVA[[#This Row],[Columna]] &amp; "," &amp; NARRATIVA[[#This Row],[Charola]]</f>
        <v>22,9</v>
      </c>
      <c r="E8855" s="5" t="str">
        <f t="shared" si="137"/>
        <v xml:space="preserve">8854
</v>
      </c>
      <c r="F8855" s="8" t="s">
        <v>22378</v>
      </c>
      <c r="G8855" s="9" t="s">
        <v>6544</v>
      </c>
      <c r="H8855" s="9" t="s">
        <v>18422</v>
      </c>
      <c r="I8855" s="9" t="s">
        <v>34700</v>
      </c>
      <c r="J8855" s="15">
        <v>1993</v>
      </c>
      <c r="K8855" s="9" t="s">
        <v>11159</v>
      </c>
      <c r="L8855" s="32" t="s">
        <v>21005</v>
      </c>
      <c r="M8855" s="159" t="s">
        <v>35951</v>
      </c>
      <c r="N8855" s="15" t="s">
        <v>31418</v>
      </c>
      <c r="O8855" s="9" t="s">
        <v>34408</v>
      </c>
      <c r="P8855" s="9" t="s">
        <v>31041</v>
      </c>
    </row>
    <row r="8856" spans="1:16" ht="30" x14ac:dyDescent="0.25">
      <c r="A8856" s="199"/>
      <c r="B8856" s="75">
        <v>22</v>
      </c>
      <c r="C8856" s="75">
        <v>9</v>
      </c>
      <c r="D8856" s="5" t="str">
        <f>NARRATIVA[[#This Row],[Columna]] &amp; "," &amp; NARRATIVA[[#This Row],[Charola]]</f>
        <v>22,9</v>
      </c>
      <c r="E8856" s="5" t="str">
        <f t="shared" si="137"/>
        <v xml:space="preserve">8855
</v>
      </c>
      <c r="F8856" s="2" t="s">
        <v>6545</v>
      </c>
      <c r="G8856" s="4" t="s">
        <v>6546</v>
      </c>
      <c r="H8856" s="4" t="s">
        <v>32817</v>
      </c>
      <c r="I8856" s="4" t="s">
        <v>14010</v>
      </c>
      <c r="J8856" s="5">
        <v>1994</v>
      </c>
      <c r="K8856" s="4" t="s">
        <v>11160</v>
      </c>
      <c r="L8856" s="30" t="s">
        <v>21006</v>
      </c>
      <c r="M8856" s="156" t="s">
        <v>35678</v>
      </c>
      <c r="N8856" s="5" t="s">
        <v>31418</v>
      </c>
      <c r="O8856" s="3"/>
      <c r="P8856" s="4" t="s">
        <v>31041</v>
      </c>
    </row>
    <row r="8857" spans="1:16" ht="30" x14ac:dyDescent="0.25">
      <c r="A8857" s="199"/>
      <c r="B8857" s="75">
        <v>22</v>
      </c>
      <c r="C8857" s="75">
        <v>9</v>
      </c>
      <c r="D8857" s="5" t="str">
        <f>NARRATIVA[[#This Row],[Columna]] &amp; "," &amp; NARRATIVA[[#This Row],[Charola]]</f>
        <v>22,9</v>
      </c>
      <c r="E8857" s="5" t="str">
        <f t="shared" si="137"/>
        <v xml:space="preserve">8856
</v>
      </c>
      <c r="F8857" s="2" t="s">
        <v>6550</v>
      </c>
      <c r="G8857" s="4" t="s">
        <v>6548</v>
      </c>
      <c r="H8857" s="4" t="s">
        <v>18422</v>
      </c>
      <c r="I8857" s="4" t="s">
        <v>114</v>
      </c>
      <c r="J8857" s="5">
        <v>1996</v>
      </c>
      <c r="K8857" s="4" t="s">
        <v>21007</v>
      </c>
      <c r="L8857" s="30" t="s">
        <v>21008</v>
      </c>
      <c r="M8857" s="156" t="s">
        <v>35027</v>
      </c>
      <c r="N8857" s="5" t="s">
        <v>31418</v>
      </c>
      <c r="O8857" s="3"/>
      <c r="P8857" s="4" t="s">
        <v>31041</v>
      </c>
    </row>
    <row r="8858" spans="1:16" ht="30" x14ac:dyDescent="0.25">
      <c r="A8858" s="199"/>
      <c r="B8858" s="75">
        <v>22</v>
      </c>
      <c r="C8858" s="75">
        <v>9</v>
      </c>
      <c r="D8858" s="5" t="str">
        <f>NARRATIVA[[#This Row],[Columna]] &amp; "," &amp; NARRATIVA[[#This Row],[Charola]]</f>
        <v>22,9</v>
      </c>
      <c r="E8858" s="5" t="str">
        <f t="shared" si="137"/>
        <v xml:space="preserve">8857
</v>
      </c>
      <c r="F8858" s="2" t="s">
        <v>6547</v>
      </c>
      <c r="G8858" s="4" t="s">
        <v>6548</v>
      </c>
      <c r="H8858" s="4" t="s">
        <v>18422</v>
      </c>
      <c r="I8858" s="4" t="s">
        <v>28</v>
      </c>
      <c r="J8858" s="5">
        <v>2006</v>
      </c>
      <c r="K8858" s="4" t="s">
        <v>11161</v>
      </c>
      <c r="L8858" s="30" t="s">
        <v>21009</v>
      </c>
      <c r="M8858" s="156" t="s">
        <v>35027</v>
      </c>
      <c r="N8858" s="5" t="s">
        <v>31418</v>
      </c>
      <c r="O8858" s="3" t="s">
        <v>34385</v>
      </c>
      <c r="P8858" s="4" t="s">
        <v>31041</v>
      </c>
    </row>
    <row r="8859" spans="1:16" ht="30" x14ac:dyDescent="0.25">
      <c r="A8859" s="199"/>
      <c r="B8859" s="75">
        <v>22</v>
      </c>
      <c r="C8859" s="75">
        <v>9</v>
      </c>
      <c r="D8859" s="5" t="str">
        <f>NARRATIVA[[#This Row],[Columna]] &amp; "," &amp; NARRATIVA[[#This Row],[Charola]]</f>
        <v>22,9</v>
      </c>
      <c r="E8859" s="5" t="str">
        <f t="shared" si="137"/>
        <v xml:space="preserve">8858
</v>
      </c>
      <c r="F8859" s="2" t="s">
        <v>6549</v>
      </c>
      <c r="G8859" s="4" t="s">
        <v>6548</v>
      </c>
      <c r="H8859" s="4" t="s">
        <v>18422</v>
      </c>
      <c r="I8859" s="4" t="s">
        <v>114</v>
      </c>
      <c r="J8859" s="5">
        <v>1995</v>
      </c>
      <c r="K8859" s="4" t="s">
        <v>11162</v>
      </c>
      <c r="L8859" s="30" t="s">
        <v>21010</v>
      </c>
      <c r="M8859" s="156" t="s">
        <v>35027</v>
      </c>
      <c r="N8859" s="5" t="s">
        <v>31418</v>
      </c>
      <c r="O8859" s="3"/>
      <c r="P8859" s="4" t="s">
        <v>31041</v>
      </c>
    </row>
    <row r="8860" spans="1:16" ht="30" x14ac:dyDescent="0.25">
      <c r="A8860" s="199"/>
      <c r="B8860" s="75">
        <v>22</v>
      </c>
      <c r="C8860" s="75">
        <v>9</v>
      </c>
      <c r="D8860" s="5" t="str">
        <f>NARRATIVA[[#This Row],[Columna]] &amp; "," &amp; NARRATIVA[[#This Row],[Charola]]</f>
        <v>22,9</v>
      </c>
      <c r="E8860" s="5" t="str">
        <f t="shared" si="137"/>
        <v xml:space="preserve">8859
</v>
      </c>
      <c r="F8860" s="14" t="s">
        <v>21011</v>
      </c>
      <c r="G8860" s="17" t="s">
        <v>6548</v>
      </c>
      <c r="H8860" s="17" t="s">
        <v>18422</v>
      </c>
      <c r="I8860" s="17" t="s">
        <v>1223</v>
      </c>
      <c r="J8860" s="22">
        <v>2001</v>
      </c>
      <c r="K8860" s="17" t="s">
        <v>22379</v>
      </c>
      <c r="L8860" s="46" t="s">
        <v>21012</v>
      </c>
      <c r="M8860" s="157" t="s">
        <v>35027</v>
      </c>
      <c r="N8860" s="22" t="s">
        <v>31418</v>
      </c>
      <c r="O8860" s="29" t="s">
        <v>31086</v>
      </c>
      <c r="P8860" s="17" t="s">
        <v>31041</v>
      </c>
    </row>
    <row r="8861" spans="1:16" ht="30" x14ac:dyDescent="0.25">
      <c r="A8861" s="199"/>
      <c r="B8861" s="75">
        <v>22</v>
      </c>
      <c r="C8861" s="75">
        <v>9</v>
      </c>
      <c r="D8861" s="5" t="str">
        <f>NARRATIVA[[#This Row],[Columna]] &amp; "," &amp; NARRATIVA[[#This Row],[Charola]]</f>
        <v>22,9</v>
      </c>
      <c r="E8861" s="5" t="str">
        <f t="shared" si="137"/>
        <v xml:space="preserve">8860
</v>
      </c>
      <c r="F8861" s="2" t="s">
        <v>22380</v>
      </c>
      <c r="G8861" s="4" t="s">
        <v>6548</v>
      </c>
      <c r="H8861" s="4" t="s">
        <v>18422</v>
      </c>
      <c r="I8861" s="4" t="s">
        <v>114</v>
      </c>
      <c r="J8861" s="5">
        <v>1999</v>
      </c>
      <c r="K8861" s="4" t="s">
        <v>7754</v>
      </c>
      <c r="L8861" s="30" t="s">
        <v>7755</v>
      </c>
      <c r="M8861" s="156" t="s">
        <v>35027</v>
      </c>
      <c r="N8861" s="5" t="s">
        <v>31418</v>
      </c>
      <c r="O8861" s="3"/>
      <c r="P8861" s="4" t="s">
        <v>31041</v>
      </c>
    </row>
    <row r="8862" spans="1:16" ht="30" x14ac:dyDescent="0.25">
      <c r="A8862" s="199"/>
      <c r="B8862" s="75">
        <v>22</v>
      </c>
      <c r="C8862" s="75">
        <v>9</v>
      </c>
      <c r="D8862" s="5" t="str">
        <f>NARRATIVA[[#This Row],[Columna]] &amp; "," &amp; NARRATIVA[[#This Row],[Charola]]</f>
        <v>22,9</v>
      </c>
      <c r="E8862" s="5" t="str">
        <f t="shared" si="137"/>
        <v xml:space="preserve">8861
</v>
      </c>
      <c r="F8862" s="2" t="s">
        <v>22380</v>
      </c>
      <c r="G8862" s="4" t="s">
        <v>6548</v>
      </c>
      <c r="H8862" s="4" t="s">
        <v>18422</v>
      </c>
      <c r="I8862" s="4" t="s">
        <v>114</v>
      </c>
      <c r="J8862" s="5">
        <v>2003</v>
      </c>
      <c r="K8862" s="4" t="s">
        <v>18959</v>
      </c>
      <c r="L8862" s="30" t="s">
        <v>28788</v>
      </c>
      <c r="M8862" s="156" t="s">
        <v>35998</v>
      </c>
      <c r="N8862" s="5" t="s">
        <v>31418</v>
      </c>
      <c r="O8862" s="3" t="s">
        <v>31077</v>
      </c>
      <c r="P8862" s="4" t="s">
        <v>31041</v>
      </c>
    </row>
    <row r="8863" spans="1:16" ht="30" x14ac:dyDescent="0.25">
      <c r="A8863" s="199"/>
      <c r="B8863" s="75">
        <v>22</v>
      </c>
      <c r="C8863" s="75">
        <v>9</v>
      </c>
      <c r="D8863" s="5" t="str">
        <f>NARRATIVA[[#This Row],[Columna]] &amp; "," &amp; NARRATIVA[[#This Row],[Charola]]</f>
        <v>22,9</v>
      </c>
      <c r="E8863" s="5" t="str">
        <f t="shared" si="137"/>
        <v xml:space="preserve">8862
</v>
      </c>
      <c r="F8863" s="2" t="s">
        <v>22381</v>
      </c>
      <c r="G8863" s="4" t="s">
        <v>6548</v>
      </c>
      <c r="H8863" s="4" t="s">
        <v>18422</v>
      </c>
      <c r="I8863" s="4" t="s">
        <v>28</v>
      </c>
      <c r="J8863" s="5">
        <v>2000</v>
      </c>
      <c r="K8863" s="4" t="s">
        <v>11163</v>
      </c>
      <c r="L8863" s="30" t="s">
        <v>21014</v>
      </c>
      <c r="M8863" s="156" t="s">
        <v>35027</v>
      </c>
      <c r="N8863" s="5" t="s">
        <v>31418</v>
      </c>
      <c r="O8863" s="3"/>
      <c r="P8863" s="4" t="s">
        <v>31041</v>
      </c>
    </row>
    <row r="8864" spans="1:16" ht="30" x14ac:dyDescent="0.25">
      <c r="A8864" s="199"/>
      <c r="B8864" s="75">
        <v>22</v>
      </c>
      <c r="C8864" s="75">
        <v>9</v>
      </c>
      <c r="D8864" s="5" t="str">
        <f>NARRATIVA[[#This Row],[Columna]] &amp; "," &amp; NARRATIVA[[#This Row],[Charola]]</f>
        <v>22,9</v>
      </c>
      <c r="E8864" s="5" t="str">
        <f t="shared" si="137"/>
        <v xml:space="preserve">8863
</v>
      </c>
      <c r="F8864" s="2" t="s">
        <v>21013</v>
      </c>
      <c r="G8864" s="4" t="s">
        <v>6548</v>
      </c>
      <c r="H8864" s="4" t="s">
        <v>18422</v>
      </c>
      <c r="I8864" s="4" t="s">
        <v>28</v>
      </c>
      <c r="J8864" s="5">
        <v>2000</v>
      </c>
      <c r="K8864" s="4" t="s">
        <v>11164</v>
      </c>
      <c r="L8864" s="30" t="s">
        <v>21015</v>
      </c>
      <c r="M8864" s="156" t="s">
        <v>35027</v>
      </c>
      <c r="N8864" s="5" t="s">
        <v>31418</v>
      </c>
      <c r="O8864" s="3"/>
      <c r="P8864" s="4" t="s">
        <v>31041</v>
      </c>
    </row>
    <row r="8865" spans="1:16" ht="45" x14ac:dyDescent="0.25">
      <c r="A8865" s="199"/>
      <c r="B8865" s="75">
        <v>23</v>
      </c>
      <c r="C8865" s="75">
        <v>1</v>
      </c>
      <c r="D8865" s="5" t="str">
        <f>NARRATIVA[[#This Row],[Columna]] &amp; "," &amp; NARRATIVA[[#This Row],[Charola]]</f>
        <v>23,1</v>
      </c>
      <c r="E8865" s="5" t="str">
        <f t="shared" si="137"/>
        <v xml:space="preserve">8864
</v>
      </c>
      <c r="F8865" s="2" t="s">
        <v>6553</v>
      </c>
      <c r="G8865" s="4" t="s">
        <v>6554</v>
      </c>
      <c r="H8865" s="4" t="s">
        <v>18422</v>
      </c>
      <c r="I8865" s="4" t="s">
        <v>22442</v>
      </c>
      <c r="J8865" s="5">
        <v>2007</v>
      </c>
      <c r="K8865" s="4" t="s">
        <v>22443</v>
      </c>
      <c r="L8865" s="30" t="s">
        <v>22444</v>
      </c>
      <c r="M8865" s="156" t="s">
        <v>36792</v>
      </c>
      <c r="N8865" s="5" t="s">
        <v>31418</v>
      </c>
      <c r="O8865" s="3"/>
      <c r="P8865" s="4" t="s">
        <v>31041</v>
      </c>
    </row>
    <row r="8866" spans="1:16" ht="30" x14ac:dyDescent="0.25">
      <c r="A8866" s="199"/>
      <c r="B8866" s="75">
        <v>23</v>
      </c>
      <c r="C8866" s="75">
        <v>1</v>
      </c>
      <c r="D8866" s="5" t="str">
        <f>NARRATIVA[[#This Row],[Columna]] &amp; "," &amp; NARRATIVA[[#This Row],[Charola]]</f>
        <v>23,1</v>
      </c>
      <c r="E8866" s="5" t="str">
        <f t="shared" si="137"/>
        <v xml:space="preserve">8865
</v>
      </c>
      <c r="F8866" s="2" t="s">
        <v>6551</v>
      </c>
      <c r="G8866" s="4" t="s">
        <v>6552</v>
      </c>
      <c r="H8866" s="4" t="s">
        <v>18422</v>
      </c>
      <c r="I8866" s="4" t="s">
        <v>28</v>
      </c>
      <c r="J8866" s="5">
        <v>1997</v>
      </c>
      <c r="K8866" s="4" t="s">
        <v>22445</v>
      </c>
      <c r="L8866" s="30" t="s">
        <v>28789</v>
      </c>
      <c r="M8866" s="156" t="s">
        <v>35938</v>
      </c>
      <c r="N8866" s="5" t="s">
        <v>31418</v>
      </c>
      <c r="O8866" s="3"/>
      <c r="P8866" s="4" t="s">
        <v>31041</v>
      </c>
    </row>
    <row r="8867" spans="1:16" ht="30" x14ac:dyDescent="0.25">
      <c r="A8867" s="199"/>
      <c r="B8867" s="75">
        <v>23</v>
      </c>
      <c r="C8867" s="75">
        <v>1</v>
      </c>
      <c r="D8867" s="5" t="str">
        <f>NARRATIVA[[#This Row],[Columna]] &amp; "," &amp; NARRATIVA[[#This Row],[Charola]]</f>
        <v>23,1</v>
      </c>
      <c r="E8867" s="5" t="str">
        <f t="shared" si="137"/>
        <v xml:space="preserve">8866
</v>
      </c>
      <c r="F8867" s="2" t="s">
        <v>6555</v>
      </c>
      <c r="G8867" s="4" t="s">
        <v>6556</v>
      </c>
      <c r="H8867" s="4" t="s">
        <v>18422</v>
      </c>
      <c r="I8867" s="4" t="s">
        <v>183</v>
      </c>
      <c r="J8867" s="5">
        <v>1995</v>
      </c>
      <c r="K8867" s="4" t="s">
        <v>22446</v>
      </c>
      <c r="L8867" s="30" t="s">
        <v>22447</v>
      </c>
      <c r="M8867" s="156" t="s">
        <v>35027</v>
      </c>
      <c r="N8867" s="5" t="s">
        <v>31418</v>
      </c>
      <c r="O8867" s="3"/>
      <c r="P8867" s="4" t="s">
        <v>31041</v>
      </c>
    </row>
    <row r="8868" spans="1:16" ht="30" x14ac:dyDescent="0.25">
      <c r="A8868" s="199"/>
      <c r="B8868" s="75">
        <v>23</v>
      </c>
      <c r="C8868" s="75">
        <v>1</v>
      </c>
      <c r="D8868" s="5" t="str">
        <f>NARRATIVA[[#This Row],[Columna]] &amp; "," &amp; NARRATIVA[[#This Row],[Charola]]</f>
        <v>23,1</v>
      </c>
      <c r="E8868" s="5" t="str">
        <f t="shared" si="137"/>
        <v xml:space="preserve">8867
</v>
      </c>
      <c r="F8868" s="2" t="s">
        <v>6557</v>
      </c>
      <c r="G8868" s="4" t="s">
        <v>6556</v>
      </c>
      <c r="H8868" s="4" t="s">
        <v>18422</v>
      </c>
      <c r="I8868" s="4" t="s">
        <v>28</v>
      </c>
      <c r="J8868" s="5">
        <v>2001</v>
      </c>
      <c r="K8868" s="4" t="s">
        <v>22448</v>
      </c>
      <c r="L8868" s="30" t="s">
        <v>22449</v>
      </c>
      <c r="M8868" s="156" t="s">
        <v>35027</v>
      </c>
      <c r="N8868" s="5" t="s">
        <v>31418</v>
      </c>
      <c r="O8868" s="3"/>
      <c r="P8868" s="4" t="s">
        <v>31041</v>
      </c>
    </row>
    <row r="8869" spans="1:16" ht="30" x14ac:dyDescent="0.25">
      <c r="A8869" s="199"/>
      <c r="B8869" s="75">
        <v>23</v>
      </c>
      <c r="C8869" s="75">
        <v>1</v>
      </c>
      <c r="D8869" s="5" t="str">
        <f>NARRATIVA[[#This Row],[Columna]] &amp; "," &amp; NARRATIVA[[#This Row],[Charola]]</f>
        <v>23,1</v>
      </c>
      <c r="E8869" s="5" t="str">
        <f t="shared" si="137"/>
        <v xml:space="preserve">8868
</v>
      </c>
      <c r="F8869" s="2" t="s">
        <v>6558</v>
      </c>
      <c r="G8869" s="4" t="s">
        <v>6556</v>
      </c>
      <c r="H8869" s="4" t="s">
        <v>18422</v>
      </c>
      <c r="I8869" s="4" t="s">
        <v>183</v>
      </c>
      <c r="J8869" s="5">
        <v>1997</v>
      </c>
      <c r="K8869" s="4" t="s">
        <v>22450</v>
      </c>
      <c r="L8869" s="30" t="s">
        <v>22451</v>
      </c>
      <c r="M8869" s="156" t="s">
        <v>35027</v>
      </c>
      <c r="N8869" s="5" t="s">
        <v>31418</v>
      </c>
      <c r="O8869" s="3"/>
      <c r="P8869" s="4" t="s">
        <v>31041</v>
      </c>
    </row>
    <row r="8870" spans="1:16" ht="30" x14ac:dyDescent="0.25">
      <c r="A8870" s="199"/>
      <c r="B8870" s="75">
        <v>23</v>
      </c>
      <c r="C8870" s="75">
        <v>1</v>
      </c>
      <c r="D8870" s="5" t="str">
        <f>NARRATIVA[[#This Row],[Columna]] &amp; "," &amp; NARRATIVA[[#This Row],[Charola]]</f>
        <v>23,1</v>
      </c>
      <c r="E8870" s="5" t="str">
        <f t="shared" si="137"/>
        <v xml:space="preserve">8869
</v>
      </c>
      <c r="F8870" s="2" t="s">
        <v>6559</v>
      </c>
      <c r="G8870" s="4" t="s">
        <v>6556</v>
      </c>
      <c r="H8870" s="4" t="s">
        <v>18422</v>
      </c>
      <c r="I8870" s="4" t="s">
        <v>183</v>
      </c>
      <c r="J8870" s="5">
        <v>1999</v>
      </c>
      <c r="K8870" s="4" t="s">
        <v>22452</v>
      </c>
      <c r="L8870" s="30" t="s">
        <v>22453</v>
      </c>
      <c r="M8870" s="156" t="s">
        <v>35027</v>
      </c>
      <c r="N8870" s="5" t="s">
        <v>31418</v>
      </c>
      <c r="O8870" s="3"/>
      <c r="P8870" s="4" t="s">
        <v>31041</v>
      </c>
    </row>
    <row r="8871" spans="1:16" ht="30" x14ac:dyDescent="0.25">
      <c r="A8871" s="199"/>
      <c r="B8871" s="75">
        <v>23</v>
      </c>
      <c r="C8871" s="75">
        <v>1</v>
      </c>
      <c r="D8871" s="5" t="str">
        <f>NARRATIVA[[#This Row],[Columna]] &amp; "," &amp; NARRATIVA[[#This Row],[Charola]]</f>
        <v>23,1</v>
      </c>
      <c r="E8871" s="5" t="str">
        <f t="shared" si="137"/>
        <v xml:space="preserve">8870
</v>
      </c>
      <c r="F8871" s="2" t="s">
        <v>36283</v>
      </c>
      <c r="G8871" s="4" t="s">
        <v>6556</v>
      </c>
      <c r="H8871" s="4" t="s">
        <v>32817</v>
      </c>
      <c r="I8871" s="4" t="s">
        <v>13957</v>
      </c>
      <c r="J8871" s="5">
        <v>2002</v>
      </c>
      <c r="K8871" s="4" t="s">
        <v>14080</v>
      </c>
      <c r="L8871" s="30" t="s">
        <v>28790</v>
      </c>
      <c r="M8871" s="156" t="s">
        <v>35090</v>
      </c>
      <c r="N8871" s="5" t="s">
        <v>31418</v>
      </c>
      <c r="O8871" s="3"/>
      <c r="P8871" s="4" t="s">
        <v>31041</v>
      </c>
    </row>
    <row r="8872" spans="1:16" ht="30" x14ac:dyDescent="0.25">
      <c r="A8872" s="199"/>
      <c r="B8872" s="75">
        <v>23</v>
      </c>
      <c r="C8872" s="75">
        <v>1</v>
      </c>
      <c r="D8872" s="5" t="str">
        <f>NARRATIVA[[#This Row],[Columna]] &amp; "," &amp; NARRATIVA[[#This Row],[Charola]]</f>
        <v>23,1</v>
      </c>
      <c r="E8872" s="5" t="str">
        <f t="shared" si="137"/>
        <v xml:space="preserve">8871
</v>
      </c>
      <c r="F8872" s="2" t="s">
        <v>6560</v>
      </c>
      <c r="G8872" s="4" t="s">
        <v>22455</v>
      </c>
      <c r="H8872" s="4" t="s">
        <v>18422</v>
      </c>
      <c r="I8872" s="4" t="s">
        <v>448</v>
      </c>
      <c r="J8872" s="5">
        <v>2007</v>
      </c>
      <c r="K8872" s="4" t="s">
        <v>22454</v>
      </c>
      <c r="L8872" s="30" t="s">
        <v>28791</v>
      </c>
      <c r="M8872" s="156" t="s">
        <v>36793</v>
      </c>
      <c r="N8872" s="5" t="s">
        <v>31418</v>
      </c>
      <c r="O8872" s="3" t="s">
        <v>31085</v>
      </c>
      <c r="P8872" s="4" t="s">
        <v>31041</v>
      </c>
    </row>
    <row r="8873" spans="1:16" ht="30" x14ac:dyDescent="0.25">
      <c r="A8873" s="199"/>
      <c r="B8873" s="75">
        <v>23</v>
      </c>
      <c r="C8873" s="75">
        <v>1</v>
      </c>
      <c r="D8873" s="5" t="str">
        <f>NARRATIVA[[#This Row],[Columna]] &amp; "," &amp; NARRATIVA[[#This Row],[Charola]]</f>
        <v>23,1</v>
      </c>
      <c r="E8873" s="5" t="str">
        <f t="shared" si="137"/>
        <v xml:space="preserve">8872
</v>
      </c>
      <c r="F8873" s="2" t="s">
        <v>6560</v>
      </c>
      <c r="G8873" s="4" t="s">
        <v>22455</v>
      </c>
      <c r="H8873" s="4" t="s">
        <v>18422</v>
      </c>
      <c r="I8873" s="4" t="s">
        <v>34685</v>
      </c>
      <c r="J8873" s="5">
        <v>2016</v>
      </c>
      <c r="K8873" s="4" t="s">
        <v>22456</v>
      </c>
      <c r="L8873" s="30" t="s">
        <v>29453</v>
      </c>
      <c r="M8873" s="156" t="s">
        <v>34685</v>
      </c>
      <c r="N8873" s="5" t="s">
        <v>31418</v>
      </c>
      <c r="O8873" s="3"/>
      <c r="P8873" s="4" t="s">
        <v>31041</v>
      </c>
    </row>
    <row r="8874" spans="1:16" ht="30" x14ac:dyDescent="0.25">
      <c r="A8874" s="199"/>
      <c r="B8874" s="75">
        <v>23</v>
      </c>
      <c r="C8874" s="75">
        <v>1</v>
      </c>
      <c r="D8874" s="5" t="str">
        <f>NARRATIVA[[#This Row],[Columna]] &amp; "," &amp; NARRATIVA[[#This Row],[Charola]]</f>
        <v>23,1</v>
      </c>
      <c r="E8874" s="5" t="str">
        <f t="shared" si="137"/>
        <v xml:space="preserve">8873
</v>
      </c>
      <c r="F8874" s="2" t="s">
        <v>6561</v>
      </c>
      <c r="G8874" s="4" t="s">
        <v>22455</v>
      </c>
      <c r="H8874" s="4" t="s">
        <v>18422</v>
      </c>
      <c r="I8874" s="4" t="s">
        <v>22000</v>
      </c>
      <c r="J8874" s="5">
        <v>1999</v>
      </c>
      <c r="K8874" s="4" t="s">
        <v>22457</v>
      </c>
      <c r="L8874" s="30" t="s">
        <v>22458</v>
      </c>
      <c r="M8874" s="156" t="s">
        <v>22000</v>
      </c>
      <c r="N8874" s="5" t="s">
        <v>31418</v>
      </c>
      <c r="O8874" s="3" t="s">
        <v>33051</v>
      </c>
      <c r="P8874" s="4" t="s">
        <v>31041</v>
      </c>
    </row>
    <row r="8875" spans="1:16" ht="30" x14ac:dyDescent="0.25">
      <c r="A8875" s="199"/>
      <c r="B8875" s="75">
        <v>23</v>
      </c>
      <c r="C8875" s="75">
        <v>1</v>
      </c>
      <c r="D8875" s="5" t="str">
        <f>NARRATIVA[[#This Row],[Columna]] &amp; "," &amp; NARRATIVA[[#This Row],[Charola]]</f>
        <v>23,1</v>
      </c>
      <c r="E8875" s="5" t="str">
        <f t="shared" si="137"/>
        <v xml:space="preserve">8874
</v>
      </c>
      <c r="F8875" s="2" t="s">
        <v>6561</v>
      </c>
      <c r="G8875" s="4" t="s">
        <v>22455</v>
      </c>
      <c r="H8875" s="4" t="s">
        <v>18422</v>
      </c>
      <c r="I8875" s="4" t="s">
        <v>114</v>
      </c>
      <c r="J8875" s="5">
        <v>2003</v>
      </c>
      <c r="K8875" s="4" t="s">
        <v>17678</v>
      </c>
      <c r="L8875" s="30" t="s">
        <v>28792</v>
      </c>
      <c r="M8875" s="156" t="s">
        <v>34685</v>
      </c>
      <c r="N8875" s="5" t="s">
        <v>31418</v>
      </c>
      <c r="O8875" s="3" t="s">
        <v>33074</v>
      </c>
      <c r="P8875" s="4" t="s">
        <v>31041</v>
      </c>
    </row>
    <row r="8876" spans="1:16" ht="30" x14ac:dyDescent="0.25">
      <c r="A8876" s="199"/>
      <c r="B8876" s="75">
        <v>23</v>
      </c>
      <c r="C8876" s="75">
        <v>1</v>
      </c>
      <c r="D8876" s="5" t="str">
        <f>NARRATIVA[[#This Row],[Columna]] &amp; "," &amp; NARRATIVA[[#This Row],[Charola]]</f>
        <v>23,1</v>
      </c>
      <c r="E8876" s="5" t="str">
        <f t="shared" si="137"/>
        <v xml:space="preserve">8875
</v>
      </c>
      <c r="F8876" s="2" t="s">
        <v>6561</v>
      </c>
      <c r="G8876" s="4" t="s">
        <v>22455</v>
      </c>
      <c r="H8876" s="4" t="s">
        <v>18422</v>
      </c>
      <c r="I8876" s="4" t="s">
        <v>34685</v>
      </c>
      <c r="J8876" s="5">
        <v>2012</v>
      </c>
      <c r="K8876" s="4" t="s">
        <v>22459</v>
      </c>
      <c r="L8876" s="30" t="s">
        <v>28793</v>
      </c>
      <c r="M8876" s="156" t="s">
        <v>34685</v>
      </c>
      <c r="N8876" s="5" t="s">
        <v>31418</v>
      </c>
      <c r="O8876" s="3"/>
      <c r="P8876" s="4" t="s">
        <v>31041</v>
      </c>
    </row>
    <row r="8877" spans="1:16" ht="30" x14ac:dyDescent="0.25">
      <c r="A8877" s="199"/>
      <c r="B8877" s="75">
        <v>23</v>
      </c>
      <c r="C8877" s="75">
        <v>1</v>
      </c>
      <c r="D8877" s="5" t="str">
        <f>NARRATIVA[[#This Row],[Columna]] &amp; "," &amp; NARRATIVA[[#This Row],[Charola]]</f>
        <v>23,1</v>
      </c>
      <c r="E8877" s="5" t="str">
        <f t="shared" si="137"/>
        <v xml:space="preserve">8876
</v>
      </c>
      <c r="F8877" s="2" t="s">
        <v>6562</v>
      </c>
      <c r="G8877" s="4" t="s">
        <v>22455</v>
      </c>
      <c r="H8877" s="4" t="s">
        <v>18422</v>
      </c>
      <c r="I8877" s="4" t="s">
        <v>34685</v>
      </c>
      <c r="J8877" s="5">
        <v>2010</v>
      </c>
      <c r="K8877" s="4" t="s">
        <v>18044</v>
      </c>
      <c r="L8877" s="30" t="s">
        <v>28794</v>
      </c>
      <c r="M8877" s="156" t="s">
        <v>34685</v>
      </c>
      <c r="N8877" s="5" t="s">
        <v>31418</v>
      </c>
      <c r="O8877" s="3"/>
      <c r="P8877" s="4" t="s">
        <v>31041</v>
      </c>
    </row>
    <row r="8878" spans="1:16" ht="30" x14ac:dyDescent="0.25">
      <c r="A8878" s="199"/>
      <c r="B8878" s="75">
        <v>23</v>
      </c>
      <c r="C8878" s="75">
        <v>1</v>
      </c>
      <c r="D8878" s="5" t="str">
        <f>NARRATIVA[[#This Row],[Columna]] &amp; "," &amp; NARRATIVA[[#This Row],[Charola]]</f>
        <v>23,1</v>
      </c>
      <c r="E8878" s="5" t="str">
        <f t="shared" si="137"/>
        <v xml:space="preserve">8877
</v>
      </c>
      <c r="F8878" s="2" t="s">
        <v>6562</v>
      </c>
      <c r="G8878" s="4" t="s">
        <v>22455</v>
      </c>
      <c r="H8878" s="4" t="s">
        <v>18422</v>
      </c>
      <c r="I8878" s="4" t="s">
        <v>34685</v>
      </c>
      <c r="J8878" s="5">
        <v>2010</v>
      </c>
      <c r="K8878" s="4" t="s">
        <v>17962</v>
      </c>
      <c r="L8878" s="30" t="s">
        <v>28795</v>
      </c>
      <c r="M8878" s="156" t="s">
        <v>35307</v>
      </c>
      <c r="N8878" s="5" t="s">
        <v>31418</v>
      </c>
      <c r="O8878" s="3"/>
      <c r="P8878" s="4" t="s">
        <v>31041</v>
      </c>
    </row>
    <row r="8879" spans="1:16" ht="30" x14ac:dyDescent="0.25">
      <c r="A8879" s="199"/>
      <c r="B8879" s="75">
        <v>23</v>
      </c>
      <c r="C8879" s="75">
        <v>1</v>
      </c>
      <c r="D8879" s="5" t="str">
        <f>NARRATIVA[[#This Row],[Columna]] &amp; "," &amp; NARRATIVA[[#This Row],[Charola]]</f>
        <v>23,1</v>
      </c>
      <c r="E8879" s="5" t="str">
        <f t="shared" si="137"/>
        <v xml:space="preserve">8878
</v>
      </c>
      <c r="F8879" s="2" t="s">
        <v>23806</v>
      </c>
      <c r="G8879" s="4" t="s">
        <v>22455</v>
      </c>
      <c r="H8879" s="4" t="s">
        <v>18422</v>
      </c>
      <c r="I8879" s="4" t="s">
        <v>425</v>
      </c>
      <c r="J8879" s="5">
        <v>2012</v>
      </c>
      <c r="K8879" s="4" t="s">
        <v>23807</v>
      </c>
      <c r="L8879" s="30" t="s">
        <v>23808</v>
      </c>
      <c r="M8879" s="156" t="s">
        <v>34685</v>
      </c>
      <c r="N8879" s="5" t="s">
        <v>31418</v>
      </c>
      <c r="O8879" s="2"/>
      <c r="P8879" s="4" t="s">
        <v>31041</v>
      </c>
    </row>
    <row r="8880" spans="1:16" ht="30" x14ac:dyDescent="0.25">
      <c r="A8880" s="199"/>
      <c r="B8880" s="75">
        <v>23</v>
      </c>
      <c r="C8880" s="75">
        <v>1</v>
      </c>
      <c r="D8880" s="5" t="str">
        <f>NARRATIVA[[#This Row],[Columna]] &amp; "," &amp; NARRATIVA[[#This Row],[Charola]]</f>
        <v>23,1</v>
      </c>
      <c r="E8880" s="5" t="str">
        <f t="shared" si="137"/>
        <v xml:space="preserve">8879
</v>
      </c>
      <c r="F8880" s="2" t="s">
        <v>6563</v>
      </c>
      <c r="G8880" s="4" t="s">
        <v>22455</v>
      </c>
      <c r="H8880" s="4" t="s">
        <v>18422</v>
      </c>
      <c r="I8880" s="4" t="s">
        <v>22000</v>
      </c>
      <c r="J8880" s="5">
        <v>2002</v>
      </c>
      <c r="K8880" s="4" t="s">
        <v>11165</v>
      </c>
      <c r="L8880" s="30" t="s">
        <v>22460</v>
      </c>
      <c r="M8880" s="156" t="s">
        <v>36793</v>
      </c>
      <c r="N8880" s="5" t="s">
        <v>31418</v>
      </c>
      <c r="O8880" s="2"/>
      <c r="P8880" s="4" t="s">
        <v>31041</v>
      </c>
    </row>
    <row r="8881" spans="1:16" ht="30" x14ac:dyDescent="0.25">
      <c r="A8881" s="199"/>
      <c r="B8881" s="75">
        <v>23</v>
      </c>
      <c r="C8881" s="75">
        <v>1</v>
      </c>
      <c r="D8881" s="5" t="str">
        <f>NARRATIVA[[#This Row],[Columna]] &amp; "," &amp; NARRATIVA[[#This Row],[Charola]]</f>
        <v>23,1</v>
      </c>
      <c r="E8881" s="5" t="str">
        <f t="shared" si="137"/>
        <v xml:space="preserve">8880
</v>
      </c>
      <c r="F8881" s="2" t="s">
        <v>6564</v>
      </c>
      <c r="G8881" s="4" t="s">
        <v>22455</v>
      </c>
      <c r="H8881" s="4" t="s">
        <v>18422</v>
      </c>
      <c r="I8881" s="4" t="s">
        <v>114</v>
      </c>
      <c r="J8881" s="5">
        <v>2006</v>
      </c>
      <c r="K8881" s="4" t="s">
        <v>22461</v>
      </c>
      <c r="L8881" s="30" t="s">
        <v>22462</v>
      </c>
      <c r="M8881" s="156" t="s">
        <v>36793</v>
      </c>
      <c r="N8881" s="5" t="s">
        <v>31418</v>
      </c>
      <c r="O8881" s="2"/>
      <c r="P8881" s="4" t="s">
        <v>31041</v>
      </c>
    </row>
    <row r="8882" spans="1:16" ht="30" x14ac:dyDescent="0.25">
      <c r="A8882" s="199"/>
      <c r="B8882" s="75">
        <v>23</v>
      </c>
      <c r="C8882" s="75">
        <v>1</v>
      </c>
      <c r="D8882" s="5" t="str">
        <f>NARRATIVA[[#This Row],[Columna]] &amp; "," &amp; NARRATIVA[[#This Row],[Charola]]</f>
        <v>23,1</v>
      </c>
      <c r="E8882" s="5" t="str">
        <f t="shared" si="137"/>
        <v xml:space="preserve">8881
</v>
      </c>
      <c r="F8882" s="2" t="s">
        <v>6564</v>
      </c>
      <c r="G8882" s="4" t="s">
        <v>22455</v>
      </c>
      <c r="H8882" s="4" t="s">
        <v>18422</v>
      </c>
      <c r="I8882" s="4" t="s">
        <v>34685</v>
      </c>
      <c r="J8882" s="5">
        <v>2012</v>
      </c>
      <c r="K8882" s="4" t="s">
        <v>17687</v>
      </c>
      <c r="L8882" s="30" t="s">
        <v>29454</v>
      </c>
      <c r="M8882" s="156" t="s">
        <v>34685</v>
      </c>
      <c r="N8882" s="5" t="s">
        <v>31418</v>
      </c>
      <c r="O8882" s="2"/>
      <c r="P8882" s="4" t="s">
        <v>31041</v>
      </c>
    </row>
    <row r="8883" spans="1:16" ht="30" x14ac:dyDescent="0.25">
      <c r="A8883" s="199"/>
      <c r="B8883" s="75">
        <v>23</v>
      </c>
      <c r="C8883" s="75">
        <v>1</v>
      </c>
      <c r="D8883" s="5" t="str">
        <f>NARRATIVA[[#This Row],[Columna]] &amp; "," &amp; NARRATIVA[[#This Row],[Charola]]</f>
        <v>23,1</v>
      </c>
      <c r="E8883" s="5" t="str">
        <f t="shared" si="137"/>
        <v xml:space="preserve">8882
</v>
      </c>
      <c r="F8883" s="2" t="s">
        <v>6565</v>
      </c>
      <c r="G8883" s="4" t="s">
        <v>22455</v>
      </c>
      <c r="H8883" s="4" t="s">
        <v>18422</v>
      </c>
      <c r="I8883" s="4" t="s">
        <v>34685</v>
      </c>
      <c r="J8883" s="5">
        <v>2008</v>
      </c>
      <c r="K8883" s="4" t="s">
        <v>11166</v>
      </c>
      <c r="L8883" s="30" t="s">
        <v>22463</v>
      </c>
      <c r="M8883" s="156" t="s">
        <v>35307</v>
      </c>
      <c r="N8883" s="5" t="s">
        <v>31418</v>
      </c>
      <c r="O8883" s="4" t="s">
        <v>31085</v>
      </c>
      <c r="P8883" s="4" t="s">
        <v>31041</v>
      </c>
    </row>
    <row r="8884" spans="1:16" ht="30" x14ac:dyDescent="0.25">
      <c r="A8884" s="199"/>
      <c r="B8884" s="75">
        <v>23</v>
      </c>
      <c r="C8884" s="75">
        <v>1</v>
      </c>
      <c r="D8884" s="5" t="str">
        <f>NARRATIVA[[#This Row],[Columna]] &amp; "," &amp; NARRATIVA[[#This Row],[Charola]]</f>
        <v>23,1</v>
      </c>
      <c r="E8884" s="5" t="str">
        <f t="shared" si="137"/>
        <v xml:space="preserve">8883
</v>
      </c>
      <c r="F8884" s="2" t="s">
        <v>6566</v>
      </c>
      <c r="G8884" s="4" t="s">
        <v>6567</v>
      </c>
      <c r="H8884" s="4" t="s">
        <v>35386</v>
      </c>
      <c r="I8884" s="4" t="s">
        <v>6568</v>
      </c>
      <c r="J8884" s="5">
        <v>1994</v>
      </c>
      <c r="K8884" s="4" t="s">
        <v>11167</v>
      </c>
      <c r="L8884" s="30" t="s">
        <v>22464</v>
      </c>
      <c r="M8884" s="156" t="s">
        <v>35027</v>
      </c>
      <c r="N8884" s="5" t="s">
        <v>31433</v>
      </c>
      <c r="O8884" s="2"/>
      <c r="P8884" s="4" t="s">
        <v>31041</v>
      </c>
    </row>
    <row r="8885" spans="1:16" ht="30" x14ac:dyDescent="0.25">
      <c r="A8885" s="199"/>
      <c r="B8885" s="75">
        <v>23</v>
      </c>
      <c r="C8885" s="75">
        <v>1</v>
      </c>
      <c r="D8885" s="5" t="str">
        <f>NARRATIVA[[#This Row],[Columna]] &amp; "," &amp; NARRATIVA[[#This Row],[Charola]]</f>
        <v>23,1</v>
      </c>
      <c r="E8885" s="5" t="str">
        <f t="shared" ref="E8885:E8948" si="138">(ROW() - 1) &amp; CHAR(10)</f>
        <v xml:space="preserve">8884
</v>
      </c>
      <c r="F8885" s="2" t="s">
        <v>6569</v>
      </c>
      <c r="G8885" s="4" t="s">
        <v>6567</v>
      </c>
      <c r="H8885" s="4" t="s">
        <v>32817</v>
      </c>
      <c r="I8885" s="4" t="s">
        <v>13</v>
      </c>
      <c r="J8885" s="5">
        <v>2003</v>
      </c>
      <c r="K8885" s="4" t="s">
        <v>11168</v>
      </c>
      <c r="L8885" s="30" t="s">
        <v>22465</v>
      </c>
      <c r="M8885" s="156" t="s">
        <v>35027</v>
      </c>
      <c r="N8885" s="5" t="s">
        <v>31418</v>
      </c>
      <c r="O8885" s="2"/>
      <c r="P8885" s="4" t="s">
        <v>31041</v>
      </c>
    </row>
    <row r="8886" spans="1:16" ht="30" x14ac:dyDescent="0.25">
      <c r="A8886" s="199"/>
      <c r="B8886" s="75">
        <v>23</v>
      </c>
      <c r="C8886" s="75">
        <v>1</v>
      </c>
      <c r="D8886" s="5" t="str">
        <f>NARRATIVA[[#This Row],[Columna]] &amp; "," &amp; NARRATIVA[[#This Row],[Charola]]</f>
        <v>23,1</v>
      </c>
      <c r="E8886" s="5" t="str">
        <f t="shared" si="138"/>
        <v xml:space="preserve">8885
</v>
      </c>
      <c r="F8886" s="2" t="s">
        <v>6570</v>
      </c>
      <c r="G8886" s="4" t="s">
        <v>6567</v>
      </c>
      <c r="H8886" s="4" t="s">
        <v>32817</v>
      </c>
      <c r="I8886" s="4" t="s">
        <v>13</v>
      </c>
      <c r="J8886" s="5">
        <v>2006</v>
      </c>
      <c r="K8886" s="4" t="s">
        <v>11169</v>
      </c>
      <c r="L8886" s="30" t="s">
        <v>22466</v>
      </c>
      <c r="M8886" s="156" t="s">
        <v>35027</v>
      </c>
      <c r="N8886" s="5" t="s">
        <v>31418</v>
      </c>
      <c r="O8886" s="2"/>
      <c r="P8886" s="4" t="s">
        <v>31041</v>
      </c>
    </row>
    <row r="8887" spans="1:16" ht="30" x14ac:dyDescent="0.25">
      <c r="A8887" s="199"/>
      <c r="B8887" s="75">
        <v>23</v>
      </c>
      <c r="C8887" s="75">
        <v>1</v>
      </c>
      <c r="D8887" s="5" t="str">
        <f>NARRATIVA[[#This Row],[Columna]] &amp; "," &amp; NARRATIVA[[#This Row],[Charola]]</f>
        <v>23,1</v>
      </c>
      <c r="E8887" s="5" t="str">
        <f t="shared" si="138"/>
        <v xml:space="preserve">8886
</v>
      </c>
      <c r="F8887" s="2" t="s">
        <v>6571</v>
      </c>
      <c r="G8887" s="4" t="s">
        <v>6567</v>
      </c>
      <c r="H8887" s="4" t="s">
        <v>32817</v>
      </c>
      <c r="I8887" s="4" t="s">
        <v>13</v>
      </c>
      <c r="J8887" s="5">
        <v>2000</v>
      </c>
      <c r="K8887" s="4" t="s">
        <v>34217</v>
      </c>
      <c r="L8887" s="30" t="s">
        <v>22467</v>
      </c>
      <c r="M8887" s="156" t="s">
        <v>35027</v>
      </c>
      <c r="N8887" s="5" t="s">
        <v>31418</v>
      </c>
      <c r="O8887" s="2"/>
      <c r="P8887" s="4" t="s">
        <v>31041</v>
      </c>
    </row>
    <row r="8888" spans="1:16" ht="30" x14ac:dyDescent="0.25">
      <c r="A8888" s="199"/>
      <c r="B8888" s="75">
        <v>23</v>
      </c>
      <c r="C8888" s="75">
        <v>1</v>
      </c>
      <c r="D8888" s="5" t="str">
        <f>NARRATIVA[[#This Row],[Columna]] &amp; "," &amp; NARRATIVA[[#This Row],[Charola]]</f>
        <v>23,1</v>
      </c>
      <c r="E8888" s="5" t="str">
        <f t="shared" si="138"/>
        <v xml:space="preserve">8887
</v>
      </c>
      <c r="F8888" s="2" t="s">
        <v>30374</v>
      </c>
      <c r="G8888" s="4" t="s">
        <v>6567</v>
      </c>
      <c r="H8888" s="4" t="s">
        <v>35991</v>
      </c>
      <c r="I8888" s="4" t="s">
        <v>305</v>
      </c>
      <c r="J8888" s="5">
        <v>1993</v>
      </c>
      <c r="K8888" s="4" t="s">
        <v>30375</v>
      </c>
      <c r="L8888" s="30" t="s">
        <v>30376</v>
      </c>
      <c r="M8888" s="156" t="s">
        <v>35382</v>
      </c>
      <c r="N8888" s="5" t="s">
        <v>31433</v>
      </c>
      <c r="O8888" s="2"/>
      <c r="P8888" s="4" t="s">
        <v>31041</v>
      </c>
    </row>
    <row r="8889" spans="1:16" ht="30" x14ac:dyDescent="0.25">
      <c r="A8889" s="199"/>
      <c r="B8889" s="75">
        <v>23</v>
      </c>
      <c r="C8889" s="75">
        <v>1</v>
      </c>
      <c r="D8889" s="5" t="str">
        <f>NARRATIVA[[#This Row],[Columna]] &amp; "," &amp; NARRATIVA[[#This Row],[Charola]]</f>
        <v>23,1</v>
      </c>
      <c r="E8889" s="5" t="str">
        <f t="shared" si="138"/>
        <v xml:space="preserve">8888
</v>
      </c>
      <c r="F8889" s="2" t="s">
        <v>6572</v>
      </c>
      <c r="G8889" s="4" t="s">
        <v>22468</v>
      </c>
      <c r="H8889" s="4" t="s">
        <v>32817</v>
      </c>
      <c r="I8889" s="4" t="s">
        <v>6573</v>
      </c>
      <c r="J8889" s="5">
        <v>1971</v>
      </c>
      <c r="K8889" s="4" t="s">
        <v>11170</v>
      </c>
      <c r="L8889" s="30" t="s">
        <v>29455</v>
      </c>
      <c r="M8889" s="156" t="s">
        <v>35035</v>
      </c>
      <c r="N8889" s="5" t="s">
        <v>31418</v>
      </c>
      <c r="O8889" s="2"/>
      <c r="P8889" s="4" t="s">
        <v>31041</v>
      </c>
    </row>
    <row r="8890" spans="1:16" ht="30" x14ac:dyDescent="0.25">
      <c r="A8890" s="199"/>
      <c r="B8890" s="75">
        <v>23</v>
      </c>
      <c r="C8890" s="75">
        <v>1</v>
      </c>
      <c r="D8890" s="5" t="str">
        <f>NARRATIVA[[#This Row],[Columna]] &amp; "," &amp; NARRATIVA[[#This Row],[Charola]]</f>
        <v>23,1</v>
      </c>
      <c r="E8890" s="5" t="str">
        <f t="shared" si="138"/>
        <v xml:space="preserve">8889
</v>
      </c>
      <c r="F8890" s="2" t="s">
        <v>6574</v>
      </c>
      <c r="G8890" s="4" t="s">
        <v>6575</v>
      </c>
      <c r="H8890" s="4" t="s">
        <v>32817</v>
      </c>
      <c r="I8890" s="4" t="s">
        <v>290</v>
      </c>
      <c r="J8890" s="5">
        <v>1996</v>
      </c>
      <c r="K8890" s="4" t="s">
        <v>11171</v>
      </c>
      <c r="L8890" s="30" t="s">
        <v>22469</v>
      </c>
      <c r="M8890" s="156" t="s">
        <v>35027</v>
      </c>
      <c r="N8890" s="5" t="s">
        <v>31418</v>
      </c>
      <c r="O8890" s="2"/>
      <c r="P8890" s="4" t="s">
        <v>31041</v>
      </c>
    </row>
    <row r="8891" spans="1:16" ht="30" x14ac:dyDescent="0.25">
      <c r="A8891" s="199"/>
      <c r="B8891" s="75">
        <v>23</v>
      </c>
      <c r="C8891" s="75">
        <v>1</v>
      </c>
      <c r="D8891" s="5" t="str">
        <f>NARRATIVA[[#This Row],[Columna]] &amp; "," &amp; NARRATIVA[[#This Row],[Charola]]</f>
        <v>23,1</v>
      </c>
      <c r="E8891" s="5" t="str">
        <f t="shared" si="138"/>
        <v xml:space="preserve">8890
</v>
      </c>
      <c r="F8891" s="2" t="s">
        <v>6576</v>
      </c>
      <c r="G8891" s="4" t="s">
        <v>6577</v>
      </c>
      <c r="H8891" s="4" t="s">
        <v>32817</v>
      </c>
      <c r="I8891" s="4" t="s">
        <v>2306</v>
      </c>
      <c r="J8891" s="5">
        <v>2001</v>
      </c>
      <c r="K8891" s="4" t="s">
        <v>11172</v>
      </c>
      <c r="L8891" s="30" t="s">
        <v>22470</v>
      </c>
      <c r="M8891" s="156" t="s">
        <v>35795</v>
      </c>
      <c r="N8891" s="5" t="s">
        <v>31418</v>
      </c>
      <c r="O8891" s="2"/>
      <c r="P8891" s="4" t="s">
        <v>31041</v>
      </c>
    </row>
    <row r="8892" spans="1:16" ht="30" x14ac:dyDescent="0.25">
      <c r="A8892" s="199"/>
      <c r="B8892" s="75">
        <v>23</v>
      </c>
      <c r="C8892" s="75">
        <v>1</v>
      </c>
      <c r="D8892" s="5" t="str">
        <f>NARRATIVA[[#This Row],[Columna]] &amp; "," &amp; NARRATIVA[[#This Row],[Charola]]</f>
        <v>23,1</v>
      </c>
      <c r="E8892" s="5" t="str">
        <f t="shared" si="138"/>
        <v xml:space="preserve">8891
</v>
      </c>
      <c r="F8892" s="2" t="s">
        <v>6578</v>
      </c>
      <c r="G8892" s="4" t="s">
        <v>22472</v>
      </c>
      <c r="H8892" s="4" t="s">
        <v>18422</v>
      </c>
      <c r="I8892" s="4" t="s">
        <v>301</v>
      </c>
      <c r="J8892" s="5">
        <v>2001</v>
      </c>
      <c r="K8892" s="4" t="s">
        <v>11173</v>
      </c>
      <c r="L8892" s="30" t="s">
        <v>22471</v>
      </c>
      <c r="M8892" s="156" t="s">
        <v>35027</v>
      </c>
      <c r="N8892" s="5" t="s">
        <v>31418</v>
      </c>
      <c r="O8892" s="4" t="s">
        <v>31082</v>
      </c>
      <c r="P8892" s="4" t="s">
        <v>31041</v>
      </c>
    </row>
    <row r="8893" spans="1:16" ht="30" x14ac:dyDescent="0.25">
      <c r="A8893" s="199"/>
      <c r="B8893" s="75">
        <v>23</v>
      </c>
      <c r="C8893" s="75">
        <v>1</v>
      </c>
      <c r="D8893" s="5" t="str">
        <f>NARRATIVA[[#This Row],[Columna]] &amp; "," &amp; NARRATIVA[[#This Row],[Charola]]</f>
        <v>23,1</v>
      </c>
      <c r="E8893" s="5" t="str">
        <f t="shared" si="138"/>
        <v xml:space="preserve">8892
</v>
      </c>
      <c r="F8893" s="2" t="s">
        <v>6579</v>
      </c>
      <c r="G8893" s="4" t="s">
        <v>6580</v>
      </c>
      <c r="H8893" s="4" t="s">
        <v>18422</v>
      </c>
      <c r="I8893" s="4" t="s">
        <v>34692</v>
      </c>
      <c r="J8893" s="5">
        <v>1991</v>
      </c>
      <c r="K8893" s="4" t="s">
        <v>11174</v>
      </c>
      <c r="L8893" s="30" t="s">
        <v>28796</v>
      </c>
      <c r="M8893" s="156" t="s">
        <v>36001</v>
      </c>
      <c r="N8893" s="5" t="s">
        <v>31418</v>
      </c>
      <c r="O8893" s="4"/>
      <c r="P8893" s="4" t="s">
        <v>31041</v>
      </c>
    </row>
    <row r="8894" spans="1:16" ht="30" x14ac:dyDescent="0.25">
      <c r="A8894" s="199"/>
      <c r="B8894" s="75">
        <v>23</v>
      </c>
      <c r="C8894" s="75">
        <v>1</v>
      </c>
      <c r="D8894" s="5" t="str">
        <f>NARRATIVA[[#This Row],[Columna]] &amp; "," &amp; NARRATIVA[[#This Row],[Charola]]</f>
        <v>23,1</v>
      </c>
      <c r="E8894" s="5" t="str">
        <f t="shared" si="138"/>
        <v xml:space="preserve">8893
</v>
      </c>
      <c r="F8894" s="2" t="s">
        <v>6581</v>
      </c>
      <c r="G8894" s="4" t="s">
        <v>6580</v>
      </c>
      <c r="H8894" s="4" t="s">
        <v>18422</v>
      </c>
      <c r="I8894" s="4" t="s">
        <v>34692</v>
      </c>
      <c r="J8894" s="5">
        <v>1991</v>
      </c>
      <c r="K8894" s="4" t="s">
        <v>11175</v>
      </c>
      <c r="L8894" s="30" t="s">
        <v>28797</v>
      </c>
      <c r="M8894" s="156" t="s">
        <v>35649</v>
      </c>
      <c r="N8894" s="5" t="s">
        <v>31418</v>
      </c>
      <c r="O8894" s="4"/>
      <c r="P8894" s="4" t="s">
        <v>31041</v>
      </c>
    </row>
    <row r="8895" spans="1:16" ht="30" x14ac:dyDescent="0.25">
      <c r="A8895" s="199"/>
      <c r="B8895" s="75">
        <v>23</v>
      </c>
      <c r="C8895" s="75">
        <v>1</v>
      </c>
      <c r="D8895" s="5" t="str">
        <f>NARRATIVA[[#This Row],[Columna]] &amp; "," &amp; NARRATIVA[[#This Row],[Charola]]</f>
        <v>23,1</v>
      </c>
      <c r="E8895" s="5" t="str">
        <f t="shared" si="138"/>
        <v xml:space="preserve">8894
</v>
      </c>
      <c r="F8895" s="2" t="s">
        <v>6582</v>
      </c>
      <c r="G8895" s="4" t="s">
        <v>6580</v>
      </c>
      <c r="H8895" s="4" t="s">
        <v>35106</v>
      </c>
      <c r="I8895" s="4" t="s">
        <v>34692</v>
      </c>
      <c r="J8895" s="5">
        <v>1974</v>
      </c>
      <c r="K8895" s="4" t="s">
        <v>11176</v>
      </c>
      <c r="L8895" s="30" t="s">
        <v>28798</v>
      </c>
      <c r="M8895" s="156" t="s">
        <v>36001</v>
      </c>
      <c r="N8895" s="5" t="s">
        <v>31418</v>
      </c>
      <c r="O8895" s="2"/>
      <c r="P8895" s="4" t="s">
        <v>31041</v>
      </c>
    </row>
    <row r="8896" spans="1:16" ht="30" x14ac:dyDescent="0.25">
      <c r="A8896" s="199"/>
      <c r="B8896" s="75">
        <v>23</v>
      </c>
      <c r="C8896" s="75">
        <v>1</v>
      </c>
      <c r="D8896" s="5" t="str">
        <f>NARRATIVA[[#This Row],[Columna]] &amp; "," &amp; NARRATIVA[[#This Row],[Charola]]</f>
        <v>23,1</v>
      </c>
      <c r="E8896" s="5" t="str">
        <f t="shared" si="138"/>
        <v xml:space="preserve">8895
</v>
      </c>
      <c r="F8896" s="2" t="s">
        <v>22473</v>
      </c>
      <c r="G8896" s="4" t="s">
        <v>6580</v>
      </c>
      <c r="H8896" s="4" t="s">
        <v>35106</v>
      </c>
      <c r="I8896" s="4" t="s">
        <v>34692</v>
      </c>
      <c r="J8896" s="5">
        <v>2006</v>
      </c>
      <c r="K8896" s="4" t="s">
        <v>22474</v>
      </c>
      <c r="L8896" s="30" t="s">
        <v>28799</v>
      </c>
      <c r="M8896" s="156" t="s">
        <v>35535</v>
      </c>
      <c r="N8896" s="5" t="s">
        <v>31418</v>
      </c>
      <c r="O8896" s="2"/>
      <c r="P8896" s="4" t="s">
        <v>31041</v>
      </c>
    </row>
    <row r="8897" spans="1:16" ht="30" x14ac:dyDescent="0.25">
      <c r="A8897" s="199"/>
      <c r="B8897" s="75">
        <v>23</v>
      </c>
      <c r="C8897" s="75">
        <v>1</v>
      </c>
      <c r="D8897" s="5" t="str">
        <f>NARRATIVA[[#This Row],[Columna]] &amp; "," &amp; NARRATIVA[[#This Row],[Charola]]</f>
        <v>23,1</v>
      </c>
      <c r="E8897" s="5" t="str">
        <f t="shared" si="138"/>
        <v xml:space="preserve">8896
</v>
      </c>
      <c r="F8897" s="2" t="s">
        <v>29456</v>
      </c>
      <c r="G8897" s="4" t="s">
        <v>6580</v>
      </c>
      <c r="H8897" s="4" t="s">
        <v>35106</v>
      </c>
      <c r="I8897" s="4" t="s">
        <v>34692</v>
      </c>
      <c r="J8897" s="5">
        <v>2004</v>
      </c>
      <c r="K8897" s="4" t="s">
        <v>11177</v>
      </c>
      <c r="L8897" s="30" t="s">
        <v>28800</v>
      </c>
      <c r="M8897" s="156" t="s">
        <v>36001</v>
      </c>
      <c r="N8897" s="5" t="s">
        <v>31418</v>
      </c>
      <c r="O8897" s="2" t="s">
        <v>31044</v>
      </c>
      <c r="P8897" s="4" t="s">
        <v>31041</v>
      </c>
    </row>
    <row r="8898" spans="1:16" ht="45" x14ac:dyDescent="0.25">
      <c r="A8898" s="199"/>
      <c r="B8898" s="75">
        <v>23</v>
      </c>
      <c r="C8898" s="75">
        <v>1</v>
      </c>
      <c r="D8898" s="15" t="str">
        <f>NARRATIVA[[#This Row],[Columna]] &amp; "," &amp; NARRATIVA[[#This Row],[Charola]]</f>
        <v>23,1</v>
      </c>
      <c r="E8898" s="5" t="str">
        <f t="shared" si="138"/>
        <v xml:space="preserve">8897
</v>
      </c>
      <c r="F8898" s="8" t="s">
        <v>32251</v>
      </c>
      <c r="G8898" s="9" t="s">
        <v>32252</v>
      </c>
      <c r="H8898" s="9" t="s">
        <v>35106</v>
      </c>
      <c r="I8898" s="9" t="s">
        <v>31801</v>
      </c>
      <c r="J8898" s="15">
        <v>1946</v>
      </c>
      <c r="K8898" s="9" t="s">
        <v>32253</v>
      </c>
      <c r="L8898" s="32" t="s">
        <v>32254</v>
      </c>
      <c r="M8898" s="159" t="s">
        <v>35114</v>
      </c>
      <c r="N8898" s="15" t="s">
        <v>31418</v>
      </c>
      <c r="O8898" s="9" t="s">
        <v>34403</v>
      </c>
      <c r="P8898" s="9" t="s">
        <v>31041</v>
      </c>
    </row>
    <row r="8899" spans="1:16" ht="30" x14ac:dyDescent="0.25">
      <c r="A8899" s="199"/>
      <c r="B8899" s="75">
        <v>23</v>
      </c>
      <c r="C8899" s="75">
        <v>1</v>
      </c>
      <c r="D8899" s="5" t="str">
        <f>NARRATIVA[[#This Row],[Columna]] &amp; "," &amp; NARRATIVA[[#This Row],[Charola]]</f>
        <v>23,1</v>
      </c>
      <c r="E8899" s="5" t="str">
        <f t="shared" si="138"/>
        <v xml:space="preserve">8898
</v>
      </c>
      <c r="F8899" s="2" t="s">
        <v>6585</v>
      </c>
      <c r="G8899" s="4" t="s">
        <v>22477</v>
      </c>
      <c r="H8899" s="4" t="s">
        <v>32817</v>
      </c>
      <c r="I8899" s="4" t="s">
        <v>34695</v>
      </c>
      <c r="J8899" s="5">
        <v>2006</v>
      </c>
      <c r="K8899" s="4" t="s">
        <v>11178</v>
      </c>
      <c r="L8899" s="30" t="s">
        <v>22475</v>
      </c>
      <c r="M8899" s="156" t="s">
        <v>35027</v>
      </c>
      <c r="N8899" s="5" t="s">
        <v>31418</v>
      </c>
      <c r="O8899" s="3"/>
      <c r="P8899" s="4" t="s">
        <v>31041</v>
      </c>
    </row>
    <row r="8900" spans="1:16" ht="30" x14ac:dyDescent="0.25">
      <c r="A8900" s="199"/>
      <c r="B8900" s="75">
        <v>23</v>
      </c>
      <c r="C8900" s="75">
        <v>1</v>
      </c>
      <c r="D8900" s="5" t="str">
        <f>NARRATIVA[[#This Row],[Columna]] &amp; "," &amp; NARRATIVA[[#This Row],[Charola]]</f>
        <v>23,1</v>
      </c>
      <c r="E8900" s="5" t="str">
        <f t="shared" si="138"/>
        <v xml:space="preserve">8899
</v>
      </c>
      <c r="F8900" s="2" t="s">
        <v>6586</v>
      </c>
      <c r="G8900" s="4" t="s">
        <v>22477</v>
      </c>
      <c r="H8900" s="4" t="s">
        <v>32817</v>
      </c>
      <c r="I8900" s="4" t="s">
        <v>1104</v>
      </c>
      <c r="J8900" s="5">
        <v>1989</v>
      </c>
      <c r="K8900" s="4" t="s">
        <v>11180</v>
      </c>
      <c r="L8900" s="30" t="s">
        <v>22478</v>
      </c>
      <c r="M8900" s="156" t="s">
        <v>35027</v>
      </c>
      <c r="N8900" s="5" t="s">
        <v>31418</v>
      </c>
      <c r="O8900" s="2" t="s">
        <v>33160</v>
      </c>
      <c r="P8900" s="4" t="s">
        <v>31041</v>
      </c>
    </row>
    <row r="8901" spans="1:16" ht="30" x14ac:dyDescent="0.25">
      <c r="A8901" s="199"/>
      <c r="B8901" s="75">
        <v>23</v>
      </c>
      <c r="C8901" s="75">
        <v>1</v>
      </c>
      <c r="D8901" s="5" t="str">
        <f>NARRATIVA[[#This Row],[Columna]] &amp; "," &amp; NARRATIVA[[#This Row],[Charola]]</f>
        <v>23,1</v>
      </c>
      <c r="E8901" s="5" t="str">
        <f t="shared" si="138"/>
        <v xml:space="preserve">8900
</v>
      </c>
      <c r="F8901" s="2" t="s">
        <v>6586</v>
      </c>
      <c r="G8901" s="4" t="s">
        <v>22477</v>
      </c>
      <c r="H8901" s="4" t="s">
        <v>32817</v>
      </c>
      <c r="I8901" s="4" t="s">
        <v>4244</v>
      </c>
      <c r="J8901" s="5">
        <v>1993</v>
      </c>
      <c r="K8901" s="4" t="s">
        <v>11179</v>
      </c>
      <c r="L8901" s="30" t="s">
        <v>28801</v>
      </c>
      <c r="M8901" s="156" t="s">
        <v>35091</v>
      </c>
      <c r="N8901" s="5" t="s">
        <v>31418</v>
      </c>
      <c r="O8901" s="2"/>
      <c r="P8901" s="4" t="s">
        <v>31041</v>
      </c>
    </row>
    <row r="8902" spans="1:16" ht="30" x14ac:dyDescent="0.25">
      <c r="A8902" s="199"/>
      <c r="B8902" s="75">
        <v>23</v>
      </c>
      <c r="C8902" s="75">
        <v>1</v>
      </c>
      <c r="D8902" s="5" t="str">
        <f>NARRATIVA[[#This Row],[Columna]] &amp; "," &amp; NARRATIVA[[#This Row],[Charola]]</f>
        <v>23,1</v>
      </c>
      <c r="E8902" s="5" t="str">
        <f t="shared" si="138"/>
        <v xml:space="preserve">8901
</v>
      </c>
      <c r="F8902" s="2" t="s">
        <v>6586</v>
      </c>
      <c r="G8902" s="4" t="s">
        <v>22477</v>
      </c>
      <c r="H8902" s="4" t="s">
        <v>32817</v>
      </c>
      <c r="I8902" s="4" t="s">
        <v>34695</v>
      </c>
      <c r="J8902" s="5">
        <v>1994</v>
      </c>
      <c r="K8902" s="4" t="s">
        <v>34218</v>
      </c>
      <c r="L8902" s="30" t="s">
        <v>22476</v>
      </c>
      <c r="M8902" s="156" t="s">
        <v>35027</v>
      </c>
      <c r="N8902" s="5" t="s">
        <v>31418</v>
      </c>
      <c r="O8902" s="2"/>
      <c r="P8902" s="4" t="s">
        <v>31041</v>
      </c>
    </row>
    <row r="8903" spans="1:16" ht="30" x14ac:dyDescent="0.25">
      <c r="A8903" s="199"/>
      <c r="B8903" s="75">
        <v>23</v>
      </c>
      <c r="C8903" s="75">
        <v>1</v>
      </c>
      <c r="D8903" s="5" t="str">
        <f>NARRATIVA[[#This Row],[Columna]] &amp; "," &amp; NARRATIVA[[#This Row],[Charola]]</f>
        <v>23,1</v>
      </c>
      <c r="E8903" s="5" t="str">
        <f t="shared" si="138"/>
        <v xml:space="preserve">8902
</v>
      </c>
      <c r="F8903" s="2" t="s">
        <v>6587</v>
      </c>
      <c r="G8903" s="4" t="s">
        <v>22477</v>
      </c>
      <c r="H8903" s="4" t="s">
        <v>32817</v>
      </c>
      <c r="I8903" s="4" t="s">
        <v>6588</v>
      </c>
      <c r="J8903" s="5">
        <v>2006</v>
      </c>
      <c r="K8903" s="4" t="s">
        <v>11181</v>
      </c>
      <c r="L8903" s="30" t="s">
        <v>22479</v>
      </c>
      <c r="M8903" s="156" t="s">
        <v>35027</v>
      </c>
      <c r="N8903" s="5" t="s">
        <v>31418</v>
      </c>
      <c r="O8903" s="2"/>
      <c r="P8903" s="4" t="s">
        <v>31041</v>
      </c>
    </row>
    <row r="8904" spans="1:16" ht="30" x14ac:dyDescent="0.25">
      <c r="A8904" s="199"/>
      <c r="B8904" s="75">
        <v>23</v>
      </c>
      <c r="C8904" s="75">
        <v>1</v>
      </c>
      <c r="D8904" s="5" t="str">
        <f>NARRATIVA[[#This Row],[Columna]] &amp; "," &amp; NARRATIVA[[#This Row],[Charola]]</f>
        <v>23,1</v>
      </c>
      <c r="E8904" s="5" t="str">
        <f t="shared" si="138"/>
        <v xml:space="preserve">8903
</v>
      </c>
      <c r="F8904" s="2" t="s">
        <v>6587</v>
      </c>
      <c r="G8904" s="4" t="s">
        <v>22477</v>
      </c>
      <c r="H8904" s="4" t="s">
        <v>18422</v>
      </c>
      <c r="I8904" s="4" t="s">
        <v>34376</v>
      </c>
      <c r="J8904" s="5">
        <v>1983</v>
      </c>
      <c r="K8904" s="4" t="s">
        <v>34377</v>
      </c>
      <c r="L8904" s="30" t="s">
        <v>34378</v>
      </c>
      <c r="M8904" s="156" t="s">
        <v>35952</v>
      </c>
      <c r="N8904" s="5" t="s">
        <v>31418</v>
      </c>
      <c r="O8904" s="2"/>
      <c r="P8904" s="4" t="s">
        <v>31041</v>
      </c>
    </row>
    <row r="8905" spans="1:16" ht="30" x14ac:dyDescent="0.25">
      <c r="A8905" s="199"/>
      <c r="B8905" s="75">
        <v>23</v>
      </c>
      <c r="C8905" s="75">
        <v>1</v>
      </c>
      <c r="D8905" s="5" t="str">
        <f>NARRATIVA[[#This Row],[Columna]] &amp; "," &amp; NARRATIVA[[#This Row],[Charola]]</f>
        <v>23,1</v>
      </c>
      <c r="E8905" s="5" t="str">
        <f t="shared" si="138"/>
        <v xml:space="preserve">8904
</v>
      </c>
      <c r="F8905" s="2" t="s">
        <v>22480</v>
      </c>
      <c r="G8905" s="4" t="s">
        <v>22477</v>
      </c>
      <c r="H8905" s="4" t="s">
        <v>32817</v>
      </c>
      <c r="I8905" s="4" t="s">
        <v>34695</v>
      </c>
      <c r="J8905" s="5">
        <v>1998</v>
      </c>
      <c r="K8905" s="4" t="s">
        <v>11182</v>
      </c>
      <c r="L8905" s="30" t="s">
        <v>22481</v>
      </c>
      <c r="M8905" s="156" t="s">
        <v>35027</v>
      </c>
      <c r="N8905" s="5" t="s">
        <v>31418</v>
      </c>
      <c r="O8905" s="2"/>
      <c r="P8905" s="4" t="s">
        <v>31041</v>
      </c>
    </row>
    <row r="8906" spans="1:16" ht="30" x14ac:dyDescent="0.25">
      <c r="A8906" s="199"/>
      <c r="B8906" s="75">
        <v>23</v>
      </c>
      <c r="C8906" s="75">
        <v>1</v>
      </c>
      <c r="D8906" s="5" t="str">
        <f>NARRATIVA[[#This Row],[Columna]] &amp; "," &amp; NARRATIVA[[#This Row],[Charola]]</f>
        <v>23,1</v>
      </c>
      <c r="E8906" s="5" t="str">
        <f t="shared" si="138"/>
        <v xml:space="preserve">8905
</v>
      </c>
      <c r="F8906" s="2" t="s">
        <v>1468</v>
      </c>
      <c r="G8906" s="4" t="s">
        <v>22477</v>
      </c>
      <c r="H8906" s="4" t="s">
        <v>18422</v>
      </c>
      <c r="I8906" s="4" t="s">
        <v>1019</v>
      </c>
      <c r="J8906" s="5">
        <v>2012</v>
      </c>
      <c r="K8906" s="4" t="s">
        <v>22482</v>
      </c>
      <c r="L8906" s="30" t="s">
        <v>29457</v>
      </c>
      <c r="M8906" s="156" t="s">
        <v>1019</v>
      </c>
      <c r="N8906" s="5" t="s">
        <v>31418</v>
      </c>
      <c r="O8906" s="2"/>
      <c r="P8906" s="4" t="s">
        <v>31041</v>
      </c>
    </row>
    <row r="8907" spans="1:16" ht="30" x14ac:dyDescent="0.25">
      <c r="A8907" s="199"/>
      <c r="B8907" s="75">
        <v>23</v>
      </c>
      <c r="C8907" s="75">
        <v>1</v>
      </c>
      <c r="D8907" s="5" t="str">
        <f>NARRATIVA[[#This Row],[Columna]] &amp; "," &amp; NARRATIVA[[#This Row],[Charola]]</f>
        <v>23,1</v>
      </c>
      <c r="E8907" s="5" t="str">
        <f t="shared" si="138"/>
        <v xml:space="preserve">8906
</v>
      </c>
      <c r="F8907" s="2" t="s">
        <v>1468</v>
      </c>
      <c r="G8907" s="4" t="s">
        <v>22477</v>
      </c>
      <c r="H8907" s="4" t="s">
        <v>18422</v>
      </c>
      <c r="I8907" s="4" t="s">
        <v>1019</v>
      </c>
      <c r="J8907" s="5">
        <v>2012</v>
      </c>
      <c r="K8907" s="4" t="s">
        <v>22483</v>
      </c>
      <c r="L8907" s="30" t="s">
        <v>29458</v>
      </c>
      <c r="M8907" s="156" t="s">
        <v>1019</v>
      </c>
      <c r="N8907" s="5" t="s">
        <v>31418</v>
      </c>
      <c r="O8907" s="2"/>
      <c r="P8907" s="4" t="s">
        <v>31041</v>
      </c>
    </row>
    <row r="8908" spans="1:16" ht="30" x14ac:dyDescent="0.25">
      <c r="A8908" s="199"/>
      <c r="B8908" s="75">
        <v>23</v>
      </c>
      <c r="C8908" s="75">
        <v>1</v>
      </c>
      <c r="D8908" s="5" t="str">
        <f>NARRATIVA[[#This Row],[Columna]] &amp; "," &amp; NARRATIVA[[#This Row],[Charola]]</f>
        <v>23,1</v>
      </c>
      <c r="E8908" s="5" t="str">
        <f t="shared" si="138"/>
        <v xml:space="preserve">8907
</v>
      </c>
      <c r="F8908" s="2" t="s">
        <v>1468</v>
      </c>
      <c r="G8908" s="4" t="s">
        <v>22477</v>
      </c>
      <c r="H8908" s="4" t="s">
        <v>18422</v>
      </c>
      <c r="I8908" s="4" t="s">
        <v>1019</v>
      </c>
      <c r="J8908" s="5">
        <v>2012</v>
      </c>
      <c r="K8908" s="4" t="s">
        <v>22484</v>
      </c>
      <c r="L8908" s="30" t="s">
        <v>29459</v>
      </c>
      <c r="M8908" s="156" t="s">
        <v>1019</v>
      </c>
      <c r="N8908" s="5" t="s">
        <v>31418</v>
      </c>
      <c r="O8908" s="2"/>
      <c r="P8908" s="4" t="s">
        <v>31041</v>
      </c>
    </row>
    <row r="8909" spans="1:16" ht="30" x14ac:dyDescent="0.25">
      <c r="A8909" s="199"/>
      <c r="B8909" s="75">
        <v>23</v>
      </c>
      <c r="C8909" s="75">
        <v>1</v>
      </c>
      <c r="D8909" s="5" t="str">
        <f>NARRATIVA[[#This Row],[Columna]] &amp; "," &amp; NARRATIVA[[#This Row],[Charola]]</f>
        <v>23,1</v>
      </c>
      <c r="E8909" s="5" t="str">
        <f t="shared" si="138"/>
        <v xml:space="preserve">8908
</v>
      </c>
      <c r="F8909" s="2" t="s">
        <v>22485</v>
      </c>
      <c r="G8909" s="4" t="s">
        <v>6589</v>
      </c>
      <c r="H8909" s="4" t="s">
        <v>18422</v>
      </c>
      <c r="I8909" s="4" t="s">
        <v>326</v>
      </c>
      <c r="J8909" s="5">
        <v>1988</v>
      </c>
      <c r="K8909" s="4" t="s">
        <v>22486</v>
      </c>
      <c r="L8909" s="30" t="s">
        <v>28802</v>
      </c>
      <c r="M8909" s="156" t="s">
        <v>35342</v>
      </c>
      <c r="N8909" s="5" t="s">
        <v>31418</v>
      </c>
      <c r="O8909" s="2"/>
      <c r="P8909" s="4" t="s">
        <v>31041</v>
      </c>
    </row>
    <row r="8910" spans="1:16" ht="30" x14ac:dyDescent="0.25">
      <c r="A8910" s="199"/>
      <c r="B8910" s="75">
        <v>23</v>
      </c>
      <c r="C8910" s="75">
        <v>1</v>
      </c>
      <c r="D8910" s="5" t="str">
        <f>NARRATIVA[[#This Row],[Columna]] &amp; "," &amp; NARRATIVA[[#This Row],[Charola]]</f>
        <v>23,1</v>
      </c>
      <c r="E8910" s="5" t="str">
        <f t="shared" si="138"/>
        <v xml:space="preserve">8909
</v>
      </c>
      <c r="F8910" s="2" t="s">
        <v>6590</v>
      </c>
      <c r="G8910" s="4" t="s">
        <v>6591</v>
      </c>
      <c r="H8910" s="4" t="s">
        <v>32817</v>
      </c>
      <c r="I8910" s="4" t="s">
        <v>13</v>
      </c>
      <c r="J8910" s="5">
        <v>2004</v>
      </c>
      <c r="K8910" s="4" t="s">
        <v>11183</v>
      </c>
      <c r="L8910" s="30" t="s">
        <v>22487</v>
      </c>
      <c r="M8910" s="156" t="s">
        <v>35027</v>
      </c>
      <c r="N8910" s="5" t="s">
        <v>31418</v>
      </c>
      <c r="O8910" s="2"/>
      <c r="P8910" s="4" t="s">
        <v>31041</v>
      </c>
    </row>
    <row r="8911" spans="1:16" ht="30" x14ac:dyDescent="0.25">
      <c r="A8911" s="199"/>
      <c r="B8911" s="75">
        <v>23</v>
      </c>
      <c r="C8911" s="75">
        <v>1</v>
      </c>
      <c r="D8911" s="5" t="str">
        <f>NARRATIVA[[#This Row],[Columna]] &amp; "," &amp; NARRATIVA[[#This Row],[Charola]]</f>
        <v>23,1</v>
      </c>
      <c r="E8911" s="5" t="str">
        <f t="shared" si="138"/>
        <v xml:space="preserve">8910
</v>
      </c>
      <c r="F8911" s="2" t="s">
        <v>6592</v>
      </c>
      <c r="G8911" s="4" t="s">
        <v>6593</v>
      </c>
      <c r="H8911" s="4" t="s">
        <v>32817</v>
      </c>
      <c r="I8911" s="4" t="s">
        <v>14010</v>
      </c>
      <c r="J8911" s="5">
        <v>1996</v>
      </c>
      <c r="K8911" s="4" t="s">
        <v>11184</v>
      </c>
      <c r="L8911" s="30" t="s">
        <v>22488</v>
      </c>
      <c r="M8911" s="156" t="s">
        <v>35512</v>
      </c>
      <c r="N8911" s="5" t="s">
        <v>31418</v>
      </c>
      <c r="O8911" s="2"/>
      <c r="P8911" s="4" t="s">
        <v>31041</v>
      </c>
    </row>
    <row r="8912" spans="1:16" ht="30" x14ac:dyDescent="0.25">
      <c r="A8912" s="199"/>
      <c r="B8912" s="75">
        <v>23</v>
      </c>
      <c r="C8912" s="75">
        <v>1</v>
      </c>
      <c r="D8912" s="5" t="str">
        <f>NARRATIVA[[#This Row],[Columna]] &amp; "," &amp; NARRATIVA[[#This Row],[Charola]]</f>
        <v>23,1</v>
      </c>
      <c r="E8912" s="5" t="str">
        <f t="shared" si="138"/>
        <v xml:space="preserve">8911
</v>
      </c>
      <c r="F8912" s="2" t="s">
        <v>6594</v>
      </c>
      <c r="G8912" s="4" t="s">
        <v>6595</v>
      </c>
      <c r="H8912" s="4" t="s">
        <v>32817</v>
      </c>
      <c r="I8912" s="4" t="s">
        <v>20804</v>
      </c>
      <c r="J8912" s="5">
        <v>2008</v>
      </c>
      <c r="K8912" s="4" t="s">
        <v>11185</v>
      </c>
      <c r="L8912" s="30" t="s">
        <v>22489</v>
      </c>
      <c r="M8912" s="156" t="s">
        <v>35027</v>
      </c>
      <c r="N8912" s="5" t="s">
        <v>31418</v>
      </c>
      <c r="O8912" s="2"/>
      <c r="P8912" s="4" t="s">
        <v>31041</v>
      </c>
    </row>
    <row r="8913" spans="1:16" ht="30" x14ac:dyDescent="0.25">
      <c r="A8913" s="199"/>
      <c r="B8913" s="75">
        <v>23</v>
      </c>
      <c r="C8913" s="75">
        <v>2</v>
      </c>
      <c r="D8913" s="5" t="str">
        <f>NARRATIVA[[#This Row],[Columna]] &amp; "," &amp; NARRATIVA[[#This Row],[Charola]]</f>
        <v>23,2</v>
      </c>
      <c r="E8913" s="5" t="str">
        <f t="shared" si="138"/>
        <v xml:space="preserve">8912
</v>
      </c>
      <c r="F8913" s="2" t="s">
        <v>22490</v>
      </c>
      <c r="G8913" s="4" t="s">
        <v>22491</v>
      </c>
      <c r="H8913" s="4" t="s">
        <v>36677</v>
      </c>
      <c r="I8913" s="4" t="s">
        <v>2381</v>
      </c>
      <c r="J8913" s="5">
        <v>1975</v>
      </c>
      <c r="K8913" s="4" t="s">
        <v>22492</v>
      </c>
      <c r="L8913" s="30" t="s">
        <v>22493</v>
      </c>
      <c r="M8913" s="156" t="s">
        <v>35996</v>
      </c>
      <c r="N8913" s="5" t="s">
        <v>31418</v>
      </c>
      <c r="O8913" s="2"/>
      <c r="P8913" s="4" t="s">
        <v>31041</v>
      </c>
    </row>
    <row r="8914" spans="1:16" ht="30" x14ac:dyDescent="0.25">
      <c r="A8914" s="199"/>
      <c r="B8914" s="75">
        <v>23</v>
      </c>
      <c r="C8914" s="75">
        <v>2</v>
      </c>
      <c r="D8914" s="5" t="str">
        <f>NARRATIVA[[#This Row],[Columna]] &amp; "," &amp; NARRATIVA[[#This Row],[Charola]]</f>
        <v>23,2</v>
      </c>
      <c r="E8914" s="5" t="str">
        <f t="shared" si="138"/>
        <v xml:space="preserve">8913
</v>
      </c>
      <c r="F8914" s="2" t="s">
        <v>22490</v>
      </c>
      <c r="G8914" s="4" t="s">
        <v>22491</v>
      </c>
      <c r="H8914" s="4" t="s">
        <v>36677</v>
      </c>
      <c r="I8914" s="4" t="s">
        <v>2381</v>
      </c>
      <c r="J8914" s="5">
        <v>1975</v>
      </c>
      <c r="K8914" s="4" t="s">
        <v>22497</v>
      </c>
      <c r="L8914" s="30" t="s">
        <v>22494</v>
      </c>
      <c r="M8914" s="156" t="s">
        <v>35996</v>
      </c>
      <c r="N8914" s="5" t="s">
        <v>31418</v>
      </c>
      <c r="O8914" s="2"/>
      <c r="P8914" s="4" t="s">
        <v>31041</v>
      </c>
    </row>
    <row r="8915" spans="1:16" ht="30" x14ac:dyDescent="0.25">
      <c r="A8915" s="199"/>
      <c r="B8915" s="75">
        <v>23</v>
      </c>
      <c r="C8915" s="75">
        <v>2</v>
      </c>
      <c r="D8915" s="5" t="str">
        <f>NARRATIVA[[#This Row],[Columna]] &amp; "," &amp; NARRATIVA[[#This Row],[Charola]]</f>
        <v>23,2</v>
      </c>
      <c r="E8915" s="5" t="str">
        <f t="shared" si="138"/>
        <v xml:space="preserve">8914
</v>
      </c>
      <c r="F8915" s="2" t="s">
        <v>22490</v>
      </c>
      <c r="G8915" s="4" t="s">
        <v>22491</v>
      </c>
      <c r="H8915" s="4" t="s">
        <v>36677</v>
      </c>
      <c r="I8915" s="4" t="s">
        <v>2381</v>
      </c>
      <c r="J8915" s="5">
        <v>1975</v>
      </c>
      <c r="K8915" s="4" t="s">
        <v>22498</v>
      </c>
      <c r="L8915" s="30" t="s">
        <v>22495</v>
      </c>
      <c r="M8915" s="156" t="s">
        <v>35996</v>
      </c>
      <c r="N8915" s="5" t="s">
        <v>31418</v>
      </c>
      <c r="O8915" s="2"/>
      <c r="P8915" s="4" t="s">
        <v>31041</v>
      </c>
    </row>
    <row r="8916" spans="1:16" ht="30" x14ac:dyDescent="0.25">
      <c r="A8916" s="199"/>
      <c r="B8916" s="75">
        <v>23</v>
      </c>
      <c r="C8916" s="75">
        <v>2</v>
      </c>
      <c r="D8916" s="5" t="str">
        <f>NARRATIVA[[#This Row],[Columna]] &amp; "," &amp; NARRATIVA[[#This Row],[Charola]]</f>
        <v>23,2</v>
      </c>
      <c r="E8916" s="5" t="str">
        <f t="shared" si="138"/>
        <v xml:space="preserve">8915
</v>
      </c>
      <c r="F8916" s="2" t="s">
        <v>22490</v>
      </c>
      <c r="G8916" s="4" t="s">
        <v>22491</v>
      </c>
      <c r="H8916" s="4" t="s">
        <v>36677</v>
      </c>
      <c r="I8916" s="4" t="s">
        <v>2381</v>
      </c>
      <c r="J8916" s="5">
        <v>1975</v>
      </c>
      <c r="K8916" s="4" t="s">
        <v>22499</v>
      </c>
      <c r="L8916" s="30" t="s">
        <v>22496</v>
      </c>
      <c r="M8916" s="156" t="s">
        <v>35996</v>
      </c>
      <c r="N8916" s="5" t="s">
        <v>31418</v>
      </c>
      <c r="O8916" s="2"/>
      <c r="P8916" s="4" t="s">
        <v>31041</v>
      </c>
    </row>
    <row r="8917" spans="1:16" ht="30" x14ac:dyDescent="0.25">
      <c r="A8917" s="199"/>
      <c r="B8917" s="75">
        <v>23</v>
      </c>
      <c r="C8917" s="75">
        <v>2</v>
      </c>
      <c r="D8917" s="5" t="str">
        <f>NARRATIVA[[#This Row],[Columna]] &amp; "," &amp; NARRATIVA[[#This Row],[Charola]]</f>
        <v>23,2</v>
      </c>
      <c r="E8917" s="5" t="str">
        <f t="shared" si="138"/>
        <v xml:space="preserve">8916
</v>
      </c>
      <c r="F8917" s="2" t="s">
        <v>6596</v>
      </c>
      <c r="G8917" s="4" t="s">
        <v>22491</v>
      </c>
      <c r="H8917" s="4" t="s">
        <v>32817</v>
      </c>
      <c r="I8917" s="4" t="s">
        <v>663</v>
      </c>
      <c r="J8917" s="5">
        <v>1985</v>
      </c>
      <c r="K8917" s="4" t="s">
        <v>11186</v>
      </c>
      <c r="L8917" s="30" t="s">
        <v>28803</v>
      </c>
      <c r="M8917" s="156" t="s">
        <v>35689</v>
      </c>
      <c r="N8917" s="5" t="s">
        <v>31418</v>
      </c>
      <c r="O8917" s="4"/>
      <c r="P8917" s="4" t="s">
        <v>31041</v>
      </c>
    </row>
    <row r="8918" spans="1:16" ht="30" x14ac:dyDescent="0.25">
      <c r="A8918" s="199"/>
      <c r="B8918" s="75">
        <v>23</v>
      </c>
      <c r="C8918" s="75">
        <v>2</v>
      </c>
      <c r="D8918" s="5" t="str">
        <f>NARRATIVA[[#This Row],[Columna]] &amp; "," &amp; NARRATIVA[[#This Row],[Charola]]</f>
        <v>23,2</v>
      </c>
      <c r="E8918" s="5" t="str">
        <f t="shared" si="138"/>
        <v xml:space="preserve">8917
</v>
      </c>
      <c r="F8918" s="2" t="s">
        <v>22523</v>
      </c>
      <c r="G8918" s="4" t="s">
        <v>6584</v>
      </c>
      <c r="H8918" s="4" t="s">
        <v>32817</v>
      </c>
      <c r="I8918" s="4" t="s">
        <v>13</v>
      </c>
      <c r="J8918" s="5">
        <v>2014</v>
      </c>
      <c r="K8918" s="4" t="s">
        <v>22524</v>
      </c>
      <c r="L8918" s="30" t="s">
        <v>28804</v>
      </c>
      <c r="M8918" s="156" t="s">
        <v>35027</v>
      </c>
      <c r="N8918" s="5" t="s">
        <v>31418</v>
      </c>
      <c r="O8918" s="2"/>
      <c r="P8918" s="4" t="s">
        <v>31041</v>
      </c>
    </row>
    <row r="8919" spans="1:16" ht="30" x14ac:dyDescent="0.25">
      <c r="A8919" s="199"/>
      <c r="B8919" s="75">
        <v>23</v>
      </c>
      <c r="C8919" s="75">
        <v>2</v>
      </c>
      <c r="D8919" s="5" t="str">
        <f>NARRATIVA[[#This Row],[Columna]] &amp; "," &amp; NARRATIVA[[#This Row],[Charola]]</f>
        <v>23,2</v>
      </c>
      <c r="E8919" s="5" t="str">
        <f t="shared" si="138"/>
        <v xml:space="preserve">8918
</v>
      </c>
      <c r="F8919" s="2" t="s">
        <v>22525</v>
      </c>
      <c r="G8919" s="4" t="s">
        <v>6584</v>
      </c>
      <c r="H8919" s="4" t="s">
        <v>32817</v>
      </c>
      <c r="I8919" s="4" t="s">
        <v>13</v>
      </c>
      <c r="J8919" s="5">
        <v>2009</v>
      </c>
      <c r="K8919" s="4" t="s">
        <v>22526</v>
      </c>
      <c r="L8919" s="30" t="s">
        <v>28805</v>
      </c>
      <c r="M8919" s="156" t="s">
        <v>35027</v>
      </c>
      <c r="N8919" s="5" t="s">
        <v>31418</v>
      </c>
      <c r="O8919" s="2"/>
      <c r="P8919" s="4" t="s">
        <v>31041</v>
      </c>
    </row>
    <row r="8920" spans="1:16" ht="30" x14ac:dyDescent="0.25">
      <c r="A8920" s="199"/>
      <c r="B8920" s="75">
        <v>23</v>
      </c>
      <c r="C8920" s="75">
        <v>2</v>
      </c>
      <c r="D8920" s="5" t="str">
        <f>NARRATIVA[[#This Row],[Columna]] &amp; "," &amp; NARRATIVA[[#This Row],[Charola]]</f>
        <v>23,2</v>
      </c>
      <c r="E8920" s="5" t="str">
        <f t="shared" si="138"/>
        <v xml:space="preserve">8919
</v>
      </c>
      <c r="F8920" s="2" t="s">
        <v>22527</v>
      </c>
      <c r="G8920" s="4" t="s">
        <v>6584</v>
      </c>
      <c r="H8920" s="4" t="s">
        <v>32817</v>
      </c>
      <c r="I8920" s="4" t="s">
        <v>13</v>
      </c>
      <c r="J8920" s="5">
        <v>2013</v>
      </c>
      <c r="K8920" s="4" t="s">
        <v>22528</v>
      </c>
      <c r="L8920" s="30" t="s">
        <v>28806</v>
      </c>
      <c r="M8920" s="156" t="s">
        <v>35027</v>
      </c>
      <c r="N8920" s="5" t="s">
        <v>31418</v>
      </c>
      <c r="O8920" s="2"/>
      <c r="P8920" s="4" t="s">
        <v>31041</v>
      </c>
    </row>
    <row r="8921" spans="1:16" ht="30" x14ac:dyDescent="0.25">
      <c r="A8921" s="199"/>
      <c r="B8921" s="75">
        <v>23</v>
      </c>
      <c r="C8921" s="75">
        <v>2</v>
      </c>
      <c r="D8921" s="5" t="str">
        <f>NARRATIVA[[#This Row],[Columna]] &amp; "," &amp; NARRATIVA[[#This Row],[Charola]]</f>
        <v>23,2</v>
      </c>
      <c r="E8921" s="5" t="str">
        <f t="shared" si="138"/>
        <v xml:space="preserve">8920
</v>
      </c>
      <c r="F8921" s="2" t="s">
        <v>6583</v>
      </c>
      <c r="G8921" s="4" t="s">
        <v>6584</v>
      </c>
      <c r="H8921" s="4" t="s">
        <v>32817</v>
      </c>
      <c r="I8921" s="4" t="s">
        <v>13</v>
      </c>
      <c r="J8921" s="5">
        <v>2012</v>
      </c>
      <c r="K8921" s="4" t="s">
        <v>22529</v>
      </c>
      <c r="L8921" s="30" t="s">
        <v>28807</v>
      </c>
      <c r="M8921" s="156" t="s">
        <v>35027</v>
      </c>
      <c r="N8921" s="5" t="s">
        <v>31418</v>
      </c>
      <c r="O8921" s="2"/>
      <c r="P8921" s="4" t="s">
        <v>31041</v>
      </c>
    </row>
    <row r="8922" spans="1:16" ht="30" x14ac:dyDescent="0.25">
      <c r="A8922" s="199"/>
      <c r="B8922" s="75">
        <v>23</v>
      </c>
      <c r="C8922" s="75">
        <v>2</v>
      </c>
      <c r="D8922" s="5" t="str">
        <f>NARRATIVA[[#This Row],[Columna]] &amp; "," &amp; NARRATIVA[[#This Row],[Charola]]</f>
        <v>23,2</v>
      </c>
      <c r="E8922" s="5" t="str">
        <f t="shared" si="138"/>
        <v xml:space="preserve">8921
</v>
      </c>
      <c r="F8922" s="2" t="s">
        <v>22530</v>
      </c>
      <c r="G8922" s="4" t="s">
        <v>6597</v>
      </c>
      <c r="H8922" s="4" t="s">
        <v>32817</v>
      </c>
      <c r="I8922" s="4" t="s">
        <v>605</v>
      </c>
      <c r="J8922" s="5">
        <v>2006</v>
      </c>
      <c r="K8922" s="4" t="s">
        <v>11187</v>
      </c>
      <c r="L8922" s="30" t="s">
        <v>22531</v>
      </c>
      <c r="M8922" s="156" t="s">
        <v>32935</v>
      </c>
      <c r="N8922" s="5" t="s">
        <v>31418</v>
      </c>
      <c r="O8922" s="4" t="s">
        <v>29460</v>
      </c>
      <c r="P8922" s="4" t="s">
        <v>31041</v>
      </c>
    </row>
    <row r="8923" spans="1:16" ht="30" x14ac:dyDescent="0.25">
      <c r="A8923" s="199"/>
      <c r="B8923" s="75">
        <v>23</v>
      </c>
      <c r="C8923" s="75">
        <v>2</v>
      </c>
      <c r="D8923" s="5" t="str">
        <f>NARRATIVA[[#This Row],[Columna]] &amp; "," &amp; NARRATIVA[[#This Row],[Charola]]</f>
        <v>23,2</v>
      </c>
      <c r="E8923" s="5" t="str">
        <f t="shared" si="138"/>
        <v xml:space="preserve">8922
</v>
      </c>
      <c r="F8923" s="2" t="s">
        <v>12435</v>
      </c>
      <c r="G8923" s="4" t="s">
        <v>6598</v>
      </c>
      <c r="H8923" s="4" t="s">
        <v>18422</v>
      </c>
      <c r="I8923" s="4" t="s">
        <v>257</v>
      </c>
      <c r="J8923" s="5">
        <v>2016</v>
      </c>
      <c r="K8923" s="4" t="s">
        <v>12436</v>
      </c>
      <c r="L8923" s="30" t="s">
        <v>28808</v>
      </c>
      <c r="M8923" s="156" t="s">
        <v>35027</v>
      </c>
      <c r="N8923" s="5" t="s">
        <v>31418</v>
      </c>
      <c r="O8923" s="2"/>
      <c r="P8923" s="4" t="s">
        <v>31041</v>
      </c>
    </row>
    <row r="8924" spans="1:16" ht="30" x14ac:dyDescent="0.25">
      <c r="A8924" s="199"/>
      <c r="B8924" s="75">
        <v>23</v>
      </c>
      <c r="C8924" s="75">
        <v>2</v>
      </c>
      <c r="D8924" s="5" t="str">
        <f>NARRATIVA[[#This Row],[Columna]] &amp; "," &amp; NARRATIVA[[#This Row],[Charola]]</f>
        <v>23,2</v>
      </c>
      <c r="E8924" s="5" t="str">
        <f t="shared" si="138"/>
        <v xml:space="preserve">8923
</v>
      </c>
      <c r="F8924" s="2" t="s">
        <v>29461</v>
      </c>
      <c r="G8924" s="4" t="s">
        <v>6598</v>
      </c>
      <c r="H8924" s="4" t="s">
        <v>18422</v>
      </c>
      <c r="I8924" s="4" t="s">
        <v>323</v>
      </c>
      <c r="J8924" s="5">
        <v>1997</v>
      </c>
      <c r="K8924" s="4" t="s">
        <v>11188</v>
      </c>
      <c r="L8924" s="30" t="s">
        <v>28809</v>
      </c>
      <c r="M8924" s="156" t="s">
        <v>35027</v>
      </c>
      <c r="N8924" s="5" t="s">
        <v>31418</v>
      </c>
      <c r="O8924" s="2"/>
      <c r="P8924" s="4" t="s">
        <v>31041</v>
      </c>
    </row>
    <row r="8925" spans="1:16" ht="30" x14ac:dyDescent="0.25">
      <c r="A8925" s="199"/>
      <c r="B8925" s="75">
        <v>23</v>
      </c>
      <c r="C8925" s="75">
        <v>2</v>
      </c>
      <c r="D8925" s="5" t="str">
        <f>NARRATIVA[[#This Row],[Columna]] &amp; "," &amp; NARRATIVA[[#This Row],[Charola]]</f>
        <v>23,2</v>
      </c>
      <c r="E8925" s="5" t="str">
        <f t="shared" si="138"/>
        <v xml:space="preserve">8924
</v>
      </c>
      <c r="F8925" s="2" t="s">
        <v>6599</v>
      </c>
      <c r="G8925" s="4" t="s">
        <v>6598</v>
      </c>
      <c r="H8925" s="4" t="s">
        <v>18422</v>
      </c>
      <c r="I8925" s="4" t="s">
        <v>301</v>
      </c>
      <c r="J8925" s="5">
        <v>1999</v>
      </c>
      <c r="K8925" s="4" t="s">
        <v>11189</v>
      </c>
      <c r="L8925" s="30" t="s">
        <v>22532</v>
      </c>
      <c r="M8925" s="156" t="s">
        <v>35502</v>
      </c>
      <c r="N8925" s="5" t="s">
        <v>31418</v>
      </c>
      <c r="O8925" s="2"/>
      <c r="P8925" s="4" t="s">
        <v>31041</v>
      </c>
    </row>
    <row r="8926" spans="1:16" ht="30" x14ac:dyDescent="0.25">
      <c r="A8926" s="199"/>
      <c r="B8926" s="75">
        <v>23</v>
      </c>
      <c r="C8926" s="75">
        <v>2</v>
      </c>
      <c r="D8926" s="5" t="str">
        <f>NARRATIVA[[#This Row],[Columna]] &amp; "," &amp; NARRATIVA[[#This Row],[Charola]]</f>
        <v>23,2</v>
      </c>
      <c r="E8926" s="5" t="str">
        <f t="shared" si="138"/>
        <v xml:space="preserve">8925
</v>
      </c>
      <c r="F8926" s="2" t="s">
        <v>6600</v>
      </c>
      <c r="G8926" s="4" t="s">
        <v>22533</v>
      </c>
      <c r="H8926" s="4" t="s">
        <v>32817</v>
      </c>
      <c r="I8926" s="4" t="s">
        <v>663</v>
      </c>
      <c r="J8926" s="5">
        <v>1985</v>
      </c>
      <c r="K8926" s="4" t="s">
        <v>11191</v>
      </c>
      <c r="L8926" s="30" t="s">
        <v>28810</v>
      </c>
      <c r="M8926" s="156" t="s">
        <v>35689</v>
      </c>
      <c r="N8926" s="5" t="s">
        <v>31418</v>
      </c>
      <c r="O8926" s="2"/>
      <c r="P8926" s="4" t="s">
        <v>31041</v>
      </c>
    </row>
    <row r="8927" spans="1:16" ht="30" x14ac:dyDescent="0.25">
      <c r="A8927" s="199"/>
      <c r="B8927" s="75">
        <v>23</v>
      </c>
      <c r="C8927" s="75">
        <v>2</v>
      </c>
      <c r="D8927" s="5" t="str">
        <f>NARRATIVA[[#This Row],[Columna]] &amp; "," &amp; NARRATIVA[[#This Row],[Charola]]</f>
        <v>23,2</v>
      </c>
      <c r="E8927" s="5" t="str">
        <f t="shared" si="138"/>
        <v xml:space="preserve">8926
</v>
      </c>
      <c r="F8927" s="2" t="s">
        <v>6600</v>
      </c>
      <c r="G8927" s="4" t="s">
        <v>22533</v>
      </c>
      <c r="H8927" s="4" t="s">
        <v>32817</v>
      </c>
      <c r="I8927" s="4" t="s">
        <v>34695</v>
      </c>
      <c r="J8927" s="5">
        <v>2001</v>
      </c>
      <c r="K8927" s="4" t="s">
        <v>11190</v>
      </c>
      <c r="L8927" s="30" t="s">
        <v>22534</v>
      </c>
      <c r="M8927" s="156" t="s">
        <v>35027</v>
      </c>
      <c r="N8927" s="5" t="s">
        <v>31418</v>
      </c>
      <c r="O8927" s="2"/>
      <c r="P8927" s="4" t="s">
        <v>31041</v>
      </c>
    </row>
    <row r="8928" spans="1:16" ht="30" x14ac:dyDescent="0.25">
      <c r="A8928" s="199"/>
      <c r="B8928" s="75">
        <v>23</v>
      </c>
      <c r="C8928" s="75">
        <v>2</v>
      </c>
      <c r="D8928" s="5" t="str">
        <f>NARRATIVA[[#This Row],[Columna]] &amp; "," &amp; NARRATIVA[[#This Row],[Charola]]</f>
        <v>23,2</v>
      </c>
      <c r="E8928" s="5" t="str">
        <f t="shared" si="138"/>
        <v xml:space="preserve">8927
</v>
      </c>
      <c r="F8928" s="2" t="s">
        <v>6601</v>
      </c>
      <c r="G8928" s="4" t="s">
        <v>4131</v>
      </c>
      <c r="H8928" s="4" t="s">
        <v>32817</v>
      </c>
      <c r="I8928" s="4" t="s">
        <v>34683</v>
      </c>
      <c r="J8928" s="5">
        <v>2008</v>
      </c>
      <c r="K8928" s="4" t="s">
        <v>11192</v>
      </c>
      <c r="L8928" s="30" t="s">
        <v>22535</v>
      </c>
      <c r="M8928" s="156" t="s">
        <v>35027</v>
      </c>
      <c r="N8928" s="5" t="s">
        <v>31418</v>
      </c>
      <c r="O8928" s="2"/>
      <c r="P8928" s="4" t="s">
        <v>31041</v>
      </c>
    </row>
    <row r="8929" spans="1:16" ht="30" x14ac:dyDescent="0.25">
      <c r="A8929" s="199"/>
      <c r="B8929" s="75">
        <v>23</v>
      </c>
      <c r="C8929" s="75">
        <v>2</v>
      </c>
      <c r="D8929" s="5" t="str">
        <f>NARRATIVA[[#This Row],[Columna]] &amp; "," &amp; NARRATIVA[[#This Row],[Charola]]</f>
        <v>23,2</v>
      </c>
      <c r="E8929" s="5" t="str">
        <f t="shared" si="138"/>
        <v xml:space="preserve">8928
</v>
      </c>
      <c r="F8929" s="14" t="s">
        <v>22536</v>
      </c>
      <c r="G8929" s="17" t="s">
        <v>22537</v>
      </c>
      <c r="H8929" s="17" t="s">
        <v>18422</v>
      </c>
      <c r="I8929" s="17" t="s">
        <v>34678</v>
      </c>
      <c r="J8929" s="22">
        <v>1984</v>
      </c>
      <c r="K8929" s="17" t="s">
        <v>11193</v>
      </c>
      <c r="L8929" s="46" t="s">
        <v>22538</v>
      </c>
      <c r="M8929" s="157" t="s">
        <v>35600</v>
      </c>
      <c r="N8929" s="22" t="s">
        <v>31418</v>
      </c>
      <c r="O8929" s="14" t="s">
        <v>31086</v>
      </c>
      <c r="P8929" s="17" t="s">
        <v>31041</v>
      </c>
    </row>
    <row r="8930" spans="1:16" ht="30" x14ac:dyDescent="0.25">
      <c r="A8930" s="199"/>
      <c r="B8930" s="75">
        <v>23</v>
      </c>
      <c r="C8930" s="75">
        <v>2</v>
      </c>
      <c r="D8930" s="5" t="str">
        <f>NARRATIVA[[#This Row],[Columna]] &amp; "," &amp; NARRATIVA[[#This Row],[Charola]]</f>
        <v>23,2</v>
      </c>
      <c r="E8930" s="5" t="str">
        <f t="shared" si="138"/>
        <v xml:space="preserve">8929
</v>
      </c>
      <c r="F8930" s="2" t="s">
        <v>6602</v>
      </c>
      <c r="G8930" s="4" t="s">
        <v>22537</v>
      </c>
      <c r="H8930" s="4" t="s">
        <v>18422</v>
      </c>
      <c r="I8930" s="4" t="s">
        <v>18340</v>
      </c>
      <c r="J8930" s="5">
        <v>2004</v>
      </c>
      <c r="K8930" s="4" t="s">
        <v>11194</v>
      </c>
      <c r="L8930" s="30" t="s">
        <v>22539</v>
      </c>
      <c r="M8930" s="156" t="s">
        <v>18340</v>
      </c>
      <c r="N8930" s="5" t="s">
        <v>31418</v>
      </c>
      <c r="O8930" s="2"/>
      <c r="P8930" s="4" t="s">
        <v>31041</v>
      </c>
    </row>
    <row r="8931" spans="1:16" ht="30" x14ac:dyDescent="0.25">
      <c r="A8931" s="199"/>
      <c r="B8931" s="75">
        <v>23</v>
      </c>
      <c r="C8931" s="75">
        <v>2</v>
      </c>
      <c r="D8931" s="5" t="str">
        <f>NARRATIVA[[#This Row],[Columna]] &amp; "," &amp; NARRATIVA[[#This Row],[Charola]]</f>
        <v>23,2</v>
      </c>
      <c r="E8931" s="5" t="str">
        <f t="shared" si="138"/>
        <v xml:space="preserve">8930
</v>
      </c>
      <c r="F8931" s="2" t="s">
        <v>29879</v>
      </c>
      <c r="G8931" s="4" t="s">
        <v>22537</v>
      </c>
      <c r="H8931" s="4" t="s">
        <v>18422</v>
      </c>
      <c r="I8931" s="4" t="s">
        <v>34678</v>
      </c>
      <c r="J8931" s="5">
        <v>1986</v>
      </c>
      <c r="K8931" s="4" t="s">
        <v>29880</v>
      </c>
      <c r="L8931" s="30" t="s">
        <v>29881</v>
      </c>
      <c r="M8931" s="156" t="s">
        <v>35090</v>
      </c>
      <c r="N8931" s="5" t="s">
        <v>31418</v>
      </c>
      <c r="O8931" s="3"/>
      <c r="P8931" s="4" t="s">
        <v>31041</v>
      </c>
    </row>
    <row r="8932" spans="1:16" ht="30" x14ac:dyDescent="0.25">
      <c r="A8932" s="199"/>
      <c r="B8932" s="75">
        <v>23</v>
      </c>
      <c r="C8932" s="75">
        <v>2</v>
      </c>
      <c r="D8932" s="5" t="str">
        <f>NARRATIVA[[#This Row],[Columna]] &amp; "," &amp; NARRATIVA[[#This Row],[Charola]]</f>
        <v>23,2</v>
      </c>
      <c r="E8932" s="5" t="str">
        <f t="shared" si="138"/>
        <v xml:space="preserve">8931
</v>
      </c>
      <c r="F8932" s="8" t="s">
        <v>34386</v>
      </c>
      <c r="G8932" s="9" t="s">
        <v>36326</v>
      </c>
      <c r="H8932" s="9" t="s">
        <v>18422</v>
      </c>
      <c r="I8932" s="9" t="s">
        <v>23053</v>
      </c>
      <c r="J8932" s="15">
        <v>1948</v>
      </c>
      <c r="K8932" s="9" t="s">
        <v>30655</v>
      </c>
      <c r="L8932" s="32" t="s">
        <v>30656</v>
      </c>
      <c r="M8932" s="159" t="s">
        <v>35035</v>
      </c>
      <c r="N8932" s="15" t="s">
        <v>31418</v>
      </c>
      <c r="O8932" s="9" t="s">
        <v>34379</v>
      </c>
      <c r="P8932" s="9" t="s">
        <v>31041</v>
      </c>
    </row>
    <row r="8933" spans="1:16" ht="30" x14ac:dyDescent="0.25">
      <c r="A8933" s="199"/>
      <c r="B8933" s="75">
        <v>23</v>
      </c>
      <c r="C8933" s="75">
        <v>2</v>
      </c>
      <c r="D8933" s="5" t="str">
        <f>NARRATIVA[[#This Row],[Columna]] &amp; "," &amp; NARRATIVA[[#This Row],[Charola]]</f>
        <v>23,2</v>
      </c>
      <c r="E8933" s="5" t="str">
        <f t="shared" si="138"/>
        <v xml:space="preserve">8932
</v>
      </c>
      <c r="F8933" s="8" t="s">
        <v>28811</v>
      </c>
      <c r="G8933" s="9" t="s">
        <v>22537</v>
      </c>
      <c r="H8933" s="9" t="s">
        <v>18422</v>
      </c>
      <c r="I8933" s="9" t="s">
        <v>18340</v>
      </c>
      <c r="J8933" s="15">
        <v>1972</v>
      </c>
      <c r="K8933" s="9" t="s">
        <v>11195</v>
      </c>
      <c r="L8933" s="32" t="s">
        <v>28812</v>
      </c>
      <c r="M8933" s="159" t="s">
        <v>35902</v>
      </c>
      <c r="N8933" s="15" t="s">
        <v>31418</v>
      </c>
      <c r="O8933" s="9" t="s">
        <v>34379</v>
      </c>
      <c r="P8933" s="9" t="s">
        <v>31041</v>
      </c>
    </row>
    <row r="8934" spans="1:16" ht="30" x14ac:dyDescent="0.25">
      <c r="A8934" s="199"/>
      <c r="B8934" s="75">
        <v>23</v>
      </c>
      <c r="C8934" s="75">
        <v>2</v>
      </c>
      <c r="D8934" s="5" t="str">
        <f>NARRATIVA[[#This Row],[Columna]] &amp; "," &amp; NARRATIVA[[#This Row],[Charola]]</f>
        <v>23,2</v>
      </c>
      <c r="E8934" s="5" t="str">
        <f t="shared" si="138"/>
        <v xml:space="preserve">8933
</v>
      </c>
      <c r="F8934" s="2" t="s">
        <v>28811</v>
      </c>
      <c r="G8934" s="4" t="s">
        <v>22537</v>
      </c>
      <c r="H8934" s="4" t="s">
        <v>18422</v>
      </c>
      <c r="I8934" s="4" t="s">
        <v>34678</v>
      </c>
      <c r="J8934" s="5">
        <v>2004</v>
      </c>
      <c r="K8934" s="4" t="s">
        <v>21619</v>
      </c>
      <c r="L8934" s="30" t="s">
        <v>28813</v>
      </c>
      <c r="M8934" s="156" t="s">
        <v>35652</v>
      </c>
      <c r="N8934" s="5" t="s">
        <v>31418</v>
      </c>
      <c r="O8934" s="2"/>
      <c r="P8934" s="4" t="s">
        <v>31041</v>
      </c>
    </row>
    <row r="8935" spans="1:16" ht="30" x14ac:dyDescent="0.25">
      <c r="A8935" s="199"/>
      <c r="B8935" s="75">
        <v>23</v>
      </c>
      <c r="C8935" s="75">
        <v>2</v>
      </c>
      <c r="D8935" s="5" t="str">
        <f>NARRATIVA[[#This Row],[Columna]] &amp; "," &amp; NARRATIVA[[#This Row],[Charola]]</f>
        <v>23,2</v>
      </c>
      <c r="E8935" s="5" t="str">
        <f t="shared" si="138"/>
        <v xml:space="preserve">8934
</v>
      </c>
      <c r="F8935" s="2" t="s">
        <v>28811</v>
      </c>
      <c r="G8935" s="4" t="s">
        <v>22537</v>
      </c>
      <c r="H8935" s="4" t="s">
        <v>18422</v>
      </c>
      <c r="I8935" s="4" t="s">
        <v>18340</v>
      </c>
      <c r="J8935" s="5">
        <v>2006</v>
      </c>
      <c r="K8935" s="4" t="s">
        <v>22540</v>
      </c>
      <c r="L8935" s="30" t="s">
        <v>22541</v>
      </c>
      <c r="M8935" s="156" t="s">
        <v>35821</v>
      </c>
      <c r="N8935" s="5" t="s">
        <v>31418</v>
      </c>
      <c r="O8935" s="2"/>
      <c r="P8935" s="4" t="s">
        <v>31041</v>
      </c>
    </row>
    <row r="8936" spans="1:16" ht="30" x14ac:dyDescent="0.25">
      <c r="A8936" s="199"/>
      <c r="B8936" s="75">
        <v>23</v>
      </c>
      <c r="C8936" s="75">
        <v>2</v>
      </c>
      <c r="D8936" s="5" t="str">
        <f>NARRATIVA[[#This Row],[Columna]] &amp; "," &amp; NARRATIVA[[#This Row],[Charola]]</f>
        <v>23,2</v>
      </c>
      <c r="E8936" s="5" t="str">
        <f t="shared" si="138"/>
        <v xml:space="preserve">8935
</v>
      </c>
      <c r="F8936" s="11" t="s">
        <v>22542</v>
      </c>
      <c r="G8936" s="3" t="s">
        <v>22537</v>
      </c>
      <c r="H8936" s="3" t="s">
        <v>18422</v>
      </c>
      <c r="I8936" s="4" t="s">
        <v>18340</v>
      </c>
      <c r="J8936" s="5">
        <v>1948</v>
      </c>
      <c r="K8936" s="3" t="s">
        <v>11196</v>
      </c>
      <c r="L8936" s="45" t="s">
        <v>22543</v>
      </c>
      <c r="M8936" s="160" t="s">
        <v>35027</v>
      </c>
      <c r="N8936" s="5" t="s">
        <v>31418</v>
      </c>
      <c r="O8936" s="4" t="s">
        <v>29462</v>
      </c>
      <c r="P8936" s="4" t="s">
        <v>31041</v>
      </c>
    </row>
    <row r="8937" spans="1:16" ht="30" x14ac:dyDescent="0.25">
      <c r="A8937" s="199"/>
      <c r="B8937" s="75">
        <v>23</v>
      </c>
      <c r="C8937" s="75">
        <v>2</v>
      </c>
      <c r="D8937" s="5" t="str">
        <f>NARRATIVA[[#This Row],[Columna]] &amp; "," &amp; NARRATIVA[[#This Row],[Charola]]</f>
        <v>23,2</v>
      </c>
      <c r="E8937" s="5" t="str">
        <f t="shared" si="138"/>
        <v xml:space="preserve">8936
</v>
      </c>
      <c r="F8937" s="2" t="s">
        <v>6603</v>
      </c>
      <c r="G8937" s="4" t="s">
        <v>34673</v>
      </c>
      <c r="H8937" s="4" t="s">
        <v>18422</v>
      </c>
      <c r="I8937" s="4" t="s">
        <v>34678</v>
      </c>
      <c r="J8937" s="5">
        <v>1982</v>
      </c>
      <c r="K8937" s="4" t="s">
        <v>34219</v>
      </c>
      <c r="L8937" s="30" t="s">
        <v>22544</v>
      </c>
      <c r="M8937" s="156" t="s">
        <v>35600</v>
      </c>
      <c r="N8937" s="5" t="s">
        <v>31418</v>
      </c>
      <c r="O8937" s="2"/>
      <c r="P8937" s="4" t="s">
        <v>31041</v>
      </c>
    </row>
    <row r="8938" spans="1:16" ht="30" x14ac:dyDescent="0.25">
      <c r="A8938" s="199"/>
      <c r="B8938" s="75">
        <v>23</v>
      </c>
      <c r="C8938" s="75">
        <v>2</v>
      </c>
      <c r="D8938" s="5" t="str">
        <f>NARRATIVA[[#This Row],[Columna]] &amp; "," &amp; NARRATIVA[[#This Row],[Charola]]</f>
        <v>23,2</v>
      </c>
      <c r="E8938" s="5" t="str">
        <f t="shared" si="138"/>
        <v xml:space="preserve">8937
</v>
      </c>
      <c r="F8938" s="2" t="s">
        <v>6604</v>
      </c>
      <c r="G8938" s="4" t="s">
        <v>6605</v>
      </c>
      <c r="H8938" s="4" t="s">
        <v>32817</v>
      </c>
      <c r="I8938" s="4" t="s">
        <v>2023</v>
      </c>
      <c r="J8938" s="5">
        <v>2011</v>
      </c>
      <c r="K8938" s="4" t="s">
        <v>11197</v>
      </c>
      <c r="L8938" s="30" t="s">
        <v>28814</v>
      </c>
      <c r="M8938" s="156" t="s">
        <v>35027</v>
      </c>
      <c r="N8938" s="5" t="s">
        <v>31418</v>
      </c>
      <c r="O8938" s="2"/>
      <c r="P8938" s="4" t="s">
        <v>31041</v>
      </c>
    </row>
    <row r="8939" spans="1:16" ht="30" x14ac:dyDescent="0.25">
      <c r="A8939" s="199"/>
      <c r="B8939" s="75">
        <v>23</v>
      </c>
      <c r="C8939" s="75">
        <v>2</v>
      </c>
      <c r="D8939" s="5" t="str">
        <f>NARRATIVA[[#This Row],[Columna]] &amp; "," &amp; NARRATIVA[[#This Row],[Charola]]</f>
        <v>23,2</v>
      </c>
      <c r="E8939" s="5" t="str">
        <f t="shared" si="138"/>
        <v xml:space="preserve">8938
</v>
      </c>
      <c r="F8939" s="2" t="s">
        <v>29463</v>
      </c>
      <c r="G8939" s="4" t="s">
        <v>6605</v>
      </c>
      <c r="H8939" s="4" t="s">
        <v>32817</v>
      </c>
      <c r="I8939" s="4" t="s">
        <v>86</v>
      </c>
      <c r="J8939" s="5">
        <v>2000</v>
      </c>
      <c r="K8939" s="4" t="s">
        <v>11198</v>
      </c>
      <c r="L8939" s="30" t="s">
        <v>22545</v>
      </c>
      <c r="M8939" s="156" t="s">
        <v>35027</v>
      </c>
      <c r="N8939" s="5" t="s">
        <v>31418</v>
      </c>
      <c r="O8939" s="2"/>
      <c r="P8939" s="4" t="s">
        <v>31041</v>
      </c>
    </row>
    <row r="8940" spans="1:16" ht="30" x14ac:dyDescent="0.25">
      <c r="A8940" s="199"/>
      <c r="B8940" s="75">
        <v>23</v>
      </c>
      <c r="C8940" s="75">
        <v>2</v>
      </c>
      <c r="D8940" s="5" t="str">
        <f>NARRATIVA[[#This Row],[Columna]] &amp; "," &amp; NARRATIVA[[#This Row],[Charola]]</f>
        <v>23,2</v>
      </c>
      <c r="E8940" s="5" t="str">
        <f t="shared" si="138"/>
        <v xml:space="preserve">8939
</v>
      </c>
      <c r="F8940" s="2" t="s">
        <v>30647</v>
      </c>
      <c r="G8940" s="4" t="s">
        <v>6606</v>
      </c>
      <c r="H8940" s="4" t="s">
        <v>18422</v>
      </c>
      <c r="I8940" s="4" t="s">
        <v>18348</v>
      </c>
      <c r="J8940" s="5">
        <v>2009</v>
      </c>
      <c r="K8940" s="4" t="s">
        <v>11199</v>
      </c>
      <c r="L8940" s="30" t="s">
        <v>28815</v>
      </c>
      <c r="M8940" s="156" t="s">
        <v>35677</v>
      </c>
      <c r="N8940" s="5" t="s">
        <v>31418</v>
      </c>
      <c r="O8940" s="4" t="s">
        <v>29356</v>
      </c>
      <c r="P8940" s="4" t="s">
        <v>31041</v>
      </c>
    </row>
    <row r="8941" spans="1:16" ht="30" x14ac:dyDescent="0.25">
      <c r="A8941" s="199"/>
      <c r="B8941" s="75">
        <v>23</v>
      </c>
      <c r="C8941" s="75">
        <v>2</v>
      </c>
      <c r="D8941" s="5" t="str">
        <f>NARRATIVA[[#This Row],[Columna]] &amp; "," &amp; NARRATIVA[[#This Row],[Charola]]</f>
        <v>23,2</v>
      </c>
      <c r="E8941" s="5" t="str">
        <f t="shared" si="138"/>
        <v xml:space="preserve">8940
</v>
      </c>
      <c r="F8941" s="2" t="s">
        <v>11897</v>
      </c>
      <c r="G8941" s="4" t="s">
        <v>11898</v>
      </c>
      <c r="H8941" s="4" t="s">
        <v>18422</v>
      </c>
      <c r="I8941" s="4" t="s">
        <v>34685</v>
      </c>
      <c r="J8941" s="5">
        <v>2014</v>
      </c>
      <c r="K8941" s="4" t="s">
        <v>11899</v>
      </c>
      <c r="L8941" s="30" t="s">
        <v>28816</v>
      </c>
      <c r="M8941" s="156" t="s">
        <v>35307</v>
      </c>
      <c r="N8941" s="5" t="s">
        <v>31418</v>
      </c>
      <c r="O8941" s="2"/>
      <c r="P8941" s="4" t="s">
        <v>31041</v>
      </c>
    </row>
    <row r="8942" spans="1:16" ht="30" x14ac:dyDescent="0.25">
      <c r="A8942" s="199"/>
      <c r="B8942" s="75">
        <v>23</v>
      </c>
      <c r="C8942" s="75">
        <v>2</v>
      </c>
      <c r="D8942" s="5" t="str">
        <f>NARRATIVA[[#This Row],[Columna]] &amp; "," &amp; NARRATIVA[[#This Row],[Charola]]</f>
        <v>23,2</v>
      </c>
      <c r="E8942" s="5" t="str">
        <f t="shared" si="138"/>
        <v xml:space="preserve">8941
</v>
      </c>
      <c r="F8942" s="2" t="s">
        <v>17670</v>
      </c>
      <c r="G8942" s="4" t="s">
        <v>11898</v>
      </c>
      <c r="H8942" s="4" t="s">
        <v>18422</v>
      </c>
      <c r="I8942" s="4" t="s">
        <v>34685</v>
      </c>
      <c r="J8942" s="5">
        <v>2013</v>
      </c>
      <c r="K8942" s="4" t="s">
        <v>17671</v>
      </c>
      <c r="L8942" s="30" t="s">
        <v>28817</v>
      </c>
      <c r="M8942" s="156" t="s">
        <v>34685</v>
      </c>
      <c r="N8942" s="5" t="s">
        <v>31418</v>
      </c>
      <c r="O8942" s="2"/>
      <c r="P8942" s="4" t="s">
        <v>31041</v>
      </c>
    </row>
    <row r="8943" spans="1:16" ht="30" x14ac:dyDescent="0.25">
      <c r="A8943" s="199"/>
      <c r="B8943" s="75">
        <v>23</v>
      </c>
      <c r="C8943" s="75">
        <v>2</v>
      </c>
      <c r="D8943" s="5" t="str">
        <f>NARRATIVA[[#This Row],[Columna]] &amp; "," &amp; NARRATIVA[[#This Row],[Charola]]</f>
        <v>23,2</v>
      </c>
      <c r="E8943" s="5" t="str">
        <f t="shared" si="138"/>
        <v xml:space="preserve">8942
</v>
      </c>
      <c r="F8943" s="2" t="s">
        <v>25529</v>
      </c>
      <c r="G8943" s="4" t="s">
        <v>25530</v>
      </c>
      <c r="H8943" s="4" t="s">
        <v>35655</v>
      </c>
      <c r="I8943" s="4" t="s">
        <v>7051</v>
      </c>
      <c r="J8943" s="5">
        <v>2009</v>
      </c>
      <c r="K8943" s="4" t="s">
        <v>25531</v>
      </c>
      <c r="L8943" s="30" t="s">
        <v>25532</v>
      </c>
      <c r="M8943" s="156" t="s">
        <v>34685</v>
      </c>
      <c r="N8943" s="5" t="s">
        <v>31418</v>
      </c>
      <c r="O8943" s="2"/>
      <c r="P8943" s="4" t="s">
        <v>31041</v>
      </c>
    </row>
    <row r="8944" spans="1:16" ht="30" x14ac:dyDescent="0.25">
      <c r="A8944" s="199"/>
      <c r="B8944" s="75">
        <v>23</v>
      </c>
      <c r="C8944" s="75">
        <v>2</v>
      </c>
      <c r="D8944" s="5" t="str">
        <f>NARRATIVA[[#This Row],[Columna]] &amp; "," &amp; NARRATIVA[[#This Row],[Charola]]</f>
        <v>23,2</v>
      </c>
      <c r="E8944" s="5" t="str">
        <f t="shared" si="138"/>
        <v xml:space="preserve">8943
</v>
      </c>
      <c r="F8944" s="2" t="s">
        <v>6607</v>
      </c>
      <c r="G8944" s="4" t="s">
        <v>6608</v>
      </c>
      <c r="H8944" s="4" t="s">
        <v>18422</v>
      </c>
      <c r="I8944" s="4" t="s">
        <v>14010</v>
      </c>
      <c r="J8944" s="5">
        <v>1993</v>
      </c>
      <c r="K8944" s="4" t="s">
        <v>11200</v>
      </c>
      <c r="L8944" s="30" t="s">
        <v>22546</v>
      </c>
      <c r="M8944" s="156" t="s">
        <v>35027</v>
      </c>
      <c r="N8944" s="5" t="s">
        <v>31418</v>
      </c>
      <c r="O8944" s="2"/>
      <c r="P8944" s="4" t="s">
        <v>31041</v>
      </c>
    </row>
    <row r="8945" spans="1:16" ht="30" x14ac:dyDescent="0.25">
      <c r="A8945" s="199"/>
      <c r="B8945" s="75">
        <v>23</v>
      </c>
      <c r="C8945" s="75">
        <v>2</v>
      </c>
      <c r="D8945" s="5" t="str">
        <f>NARRATIVA[[#This Row],[Columna]] &amp; "," &amp; NARRATIVA[[#This Row],[Charola]]</f>
        <v>23,2</v>
      </c>
      <c r="E8945" s="5" t="str">
        <f t="shared" si="138"/>
        <v xml:space="preserve">8944
</v>
      </c>
      <c r="F8945" s="2" t="s">
        <v>6609</v>
      </c>
      <c r="G8945" s="4" t="s">
        <v>6608</v>
      </c>
      <c r="H8945" s="4" t="s">
        <v>32817</v>
      </c>
      <c r="I8945" s="4" t="s">
        <v>14010</v>
      </c>
      <c r="J8945" s="5">
        <v>2003</v>
      </c>
      <c r="K8945" s="4" t="s">
        <v>11201</v>
      </c>
      <c r="L8945" s="30" t="s">
        <v>22547</v>
      </c>
      <c r="M8945" s="156" t="s">
        <v>35027</v>
      </c>
      <c r="N8945" s="5" t="s">
        <v>31418</v>
      </c>
      <c r="O8945" s="2"/>
      <c r="P8945" s="4" t="s">
        <v>31041</v>
      </c>
    </row>
    <row r="8946" spans="1:16" ht="30" x14ac:dyDescent="0.25">
      <c r="A8946" s="199"/>
      <c r="B8946" s="75">
        <v>23</v>
      </c>
      <c r="C8946" s="75">
        <v>2</v>
      </c>
      <c r="D8946" s="5" t="str">
        <f>NARRATIVA[[#This Row],[Columna]] &amp; "," &amp; NARRATIVA[[#This Row],[Charola]]</f>
        <v>23,2</v>
      </c>
      <c r="E8946" s="5" t="str">
        <f t="shared" si="138"/>
        <v xml:space="preserve">8945
</v>
      </c>
      <c r="F8946" s="2" t="s">
        <v>6610</v>
      </c>
      <c r="G8946" s="4" t="s">
        <v>6608</v>
      </c>
      <c r="H8946" s="4" t="s">
        <v>32817</v>
      </c>
      <c r="I8946" s="4" t="s">
        <v>14010</v>
      </c>
      <c r="J8946" s="5">
        <v>1997</v>
      </c>
      <c r="K8946" s="4" t="s">
        <v>22548</v>
      </c>
      <c r="L8946" s="30" t="s">
        <v>22549</v>
      </c>
      <c r="M8946" s="156" t="s">
        <v>35027</v>
      </c>
      <c r="N8946" s="5" t="s">
        <v>31418</v>
      </c>
      <c r="O8946" s="2"/>
      <c r="P8946" s="4" t="s">
        <v>31041</v>
      </c>
    </row>
    <row r="8947" spans="1:16" ht="30" x14ac:dyDescent="0.25">
      <c r="A8947" s="199"/>
      <c r="B8947" s="75">
        <v>23</v>
      </c>
      <c r="C8947" s="75">
        <v>2</v>
      </c>
      <c r="D8947" s="5" t="str">
        <f>NARRATIVA[[#This Row],[Columna]] &amp; "," &amp; NARRATIVA[[#This Row],[Charola]]</f>
        <v>23,2</v>
      </c>
      <c r="E8947" s="5" t="str">
        <f t="shared" si="138"/>
        <v xml:space="preserve">8946
</v>
      </c>
      <c r="F8947" s="2" t="s">
        <v>6611</v>
      </c>
      <c r="G8947" s="4" t="s">
        <v>6608</v>
      </c>
      <c r="H8947" s="4" t="s">
        <v>32817</v>
      </c>
      <c r="I8947" s="4" t="s">
        <v>14010</v>
      </c>
      <c r="J8947" s="5">
        <v>2001</v>
      </c>
      <c r="K8947" s="4" t="s">
        <v>11202</v>
      </c>
      <c r="L8947" s="30" t="s">
        <v>22550</v>
      </c>
      <c r="M8947" s="156" t="s">
        <v>35027</v>
      </c>
      <c r="N8947" s="5" t="s">
        <v>31418</v>
      </c>
      <c r="O8947" s="2"/>
      <c r="P8947" s="4" t="s">
        <v>31041</v>
      </c>
    </row>
    <row r="8948" spans="1:16" ht="30" x14ac:dyDescent="0.25">
      <c r="A8948" s="199"/>
      <c r="B8948" s="75">
        <v>23</v>
      </c>
      <c r="C8948" s="75">
        <v>2</v>
      </c>
      <c r="D8948" s="5" t="str">
        <f>NARRATIVA[[#This Row],[Columna]] &amp; "," &amp; NARRATIVA[[#This Row],[Charola]]</f>
        <v>23,2</v>
      </c>
      <c r="E8948" s="5" t="str">
        <f t="shared" si="138"/>
        <v xml:space="preserve">8947
</v>
      </c>
      <c r="F8948" s="2" t="s">
        <v>6612</v>
      </c>
      <c r="G8948" s="4" t="s">
        <v>6608</v>
      </c>
      <c r="H8948" s="4" t="s">
        <v>32817</v>
      </c>
      <c r="I8948" s="4" t="s">
        <v>28</v>
      </c>
      <c r="J8948" s="5">
        <v>1994</v>
      </c>
      <c r="K8948" s="4" t="s">
        <v>11203</v>
      </c>
      <c r="L8948" s="30" t="s">
        <v>22551</v>
      </c>
      <c r="M8948" s="156" t="s">
        <v>35474</v>
      </c>
      <c r="N8948" s="5" t="s">
        <v>31418</v>
      </c>
      <c r="O8948" s="2"/>
      <c r="P8948" s="4" t="s">
        <v>31041</v>
      </c>
    </row>
    <row r="8949" spans="1:16" ht="30" x14ac:dyDescent="0.25">
      <c r="A8949" s="199"/>
      <c r="B8949" s="75">
        <v>23</v>
      </c>
      <c r="C8949" s="75">
        <v>3</v>
      </c>
      <c r="D8949" s="5" t="str">
        <f>NARRATIVA[[#This Row],[Columna]] &amp; "," &amp; NARRATIVA[[#This Row],[Charola]]</f>
        <v>23,3</v>
      </c>
      <c r="E8949" s="5" t="str">
        <f t="shared" ref="E8949:E9014" si="139">(ROW() - 1) &amp; CHAR(10)</f>
        <v xml:space="preserve">8948
</v>
      </c>
      <c r="F8949" s="2" t="s">
        <v>6613</v>
      </c>
      <c r="G8949" s="4" t="s">
        <v>6608</v>
      </c>
      <c r="H8949" s="4" t="s">
        <v>32817</v>
      </c>
      <c r="I8949" s="4" t="s">
        <v>14010</v>
      </c>
      <c r="J8949" s="5">
        <v>1996</v>
      </c>
      <c r="K8949" s="4" t="s">
        <v>11204</v>
      </c>
      <c r="L8949" s="30" t="s">
        <v>22552</v>
      </c>
      <c r="M8949" s="156" t="s">
        <v>35027</v>
      </c>
      <c r="N8949" s="5" t="s">
        <v>31418</v>
      </c>
      <c r="O8949" s="2"/>
      <c r="P8949" s="4" t="s">
        <v>31041</v>
      </c>
    </row>
    <row r="8950" spans="1:16" ht="30" x14ac:dyDescent="0.25">
      <c r="A8950" s="199"/>
      <c r="B8950" s="75">
        <v>23</v>
      </c>
      <c r="C8950" s="75">
        <v>3</v>
      </c>
      <c r="D8950" s="5" t="str">
        <f>NARRATIVA[[#This Row],[Columna]] &amp; "," &amp; NARRATIVA[[#This Row],[Charola]]</f>
        <v>23,3</v>
      </c>
      <c r="E8950" s="5" t="str">
        <f t="shared" si="139"/>
        <v xml:space="preserve">8949
</v>
      </c>
      <c r="F8950" s="2" t="s">
        <v>6614</v>
      </c>
      <c r="G8950" s="4" t="s">
        <v>6608</v>
      </c>
      <c r="H8950" s="4" t="s">
        <v>32817</v>
      </c>
      <c r="I8950" s="4" t="s">
        <v>14010</v>
      </c>
      <c r="J8950" s="5">
        <v>1994</v>
      </c>
      <c r="K8950" s="4" t="s">
        <v>11205</v>
      </c>
      <c r="L8950" s="30" t="s">
        <v>22553</v>
      </c>
      <c r="M8950" s="156" t="s">
        <v>35027</v>
      </c>
      <c r="N8950" s="5" t="s">
        <v>31418</v>
      </c>
      <c r="O8950" s="2"/>
      <c r="P8950" s="4" t="s">
        <v>31041</v>
      </c>
    </row>
    <row r="8951" spans="1:16" ht="30" x14ac:dyDescent="0.25">
      <c r="A8951" s="199"/>
      <c r="B8951" s="75">
        <v>23</v>
      </c>
      <c r="C8951" s="75">
        <v>3</v>
      </c>
      <c r="D8951" s="5" t="str">
        <f>NARRATIVA[[#This Row],[Columna]] &amp; "," &amp; NARRATIVA[[#This Row],[Charola]]</f>
        <v>23,3</v>
      </c>
      <c r="E8951" s="5" t="str">
        <f t="shared" si="139"/>
        <v xml:space="preserve">8950
</v>
      </c>
      <c r="F8951" s="2" t="s">
        <v>6615</v>
      </c>
      <c r="G8951" s="4" t="s">
        <v>6608</v>
      </c>
      <c r="H8951" s="4" t="s">
        <v>32817</v>
      </c>
      <c r="I8951" s="4" t="s">
        <v>14010</v>
      </c>
      <c r="J8951" s="5">
        <v>1995</v>
      </c>
      <c r="K8951" s="4" t="s">
        <v>11206</v>
      </c>
      <c r="L8951" s="30" t="s">
        <v>22554</v>
      </c>
      <c r="M8951" s="156" t="s">
        <v>35027</v>
      </c>
      <c r="N8951" s="5" t="s">
        <v>31418</v>
      </c>
      <c r="O8951" s="2"/>
      <c r="P8951" s="4" t="s">
        <v>31041</v>
      </c>
    </row>
    <row r="8952" spans="1:16" ht="30" x14ac:dyDescent="0.25">
      <c r="A8952" s="199"/>
      <c r="B8952" s="75">
        <v>23</v>
      </c>
      <c r="C8952" s="75">
        <v>3</v>
      </c>
      <c r="D8952" s="5" t="str">
        <f>NARRATIVA[[#This Row],[Columna]] &amp; "," &amp; NARRATIVA[[#This Row],[Charola]]</f>
        <v>23,3</v>
      </c>
      <c r="E8952" s="5" t="str">
        <f t="shared" si="139"/>
        <v xml:space="preserve">8951
</v>
      </c>
      <c r="F8952" s="2" t="s">
        <v>18965</v>
      </c>
      <c r="G8952" s="4" t="s">
        <v>6608</v>
      </c>
      <c r="H8952" s="4" t="s">
        <v>32817</v>
      </c>
      <c r="I8952" s="4" t="s">
        <v>14010</v>
      </c>
      <c r="J8952" s="5">
        <v>1993</v>
      </c>
      <c r="K8952" s="4" t="s">
        <v>18966</v>
      </c>
      <c r="L8952" s="30" t="s">
        <v>18967</v>
      </c>
      <c r="M8952" s="156" t="s">
        <v>35678</v>
      </c>
      <c r="N8952" s="5" t="s">
        <v>31418</v>
      </c>
      <c r="O8952" s="2"/>
      <c r="P8952" s="4" t="s">
        <v>31041</v>
      </c>
    </row>
    <row r="8953" spans="1:16" ht="30" x14ac:dyDescent="0.25">
      <c r="A8953" s="199"/>
      <c r="B8953" s="75">
        <v>23</v>
      </c>
      <c r="C8953" s="75">
        <v>3</v>
      </c>
      <c r="D8953" s="5" t="str">
        <f>NARRATIVA[[#This Row],[Columna]] &amp; "," &amp; NARRATIVA[[#This Row],[Charola]]</f>
        <v>23,3</v>
      </c>
      <c r="E8953" s="5" t="str">
        <f t="shared" si="139"/>
        <v xml:space="preserve">8952
</v>
      </c>
      <c r="F8953" s="2" t="s">
        <v>6616</v>
      </c>
      <c r="G8953" s="4" t="s">
        <v>6608</v>
      </c>
      <c r="H8953" s="4" t="s">
        <v>32817</v>
      </c>
      <c r="I8953" s="4" t="s">
        <v>14010</v>
      </c>
      <c r="J8953" s="5">
        <v>2006</v>
      </c>
      <c r="K8953" s="4" t="s">
        <v>11207</v>
      </c>
      <c r="L8953" s="30" t="s">
        <v>22555</v>
      </c>
      <c r="M8953" s="156" t="s">
        <v>35027</v>
      </c>
      <c r="N8953" s="5" t="s">
        <v>31418</v>
      </c>
      <c r="O8953" s="2"/>
      <c r="P8953" s="4" t="s">
        <v>31041</v>
      </c>
    </row>
    <row r="8954" spans="1:16" ht="30" x14ac:dyDescent="0.25">
      <c r="A8954" s="199"/>
      <c r="B8954" s="75">
        <v>23</v>
      </c>
      <c r="C8954" s="75">
        <v>3</v>
      </c>
      <c r="D8954" s="5" t="str">
        <f>NARRATIVA[[#This Row],[Columna]] &amp; "," &amp; NARRATIVA[[#This Row],[Charola]]</f>
        <v>23,3</v>
      </c>
      <c r="E8954" s="5" t="str">
        <f t="shared" si="139"/>
        <v xml:space="preserve">8953
</v>
      </c>
      <c r="F8954" s="2" t="s">
        <v>6617</v>
      </c>
      <c r="G8954" s="4" t="s">
        <v>6608</v>
      </c>
      <c r="H8954" s="4" t="s">
        <v>32817</v>
      </c>
      <c r="I8954" s="4" t="s">
        <v>14010</v>
      </c>
      <c r="J8954" s="5">
        <v>2003</v>
      </c>
      <c r="K8954" s="4" t="s">
        <v>11208</v>
      </c>
      <c r="L8954" s="30" t="s">
        <v>22556</v>
      </c>
      <c r="M8954" s="156" t="s">
        <v>35027</v>
      </c>
      <c r="N8954" s="5" t="s">
        <v>31418</v>
      </c>
      <c r="O8954" s="2"/>
      <c r="P8954" s="4" t="s">
        <v>31041</v>
      </c>
    </row>
    <row r="8955" spans="1:16" ht="30" x14ac:dyDescent="0.25">
      <c r="A8955" s="199"/>
      <c r="B8955" s="75">
        <v>23</v>
      </c>
      <c r="C8955" s="75">
        <v>3</v>
      </c>
      <c r="D8955" s="5" t="str">
        <f>NARRATIVA[[#This Row],[Columna]] &amp; "," &amp; NARRATIVA[[#This Row],[Charola]]</f>
        <v>23,3</v>
      </c>
      <c r="E8955" s="5" t="str">
        <f t="shared" si="139"/>
        <v xml:space="preserve">8954
</v>
      </c>
      <c r="F8955" s="2" t="s">
        <v>6618</v>
      </c>
      <c r="G8955" s="4" t="s">
        <v>6608</v>
      </c>
      <c r="H8955" s="4" t="s">
        <v>32817</v>
      </c>
      <c r="I8955" s="4" t="s">
        <v>14010</v>
      </c>
      <c r="J8955" s="5">
        <v>1996</v>
      </c>
      <c r="K8955" s="4" t="s">
        <v>29464</v>
      </c>
      <c r="L8955" s="30" t="s">
        <v>22557</v>
      </c>
      <c r="M8955" s="156" t="s">
        <v>35027</v>
      </c>
      <c r="N8955" s="5" t="s">
        <v>31418</v>
      </c>
      <c r="O8955" s="2"/>
      <c r="P8955" s="4" t="s">
        <v>31041</v>
      </c>
    </row>
    <row r="8956" spans="1:16" ht="30" x14ac:dyDescent="0.25">
      <c r="A8956" s="199"/>
      <c r="B8956" s="75">
        <v>23</v>
      </c>
      <c r="C8956" s="75">
        <v>3</v>
      </c>
      <c r="D8956" s="5" t="str">
        <f>NARRATIVA[[#This Row],[Columna]] &amp; "," &amp; NARRATIVA[[#This Row],[Charola]]</f>
        <v>23,3</v>
      </c>
      <c r="E8956" s="5" t="str">
        <f t="shared" si="139"/>
        <v xml:space="preserve">8955
</v>
      </c>
      <c r="F8956" s="2" t="s">
        <v>6619</v>
      </c>
      <c r="G8956" s="4" t="s">
        <v>6608</v>
      </c>
      <c r="H8956" s="4" t="s">
        <v>32817</v>
      </c>
      <c r="I8956" s="4" t="s">
        <v>14010</v>
      </c>
      <c r="J8956" s="5">
        <v>1994</v>
      </c>
      <c r="K8956" s="4" t="s">
        <v>11209</v>
      </c>
      <c r="L8956" s="30" t="s">
        <v>22558</v>
      </c>
      <c r="M8956" s="156" t="s">
        <v>35027</v>
      </c>
      <c r="N8956" s="5" t="s">
        <v>31418</v>
      </c>
      <c r="O8956" s="2"/>
      <c r="P8956" s="4" t="s">
        <v>31041</v>
      </c>
    </row>
    <row r="8957" spans="1:16" ht="30" x14ac:dyDescent="0.25">
      <c r="A8957" s="199"/>
      <c r="B8957" s="75">
        <v>23</v>
      </c>
      <c r="C8957" s="75">
        <v>3</v>
      </c>
      <c r="D8957" s="5" t="str">
        <f>NARRATIVA[[#This Row],[Columna]] &amp; "," &amp; NARRATIVA[[#This Row],[Charola]]</f>
        <v>23,3</v>
      </c>
      <c r="E8957" s="5" t="str">
        <f t="shared" si="139"/>
        <v xml:space="preserve">8956
</v>
      </c>
      <c r="F8957" s="2" t="s">
        <v>6620</v>
      </c>
      <c r="G8957" s="4" t="s">
        <v>6608</v>
      </c>
      <c r="H8957" s="4" t="s">
        <v>32817</v>
      </c>
      <c r="I8957" s="4" t="s">
        <v>14010</v>
      </c>
      <c r="J8957" s="5">
        <v>1994</v>
      </c>
      <c r="K8957" s="4" t="s">
        <v>34220</v>
      </c>
      <c r="L8957" s="30" t="s">
        <v>22559</v>
      </c>
      <c r="M8957" s="156" t="s">
        <v>35027</v>
      </c>
      <c r="N8957" s="5" t="s">
        <v>31418</v>
      </c>
      <c r="O8957" s="2"/>
      <c r="P8957" s="4" t="s">
        <v>31041</v>
      </c>
    </row>
    <row r="8958" spans="1:16" ht="30" x14ac:dyDescent="0.25">
      <c r="A8958" s="199"/>
      <c r="B8958" s="75">
        <v>23</v>
      </c>
      <c r="C8958" s="75">
        <v>3</v>
      </c>
      <c r="D8958" s="5" t="str">
        <f>NARRATIVA[[#This Row],[Columna]] &amp; "," &amp; NARRATIVA[[#This Row],[Charola]]</f>
        <v>23,3</v>
      </c>
      <c r="E8958" s="5" t="str">
        <f t="shared" si="139"/>
        <v xml:space="preserve">8957
</v>
      </c>
      <c r="F8958" s="2" t="s">
        <v>6621</v>
      </c>
      <c r="G8958" s="4" t="s">
        <v>6608</v>
      </c>
      <c r="H8958" s="4" t="s">
        <v>32817</v>
      </c>
      <c r="I8958" s="4" t="s">
        <v>14010</v>
      </c>
      <c r="J8958" s="5">
        <v>1996</v>
      </c>
      <c r="K8958" s="4" t="s">
        <v>11210</v>
      </c>
      <c r="L8958" s="30" t="s">
        <v>22560</v>
      </c>
      <c r="M8958" s="156" t="s">
        <v>35027</v>
      </c>
      <c r="N8958" s="5" t="s">
        <v>31418</v>
      </c>
      <c r="O8958" s="2"/>
      <c r="P8958" s="4" t="s">
        <v>31041</v>
      </c>
    </row>
    <row r="8959" spans="1:16" ht="30" x14ac:dyDescent="0.25">
      <c r="A8959" s="199"/>
      <c r="B8959" s="75">
        <v>23</v>
      </c>
      <c r="C8959" s="75">
        <v>3</v>
      </c>
      <c r="D8959" s="5" t="str">
        <f>NARRATIVA[[#This Row],[Columna]] &amp; "," &amp; NARRATIVA[[#This Row],[Charola]]</f>
        <v>23,3</v>
      </c>
      <c r="E8959" s="5" t="str">
        <f t="shared" si="139"/>
        <v xml:space="preserve">8958
</v>
      </c>
      <c r="F8959" s="2" t="s">
        <v>6622</v>
      </c>
      <c r="G8959" s="4" t="s">
        <v>6608</v>
      </c>
      <c r="H8959" s="4" t="s">
        <v>32817</v>
      </c>
      <c r="I8959" s="4" t="s">
        <v>14010</v>
      </c>
      <c r="J8959" s="5">
        <v>1998</v>
      </c>
      <c r="K8959" s="4" t="s">
        <v>11211</v>
      </c>
      <c r="L8959" s="30" t="s">
        <v>22561</v>
      </c>
      <c r="M8959" s="156" t="s">
        <v>35027</v>
      </c>
      <c r="N8959" s="5" t="s">
        <v>31418</v>
      </c>
      <c r="O8959" s="4"/>
      <c r="P8959" s="4" t="s">
        <v>31041</v>
      </c>
    </row>
    <row r="8960" spans="1:16" ht="30" x14ac:dyDescent="0.25">
      <c r="A8960" s="199"/>
      <c r="B8960" s="75">
        <v>23</v>
      </c>
      <c r="C8960" s="75">
        <v>3</v>
      </c>
      <c r="D8960" s="5" t="str">
        <f>NARRATIVA[[#This Row],[Columna]] &amp; "," &amp; NARRATIVA[[#This Row],[Charola]]</f>
        <v>23,3</v>
      </c>
      <c r="E8960" s="5" t="str">
        <f t="shared" si="139"/>
        <v xml:space="preserve">8959
</v>
      </c>
      <c r="F8960" s="2" t="s">
        <v>6623</v>
      </c>
      <c r="G8960" s="4" t="s">
        <v>6608</v>
      </c>
      <c r="H8960" s="4" t="s">
        <v>32817</v>
      </c>
      <c r="I8960" s="4" t="s">
        <v>14010</v>
      </c>
      <c r="J8960" s="5">
        <v>2003</v>
      </c>
      <c r="K8960" s="4" t="s">
        <v>11212</v>
      </c>
      <c r="L8960" s="30" t="s">
        <v>22562</v>
      </c>
      <c r="M8960" s="156" t="s">
        <v>35027</v>
      </c>
      <c r="N8960" s="5" t="s">
        <v>31418</v>
      </c>
      <c r="O8960" s="2"/>
      <c r="P8960" s="4" t="s">
        <v>31041</v>
      </c>
    </row>
    <row r="8961" spans="1:16" ht="30" x14ac:dyDescent="0.25">
      <c r="A8961" s="199"/>
      <c r="B8961" s="75">
        <v>23</v>
      </c>
      <c r="C8961" s="75">
        <v>3</v>
      </c>
      <c r="D8961" s="5" t="str">
        <f>NARRATIVA[[#This Row],[Columna]] &amp; "," &amp; NARRATIVA[[#This Row],[Charola]]</f>
        <v>23,3</v>
      </c>
      <c r="E8961" s="5" t="str">
        <f t="shared" si="139"/>
        <v xml:space="preserve">8960
</v>
      </c>
      <c r="F8961" s="2" t="s">
        <v>6624</v>
      </c>
      <c r="G8961" s="4" t="s">
        <v>6608</v>
      </c>
      <c r="H8961" s="4" t="s">
        <v>32817</v>
      </c>
      <c r="I8961" s="4" t="s">
        <v>14010</v>
      </c>
      <c r="J8961" s="5">
        <v>2003</v>
      </c>
      <c r="K8961" s="4" t="s">
        <v>22577</v>
      </c>
      <c r="L8961" s="30" t="s">
        <v>22578</v>
      </c>
      <c r="M8961" s="156" t="s">
        <v>35027</v>
      </c>
      <c r="N8961" s="5" t="s">
        <v>31418</v>
      </c>
      <c r="O8961" s="2"/>
      <c r="P8961" s="4" t="s">
        <v>31041</v>
      </c>
    </row>
    <row r="8962" spans="1:16" ht="30" x14ac:dyDescent="0.25">
      <c r="A8962" s="199"/>
      <c r="B8962" s="75">
        <v>23</v>
      </c>
      <c r="C8962" s="75">
        <v>3</v>
      </c>
      <c r="D8962" s="5" t="str">
        <f>NARRATIVA[[#This Row],[Columna]] &amp; "," &amp; NARRATIVA[[#This Row],[Charola]]</f>
        <v>23,3</v>
      </c>
      <c r="E8962" s="5" t="str">
        <f t="shared" si="139"/>
        <v xml:space="preserve">8961
</v>
      </c>
      <c r="F8962" s="2" t="s">
        <v>6625</v>
      </c>
      <c r="G8962" s="4" t="s">
        <v>6608</v>
      </c>
      <c r="H8962" s="4" t="s">
        <v>32817</v>
      </c>
      <c r="I8962" s="4" t="s">
        <v>14010</v>
      </c>
      <c r="J8962" s="5">
        <v>2000</v>
      </c>
      <c r="K8962" s="4" t="s">
        <v>11214</v>
      </c>
      <c r="L8962" s="30" t="s">
        <v>22579</v>
      </c>
      <c r="M8962" s="156" t="s">
        <v>35027</v>
      </c>
      <c r="N8962" s="5" t="s">
        <v>31418</v>
      </c>
      <c r="O8962" s="2"/>
      <c r="P8962" s="4" t="s">
        <v>31041</v>
      </c>
    </row>
    <row r="8963" spans="1:16" ht="30" x14ac:dyDescent="0.25">
      <c r="A8963" s="199"/>
      <c r="B8963" s="75">
        <v>23</v>
      </c>
      <c r="C8963" s="75">
        <v>3</v>
      </c>
      <c r="D8963" s="5" t="str">
        <f>NARRATIVA[[#This Row],[Columna]] &amp; "," &amp; NARRATIVA[[#This Row],[Charola]]</f>
        <v>23,3</v>
      </c>
      <c r="E8963" s="5" t="str">
        <f t="shared" si="139"/>
        <v xml:space="preserve">8962
</v>
      </c>
      <c r="F8963" s="2" t="s">
        <v>6626</v>
      </c>
      <c r="G8963" s="4" t="s">
        <v>6608</v>
      </c>
      <c r="H8963" s="4" t="s">
        <v>32817</v>
      </c>
      <c r="I8963" s="4" t="s">
        <v>14010</v>
      </c>
      <c r="J8963" s="5">
        <v>1996</v>
      </c>
      <c r="K8963" s="4" t="s">
        <v>11213</v>
      </c>
      <c r="L8963" s="30" t="s">
        <v>22580</v>
      </c>
      <c r="M8963" s="156" t="s">
        <v>35027</v>
      </c>
      <c r="N8963" s="5" t="s">
        <v>31418</v>
      </c>
      <c r="O8963" s="2"/>
      <c r="P8963" s="4" t="s">
        <v>31041</v>
      </c>
    </row>
    <row r="8964" spans="1:16" ht="30" x14ac:dyDescent="0.25">
      <c r="A8964" s="199"/>
      <c r="B8964" s="75">
        <v>23</v>
      </c>
      <c r="C8964" s="75">
        <v>3</v>
      </c>
      <c r="D8964" s="5" t="str">
        <f>NARRATIVA[[#This Row],[Columna]] &amp; "," &amp; NARRATIVA[[#This Row],[Charola]]</f>
        <v>23,3</v>
      </c>
      <c r="E8964" s="5" t="str">
        <f t="shared" si="139"/>
        <v xml:space="preserve">8963
</v>
      </c>
      <c r="F8964" s="2" t="s">
        <v>6627</v>
      </c>
      <c r="G8964" s="4" t="s">
        <v>6608</v>
      </c>
      <c r="H8964" s="4" t="s">
        <v>18422</v>
      </c>
      <c r="I8964" s="4" t="s">
        <v>14010</v>
      </c>
      <c r="J8964" s="5">
        <v>1993</v>
      </c>
      <c r="K8964" s="4" t="s">
        <v>11215</v>
      </c>
      <c r="L8964" s="30" t="s">
        <v>22581</v>
      </c>
      <c r="M8964" s="156" t="s">
        <v>35027</v>
      </c>
      <c r="N8964" s="5" t="s">
        <v>31418</v>
      </c>
      <c r="O8964" s="2"/>
      <c r="P8964" s="4" t="s">
        <v>31041</v>
      </c>
    </row>
    <row r="8965" spans="1:16" ht="30" x14ac:dyDescent="0.25">
      <c r="A8965" s="199"/>
      <c r="B8965" s="75">
        <v>23</v>
      </c>
      <c r="C8965" s="75">
        <v>3</v>
      </c>
      <c r="D8965" s="5" t="str">
        <f>NARRATIVA[[#This Row],[Columna]] &amp; "," &amp; NARRATIVA[[#This Row],[Charola]]</f>
        <v>23,3</v>
      </c>
      <c r="E8965" s="5" t="str">
        <f t="shared" si="139"/>
        <v xml:space="preserve">8964
</v>
      </c>
      <c r="F8965" s="2" t="s">
        <v>6628</v>
      </c>
      <c r="G8965" s="4" t="s">
        <v>6608</v>
      </c>
      <c r="H8965" s="4" t="s">
        <v>32817</v>
      </c>
      <c r="I8965" s="4" t="s">
        <v>14010</v>
      </c>
      <c r="J8965" s="5">
        <v>2004</v>
      </c>
      <c r="K8965" s="4" t="s">
        <v>11216</v>
      </c>
      <c r="L8965" s="30" t="s">
        <v>22582</v>
      </c>
      <c r="M8965" s="156" t="s">
        <v>35027</v>
      </c>
      <c r="N8965" s="5" t="s">
        <v>31418</v>
      </c>
      <c r="O8965" s="2"/>
      <c r="P8965" s="4" t="s">
        <v>31041</v>
      </c>
    </row>
    <row r="8966" spans="1:16" ht="30" x14ac:dyDescent="0.25">
      <c r="A8966" s="199"/>
      <c r="B8966" s="75">
        <v>23</v>
      </c>
      <c r="C8966" s="75">
        <v>3</v>
      </c>
      <c r="D8966" s="5" t="str">
        <f>NARRATIVA[[#This Row],[Columna]] &amp; "," &amp; NARRATIVA[[#This Row],[Charola]]</f>
        <v>23,3</v>
      </c>
      <c r="E8966" s="5" t="str">
        <f t="shared" si="139"/>
        <v xml:space="preserve">8965
</v>
      </c>
      <c r="F8966" s="2" t="s">
        <v>6629</v>
      </c>
      <c r="G8966" s="4" t="s">
        <v>6608</v>
      </c>
      <c r="H8966" s="4" t="s">
        <v>32817</v>
      </c>
      <c r="I8966" s="4" t="s">
        <v>14010</v>
      </c>
      <c r="J8966" s="5">
        <v>2005</v>
      </c>
      <c r="K8966" s="4" t="s">
        <v>11217</v>
      </c>
      <c r="L8966" s="30" t="s">
        <v>22583</v>
      </c>
      <c r="M8966" s="156" t="s">
        <v>35027</v>
      </c>
      <c r="N8966" s="5" t="s">
        <v>31418</v>
      </c>
      <c r="O8966" s="2"/>
      <c r="P8966" s="4" t="s">
        <v>31041</v>
      </c>
    </row>
    <row r="8967" spans="1:16" ht="30" x14ac:dyDescent="0.25">
      <c r="A8967" s="199"/>
      <c r="B8967" s="75">
        <v>23</v>
      </c>
      <c r="C8967" s="75">
        <v>3</v>
      </c>
      <c r="D8967" s="5" t="str">
        <f>NARRATIVA[[#This Row],[Columna]] &amp; "," &amp; NARRATIVA[[#This Row],[Charola]]</f>
        <v>23,3</v>
      </c>
      <c r="E8967" s="5" t="str">
        <f t="shared" si="139"/>
        <v xml:space="preserve">8966
</v>
      </c>
      <c r="F8967" s="2" t="s">
        <v>6630</v>
      </c>
      <c r="G8967" s="4" t="s">
        <v>6608</v>
      </c>
      <c r="H8967" s="4" t="s">
        <v>32817</v>
      </c>
      <c r="I8967" s="4" t="s">
        <v>14010</v>
      </c>
      <c r="J8967" s="5">
        <v>1996</v>
      </c>
      <c r="K8967" s="4" t="s">
        <v>11218</v>
      </c>
      <c r="L8967" s="30" t="s">
        <v>22584</v>
      </c>
      <c r="M8967" s="156" t="s">
        <v>35027</v>
      </c>
      <c r="N8967" s="5" t="s">
        <v>31418</v>
      </c>
      <c r="O8967" s="2"/>
      <c r="P8967" s="4" t="s">
        <v>31041</v>
      </c>
    </row>
    <row r="8968" spans="1:16" ht="30" x14ac:dyDescent="0.25">
      <c r="A8968" s="199"/>
      <c r="B8968" s="75">
        <v>23</v>
      </c>
      <c r="C8968" s="75">
        <v>3</v>
      </c>
      <c r="D8968" s="5" t="str">
        <f>NARRATIVA[[#This Row],[Columna]] &amp; "," &amp; NARRATIVA[[#This Row],[Charola]]</f>
        <v>23,3</v>
      </c>
      <c r="E8968" s="5" t="str">
        <f t="shared" si="139"/>
        <v xml:space="preserve">8967
</v>
      </c>
      <c r="F8968" s="2" t="s">
        <v>22585</v>
      </c>
      <c r="G8968" s="4" t="s">
        <v>6631</v>
      </c>
      <c r="H8968" s="4" t="s">
        <v>32817</v>
      </c>
      <c r="I8968" s="4" t="s">
        <v>14010</v>
      </c>
      <c r="J8968" s="5">
        <v>2003</v>
      </c>
      <c r="K8968" s="4" t="s">
        <v>11219</v>
      </c>
      <c r="L8968" s="30" t="s">
        <v>22586</v>
      </c>
      <c r="M8968" s="156" t="s">
        <v>35027</v>
      </c>
      <c r="N8968" s="5" t="s">
        <v>31418</v>
      </c>
      <c r="O8968" s="2"/>
      <c r="P8968" s="4" t="s">
        <v>31041</v>
      </c>
    </row>
    <row r="8969" spans="1:16" ht="30" x14ac:dyDescent="0.25">
      <c r="A8969" s="199"/>
      <c r="B8969" s="75">
        <v>23</v>
      </c>
      <c r="C8969" s="75">
        <v>3</v>
      </c>
      <c r="D8969" s="5" t="str">
        <f>NARRATIVA[[#This Row],[Columna]] &amp; "," &amp; NARRATIVA[[#This Row],[Charola]]</f>
        <v>23,3</v>
      </c>
      <c r="E8969" s="5" t="str">
        <f t="shared" si="139"/>
        <v xml:space="preserve">8968
</v>
      </c>
      <c r="F8969" s="2" t="s">
        <v>6632</v>
      </c>
      <c r="G8969" s="4" t="s">
        <v>6608</v>
      </c>
      <c r="H8969" s="4" t="s">
        <v>32817</v>
      </c>
      <c r="I8969" s="4" t="s">
        <v>28</v>
      </c>
      <c r="J8969" s="5">
        <v>1995</v>
      </c>
      <c r="K8969" s="4" t="s">
        <v>11220</v>
      </c>
      <c r="L8969" s="30" t="s">
        <v>22587</v>
      </c>
      <c r="M8969" s="156" t="s">
        <v>35474</v>
      </c>
      <c r="N8969" s="5" t="s">
        <v>31418</v>
      </c>
      <c r="O8969" s="2"/>
      <c r="P8969" s="4" t="s">
        <v>31041</v>
      </c>
    </row>
    <row r="8970" spans="1:16" ht="30" x14ac:dyDescent="0.25">
      <c r="A8970" s="199"/>
      <c r="B8970" s="75">
        <v>23</v>
      </c>
      <c r="C8970" s="75">
        <v>3</v>
      </c>
      <c r="D8970" s="5" t="str">
        <f>NARRATIVA[[#This Row],[Columna]] &amp; "," &amp; NARRATIVA[[#This Row],[Charola]]</f>
        <v>23,3</v>
      </c>
      <c r="E8970" s="5" t="str">
        <f>(ROW() - 1) &amp; CHAR(10)</f>
        <v xml:space="preserve">8969
</v>
      </c>
      <c r="F8970" s="2" t="s">
        <v>36343</v>
      </c>
      <c r="G8970" s="4" t="s">
        <v>6608</v>
      </c>
      <c r="H8970" s="4" t="s">
        <v>32817</v>
      </c>
      <c r="I8970" s="4" t="s">
        <v>68</v>
      </c>
      <c r="J8970" s="5">
        <v>1988</v>
      </c>
      <c r="K8970" s="4" t="s">
        <v>36344</v>
      </c>
      <c r="L8970" s="30" t="s">
        <v>36345</v>
      </c>
      <c r="M8970" s="156" t="s">
        <v>35384</v>
      </c>
      <c r="N8970" s="5" t="s">
        <v>31418</v>
      </c>
      <c r="O8970" s="2"/>
      <c r="P8970" s="4" t="s">
        <v>31041</v>
      </c>
    </row>
    <row r="8971" spans="1:16" ht="30" x14ac:dyDescent="0.25">
      <c r="A8971" s="199"/>
      <c r="B8971" s="75">
        <v>23</v>
      </c>
      <c r="C8971" s="75">
        <v>3</v>
      </c>
      <c r="D8971" s="5" t="str">
        <f>NARRATIVA[[#This Row],[Columna]] &amp; "," &amp; NARRATIVA[[#This Row],[Charola]]</f>
        <v>23,3</v>
      </c>
      <c r="E8971" s="5" t="str">
        <f t="shared" si="139"/>
        <v xml:space="preserve">8970
</v>
      </c>
      <c r="F8971" s="2" t="s">
        <v>28818</v>
      </c>
      <c r="G8971" s="4" t="s">
        <v>6608</v>
      </c>
      <c r="H8971" s="4" t="s">
        <v>32817</v>
      </c>
      <c r="I8971" s="4" t="s">
        <v>34693</v>
      </c>
      <c r="J8971" s="5">
        <v>2013</v>
      </c>
      <c r="K8971" s="4" t="s">
        <v>22588</v>
      </c>
      <c r="L8971" s="30" t="s">
        <v>28819</v>
      </c>
      <c r="M8971" s="156" t="s">
        <v>35027</v>
      </c>
      <c r="N8971" s="5" t="s">
        <v>31418</v>
      </c>
      <c r="O8971" s="2"/>
      <c r="P8971" s="4" t="s">
        <v>31041</v>
      </c>
    </row>
    <row r="8972" spans="1:16" ht="30" x14ac:dyDescent="0.25">
      <c r="A8972" s="199"/>
      <c r="B8972" s="75">
        <v>23</v>
      </c>
      <c r="C8972" s="75">
        <v>3</v>
      </c>
      <c r="D8972" s="5" t="str">
        <f>NARRATIVA[[#This Row],[Columna]] &amp; "," &amp; NARRATIVA[[#This Row],[Charola]]</f>
        <v>23,3</v>
      </c>
      <c r="E8972" s="5" t="str">
        <f t="shared" si="139"/>
        <v xml:space="preserve">8971
</v>
      </c>
      <c r="F8972" s="2" t="s">
        <v>6633</v>
      </c>
      <c r="G8972" s="4" t="s">
        <v>6608</v>
      </c>
      <c r="H8972" s="4" t="s">
        <v>35106</v>
      </c>
      <c r="I8972" s="4" t="s">
        <v>663</v>
      </c>
      <c r="J8972" s="5">
        <v>1984</v>
      </c>
      <c r="K8972" s="4" t="s">
        <v>11221</v>
      </c>
      <c r="L8972" s="30" t="s">
        <v>22589</v>
      </c>
      <c r="M8972" s="156" t="s">
        <v>35027</v>
      </c>
      <c r="N8972" s="5" t="s">
        <v>31418</v>
      </c>
      <c r="O8972" s="2"/>
      <c r="P8972" s="4" t="s">
        <v>31041</v>
      </c>
    </row>
    <row r="8973" spans="1:16" ht="30" x14ac:dyDescent="0.25">
      <c r="A8973" s="199"/>
      <c r="B8973" s="75">
        <v>23</v>
      </c>
      <c r="C8973" s="75">
        <v>3</v>
      </c>
      <c r="D8973" s="5" t="str">
        <f>NARRATIVA[[#This Row],[Columna]] &amp; "," &amp; NARRATIVA[[#This Row],[Charola]]</f>
        <v>23,3</v>
      </c>
      <c r="E8973" s="5" t="str">
        <f t="shared" si="139"/>
        <v xml:space="preserve">8972
</v>
      </c>
      <c r="F8973" s="2" t="s">
        <v>6634</v>
      </c>
      <c r="G8973" s="4" t="s">
        <v>6608</v>
      </c>
      <c r="H8973" s="4" t="s">
        <v>32817</v>
      </c>
      <c r="I8973" s="4" t="s">
        <v>14010</v>
      </c>
      <c r="J8973" s="5">
        <v>1997</v>
      </c>
      <c r="K8973" s="4" t="s">
        <v>11222</v>
      </c>
      <c r="L8973" s="30" t="s">
        <v>22590</v>
      </c>
      <c r="M8973" s="156" t="s">
        <v>35027</v>
      </c>
      <c r="N8973" s="5" t="s">
        <v>31418</v>
      </c>
      <c r="O8973" s="2"/>
      <c r="P8973" s="4" t="s">
        <v>31041</v>
      </c>
    </row>
    <row r="8974" spans="1:16" ht="30" x14ac:dyDescent="0.25">
      <c r="A8974" s="199"/>
      <c r="B8974" s="75">
        <v>23</v>
      </c>
      <c r="C8974" s="75">
        <v>3</v>
      </c>
      <c r="D8974" s="5" t="str">
        <f>NARRATIVA[[#This Row],[Columna]] &amp; "," &amp; NARRATIVA[[#This Row],[Charola]]</f>
        <v>23,3</v>
      </c>
      <c r="E8974" s="5" t="str">
        <f t="shared" si="139"/>
        <v xml:space="preserve">8973
</v>
      </c>
      <c r="F8974" s="2" t="s">
        <v>6635</v>
      </c>
      <c r="G8974" s="4" t="s">
        <v>6608</v>
      </c>
      <c r="H8974" s="4" t="s">
        <v>18422</v>
      </c>
      <c r="I8974" s="4" t="s">
        <v>14010</v>
      </c>
      <c r="J8974" s="5">
        <v>2003</v>
      </c>
      <c r="K8974" s="4" t="s">
        <v>11223</v>
      </c>
      <c r="L8974" s="30" t="s">
        <v>22591</v>
      </c>
      <c r="M8974" s="156" t="s">
        <v>35027</v>
      </c>
      <c r="N8974" s="5" t="s">
        <v>31418</v>
      </c>
      <c r="O8974" s="2"/>
      <c r="P8974" s="4" t="s">
        <v>31041</v>
      </c>
    </row>
    <row r="8975" spans="1:16" ht="30" x14ac:dyDescent="0.25">
      <c r="A8975" s="199"/>
      <c r="B8975" s="75">
        <v>23</v>
      </c>
      <c r="C8975" s="75">
        <v>3</v>
      </c>
      <c r="D8975" s="5" t="str">
        <f>NARRATIVA[[#This Row],[Columna]] &amp; "," &amp; NARRATIVA[[#This Row],[Charola]]</f>
        <v>23,3</v>
      </c>
      <c r="E8975" s="5" t="str">
        <f t="shared" si="139"/>
        <v xml:space="preserve">8974
</v>
      </c>
      <c r="F8975" s="2" t="s">
        <v>6636</v>
      </c>
      <c r="G8975" s="4" t="s">
        <v>6608</v>
      </c>
      <c r="H8975" s="4" t="s">
        <v>32817</v>
      </c>
      <c r="I8975" s="4" t="s">
        <v>14010</v>
      </c>
      <c r="J8975" s="5">
        <v>1996</v>
      </c>
      <c r="K8975" s="4" t="s">
        <v>11224</v>
      </c>
      <c r="L8975" s="30" t="s">
        <v>22592</v>
      </c>
      <c r="M8975" s="156" t="s">
        <v>35027</v>
      </c>
      <c r="N8975" s="5" t="s">
        <v>31418</v>
      </c>
      <c r="O8975" s="2"/>
      <c r="P8975" s="4" t="s">
        <v>31041</v>
      </c>
    </row>
    <row r="8976" spans="1:16" ht="30" x14ac:dyDescent="0.25">
      <c r="A8976" s="199"/>
      <c r="B8976" s="75">
        <v>23</v>
      </c>
      <c r="C8976" s="75">
        <v>3</v>
      </c>
      <c r="D8976" s="5" t="str">
        <f>NARRATIVA[[#This Row],[Columna]] &amp; "," &amp; NARRATIVA[[#This Row],[Charola]]</f>
        <v>23,3</v>
      </c>
      <c r="E8976" s="5" t="str">
        <f t="shared" si="139"/>
        <v xml:space="preserve">8975
</v>
      </c>
      <c r="F8976" s="2" t="s">
        <v>6637</v>
      </c>
      <c r="G8976" s="4" t="s">
        <v>6608</v>
      </c>
      <c r="H8976" s="4" t="s">
        <v>18422</v>
      </c>
      <c r="I8976" s="4" t="s">
        <v>14010</v>
      </c>
      <c r="J8976" s="5">
        <v>1994</v>
      </c>
      <c r="K8976" s="4" t="s">
        <v>11225</v>
      </c>
      <c r="L8976" s="30" t="s">
        <v>22593</v>
      </c>
      <c r="M8976" s="156" t="s">
        <v>35027</v>
      </c>
      <c r="N8976" s="5" t="s">
        <v>31418</v>
      </c>
      <c r="O8976" s="2"/>
      <c r="P8976" s="4" t="s">
        <v>31041</v>
      </c>
    </row>
    <row r="8977" spans="1:16" ht="30" x14ac:dyDescent="0.25">
      <c r="A8977" s="199"/>
      <c r="B8977" s="75">
        <v>23</v>
      </c>
      <c r="C8977" s="75">
        <v>3</v>
      </c>
      <c r="D8977" s="5" t="str">
        <f>NARRATIVA[[#This Row],[Columna]] &amp; "," &amp; NARRATIVA[[#This Row],[Charola]]</f>
        <v>23,3</v>
      </c>
      <c r="E8977" s="5" t="str">
        <f t="shared" si="139"/>
        <v xml:space="preserve">8976
</v>
      </c>
      <c r="F8977" s="2" t="s">
        <v>22594</v>
      </c>
      <c r="G8977" s="4" t="s">
        <v>6608</v>
      </c>
      <c r="H8977" s="4" t="s">
        <v>32817</v>
      </c>
      <c r="I8977" s="4" t="s">
        <v>14010</v>
      </c>
      <c r="J8977" s="5">
        <v>1994</v>
      </c>
      <c r="K8977" s="4" t="s">
        <v>11226</v>
      </c>
      <c r="L8977" s="30" t="s">
        <v>22595</v>
      </c>
      <c r="M8977" s="156" t="s">
        <v>35027</v>
      </c>
      <c r="N8977" s="5" t="s">
        <v>31418</v>
      </c>
      <c r="O8977" s="2"/>
      <c r="P8977" s="4" t="s">
        <v>31041</v>
      </c>
    </row>
    <row r="8978" spans="1:16" ht="30" x14ac:dyDescent="0.25">
      <c r="A8978" s="199"/>
      <c r="B8978" s="75">
        <v>23</v>
      </c>
      <c r="C8978" s="75">
        <v>3</v>
      </c>
      <c r="D8978" s="5" t="str">
        <f>NARRATIVA[[#This Row],[Columna]] &amp; "," &amp; NARRATIVA[[#This Row],[Charola]]</f>
        <v>23,3</v>
      </c>
      <c r="E8978" s="5" t="str">
        <f t="shared" si="139"/>
        <v xml:space="preserve">8977
</v>
      </c>
      <c r="F8978" s="2" t="s">
        <v>25177</v>
      </c>
      <c r="G8978" s="4" t="s">
        <v>6608</v>
      </c>
      <c r="H8978" s="4" t="s">
        <v>32817</v>
      </c>
      <c r="I8978" s="4" t="s">
        <v>175</v>
      </c>
      <c r="J8978" s="5">
        <v>1980</v>
      </c>
      <c r="K8978" s="4" t="s">
        <v>25178</v>
      </c>
      <c r="L8978" s="30" t="s">
        <v>25179</v>
      </c>
      <c r="M8978" s="156" t="s">
        <v>35114</v>
      </c>
      <c r="N8978" s="5" t="s">
        <v>31418</v>
      </c>
      <c r="O8978" s="2"/>
      <c r="P8978" s="4" t="s">
        <v>31041</v>
      </c>
    </row>
    <row r="8979" spans="1:16" ht="30" x14ac:dyDescent="0.25">
      <c r="A8979" s="199"/>
      <c r="B8979" s="75">
        <v>23</v>
      </c>
      <c r="C8979" s="75">
        <v>3</v>
      </c>
      <c r="D8979" s="5" t="str">
        <f>NARRATIVA[[#This Row],[Columna]] &amp; "," &amp; NARRATIVA[[#This Row],[Charola]]</f>
        <v>23,3</v>
      </c>
      <c r="E8979" s="5" t="str">
        <f t="shared" si="139"/>
        <v xml:space="preserve">8978
</v>
      </c>
      <c r="F8979" s="2" t="s">
        <v>6638</v>
      </c>
      <c r="G8979" s="4" t="s">
        <v>6608</v>
      </c>
      <c r="H8979" s="4" t="s">
        <v>32817</v>
      </c>
      <c r="I8979" s="4" t="s">
        <v>14010</v>
      </c>
      <c r="J8979" s="5">
        <v>1995</v>
      </c>
      <c r="K8979" s="4" t="s">
        <v>11227</v>
      </c>
      <c r="L8979" s="30" t="s">
        <v>22596</v>
      </c>
      <c r="M8979" s="156" t="s">
        <v>35027</v>
      </c>
      <c r="N8979" s="5" t="s">
        <v>31418</v>
      </c>
      <c r="O8979" s="2"/>
      <c r="P8979" s="4" t="s">
        <v>31041</v>
      </c>
    </row>
    <row r="8980" spans="1:16" ht="30" x14ac:dyDescent="0.25">
      <c r="A8980" s="199"/>
      <c r="B8980" s="75">
        <v>23</v>
      </c>
      <c r="C8980" s="75">
        <v>3</v>
      </c>
      <c r="D8980" s="5" t="str">
        <f>NARRATIVA[[#This Row],[Columna]] &amp; "," &amp; NARRATIVA[[#This Row],[Charola]]</f>
        <v>23,3</v>
      </c>
      <c r="E8980" s="5" t="str">
        <f t="shared" si="139"/>
        <v xml:space="preserve">8979
</v>
      </c>
      <c r="F8980" s="2" t="s">
        <v>6639</v>
      </c>
      <c r="G8980" s="4" t="s">
        <v>6608</v>
      </c>
      <c r="H8980" s="4" t="s">
        <v>32817</v>
      </c>
      <c r="I8980" s="4" t="s">
        <v>14010</v>
      </c>
      <c r="J8980" s="5">
        <v>1994</v>
      </c>
      <c r="K8980" s="4" t="s">
        <v>11228</v>
      </c>
      <c r="L8980" s="30" t="s">
        <v>22597</v>
      </c>
      <c r="M8980" s="156" t="s">
        <v>35027</v>
      </c>
      <c r="N8980" s="5" t="s">
        <v>31418</v>
      </c>
      <c r="O8980" s="2"/>
      <c r="P8980" s="4" t="s">
        <v>31041</v>
      </c>
    </row>
    <row r="8981" spans="1:16" ht="30" x14ac:dyDescent="0.25">
      <c r="A8981" s="199"/>
      <c r="B8981" s="75">
        <v>23</v>
      </c>
      <c r="C8981" s="75">
        <v>3</v>
      </c>
      <c r="D8981" s="5" t="str">
        <f>NARRATIVA[[#This Row],[Columna]] &amp; "," &amp; NARRATIVA[[#This Row],[Charola]]</f>
        <v>23,3</v>
      </c>
      <c r="E8981" s="5" t="str">
        <f t="shared" si="139"/>
        <v xml:space="preserve">8980
</v>
      </c>
      <c r="F8981" s="2" t="s">
        <v>22598</v>
      </c>
      <c r="G8981" s="4" t="s">
        <v>6608</v>
      </c>
      <c r="H8981" s="4" t="s">
        <v>32817</v>
      </c>
      <c r="I8981" s="4" t="s">
        <v>34693</v>
      </c>
      <c r="J8981" s="5">
        <v>2015</v>
      </c>
      <c r="K8981" s="4" t="s">
        <v>7956</v>
      </c>
      <c r="L8981" s="30" t="s">
        <v>28820</v>
      </c>
      <c r="M8981" s="156" t="s">
        <v>35027</v>
      </c>
      <c r="N8981" s="5" t="s">
        <v>31418</v>
      </c>
      <c r="O8981" s="2"/>
      <c r="P8981" s="4" t="s">
        <v>31041</v>
      </c>
    </row>
    <row r="8982" spans="1:16" ht="30" x14ac:dyDescent="0.25">
      <c r="A8982" s="199"/>
      <c r="B8982" s="75">
        <v>23</v>
      </c>
      <c r="C8982" s="75">
        <v>3</v>
      </c>
      <c r="D8982" s="5" t="str">
        <f>NARRATIVA[[#This Row],[Columna]] &amp; "," &amp; NARRATIVA[[#This Row],[Charola]]</f>
        <v>23,3</v>
      </c>
      <c r="E8982" s="5" t="str">
        <f t="shared" si="139"/>
        <v xml:space="preserve">8981
</v>
      </c>
      <c r="F8982" s="2" t="s">
        <v>6640</v>
      </c>
      <c r="G8982" s="4" t="s">
        <v>6608</v>
      </c>
      <c r="H8982" s="4" t="s">
        <v>32817</v>
      </c>
      <c r="I8982" s="4" t="s">
        <v>14010</v>
      </c>
      <c r="J8982" s="5">
        <v>1994</v>
      </c>
      <c r="K8982" s="4" t="s">
        <v>11229</v>
      </c>
      <c r="L8982" s="30" t="s">
        <v>22599</v>
      </c>
      <c r="M8982" s="156" t="s">
        <v>35027</v>
      </c>
      <c r="N8982" s="5" t="s">
        <v>31418</v>
      </c>
      <c r="O8982" s="4"/>
      <c r="P8982" s="4" t="s">
        <v>31041</v>
      </c>
    </row>
    <row r="8983" spans="1:16" ht="30" x14ac:dyDescent="0.25">
      <c r="A8983" s="199"/>
      <c r="B8983" s="75">
        <v>23</v>
      </c>
      <c r="C8983" s="75">
        <v>3</v>
      </c>
      <c r="D8983" s="5" t="str">
        <f>NARRATIVA[[#This Row],[Columna]] &amp; "," &amp; NARRATIVA[[#This Row],[Charola]]</f>
        <v>23,3</v>
      </c>
      <c r="E8983" s="5" t="str">
        <f t="shared" si="139"/>
        <v xml:space="preserve">8982
</v>
      </c>
      <c r="F8983" s="2" t="s">
        <v>6641</v>
      </c>
      <c r="G8983" s="4" t="s">
        <v>6608</v>
      </c>
      <c r="H8983" s="4" t="s">
        <v>32817</v>
      </c>
      <c r="I8983" s="4" t="s">
        <v>14010</v>
      </c>
      <c r="J8983" s="5">
        <v>2005</v>
      </c>
      <c r="K8983" s="4" t="s">
        <v>11230</v>
      </c>
      <c r="L8983" s="30" t="s">
        <v>22600</v>
      </c>
      <c r="M8983" s="156" t="s">
        <v>35027</v>
      </c>
      <c r="N8983" s="5" t="s">
        <v>31418</v>
      </c>
      <c r="O8983" s="2"/>
      <c r="P8983" s="4" t="s">
        <v>31041</v>
      </c>
    </row>
    <row r="8984" spans="1:16" ht="30" x14ac:dyDescent="0.25">
      <c r="A8984" s="199"/>
      <c r="B8984" s="75">
        <v>23</v>
      </c>
      <c r="C8984" s="75">
        <v>3</v>
      </c>
      <c r="D8984" s="5" t="str">
        <f>NARRATIVA[[#This Row],[Columna]] &amp; "," &amp; NARRATIVA[[#This Row],[Charola]]</f>
        <v>23,3</v>
      </c>
      <c r="E8984" s="5" t="str">
        <f t="shared" si="139"/>
        <v xml:space="preserve">8983
</v>
      </c>
      <c r="F8984" s="2" t="s">
        <v>6642</v>
      </c>
      <c r="G8984" s="4" t="s">
        <v>6608</v>
      </c>
      <c r="H8984" s="4" t="s">
        <v>32817</v>
      </c>
      <c r="I8984" s="4" t="s">
        <v>14010</v>
      </c>
      <c r="J8984" s="5">
        <v>2001</v>
      </c>
      <c r="K8984" s="4" t="s">
        <v>11231</v>
      </c>
      <c r="L8984" s="30" t="s">
        <v>22601</v>
      </c>
      <c r="M8984" s="156" t="s">
        <v>35027</v>
      </c>
      <c r="N8984" s="5" t="s">
        <v>31418</v>
      </c>
      <c r="O8984" s="2"/>
      <c r="P8984" s="4" t="s">
        <v>31041</v>
      </c>
    </row>
    <row r="8985" spans="1:16" ht="30" x14ac:dyDescent="0.25">
      <c r="A8985" s="199"/>
      <c r="B8985" s="75">
        <v>23</v>
      </c>
      <c r="C8985" s="75">
        <v>3</v>
      </c>
      <c r="D8985" s="5" t="str">
        <f>NARRATIVA[[#This Row],[Columna]] &amp; "," &amp; NARRATIVA[[#This Row],[Charola]]</f>
        <v>23,3</v>
      </c>
      <c r="E8985" s="5" t="str">
        <f t="shared" si="139"/>
        <v xml:space="preserve">8984
</v>
      </c>
      <c r="F8985" s="2" t="s">
        <v>22602</v>
      </c>
      <c r="G8985" s="4" t="s">
        <v>6608</v>
      </c>
      <c r="H8985" s="4" t="s">
        <v>32817</v>
      </c>
      <c r="I8985" s="4" t="s">
        <v>14010</v>
      </c>
      <c r="J8985" s="5">
        <v>2004</v>
      </c>
      <c r="K8985" s="4" t="s">
        <v>22603</v>
      </c>
      <c r="L8985" s="30" t="s">
        <v>28821</v>
      </c>
      <c r="M8985" s="156" t="s">
        <v>35027</v>
      </c>
      <c r="N8985" s="5" t="s">
        <v>31418</v>
      </c>
      <c r="O8985" s="2"/>
      <c r="P8985" s="4" t="s">
        <v>31041</v>
      </c>
    </row>
    <row r="8986" spans="1:16" ht="30" x14ac:dyDescent="0.25">
      <c r="A8986" s="199"/>
      <c r="B8986" s="75">
        <v>23</v>
      </c>
      <c r="C8986" s="75">
        <v>3</v>
      </c>
      <c r="D8986" s="5" t="str">
        <f>NARRATIVA[[#This Row],[Columna]] &amp; "," &amp; NARRATIVA[[#This Row],[Charola]]</f>
        <v>23,3</v>
      </c>
      <c r="E8986" s="5" t="str">
        <f t="shared" si="139"/>
        <v xml:space="preserve">8985
</v>
      </c>
      <c r="F8986" s="2" t="s">
        <v>6643</v>
      </c>
      <c r="G8986" s="4" t="s">
        <v>6608</v>
      </c>
      <c r="H8986" s="4" t="s">
        <v>32817</v>
      </c>
      <c r="I8986" s="4" t="s">
        <v>14010</v>
      </c>
      <c r="J8986" s="5">
        <v>2002</v>
      </c>
      <c r="K8986" s="4" t="s">
        <v>11232</v>
      </c>
      <c r="L8986" s="30" t="s">
        <v>22604</v>
      </c>
      <c r="M8986" s="156" t="s">
        <v>35027</v>
      </c>
      <c r="N8986" s="5" t="s">
        <v>31418</v>
      </c>
      <c r="O8986" s="2"/>
      <c r="P8986" s="4" t="s">
        <v>31041</v>
      </c>
    </row>
    <row r="8987" spans="1:16" ht="30" x14ac:dyDescent="0.25">
      <c r="A8987" s="199"/>
      <c r="B8987" s="75">
        <v>23</v>
      </c>
      <c r="C8987" s="75">
        <v>3</v>
      </c>
      <c r="D8987" s="5" t="str">
        <f>NARRATIVA[[#This Row],[Columna]] &amp; "," &amp; NARRATIVA[[#This Row],[Charola]]</f>
        <v>23,3</v>
      </c>
      <c r="E8987" s="5" t="str">
        <f t="shared" si="139"/>
        <v xml:space="preserve">8986
</v>
      </c>
      <c r="F8987" s="2" t="s">
        <v>6644</v>
      </c>
      <c r="G8987" s="4" t="s">
        <v>6608</v>
      </c>
      <c r="H8987" s="4" t="s">
        <v>32817</v>
      </c>
      <c r="I8987" s="4" t="s">
        <v>14010</v>
      </c>
      <c r="J8987" s="5">
        <v>2003</v>
      </c>
      <c r="K8987" s="4" t="s">
        <v>11233</v>
      </c>
      <c r="L8987" s="30" t="s">
        <v>22605</v>
      </c>
      <c r="M8987" s="156" t="s">
        <v>35879</v>
      </c>
      <c r="N8987" s="5" t="s">
        <v>31418</v>
      </c>
      <c r="O8987" s="2"/>
      <c r="P8987" s="4" t="s">
        <v>31041</v>
      </c>
    </row>
    <row r="8988" spans="1:16" ht="30" x14ac:dyDescent="0.25">
      <c r="A8988" s="199"/>
      <c r="B8988" s="75">
        <v>23</v>
      </c>
      <c r="C8988" s="75">
        <v>3</v>
      </c>
      <c r="D8988" s="5" t="str">
        <f>NARRATIVA[[#This Row],[Columna]] &amp; "," &amp; NARRATIVA[[#This Row],[Charola]]</f>
        <v>23,3</v>
      </c>
      <c r="E8988" s="5" t="str">
        <f t="shared" si="139"/>
        <v xml:space="preserve">8987
</v>
      </c>
      <c r="F8988" s="2" t="s">
        <v>6096</v>
      </c>
      <c r="G8988" s="4" t="s">
        <v>6608</v>
      </c>
      <c r="H8988" s="4" t="s">
        <v>32817</v>
      </c>
      <c r="I8988" s="4" t="s">
        <v>14010</v>
      </c>
      <c r="J8988" s="5">
        <v>1998</v>
      </c>
      <c r="K8988" s="4" t="s">
        <v>11234</v>
      </c>
      <c r="L8988" s="30" t="s">
        <v>28822</v>
      </c>
      <c r="M8988" s="156" t="s">
        <v>35027</v>
      </c>
      <c r="N8988" s="5" t="s">
        <v>31418</v>
      </c>
      <c r="O8988" s="2"/>
      <c r="P8988" s="4" t="s">
        <v>31041</v>
      </c>
    </row>
    <row r="8989" spans="1:16" ht="30" x14ac:dyDescent="0.25">
      <c r="A8989" s="199"/>
      <c r="B8989" s="75">
        <v>23</v>
      </c>
      <c r="C8989" s="75">
        <v>3</v>
      </c>
      <c r="D8989" s="5" t="str">
        <f>NARRATIVA[[#This Row],[Columna]] &amp; "," &amp; NARRATIVA[[#This Row],[Charola]]</f>
        <v>23,3</v>
      </c>
      <c r="E8989" s="5" t="str">
        <f t="shared" si="139"/>
        <v xml:space="preserve">8988
</v>
      </c>
      <c r="F8989" s="2" t="s">
        <v>6645</v>
      </c>
      <c r="G8989" s="4" t="s">
        <v>6608</v>
      </c>
      <c r="H8989" s="4" t="s">
        <v>32817</v>
      </c>
      <c r="I8989" s="4" t="s">
        <v>14010</v>
      </c>
      <c r="J8989" s="5">
        <v>1999</v>
      </c>
      <c r="K8989" s="4" t="s">
        <v>11235</v>
      </c>
      <c r="L8989" s="30" t="s">
        <v>22792</v>
      </c>
      <c r="M8989" s="156" t="s">
        <v>35027</v>
      </c>
      <c r="N8989" s="5" t="s">
        <v>31418</v>
      </c>
      <c r="O8989" s="2"/>
      <c r="P8989" s="4" t="s">
        <v>31041</v>
      </c>
    </row>
    <row r="8990" spans="1:16" ht="30" x14ac:dyDescent="0.25">
      <c r="A8990" s="199"/>
      <c r="B8990" s="75">
        <v>23</v>
      </c>
      <c r="C8990" s="75">
        <v>3</v>
      </c>
      <c r="D8990" s="5" t="str">
        <f>NARRATIVA[[#This Row],[Columna]] &amp; "," &amp; NARRATIVA[[#This Row],[Charola]]</f>
        <v>23,3</v>
      </c>
      <c r="E8990" s="5" t="str">
        <f t="shared" si="139"/>
        <v xml:space="preserve">8989
</v>
      </c>
      <c r="F8990" s="2" t="s">
        <v>6646</v>
      </c>
      <c r="G8990" s="4" t="s">
        <v>6608</v>
      </c>
      <c r="H8990" s="4" t="s">
        <v>32817</v>
      </c>
      <c r="I8990" s="4" t="s">
        <v>14010</v>
      </c>
      <c r="J8990" s="5">
        <v>1995</v>
      </c>
      <c r="K8990" s="4" t="s">
        <v>11236</v>
      </c>
      <c r="L8990" s="30" t="s">
        <v>22793</v>
      </c>
      <c r="M8990" s="156" t="s">
        <v>35027</v>
      </c>
      <c r="N8990" s="5" t="s">
        <v>31418</v>
      </c>
      <c r="O8990" s="2"/>
      <c r="P8990" s="4" t="s">
        <v>31041</v>
      </c>
    </row>
    <row r="8991" spans="1:16" ht="30" x14ac:dyDescent="0.25">
      <c r="A8991" s="199"/>
      <c r="B8991" s="75">
        <v>23</v>
      </c>
      <c r="C8991" s="75">
        <v>3</v>
      </c>
      <c r="D8991" s="5" t="str">
        <f>NARRATIVA[[#This Row],[Columna]] &amp; "," &amp; NARRATIVA[[#This Row],[Charola]]</f>
        <v>23,3</v>
      </c>
      <c r="E8991" s="5" t="str">
        <f t="shared" si="139"/>
        <v xml:space="preserve">8990
</v>
      </c>
      <c r="F8991" s="2" t="s">
        <v>6647</v>
      </c>
      <c r="G8991" s="4" t="s">
        <v>6608</v>
      </c>
      <c r="H8991" s="4" t="s">
        <v>32817</v>
      </c>
      <c r="I8991" s="4" t="s">
        <v>14010</v>
      </c>
      <c r="J8991" s="5">
        <v>2003</v>
      </c>
      <c r="K8991" s="4" t="s">
        <v>11237</v>
      </c>
      <c r="L8991" s="30" t="s">
        <v>22794</v>
      </c>
      <c r="M8991" s="156" t="s">
        <v>35027</v>
      </c>
      <c r="N8991" s="5" t="s">
        <v>31418</v>
      </c>
      <c r="O8991" s="4"/>
      <c r="P8991" s="4" t="s">
        <v>31041</v>
      </c>
    </row>
    <row r="8992" spans="1:16" ht="30" x14ac:dyDescent="0.25">
      <c r="A8992" s="199"/>
      <c r="B8992" s="75">
        <v>23</v>
      </c>
      <c r="C8992" s="75">
        <v>3</v>
      </c>
      <c r="D8992" s="5" t="str">
        <f>NARRATIVA[[#This Row],[Columna]] &amp; "," &amp; NARRATIVA[[#This Row],[Charola]]</f>
        <v>23,3</v>
      </c>
      <c r="E8992" s="5" t="str">
        <f>(ROW() - 1) &amp; CHAR(10)</f>
        <v xml:space="preserve">8991
</v>
      </c>
      <c r="F8992" s="2" t="s">
        <v>35685</v>
      </c>
      <c r="G8992" s="4" t="s">
        <v>6608</v>
      </c>
      <c r="H8992" s="4" t="s">
        <v>32817</v>
      </c>
      <c r="I8992" s="4" t="s">
        <v>68</v>
      </c>
      <c r="J8992" s="5">
        <v>1988</v>
      </c>
      <c r="K8992" s="4" t="s">
        <v>35686</v>
      </c>
      <c r="L8992" s="30" t="s">
        <v>35687</v>
      </c>
      <c r="M8992" s="156" t="s">
        <v>35384</v>
      </c>
      <c r="N8992" s="5" t="s">
        <v>31418</v>
      </c>
      <c r="O8992" s="4"/>
      <c r="P8992" s="4" t="s">
        <v>31041</v>
      </c>
    </row>
    <row r="8993" spans="1:16" ht="30" x14ac:dyDescent="0.25">
      <c r="A8993" s="199"/>
      <c r="B8993" s="75">
        <v>23</v>
      </c>
      <c r="C8993" s="75">
        <v>3</v>
      </c>
      <c r="D8993" s="5" t="str">
        <f>NARRATIVA[[#This Row],[Columna]] &amp; "," &amp; NARRATIVA[[#This Row],[Charola]]</f>
        <v>23,3</v>
      </c>
      <c r="E8993" s="5" t="str">
        <f t="shared" si="139"/>
        <v xml:space="preserve">8992
</v>
      </c>
      <c r="F8993" s="2" t="s">
        <v>6648</v>
      </c>
      <c r="G8993" s="4" t="s">
        <v>6608</v>
      </c>
      <c r="H8993" s="4" t="s">
        <v>18422</v>
      </c>
      <c r="I8993" s="4" t="s">
        <v>14010</v>
      </c>
      <c r="J8993" s="5">
        <v>1994</v>
      </c>
      <c r="K8993" s="4" t="s">
        <v>11238</v>
      </c>
      <c r="L8993" s="30" t="s">
        <v>22795</v>
      </c>
      <c r="M8993" s="156" t="s">
        <v>35027</v>
      </c>
      <c r="N8993" s="5" t="s">
        <v>31418</v>
      </c>
      <c r="O8993" s="2"/>
      <c r="P8993" s="4" t="s">
        <v>31041</v>
      </c>
    </row>
    <row r="8994" spans="1:16" ht="30" x14ac:dyDescent="0.25">
      <c r="A8994" s="199"/>
      <c r="B8994" s="75">
        <v>23</v>
      </c>
      <c r="C8994" s="75">
        <v>3</v>
      </c>
      <c r="D8994" s="5" t="str">
        <f>NARRATIVA[[#This Row],[Columna]] &amp; "," &amp; NARRATIVA[[#This Row],[Charola]]</f>
        <v>23,3</v>
      </c>
      <c r="E8994" s="5" t="str">
        <f t="shared" si="139"/>
        <v xml:space="preserve">8993
</v>
      </c>
      <c r="F8994" s="2" t="s">
        <v>6649</v>
      </c>
      <c r="G8994" s="4" t="s">
        <v>6608</v>
      </c>
      <c r="H8994" s="4" t="s">
        <v>32817</v>
      </c>
      <c r="I8994" s="4" t="s">
        <v>14010</v>
      </c>
      <c r="J8994" s="5">
        <v>2000</v>
      </c>
      <c r="K8994" s="4" t="s">
        <v>11239</v>
      </c>
      <c r="L8994" s="30" t="s">
        <v>22796</v>
      </c>
      <c r="M8994" s="156" t="s">
        <v>35027</v>
      </c>
      <c r="N8994" s="5" t="s">
        <v>31418</v>
      </c>
      <c r="O8994" s="2"/>
      <c r="P8994" s="4" t="s">
        <v>31041</v>
      </c>
    </row>
    <row r="8995" spans="1:16" ht="30" x14ac:dyDescent="0.25">
      <c r="A8995" s="199"/>
      <c r="B8995" s="75">
        <v>23</v>
      </c>
      <c r="C8995" s="75">
        <v>3</v>
      </c>
      <c r="D8995" s="5" t="str">
        <f>NARRATIVA[[#This Row],[Columna]] &amp; "," &amp; NARRATIVA[[#This Row],[Charola]]</f>
        <v>23,3</v>
      </c>
      <c r="E8995" s="5" t="str">
        <f t="shared" si="139"/>
        <v xml:space="preserve">8994
</v>
      </c>
      <c r="F8995" s="2" t="s">
        <v>6650</v>
      </c>
      <c r="G8995" s="4" t="s">
        <v>6608</v>
      </c>
      <c r="H8995" s="4" t="s">
        <v>32817</v>
      </c>
      <c r="I8995" s="4" t="s">
        <v>14010</v>
      </c>
      <c r="J8995" s="5">
        <v>1995</v>
      </c>
      <c r="K8995" s="4" t="s">
        <v>11240</v>
      </c>
      <c r="L8995" s="30" t="s">
        <v>22797</v>
      </c>
      <c r="M8995" s="156" t="s">
        <v>35027</v>
      </c>
      <c r="N8995" s="5" t="s">
        <v>31418</v>
      </c>
      <c r="O8995" s="2"/>
      <c r="P8995" s="4" t="s">
        <v>31041</v>
      </c>
    </row>
    <row r="8996" spans="1:16" ht="30" x14ac:dyDescent="0.25">
      <c r="A8996" s="199"/>
      <c r="B8996" s="75">
        <v>23</v>
      </c>
      <c r="C8996" s="75">
        <v>3</v>
      </c>
      <c r="D8996" s="5" t="str">
        <f>NARRATIVA[[#This Row],[Columna]] &amp; "," &amp; NARRATIVA[[#This Row],[Charola]]</f>
        <v>23,3</v>
      </c>
      <c r="E8996" s="5" t="str">
        <f t="shared" si="139"/>
        <v xml:space="preserve">8995
</v>
      </c>
      <c r="F8996" s="2" t="s">
        <v>6651</v>
      </c>
      <c r="G8996" s="4" t="s">
        <v>6652</v>
      </c>
      <c r="H8996" s="4" t="s">
        <v>32817</v>
      </c>
      <c r="I8996" s="4" t="s">
        <v>13</v>
      </c>
      <c r="J8996" s="5">
        <v>1991</v>
      </c>
      <c r="K8996" s="4" t="s">
        <v>11241</v>
      </c>
      <c r="L8996" s="30" t="s">
        <v>22798</v>
      </c>
      <c r="M8996" s="156" t="s">
        <v>35027</v>
      </c>
      <c r="N8996" s="5" t="s">
        <v>31418</v>
      </c>
      <c r="O8996" s="2"/>
      <c r="P8996" s="4" t="s">
        <v>31041</v>
      </c>
    </row>
    <row r="8997" spans="1:16" ht="30" x14ac:dyDescent="0.25">
      <c r="A8997" s="199"/>
      <c r="B8997" s="75">
        <v>23</v>
      </c>
      <c r="C8997" s="75">
        <v>3</v>
      </c>
      <c r="D8997" s="5" t="str">
        <f>NARRATIVA[[#This Row],[Columna]] &amp; "," &amp; NARRATIVA[[#This Row],[Charola]]</f>
        <v>23,3</v>
      </c>
      <c r="E8997" s="5" t="str">
        <f t="shared" si="139"/>
        <v xml:space="preserve">8996
</v>
      </c>
      <c r="F8997" s="2" t="s">
        <v>6653</v>
      </c>
      <c r="G8997" s="4" t="s">
        <v>6652</v>
      </c>
      <c r="H8997" s="4" t="s">
        <v>18422</v>
      </c>
      <c r="I8997" s="4" t="s">
        <v>974</v>
      </c>
      <c r="J8997" s="5">
        <v>1991</v>
      </c>
      <c r="K8997" s="4" t="s">
        <v>11242</v>
      </c>
      <c r="L8997" s="30" t="s">
        <v>22799</v>
      </c>
      <c r="M8997" s="156" t="s">
        <v>35027</v>
      </c>
      <c r="N8997" s="5" t="s">
        <v>31418</v>
      </c>
      <c r="O8997" s="2"/>
      <c r="P8997" s="4" t="s">
        <v>31041</v>
      </c>
    </row>
    <row r="8998" spans="1:16" ht="30" x14ac:dyDescent="0.25">
      <c r="A8998" s="199"/>
      <c r="B8998" s="75">
        <v>23</v>
      </c>
      <c r="C8998" s="75">
        <v>3</v>
      </c>
      <c r="D8998" s="5" t="str">
        <f>NARRATIVA[[#This Row],[Columna]] &amp; "," &amp; NARRATIVA[[#This Row],[Charola]]</f>
        <v>23,3</v>
      </c>
      <c r="E8998" s="5" t="str">
        <f t="shared" si="139"/>
        <v xml:space="preserve">8997
</v>
      </c>
      <c r="F8998" s="2" t="s">
        <v>6654</v>
      </c>
      <c r="G8998" s="4" t="s">
        <v>6652</v>
      </c>
      <c r="H8998" s="4" t="s">
        <v>32817</v>
      </c>
      <c r="I8998" s="4" t="s">
        <v>974</v>
      </c>
      <c r="J8998" s="5">
        <v>1998</v>
      </c>
      <c r="K8998" s="4" t="s">
        <v>11243</v>
      </c>
      <c r="L8998" s="30" t="s">
        <v>22800</v>
      </c>
      <c r="M8998" s="156" t="s">
        <v>35027</v>
      </c>
      <c r="N8998" s="5" t="s">
        <v>31418</v>
      </c>
      <c r="O8998" s="4"/>
      <c r="P8998" s="4" t="s">
        <v>31041</v>
      </c>
    </row>
    <row r="8999" spans="1:16" ht="30" x14ac:dyDescent="0.25">
      <c r="A8999" s="199"/>
      <c r="B8999" s="75">
        <v>23</v>
      </c>
      <c r="C8999" s="75">
        <v>3</v>
      </c>
      <c r="D8999" s="5" t="str">
        <f>NARRATIVA[[#This Row],[Columna]] &amp; "," &amp; NARRATIVA[[#This Row],[Charola]]</f>
        <v>23,3</v>
      </c>
      <c r="E8999" s="5" t="str">
        <f t="shared" si="139"/>
        <v xml:space="preserve">8998
</v>
      </c>
      <c r="F8999" s="2" t="s">
        <v>14049</v>
      </c>
      <c r="G8999" s="4" t="s">
        <v>14050</v>
      </c>
      <c r="H8999" s="4" t="s">
        <v>32817</v>
      </c>
      <c r="I8999" s="4" t="s">
        <v>68</v>
      </c>
      <c r="J8999" s="5">
        <v>2000</v>
      </c>
      <c r="K8999" s="4" t="s">
        <v>14051</v>
      </c>
      <c r="L8999" s="30" t="s">
        <v>28823</v>
      </c>
      <c r="M8999" s="156" t="s">
        <v>35648</v>
      </c>
      <c r="N8999" s="5" t="s">
        <v>31418</v>
      </c>
      <c r="O8999" s="2"/>
      <c r="P8999" s="4" t="s">
        <v>31041</v>
      </c>
    </row>
    <row r="9000" spans="1:16" ht="30" x14ac:dyDescent="0.25">
      <c r="A9000" s="199"/>
      <c r="B9000" s="75">
        <v>23</v>
      </c>
      <c r="C9000" s="75">
        <v>3</v>
      </c>
      <c r="D9000" s="5" t="str">
        <f>NARRATIVA[[#This Row],[Columna]] &amp; "," &amp; NARRATIVA[[#This Row],[Charola]]</f>
        <v>23,3</v>
      </c>
      <c r="E9000" s="5" t="str">
        <f t="shared" si="139"/>
        <v xml:space="preserve">8999
</v>
      </c>
      <c r="F9000" s="2" t="s">
        <v>14053</v>
      </c>
      <c r="G9000" s="4" t="s">
        <v>14050</v>
      </c>
      <c r="H9000" s="4" t="s">
        <v>32817</v>
      </c>
      <c r="I9000" s="4" t="s">
        <v>68</v>
      </c>
      <c r="J9000" s="5">
        <v>2001</v>
      </c>
      <c r="K9000" s="4" t="s">
        <v>14052</v>
      </c>
      <c r="L9000" s="30" t="s">
        <v>28824</v>
      </c>
      <c r="M9000" s="156" t="s">
        <v>35648</v>
      </c>
      <c r="N9000" s="5" t="s">
        <v>31418</v>
      </c>
      <c r="O9000" s="2"/>
      <c r="P9000" s="4" t="s">
        <v>31041</v>
      </c>
    </row>
    <row r="9001" spans="1:16" ht="30" x14ac:dyDescent="0.25">
      <c r="A9001" s="199"/>
      <c r="B9001" s="75">
        <v>23</v>
      </c>
      <c r="C9001" s="75">
        <v>3</v>
      </c>
      <c r="D9001" s="5" t="str">
        <f>NARRATIVA[[#This Row],[Columna]] &amp; "," &amp; NARRATIVA[[#This Row],[Charola]]</f>
        <v>23,3</v>
      </c>
      <c r="E9001" s="5" t="str">
        <f t="shared" si="139"/>
        <v xml:space="preserve">9000
</v>
      </c>
      <c r="F9001" s="2" t="s">
        <v>22801</v>
      </c>
      <c r="G9001" s="4" t="s">
        <v>6655</v>
      </c>
      <c r="H9001" s="4" t="s">
        <v>32817</v>
      </c>
      <c r="I9001" s="4" t="s">
        <v>34699</v>
      </c>
      <c r="J9001" s="5">
        <v>2008</v>
      </c>
      <c r="K9001" s="4" t="s">
        <v>11244</v>
      </c>
      <c r="L9001" s="30" t="s">
        <v>22802</v>
      </c>
      <c r="M9001" s="156" t="s">
        <v>35027</v>
      </c>
      <c r="N9001" s="5" t="s">
        <v>31418</v>
      </c>
      <c r="O9001" s="2"/>
      <c r="P9001" s="4" t="s">
        <v>31041</v>
      </c>
    </row>
    <row r="9002" spans="1:16" ht="30" x14ac:dyDescent="0.25">
      <c r="A9002" s="199"/>
      <c r="B9002" s="75">
        <v>23</v>
      </c>
      <c r="C9002" s="75">
        <v>4</v>
      </c>
      <c r="D9002" s="5" t="str">
        <f>NARRATIVA[[#This Row],[Columna]] &amp; "," &amp; NARRATIVA[[#This Row],[Charola]]</f>
        <v>23,4</v>
      </c>
      <c r="E9002" s="5" t="str">
        <f t="shared" si="139"/>
        <v xml:space="preserve">9001
</v>
      </c>
      <c r="F9002" s="2" t="s">
        <v>6656</v>
      </c>
      <c r="G9002" s="4" t="s">
        <v>6657</v>
      </c>
      <c r="H9002" s="4" t="s">
        <v>32817</v>
      </c>
      <c r="I9002" s="4" t="s">
        <v>1279</v>
      </c>
      <c r="J9002" s="5">
        <v>1995</v>
      </c>
      <c r="K9002" s="4" t="s">
        <v>11245</v>
      </c>
      <c r="L9002" s="30" t="s">
        <v>22803</v>
      </c>
      <c r="M9002" s="156" t="s">
        <v>35027</v>
      </c>
      <c r="N9002" s="5" t="s">
        <v>31418</v>
      </c>
      <c r="O9002" s="2"/>
      <c r="P9002" s="4" t="s">
        <v>31041</v>
      </c>
    </row>
    <row r="9003" spans="1:16" ht="60.75" x14ac:dyDescent="0.25">
      <c r="A9003" s="199"/>
      <c r="B9003" s="75">
        <v>23</v>
      </c>
      <c r="C9003" s="75">
        <v>4</v>
      </c>
      <c r="D9003" s="5" t="str">
        <f>NARRATIVA[[#This Row],[Columna]] &amp; "," &amp; NARRATIVA[[#This Row],[Charola]]</f>
        <v>23,4</v>
      </c>
      <c r="E9003" s="5" t="str">
        <f t="shared" si="139"/>
        <v xml:space="preserve">9002
</v>
      </c>
      <c r="F9003" s="2" t="s">
        <v>6656</v>
      </c>
      <c r="G9003" s="4" t="s">
        <v>6657</v>
      </c>
      <c r="H9003" s="4" t="s">
        <v>32817</v>
      </c>
      <c r="I9003" s="4" t="s">
        <v>28</v>
      </c>
      <c r="J9003" s="5">
        <v>1978</v>
      </c>
      <c r="K9003" s="4" t="s">
        <v>11246</v>
      </c>
      <c r="L9003" s="30" t="s">
        <v>6658</v>
      </c>
      <c r="M9003" s="156" t="s">
        <v>35027</v>
      </c>
      <c r="N9003" s="5" t="s">
        <v>31418</v>
      </c>
      <c r="O9003" s="2" t="s">
        <v>34387</v>
      </c>
      <c r="P9003" s="4" t="s">
        <v>31041</v>
      </c>
    </row>
    <row r="9004" spans="1:16" ht="30" x14ac:dyDescent="0.25">
      <c r="A9004" s="199"/>
      <c r="B9004" s="75">
        <v>23</v>
      </c>
      <c r="C9004" s="75">
        <v>4</v>
      </c>
      <c r="D9004" s="5" t="str">
        <f>NARRATIVA[[#This Row],[Columna]] &amp; "," &amp; NARRATIVA[[#This Row],[Charola]]</f>
        <v>23,4</v>
      </c>
      <c r="E9004" s="5" t="str">
        <f t="shared" si="139"/>
        <v xml:space="preserve">9003
</v>
      </c>
      <c r="F9004" s="2" t="s">
        <v>6659</v>
      </c>
      <c r="G9004" s="4" t="s">
        <v>6657</v>
      </c>
      <c r="H9004" s="4" t="s">
        <v>32817</v>
      </c>
      <c r="I9004" s="4" t="s">
        <v>68</v>
      </c>
      <c r="J9004" s="5">
        <v>2002</v>
      </c>
      <c r="K9004" s="4" t="s">
        <v>11247</v>
      </c>
      <c r="L9004" s="30" t="s">
        <v>22804</v>
      </c>
      <c r="M9004" s="156" t="s">
        <v>35027</v>
      </c>
      <c r="N9004" s="5" t="s">
        <v>31418</v>
      </c>
      <c r="O9004" s="2"/>
      <c r="P9004" s="4" t="s">
        <v>31041</v>
      </c>
    </row>
    <row r="9005" spans="1:16" ht="30" x14ac:dyDescent="0.25">
      <c r="A9005" s="199"/>
      <c r="B9005" s="75">
        <v>23</v>
      </c>
      <c r="C9005" s="75">
        <v>4</v>
      </c>
      <c r="D9005" s="5" t="str">
        <f>NARRATIVA[[#This Row],[Columna]] &amp; "," &amp; NARRATIVA[[#This Row],[Charola]]</f>
        <v>23,4</v>
      </c>
      <c r="E9005" s="5" t="str">
        <f t="shared" si="139"/>
        <v xml:space="preserve">9004
</v>
      </c>
      <c r="F9005" s="2" t="s">
        <v>6660</v>
      </c>
      <c r="G9005" s="4" t="s">
        <v>6657</v>
      </c>
      <c r="H9005" s="4" t="s">
        <v>18422</v>
      </c>
      <c r="I9005" s="4" t="s">
        <v>18348</v>
      </c>
      <c r="J9005" s="5">
        <v>2011</v>
      </c>
      <c r="K9005" s="4" t="s">
        <v>11248</v>
      </c>
      <c r="L9005" s="30" t="s">
        <v>28825</v>
      </c>
      <c r="M9005" s="156" t="s">
        <v>35027</v>
      </c>
      <c r="N9005" s="5" t="s">
        <v>31418</v>
      </c>
      <c r="O9005" s="2"/>
      <c r="P9005" s="4" t="s">
        <v>31041</v>
      </c>
    </row>
    <row r="9006" spans="1:16" ht="30" x14ac:dyDescent="0.25">
      <c r="A9006" s="199"/>
      <c r="B9006" s="75">
        <v>23</v>
      </c>
      <c r="C9006" s="75">
        <v>4</v>
      </c>
      <c r="D9006" s="5" t="str">
        <f>NARRATIVA[[#This Row],[Columna]] &amp; "," &amp; NARRATIVA[[#This Row],[Charola]]</f>
        <v>23,4</v>
      </c>
      <c r="E9006" s="5" t="str">
        <f t="shared" si="139"/>
        <v xml:space="preserve">9005
</v>
      </c>
      <c r="F9006" s="2" t="s">
        <v>6661</v>
      </c>
      <c r="G9006" s="4" t="s">
        <v>6657</v>
      </c>
      <c r="H9006" s="4" t="s">
        <v>32817</v>
      </c>
      <c r="I9006" s="4" t="s">
        <v>86</v>
      </c>
      <c r="J9006" s="5">
        <v>2003</v>
      </c>
      <c r="K9006" s="4" t="s">
        <v>11249</v>
      </c>
      <c r="L9006" s="30" t="s">
        <v>22805</v>
      </c>
      <c r="M9006" s="156" t="s">
        <v>35027</v>
      </c>
      <c r="N9006" s="5" t="s">
        <v>31418</v>
      </c>
      <c r="O9006" s="2"/>
      <c r="P9006" s="4" t="s">
        <v>31041</v>
      </c>
    </row>
    <row r="9007" spans="1:16" ht="30" x14ac:dyDescent="0.25">
      <c r="A9007" s="199"/>
      <c r="B9007" s="75">
        <v>23</v>
      </c>
      <c r="C9007" s="75">
        <v>4</v>
      </c>
      <c r="D9007" s="5" t="str">
        <f>NARRATIVA[[#This Row],[Columna]] &amp; "," &amp; NARRATIVA[[#This Row],[Charola]]</f>
        <v>23,4</v>
      </c>
      <c r="E9007" s="5" t="str">
        <f t="shared" si="139"/>
        <v xml:space="preserve">9006
</v>
      </c>
      <c r="F9007" s="2" t="s">
        <v>6662</v>
      </c>
      <c r="G9007" s="4" t="s">
        <v>6657</v>
      </c>
      <c r="H9007" s="4" t="s">
        <v>32817</v>
      </c>
      <c r="I9007" s="4" t="s">
        <v>68</v>
      </c>
      <c r="J9007" s="5">
        <v>2004</v>
      </c>
      <c r="K9007" s="4" t="s">
        <v>11250</v>
      </c>
      <c r="L9007" s="30" t="s">
        <v>22806</v>
      </c>
      <c r="M9007" s="156" t="s">
        <v>35027</v>
      </c>
      <c r="N9007" s="5" t="s">
        <v>31418</v>
      </c>
      <c r="O9007" s="4" t="s">
        <v>31082</v>
      </c>
      <c r="P9007" s="4" t="s">
        <v>31041</v>
      </c>
    </row>
    <row r="9008" spans="1:16" ht="30" x14ac:dyDescent="0.25">
      <c r="A9008" s="199"/>
      <c r="B9008" s="75">
        <v>23</v>
      </c>
      <c r="C9008" s="75">
        <v>4</v>
      </c>
      <c r="D9008" s="5" t="str">
        <f>NARRATIVA[[#This Row],[Columna]] &amp; "," &amp; NARRATIVA[[#This Row],[Charola]]</f>
        <v>23,4</v>
      </c>
      <c r="E9008" s="5" t="str">
        <f t="shared" si="139"/>
        <v xml:space="preserve">9007
</v>
      </c>
      <c r="F9008" s="2" t="s">
        <v>6663</v>
      </c>
      <c r="G9008" s="4" t="s">
        <v>6657</v>
      </c>
      <c r="H9008" s="4" t="s">
        <v>32817</v>
      </c>
      <c r="I9008" s="4" t="s">
        <v>34693</v>
      </c>
      <c r="J9008" s="5">
        <v>2007</v>
      </c>
      <c r="K9008" s="4" t="s">
        <v>11251</v>
      </c>
      <c r="L9008" s="30" t="s">
        <v>22807</v>
      </c>
      <c r="M9008" s="156" t="s">
        <v>35027</v>
      </c>
      <c r="N9008" s="5" t="s">
        <v>31418</v>
      </c>
      <c r="O9008" s="2"/>
      <c r="P9008" s="4" t="s">
        <v>31041</v>
      </c>
    </row>
    <row r="9009" spans="1:16" ht="30" x14ac:dyDescent="0.25">
      <c r="A9009" s="199"/>
      <c r="B9009" s="75">
        <v>23</v>
      </c>
      <c r="C9009" s="75">
        <v>4</v>
      </c>
      <c r="D9009" s="5" t="str">
        <f>NARRATIVA[[#This Row],[Columna]] &amp; "," &amp; NARRATIVA[[#This Row],[Charola]]</f>
        <v>23,4</v>
      </c>
      <c r="E9009" s="5" t="str">
        <f t="shared" si="139"/>
        <v xml:space="preserve">9008
</v>
      </c>
      <c r="F9009" s="2" t="s">
        <v>6664</v>
      </c>
      <c r="G9009" s="4" t="s">
        <v>6657</v>
      </c>
      <c r="H9009" s="4" t="s">
        <v>32817</v>
      </c>
      <c r="I9009" s="4" t="s">
        <v>68</v>
      </c>
      <c r="J9009" s="5">
        <v>2005</v>
      </c>
      <c r="K9009" s="4" t="s">
        <v>32530</v>
      </c>
      <c r="L9009" s="30" t="s">
        <v>22808</v>
      </c>
      <c r="M9009" s="156" t="s">
        <v>35027</v>
      </c>
      <c r="N9009" s="5" t="s">
        <v>31418</v>
      </c>
      <c r="O9009" s="2"/>
      <c r="P9009" s="4" t="s">
        <v>31041</v>
      </c>
    </row>
    <row r="9010" spans="1:16" ht="30" x14ac:dyDescent="0.25">
      <c r="A9010" s="199"/>
      <c r="B9010" s="75">
        <v>23</v>
      </c>
      <c r="C9010" s="75">
        <v>4</v>
      </c>
      <c r="D9010" s="5" t="str">
        <f>NARRATIVA[[#This Row],[Columna]] &amp; "," &amp; NARRATIVA[[#This Row],[Charola]]</f>
        <v>23,4</v>
      </c>
      <c r="E9010" s="5" t="str">
        <f t="shared" si="139"/>
        <v xml:space="preserve">9009
</v>
      </c>
      <c r="F9010" s="2" t="s">
        <v>6664</v>
      </c>
      <c r="G9010" s="4" t="s">
        <v>6657</v>
      </c>
      <c r="H9010" s="4" t="s">
        <v>32817</v>
      </c>
      <c r="I9010" s="4" t="s">
        <v>31547</v>
      </c>
      <c r="J9010" s="5">
        <v>2010</v>
      </c>
      <c r="K9010" s="4" t="s">
        <v>32539</v>
      </c>
      <c r="L9010" s="30" t="s">
        <v>32540</v>
      </c>
      <c r="M9010" s="156" t="s">
        <v>35027</v>
      </c>
      <c r="N9010" s="5" t="s">
        <v>31418</v>
      </c>
      <c r="O9010" s="2"/>
      <c r="P9010" s="4" t="s">
        <v>31041</v>
      </c>
    </row>
    <row r="9011" spans="1:16" ht="30" x14ac:dyDescent="0.25">
      <c r="A9011" s="199"/>
      <c r="B9011" s="75">
        <v>23</v>
      </c>
      <c r="C9011" s="75">
        <v>4</v>
      </c>
      <c r="D9011" s="5" t="str">
        <f>NARRATIVA[[#This Row],[Columna]] &amp; "," &amp; NARRATIVA[[#This Row],[Charola]]</f>
        <v>23,4</v>
      </c>
      <c r="E9011" s="5" t="str">
        <f t="shared" si="139"/>
        <v xml:space="preserve">9010
</v>
      </c>
      <c r="F9011" s="2" t="s">
        <v>6665</v>
      </c>
      <c r="G9011" s="4" t="s">
        <v>6657</v>
      </c>
      <c r="H9011" s="4" t="s">
        <v>32817</v>
      </c>
      <c r="I9011" s="4" t="s">
        <v>86</v>
      </c>
      <c r="J9011" s="5">
        <v>2003</v>
      </c>
      <c r="K9011" s="4" t="s">
        <v>11252</v>
      </c>
      <c r="L9011" s="30" t="s">
        <v>22809</v>
      </c>
      <c r="M9011" s="156" t="s">
        <v>35027</v>
      </c>
      <c r="N9011" s="5" t="s">
        <v>31418</v>
      </c>
      <c r="O9011" s="2"/>
      <c r="P9011" s="4" t="s">
        <v>31041</v>
      </c>
    </row>
    <row r="9012" spans="1:16" ht="30" x14ac:dyDescent="0.25">
      <c r="A9012" s="199"/>
      <c r="B9012" s="75">
        <v>23</v>
      </c>
      <c r="C9012" s="75">
        <v>4</v>
      </c>
      <c r="D9012" s="5" t="str">
        <f>NARRATIVA[[#This Row],[Columna]] &amp; "," &amp; NARRATIVA[[#This Row],[Charola]]</f>
        <v>23,4</v>
      </c>
      <c r="E9012" s="5" t="str">
        <f t="shared" si="139"/>
        <v xml:space="preserve">9011
</v>
      </c>
      <c r="F9012" s="2" t="s">
        <v>32472</v>
      </c>
      <c r="G9012" s="4" t="s">
        <v>6657</v>
      </c>
      <c r="H9012" s="4" t="s">
        <v>32817</v>
      </c>
      <c r="I9012" s="4" t="s">
        <v>1682</v>
      </c>
      <c r="J9012" s="5">
        <v>2020</v>
      </c>
      <c r="K9012" s="4" t="s">
        <v>32473</v>
      </c>
      <c r="L9012" s="30" t="s">
        <v>32474</v>
      </c>
      <c r="M9012" s="156" t="s">
        <v>28642</v>
      </c>
      <c r="N9012" s="5" t="s">
        <v>31418</v>
      </c>
      <c r="O9012" s="2"/>
      <c r="P9012" s="2" t="s">
        <v>31041</v>
      </c>
    </row>
    <row r="9013" spans="1:16" ht="30" x14ac:dyDescent="0.25">
      <c r="A9013" s="199"/>
      <c r="B9013" s="75">
        <v>23</v>
      </c>
      <c r="C9013" s="75">
        <v>4</v>
      </c>
      <c r="D9013" s="5" t="str">
        <f>NARRATIVA[[#This Row],[Columna]] &amp; "," &amp; NARRATIVA[[#This Row],[Charola]]</f>
        <v>23,4</v>
      </c>
      <c r="E9013" s="5" t="str">
        <f t="shared" si="139"/>
        <v xml:space="preserve">9012
</v>
      </c>
      <c r="F9013" s="2" t="s">
        <v>22810</v>
      </c>
      <c r="G9013" s="4" t="s">
        <v>6657</v>
      </c>
      <c r="H9013" s="4" t="s">
        <v>32817</v>
      </c>
      <c r="I9013" s="4" t="s">
        <v>468</v>
      </c>
      <c r="J9013" s="5">
        <v>1989</v>
      </c>
      <c r="K9013" s="4" t="s">
        <v>11253</v>
      </c>
      <c r="L9013" s="30" t="s">
        <v>22811</v>
      </c>
      <c r="M9013" s="156" t="s">
        <v>35027</v>
      </c>
      <c r="N9013" s="5" t="s">
        <v>31418</v>
      </c>
      <c r="O9013" s="2"/>
      <c r="P9013" s="4" t="s">
        <v>31041</v>
      </c>
    </row>
    <row r="9014" spans="1:16" ht="30" x14ac:dyDescent="0.25">
      <c r="A9014" s="199"/>
      <c r="B9014" s="75">
        <v>23</v>
      </c>
      <c r="C9014" s="75">
        <v>4</v>
      </c>
      <c r="D9014" s="5" t="str">
        <f>NARRATIVA[[#This Row],[Columna]] &amp; "," &amp; NARRATIVA[[#This Row],[Charola]]</f>
        <v>23,4</v>
      </c>
      <c r="E9014" s="5" t="str">
        <f t="shared" si="139"/>
        <v xml:space="preserve">9013
</v>
      </c>
      <c r="F9014" s="2" t="s">
        <v>6666</v>
      </c>
      <c r="G9014" s="4" t="s">
        <v>6657</v>
      </c>
      <c r="H9014" s="4" t="s">
        <v>32817</v>
      </c>
      <c r="I9014" s="4" t="s">
        <v>6667</v>
      </c>
      <c r="J9014" s="5">
        <v>1984</v>
      </c>
      <c r="K9014" s="4" t="s">
        <v>34228</v>
      </c>
      <c r="L9014" s="30" t="s">
        <v>22812</v>
      </c>
      <c r="M9014" s="156" t="s">
        <v>35502</v>
      </c>
      <c r="N9014" s="5" t="s">
        <v>31418</v>
      </c>
      <c r="O9014" s="2"/>
      <c r="P9014" s="4" t="s">
        <v>31041</v>
      </c>
    </row>
    <row r="9015" spans="1:16" ht="30" x14ac:dyDescent="0.25">
      <c r="A9015" s="199"/>
      <c r="B9015" s="75">
        <v>23</v>
      </c>
      <c r="C9015" s="75">
        <v>4</v>
      </c>
      <c r="D9015" s="5" t="str">
        <f>NARRATIVA[[#This Row],[Columna]] &amp; "," &amp; NARRATIVA[[#This Row],[Charola]]</f>
        <v>23,4</v>
      </c>
      <c r="E9015" s="5" t="str">
        <f t="shared" ref="E9015:E9078" si="140">(ROW() - 1) &amp; CHAR(10)</f>
        <v xml:space="preserve">9014
</v>
      </c>
      <c r="F9015" s="2" t="s">
        <v>6666</v>
      </c>
      <c r="G9015" s="4" t="s">
        <v>6657</v>
      </c>
      <c r="H9015" s="4" t="s">
        <v>32817</v>
      </c>
      <c r="I9015" s="4" t="s">
        <v>663</v>
      </c>
      <c r="J9015" s="5">
        <v>1985</v>
      </c>
      <c r="K9015" s="4" t="s">
        <v>11254</v>
      </c>
      <c r="L9015" s="30" t="s">
        <v>28852</v>
      </c>
      <c r="M9015" s="156" t="s">
        <v>35689</v>
      </c>
      <c r="N9015" s="5" t="s">
        <v>31418</v>
      </c>
      <c r="O9015" s="2"/>
      <c r="P9015" s="4" t="s">
        <v>31041</v>
      </c>
    </row>
    <row r="9016" spans="1:16" ht="30" x14ac:dyDescent="0.25">
      <c r="A9016" s="199"/>
      <c r="B9016" s="75">
        <v>23</v>
      </c>
      <c r="C9016" s="75">
        <v>4</v>
      </c>
      <c r="D9016" s="5" t="str">
        <f>NARRATIVA[[#This Row],[Columna]] &amp; "," &amp; NARRATIVA[[#This Row],[Charola]]</f>
        <v>23,4</v>
      </c>
      <c r="E9016" s="5" t="str">
        <f t="shared" si="140"/>
        <v xml:space="preserve">9015
</v>
      </c>
      <c r="F9016" s="2" t="s">
        <v>22813</v>
      </c>
      <c r="G9016" s="4" t="s">
        <v>6657</v>
      </c>
      <c r="H9016" s="4" t="s">
        <v>18422</v>
      </c>
      <c r="I9016" s="4" t="s">
        <v>18348</v>
      </c>
      <c r="J9016" s="5">
        <v>2012</v>
      </c>
      <c r="K9016" s="4" t="s">
        <v>22814</v>
      </c>
      <c r="L9016" s="30" t="s">
        <v>28853</v>
      </c>
      <c r="M9016" s="156" t="s">
        <v>35027</v>
      </c>
      <c r="N9016" s="5" t="s">
        <v>31418</v>
      </c>
      <c r="O9016" s="2"/>
      <c r="P9016" s="4" t="s">
        <v>31041</v>
      </c>
    </row>
    <row r="9017" spans="1:16" ht="30" x14ac:dyDescent="0.25">
      <c r="A9017" s="199"/>
      <c r="B9017" s="75">
        <v>23</v>
      </c>
      <c r="C9017" s="75">
        <v>4</v>
      </c>
      <c r="D9017" s="22" t="str">
        <f>NARRATIVA[[#This Row],[Columna]] &amp; "," &amp; NARRATIVA[[#This Row],[Charola]]</f>
        <v>23,4</v>
      </c>
      <c r="E9017" s="5" t="str">
        <f t="shared" si="140"/>
        <v xml:space="preserve">9016
</v>
      </c>
      <c r="F9017" s="14" t="s">
        <v>6668</v>
      </c>
      <c r="G9017" s="17" t="s">
        <v>6657</v>
      </c>
      <c r="H9017" s="17" t="s">
        <v>18422</v>
      </c>
      <c r="I9017" s="17" t="s">
        <v>555</v>
      </c>
      <c r="J9017" s="22">
        <v>1998</v>
      </c>
      <c r="K9017" s="17" t="s">
        <v>11255</v>
      </c>
      <c r="L9017" s="46" t="s">
        <v>22815</v>
      </c>
      <c r="M9017" s="157" t="s">
        <v>35027</v>
      </c>
      <c r="N9017" s="22" t="s">
        <v>31418</v>
      </c>
      <c r="O9017" s="29" t="s">
        <v>34388</v>
      </c>
      <c r="P9017" s="17" t="s">
        <v>31041</v>
      </c>
    </row>
    <row r="9018" spans="1:16" ht="30" x14ac:dyDescent="0.25">
      <c r="A9018" s="199"/>
      <c r="B9018" s="75">
        <v>23</v>
      </c>
      <c r="C9018" s="75">
        <v>4</v>
      </c>
      <c r="D9018" s="5" t="str">
        <f>NARRATIVA[[#This Row],[Columna]] &amp; "," &amp; NARRATIVA[[#This Row],[Charola]]</f>
        <v>23,4</v>
      </c>
      <c r="E9018" s="5" t="str">
        <f t="shared" si="140"/>
        <v xml:space="preserve">9017
</v>
      </c>
      <c r="F9018" s="2" t="s">
        <v>6669</v>
      </c>
      <c r="G9018" s="4" t="s">
        <v>6657</v>
      </c>
      <c r="H9018" s="4" t="s">
        <v>32817</v>
      </c>
      <c r="I9018" s="4" t="s">
        <v>1223</v>
      </c>
      <c r="J9018" s="5">
        <v>1992</v>
      </c>
      <c r="K9018" s="4" t="s">
        <v>11256</v>
      </c>
      <c r="L9018" s="30" t="s">
        <v>22816</v>
      </c>
      <c r="M9018" s="156" t="s">
        <v>35027</v>
      </c>
      <c r="N9018" s="5" t="s">
        <v>31418</v>
      </c>
      <c r="O9018" s="3"/>
      <c r="P9018" s="4" t="s">
        <v>31041</v>
      </c>
    </row>
    <row r="9019" spans="1:16" ht="30" x14ac:dyDescent="0.25">
      <c r="A9019" s="199"/>
      <c r="B9019" s="75">
        <v>23</v>
      </c>
      <c r="C9019" s="75">
        <v>4</v>
      </c>
      <c r="D9019" s="5" t="str">
        <f>NARRATIVA[[#This Row],[Columna]] &amp; "," &amp; NARRATIVA[[#This Row],[Charola]]</f>
        <v>23,4</v>
      </c>
      <c r="E9019" s="5" t="str">
        <f t="shared" si="140"/>
        <v xml:space="preserve">9018
</v>
      </c>
      <c r="F9019" s="2" t="s">
        <v>6670</v>
      </c>
      <c r="G9019" s="4" t="s">
        <v>6657</v>
      </c>
      <c r="H9019" s="4" t="s">
        <v>32817</v>
      </c>
      <c r="I9019" s="4" t="s">
        <v>1223</v>
      </c>
      <c r="J9019" s="5">
        <v>1985</v>
      </c>
      <c r="K9019" s="4" t="s">
        <v>11257</v>
      </c>
      <c r="L9019" s="30" t="s">
        <v>22817</v>
      </c>
      <c r="M9019" s="156" t="s">
        <v>35502</v>
      </c>
      <c r="N9019" s="5" t="s">
        <v>31418</v>
      </c>
      <c r="O9019" s="4" t="s">
        <v>34389</v>
      </c>
      <c r="P9019" s="4" t="s">
        <v>31041</v>
      </c>
    </row>
    <row r="9020" spans="1:16" ht="30" x14ac:dyDescent="0.25">
      <c r="A9020" s="199"/>
      <c r="B9020" s="75">
        <v>23</v>
      </c>
      <c r="C9020" s="75">
        <v>4</v>
      </c>
      <c r="D9020" s="5" t="str">
        <f>NARRATIVA[[#This Row],[Columna]] &amp; "," &amp; NARRATIVA[[#This Row],[Charola]]</f>
        <v>23,4</v>
      </c>
      <c r="E9020" s="5" t="str">
        <f t="shared" si="140"/>
        <v xml:space="preserve">9019
</v>
      </c>
      <c r="F9020" s="2" t="s">
        <v>6671</v>
      </c>
      <c r="G9020" s="4" t="s">
        <v>6657</v>
      </c>
      <c r="H9020" s="4" t="s">
        <v>32817</v>
      </c>
      <c r="I9020" s="4" t="s">
        <v>1223</v>
      </c>
      <c r="J9020" s="5">
        <v>1983</v>
      </c>
      <c r="K9020" s="4" t="s">
        <v>11258</v>
      </c>
      <c r="L9020" s="30" t="s">
        <v>22818</v>
      </c>
      <c r="M9020" s="156" t="s">
        <v>35502</v>
      </c>
      <c r="N9020" s="5" t="s">
        <v>31418</v>
      </c>
      <c r="O9020" s="2"/>
      <c r="P9020" s="4" t="s">
        <v>31041</v>
      </c>
    </row>
    <row r="9021" spans="1:16" ht="30" x14ac:dyDescent="0.25">
      <c r="A9021" s="199"/>
      <c r="B9021" s="75">
        <v>23</v>
      </c>
      <c r="C9021" s="75">
        <v>4</v>
      </c>
      <c r="D9021" s="5" t="str">
        <f>NARRATIVA[[#This Row],[Columna]] &amp; "," &amp; NARRATIVA[[#This Row],[Charola]]</f>
        <v>23,4</v>
      </c>
      <c r="E9021" s="5" t="str">
        <f t="shared" si="140"/>
        <v xml:space="preserve">9020
</v>
      </c>
      <c r="F9021" s="4" t="s">
        <v>6671</v>
      </c>
      <c r="G9021" s="4" t="s">
        <v>6657</v>
      </c>
      <c r="H9021" s="4" t="s">
        <v>35991</v>
      </c>
      <c r="I9021" s="4" t="s">
        <v>15581</v>
      </c>
      <c r="J9021" s="5">
        <v>1978</v>
      </c>
      <c r="K9021" s="4" t="s">
        <v>30659</v>
      </c>
      <c r="L9021" s="30" t="s">
        <v>30660</v>
      </c>
      <c r="M9021" s="156" t="s">
        <v>35382</v>
      </c>
      <c r="N9021" s="5" t="s">
        <v>31433</v>
      </c>
      <c r="O9021" s="2"/>
      <c r="P9021" s="4" t="s">
        <v>31041</v>
      </c>
    </row>
    <row r="9022" spans="1:16" ht="30" x14ac:dyDescent="0.25">
      <c r="A9022" s="199"/>
      <c r="B9022" s="75">
        <v>23</v>
      </c>
      <c r="C9022" s="75">
        <v>4</v>
      </c>
      <c r="D9022" s="5" t="str">
        <f>NARRATIVA[[#This Row],[Columna]] &amp; "," &amp; NARRATIVA[[#This Row],[Charola]]</f>
        <v>23,4</v>
      </c>
      <c r="E9022" s="5" t="str">
        <f t="shared" si="140"/>
        <v xml:space="preserve">9021
</v>
      </c>
      <c r="F9022" s="2" t="s">
        <v>6672</v>
      </c>
      <c r="G9022" s="4" t="s">
        <v>6657</v>
      </c>
      <c r="H9022" s="4" t="s">
        <v>32817</v>
      </c>
      <c r="I9022" s="4" t="s">
        <v>68</v>
      </c>
      <c r="J9022" s="5">
        <v>2000</v>
      </c>
      <c r="K9022" s="4" t="s">
        <v>11259</v>
      </c>
      <c r="L9022" s="30" t="s">
        <v>22819</v>
      </c>
      <c r="M9022" s="156" t="s">
        <v>35090</v>
      </c>
      <c r="N9022" s="5" t="s">
        <v>31418</v>
      </c>
      <c r="O9022" s="2"/>
      <c r="P9022" s="4" t="s">
        <v>31041</v>
      </c>
    </row>
    <row r="9023" spans="1:16" ht="30" x14ac:dyDescent="0.25">
      <c r="A9023" s="199"/>
      <c r="B9023" s="75">
        <v>23</v>
      </c>
      <c r="C9023" s="75">
        <v>4</v>
      </c>
      <c r="D9023" s="5" t="str">
        <f>NARRATIVA[[#This Row],[Columna]] &amp; "," &amp; NARRATIVA[[#This Row],[Charola]]</f>
        <v>23,4</v>
      </c>
      <c r="E9023" s="5" t="str">
        <f t="shared" si="140"/>
        <v xml:space="preserve">9022
</v>
      </c>
      <c r="F9023" s="2" t="s">
        <v>6673</v>
      </c>
      <c r="G9023" s="4" t="s">
        <v>22820</v>
      </c>
      <c r="H9023" s="4" t="s">
        <v>32817</v>
      </c>
      <c r="I9023" s="4" t="s">
        <v>13801</v>
      </c>
      <c r="J9023" s="5">
        <v>2011</v>
      </c>
      <c r="K9023" s="4" t="s">
        <v>11260</v>
      </c>
      <c r="L9023" s="30" t="s">
        <v>28854</v>
      </c>
      <c r="M9023" s="156" t="s">
        <v>35027</v>
      </c>
      <c r="N9023" s="5" t="s">
        <v>31418</v>
      </c>
      <c r="O9023" s="2"/>
      <c r="P9023" s="4" t="s">
        <v>31041</v>
      </c>
    </row>
    <row r="9024" spans="1:16" ht="30" x14ac:dyDescent="0.25">
      <c r="A9024" s="199"/>
      <c r="B9024" s="75">
        <v>23</v>
      </c>
      <c r="C9024" s="75">
        <v>4</v>
      </c>
      <c r="D9024" s="5" t="str">
        <f>NARRATIVA[[#This Row],[Columna]] &amp; "," &amp; NARRATIVA[[#This Row],[Charola]]</f>
        <v>23,4</v>
      </c>
      <c r="E9024" s="5" t="str">
        <f t="shared" si="140"/>
        <v xml:space="preserve">9023
</v>
      </c>
      <c r="F9024" s="2" t="s">
        <v>6674</v>
      </c>
      <c r="G9024" s="4" t="s">
        <v>6675</v>
      </c>
      <c r="H9024" s="4" t="s">
        <v>32817</v>
      </c>
      <c r="I9024" s="4" t="s">
        <v>28</v>
      </c>
      <c r="J9024" s="5">
        <v>2003</v>
      </c>
      <c r="K9024" s="4" t="s">
        <v>11261</v>
      </c>
      <c r="L9024" s="30" t="s">
        <v>22821</v>
      </c>
      <c r="M9024" s="156" t="s">
        <v>35027</v>
      </c>
      <c r="N9024" s="5" t="s">
        <v>31418</v>
      </c>
      <c r="O9024" s="2"/>
      <c r="P9024" s="4" t="s">
        <v>31041</v>
      </c>
    </row>
    <row r="9025" spans="1:16" ht="30" x14ac:dyDescent="0.25">
      <c r="A9025" s="199"/>
      <c r="B9025" s="75">
        <v>23</v>
      </c>
      <c r="C9025" s="75">
        <v>4</v>
      </c>
      <c r="D9025" s="5" t="str">
        <f>NARRATIVA[[#This Row],[Columna]] &amp; "," &amp; NARRATIVA[[#This Row],[Charola]]</f>
        <v>23,4</v>
      </c>
      <c r="E9025" s="5" t="str">
        <f t="shared" si="140"/>
        <v xml:space="preserve">9024
</v>
      </c>
      <c r="F9025" s="2" t="s">
        <v>6676</v>
      </c>
      <c r="G9025" s="4" t="s">
        <v>6675</v>
      </c>
      <c r="H9025" s="4" t="s">
        <v>32817</v>
      </c>
      <c r="I9025" s="4" t="s">
        <v>1223</v>
      </c>
      <c r="J9025" s="5">
        <v>1999</v>
      </c>
      <c r="K9025" s="4" t="s">
        <v>11262</v>
      </c>
      <c r="L9025" s="30" t="s">
        <v>22822</v>
      </c>
      <c r="M9025" s="156" t="s">
        <v>35027</v>
      </c>
      <c r="N9025" s="5" t="s">
        <v>31418</v>
      </c>
      <c r="O9025" s="2"/>
      <c r="P9025" s="4" t="s">
        <v>31041</v>
      </c>
    </row>
    <row r="9026" spans="1:16" ht="30" x14ac:dyDescent="0.25">
      <c r="A9026" s="199"/>
      <c r="B9026" s="75">
        <v>23</v>
      </c>
      <c r="C9026" s="75">
        <v>4</v>
      </c>
      <c r="D9026" s="5" t="str">
        <f>NARRATIVA[[#This Row],[Columna]] &amp; "," &amp; NARRATIVA[[#This Row],[Charola]]</f>
        <v>23,4</v>
      </c>
      <c r="E9026" s="5" t="str">
        <f t="shared" si="140"/>
        <v xml:space="preserve">9025
</v>
      </c>
      <c r="F9026" s="2" t="s">
        <v>22823</v>
      </c>
      <c r="G9026" s="4" t="s">
        <v>6675</v>
      </c>
      <c r="H9026" s="4" t="s">
        <v>18422</v>
      </c>
      <c r="I9026" s="4" t="s">
        <v>1223</v>
      </c>
      <c r="J9026" s="5">
        <v>1996</v>
      </c>
      <c r="K9026" s="4" t="s">
        <v>11263</v>
      </c>
      <c r="L9026" s="30" t="s">
        <v>22824</v>
      </c>
      <c r="M9026" s="156" t="s">
        <v>35027</v>
      </c>
      <c r="N9026" s="5" t="s">
        <v>31418</v>
      </c>
      <c r="O9026" s="2"/>
      <c r="P9026" s="4" t="s">
        <v>31041</v>
      </c>
    </row>
    <row r="9027" spans="1:16" ht="30" x14ac:dyDescent="0.25">
      <c r="A9027" s="199"/>
      <c r="B9027" s="75">
        <v>23</v>
      </c>
      <c r="C9027" s="75">
        <v>4</v>
      </c>
      <c r="D9027" s="5" t="str">
        <f>NARRATIVA[[#This Row],[Columna]] &amp; "," &amp; NARRATIVA[[#This Row],[Charola]]</f>
        <v>23,4</v>
      </c>
      <c r="E9027" s="5" t="str">
        <f t="shared" si="140"/>
        <v xml:space="preserve">9026
</v>
      </c>
      <c r="F9027" s="2" t="s">
        <v>6677</v>
      </c>
      <c r="G9027" s="4" t="s">
        <v>6675</v>
      </c>
      <c r="H9027" s="4" t="s">
        <v>35106</v>
      </c>
      <c r="I9027" s="4" t="s">
        <v>31814</v>
      </c>
      <c r="J9027" s="5">
        <v>2001</v>
      </c>
      <c r="K9027" s="4" t="s">
        <v>11264</v>
      </c>
      <c r="L9027" s="30" t="s">
        <v>22825</v>
      </c>
      <c r="M9027" s="156" t="s">
        <v>35027</v>
      </c>
      <c r="N9027" s="5" t="s">
        <v>31418</v>
      </c>
      <c r="O9027" s="2"/>
      <c r="P9027" s="4" t="s">
        <v>31041</v>
      </c>
    </row>
    <row r="9028" spans="1:16" ht="30" x14ac:dyDescent="0.25">
      <c r="A9028" s="199"/>
      <c r="B9028" s="75">
        <v>23</v>
      </c>
      <c r="C9028" s="75">
        <v>4</v>
      </c>
      <c r="D9028" s="5" t="str">
        <f>NARRATIVA[[#This Row],[Columna]] &amp; "," &amp; NARRATIVA[[#This Row],[Charola]]</f>
        <v>23,4</v>
      </c>
      <c r="E9028" s="5" t="str">
        <f t="shared" si="140"/>
        <v xml:space="preserve">9027
</v>
      </c>
      <c r="F9028" s="2" t="s">
        <v>22826</v>
      </c>
      <c r="G9028" s="4" t="s">
        <v>6675</v>
      </c>
      <c r="H9028" s="4" t="s">
        <v>18422</v>
      </c>
      <c r="I9028" s="4" t="s">
        <v>874</v>
      </c>
      <c r="J9028" s="5">
        <v>2004</v>
      </c>
      <c r="K9028" s="4" t="s">
        <v>11265</v>
      </c>
      <c r="L9028" s="30" t="s">
        <v>22827</v>
      </c>
      <c r="M9028" s="156" t="s">
        <v>35027</v>
      </c>
      <c r="N9028" s="5" t="s">
        <v>31418</v>
      </c>
      <c r="O9028" s="2"/>
      <c r="P9028" s="4" t="s">
        <v>31041</v>
      </c>
    </row>
    <row r="9029" spans="1:16" ht="30" x14ac:dyDescent="0.25">
      <c r="A9029" s="199"/>
      <c r="B9029" s="75">
        <v>23</v>
      </c>
      <c r="C9029" s="75">
        <v>4</v>
      </c>
      <c r="D9029" s="5" t="str">
        <f>NARRATIVA[[#This Row],[Columna]] &amp; "," &amp; NARRATIVA[[#This Row],[Charola]]</f>
        <v>23,4</v>
      </c>
      <c r="E9029" s="5" t="str">
        <f t="shared" si="140"/>
        <v xml:space="preserve">9028
</v>
      </c>
      <c r="F9029" s="2" t="s">
        <v>6678</v>
      </c>
      <c r="G9029" s="4" t="s">
        <v>6675</v>
      </c>
      <c r="H9029" s="4" t="s">
        <v>32817</v>
      </c>
      <c r="I9029" s="4" t="s">
        <v>1223</v>
      </c>
      <c r="J9029" s="5">
        <v>1996</v>
      </c>
      <c r="K9029" s="4" t="s">
        <v>11266</v>
      </c>
      <c r="L9029" s="30" t="s">
        <v>22828</v>
      </c>
      <c r="M9029" s="156" t="s">
        <v>35027</v>
      </c>
      <c r="N9029" s="5" t="s">
        <v>31418</v>
      </c>
      <c r="O9029" s="2"/>
      <c r="P9029" s="4" t="s">
        <v>31041</v>
      </c>
    </row>
    <row r="9030" spans="1:16" ht="30" x14ac:dyDescent="0.25">
      <c r="A9030" s="199"/>
      <c r="B9030" s="75">
        <v>23</v>
      </c>
      <c r="C9030" s="75">
        <v>4</v>
      </c>
      <c r="D9030" s="5" t="str">
        <f>NARRATIVA[[#This Row],[Columna]] &amp; "," &amp; NARRATIVA[[#This Row],[Charola]]</f>
        <v>23,4</v>
      </c>
      <c r="E9030" s="5" t="str">
        <f t="shared" si="140"/>
        <v xml:space="preserve">9029
</v>
      </c>
      <c r="F9030" s="2" t="s">
        <v>6679</v>
      </c>
      <c r="G9030" s="4" t="s">
        <v>6675</v>
      </c>
      <c r="H9030" s="4" t="s">
        <v>18422</v>
      </c>
      <c r="I9030" s="4" t="s">
        <v>31260</v>
      </c>
      <c r="J9030" s="5">
        <v>1992</v>
      </c>
      <c r="K9030" s="4" t="s">
        <v>11267</v>
      </c>
      <c r="L9030" s="30" t="s">
        <v>22829</v>
      </c>
      <c r="M9030" s="156" t="s">
        <v>18340</v>
      </c>
      <c r="N9030" s="5" t="s">
        <v>31418</v>
      </c>
      <c r="O9030" s="2"/>
      <c r="P9030" s="4" t="s">
        <v>31041</v>
      </c>
    </row>
    <row r="9031" spans="1:16" ht="30" x14ac:dyDescent="0.25">
      <c r="A9031" s="199"/>
      <c r="B9031" s="75">
        <v>23</v>
      </c>
      <c r="C9031" s="75">
        <v>4</v>
      </c>
      <c r="D9031" s="5" t="str">
        <f>NARRATIVA[[#This Row],[Columna]] &amp; "," &amp; NARRATIVA[[#This Row],[Charola]]</f>
        <v>23,4</v>
      </c>
      <c r="E9031" s="5" t="str">
        <f t="shared" si="140"/>
        <v xml:space="preserve">9030
</v>
      </c>
      <c r="F9031" s="2" t="s">
        <v>6680</v>
      </c>
      <c r="G9031" s="4" t="s">
        <v>6681</v>
      </c>
      <c r="H9031" s="4" t="s">
        <v>32817</v>
      </c>
      <c r="I9031" s="4" t="s">
        <v>6682</v>
      </c>
      <c r="J9031" s="5">
        <v>1980</v>
      </c>
      <c r="K9031" s="4" t="s">
        <v>11268</v>
      </c>
      <c r="L9031" s="30" t="s">
        <v>33337</v>
      </c>
      <c r="M9031" s="156" t="s">
        <v>35342</v>
      </c>
      <c r="N9031" s="5" t="s">
        <v>31418</v>
      </c>
      <c r="O9031" s="2"/>
      <c r="P9031" s="4" t="s">
        <v>31041</v>
      </c>
    </row>
    <row r="9032" spans="1:16" ht="30" x14ac:dyDescent="0.25">
      <c r="A9032" s="199"/>
      <c r="B9032" s="75">
        <v>23</v>
      </c>
      <c r="C9032" s="75">
        <v>4</v>
      </c>
      <c r="D9032" s="5" t="str">
        <f>NARRATIVA[[#This Row],[Columna]] &amp; "," &amp; NARRATIVA[[#This Row],[Charola]]</f>
        <v>23,4</v>
      </c>
      <c r="E9032" s="5" t="str">
        <f t="shared" si="140"/>
        <v xml:space="preserve">9031
</v>
      </c>
      <c r="F9032" s="2" t="s">
        <v>30910</v>
      </c>
      <c r="G9032" s="4" t="s">
        <v>30911</v>
      </c>
      <c r="H9032" s="4" t="s">
        <v>32817</v>
      </c>
      <c r="I9032" s="4" t="s">
        <v>31610</v>
      </c>
      <c r="J9032" s="5">
        <v>2021</v>
      </c>
      <c r="K9032" s="4" t="s">
        <v>30912</v>
      </c>
      <c r="L9032" s="30" t="s">
        <v>30913</v>
      </c>
      <c r="M9032" s="156" t="s">
        <v>28642</v>
      </c>
      <c r="N9032" s="5" t="s">
        <v>31418</v>
      </c>
      <c r="O9032" s="2"/>
      <c r="P9032" s="4" t="s">
        <v>31041</v>
      </c>
    </row>
    <row r="9033" spans="1:16" ht="30" x14ac:dyDescent="0.25">
      <c r="A9033" s="199"/>
      <c r="B9033" s="75">
        <v>23</v>
      </c>
      <c r="C9033" s="75">
        <v>4</v>
      </c>
      <c r="D9033" s="5" t="str">
        <f>NARRATIVA[[#This Row],[Columna]] &amp; "," &amp; NARRATIVA[[#This Row],[Charola]]</f>
        <v>23,4</v>
      </c>
      <c r="E9033" s="5" t="str">
        <f t="shared" si="140"/>
        <v xml:space="preserve">9032
</v>
      </c>
      <c r="F9033" s="2" t="s">
        <v>36284</v>
      </c>
      <c r="G9033" s="4" t="s">
        <v>6683</v>
      </c>
      <c r="H9033" s="4" t="s">
        <v>35991</v>
      </c>
      <c r="I9033" s="4" t="s">
        <v>34653</v>
      </c>
      <c r="J9033" s="5">
        <v>1997</v>
      </c>
      <c r="K9033" s="4" t="s">
        <v>11269</v>
      </c>
      <c r="L9033" s="30" t="s">
        <v>22830</v>
      </c>
      <c r="M9033" s="156" t="s">
        <v>35027</v>
      </c>
      <c r="N9033" s="5" t="s">
        <v>31433</v>
      </c>
      <c r="O9033" s="2"/>
      <c r="P9033" s="4" t="s">
        <v>31041</v>
      </c>
    </row>
    <row r="9034" spans="1:16" ht="30" x14ac:dyDescent="0.25">
      <c r="A9034" s="199"/>
      <c r="B9034" s="75">
        <v>23</v>
      </c>
      <c r="C9034" s="75">
        <v>4</v>
      </c>
      <c r="D9034" s="5" t="str">
        <f>NARRATIVA[[#This Row],[Columna]] &amp; "," &amp; NARRATIVA[[#This Row],[Charola]]</f>
        <v>23,4</v>
      </c>
      <c r="E9034" s="5" t="str">
        <f t="shared" si="140"/>
        <v xml:space="preserve">9033
</v>
      </c>
      <c r="F9034" s="2" t="s">
        <v>22831</v>
      </c>
      <c r="G9034" s="4" t="s">
        <v>6684</v>
      </c>
      <c r="H9034" s="4" t="s">
        <v>18422</v>
      </c>
      <c r="I9034" s="4" t="s">
        <v>6685</v>
      </c>
      <c r="J9034" s="5">
        <v>2005</v>
      </c>
      <c r="K9034" s="4" t="s">
        <v>11270</v>
      </c>
      <c r="L9034" s="30" t="s">
        <v>28855</v>
      </c>
      <c r="M9034" s="156" t="s">
        <v>35027</v>
      </c>
      <c r="N9034" s="5" t="s">
        <v>31418</v>
      </c>
      <c r="O9034" s="2"/>
      <c r="P9034" s="4" t="s">
        <v>31041</v>
      </c>
    </row>
    <row r="9035" spans="1:16" ht="30" x14ac:dyDescent="0.25">
      <c r="A9035" s="199"/>
      <c r="B9035" s="75">
        <v>23</v>
      </c>
      <c r="C9035" s="75">
        <v>4</v>
      </c>
      <c r="D9035" s="5" t="str">
        <f>NARRATIVA[[#This Row],[Columna]] &amp; "," &amp; NARRATIVA[[#This Row],[Charola]]</f>
        <v>23,4</v>
      </c>
      <c r="E9035" s="5" t="str">
        <f t="shared" si="140"/>
        <v xml:space="preserve">9034
</v>
      </c>
      <c r="F9035" s="2" t="s">
        <v>22832</v>
      </c>
      <c r="G9035" s="4" t="s">
        <v>6684</v>
      </c>
      <c r="H9035" s="4" t="s">
        <v>18422</v>
      </c>
      <c r="I9035" s="4" t="s">
        <v>6685</v>
      </c>
      <c r="J9035" s="5">
        <v>2006</v>
      </c>
      <c r="K9035" s="4" t="s">
        <v>11271</v>
      </c>
      <c r="L9035" s="30" t="s">
        <v>28856</v>
      </c>
      <c r="M9035" s="156" t="s">
        <v>35027</v>
      </c>
      <c r="N9035" s="5" t="s">
        <v>31418</v>
      </c>
      <c r="O9035" s="2"/>
      <c r="P9035" s="4" t="s">
        <v>31041</v>
      </c>
    </row>
    <row r="9036" spans="1:16" ht="30" x14ac:dyDescent="0.25">
      <c r="A9036" s="199"/>
      <c r="B9036" s="75">
        <v>23</v>
      </c>
      <c r="C9036" s="75">
        <v>4</v>
      </c>
      <c r="D9036" s="5" t="str">
        <f>NARRATIVA[[#This Row],[Columna]] &amp; "," &amp; NARRATIVA[[#This Row],[Charola]]</f>
        <v>23,4</v>
      </c>
      <c r="E9036" s="5" t="str">
        <f t="shared" si="140"/>
        <v xml:space="preserve">9035
</v>
      </c>
      <c r="F9036" s="2" t="s">
        <v>22833</v>
      </c>
      <c r="G9036" s="4" t="s">
        <v>6684</v>
      </c>
      <c r="H9036" s="4" t="s">
        <v>18422</v>
      </c>
      <c r="I9036" s="4" t="s">
        <v>6685</v>
      </c>
      <c r="J9036" s="5">
        <v>2005</v>
      </c>
      <c r="K9036" s="4" t="s">
        <v>11272</v>
      </c>
      <c r="L9036" s="30" t="s">
        <v>28857</v>
      </c>
      <c r="M9036" s="156" t="s">
        <v>35027</v>
      </c>
      <c r="N9036" s="5" t="s">
        <v>31418</v>
      </c>
      <c r="O9036" s="2"/>
      <c r="P9036" s="4" t="s">
        <v>31041</v>
      </c>
    </row>
    <row r="9037" spans="1:16" ht="30" x14ac:dyDescent="0.25">
      <c r="A9037" s="199"/>
      <c r="B9037" s="75">
        <v>23</v>
      </c>
      <c r="C9037" s="75">
        <v>4</v>
      </c>
      <c r="D9037" s="5" t="str">
        <f>NARRATIVA[[#This Row],[Columna]] &amp; "," &amp; NARRATIVA[[#This Row],[Charola]]</f>
        <v>23,4</v>
      </c>
      <c r="E9037" s="5" t="str">
        <f t="shared" si="140"/>
        <v xml:space="preserve">9036
</v>
      </c>
      <c r="F9037" s="2" t="s">
        <v>6686</v>
      </c>
      <c r="G9037" s="4" t="s">
        <v>6684</v>
      </c>
      <c r="H9037" s="4" t="s">
        <v>18422</v>
      </c>
      <c r="I9037" s="4" t="s">
        <v>6685</v>
      </c>
      <c r="J9037" s="5">
        <v>2005</v>
      </c>
      <c r="K9037" s="4" t="s">
        <v>11273</v>
      </c>
      <c r="L9037" s="30" t="s">
        <v>28858</v>
      </c>
      <c r="M9037" s="156" t="s">
        <v>35027</v>
      </c>
      <c r="N9037" s="5" t="s">
        <v>31418</v>
      </c>
      <c r="O9037" s="2"/>
      <c r="P9037" s="4" t="s">
        <v>31041</v>
      </c>
    </row>
    <row r="9038" spans="1:16" ht="30" x14ac:dyDescent="0.25">
      <c r="A9038" s="199"/>
      <c r="B9038" s="75">
        <v>23</v>
      </c>
      <c r="C9038" s="75">
        <v>4</v>
      </c>
      <c r="D9038" s="5" t="str">
        <f>NARRATIVA[[#This Row],[Columna]] &amp; "," &amp; NARRATIVA[[#This Row],[Charola]]</f>
        <v>23,4</v>
      </c>
      <c r="E9038" s="5" t="str">
        <f t="shared" si="140"/>
        <v xml:space="preserve">9037
</v>
      </c>
      <c r="F9038" s="2" t="s">
        <v>6687</v>
      </c>
      <c r="G9038" s="4" t="s">
        <v>6684</v>
      </c>
      <c r="H9038" s="4" t="s">
        <v>18422</v>
      </c>
      <c r="I9038" s="4" t="s">
        <v>6685</v>
      </c>
      <c r="J9038" s="5">
        <v>2005</v>
      </c>
      <c r="K9038" s="4" t="s">
        <v>11274</v>
      </c>
      <c r="L9038" s="30" t="s">
        <v>28859</v>
      </c>
      <c r="M9038" s="156" t="s">
        <v>35027</v>
      </c>
      <c r="N9038" s="5" t="s">
        <v>31418</v>
      </c>
      <c r="O9038" s="2"/>
      <c r="P9038" s="4" t="s">
        <v>31041</v>
      </c>
    </row>
    <row r="9039" spans="1:16" ht="30" x14ac:dyDescent="0.25">
      <c r="A9039" s="199"/>
      <c r="B9039" s="75">
        <v>23</v>
      </c>
      <c r="C9039" s="75">
        <v>4</v>
      </c>
      <c r="D9039" s="5" t="str">
        <f>NARRATIVA[[#This Row],[Columna]] &amp; "," &amp; NARRATIVA[[#This Row],[Charola]]</f>
        <v>23,4</v>
      </c>
      <c r="E9039" s="5" t="str">
        <f t="shared" si="140"/>
        <v xml:space="preserve">9038
</v>
      </c>
      <c r="F9039" s="2" t="s">
        <v>6688</v>
      </c>
      <c r="G9039" s="4" t="s">
        <v>6684</v>
      </c>
      <c r="H9039" s="4" t="s">
        <v>32817</v>
      </c>
      <c r="I9039" s="4" t="s">
        <v>6685</v>
      </c>
      <c r="J9039" s="5">
        <v>2005</v>
      </c>
      <c r="K9039" s="4" t="s">
        <v>11275</v>
      </c>
      <c r="L9039" s="30" t="s">
        <v>28860</v>
      </c>
      <c r="M9039" s="156" t="s">
        <v>35027</v>
      </c>
      <c r="N9039" s="5" t="s">
        <v>31418</v>
      </c>
      <c r="O9039" s="2"/>
      <c r="P9039" s="4" t="s">
        <v>31041</v>
      </c>
    </row>
    <row r="9040" spans="1:16" ht="30" x14ac:dyDescent="0.25">
      <c r="A9040" s="199"/>
      <c r="B9040" s="75">
        <v>23</v>
      </c>
      <c r="C9040" s="75">
        <v>4</v>
      </c>
      <c r="D9040" s="5" t="str">
        <f>NARRATIVA[[#This Row],[Columna]] &amp; "," &amp; NARRATIVA[[#This Row],[Charola]]</f>
        <v>23,4</v>
      </c>
      <c r="E9040" s="5" t="str">
        <f t="shared" si="140"/>
        <v xml:space="preserve">9039
</v>
      </c>
      <c r="F9040" s="2" t="s">
        <v>29465</v>
      </c>
      <c r="G9040" s="4" t="s">
        <v>6689</v>
      </c>
      <c r="H9040" s="4" t="s">
        <v>32817</v>
      </c>
      <c r="I9040" s="4" t="s">
        <v>22169</v>
      </c>
      <c r="J9040" s="5">
        <v>2011</v>
      </c>
      <c r="K9040" s="4" t="s">
        <v>11276</v>
      </c>
      <c r="L9040" s="30" t="s">
        <v>28861</v>
      </c>
      <c r="M9040" s="156" t="s">
        <v>35027</v>
      </c>
      <c r="N9040" s="5" t="s">
        <v>31418</v>
      </c>
      <c r="O9040" s="2"/>
      <c r="P9040" s="4" t="s">
        <v>31041</v>
      </c>
    </row>
    <row r="9041" spans="1:16" ht="30" x14ac:dyDescent="0.25">
      <c r="A9041" s="199"/>
      <c r="B9041" s="75">
        <v>23</v>
      </c>
      <c r="C9041" s="75">
        <v>4</v>
      </c>
      <c r="D9041" s="5" t="str">
        <f>NARRATIVA[[#This Row],[Columna]] &amp; "," &amp; NARRATIVA[[#This Row],[Charola]]</f>
        <v>23,4</v>
      </c>
      <c r="E9041" s="5" t="str">
        <f t="shared" si="140"/>
        <v xml:space="preserve">9040
</v>
      </c>
      <c r="F9041" s="2" t="s">
        <v>22834</v>
      </c>
      <c r="G9041" s="4" t="s">
        <v>22835</v>
      </c>
      <c r="H9041" s="4" t="s">
        <v>32817</v>
      </c>
      <c r="I9041" s="4" t="s">
        <v>13</v>
      </c>
      <c r="J9041" s="5">
        <v>2013</v>
      </c>
      <c r="K9041" s="4" t="s">
        <v>22836</v>
      </c>
      <c r="L9041" s="30" t="s">
        <v>28862</v>
      </c>
      <c r="M9041" s="156" t="s">
        <v>35027</v>
      </c>
      <c r="N9041" s="5" t="s">
        <v>31418</v>
      </c>
      <c r="O9041" s="2"/>
      <c r="P9041" s="4" t="s">
        <v>31041</v>
      </c>
    </row>
    <row r="9042" spans="1:16" ht="30" x14ac:dyDescent="0.25">
      <c r="A9042" s="199"/>
      <c r="B9042" s="75">
        <v>23</v>
      </c>
      <c r="C9042" s="75">
        <v>4</v>
      </c>
      <c r="D9042" s="5" t="str">
        <f>NARRATIVA[[#This Row],[Columna]] &amp; "," &amp; NARRATIVA[[#This Row],[Charola]]</f>
        <v>23,4</v>
      </c>
      <c r="E9042" s="5" t="str">
        <f t="shared" si="140"/>
        <v xml:space="preserve">9041
</v>
      </c>
      <c r="F9042" s="2" t="s">
        <v>30968</v>
      </c>
      <c r="G9042" s="4" t="s">
        <v>35414</v>
      </c>
      <c r="H9042" s="4" t="s">
        <v>32817</v>
      </c>
      <c r="I9042" s="4" t="s">
        <v>13</v>
      </c>
      <c r="J9042" s="5">
        <v>2021</v>
      </c>
      <c r="K9042" s="4" t="s">
        <v>30969</v>
      </c>
      <c r="L9042" s="30" t="s">
        <v>30970</v>
      </c>
      <c r="M9042" s="156" t="s">
        <v>28642</v>
      </c>
      <c r="N9042" s="5" t="s">
        <v>31418</v>
      </c>
      <c r="O9042" s="2"/>
      <c r="P9042" s="4" t="s">
        <v>31041</v>
      </c>
    </row>
    <row r="9043" spans="1:16" ht="30" x14ac:dyDescent="0.25">
      <c r="A9043" s="199"/>
      <c r="B9043" s="75">
        <v>23</v>
      </c>
      <c r="C9043" s="75">
        <v>4</v>
      </c>
      <c r="D9043" s="5" t="str">
        <f>NARRATIVA[[#This Row],[Columna]] &amp; "," &amp; NARRATIVA[[#This Row],[Charola]]</f>
        <v>23,4</v>
      </c>
      <c r="E9043" s="5" t="str">
        <f t="shared" si="140"/>
        <v xml:space="preserve">9042
</v>
      </c>
      <c r="F9043" s="2" t="s">
        <v>6690</v>
      </c>
      <c r="G9043" s="4" t="s">
        <v>6691</v>
      </c>
      <c r="H9043" s="4" t="s">
        <v>18422</v>
      </c>
      <c r="I9043" s="4" t="s">
        <v>86</v>
      </c>
      <c r="J9043" s="5">
        <v>2003</v>
      </c>
      <c r="K9043" s="4" t="s">
        <v>11277</v>
      </c>
      <c r="L9043" s="30" t="s">
        <v>22837</v>
      </c>
      <c r="M9043" s="156" t="s">
        <v>35027</v>
      </c>
      <c r="N9043" s="5" t="s">
        <v>31418</v>
      </c>
      <c r="O9043" s="2"/>
      <c r="P9043" s="4" t="s">
        <v>31041</v>
      </c>
    </row>
    <row r="9044" spans="1:16" ht="30" x14ac:dyDescent="0.25">
      <c r="A9044" s="199"/>
      <c r="B9044" s="75">
        <v>23</v>
      </c>
      <c r="C9044" s="75">
        <v>4</v>
      </c>
      <c r="D9044" s="5" t="str">
        <f>NARRATIVA[[#This Row],[Columna]] &amp; "," &amp; NARRATIVA[[#This Row],[Charola]]</f>
        <v>23,4</v>
      </c>
      <c r="E9044" s="5" t="str">
        <f t="shared" si="140"/>
        <v xml:space="preserve">9043
</v>
      </c>
      <c r="F9044" s="2" t="s">
        <v>6692</v>
      </c>
      <c r="G9044" s="4" t="s">
        <v>6691</v>
      </c>
      <c r="H9044" s="4" t="s">
        <v>18422</v>
      </c>
      <c r="I9044" s="4" t="s">
        <v>22838</v>
      </c>
      <c r="J9044" s="5">
        <v>1996</v>
      </c>
      <c r="K9044" s="4" t="s">
        <v>11278</v>
      </c>
      <c r="L9044" s="30" t="s">
        <v>22839</v>
      </c>
      <c r="M9044" s="156" t="s">
        <v>35032</v>
      </c>
      <c r="N9044" s="5" t="s">
        <v>31418</v>
      </c>
      <c r="O9044" s="3"/>
      <c r="P9044" s="4" t="s">
        <v>31041</v>
      </c>
    </row>
    <row r="9045" spans="1:16" ht="45" x14ac:dyDescent="0.25">
      <c r="A9045" s="199"/>
      <c r="B9045" s="75">
        <v>23</v>
      </c>
      <c r="C9045" s="75">
        <v>4</v>
      </c>
      <c r="D9045" s="15" t="str">
        <f>NARRATIVA[[#This Row],[Columna]] &amp; "," &amp; NARRATIVA[[#This Row],[Charola]]</f>
        <v>23,4</v>
      </c>
      <c r="E9045" s="5" t="str">
        <f t="shared" si="140"/>
        <v xml:space="preserve">9044
</v>
      </c>
      <c r="F9045" s="8" t="s">
        <v>6693</v>
      </c>
      <c r="G9045" s="9" t="s">
        <v>6691</v>
      </c>
      <c r="H9045" s="9" t="s">
        <v>18422</v>
      </c>
      <c r="I9045" s="9" t="s">
        <v>6694</v>
      </c>
      <c r="J9045" s="15">
        <v>1995</v>
      </c>
      <c r="K9045" s="9" t="s">
        <v>11279</v>
      </c>
      <c r="L9045" s="32" t="s">
        <v>22840</v>
      </c>
      <c r="M9045" s="159" t="s">
        <v>35032</v>
      </c>
      <c r="N9045" s="15" t="s">
        <v>31418</v>
      </c>
      <c r="O9045" s="9" t="s">
        <v>34408</v>
      </c>
      <c r="P9045" s="9" t="s">
        <v>31041</v>
      </c>
    </row>
    <row r="9046" spans="1:16" ht="30" x14ac:dyDescent="0.25">
      <c r="A9046" s="199"/>
      <c r="B9046" s="75">
        <v>23</v>
      </c>
      <c r="C9046" s="75">
        <v>4</v>
      </c>
      <c r="D9046" s="5" t="str">
        <f>NARRATIVA[[#This Row],[Columna]] &amp; "," &amp; NARRATIVA[[#This Row],[Charola]]</f>
        <v>23,4</v>
      </c>
      <c r="E9046" s="5" t="str">
        <f t="shared" si="140"/>
        <v xml:space="preserve">9045
</v>
      </c>
      <c r="F9046" s="11" t="s">
        <v>29928</v>
      </c>
      <c r="G9046" s="3" t="s">
        <v>29929</v>
      </c>
      <c r="H9046" s="3" t="s">
        <v>18422</v>
      </c>
      <c r="I9046" s="4" t="s">
        <v>323</v>
      </c>
      <c r="J9046" s="5">
        <v>1959</v>
      </c>
      <c r="K9046" s="3" t="s">
        <v>29944</v>
      </c>
      <c r="L9046" s="45" t="s">
        <v>29930</v>
      </c>
      <c r="M9046" s="160" t="s">
        <v>35114</v>
      </c>
      <c r="N9046" s="39" t="s">
        <v>31418</v>
      </c>
      <c r="O9046" s="3"/>
      <c r="P9046" s="3" t="s">
        <v>31041</v>
      </c>
    </row>
    <row r="9047" spans="1:16" ht="30" x14ac:dyDescent="0.25">
      <c r="A9047" s="199"/>
      <c r="B9047" s="75">
        <v>23</v>
      </c>
      <c r="C9047" s="75">
        <v>4</v>
      </c>
      <c r="D9047" s="5" t="str">
        <f>NARRATIVA[[#This Row],[Columna]] &amp; "," &amp; NARRATIVA[[#This Row],[Charola]]</f>
        <v>23,4</v>
      </c>
      <c r="E9047" s="5" t="str">
        <f t="shared" si="140"/>
        <v xml:space="preserve">9046
</v>
      </c>
      <c r="F9047" s="2" t="s">
        <v>6695</v>
      </c>
      <c r="G9047" s="4" t="s">
        <v>6696</v>
      </c>
      <c r="H9047" s="4" t="s">
        <v>18422</v>
      </c>
      <c r="I9047" s="4" t="s">
        <v>13957</v>
      </c>
      <c r="J9047" s="5">
        <v>2003</v>
      </c>
      <c r="K9047" s="4" t="s">
        <v>22843</v>
      </c>
      <c r="L9047" s="30" t="s">
        <v>22841</v>
      </c>
      <c r="M9047" s="156" t="s">
        <v>35027</v>
      </c>
      <c r="N9047" s="5" t="s">
        <v>31418</v>
      </c>
      <c r="O9047" s="3"/>
      <c r="P9047" s="4" t="s">
        <v>31041</v>
      </c>
    </row>
    <row r="9048" spans="1:16" ht="30" x14ac:dyDescent="0.25">
      <c r="A9048" s="199"/>
      <c r="B9048" s="75">
        <v>23</v>
      </c>
      <c r="C9048" s="75">
        <v>4</v>
      </c>
      <c r="D9048" s="5" t="str">
        <f>NARRATIVA[[#This Row],[Columna]] &amp; "," &amp; NARRATIVA[[#This Row],[Charola]]</f>
        <v>23,4</v>
      </c>
      <c r="E9048" s="5" t="str">
        <f t="shared" si="140"/>
        <v xml:space="preserve">9047
</v>
      </c>
      <c r="F9048" s="2" t="s">
        <v>35559</v>
      </c>
      <c r="G9048" s="4" t="s">
        <v>6696</v>
      </c>
      <c r="H9048" s="4" t="s">
        <v>18422</v>
      </c>
      <c r="I9048" s="4" t="s">
        <v>183</v>
      </c>
      <c r="J9048" s="5">
        <v>2001</v>
      </c>
      <c r="K9048" s="4" t="s">
        <v>35560</v>
      </c>
      <c r="L9048" s="30" t="s">
        <v>35561</v>
      </c>
      <c r="M9048" s="156" t="s">
        <v>35384</v>
      </c>
      <c r="N9048" s="5" t="s">
        <v>31418</v>
      </c>
      <c r="O9048" s="3"/>
      <c r="P9048" s="4" t="s">
        <v>31041</v>
      </c>
    </row>
    <row r="9049" spans="1:16" ht="30" x14ac:dyDescent="0.25">
      <c r="A9049" s="199"/>
      <c r="B9049" s="75">
        <v>23</v>
      </c>
      <c r="C9049" s="75">
        <v>4</v>
      </c>
      <c r="D9049" s="5" t="str">
        <f>NARRATIVA[[#This Row],[Columna]] &amp; "," &amp; NARRATIVA[[#This Row],[Charola]]</f>
        <v>23,4</v>
      </c>
      <c r="E9049" s="5" t="str">
        <f t="shared" si="140"/>
        <v xml:space="preserve">9048
</v>
      </c>
      <c r="F9049" s="2" t="s">
        <v>25208</v>
      </c>
      <c r="G9049" s="4" t="s">
        <v>6696</v>
      </c>
      <c r="H9049" s="4" t="s">
        <v>18422</v>
      </c>
      <c r="I9049" s="4" t="s">
        <v>183</v>
      </c>
      <c r="J9049" s="5">
        <v>2007</v>
      </c>
      <c r="K9049" s="4" t="s">
        <v>25209</v>
      </c>
      <c r="L9049" s="30" t="s">
        <v>28863</v>
      </c>
      <c r="M9049" s="156" t="s">
        <v>34685</v>
      </c>
      <c r="N9049" s="5" t="s">
        <v>31418</v>
      </c>
      <c r="O9049" s="3"/>
      <c r="P9049" s="4" t="s">
        <v>31041</v>
      </c>
    </row>
    <row r="9050" spans="1:16" ht="30" x14ac:dyDescent="0.25">
      <c r="A9050" s="199"/>
      <c r="B9050" s="75">
        <v>23</v>
      </c>
      <c r="C9050" s="75">
        <v>4</v>
      </c>
      <c r="D9050" s="5" t="str">
        <f>NARRATIVA[[#This Row],[Columna]] &amp; "," &amp; NARRATIVA[[#This Row],[Charola]]</f>
        <v>23,4</v>
      </c>
      <c r="E9050" s="5" t="str">
        <f t="shared" si="140"/>
        <v xml:space="preserve">9049
</v>
      </c>
      <c r="F9050" s="2" t="s">
        <v>29466</v>
      </c>
      <c r="G9050" s="4" t="s">
        <v>6696</v>
      </c>
      <c r="H9050" s="4" t="s">
        <v>18422</v>
      </c>
      <c r="I9050" s="4" t="s">
        <v>21052</v>
      </c>
      <c r="J9050" s="5">
        <v>2003</v>
      </c>
      <c r="K9050" s="4" t="s">
        <v>22842</v>
      </c>
      <c r="L9050" s="30" t="s">
        <v>28864</v>
      </c>
      <c r="M9050" s="156" t="s">
        <v>35998</v>
      </c>
      <c r="N9050" s="5" t="s">
        <v>31418</v>
      </c>
      <c r="O9050" s="3"/>
      <c r="P9050" s="4" t="s">
        <v>31041</v>
      </c>
    </row>
    <row r="9051" spans="1:16" ht="45" x14ac:dyDescent="0.25">
      <c r="A9051" s="199"/>
      <c r="B9051" s="75">
        <v>23</v>
      </c>
      <c r="C9051" s="75">
        <v>4</v>
      </c>
      <c r="D9051" s="5" t="str">
        <f>NARRATIVA[[#This Row],[Columna]] &amp; "," &amp; NARRATIVA[[#This Row],[Charola]]</f>
        <v>23,4</v>
      </c>
      <c r="E9051" s="5" t="str">
        <f t="shared" si="140"/>
        <v xml:space="preserve">9050
</v>
      </c>
      <c r="F9051" s="8" t="s">
        <v>6697</v>
      </c>
      <c r="G9051" s="9" t="s">
        <v>6698</v>
      </c>
      <c r="H9051" s="9" t="s">
        <v>18422</v>
      </c>
      <c r="I9051" s="9" t="s">
        <v>448</v>
      </c>
      <c r="J9051" s="15">
        <v>2006</v>
      </c>
      <c r="K9051" s="9" t="s">
        <v>22844</v>
      </c>
      <c r="L9051" s="32" t="s">
        <v>22845</v>
      </c>
      <c r="M9051" s="159" t="s">
        <v>35027</v>
      </c>
      <c r="N9051" s="15" t="s">
        <v>31418</v>
      </c>
      <c r="O9051" s="9" t="s">
        <v>34408</v>
      </c>
      <c r="P9051" s="9" t="s">
        <v>31041</v>
      </c>
    </row>
    <row r="9052" spans="1:16" ht="30" x14ac:dyDescent="0.25">
      <c r="A9052" s="199"/>
      <c r="B9052" s="75">
        <v>23</v>
      </c>
      <c r="C9052" s="75">
        <v>5</v>
      </c>
      <c r="D9052" s="5" t="str">
        <f>NARRATIVA[[#This Row],[Columna]] &amp; "," &amp; NARRATIVA[[#This Row],[Charola]]</f>
        <v>23,5</v>
      </c>
      <c r="E9052" s="5" t="str">
        <f t="shared" si="140"/>
        <v xml:space="preserve">9051
</v>
      </c>
      <c r="F9052" s="2" t="s">
        <v>6699</v>
      </c>
      <c r="G9052" s="4" t="s">
        <v>29467</v>
      </c>
      <c r="H9052" s="4" t="s">
        <v>32817</v>
      </c>
      <c r="I9052" s="4" t="s">
        <v>198</v>
      </c>
      <c r="J9052" s="5">
        <v>1981</v>
      </c>
      <c r="K9052" s="4" t="s">
        <v>11280</v>
      </c>
      <c r="L9052" s="30" t="s">
        <v>22846</v>
      </c>
      <c r="M9052" s="156" t="s">
        <v>35027</v>
      </c>
      <c r="N9052" s="5" t="s">
        <v>31418</v>
      </c>
      <c r="O9052" s="3"/>
      <c r="P9052" s="4" t="s">
        <v>31041</v>
      </c>
    </row>
    <row r="9053" spans="1:16" ht="30" x14ac:dyDescent="0.25">
      <c r="A9053" s="199"/>
      <c r="B9053" s="75">
        <v>23</v>
      </c>
      <c r="C9053" s="75">
        <v>5</v>
      </c>
      <c r="D9053" s="5" t="str">
        <f>NARRATIVA[[#This Row],[Columna]] &amp; "," &amp; NARRATIVA[[#This Row],[Charola]]</f>
        <v>23,5</v>
      </c>
      <c r="E9053" s="5" t="str">
        <f t="shared" si="140"/>
        <v xml:space="preserve">9052
</v>
      </c>
      <c r="F9053" s="2" t="s">
        <v>21681</v>
      </c>
      <c r="G9053" s="4" t="s">
        <v>29467</v>
      </c>
      <c r="H9053" s="4" t="s">
        <v>32817</v>
      </c>
      <c r="I9053" s="4" t="s">
        <v>198</v>
      </c>
      <c r="J9053" s="5">
        <v>1974</v>
      </c>
      <c r="K9053" s="4" t="s">
        <v>21682</v>
      </c>
      <c r="L9053" s="30" t="s">
        <v>21683</v>
      </c>
      <c r="M9053" s="156" t="s">
        <v>35114</v>
      </c>
      <c r="N9053" s="5" t="s">
        <v>31418</v>
      </c>
      <c r="O9053" s="3"/>
      <c r="P9053" s="4" t="s">
        <v>31041</v>
      </c>
    </row>
    <row r="9054" spans="1:16" ht="30" x14ac:dyDescent="0.25">
      <c r="A9054" s="199"/>
      <c r="B9054" s="75">
        <v>23</v>
      </c>
      <c r="C9054" s="75">
        <v>5</v>
      </c>
      <c r="D9054" s="5" t="str">
        <f>NARRATIVA[[#This Row],[Columna]] &amp; "," &amp; NARRATIVA[[#This Row],[Charola]]</f>
        <v>23,5</v>
      </c>
      <c r="E9054" s="5" t="str">
        <f t="shared" si="140"/>
        <v xml:space="preserve">9053
</v>
      </c>
      <c r="F9054" s="2" t="s">
        <v>32989</v>
      </c>
      <c r="G9054" s="4" t="s">
        <v>6700</v>
      </c>
      <c r="H9054" s="4" t="s">
        <v>35106</v>
      </c>
      <c r="I9054" s="4" t="s">
        <v>20584</v>
      </c>
      <c r="J9054" s="5">
        <v>2004</v>
      </c>
      <c r="K9054" s="4" t="s">
        <v>22847</v>
      </c>
      <c r="L9054" s="30" t="s">
        <v>22848</v>
      </c>
      <c r="M9054" s="156" t="s">
        <v>35027</v>
      </c>
      <c r="N9054" s="5" t="s">
        <v>31418</v>
      </c>
      <c r="O9054" s="3"/>
      <c r="P9054" s="4" t="s">
        <v>31041</v>
      </c>
    </row>
    <row r="9055" spans="1:16" ht="30" x14ac:dyDescent="0.25">
      <c r="A9055" s="199"/>
      <c r="B9055" s="75">
        <v>23</v>
      </c>
      <c r="C9055" s="75">
        <v>5</v>
      </c>
      <c r="D9055" s="5" t="str">
        <f>NARRATIVA[[#This Row],[Columna]] &amp; "," &amp; NARRATIVA[[#This Row],[Charola]]</f>
        <v>23,5</v>
      </c>
      <c r="E9055" s="5" t="str">
        <f t="shared" si="140"/>
        <v xml:space="preserve">9054
</v>
      </c>
      <c r="F9055" s="2" t="s">
        <v>6701</v>
      </c>
      <c r="G9055" s="4" t="s">
        <v>6702</v>
      </c>
      <c r="H9055" s="4" t="s">
        <v>18422</v>
      </c>
      <c r="I9055" s="4" t="s">
        <v>448</v>
      </c>
      <c r="J9055" s="5">
        <v>2011</v>
      </c>
      <c r="K9055" s="4" t="s">
        <v>22849</v>
      </c>
      <c r="L9055" s="30" t="s">
        <v>28865</v>
      </c>
      <c r="M9055" s="156" t="s">
        <v>35027</v>
      </c>
      <c r="N9055" s="5" t="s">
        <v>31418</v>
      </c>
      <c r="O9055" s="3"/>
      <c r="P9055" s="4" t="s">
        <v>31041</v>
      </c>
    </row>
    <row r="9056" spans="1:16" ht="30" x14ac:dyDescent="0.25">
      <c r="A9056" s="199"/>
      <c r="B9056" s="75">
        <v>23</v>
      </c>
      <c r="C9056" s="75">
        <v>5</v>
      </c>
      <c r="D9056" s="5" t="str">
        <f>NARRATIVA[[#This Row],[Columna]] &amp; "," &amp; NARRATIVA[[#This Row],[Charola]]</f>
        <v>23,5</v>
      </c>
      <c r="E9056" s="5" t="str">
        <f t="shared" si="140"/>
        <v xml:space="preserve">9055
</v>
      </c>
      <c r="F9056" s="2" t="s">
        <v>6703</v>
      </c>
      <c r="G9056" s="4" t="s">
        <v>6702</v>
      </c>
      <c r="H9056" s="4" t="s">
        <v>18422</v>
      </c>
      <c r="I9056" s="4" t="s">
        <v>183</v>
      </c>
      <c r="J9056" s="5">
        <v>2001</v>
      </c>
      <c r="K9056" s="4" t="s">
        <v>22850</v>
      </c>
      <c r="L9056" s="30" t="s">
        <v>22851</v>
      </c>
      <c r="M9056" s="156" t="s">
        <v>35027</v>
      </c>
      <c r="N9056" s="5" t="s">
        <v>31418</v>
      </c>
      <c r="O9056" s="3"/>
      <c r="P9056" s="4" t="s">
        <v>31041</v>
      </c>
    </row>
    <row r="9057" spans="1:16" ht="30" x14ac:dyDescent="0.25">
      <c r="A9057" s="199"/>
      <c r="B9057" s="75">
        <v>23</v>
      </c>
      <c r="C9057" s="75">
        <v>5</v>
      </c>
      <c r="D9057" s="5" t="str">
        <f>NARRATIVA[[#This Row],[Columna]] &amp; "," &amp; NARRATIVA[[#This Row],[Charola]]</f>
        <v>23,5</v>
      </c>
      <c r="E9057" s="5" t="str">
        <f t="shared" si="140"/>
        <v xml:space="preserve">9056
</v>
      </c>
      <c r="F9057" s="2" t="s">
        <v>6704</v>
      </c>
      <c r="G9057" s="4" t="s">
        <v>6702</v>
      </c>
      <c r="H9057" s="4" t="s">
        <v>32817</v>
      </c>
      <c r="I9057" s="4" t="s">
        <v>183</v>
      </c>
      <c r="J9057" s="5">
        <v>2004</v>
      </c>
      <c r="K9057" s="4" t="s">
        <v>11281</v>
      </c>
      <c r="L9057" s="30" t="s">
        <v>22852</v>
      </c>
      <c r="M9057" s="156" t="s">
        <v>35953</v>
      </c>
      <c r="N9057" s="5" t="s">
        <v>31418</v>
      </c>
      <c r="O9057" s="3" t="s">
        <v>31082</v>
      </c>
      <c r="P9057" s="4" t="s">
        <v>31041</v>
      </c>
    </row>
    <row r="9058" spans="1:16" ht="30" x14ac:dyDescent="0.25">
      <c r="A9058" s="199"/>
      <c r="B9058" s="75">
        <v>23</v>
      </c>
      <c r="C9058" s="75">
        <v>5</v>
      </c>
      <c r="D9058" s="5" t="str">
        <f>NARRATIVA[[#This Row],[Columna]] &amp; "," &amp; NARRATIVA[[#This Row],[Charola]]</f>
        <v>23,5</v>
      </c>
      <c r="E9058" s="5" t="str">
        <f t="shared" si="140"/>
        <v xml:space="preserve">9057
</v>
      </c>
      <c r="F9058" s="2" t="s">
        <v>14174</v>
      </c>
      <c r="G9058" s="4" t="s">
        <v>17383</v>
      </c>
      <c r="H9058" s="4" t="s">
        <v>18422</v>
      </c>
      <c r="I9058" s="4" t="s">
        <v>12158</v>
      </c>
      <c r="J9058" s="5">
        <v>2002</v>
      </c>
      <c r="K9058" s="4" t="s">
        <v>14173</v>
      </c>
      <c r="L9058" s="30" t="s">
        <v>28866</v>
      </c>
      <c r="M9058" s="156" t="s">
        <v>17383</v>
      </c>
      <c r="N9058" s="5" t="s">
        <v>31418</v>
      </c>
      <c r="O9058" s="3"/>
      <c r="P9058" s="4" t="s">
        <v>31041</v>
      </c>
    </row>
    <row r="9059" spans="1:16" ht="30" x14ac:dyDescent="0.25">
      <c r="A9059" s="199"/>
      <c r="B9059" s="75">
        <v>23</v>
      </c>
      <c r="C9059" s="75">
        <v>5</v>
      </c>
      <c r="D9059" s="5" t="str">
        <f>NARRATIVA[[#This Row],[Columna]] &amp; "," &amp; NARRATIVA[[#This Row],[Charola]]</f>
        <v>23,5</v>
      </c>
      <c r="E9059" s="5" t="str">
        <f t="shared" si="140"/>
        <v xml:space="preserve">9058
</v>
      </c>
      <c r="F9059" s="2" t="s">
        <v>7680</v>
      </c>
      <c r="G9059" s="4" t="s">
        <v>17383</v>
      </c>
      <c r="H9059" s="4" t="s">
        <v>18422</v>
      </c>
      <c r="I9059" s="4" t="s">
        <v>323</v>
      </c>
      <c r="J9059" s="5">
        <v>2013</v>
      </c>
      <c r="K9059" s="4" t="s">
        <v>11282</v>
      </c>
      <c r="L9059" s="30" t="s">
        <v>28867</v>
      </c>
      <c r="M9059" s="156" t="s">
        <v>35027</v>
      </c>
      <c r="N9059" s="5" t="s">
        <v>31418</v>
      </c>
      <c r="O9059" s="3"/>
      <c r="P9059" s="4" t="s">
        <v>31041</v>
      </c>
    </row>
    <row r="9060" spans="1:16" ht="30" x14ac:dyDescent="0.25">
      <c r="A9060" s="199"/>
      <c r="B9060" s="75">
        <v>23</v>
      </c>
      <c r="C9060" s="75">
        <v>5</v>
      </c>
      <c r="D9060" s="5" t="str">
        <f>NARRATIVA[[#This Row],[Columna]] &amp; "," &amp; NARRATIVA[[#This Row],[Charola]]</f>
        <v>23,5</v>
      </c>
      <c r="E9060" s="5" t="str">
        <f t="shared" si="140"/>
        <v xml:space="preserve">9059
</v>
      </c>
      <c r="F9060" s="14" t="s">
        <v>6705</v>
      </c>
      <c r="G9060" s="17" t="s">
        <v>17383</v>
      </c>
      <c r="H9060" s="17" t="s">
        <v>18422</v>
      </c>
      <c r="I9060" s="17" t="s">
        <v>12158</v>
      </c>
      <c r="J9060" s="22">
        <v>1999</v>
      </c>
      <c r="K9060" s="17" t="s">
        <v>11283</v>
      </c>
      <c r="L9060" s="46" t="s">
        <v>22853</v>
      </c>
      <c r="M9060" s="157" t="s">
        <v>35903</v>
      </c>
      <c r="N9060" s="22" t="s">
        <v>31418</v>
      </c>
      <c r="O9060" s="17" t="s">
        <v>34870</v>
      </c>
      <c r="P9060" s="17" t="s">
        <v>31041</v>
      </c>
    </row>
    <row r="9061" spans="1:16" ht="30" x14ac:dyDescent="0.25">
      <c r="A9061" s="199"/>
      <c r="B9061" s="75">
        <v>23</v>
      </c>
      <c r="C9061" s="75">
        <v>5</v>
      </c>
      <c r="D9061" s="5" t="str">
        <f>NARRATIVA[[#This Row],[Columna]] &amp; "," &amp; NARRATIVA[[#This Row],[Charola]]</f>
        <v>23,5</v>
      </c>
      <c r="E9061" s="5" t="str">
        <f t="shared" si="140"/>
        <v xml:space="preserve">9060
</v>
      </c>
      <c r="F9061" s="2" t="s">
        <v>6706</v>
      </c>
      <c r="G9061" s="4" t="s">
        <v>17383</v>
      </c>
      <c r="H9061" s="4" t="s">
        <v>18422</v>
      </c>
      <c r="I9061" s="4" t="s">
        <v>301</v>
      </c>
      <c r="J9061" s="5">
        <v>2006</v>
      </c>
      <c r="K9061" s="4" t="s">
        <v>11284</v>
      </c>
      <c r="L9061" s="30" t="s">
        <v>22854</v>
      </c>
      <c r="M9061" s="156" t="s">
        <v>35027</v>
      </c>
      <c r="N9061" s="5" t="s">
        <v>31418</v>
      </c>
      <c r="O9061" s="2"/>
      <c r="P9061" s="4" t="s">
        <v>31041</v>
      </c>
    </row>
    <row r="9062" spans="1:16" ht="30" x14ac:dyDescent="0.25">
      <c r="A9062" s="199"/>
      <c r="B9062" s="75">
        <v>23</v>
      </c>
      <c r="C9062" s="75">
        <v>5</v>
      </c>
      <c r="D9062" s="5" t="str">
        <f>NARRATIVA[[#This Row],[Columna]] &amp; "," &amp; NARRATIVA[[#This Row],[Charola]]</f>
        <v>23,5</v>
      </c>
      <c r="E9062" s="5" t="str">
        <f t="shared" si="140"/>
        <v xml:space="preserve">9061
</v>
      </c>
      <c r="F9062" s="2" t="s">
        <v>6707</v>
      </c>
      <c r="G9062" s="4" t="s">
        <v>17383</v>
      </c>
      <c r="H9062" s="4" t="s">
        <v>18422</v>
      </c>
      <c r="I9062" s="4" t="s">
        <v>14010</v>
      </c>
      <c r="J9062" s="5">
        <v>2001</v>
      </c>
      <c r="K9062" s="4" t="s">
        <v>11285</v>
      </c>
      <c r="L9062" s="30" t="s">
        <v>22855</v>
      </c>
      <c r="M9062" s="156" t="s">
        <v>35579</v>
      </c>
      <c r="N9062" s="5" t="s">
        <v>31418</v>
      </c>
      <c r="O9062" s="2"/>
      <c r="P9062" s="4" t="s">
        <v>31041</v>
      </c>
    </row>
    <row r="9063" spans="1:16" ht="30" x14ac:dyDescent="0.25">
      <c r="A9063" s="199"/>
      <c r="B9063" s="75">
        <v>23</v>
      </c>
      <c r="C9063" s="75">
        <v>5</v>
      </c>
      <c r="D9063" s="5" t="str">
        <f>NARRATIVA[[#This Row],[Columna]] &amp; "," &amp; NARRATIVA[[#This Row],[Charola]]</f>
        <v>23,5</v>
      </c>
      <c r="E9063" s="5" t="str">
        <f t="shared" si="140"/>
        <v xml:space="preserve">9062
</v>
      </c>
      <c r="F9063" s="4">
        <v>1767</v>
      </c>
      <c r="G9063" s="4" t="s">
        <v>17383</v>
      </c>
      <c r="H9063" s="4" t="s">
        <v>18422</v>
      </c>
      <c r="I9063" s="4" t="s">
        <v>114</v>
      </c>
      <c r="J9063" s="5">
        <v>2004</v>
      </c>
      <c r="K9063" s="4" t="s">
        <v>11286</v>
      </c>
      <c r="L9063" s="30" t="s">
        <v>22856</v>
      </c>
      <c r="M9063" s="156" t="s">
        <v>35027</v>
      </c>
      <c r="N9063" s="5" t="s">
        <v>31418</v>
      </c>
      <c r="O9063" s="2"/>
      <c r="P9063" s="4" t="s">
        <v>31041</v>
      </c>
    </row>
    <row r="9064" spans="1:16" ht="30" x14ac:dyDescent="0.25">
      <c r="A9064" s="199"/>
      <c r="B9064" s="75">
        <v>23</v>
      </c>
      <c r="C9064" s="75">
        <v>5</v>
      </c>
      <c r="D9064" s="5" t="str">
        <f>NARRATIVA[[#This Row],[Columna]] &amp; "," &amp; NARRATIVA[[#This Row],[Charola]]</f>
        <v>23,5</v>
      </c>
      <c r="E9064" s="5" t="str">
        <f t="shared" si="140"/>
        <v xml:space="preserve">9063
</v>
      </c>
      <c r="F9064" s="4" t="s">
        <v>17382</v>
      </c>
      <c r="G9064" s="4" t="s">
        <v>17383</v>
      </c>
      <c r="H9064" s="4" t="s">
        <v>18422</v>
      </c>
      <c r="I9064" s="4" t="s">
        <v>17384</v>
      </c>
      <c r="J9064" s="5">
        <v>2019</v>
      </c>
      <c r="K9064" s="4" t="s">
        <v>22857</v>
      </c>
      <c r="L9064" s="30" t="s">
        <v>28868</v>
      </c>
      <c r="M9064" s="156" t="s">
        <v>17383</v>
      </c>
      <c r="N9064" s="5" t="s">
        <v>31418</v>
      </c>
      <c r="O9064" s="2" t="s">
        <v>33160</v>
      </c>
      <c r="P9064" s="4" t="s">
        <v>31041</v>
      </c>
    </row>
    <row r="9065" spans="1:16" ht="30" x14ac:dyDescent="0.25">
      <c r="A9065" s="199"/>
      <c r="B9065" s="75">
        <v>23</v>
      </c>
      <c r="C9065" s="75">
        <v>5</v>
      </c>
      <c r="D9065" s="5" t="str">
        <f>NARRATIVA[[#This Row],[Columna]] &amp; "," &amp; NARRATIVA[[#This Row],[Charola]]</f>
        <v>23,5</v>
      </c>
      <c r="E9065" s="5" t="str">
        <f t="shared" si="140"/>
        <v xml:space="preserve">9064
</v>
      </c>
      <c r="F9065" s="2" t="s">
        <v>22858</v>
      </c>
      <c r="G9065" s="4" t="s">
        <v>17383</v>
      </c>
      <c r="H9065" s="4" t="s">
        <v>18422</v>
      </c>
      <c r="I9065" s="4" t="s">
        <v>3118</v>
      </c>
      <c r="J9065" s="5">
        <v>1994</v>
      </c>
      <c r="K9065" s="4" t="s">
        <v>12462</v>
      </c>
      <c r="L9065" s="30" t="s">
        <v>28869</v>
      </c>
      <c r="M9065" s="156" t="s">
        <v>35110</v>
      </c>
      <c r="N9065" s="5" t="s">
        <v>31418</v>
      </c>
      <c r="O9065" s="2"/>
      <c r="P9065" s="4" t="s">
        <v>31041</v>
      </c>
    </row>
    <row r="9066" spans="1:16" ht="30" x14ac:dyDescent="0.25">
      <c r="A9066" s="199"/>
      <c r="B9066" s="75">
        <v>23</v>
      </c>
      <c r="C9066" s="75">
        <v>5</v>
      </c>
      <c r="D9066" s="5" t="str">
        <f>NARRATIVA[[#This Row],[Columna]] &amp; "," &amp; NARRATIVA[[#This Row],[Charola]]</f>
        <v>23,5</v>
      </c>
      <c r="E9066" s="5" t="str">
        <f t="shared" si="140"/>
        <v xml:space="preserve">9065
</v>
      </c>
      <c r="F9066" s="2" t="s">
        <v>6711</v>
      </c>
      <c r="G9066" s="4" t="s">
        <v>6712</v>
      </c>
      <c r="H9066" s="4" t="s">
        <v>36504</v>
      </c>
      <c r="I9066" s="4" t="s">
        <v>6713</v>
      </c>
      <c r="J9066" s="5">
        <v>1994</v>
      </c>
      <c r="K9066" s="4" t="s">
        <v>29468</v>
      </c>
      <c r="L9066" s="30" t="s">
        <v>22859</v>
      </c>
      <c r="M9066" s="156" t="s">
        <v>35982</v>
      </c>
      <c r="N9066" s="5" t="s">
        <v>31418</v>
      </c>
      <c r="O9066" s="2" t="s">
        <v>31075</v>
      </c>
      <c r="P9066" s="4" t="s">
        <v>31041</v>
      </c>
    </row>
    <row r="9067" spans="1:16" ht="30" x14ac:dyDescent="0.25">
      <c r="A9067" s="199"/>
      <c r="B9067" s="75">
        <v>23</v>
      </c>
      <c r="C9067" s="75">
        <v>5</v>
      </c>
      <c r="D9067" s="5" t="str">
        <f>NARRATIVA[[#This Row],[Columna]] &amp; "," &amp; NARRATIVA[[#This Row],[Charola]]</f>
        <v>23,5</v>
      </c>
      <c r="E9067" s="5" t="str">
        <f t="shared" si="140"/>
        <v xml:space="preserve">9066
</v>
      </c>
      <c r="F9067" s="2" t="s">
        <v>6708</v>
      </c>
      <c r="G9067" s="4" t="s">
        <v>6709</v>
      </c>
      <c r="H9067" s="4" t="s">
        <v>32817</v>
      </c>
      <c r="I9067" s="4" t="s">
        <v>3934</v>
      </c>
      <c r="J9067" s="5">
        <v>2010</v>
      </c>
      <c r="K9067" s="4" t="s">
        <v>11287</v>
      </c>
      <c r="L9067" s="30" t="s">
        <v>28870</v>
      </c>
      <c r="M9067" s="156" t="s">
        <v>35027</v>
      </c>
      <c r="N9067" s="5" t="s">
        <v>31418</v>
      </c>
      <c r="O9067" s="2"/>
      <c r="P9067" s="4" t="s">
        <v>31041</v>
      </c>
    </row>
    <row r="9068" spans="1:16" ht="30" x14ac:dyDescent="0.25">
      <c r="A9068" s="199"/>
      <c r="B9068" s="75">
        <v>23</v>
      </c>
      <c r="C9068" s="75">
        <v>5</v>
      </c>
      <c r="D9068" s="5" t="str">
        <f>NARRATIVA[[#This Row],[Columna]] &amp; "," &amp; NARRATIVA[[#This Row],[Charola]]</f>
        <v>23,5</v>
      </c>
      <c r="E9068" s="5" t="str">
        <f t="shared" si="140"/>
        <v xml:space="preserve">9067
</v>
      </c>
      <c r="F9068" s="2" t="s">
        <v>6710</v>
      </c>
      <c r="G9068" s="4" t="s">
        <v>6709</v>
      </c>
      <c r="H9068" s="4" t="s">
        <v>35106</v>
      </c>
      <c r="I9068" s="4" t="s">
        <v>14448</v>
      </c>
      <c r="J9068" s="5">
        <v>2007</v>
      </c>
      <c r="K9068" s="4" t="s">
        <v>11288</v>
      </c>
      <c r="L9068" s="30" t="s">
        <v>22860</v>
      </c>
      <c r="M9068" s="156" t="s">
        <v>35027</v>
      </c>
      <c r="N9068" s="5" t="s">
        <v>31418</v>
      </c>
      <c r="O9068" s="2"/>
      <c r="P9068" s="4" t="s">
        <v>31041</v>
      </c>
    </row>
    <row r="9069" spans="1:16" ht="30" x14ac:dyDescent="0.25">
      <c r="A9069" s="199"/>
      <c r="B9069" s="75">
        <v>23</v>
      </c>
      <c r="C9069" s="75">
        <v>5</v>
      </c>
      <c r="D9069" s="5" t="str">
        <f>NARRATIVA[[#This Row],[Columna]] &amp; "," &amp; NARRATIVA[[#This Row],[Charola]]</f>
        <v>23,5</v>
      </c>
      <c r="E9069" s="5" t="str">
        <f t="shared" si="140"/>
        <v xml:space="preserve">9068
</v>
      </c>
      <c r="F9069" s="2" t="s">
        <v>30083</v>
      </c>
      <c r="G9069" s="4" t="s">
        <v>30084</v>
      </c>
      <c r="H9069" s="4" t="s">
        <v>32817</v>
      </c>
      <c r="I9069" s="4" t="s">
        <v>34693</v>
      </c>
      <c r="J9069" s="5">
        <v>1999</v>
      </c>
      <c r="K9069" s="4" t="s">
        <v>30085</v>
      </c>
      <c r="L9069" s="30" t="s">
        <v>30086</v>
      </c>
      <c r="M9069" s="156" t="s">
        <v>34685</v>
      </c>
      <c r="N9069" s="5" t="s">
        <v>31418</v>
      </c>
      <c r="O9069" s="2"/>
      <c r="P9069" s="4" t="s">
        <v>31041</v>
      </c>
    </row>
    <row r="9070" spans="1:16" ht="30" x14ac:dyDescent="0.25">
      <c r="A9070" s="199"/>
      <c r="B9070" s="75">
        <v>23</v>
      </c>
      <c r="C9070" s="75">
        <v>5</v>
      </c>
      <c r="D9070" s="5" t="str">
        <f>NARRATIVA[[#This Row],[Columna]] &amp; "," &amp; NARRATIVA[[#This Row],[Charola]]</f>
        <v>23,5</v>
      </c>
      <c r="E9070" s="5" t="str">
        <f t="shared" si="140"/>
        <v xml:space="preserve">9069
</v>
      </c>
      <c r="F9070" s="2" t="s">
        <v>6714</v>
      </c>
      <c r="G9070" s="4" t="s">
        <v>6715</v>
      </c>
      <c r="H9070" s="4" t="s">
        <v>18422</v>
      </c>
      <c r="I9070" s="4" t="s">
        <v>1019</v>
      </c>
      <c r="J9070" s="5">
        <v>1996</v>
      </c>
      <c r="K9070" s="4" t="s">
        <v>11289</v>
      </c>
      <c r="L9070" s="30" t="s">
        <v>22861</v>
      </c>
      <c r="M9070" s="156" t="s">
        <v>1019</v>
      </c>
      <c r="N9070" s="5" t="s">
        <v>31418</v>
      </c>
      <c r="O9070" s="2"/>
      <c r="P9070" s="4" t="s">
        <v>31041</v>
      </c>
    </row>
    <row r="9071" spans="1:16" ht="30" x14ac:dyDescent="0.25">
      <c r="A9071" s="199"/>
      <c r="B9071" s="75">
        <v>23</v>
      </c>
      <c r="C9071" s="75">
        <v>5</v>
      </c>
      <c r="D9071" s="5" t="str">
        <f>NARRATIVA[[#This Row],[Columna]] &amp; "," &amp; NARRATIVA[[#This Row],[Charola]]</f>
        <v>23,5</v>
      </c>
      <c r="E9071" s="5" t="str">
        <f t="shared" si="140"/>
        <v xml:space="preserve">9070
</v>
      </c>
      <c r="F9071" s="49" t="s">
        <v>29469</v>
      </c>
      <c r="G9071" s="17" t="s">
        <v>22862</v>
      </c>
      <c r="H9071" s="17" t="s">
        <v>32817</v>
      </c>
      <c r="I9071" s="17" t="s">
        <v>22863</v>
      </c>
      <c r="J9071" s="22">
        <v>1972</v>
      </c>
      <c r="K9071" s="17" t="s">
        <v>11290</v>
      </c>
      <c r="L9071" s="46" t="s">
        <v>28871</v>
      </c>
      <c r="M9071" s="157" t="s">
        <v>35035</v>
      </c>
      <c r="N9071" s="22" t="s">
        <v>31418</v>
      </c>
      <c r="O9071" s="17" t="s">
        <v>33615</v>
      </c>
      <c r="P9071" s="17" t="s">
        <v>31041</v>
      </c>
    </row>
    <row r="9072" spans="1:16" ht="30" x14ac:dyDescent="0.25">
      <c r="A9072" s="199"/>
      <c r="B9072" s="75">
        <v>23</v>
      </c>
      <c r="C9072" s="75">
        <v>5</v>
      </c>
      <c r="D9072" s="5" t="str">
        <f>NARRATIVA[[#This Row],[Columna]] &amp; "," &amp; NARRATIVA[[#This Row],[Charola]]</f>
        <v>23,5</v>
      </c>
      <c r="E9072" s="5" t="str">
        <f t="shared" si="140"/>
        <v xml:space="preserve">9071
</v>
      </c>
      <c r="F9072" s="2" t="s">
        <v>36285</v>
      </c>
      <c r="G9072" s="4" t="s">
        <v>22862</v>
      </c>
      <c r="H9072" s="4" t="s">
        <v>32817</v>
      </c>
      <c r="I9072" s="4" t="s">
        <v>14010</v>
      </c>
      <c r="J9072" s="5">
        <v>1998</v>
      </c>
      <c r="K9072" s="4" t="s">
        <v>11291</v>
      </c>
      <c r="L9072" s="30" t="s">
        <v>22864</v>
      </c>
      <c r="M9072" s="156" t="s">
        <v>35027</v>
      </c>
      <c r="N9072" s="5" t="s">
        <v>31418</v>
      </c>
      <c r="O9072" s="2"/>
      <c r="P9072" s="4" t="s">
        <v>31041</v>
      </c>
    </row>
    <row r="9073" spans="1:16" ht="30" x14ac:dyDescent="0.25">
      <c r="A9073" s="199"/>
      <c r="B9073" s="75">
        <v>23</v>
      </c>
      <c r="C9073" s="75">
        <v>5</v>
      </c>
      <c r="D9073" s="5" t="str">
        <f>NARRATIVA[[#This Row],[Columna]] &amp; "," &amp; NARRATIVA[[#This Row],[Charola]]</f>
        <v>23,5</v>
      </c>
      <c r="E9073" s="5" t="str">
        <f t="shared" si="140"/>
        <v xml:space="preserve">9072
</v>
      </c>
      <c r="F9073" s="2" t="s">
        <v>22865</v>
      </c>
      <c r="G9073" s="4" t="s">
        <v>22862</v>
      </c>
      <c r="H9073" s="4" t="s">
        <v>18422</v>
      </c>
      <c r="I9073" s="4" t="s">
        <v>14010</v>
      </c>
      <c r="J9073" s="5">
        <v>2011</v>
      </c>
      <c r="K9073" s="4" t="s">
        <v>11292</v>
      </c>
      <c r="L9073" s="30" t="s">
        <v>28872</v>
      </c>
      <c r="M9073" s="156" t="s">
        <v>35027</v>
      </c>
      <c r="N9073" s="5" t="s">
        <v>31418</v>
      </c>
      <c r="O9073" s="2"/>
      <c r="P9073" s="4" t="s">
        <v>31041</v>
      </c>
    </row>
    <row r="9074" spans="1:16" ht="30" x14ac:dyDescent="0.25">
      <c r="A9074" s="199"/>
      <c r="B9074" s="75">
        <v>23</v>
      </c>
      <c r="C9074" s="75">
        <v>5</v>
      </c>
      <c r="D9074" s="5" t="str">
        <f>NARRATIVA[[#This Row],[Columna]] &amp; "," &amp; NARRATIVA[[#This Row],[Charola]]</f>
        <v>23,5</v>
      </c>
      <c r="E9074" s="5" t="str">
        <f t="shared" si="140"/>
        <v xml:space="preserve">9073
</v>
      </c>
      <c r="F9074" s="2" t="s">
        <v>22866</v>
      </c>
      <c r="G9074" s="4" t="s">
        <v>22862</v>
      </c>
      <c r="H9074" s="4" t="s">
        <v>32817</v>
      </c>
      <c r="I9074" s="4" t="s">
        <v>14010</v>
      </c>
      <c r="J9074" s="5">
        <v>1991</v>
      </c>
      <c r="K9074" s="4" t="s">
        <v>22867</v>
      </c>
      <c r="L9074" s="30" t="s">
        <v>22868</v>
      </c>
      <c r="M9074" s="156" t="s">
        <v>35027</v>
      </c>
      <c r="N9074" s="5" t="s">
        <v>31418</v>
      </c>
      <c r="O9074" s="2"/>
      <c r="P9074" s="4" t="s">
        <v>31041</v>
      </c>
    </row>
    <row r="9075" spans="1:16" ht="30" x14ac:dyDescent="0.25">
      <c r="A9075" s="199"/>
      <c r="B9075" s="75">
        <v>23</v>
      </c>
      <c r="C9075" s="75">
        <v>5</v>
      </c>
      <c r="D9075" s="5" t="str">
        <f>NARRATIVA[[#This Row],[Columna]] &amp; "," &amp; NARRATIVA[[#This Row],[Charola]]</f>
        <v>23,5</v>
      </c>
      <c r="E9075" s="5" t="str">
        <f t="shared" si="140"/>
        <v xml:space="preserve">9074
</v>
      </c>
      <c r="F9075" s="2" t="s">
        <v>6716</v>
      </c>
      <c r="G9075" s="4" t="s">
        <v>22862</v>
      </c>
      <c r="H9075" s="4" t="s">
        <v>35106</v>
      </c>
      <c r="I9075" s="4" t="s">
        <v>34692</v>
      </c>
      <c r="J9075" s="5">
        <v>1968</v>
      </c>
      <c r="K9075" s="4" t="s">
        <v>11293</v>
      </c>
      <c r="L9075" s="30" t="s">
        <v>28873</v>
      </c>
      <c r="M9075" s="156" t="s">
        <v>35342</v>
      </c>
      <c r="N9075" s="5" t="s">
        <v>31418</v>
      </c>
      <c r="O9075" s="2"/>
      <c r="P9075" s="4" t="s">
        <v>31041</v>
      </c>
    </row>
    <row r="9076" spans="1:16" ht="30" x14ac:dyDescent="0.25">
      <c r="A9076" s="199"/>
      <c r="B9076" s="75">
        <v>23</v>
      </c>
      <c r="C9076" s="75">
        <v>5</v>
      </c>
      <c r="D9076" s="5" t="str">
        <f>NARRATIVA[[#This Row],[Columna]] &amp; "," &amp; NARRATIVA[[#This Row],[Charola]]</f>
        <v>23,5</v>
      </c>
      <c r="E9076" s="5" t="str">
        <f t="shared" si="140"/>
        <v xml:space="preserve">9075
</v>
      </c>
      <c r="F9076" s="2" t="s">
        <v>6717</v>
      </c>
      <c r="G9076" s="4" t="s">
        <v>22862</v>
      </c>
      <c r="H9076" s="4" t="s">
        <v>18422</v>
      </c>
      <c r="I9076" s="4" t="s">
        <v>1279</v>
      </c>
      <c r="J9076" s="5">
        <v>1995</v>
      </c>
      <c r="K9076" s="4" t="s">
        <v>33569</v>
      </c>
      <c r="L9076" s="30" t="s">
        <v>22869</v>
      </c>
      <c r="M9076" s="156" t="s">
        <v>35027</v>
      </c>
      <c r="N9076" s="5" t="s">
        <v>31418</v>
      </c>
      <c r="O9076" s="2"/>
      <c r="P9076" s="4" t="s">
        <v>31041</v>
      </c>
    </row>
    <row r="9077" spans="1:16" ht="30" x14ac:dyDescent="0.25">
      <c r="A9077" s="199"/>
      <c r="B9077" s="75">
        <v>23</v>
      </c>
      <c r="C9077" s="75">
        <v>5</v>
      </c>
      <c r="D9077" s="5" t="str">
        <f>NARRATIVA[[#This Row],[Columna]] &amp; "," &amp; NARRATIVA[[#This Row],[Charola]]</f>
        <v>23,5</v>
      </c>
      <c r="E9077" s="5" t="str">
        <f t="shared" si="140"/>
        <v xml:space="preserve">9076
</v>
      </c>
      <c r="F9077" s="2" t="s">
        <v>6717</v>
      </c>
      <c r="G9077" s="4" t="s">
        <v>22862</v>
      </c>
      <c r="H9077" s="4" t="s">
        <v>32817</v>
      </c>
      <c r="I9077" s="4" t="s">
        <v>14010</v>
      </c>
      <c r="J9077" s="5">
        <v>2008</v>
      </c>
      <c r="K9077" s="4" t="s">
        <v>11294</v>
      </c>
      <c r="L9077" s="30" t="s">
        <v>28874</v>
      </c>
      <c r="M9077" s="156" t="s">
        <v>35712</v>
      </c>
      <c r="N9077" s="5" t="s">
        <v>31418</v>
      </c>
      <c r="O9077" s="2"/>
      <c r="P9077" s="4" t="s">
        <v>31041</v>
      </c>
    </row>
    <row r="9078" spans="1:16" ht="30" x14ac:dyDescent="0.25">
      <c r="A9078" s="199"/>
      <c r="B9078" s="75">
        <v>23</v>
      </c>
      <c r="C9078" s="75">
        <v>5</v>
      </c>
      <c r="D9078" s="5" t="str">
        <f>NARRATIVA[[#This Row],[Columna]] &amp; "," &amp; NARRATIVA[[#This Row],[Charola]]</f>
        <v>23,5</v>
      </c>
      <c r="E9078" s="5" t="str">
        <f t="shared" si="140"/>
        <v xml:space="preserve">9077
</v>
      </c>
      <c r="F9078" s="2" t="s">
        <v>6718</v>
      </c>
      <c r="G9078" s="4" t="s">
        <v>22862</v>
      </c>
      <c r="H9078" s="4" t="s">
        <v>32817</v>
      </c>
      <c r="I9078" s="4" t="s">
        <v>14010</v>
      </c>
      <c r="J9078" s="5">
        <v>1993</v>
      </c>
      <c r="K9078" s="4" t="s">
        <v>11295</v>
      </c>
      <c r="L9078" s="30" t="s">
        <v>22870</v>
      </c>
      <c r="M9078" s="156" t="s">
        <v>35027</v>
      </c>
      <c r="N9078" s="5" t="s">
        <v>31418</v>
      </c>
      <c r="O9078" s="2"/>
      <c r="P9078" s="4" t="s">
        <v>31041</v>
      </c>
    </row>
    <row r="9079" spans="1:16" ht="30" x14ac:dyDescent="0.25">
      <c r="A9079" s="199"/>
      <c r="B9079" s="75">
        <v>23</v>
      </c>
      <c r="C9079" s="75">
        <v>5</v>
      </c>
      <c r="D9079" s="5" t="str">
        <f>NARRATIVA[[#This Row],[Columna]] &amp; "," &amp; NARRATIVA[[#This Row],[Charola]]</f>
        <v>23,5</v>
      </c>
      <c r="E9079" s="5" t="str">
        <f t="shared" ref="E9079:E9141" si="141">(ROW() - 1) &amp; CHAR(10)</f>
        <v xml:space="preserve">9078
</v>
      </c>
      <c r="F9079" s="2" t="s">
        <v>22871</v>
      </c>
      <c r="G9079" s="4" t="s">
        <v>22872</v>
      </c>
      <c r="H9079" s="4" t="s">
        <v>32817</v>
      </c>
      <c r="I9079" s="4" t="s">
        <v>7666</v>
      </c>
      <c r="J9079" s="5">
        <v>2007</v>
      </c>
      <c r="K9079" s="4" t="s">
        <v>22873</v>
      </c>
      <c r="L9079" s="30" t="s">
        <v>28875</v>
      </c>
      <c r="M9079" s="156" t="s">
        <v>35027</v>
      </c>
      <c r="N9079" s="5" t="s">
        <v>31418</v>
      </c>
      <c r="O9079" s="2"/>
      <c r="P9079" s="4" t="s">
        <v>31041</v>
      </c>
    </row>
    <row r="9080" spans="1:16" ht="30" x14ac:dyDescent="0.25">
      <c r="A9080" s="199"/>
      <c r="B9080" s="75">
        <v>23</v>
      </c>
      <c r="C9080" s="75">
        <v>5</v>
      </c>
      <c r="D9080" s="5" t="str">
        <f>NARRATIVA[[#This Row],[Columna]] &amp; "," &amp; NARRATIVA[[#This Row],[Charola]]</f>
        <v>23,5</v>
      </c>
      <c r="E9080" s="5" t="str">
        <f t="shared" si="141"/>
        <v xml:space="preserve">9079
</v>
      </c>
      <c r="F9080" s="2" t="s">
        <v>22874</v>
      </c>
      <c r="G9080" s="4" t="s">
        <v>22862</v>
      </c>
      <c r="H9080" s="4" t="s">
        <v>32817</v>
      </c>
      <c r="I9080" s="4" t="s">
        <v>198</v>
      </c>
      <c r="J9080" s="5">
        <v>1971</v>
      </c>
      <c r="K9080" s="4" t="s">
        <v>30137</v>
      </c>
      <c r="L9080" s="30" t="s">
        <v>30138</v>
      </c>
      <c r="M9080" s="156" t="s">
        <v>35114</v>
      </c>
      <c r="N9080" s="5" t="s">
        <v>31418</v>
      </c>
      <c r="O9080" s="2"/>
      <c r="P9080" s="4" t="s">
        <v>31041</v>
      </c>
    </row>
    <row r="9081" spans="1:16" ht="30" x14ac:dyDescent="0.25">
      <c r="A9081" s="199"/>
      <c r="B9081" s="75">
        <v>23</v>
      </c>
      <c r="C9081" s="75">
        <v>5</v>
      </c>
      <c r="D9081" s="5" t="str">
        <f>NARRATIVA[[#This Row],[Columna]] &amp; "," &amp; NARRATIVA[[#This Row],[Charola]]</f>
        <v>23,5</v>
      </c>
      <c r="E9081" s="5" t="str">
        <f t="shared" si="141"/>
        <v xml:space="preserve">9080
</v>
      </c>
      <c r="F9081" s="2" t="s">
        <v>22874</v>
      </c>
      <c r="G9081" s="4" t="s">
        <v>22862</v>
      </c>
      <c r="H9081" s="4" t="s">
        <v>32817</v>
      </c>
      <c r="I9081" s="4" t="s">
        <v>14010</v>
      </c>
      <c r="J9081" s="5">
        <v>1918</v>
      </c>
      <c r="K9081" s="4" t="s">
        <v>11296</v>
      </c>
      <c r="L9081" s="30" t="s">
        <v>22875</v>
      </c>
      <c r="M9081" s="156" t="s">
        <v>35027</v>
      </c>
      <c r="N9081" s="5" t="s">
        <v>31418</v>
      </c>
      <c r="O9081" s="2"/>
      <c r="P9081" s="4" t="s">
        <v>31041</v>
      </c>
    </row>
    <row r="9082" spans="1:16" ht="30" x14ac:dyDescent="0.25">
      <c r="A9082" s="199"/>
      <c r="B9082" s="75">
        <v>23</v>
      </c>
      <c r="C9082" s="75">
        <v>5</v>
      </c>
      <c r="D9082" s="5" t="str">
        <f>NARRATIVA[[#This Row],[Columna]] &amp; "," &amp; NARRATIVA[[#This Row],[Charola]]</f>
        <v>23,5</v>
      </c>
      <c r="E9082" s="5" t="str">
        <f t="shared" si="141"/>
        <v xml:space="preserve">9081
</v>
      </c>
      <c r="F9082" s="2" t="s">
        <v>22876</v>
      </c>
      <c r="G9082" s="4" t="s">
        <v>22862</v>
      </c>
      <c r="H9082" s="4" t="s">
        <v>32817</v>
      </c>
      <c r="I9082" s="4" t="s">
        <v>14010</v>
      </c>
      <c r="J9082" s="5">
        <v>1995</v>
      </c>
      <c r="K9082" s="4" t="s">
        <v>22877</v>
      </c>
      <c r="L9082" s="30" t="s">
        <v>22878</v>
      </c>
      <c r="M9082" s="156" t="s">
        <v>35027</v>
      </c>
      <c r="N9082" s="5" t="s">
        <v>31418</v>
      </c>
      <c r="O9082" s="2"/>
      <c r="P9082" s="4" t="s">
        <v>31041</v>
      </c>
    </row>
    <row r="9083" spans="1:16" ht="30" x14ac:dyDescent="0.25">
      <c r="A9083" s="199"/>
      <c r="B9083" s="75">
        <v>23</v>
      </c>
      <c r="C9083" s="75">
        <v>5</v>
      </c>
      <c r="D9083" s="5" t="str">
        <f>NARRATIVA[[#This Row],[Columna]] &amp; "," &amp; NARRATIVA[[#This Row],[Charola]]</f>
        <v>23,5</v>
      </c>
      <c r="E9083" s="5" t="str">
        <f t="shared" si="141"/>
        <v xml:space="preserve">9082
</v>
      </c>
      <c r="F9083" s="2" t="s">
        <v>6719</v>
      </c>
      <c r="G9083" s="4" t="s">
        <v>22862</v>
      </c>
      <c r="H9083" s="4" t="s">
        <v>18422</v>
      </c>
      <c r="I9083" s="4" t="s">
        <v>323</v>
      </c>
      <c r="J9083" s="5">
        <v>2002</v>
      </c>
      <c r="K9083" s="4" t="s">
        <v>22879</v>
      </c>
      <c r="L9083" s="30" t="s">
        <v>22880</v>
      </c>
      <c r="M9083" s="156" t="s">
        <v>35027</v>
      </c>
      <c r="N9083" s="5" t="s">
        <v>31418</v>
      </c>
      <c r="O9083" s="2"/>
      <c r="P9083" s="4" t="s">
        <v>31041</v>
      </c>
    </row>
    <row r="9084" spans="1:16" ht="30" x14ac:dyDescent="0.25">
      <c r="A9084" s="199"/>
      <c r="B9084" s="75">
        <v>23</v>
      </c>
      <c r="C9084" s="75">
        <v>5</v>
      </c>
      <c r="D9084" s="5" t="str">
        <f>NARRATIVA[[#This Row],[Columna]] &amp; "," &amp; NARRATIVA[[#This Row],[Charola]]</f>
        <v>23,5</v>
      </c>
      <c r="E9084" s="5" t="str">
        <f t="shared" si="141"/>
        <v xml:space="preserve">9083
</v>
      </c>
      <c r="F9084" s="2" t="s">
        <v>30740</v>
      </c>
      <c r="G9084" s="4" t="s">
        <v>22862</v>
      </c>
      <c r="H9084" s="4" t="s">
        <v>35991</v>
      </c>
      <c r="I9084" s="4" t="s">
        <v>30746</v>
      </c>
      <c r="J9084" s="5">
        <v>1972</v>
      </c>
      <c r="K9084" s="4" t="s">
        <v>30741</v>
      </c>
      <c r="L9084" s="30" t="s">
        <v>30742</v>
      </c>
      <c r="M9084" s="156" t="s">
        <v>35382</v>
      </c>
      <c r="N9084" s="5" t="s">
        <v>31433</v>
      </c>
      <c r="O9084" s="2" t="s">
        <v>31467</v>
      </c>
      <c r="P9084" s="4" t="s">
        <v>31041</v>
      </c>
    </row>
    <row r="9085" spans="1:16" ht="30" x14ac:dyDescent="0.25">
      <c r="A9085" s="199"/>
      <c r="B9085" s="75">
        <v>23</v>
      </c>
      <c r="C9085" s="75">
        <v>5</v>
      </c>
      <c r="D9085" s="5" t="str">
        <f>NARRATIVA[[#This Row],[Columna]] &amp; "," &amp; NARRATIVA[[#This Row],[Charola]]</f>
        <v>23,5</v>
      </c>
      <c r="E9085" s="5" t="str">
        <f t="shared" si="141"/>
        <v xml:space="preserve">9084
</v>
      </c>
      <c r="F9085" s="2" t="s">
        <v>6720</v>
      </c>
      <c r="G9085" s="4" t="s">
        <v>22882</v>
      </c>
      <c r="H9085" s="4" t="s">
        <v>18422</v>
      </c>
      <c r="I9085" s="4" t="s">
        <v>294</v>
      </c>
      <c r="J9085" s="5">
        <v>1993</v>
      </c>
      <c r="K9085" s="4" t="s">
        <v>11297</v>
      </c>
      <c r="L9085" s="30" t="s">
        <v>22881</v>
      </c>
      <c r="M9085" s="156" t="s">
        <v>18348</v>
      </c>
      <c r="N9085" s="5" t="s">
        <v>31418</v>
      </c>
      <c r="O9085" s="2"/>
      <c r="P9085" s="4" t="s">
        <v>31041</v>
      </c>
    </row>
    <row r="9086" spans="1:16" ht="30" x14ac:dyDescent="0.25">
      <c r="A9086" s="199"/>
      <c r="B9086" s="75">
        <v>23</v>
      </c>
      <c r="C9086" s="75">
        <v>5</v>
      </c>
      <c r="D9086" s="5" t="str">
        <f>NARRATIVA[[#This Row],[Columna]] &amp; "," &amp; NARRATIVA[[#This Row],[Charola]]</f>
        <v>23,5</v>
      </c>
      <c r="E9086" s="5" t="str">
        <f t="shared" si="141"/>
        <v xml:space="preserve">9085
</v>
      </c>
      <c r="F9086" s="2" t="s">
        <v>6727</v>
      </c>
      <c r="G9086" s="4" t="s">
        <v>6722</v>
      </c>
      <c r="H9086" s="4" t="s">
        <v>32817</v>
      </c>
      <c r="I9086" s="4" t="s">
        <v>183</v>
      </c>
      <c r="J9086" s="5">
        <v>1995</v>
      </c>
      <c r="K9086" s="4" t="s">
        <v>11298</v>
      </c>
      <c r="L9086" s="30" t="s">
        <v>22883</v>
      </c>
      <c r="M9086" s="156" t="s">
        <v>35027</v>
      </c>
      <c r="N9086" s="5" t="s">
        <v>31418</v>
      </c>
      <c r="O9086" s="2"/>
      <c r="P9086" s="4" t="s">
        <v>31041</v>
      </c>
    </row>
    <row r="9087" spans="1:16" ht="30" x14ac:dyDescent="0.25">
      <c r="A9087" s="199"/>
      <c r="B9087" s="75">
        <v>23</v>
      </c>
      <c r="C9087" s="75">
        <v>5</v>
      </c>
      <c r="D9087" s="5" t="str">
        <f>NARRATIVA[[#This Row],[Columna]] &amp; "," &amp; NARRATIVA[[#This Row],[Charola]]</f>
        <v>23,5</v>
      </c>
      <c r="E9087" s="5" t="str">
        <f t="shared" si="141"/>
        <v xml:space="preserve">9086
</v>
      </c>
      <c r="F9087" s="2" t="s">
        <v>22885</v>
      </c>
      <c r="G9087" s="4" t="s">
        <v>6722</v>
      </c>
      <c r="H9087" s="4" t="s">
        <v>18422</v>
      </c>
      <c r="I9087" s="4" t="s">
        <v>183</v>
      </c>
      <c r="J9087" s="5">
        <v>2003</v>
      </c>
      <c r="K9087" s="4" t="s">
        <v>11299</v>
      </c>
      <c r="L9087" s="30" t="s">
        <v>22884</v>
      </c>
      <c r="M9087" s="156" t="s">
        <v>35027</v>
      </c>
      <c r="N9087" s="5" t="s">
        <v>31418</v>
      </c>
      <c r="O9087" s="2"/>
      <c r="P9087" s="4" t="s">
        <v>31041</v>
      </c>
    </row>
    <row r="9088" spans="1:16" ht="30" x14ac:dyDescent="0.25">
      <c r="A9088" s="199"/>
      <c r="B9088" s="75">
        <v>23</v>
      </c>
      <c r="C9088" s="75">
        <v>5</v>
      </c>
      <c r="D9088" s="5" t="str">
        <f>NARRATIVA[[#This Row],[Columna]] &amp; "," &amp; NARRATIVA[[#This Row],[Charola]]</f>
        <v>23,5</v>
      </c>
      <c r="E9088" s="5" t="str">
        <f t="shared" si="141"/>
        <v xml:space="preserve">9087
</v>
      </c>
      <c r="F9088" s="2" t="s">
        <v>6721</v>
      </c>
      <c r="G9088" s="4" t="s">
        <v>6722</v>
      </c>
      <c r="H9088" s="4" t="s">
        <v>18422</v>
      </c>
      <c r="I9088" s="4" t="s">
        <v>183</v>
      </c>
      <c r="J9088" s="5">
        <v>2004</v>
      </c>
      <c r="K9088" s="4" t="s">
        <v>22886</v>
      </c>
      <c r="L9088" s="30" t="s">
        <v>22887</v>
      </c>
      <c r="M9088" s="156" t="s">
        <v>35027</v>
      </c>
      <c r="N9088" s="5" t="s">
        <v>31418</v>
      </c>
      <c r="O9088" s="2"/>
      <c r="P9088" s="4" t="s">
        <v>31041</v>
      </c>
    </row>
    <row r="9089" spans="1:16" ht="30" x14ac:dyDescent="0.25">
      <c r="A9089" s="199"/>
      <c r="B9089" s="75">
        <v>23</v>
      </c>
      <c r="C9089" s="75">
        <v>5</v>
      </c>
      <c r="D9089" s="5" t="str">
        <f>NARRATIVA[[#This Row],[Columna]] &amp; "," &amp; NARRATIVA[[#This Row],[Charola]]</f>
        <v>23,5</v>
      </c>
      <c r="E9089" s="5" t="str">
        <f t="shared" si="141"/>
        <v xml:space="preserve">9088
</v>
      </c>
      <c r="F9089" s="2" t="s">
        <v>6728</v>
      </c>
      <c r="G9089" s="4" t="s">
        <v>6722</v>
      </c>
      <c r="H9089" s="4" t="s">
        <v>18422</v>
      </c>
      <c r="I9089" s="4" t="s">
        <v>183</v>
      </c>
      <c r="J9089" s="5">
        <v>1997</v>
      </c>
      <c r="K9089" s="4" t="s">
        <v>11300</v>
      </c>
      <c r="L9089" s="30" t="s">
        <v>22888</v>
      </c>
      <c r="M9089" s="156" t="s">
        <v>35027</v>
      </c>
      <c r="N9089" s="5" t="s">
        <v>31418</v>
      </c>
      <c r="O9089" s="2"/>
      <c r="P9089" s="4" t="s">
        <v>31041</v>
      </c>
    </row>
    <row r="9090" spans="1:16" ht="30" x14ac:dyDescent="0.25">
      <c r="A9090" s="199"/>
      <c r="B9090" s="75">
        <v>23</v>
      </c>
      <c r="C9090" s="75">
        <v>5</v>
      </c>
      <c r="D9090" s="22" t="str">
        <f>NARRATIVA[[#This Row],[Columna]] &amp; "," &amp; NARRATIVA[[#This Row],[Charola]]</f>
        <v>23,5</v>
      </c>
      <c r="E9090" s="5" t="str">
        <f t="shared" si="141"/>
        <v xml:space="preserve">9089
</v>
      </c>
      <c r="F9090" s="2" t="s">
        <v>6723</v>
      </c>
      <c r="G9090" s="4" t="s">
        <v>6722</v>
      </c>
      <c r="H9090" s="4" t="s">
        <v>18422</v>
      </c>
      <c r="I9090" s="4" t="s">
        <v>183</v>
      </c>
      <c r="J9090" s="5">
        <v>1996</v>
      </c>
      <c r="K9090" s="4" t="s">
        <v>22889</v>
      </c>
      <c r="L9090" s="30" t="s">
        <v>22890</v>
      </c>
      <c r="M9090" s="156" t="s">
        <v>35027</v>
      </c>
      <c r="N9090" s="5" t="s">
        <v>31418</v>
      </c>
      <c r="O9090" s="3"/>
      <c r="P9090" s="4" t="s">
        <v>31041</v>
      </c>
    </row>
    <row r="9091" spans="1:16" ht="30" x14ac:dyDescent="0.25">
      <c r="A9091" s="199"/>
      <c r="B9091" s="75">
        <v>23</v>
      </c>
      <c r="C9091" s="75">
        <v>5</v>
      </c>
      <c r="D9091" s="5" t="str">
        <f>NARRATIVA[[#This Row],[Columna]] &amp; "," &amp; NARRATIVA[[#This Row],[Charola]]</f>
        <v>23,5</v>
      </c>
      <c r="E9091" s="5" t="str">
        <f t="shared" si="141"/>
        <v xml:space="preserve">9090
</v>
      </c>
      <c r="F9091" s="2" t="s">
        <v>6724</v>
      </c>
      <c r="G9091" s="4" t="s">
        <v>6722</v>
      </c>
      <c r="H9091" s="4" t="s">
        <v>18422</v>
      </c>
      <c r="I9091" s="4" t="s">
        <v>183</v>
      </c>
      <c r="J9091" s="5">
        <v>2007</v>
      </c>
      <c r="K9091" s="4" t="s">
        <v>22891</v>
      </c>
      <c r="L9091" s="30" t="s">
        <v>22892</v>
      </c>
      <c r="M9091" s="156" t="s">
        <v>35027</v>
      </c>
      <c r="N9091" s="5" t="s">
        <v>31418</v>
      </c>
      <c r="O9091" s="3"/>
      <c r="P9091" s="4" t="s">
        <v>31041</v>
      </c>
    </row>
    <row r="9092" spans="1:16" ht="30" x14ac:dyDescent="0.25">
      <c r="A9092" s="199"/>
      <c r="B9092" s="75">
        <v>23</v>
      </c>
      <c r="C9092" s="75">
        <v>5</v>
      </c>
      <c r="D9092" s="5" t="str">
        <f>NARRATIVA[[#This Row],[Columna]] &amp; "," &amp; NARRATIVA[[#This Row],[Charola]]</f>
        <v>23,5</v>
      </c>
      <c r="E9092" s="5" t="str">
        <f t="shared" si="141"/>
        <v xml:space="preserve">9091
</v>
      </c>
      <c r="F9092" s="2" t="s">
        <v>22895</v>
      </c>
      <c r="G9092" s="4" t="s">
        <v>6722</v>
      </c>
      <c r="H9092" s="4" t="s">
        <v>32817</v>
      </c>
      <c r="I9092" s="4" t="s">
        <v>132</v>
      </c>
      <c r="J9092" s="5">
        <v>1996</v>
      </c>
      <c r="K9092" s="4" t="s">
        <v>22893</v>
      </c>
      <c r="L9092" s="30" t="s">
        <v>22894</v>
      </c>
      <c r="M9092" s="156" t="s">
        <v>35027</v>
      </c>
      <c r="N9092" s="5" t="s">
        <v>31418</v>
      </c>
      <c r="O9092" s="2"/>
      <c r="P9092" s="4" t="s">
        <v>31041</v>
      </c>
    </row>
    <row r="9093" spans="1:16" ht="30" x14ac:dyDescent="0.25">
      <c r="A9093" s="199"/>
      <c r="B9093" s="75">
        <v>23</v>
      </c>
      <c r="C9093" s="75">
        <v>5</v>
      </c>
      <c r="D9093" s="5" t="str">
        <f>NARRATIVA[[#This Row],[Columna]] &amp; "," &amp; NARRATIVA[[#This Row],[Charola]]</f>
        <v>23,5</v>
      </c>
      <c r="E9093" s="5" t="str">
        <f t="shared" si="141"/>
        <v xml:space="preserve">9092
</v>
      </c>
      <c r="F9093" s="2" t="s">
        <v>22898</v>
      </c>
      <c r="G9093" s="4" t="s">
        <v>6722</v>
      </c>
      <c r="H9093" s="4" t="s">
        <v>32817</v>
      </c>
      <c r="I9093" s="4" t="s">
        <v>32272</v>
      </c>
      <c r="J9093" s="5">
        <v>1985</v>
      </c>
      <c r="K9093" s="4" t="s">
        <v>22896</v>
      </c>
      <c r="L9093" s="30" t="s">
        <v>22897</v>
      </c>
      <c r="M9093" s="156" t="s">
        <v>35027</v>
      </c>
      <c r="N9093" s="5" t="s">
        <v>31418</v>
      </c>
      <c r="O9093" s="3"/>
      <c r="P9093" s="4" t="s">
        <v>31041</v>
      </c>
    </row>
    <row r="9094" spans="1:16" ht="30" x14ac:dyDescent="0.25">
      <c r="A9094" s="199"/>
      <c r="B9094" s="75">
        <v>23</v>
      </c>
      <c r="C9094" s="75">
        <v>6</v>
      </c>
      <c r="D9094" s="5" t="str">
        <f>NARRATIVA[[#This Row],[Columna]] &amp; "," &amp; NARRATIVA[[#This Row],[Charola]]</f>
        <v>23,6</v>
      </c>
      <c r="E9094" s="5" t="str">
        <f t="shared" si="141"/>
        <v xml:space="preserve">9093
</v>
      </c>
      <c r="F9094" s="2" t="s">
        <v>22899</v>
      </c>
      <c r="G9094" s="4" t="s">
        <v>6722</v>
      </c>
      <c r="H9094" s="4" t="s">
        <v>18422</v>
      </c>
      <c r="I9094" s="4" t="s">
        <v>448</v>
      </c>
      <c r="J9094" s="5">
        <v>2007</v>
      </c>
      <c r="K9094" s="4" t="s">
        <v>22900</v>
      </c>
      <c r="L9094" s="30" t="s">
        <v>22901</v>
      </c>
      <c r="M9094" s="156" t="s">
        <v>35027</v>
      </c>
      <c r="N9094" s="5" t="s">
        <v>31418</v>
      </c>
      <c r="O9094" s="3"/>
      <c r="P9094" s="4" t="s">
        <v>31041</v>
      </c>
    </row>
    <row r="9095" spans="1:16" ht="30" x14ac:dyDescent="0.25">
      <c r="A9095" s="199"/>
      <c r="B9095" s="75">
        <v>23</v>
      </c>
      <c r="C9095" s="75">
        <v>6</v>
      </c>
      <c r="D9095" s="5" t="str">
        <f>NARRATIVA[[#This Row],[Columna]] &amp; "," &amp; NARRATIVA[[#This Row],[Charola]]</f>
        <v>23,6</v>
      </c>
      <c r="E9095" s="5" t="str">
        <f t="shared" si="141"/>
        <v xml:space="preserve">9094
</v>
      </c>
      <c r="F9095" s="2" t="s">
        <v>6725</v>
      </c>
      <c r="G9095" s="4" t="s">
        <v>6722</v>
      </c>
      <c r="H9095" s="4" t="s">
        <v>35991</v>
      </c>
      <c r="I9095" s="4" t="s">
        <v>15581</v>
      </c>
      <c r="J9095" s="5">
        <v>2003</v>
      </c>
      <c r="K9095" s="4" t="s">
        <v>22902</v>
      </c>
      <c r="L9095" s="30" t="s">
        <v>28876</v>
      </c>
      <c r="M9095" s="156" t="s">
        <v>35954</v>
      </c>
      <c r="N9095" s="5" t="s">
        <v>31433</v>
      </c>
      <c r="O9095" s="3" t="s">
        <v>31075</v>
      </c>
      <c r="P9095" s="4" t="s">
        <v>31041</v>
      </c>
    </row>
    <row r="9096" spans="1:16" ht="30" x14ac:dyDescent="0.25">
      <c r="A9096" s="199"/>
      <c r="B9096" s="75">
        <v>23</v>
      </c>
      <c r="C9096" s="75">
        <v>6</v>
      </c>
      <c r="D9096" s="5" t="str">
        <f>NARRATIVA[[#This Row],[Columna]] &amp; "," &amp; NARRATIVA[[#This Row],[Charola]]</f>
        <v>23,6</v>
      </c>
      <c r="E9096" s="5" t="str">
        <f t="shared" si="141"/>
        <v xml:space="preserve">9095
</v>
      </c>
      <c r="F9096" s="2" t="s">
        <v>22903</v>
      </c>
      <c r="G9096" s="4" t="s">
        <v>6729</v>
      </c>
      <c r="H9096" s="4" t="s">
        <v>32817</v>
      </c>
      <c r="I9096" s="4" t="s">
        <v>990</v>
      </c>
      <c r="J9096" s="5">
        <v>2002</v>
      </c>
      <c r="K9096" s="4" t="s">
        <v>11301</v>
      </c>
      <c r="L9096" s="30" t="s">
        <v>22904</v>
      </c>
      <c r="M9096" s="156" t="s">
        <v>35027</v>
      </c>
      <c r="N9096" s="5" t="s">
        <v>31418</v>
      </c>
      <c r="O9096" s="3"/>
      <c r="P9096" s="4" t="s">
        <v>31041</v>
      </c>
    </row>
    <row r="9097" spans="1:16" ht="30" x14ac:dyDescent="0.25">
      <c r="A9097" s="199"/>
      <c r="B9097" s="75">
        <v>23</v>
      </c>
      <c r="C9097" s="75">
        <v>6</v>
      </c>
      <c r="D9097" s="5" t="str">
        <f>NARRATIVA[[#This Row],[Columna]] &amp; "," &amp; NARRATIVA[[#This Row],[Charola]]</f>
        <v>23,6</v>
      </c>
      <c r="E9097" s="5" t="str">
        <f t="shared" si="141"/>
        <v xml:space="preserve">9096
</v>
      </c>
      <c r="F9097" s="2" t="s">
        <v>6726</v>
      </c>
      <c r="G9097" s="4" t="s">
        <v>6722</v>
      </c>
      <c r="H9097" s="4" t="s">
        <v>18422</v>
      </c>
      <c r="I9097" s="4" t="s">
        <v>183</v>
      </c>
      <c r="J9097" s="5">
        <v>2006</v>
      </c>
      <c r="K9097" s="4" t="s">
        <v>22905</v>
      </c>
      <c r="L9097" s="30" t="s">
        <v>22906</v>
      </c>
      <c r="M9097" s="156" t="s">
        <v>35027</v>
      </c>
      <c r="N9097" s="5" t="s">
        <v>31418</v>
      </c>
      <c r="O9097" s="3" t="s">
        <v>36507</v>
      </c>
      <c r="P9097" s="4" t="s">
        <v>31041</v>
      </c>
    </row>
    <row r="9098" spans="1:16" ht="30" x14ac:dyDescent="0.25">
      <c r="A9098" s="199"/>
      <c r="B9098" s="75">
        <v>23</v>
      </c>
      <c r="C9098" s="75">
        <v>6</v>
      </c>
      <c r="D9098" s="5" t="str">
        <f>NARRATIVA[[#This Row],[Columna]] &amp; "," &amp; NARRATIVA[[#This Row],[Charola]]</f>
        <v>23,6</v>
      </c>
      <c r="E9098" s="5" t="str">
        <f t="shared" si="141"/>
        <v xml:space="preserve">9097
</v>
      </c>
      <c r="F9098" s="2" t="s">
        <v>22907</v>
      </c>
      <c r="G9098" s="4" t="s">
        <v>6722</v>
      </c>
      <c r="H9098" s="4" t="s">
        <v>32817</v>
      </c>
      <c r="I9098" s="4" t="s">
        <v>2201</v>
      </c>
      <c r="J9098" s="5">
        <v>1991</v>
      </c>
      <c r="K9098" s="4" t="s">
        <v>22908</v>
      </c>
      <c r="L9098" s="30" t="s">
        <v>28877</v>
      </c>
      <c r="M9098" s="156" t="s">
        <v>35382</v>
      </c>
      <c r="N9098" s="5" t="s">
        <v>31433</v>
      </c>
      <c r="O9098" s="4" t="s">
        <v>33157</v>
      </c>
      <c r="P9098" s="4" t="s">
        <v>31041</v>
      </c>
    </row>
    <row r="9099" spans="1:16" ht="30" x14ac:dyDescent="0.25">
      <c r="A9099" s="199"/>
      <c r="B9099" s="75">
        <v>23</v>
      </c>
      <c r="C9099" s="75">
        <v>6</v>
      </c>
      <c r="D9099" s="5" t="str">
        <f>NARRATIVA[[#This Row],[Columna]] &amp; "," &amp; NARRATIVA[[#This Row],[Charola]]</f>
        <v>23,6</v>
      </c>
      <c r="E9099" s="5" t="str">
        <f t="shared" si="141"/>
        <v xml:space="preserve">9098
</v>
      </c>
      <c r="F9099" s="2" t="s">
        <v>6730</v>
      </c>
      <c r="G9099" s="4" t="s">
        <v>6722</v>
      </c>
      <c r="H9099" s="4" t="s">
        <v>18422</v>
      </c>
      <c r="I9099" s="4" t="s">
        <v>132</v>
      </c>
      <c r="J9099" s="5">
        <v>1997</v>
      </c>
      <c r="K9099" s="4" t="s">
        <v>11302</v>
      </c>
      <c r="L9099" s="30" t="s">
        <v>22909</v>
      </c>
      <c r="M9099" s="156" t="s">
        <v>35027</v>
      </c>
      <c r="N9099" s="5" t="s">
        <v>31418</v>
      </c>
      <c r="O9099" s="3"/>
      <c r="P9099" s="4" t="s">
        <v>31041</v>
      </c>
    </row>
    <row r="9100" spans="1:16" ht="30" x14ac:dyDescent="0.25">
      <c r="A9100" s="199"/>
      <c r="B9100" s="75">
        <v>23</v>
      </c>
      <c r="C9100" s="75">
        <v>6</v>
      </c>
      <c r="D9100" s="5" t="str">
        <f>NARRATIVA[[#This Row],[Columna]] &amp; "," &amp; NARRATIVA[[#This Row],[Charola]]</f>
        <v>23,6</v>
      </c>
      <c r="E9100" s="5" t="str">
        <f t="shared" si="141"/>
        <v xml:space="preserve">9099
</v>
      </c>
      <c r="F9100" s="2" t="s">
        <v>6731</v>
      </c>
      <c r="G9100" s="4" t="s">
        <v>6732</v>
      </c>
      <c r="H9100" s="4" t="s">
        <v>32817</v>
      </c>
      <c r="I9100" s="4" t="s">
        <v>362</v>
      </c>
      <c r="J9100" s="5">
        <v>2005</v>
      </c>
      <c r="K9100" s="4" t="s">
        <v>11303</v>
      </c>
      <c r="L9100" s="30" t="s">
        <v>22910</v>
      </c>
      <c r="M9100" s="156" t="s">
        <v>35027</v>
      </c>
      <c r="N9100" s="5" t="s">
        <v>31418</v>
      </c>
      <c r="O9100" s="3"/>
      <c r="P9100" s="4" t="s">
        <v>31041</v>
      </c>
    </row>
    <row r="9101" spans="1:16" ht="30" x14ac:dyDescent="0.25">
      <c r="A9101" s="199"/>
      <c r="B9101" s="75">
        <v>23</v>
      </c>
      <c r="C9101" s="75">
        <v>6</v>
      </c>
      <c r="D9101" s="5" t="str">
        <f>NARRATIVA[[#This Row],[Columna]] &amp; "," &amp; NARRATIVA[[#This Row],[Charola]]</f>
        <v>23,6</v>
      </c>
      <c r="E9101" s="5" t="str">
        <f t="shared" si="141"/>
        <v xml:space="preserve">9100
</v>
      </c>
      <c r="F9101" s="2" t="s">
        <v>6733</v>
      </c>
      <c r="G9101" s="4" t="s">
        <v>6734</v>
      </c>
      <c r="H9101" s="4" t="s">
        <v>18422</v>
      </c>
      <c r="I9101" s="4" t="s">
        <v>18348</v>
      </c>
      <c r="J9101" s="5">
        <v>1993</v>
      </c>
      <c r="K9101" s="4" t="s">
        <v>11304</v>
      </c>
      <c r="L9101" s="30" t="s">
        <v>22911</v>
      </c>
      <c r="M9101" s="156" t="s">
        <v>35027</v>
      </c>
      <c r="N9101" s="5" t="s">
        <v>31418</v>
      </c>
      <c r="O9101" s="3"/>
      <c r="P9101" s="4" t="s">
        <v>31041</v>
      </c>
    </row>
    <row r="9102" spans="1:16" ht="30" x14ac:dyDescent="0.25">
      <c r="A9102" s="199"/>
      <c r="B9102" s="75">
        <v>23</v>
      </c>
      <c r="C9102" s="75">
        <v>6</v>
      </c>
      <c r="D9102" s="5" t="str">
        <f>NARRATIVA[[#This Row],[Columna]] &amp; "," &amp; NARRATIVA[[#This Row],[Charola]]</f>
        <v>23,6</v>
      </c>
      <c r="E9102" s="5" t="str">
        <f t="shared" si="141"/>
        <v xml:space="preserve">9101
</v>
      </c>
      <c r="F9102" s="2" t="s">
        <v>12373</v>
      </c>
      <c r="G9102" s="4" t="s">
        <v>6734</v>
      </c>
      <c r="H9102" s="4" t="s">
        <v>18422</v>
      </c>
      <c r="I9102" s="4" t="s">
        <v>758</v>
      </c>
      <c r="J9102" s="5">
        <v>2002</v>
      </c>
      <c r="K9102" s="4" t="s">
        <v>12374</v>
      </c>
      <c r="L9102" s="30" t="s">
        <v>12375</v>
      </c>
      <c r="M9102" s="156" t="s">
        <v>35955</v>
      </c>
      <c r="N9102" s="5" t="s">
        <v>31418</v>
      </c>
      <c r="O9102" s="3"/>
      <c r="P9102" s="4" t="s">
        <v>31041</v>
      </c>
    </row>
    <row r="9103" spans="1:16" ht="30" x14ac:dyDescent="0.25">
      <c r="A9103" s="199"/>
      <c r="B9103" s="75">
        <v>23</v>
      </c>
      <c r="C9103" s="75">
        <v>6</v>
      </c>
      <c r="D9103" s="5" t="str">
        <f>NARRATIVA[[#This Row],[Columna]] &amp; "," &amp; NARRATIVA[[#This Row],[Charola]]</f>
        <v>23,6</v>
      </c>
      <c r="E9103" s="5" t="str">
        <f t="shared" si="141"/>
        <v xml:space="preserve">9102
</v>
      </c>
      <c r="F9103" s="8" t="s">
        <v>28641</v>
      </c>
      <c r="G9103" s="9" t="s">
        <v>28642</v>
      </c>
      <c r="H9103" s="9" t="s">
        <v>18422</v>
      </c>
      <c r="I9103" s="9" t="s">
        <v>34685</v>
      </c>
      <c r="J9103" s="15">
        <v>2020</v>
      </c>
      <c r="K9103" s="9" t="s">
        <v>28643</v>
      </c>
      <c r="L9103" s="32" t="s">
        <v>28878</v>
      </c>
      <c r="M9103" s="159" t="s">
        <v>28642</v>
      </c>
      <c r="N9103" s="15" t="s">
        <v>31418</v>
      </c>
      <c r="O9103" s="9" t="s">
        <v>34379</v>
      </c>
      <c r="P9103" s="9" t="s">
        <v>31041</v>
      </c>
    </row>
    <row r="9104" spans="1:16" ht="30" x14ac:dyDescent="0.25">
      <c r="A9104" s="199"/>
      <c r="B9104" s="75">
        <v>23</v>
      </c>
      <c r="C9104" s="75">
        <v>6</v>
      </c>
      <c r="D9104" s="5" t="str">
        <f>NARRATIVA[[#This Row],[Columna]] &amp; "," &amp; NARRATIVA[[#This Row],[Charola]]</f>
        <v>23,6</v>
      </c>
      <c r="E9104" s="5" t="str">
        <f t="shared" si="141"/>
        <v xml:space="preserve">9103
</v>
      </c>
      <c r="F9104" s="2" t="s">
        <v>6735</v>
      </c>
      <c r="G9104" s="4" t="s">
        <v>14589</v>
      </c>
      <c r="H9104" s="4" t="s">
        <v>32817</v>
      </c>
      <c r="I9104" s="4" t="s">
        <v>2023</v>
      </c>
      <c r="J9104" s="5">
        <v>2008</v>
      </c>
      <c r="K9104" s="4" t="s">
        <v>11305</v>
      </c>
      <c r="L9104" s="30" t="s">
        <v>33116</v>
      </c>
      <c r="M9104" s="156" t="s">
        <v>35027</v>
      </c>
      <c r="N9104" s="5" t="s">
        <v>31418</v>
      </c>
      <c r="O9104" s="3" t="s">
        <v>33157</v>
      </c>
      <c r="P9104" s="4" t="s">
        <v>31041</v>
      </c>
    </row>
    <row r="9105" spans="1:16" ht="30" x14ac:dyDescent="0.25">
      <c r="A9105" s="199"/>
      <c r="B9105" s="75">
        <v>23</v>
      </c>
      <c r="C9105" s="75">
        <v>6</v>
      </c>
      <c r="D9105" s="22" t="str">
        <f>NARRATIVA[[#This Row],[Columna]] &amp; "," &amp; NARRATIVA[[#This Row],[Charola]]</f>
        <v>23,6</v>
      </c>
      <c r="E9105" s="5" t="str">
        <f t="shared" si="141"/>
        <v xml:space="preserve">9104
</v>
      </c>
      <c r="F9105" s="14" t="s">
        <v>6736</v>
      </c>
      <c r="G9105" s="17" t="s">
        <v>14589</v>
      </c>
      <c r="H9105" s="17" t="s">
        <v>32817</v>
      </c>
      <c r="I9105" s="17" t="s">
        <v>2023</v>
      </c>
      <c r="J9105" s="22">
        <v>2014</v>
      </c>
      <c r="K9105" s="17" t="s">
        <v>7799</v>
      </c>
      <c r="L9105" s="46" t="s">
        <v>28893</v>
      </c>
      <c r="M9105" s="157" t="s">
        <v>35027</v>
      </c>
      <c r="N9105" s="22" t="s">
        <v>31418</v>
      </c>
      <c r="O9105" s="29" t="s">
        <v>31086</v>
      </c>
      <c r="P9105" s="17" t="s">
        <v>31041</v>
      </c>
    </row>
    <row r="9106" spans="1:16" ht="30" x14ac:dyDescent="0.25">
      <c r="A9106" s="199"/>
      <c r="B9106" s="75">
        <v>23</v>
      </c>
      <c r="C9106" s="75">
        <v>6</v>
      </c>
      <c r="D9106" s="5" t="str">
        <f>NARRATIVA[[#This Row],[Columna]] &amp; "," &amp; NARRATIVA[[#This Row],[Charola]]</f>
        <v>23,6</v>
      </c>
      <c r="E9106" s="5" t="str">
        <f t="shared" si="141"/>
        <v xml:space="preserve">9105
</v>
      </c>
      <c r="F9106" s="2" t="s">
        <v>20498</v>
      </c>
      <c r="G9106" s="4" t="s">
        <v>14589</v>
      </c>
      <c r="H9106" s="4" t="s">
        <v>32817</v>
      </c>
      <c r="I9106" s="4" t="s">
        <v>2023</v>
      </c>
      <c r="J9106" s="5">
        <v>2016</v>
      </c>
      <c r="K9106" s="4" t="s">
        <v>20499</v>
      </c>
      <c r="L9106" s="30" t="s">
        <v>28880</v>
      </c>
      <c r="M9106" s="156" t="s">
        <v>32935</v>
      </c>
      <c r="N9106" s="5" t="s">
        <v>31418</v>
      </c>
      <c r="O9106" s="3"/>
      <c r="P9106" s="4" t="s">
        <v>31041</v>
      </c>
    </row>
    <row r="9107" spans="1:16" ht="30" x14ac:dyDescent="0.25">
      <c r="A9107" s="199"/>
      <c r="B9107" s="75">
        <v>23</v>
      </c>
      <c r="C9107" s="75">
        <v>6</v>
      </c>
      <c r="D9107" s="5" t="str">
        <f>NARRATIVA[[#This Row],[Columna]] &amp; "," &amp; NARRATIVA[[#This Row],[Charola]]</f>
        <v>23,6</v>
      </c>
      <c r="E9107" s="5" t="str">
        <f t="shared" si="141"/>
        <v xml:space="preserve">9106
</v>
      </c>
      <c r="F9107" s="2" t="s">
        <v>34394</v>
      </c>
      <c r="G9107" s="4" t="s">
        <v>14589</v>
      </c>
      <c r="H9107" s="4" t="s">
        <v>35036</v>
      </c>
      <c r="I9107" s="4" t="s">
        <v>1528</v>
      </c>
      <c r="J9107" s="5">
        <v>1987</v>
      </c>
      <c r="K9107" s="4" t="s">
        <v>22912</v>
      </c>
      <c r="L9107" s="30" t="s">
        <v>28881</v>
      </c>
      <c r="M9107" s="156" t="s">
        <v>35477</v>
      </c>
      <c r="N9107" s="5" t="s">
        <v>31448</v>
      </c>
      <c r="O9107" s="3"/>
      <c r="P9107" s="4" t="s">
        <v>31041</v>
      </c>
    </row>
    <row r="9108" spans="1:16" ht="30" x14ac:dyDescent="0.25">
      <c r="A9108" s="199"/>
      <c r="B9108" s="75">
        <v>23</v>
      </c>
      <c r="C9108" s="75">
        <v>6</v>
      </c>
      <c r="D9108" s="5" t="str">
        <f>NARRATIVA[[#This Row],[Columna]] &amp; "," &amp; NARRATIVA[[#This Row],[Charola]]</f>
        <v>23,6</v>
      </c>
      <c r="E9108" s="5" t="str">
        <f t="shared" si="141"/>
        <v xml:space="preserve">9107
</v>
      </c>
      <c r="F9108" s="2" t="s">
        <v>14588</v>
      </c>
      <c r="G9108" s="4" t="s">
        <v>14589</v>
      </c>
      <c r="H9108" s="4" t="s">
        <v>32817</v>
      </c>
      <c r="I9108" s="4" t="s">
        <v>2472</v>
      </c>
      <c r="J9108" s="5">
        <v>2018</v>
      </c>
      <c r="K9108" s="4" t="s">
        <v>14590</v>
      </c>
      <c r="L9108" s="30" t="s">
        <v>28882</v>
      </c>
      <c r="M9108" s="156" t="s">
        <v>35027</v>
      </c>
      <c r="N9108" s="5" t="s">
        <v>31418</v>
      </c>
      <c r="O9108" s="2"/>
      <c r="P9108" s="4" t="s">
        <v>31041</v>
      </c>
    </row>
    <row r="9109" spans="1:16" ht="30" x14ac:dyDescent="0.25">
      <c r="A9109" s="199"/>
      <c r="B9109" s="75">
        <v>23</v>
      </c>
      <c r="C9109" s="75">
        <v>6</v>
      </c>
      <c r="D9109" s="5" t="str">
        <f>NARRATIVA[[#This Row],[Columna]] &amp; "," &amp; NARRATIVA[[#This Row],[Charola]]</f>
        <v>23,6</v>
      </c>
      <c r="E9109" s="5" t="str">
        <f t="shared" si="141"/>
        <v xml:space="preserve">9108
</v>
      </c>
      <c r="F9109" s="2" t="s">
        <v>22913</v>
      </c>
      <c r="G9109" s="4" t="s">
        <v>22914</v>
      </c>
      <c r="H9109" s="4" t="s">
        <v>18422</v>
      </c>
      <c r="I9109" s="4" t="s">
        <v>326</v>
      </c>
      <c r="J9109" s="5">
        <v>1987</v>
      </c>
      <c r="K9109" s="4" t="s">
        <v>22915</v>
      </c>
      <c r="L9109" s="30" t="s">
        <v>28883</v>
      </c>
      <c r="M9109" s="156" t="s">
        <v>35342</v>
      </c>
      <c r="N9109" s="5" t="s">
        <v>31418</v>
      </c>
      <c r="O9109" s="2"/>
      <c r="P9109" s="4" t="s">
        <v>31041</v>
      </c>
    </row>
    <row r="9110" spans="1:16" ht="30" x14ac:dyDescent="0.25">
      <c r="A9110" s="199"/>
      <c r="B9110" s="75">
        <v>23</v>
      </c>
      <c r="C9110" s="75">
        <v>6</v>
      </c>
      <c r="D9110" s="5" t="str">
        <f>NARRATIVA[[#This Row],[Columna]] &amp; "," &amp; NARRATIVA[[#This Row],[Charola]]</f>
        <v>23,6</v>
      </c>
      <c r="E9110" s="5" t="str">
        <f t="shared" si="141"/>
        <v xml:space="preserve">9109
</v>
      </c>
      <c r="F9110" s="2" t="s">
        <v>20635</v>
      </c>
      <c r="G9110" s="4" t="s">
        <v>20636</v>
      </c>
      <c r="H9110" s="4" t="s">
        <v>32817</v>
      </c>
      <c r="I9110" s="4" t="s">
        <v>34683</v>
      </c>
      <c r="J9110" s="5">
        <v>2016</v>
      </c>
      <c r="K9110" s="4" t="s">
        <v>20637</v>
      </c>
      <c r="L9110" s="52" t="s">
        <v>28884</v>
      </c>
      <c r="M9110" s="167" t="s">
        <v>32935</v>
      </c>
      <c r="N9110" s="5" t="s">
        <v>31418</v>
      </c>
      <c r="O9110" s="2"/>
      <c r="P9110" s="4" t="s">
        <v>31041</v>
      </c>
    </row>
    <row r="9111" spans="1:16" ht="30" x14ac:dyDescent="0.25">
      <c r="A9111" s="199"/>
      <c r="B9111" s="75">
        <v>23</v>
      </c>
      <c r="C9111" s="75">
        <v>6</v>
      </c>
      <c r="D9111" s="5" t="str">
        <f>NARRATIVA[[#This Row],[Columna]] &amp; "," &amp; NARRATIVA[[#This Row],[Charola]]</f>
        <v>23,6</v>
      </c>
      <c r="E9111" s="5" t="str">
        <f t="shared" si="141"/>
        <v xml:space="preserve">9110
</v>
      </c>
      <c r="F9111" s="2" t="s">
        <v>13671</v>
      </c>
      <c r="G9111" s="4" t="s">
        <v>13672</v>
      </c>
      <c r="H9111" s="4" t="s">
        <v>18422</v>
      </c>
      <c r="I9111" s="4" t="s">
        <v>779</v>
      </c>
      <c r="J9111" s="5">
        <v>2016</v>
      </c>
      <c r="K9111" s="4" t="s">
        <v>13673</v>
      </c>
      <c r="L9111" s="30" t="s">
        <v>28885</v>
      </c>
      <c r="M9111" s="156" t="s">
        <v>35027</v>
      </c>
      <c r="N9111" s="5" t="s">
        <v>31418</v>
      </c>
      <c r="O9111" s="2"/>
      <c r="P9111" s="4" t="s">
        <v>31041</v>
      </c>
    </row>
    <row r="9112" spans="1:16" ht="30" x14ac:dyDescent="0.25">
      <c r="A9112" s="199"/>
      <c r="B9112" s="75">
        <v>23</v>
      </c>
      <c r="C9112" s="75">
        <v>6</v>
      </c>
      <c r="D9112" s="5" t="str">
        <f>NARRATIVA[[#This Row],[Columna]] &amp; "," &amp; NARRATIVA[[#This Row],[Charola]]</f>
        <v>23,6</v>
      </c>
      <c r="E9112" s="5" t="str">
        <f t="shared" si="141"/>
        <v xml:space="preserve">9111
</v>
      </c>
      <c r="F9112" s="2" t="s">
        <v>22916</v>
      </c>
      <c r="G9112" s="4" t="s">
        <v>6737</v>
      </c>
      <c r="H9112" s="4" t="s">
        <v>32817</v>
      </c>
      <c r="I9112" s="4" t="s">
        <v>14010</v>
      </c>
      <c r="J9112" s="5">
        <v>2007</v>
      </c>
      <c r="K9112" s="4" t="s">
        <v>8050</v>
      </c>
      <c r="L9112" s="30" t="s">
        <v>22917</v>
      </c>
      <c r="M9112" s="156" t="s">
        <v>35027</v>
      </c>
      <c r="N9112" s="5" t="s">
        <v>31418</v>
      </c>
      <c r="O9112" s="2"/>
      <c r="P9112" s="4" t="s">
        <v>31041</v>
      </c>
    </row>
    <row r="9113" spans="1:16" ht="30" x14ac:dyDescent="0.25">
      <c r="A9113" s="199"/>
      <c r="B9113" s="75">
        <v>23</v>
      </c>
      <c r="C9113" s="75">
        <v>6</v>
      </c>
      <c r="D9113" s="5" t="str">
        <f>NARRATIVA[[#This Row],[Columna]] &amp; "," &amp; NARRATIVA[[#This Row],[Charola]]</f>
        <v>23,6</v>
      </c>
      <c r="E9113" s="5" t="str">
        <f t="shared" si="141"/>
        <v xml:space="preserve">9112
</v>
      </c>
      <c r="F9113" s="2" t="s">
        <v>7637</v>
      </c>
      <c r="G9113" s="4" t="s">
        <v>7638</v>
      </c>
      <c r="H9113" s="4" t="s">
        <v>35106</v>
      </c>
      <c r="I9113" s="4" t="s">
        <v>7639</v>
      </c>
      <c r="J9113" s="5">
        <v>2014</v>
      </c>
      <c r="K9113" s="4" t="s">
        <v>11307</v>
      </c>
      <c r="L9113" s="30" t="s">
        <v>28886</v>
      </c>
      <c r="M9113" s="156" t="s">
        <v>35027</v>
      </c>
      <c r="N9113" s="5" t="s">
        <v>31418</v>
      </c>
      <c r="O9113" s="2"/>
      <c r="P9113" s="4" t="s">
        <v>31041</v>
      </c>
    </row>
    <row r="9114" spans="1:16" ht="30" x14ac:dyDescent="0.25">
      <c r="A9114" s="199"/>
      <c r="B9114" s="75">
        <v>23</v>
      </c>
      <c r="C9114" s="75">
        <v>6</v>
      </c>
      <c r="D9114" s="5" t="str">
        <f>NARRATIVA[[#This Row],[Columna]] &amp; "," &amp; NARRATIVA[[#This Row],[Charola]]</f>
        <v>23,6</v>
      </c>
      <c r="E9114" s="5" t="str">
        <f t="shared" si="141"/>
        <v xml:space="preserve">9113
</v>
      </c>
      <c r="F9114" s="2" t="s">
        <v>7647</v>
      </c>
      <c r="G9114" s="4" t="s">
        <v>7638</v>
      </c>
      <c r="H9114" s="4" t="s">
        <v>35106</v>
      </c>
      <c r="I9114" s="4" t="s">
        <v>7639</v>
      </c>
      <c r="J9114" s="5">
        <v>2011</v>
      </c>
      <c r="K9114" s="4" t="s">
        <v>11308</v>
      </c>
      <c r="L9114" s="30" t="s">
        <v>28887</v>
      </c>
      <c r="M9114" s="156" t="s">
        <v>35027</v>
      </c>
      <c r="N9114" s="5" t="s">
        <v>31418</v>
      </c>
      <c r="O9114" s="2"/>
      <c r="P9114" s="4" t="s">
        <v>31041</v>
      </c>
    </row>
    <row r="9115" spans="1:16" ht="30" x14ac:dyDescent="0.25">
      <c r="A9115" s="199"/>
      <c r="B9115" s="75">
        <v>23</v>
      </c>
      <c r="C9115" s="75">
        <v>6</v>
      </c>
      <c r="D9115" s="5" t="str">
        <f>NARRATIVA[[#This Row],[Columna]] &amp; "," &amp; NARRATIVA[[#This Row],[Charola]]</f>
        <v>23,6</v>
      </c>
      <c r="E9115" s="5" t="str">
        <f t="shared" si="141"/>
        <v xml:space="preserve">9114
</v>
      </c>
      <c r="F9115" s="2" t="s">
        <v>7640</v>
      </c>
      <c r="G9115" s="4" t="s">
        <v>7638</v>
      </c>
      <c r="H9115" s="4" t="s">
        <v>32817</v>
      </c>
      <c r="I9115" s="4" t="s">
        <v>2023</v>
      </c>
      <c r="J9115" s="5">
        <v>2012</v>
      </c>
      <c r="K9115" s="4" t="s">
        <v>11309</v>
      </c>
      <c r="L9115" s="30" t="s">
        <v>28888</v>
      </c>
      <c r="M9115" s="156" t="s">
        <v>35027</v>
      </c>
      <c r="N9115" s="5" t="s">
        <v>31418</v>
      </c>
      <c r="O9115" s="2"/>
      <c r="P9115" s="4" t="s">
        <v>31041</v>
      </c>
    </row>
    <row r="9116" spans="1:16" ht="30" x14ac:dyDescent="0.25">
      <c r="A9116" s="199"/>
      <c r="B9116" s="75">
        <v>23</v>
      </c>
      <c r="C9116" s="75">
        <v>6</v>
      </c>
      <c r="D9116" s="5" t="str">
        <f>NARRATIVA[[#This Row],[Columna]] &amp; "," &amp; NARRATIVA[[#This Row],[Charola]]</f>
        <v>23,6</v>
      </c>
      <c r="E9116" s="5" t="str">
        <f t="shared" si="141"/>
        <v xml:space="preserve">9115
</v>
      </c>
      <c r="F9116" s="2" t="s">
        <v>22922</v>
      </c>
      <c r="G9116" s="4" t="s">
        <v>14397</v>
      </c>
      <c r="H9116" s="4" t="s">
        <v>32817</v>
      </c>
      <c r="I9116" s="4" t="s">
        <v>2568</v>
      </c>
      <c r="J9116" s="5">
        <v>2015</v>
      </c>
      <c r="K9116" s="4" t="s">
        <v>22923</v>
      </c>
      <c r="L9116" s="30" t="s">
        <v>28889</v>
      </c>
      <c r="M9116" s="156" t="s">
        <v>35648</v>
      </c>
      <c r="N9116" s="5" t="s">
        <v>31418</v>
      </c>
      <c r="O9116" s="2"/>
      <c r="P9116" s="4" t="s">
        <v>31041</v>
      </c>
    </row>
    <row r="9117" spans="1:16" ht="30" x14ac:dyDescent="0.25">
      <c r="A9117" s="199"/>
      <c r="B9117" s="75">
        <v>23</v>
      </c>
      <c r="C9117" s="75">
        <v>6</v>
      </c>
      <c r="D9117" s="5" t="str">
        <f>NARRATIVA[[#This Row],[Columna]] &amp; "," &amp; NARRATIVA[[#This Row],[Charola]]</f>
        <v>23,6</v>
      </c>
      <c r="E9117" s="5" t="str">
        <f t="shared" si="141"/>
        <v xml:space="preserve">9116
</v>
      </c>
      <c r="F9117" s="14" t="s">
        <v>31136</v>
      </c>
      <c r="G9117" s="17" t="s">
        <v>6738</v>
      </c>
      <c r="H9117" s="17" t="s">
        <v>18422</v>
      </c>
      <c r="I9117" s="17" t="s">
        <v>257</v>
      </c>
      <c r="J9117" s="22">
        <v>1980</v>
      </c>
      <c r="K9117" s="17" t="s">
        <v>19069</v>
      </c>
      <c r="L9117" s="46" t="s">
        <v>28890</v>
      </c>
      <c r="M9117" s="157" t="s">
        <v>35649</v>
      </c>
      <c r="N9117" s="22" t="s">
        <v>31418</v>
      </c>
      <c r="O9117" s="14" t="s">
        <v>31086</v>
      </c>
      <c r="P9117" s="17" t="s">
        <v>31041</v>
      </c>
    </row>
    <row r="9118" spans="1:16" ht="45" x14ac:dyDescent="0.25">
      <c r="A9118" s="199"/>
      <c r="B9118" s="75">
        <v>23</v>
      </c>
      <c r="C9118" s="75">
        <v>6</v>
      </c>
      <c r="D9118" s="5" t="str">
        <f>NARRATIVA[[#This Row],[Columna]] &amp; "," &amp; NARRATIVA[[#This Row],[Charola]]</f>
        <v>23,6</v>
      </c>
      <c r="E9118" s="5" t="str">
        <f t="shared" si="141"/>
        <v xml:space="preserve">9117
</v>
      </c>
      <c r="F9118" s="8" t="s">
        <v>31128</v>
      </c>
      <c r="G9118" s="9" t="s">
        <v>6738</v>
      </c>
      <c r="H9118" s="9" t="s">
        <v>18422</v>
      </c>
      <c r="I9118" s="9" t="s">
        <v>31129</v>
      </c>
      <c r="J9118" s="15">
        <v>1950</v>
      </c>
      <c r="K9118" s="9" t="s">
        <v>31130</v>
      </c>
      <c r="L9118" s="32" t="s">
        <v>31131</v>
      </c>
      <c r="M9118" s="159" t="s">
        <v>35114</v>
      </c>
      <c r="N9118" s="15" t="s">
        <v>31418</v>
      </c>
      <c r="O9118" s="9" t="s">
        <v>34403</v>
      </c>
      <c r="P9118" s="9" t="s">
        <v>31041</v>
      </c>
    </row>
    <row r="9119" spans="1:16" ht="30" x14ac:dyDescent="0.25">
      <c r="A9119" s="199"/>
      <c r="B9119" s="75">
        <v>23</v>
      </c>
      <c r="C9119" s="75">
        <v>6</v>
      </c>
      <c r="D9119" s="5" t="str">
        <f>NARRATIVA[[#This Row],[Columna]] &amp; "," &amp; NARRATIVA[[#This Row],[Charola]]</f>
        <v>23,6</v>
      </c>
      <c r="E9119" s="5" t="str">
        <f t="shared" si="141"/>
        <v xml:space="preserve">9118
</v>
      </c>
      <c r="F9119" s="2" t="s">
        <v>6739</v>
      </c>
      <c r="G9119" s="4" t="s">
        <v>6738</v>
      </c>
      <c r="H9119" s="4" t="s">
        <v>18422</v>
      </c>
      <c r="I9119" s="4" t="s">
        <v>34691</v>
      </c>
      <c r="J9119" s="5">
        <v>1968</v>
      </c>
      <c r="K9119" s="4" t="s">
        <v>22924</v>
      </c>
      <c r="L9119" s="30" t="s">
        <v>28891</v>
      </c>
      <c r="M9119" s="156" t="s">
        <v>35342</v>
      </c>
      <c r="N9119" s="5" t="s">
        <v>31418</v>
      </c>
      <c r="O9119" s="2"/>
      <c r="P9119" s="4" t="s">
        <v>31041</v>
      </c>
    </row>
    <row r="9120" spans="1:16" ht="30" x14ac:dyDescent="0.25">
      <c r="A9120" s="199"/>
      <c r="B9120" s="75">
        <v>23</v>
      </c>
      <c r="C9120" s="75">
        <v>6</v>
      </c>
      <c r="D9120" s="5" t="str">
        <f>NARRATIVA[[#This Row],[Columna]] &amp; "," &amp; NARRATIVA[[#This Row],[Charola]]</f>
        <v>23,6</v>
      </c>
      <c r="E9120" s="5" t="str">
        <f t="shared" si="141"/>
        <v xml:space="preserve">9119
</v>
      </c>
      <c r="F9120" s="2" t="s">
        <v>6740</v>
      </c>
      <c r="G9120" s="4" t="s">
        <v>6738</v>
      </c>
      <c r="H9120" s="4" t="s">
        <v>18422</v>
      </c>
      <c r="I9120" s="4" t="s">
        <v>257</v>
      </c>
      <c r="J9120" s="5">
        <v>1985</v>
      </c>
      <c r="K9120" s="4" t="s">
        <v>22925</v>
      </c>
      <c r="L9120" s="30" t="s">
        <v>22926</v>
      </c>
      <c r="M9120" s="156" t="s">
        <v>35027</v>
      </c>
      <c r="N9120" s="5" t="s">
        <v>31418</v>
      </c>
      <c r="O9120" s="2"/>
      <c r="P9120" s="4" t="s">
        <v>31041</v>
      </c>
    </row>
    <row r="9121" spans="1:16" ht="30" x14ac:dyDescent="0.25">
      <c r="A9121" s="199"/>
      <c r="B9121" s="75">
        <v>23</v>
      </c>
      <c r="C9121" s="75">
        <v>6</v>
      </c>
      <c r="D9121" s="5" t="str">
        <f>NARRATIVA[[#This Row],[Columna]] &amp; "," &amp; NARRATIVA[[#This Row],[Charola]]</f>
        <v>23,6</v>
      </c>
      <c r="E9121" s="5" t="str">
        <f t="shared" si="141"/>
        <v xml:space="preserve">9120
</v>
      </c>
      <c r="F9121" s="2" t="s">
        <v>22927</v>
      </c>
      <c r="G9121" s="4" t="s">
        <v>6741</v>
      </c>
      <c r="H9121" s="4" t="s">
        <v>18422</v>
      </c>
      <c r="I9121" s="4" t="s">
        <v>257</v>
      </c>
      <c r="J9121" s="5">
        <v>1988</v>
      </c>
      <c r="K9121" s="4" t="s">
        <v>22928</v>
      </c>
      <c r="L9121" s="30" t="s">
        <v>22929</v>
      </c>
      <c r="M9121" s="156" t="s">
        <v>35027</v>
      </c>
      <c r="N9121" s="5" t="s">
        <v>31418</v>
      </c>
      <c r="O9121" s="2"/>
      <c r="P9121" s="4" t="s">
        <v>31041</v>
      </c>
    </row>
    <row r="9122" spans="1:16" ht="30" x14ac:dyDescent="0.25">
      <c r="A9122" s="199"/>
      <c r="B9122" s="75">
        <v>23</v>
      </c>
      <c r="C9122" s="75">
        <v>6</v>
      </c>
      <c r="D9122" s="5" t="str">
        <f>NARRATIVA[[#This Row],[Columna]] &amp; "," &amp; NARRATIVA[[#This Row],[Charola]]</f>
        <v>23,6</v>
      </c>
      <c r="E9122" s="5" t="str">
        <f t="shared" si="141"/>
        <v xml:space="preserve">9121
</v>
      </c>
      <c r="F9122" s="2" t="s">
        <v>6742</v>
      </c>
      <c r="G9122" s="4" t="s">
        <v>6738</v>
      </c>
      <c r="H9122" s="4" t="s">
        <v>18422</v>
      </c>
      <c r="I9122" s="4" t="s">
        <v>257</v>
      </c>
      <c r="J9122" s="5">
        <v>1977</v>
      </c>
      <c r="K9122" s="4" t="s">
        <v>22930</v>
      </c>
      <c r="L9122" s="30" t="s">
        <v>28892</v>
      </c>
      <c r="M9122" s="156" t="s">
        <v>35342</v>
      </c>
      <c r="N9122" s="5" t="s">
        <v>31418</v>
      </c>
      <c r="O9122" s="2"/>
      <c r="P9122" s="4" t="s">
        <v>31041</v>
      </c>
    </row>
    <row r="9123" spans="1:16" ht="30" x14ac:dyDescent="0.25">
      <c r="A9123" s="199"/>
      <c r="B9123" s="75">
        <v>23</v>
      </c>
      <c r="C9123" s="75">
        <v>6</v>
      </c>
      <c r="D9123" s="5" t="str">
        <f>NARRATIVA[[#This Row],[Columna]] &amp; "," &amp; NARRATIVA[[#This Row],[Charola]]</f>
        <v>23,6</v>
      </c>
      <c r="E9123" s="5" t="str">
        <f t="shared" si="141"/>
        <v xml:space="preserve">9122
</v>
      </c>
      <c r="F9123" s="2" t="s">
        <v>6743</v>
      </c>
      <c r="G9123" s="4" t="s">
        <v>6738</v>
      </c>
      <c r="H9123" s="4" t="s">
        <v>18422</v>
      </c>
      <c r="I9123" s="4" t="s">
        <v>257</v>
      </c>
      <c r="J9123" s="5">
        <v>1974</v>
      </c>
      <c r="K9123" s="4" t="s">
        <v>22931</v>
      </c>
      <c r="L9123" s="30" t="s">
        <v>22932</v>
      </c>
      <c r="M9123" s="156" t="s">
        <v>36719</v>
      </c>
      <c r="N9123" s="5" t="s">
        <v>31418</v>
      </c>
      <c r="O9123" s="2"/>
      <c r="P9123" s="4" t="s">
        <v>31041</v>
      </c>
    </row>
    <row r="9124" spans="1:16" ht="30" x14ac:dyDescent="0.25">
      <c r="A9124" s="199"/>
      <c r="B9124" s="75">
        <v>23</v>
      </c>
      <c r="C9124" s="75">
        <v>6</v>
      </c>
      <c r="D9124" s="5" t="str">
        <f>NARRATIVA[[#This Row],[Columna]] &amp; "," &amp; NARRATIVA[[#This Row],[Charola]]</f>
        <v>23,6</v>
      </c>
      <c r="E9124" s="5" t="str">
        <f t="shared" si="141"/>
        <v xml:space="preserve">9123
</v>
      </c>
      <c r="F9124" s="2" t="s">
        <v>6744</v>
      </c>
      <c r="G9124" s="4" t="s">
        <v>6738</v>
      </c>
      <c r="H9124" s="4" t="s">
        <v>18422</v>
      </c>
      <c r="I9124" s="4" t="s">
        <v>257</v>
      </c>
      <c r="J9124" s="5">
        <v>1979</v>
      </c>
      <c r="K9124" s="4" t="s">
        <v>22933</v>
      </c>
      <c r="L9124" s="30" t="s">
        <v>28894</v>
      </c>
      <c r="M9124" s="156" t="s">
        <v>35027</v>
      </c>
      <c r="N9124" s="5" t="s">
        <v>31418</v>
      </c>
      <c r="O9124" s="2"/>
      <c r="P9124" s="4" t="s">
        <v>31041</v>
      </c>
    </row>
    <row r="9125" spans="1:16" ht="30" x14ac:dyDescent="0.25">
      <c r="A9125" s="199"/>
      <c r="B9125" s="75">
        <v>23</v>
      </c>
      <c r="C9125" s="75">
        <v>6</v>
      </c>
      <c r="D9125" s="5" t="str">
        <f>NARRATIVA[[#This Row],[Columna]] &amp; "," &amp; NARRATIVA[[#This Row],[Charola]]</f>
        <v>23,6</v>
      </c>
      <c r="E9125" s="5" t="str">
        <f t="shared" si="141"/>
        <v xml:space="preserve">9124
</v>
      </c>
      <c r="F9125" s="2" t="s">
        <v>22934</v>
      </c>
      <c r="G9125" s="4" t="s">
        <v>6738</v>
      </c>
      <c r="H9125" s="4" t="s">
        <v>18422</v>
      </c>
      <c r="I9125" s="4" t="s">
        <v>114</v>
      </c>
      <c r="J9125" s="5">
        <v>1966</v>
      </c>
      <c r="K9125" s="4" t="s">
        <v>22935</v>
      </c>
      <c r="L9125" s="30" t="s">
        <v>28895</v>
      </c>
      <c r="M9125" s="156" t="s">
        <v>35114</v>
      </c>
      <c r="N9125" s="5" t="s">
        <v>31418</v>
      </c>
      <c r="O9125" s="2"/>
      <c r="P9125" s="4" t="s">
        <v>31041</v>
      </c>
    </row>
    <row r="9126" spans="1:16" ht="30" x14ac:dyDescent="0.25">
      <c r="A9126" s="199"/>
      <c r="B9126" s="75">
        <v>23</v>
      </c>
      <c r="C9126" s="75">
        <v>6</v>
      </c>
      <c r="D9126" s="5" t="str">
        <f>NARRATIVA[[#This Row],[Columna]] &amp; "," &amp; NARRATIVA[[#This Row],[Charola]]</f>
        <v>23,6</v>
      </c>
      <c r="E9126" s="5" t="str">
        <f t="shared" si="141"/>
        <v xml:space="preserve">9125
</v>
      </c>
      <c r="F9126" s="14" t="s">
        <v>6745</v>
      </c>
      <c r="G9126" s="17" t="s">
        <v>6738</v>
      </c>
      <c r="H9126" s="17" t="s">
        <v>18422</v>
      </c>
      <c r="I9126" s="17" t="s">
        <v>257</v>
      </c>
      <c r="J9126" s="22">
        <v>1980</v>
      </c>
      <c r="K9126" s="17" t="s">
        <v>22936</v>
      </c>
      <c r="L9126" s="46" t="s">
        <v>28896</v>
      </c>
      <c r="M9126" s="157" t="s">
        <v>35027</v>
      </c>
      <c r="N9126" s="22" t="s">
        <v>31418</v>
      </c>
      <c r="O9126" s="17" t="s">
        <v>31086</v>
      </c>
      <c r="P9126" s="17" t="s">
        <v>31041</v>
      </c>
    </row>
    <row r="9127" spans="1:16" ht="30" x14ac:dyDescent="0.25">
      <c r="A9127" s="199"/>
      <c r="B9127" s="75">
        <v>23</v>
      </c>
      <c r="C9127" s="75">
        <v>6</v>
      </c>
      <c r="D9127" s="5" t="str">
        <f>NARRATIVA[[#This Row],[Columna]] &amp; "," &amp; NARRATIVA[[#This Row],[Charola]]</f>
        <v>23,6</v>
      </c>
      <c r="E9127" s="5" t="str">
        <f t="shared" si="141"/>
        <v xml:space="preserve">9126
</v>
      </c>
      <c r="F9127" s="2" t="s">
        <v>6746</v>
      </c>
      <c r="G9127" s="4" t="s">
        <v>6747</v>
      </c>
      <c r="H9127" s="4" t="s">
        <v>32817</v>
      </c>
      <c r="I9127" s="4" t="s">
        <v>13</v>
      </c>
      <c r="J9127" s="5">
        <v>2008</v>
      </c>
      <c r="K9127" s="4" t="s">
        <v>11310</v>
      </c>
      <c r="L9127" s="30" t="s">
        <v>28897</v>
      </c>
      <c r="M9127" s="156" t="s">
        <v>35027</v>
      </c>
      <c r="N9127" s="5" t="s">
        <v>31418</v>
      </c>
      <c r="O9127" s="2"/>
      <c r="P9127" s="4" t="s">
        <v>31041</v>
      </c>
    </row>
    <row r="9128" spans="1:16" ht="30" x14ac:dyDescent="0.25">
      <c r="A9128" s="199"/>
      <c r="B9128" s="75">
        <v>23</v>
      </c>
      <c r="C9128" s="75">
        <v>6</v>
      </c>
      <c r="D9128" s="5" t="str">
        <f>NARRATIVA[[#This Row],[Columna]] &amp; "," &amp; NARRATIVA[[#This Row],[Charola]]</f>
        <v>23,6</v>
      </c>
      <c r="E9128" s="5" t="str">
        <f t="shared" si="141"/>
        <v xml:space="preserve">9127
</v>
      </c>
      <c r="F9128" s="2" t="s">
        <v>6748</v>
      </c>
      <c r="G9128" s="4" t="s">
        <v>6749</v>
      </c>
      <c r="H9128" s="4" t="s">
        <v>32817</v>
      </c>
      <c r="I9128" s="4" t="s">
        <v>34693</v>
      </c>
      <c r="J9128" s="5">
        <v>2006</v>
      </c>
      <c r="K9128" s="4" t="s">
        <v>11311</v>
      </c>
      <c r="L9128" s="30" t="s">
        <v>22937</v>
      </c>
      <c r="M9128" s="156" t="s">
        <v>35027</v>
      </c>
      <c r="N9128" s="5" t="s">
        <v>31418</v>
      </c>
      <c r="O9128" s="2"/>
      <c r="P9128" s="4" t="s">
        <v>31041</v>
      </c>
    </row>
    <row r="9129" spans="1:16" ht="30" x14ac:dyDescent="0.25">
      <c r="A9129" s="199"/>
      <c r="B9129" s="75">
        <v>23</v>
      </c>
      <c r="C9129" s="75">
        <v>6</v>
      </c>
      <c r="D9129" s="5" t="str">
        <f>NARRATIVA[[#This Row],[Columna]] &amp; "," &amp; NARRATIVA[[#This Row],[Charola]]</f>
        <v>23,6</v>
      </c>
      <c r="E9129" s="5" t="str">
        <f t="shared" si="141"/>
        <v xml:space="preserve">9128
</v>
      </c>
      <c r="F9129" s="2" t="s">
        <v>6750</v>
      </c>
      <c r="G9129" s="4" t="s">
        <v>6749</v>
      </c>
      <c r="H9129" s="4" t="s">
        <v>32817</v>
      </c>
      <c r="I9129" s="4" t="s">
        <v>34693</v>
      </c>
      <c r="J9129" s="5">
        <v>2002</v>
      </c>
      <c r="K9129" s="4" t="s">
        <v>11312</v>
      </c>
      <c r="L9129" s="30" t="s">
        <v>28898</v>
      </c>
      <c r="M9129" s="156" t="s">
        <v>35027</v>
      </c>
      <c r="N9129" s="5" t="s">
        <v>31418</v>
      </c>
      <c r="O9129" s="2"/>
      <c r="P9129" s="4" t="s">
        <v>31041</v>
      </c>
    </row>
    <row r="9130" spans="1:16" ht="30" x14ac:dyDescent="0.25">
      <c r="A9130" s="199"/>
      <c r="B9130" s="75">
        <v>23</v>
      </c>
      <c r="C9130" s="75">
        <v>6</v>
      </c>
      <c r="D9130" s="5" t="str">
        <f>NARRATIVA[[#This Row],[Columna]] &amp; "," &amp; NARRATIVA[[#This Row],[Charola]]</f>
        <v>23,6</v>
      </c>
      <c r="E9130" s="5" t="str">
        <f t="shared" si="141"/>
        <v xml:space="preserve">9129
</v>
      </c>
      <c r="F9130" s="2" t="s">
        <v>6751</v>
      </c>
      <c r="G9130" s="4" t="s">
        <v>6749</v>
      </c>
      <c r="H9130" s="4" t="s">
        <v>32817</v>
      </c>
      <c r="I9130" s="4" t="s">
        <v>34693</v>
      </c>
      <c r="J9130" s="5">
        <v>2003</v>
      </c>
      <c r="K9130" s="4" t="s">
        <v>11313</v>
      </c>
      <c r="L9130" s="30" t="s">
        <v>28899</v>
      </c>
      <c r="M9130" s="156" t="s">
        <v>35027</v>
      </c>
      <c r="N9130" s="5" t="s">
        <v>31418</v>
      </c>
      <c r="O9130" s="2"/>
      <c r="P9130" s="4" t="s">
        <v>31041</v>
      </c>
    </row>
    <row r="9131" spans="1:16" ht="30" x14ac:dyDescent="0.25">
      <c r="A9131" s="199"/>
      <c r="B9131" s="75">
        <v>23</v>
      </c>
      <c r="C9131" s="75">
        <v>6</v>
      </c>
      <c r="D9131" s="5" t="str">
        <f>NARRATIVA[[#This Row],[Columna]] &amp; "," &amp; NARRATIVA[[#This Row],[Charola]]</f>
        <v>23,6</v>
      </c>
      <c r="E9131" s="5" t="str">
        <f t="shared" si="141"/>
        <v xml:space="preserve">9130
</v>
      </c>
      <c r="F9131" s="2" t="s">
        <v>6752</v>
      </c>
      <c r="G9131" s="4" t="s">
        <v>6749</v>
      </c>
      <c r="H9131" s="4" t="s">
        <v>32817</v>
      </c>
      <c r="I9131" s="4" t="s">
        <v>34693</v>
      </c>
      <c r="J9131" s="5">
        <v>2011</v>
      </c>
      <c r="K9131" s="4" t="s">
        <v>11314</v>
      </c>
      <c r="L9131" s="30" t="s">
        <v>28900</v>
      </c>
      <c r="M9131" s="156" t="s">
        <v>35027</v>
      </c>
      <c r="N9131" s="5" t="s">
        <v>31418</v>
      </c>
      <c r="O9131" s="2"/>
      <c r="P9131" s="4" t="s">
        <v>31041</v>
      </c>
    </row>
    <row r="9132" spans="1:16" ht="30" x14ac:dyDescent="0.25">
      <c r="A9132" s="199"/>
      <c r="B9132" s="75">
        <v>23</v>
      </c>
      <c r="C9132" s="75">
        <v>6</v>
      </c>
      <c r="D9132" s="5" t="str">
        <f>NARRATIVA[[#This Row],[Columna]] &amp; "," &amp; NARRATIVA[[#This Row],[Charola]]</f>
        <v>23,6</v>
      </c>
      <c r="E9132" s="5" t="str">
        <f t="shared" si="141"/>
        <v xml:space="preserve">9131
</v>
      </c>
      <c r="F9132" s="2" t="s">
        <v>6753</v>
      </c>
      <c r="G9132" s="4" t="s">
        <v>6754</v>
      </c>
      <c r="H9132" s="4" t="s">
        <v>32817</v>
      </c>
      <c r="I9132" s="4" t="s">
        <v>14010</v>
      </c>
      <c r="J9132" s="5">
        <v>1993</v>
      </c>
      <c r="K9132" s="4" t="s">
        <v>11315</v>
      </c>
      <c r="L9132" s="30" t="s">
        <v>22938</v>
      </c>
      <c r="M9132" s="156" t="s">
        <v>35027</v>
      </c>
      <c r="N9132" s="5" t="s">
        <v>31418</v>
      </c>
      <c r="O9132" s="2"/>
      <c r="P9132" s="4" t="s">
        <v>31041</v>
      </c>
    </row>
    <row r="9133" spans="1:16" ht="30" x14ac:dyDescent="0.25">
      <c r="A9133" s="199"/>
      <c r="B9133" s="75">
        <v>23</v>
      </c>
      <c r="C9133" s="75">
        <v>6</v>
      </c>
      <c r="D9133" s="5" t="str">
        <f>NARRATIVA[[#This Row],[Columna]] &amp; "," &amp; NARRATIVA[[#This Row],[Charola]]</f>
        <v>23,6</v>
      </c>
      <c r="E9133" s="5" t="str">
        <f t="shared" si="141"/>
        <v xml:space="preserve">9132
</v>
      </c>
      <c r="F9133" s="2" t="s">
        <v>6755</v>
      </c>
      <c r="G9133" s="4" t="s">
        <v>6756</v>
      </c>
      <c r="H9133" s="4" t="s">
        <v>35106</v>
      </c>
      <c r="I9133" s="4" t="s">
        <v>1613</v>
      </c>
      <c r="J9133" s="5">
        <v>1971</v>
      </c>
      <c r="K9133" s="4" t="s">
        <v>11316</v>
      </c>
      <c r="L9133" s="30" t="s">
        <v>22939</v>
      </c>
      <c r="M9133" s="156" t="s">
        <v>35027</v>
      </c>
      <c r="N9133" s="5" t="s">
        <v>31418</v>
      </c>
      <c r="O9133" s="2"/>
      <c r="P9133" s="4" t="s">
        <v>31041</v>
      </c>
    </row>
    <row r="9134" spans="1:16" ht="30" x14ac:dyDescent="0.25">
      <c r="A9134" s="199"/>
      <c r="B9134" s="75">
        <v>23</v>
      </c>
      <c r="C9134" s="75">
        <v>6</v>
      </c>
      <c r="D9134" s="5" t="str">
        <f>NARRATIVA[[#This Row],[Columna]] &amp; "," &amp; NARRATIVA[[#This Row],[Charola]]</f>
        <v>23,6</v>
      </c>
      <c r="E9134" s="5" t="str">
        <f t="shared" si="141"/>
        <v xml:space="preserve">9133
</v>
      </c>
      <c r="F9134" s="2" t="s">
        <v>6757</v>
      </c>
      <c r="G9134" s="4" t="s">
        <v>6758</v>
      </c>
      <c r="H9134" s="4" t="s">
        <v>32817</v>
      </c>
      <c r="I9134" s="4" t="s">
        <v>34693</v>
      </c>
      <c r="J9134" s="5">
        <v>2008</v>
      </c>
      <c r="K9134" s="4" t="s">
        <v>11317</v>
      </c>
      <c r="L9134" s="30" t="s">
        <v>33338</v>
      </c>
      <c r="M9134" s="156" t="s">
        <v>35027</v>
      </c>
      <c r="N9134" s="5" t="s">
        <v>31418</v>
      </c>
      <c r="O9134" s="2"/>
      <c r="P9134" s="4" t="s">
        <v>31041</v>
      </c>
    </row>
    <row r="9135" spans="1:16" ht="30" x14ac:dyDescent="0.25">
      <c r="A9135" s="199"/>
      <c r="B9135" s="75">
        <v>23</v>
      </c>
      <c r="C9135" s="75">
        <v>6</v>
      </c>
      <c r="D9135" s="5" t="str">
        <f>NARRATIVA[[#This Row],[Columna]] &amp; "," &amp; NARRATIVA[[#This Row],[Charola]]</f>
        <v>23,6</v>
      </c>
      <c r="E9135" s="5" t="str">
        <f t="shared" si="141"/>
        <v xml:space="preserve">9134
</v>
      </c>
      <c r="F9135" s="2" t="s">
        <v>7651</v>
      </c>
      <c r="G9135" s="4" t="s">
        <v>7652</v>
      </c>
      <c r="H9135" s="4" t="s">
        <v>32817</v>
      </c>
      <c r="I9135" s="4" t="s">
        <v>1061</v>
      </c>
      <c r="J9135" s="5">
        <v>2011</v>
      </c>
      <c r="K9135" s="4" t="s">
        <v>22940</v>
      </c>
      <c r="L9135" s="30" t="s">
        <v>28901</v>
      </c>
      <c r="M9135" s="156" t="s">
        <v>35027</v>
      </c>
      <c r="N9135" s="5" t="s">
        <v>31418</v>
      </c>
      <c r="O9135" s="2"/>
      <c r="P9135" s="4" t="s">
        <v>31041</v>
      </c>
    </row>
    <row r="9136" spans="1:16" ht="30" x14ac:dyDescent="0.25">
      <c r="A9136" s="199"/>
      <c r="B9136" s="75">
        <v>23</v>
      </c>
      <c r="C9136" s="75">
        <v>6</v>
      </c>
      <c r="D9136" s="5" t="str">
        <f>NARRATIVA[[#This Row],[Columna]] &amp; "," &amp; NARRATIVA[[#This Row],[Charola]]</f>
        <v>23,6</v>
      </c>
      <c r="E9136" s="5" t="str">
        <f t="shared" si="141"/>
        <v xml:space="preserve">9135
</v>
      </c>
      <c r="F9136" s="2" t="s">
        <v>6759</v>
      </c>
      <c r="G9136" s="4" t="s">
        <v>29470</v>
      </c>
      <c r="H9136" s="4" t="s">
        <v>18422</v>
      </c>
      <c r="I9136" s="4" t="s">
        <v>257</v>
      </c>
      <c r="J9136" s="5">
        <v>1994</v>
      </c>
      <c r="K9136" s="4" t="s">
        <v>11318</v>
      </c>
      <c r="L9136" s="30" t="s">
        <v>28902</v>
      </c>
      <c r="M9136" s="156" t="s">
        <v>36001</v>
      </c>
      <c r="N9136" s="5" t="s">
        <v>31418</v>
      </c>
      <c r="O9136" s="4" t="s">
        <v>34390</v>
      </c>
      <c r="P9136" s="4" t="s">
        <v>31041</v>
      </c>
    </row>
    <row r="9137" spans="1:16" ht="30" x14ac:dyDescent="0.25">
      <c r="A9137" s="199"/>
      <c r="B9137" s="75">
        <v>23</v>
      </c>
      <c r="C9137" s="75">
        <v>6</v>
      </c>
      <c r="D9137" s="5" t="str">
        <f>NARRATIVA[[#This Row],[Columna]] &amp; "," &amp; NARRATIVA[[#This Row],[Charola]]</f>
        <v>23,6</v>
      </c>
      <c r="E9137" s="5" t="str">
        <f t="shared" si="141"/>
        <v xml:space="preserve">9136
</v>
      </c>
      <c r="F9137" s="2" t="s">
        <v>3541</v>
      </c>
      <c r="G9137" s="4" t="s">
        <v>22941</v>
      </c>
      <c r="H9137" s="4" t="s">
        <v>18422</v>
      </c>
      <c r="I9137" s="4" t="s">
        <v>175</v>
      </c>
      <c r="J9137" s="5">
        <v>1980</v>
      </c>
      <c r="K9137" s="4" t="s">
        <v>21988</v>
      </c>
      <c r="L9137" s="30" t="s">
        <v>21989</v>
      </c>
      <c r="M9137" s="156" t="s">
        <v>35114</v>
      </c>
      <c r="N9137" s="5" t="s">
        <v>31418</v>
      </c>
      <c r="O9137" s="2"/>
      <c r="P9137" s="4" t="s">
        <v>31041</v>
      </c>
    </row>
    <row r="9138" spans="1:16" ht="30" x14ac:dyDescent="0.25">
      <c r="A9138" s="199"/>
      <c r="B9138" s="75">
        <v>23</v>
      </c>
      <c r="C9138" s="75">
        <v>6</v>
      </c>
      <c r="D9138" s="5" t="str">
        <f>NARRATIVA[[#This Row],[Columna]] &amp; "," &amp; NARRATIVA[[#This Row],[Charola]]</f>
        <v>23,6</v>
      </c>
      <c r="E9138" s="5" t="str">
        <f t="shared" si="141"/>
        <v xml:space="preserve">9137
</v>
      </c>
      <c r="F9138" s="2" t="s">
        <v>6760</v>
      </c>
      <c r="G9138" s="4" t="s">
        <v>6761</v>
      </c>
      <c r="H9138" s="4" t="s">
        <v>32817</v>
      </c>
      <c r="I9138" s="4" t="s">
        <v>974</v>
      </c>
      <c r="J9138" s="5">
        <v>2000</v>
      </c>
      <c r="K9138" s="4" t="s">
        <v>22942</v>
      </c>
      <c r="L9138" s="30" t="s">
        <v>22943</v>
      </c>
      <c r="M9138" s="156" t="s">
        <v>35027</v>
      </c>
      <c r="N9138" s="5" t="s">
        <v>31418</v>
      </c>
      <c r="O9138" s="2"/>
      <c r="P9138" s="4" t="s">
        <v>31041</v>
      </c>
    </row>
    <row r="9139" spans="1:16" ht="30" x14ac:dyDescent="0.25">
      <c r="A9139" s="199"/>
      <c r="B9139" s="75">
        <v>23</v>
      </c>
      <c r="C9139" s="75">
        <v>6</v>
      </c>
      <c r="D9139" s="5" t="str">
        <f>NARRATIVA[[#This Row],[Columna]] &amp; "," &amp; NARRATIVA[[#This Row],[Charola]]</f>
        <v>23,6</v>
      </c>
      <c r="E9139" s="5" t="str">
        <f t="shared" si="141"/>
        <v xml:space="preserve">9138
</v>
      </c>
      <c r="F9139" s="2" t="s">
        <v>6762</v>
      </c>
      <c r="G9139" s="4" t="s">
        <v>6761</v>
      </c>
      <c r="H9139" s="4" t="s">
        <v>32817</v>
      </c>
      <c r="I9139" s="4" t="s">
        <v>14010</v>
      </c>
      <c r="J9139" s="5">
        <v>1980</v>
      </c>
      <c r="K9139" s="4" t="s">
        <v>11319</v>
      </c>
      <c r="L9139" s="30" t="s">
        <v>22944</v>
      </c>
      <c r="M9139" s="156" t="s">
        <v>35569</v>
      </c>
      <c r="N9139" s="5" t="s">
        <v>31418</v>
      </c>
      <c r="O9139" s="2"/>
      <c r="P9139" s="4" t="s">
        <v>31041</v>
      </c>
    </row>
    <row r="9140" spans="1:16" ht="30" x14ac:dyDescent="0.25">
      <c r="A9140" s="199"/>
      <c r="B9140" s="75">
        <v>23</v>
      </c>
      <c r="C9140" s="75">
        <v>6</v>
      </c>
      <c r="D9140" s="5" t="str">
        <f>NARRATIVA[[#This Row],[Columna]] &amp; "," &amp; NARRATIVA[[#This Row],[Charola]]</f>
        <v>23,6</v>
      </c>
      <c r="E9140" s="5" t="str">
        <f t="shared" si="141"/>
        <v xml:space="preserve">9139
</v>
      </c>
      <c r="F9140" s="2" t="s">
        <v>22945</v>
      </c>
      <c r="G9140" s="4" t="s">
        <v>36326</v>
      </c>
      <c r="H9140" s="4" t="s">
        <v>35386</v>
      </c>
      <c r="I9140" s="4" t="s">
        <v>22946</v>
      </c>
      <c r="J9140" s="5">
        <v>1995</v>
      </c>
      <c r="K9140" s="4" t="s">
        <v>11320</v>
      </c>
      <c r="L9140" s="30" t="s">
        <v>22947</v>
      </c>
      <c r="M9140" s="156" t="s">
        <v>35027</v>
      </c>
      <c r="N9140" s="5" t="s">
        <v>31433</v>
      </c>
      <c r="O9140" s="2"/>
      <c r="P9140" s="4" t="s">
        <v>31041</v>
      </c>
    </row>
    <row r="9141" spans="1:16" ht="30" x14ac:dyDescent="0.25">
      <c r="A9141" s="199"/>
      <c r="B9141" s="75">
        <v>23</v>
      </c>
      <c r="C9141" s="75">
        <v>7</v>
      </c>
      <c r="D9141" s="5" t="str">
        <f>NARRATIVA[[#This Row],[Columna]] &amp; "," &amp; NARRATIVA[[#This Row],[Charola]]</f>
        <v>23,7</v>
      </c>
      <c r="E9141" s="5" t="str">
        <f t="shared" si="141"/>
        <v xml:space="preserve">9140
</v>
      </c>
      <c r="F9141" s="2" t="s">
        <v>13383</v>
      </c>
      <c r="G9141" s="4" t="s">
        <v>13384</v>
      </c>
      <c r="H9141" s="4" t="s">
        <v>32817</v>
      </c>
      <c r="I9141" s="4" t="s">
        <v>974</v>
      </c>
      <c r="J9141" s="5">
        <v>2014</v>
      </c>
      <c r="K9141" s="4" t="s">
        <v>13385</v>
      </c>
      <c r="L9141" s="30" t="s">
        <v>28903</v>
      </c>
      <c r="M9141" s="156" t="s">
        <v>35027</v>
      </c>
      <c r="N9141" s="5" t="s">
        <v>31418</v>
      </c>
      <c r="O9141" s="2"/>
      <c r="P9141" s="4" t="s">
        <v>31041</v>
      </c>
    </row>
    <row r="9142" spans="1:16" ht="30" x14ac:dyDescent="0.25">
      <c r="A9142" s="199"/>
      <c r="B9142" s="75">
        <v>23</v>
      </c>
      <c r="C9142" s="75">
        <v>7</v>
      </c>
      <c r="D9142" s="5" t="str">
        <f>NARRATIVA[[#This Row],[Columna]] &amp; "," &amp; NARRATIVA[[#This Row],[Charola]]</f>
        <v>23,7</v>
      </c>
      <c r="E9142" s="5" t="str">
        <f t="shared" ref="E9142:E9206" si="142">(ROW() - 1) &amp; CHAR(10)</f>
        <v xml:space="preserve">9141
</v>
      </c>
      <c r="F9142" s="2" t="s">
        <v>29471</v>
      </c>
      <c r="G9142" s="4" t="s">
        <v>6761</v>
      </c>
      <c r="H9142" s="4" t="s">
        <v>35991</v>
      </c>
      <c r="I9142" s="4" t="s">
        <v>1438</v>
      </c>
      <c r="J9142" s="5">
        <v>2000</v>
      </c>
      <c r="K9142" s="4" t="s">
        <v>11321</v>
      </c>
      <c r="L9142" s="30" t="s">
        <v>28904</v>
      </c>
      <c r="M9142" s="156" t="s">
        <v>35956</v>
      </c>
      <c r="N9142" s="5" t="s">
        <v>31433</v>
      </c>
      <c r="O9142" s="2"/>
      <c r="P9142" s="4" t="s">
        <v>31041</v>
      </c>
    </row>
    <row r="9143" spans="1:16" ht="30" x14ac:dyDescent="0.25">
      <c r="A9143" s="199"/>
      <c r="B9143" s="75">
        <v>23</v>
      </c>
      <c r="C9143" s="75">
        <v>7</v>
      </c>
      <c r="D9143" s="5" t="str">
        <f>NARRATIVA[[#This Row],[Columna]] &amp; "," &amp; NARRATIVA[[#This Row],[Charola]]</f>
        <v>23,7</v>
      </c>
      <c r="E9143" s="5" t="str">
        <f t="shared" si="142"/>
        <v xml:space="preserve">9142
</v>
      </c>
      <c r="F9143" s="2" t="s">
        <v>22948</v>
      </c>
      <c r="G9143" s="4" t="s">
        <v>6761</v>
      </c>
      <c r="H9143" s="4" t="s">
        <v>35346</v>
      </c>
      <c r="I9143" s="4" t="s">
        <v>93</v>
      </c>
      <c r="J9143" s="5">
        <v>1976</v>
      </c>
      <c r="K9143" s="4" t="s">
        <v>11322</v>
      </c>
      <c r="L9143" s="30" t="s">
        <v>22949</v>
      </c>
      <c r="M9143" s="156" t="s">
        <v>35027</v>
      </c>
      <c r="N9143" s="5" t="s">
        <v>31418</v>
      </c>
      <c r="O9143" s="2"/>
      <c r="P9143" s="4" t="s">
        <v>31041</v>
      </c>
    </row>
    <row r="9144" spans="1:16" ht="30" x14ac:dyDescent="0.25">
      <c r="A9144" s="199"/>
      <c r="B9144" s="75">
        <v>23</v>
      </c>
      <c r="C9144" s="75">
        <v>7</v>
      </c>
      <c r="D9144" s="5" t="str">
        <f>NARRATIVA[[#This Row],[Columna]] &amp; "," &amp; NARRATIVA[[#This Row],[Charola]]</f>
        <v>23,7</v>
      </c>
      <c r="E9144" s="5" t="str">
        <f t="shared" si="142"/>
        <v xml:space="preserve">9143
</v>
      </c>
      <c r="F9144" s="2" t="s">
        <v>6763</v>
      </c>
      <c r="G9144" s="4" t="s">
        <v>6761</v>
      </c>
      <c r="H9144" s="4" t="s">
        <v>32817</v>
      </c>
      <c r="I9144" s="4" t="s">
        <v>3603</v>
      </c>
      <c r="J9144" s="5">
        <v>2005</v>
      </c>
      <c r="K9144" s="4" t="s">
        <v>11323</v>
      </c>
      <c r="L9144" s="30" t="s">
        <v>22950</v>
      </c>
      <c r="M9144" s="156" t="s">
        <v>35027</v>
      </c>
      <c r="N9144" s="5" t="s">
        <v>31418</v>
      </c>
      <c r="O9144" s="2"/>
      <c r="P9144" s="4" t="s">
        <v>31041</v>
      </c>
    </row>
    <row r="9145" spans="1:16" ht="30" x14ac:dyDescent="0.25">
      <c r="A9145" s="199"/>
      <c r="B9145" s="75">
        <v>23</v>
      </c>
      <c r="C9145" s="75">
        <v>7</v>
      </c>
      <c r="D9145" s="5" t="str">
        <f>NARRATIVA[[#This Row],[Columna]] &amp; "," &amp; NARRATIVA[[#This Row],[Charola]]</f>
        <v>23,7</v>
      </c>
      <c r="E9145" s="5" t="str">
        <f t="shared" si="142"/>
        <v xml:space="preserve">9144
</v>
      </c>
      <c r="F9145" s="2" t="s">
        <v>6764</v>
      </c>
      <c r="G9145" s="4" t="s">
        <v>6765</v>
      </c>
      <c r="H9145" s="4" t="s">
        <v>32817</v>
      </c>
      <c r="I9145" s="4" t="s">
        <v>663</v>
      </c>
      <c r="J9145" s="5">
        <v>1985</v>
      </c>
      <c r="K9145" s="4" t="s">
        <v>8146</v>
      </c>
      <c r="L9145" s="30" t="s">
        <v>28905</v>
      </c>
      <c r="M9145" s="156" t="s">
        <v>35689</v>
      </c>
      <c r="N9145" s="5" t="s">
        <v>31418</v>
      </c>
      <c r="O9145" s="2"/>
      <c r="P9145" s="4" t="s">
        <v>31041</v>
      </c>
    </row>
    <row r="9146" spans="1:16" ht="30" x14ac:dyDescent="0.25">
      <c r="A9146" s="199"/>
      <c r="B9146" s="75">
        <v>23</v>
      </c>
      <c r="C9146" s="75">
        <v>7</v>
      </c>
      <c r="D9146" s="5" t="str">
        <f>NARRATIVA[[#This Row],[Columna]] &amp; "," &amp; NARRATIVA[[#This Row],[Charola]]</f>
        <v>23,7</v>
      </c>
      <c r="E9146" s="5" t="str">
        <f t="shared" si="142"/>
        <v xml:space="preserve">9145
</v>
      </c>
      <c r="F9146" s="2" t="s">
        <v>6764</v>
      </c>
      <c r="G9146" s="4" t="s">
        <v>6765</v>
      </c>
      <c r="H9146" s="4" t="s">
        <v>32817</v>
      </c>
      <c r="I9146" s="4" t="s">
        <v>14010</v>
      </c>
      <c r="J9146" s="5">
        <v>2002</v>
      </c>
      <c r="K9146" s="4" t="s">
        <v>22952</v>
      </c>
      <c r="L9146" s="30" t="s">
        <v>22951</v>
      </c>
      <c r="M9146" s="156" t="s">
        <v>35027</v>
      </c>
      <c r="N9146" s="5" t="s">
        <v>31418</v>
      </c>
      <c r="O9146" s="2"/>
      <c r="P9146" s="4" t="s">
        <v>31041</v>
      </c>
    </row>
    <row r="9147" spans="1:16" ht="30" x14ac:dyDescent="0.25">
      <c r="A9147" s="199"/>
      <c r="B9147" s="75">
        <v>23</v>
      </c>
      <c r="C9147" s="75">
        <v>7</v>
      </c>
      <c r="D9147" s="5" t="str">
        <f>NARRATIVA[[#This Row],[Columna]] &amp; "," &amp; NARRATIVA[[#This Row],[Charola]]</f>
        <v>23,7</v>
      </c>
      <c r="E9147" s="5" t="str">
        <f t="shared" si="142"/>
        <v xml:space="preserve">9146
</v>
      </c>
      <c r="F9147" s="2" t="s">
        <v>6766</v>
      </c>
      <c r="G9147" s="4" t="s">
        <v>6765</v>
      </c>
      <c r="H9147" s="4" t="s">
        <v>32817</v>
      </c>
      <c r="I9147" s="4" t="s">
        <v>448</v>
      </c>
      <c r="J9147" s="5">
        <v>2001</v>
      </c>
      <c r="K9147" s="4" t="s">
        <v>8147</v>
      </c>
      <c r="L9147" s="30" t="s">
        <v>33649</v>
      </c>
      <c r="M9147" s="156" t="s">
        <v>35027</v>
      </c>
      <c r="N9147" s="5" t="s">
        <v>31418</v>
      </c>
      <c r="O9147" s="4" t="s">
        <v>31075</v>
      </c>
      <c r="P9147" s="4" t="s">
        <v>31041</v>
      </c>
    </row>
    <row r="9148" spans="1:16" ht="30" x14ac:dyDescent="0.25">
      <c r="A9148" s="199"/>
      <c r="B9148" s="75">
        <v>23</v>
      </c>
      <c r="C9148" s="75">
        <v>7</v>
      </c>
      <c r="D9148" s="5" t="str">
        <f>NARRATIVA[[#This Row],[Columna]] &amp; "," &amp; NARRATIVA[[#This Row],[Charola]]</f>
        <v>23,7</v>
      </c>
      <c r="E9148" s="5" t="str">
        <f t="shared" si="142"/>
        <v xml:space="preserve">9147
</v>
      </c>
      <c r="F9148" s="2" t="s">
        <v>28915</v>
      </c>
      <c r="G9148" s="4" t="s">
        <v>6765</v>
      </c>
      <c r="H9148" s="4" t="s">
        <v>35106</v>
      </c>
      <c r="I9148" s="4" t="s">
        <v>31814</v>
      </c>
      <c r="J9148" s="5">
        <v>2000</v>
      </c>
      <c r="K9148" s="4" t="s">
        <v>8148</v>
      </c>
      <c r="L9148" s="30" t="s">
        <v>28917</v>
      </c>
      <c r="M9148" s="156" t="s">
        <v>35027</v>
      </c>
      <c r="N9148" s="5" t="s">
        <v>31418</v>
      </c>
      <c r="O9148" s="4" t="s">
        <v>31075</v>
      </c>
      <c r="P9148" s="4" t="s">
        <v>31041</v>
      </c>
    </row>
    <row r="9149" spans="1:16" ht="30" x14ac:dyDescent="0.25">
      <c r="A9149" s="199"/>
      <c r="B9149" s="75">
        <v>23</v>
      </c>
      <c r="C9149" s="75">
        <v>7</v>
      </c>
      <c r="D9149" s="5" t="str">
        <f>NARRATIVA[[#This Row],[Columna]] &amp; "," &amp; NARRATIVA[[#This Row],[Charola]]</f>
        <v>23,7</v>
      </c>
      <c r="E9149" s="5" t="str">
        <f t="shared" si="142"/>
        <v xml:space="preserve">9148
</v>
      </c>
      <c r="F9149" s="2" t="s">
        <v>22954</v>
      </c>
      <c r="G9149" s="4" t="s">
        <v>6765</v>
      </c>
      <c r="H9149" s="4" t="s">
        <v>35106</v>
      </c>
      <c r="I9149" s="4" t="s">
        <v>31814</v>
      </c>
      <c r="J9149" s="5">
        <v>1999</v>
      </c>
      <c r="K9149" s="4" t="s">
        <v>8149</v>
      </c>
      <c r="L9149" s="30" t="s">
        <v>22953</v>
      </c>
      <c r="M9149" s="156" t="s">
        <v>35027</v>
      </c>
      <c r="N9149" s="5" t="s">
        <v>31418</v>
      </c>
      <c r="O9149" s="2"/>
      <c r="P9149" s="4" t="s">
        <v>31041</v>
      </c>
    </row>
    <row r="9150" spans="1:16" ht="30" x14ac:dyDescent="0.25">
      <c r="A9150" s="199"/>
      <c r="B9150" s="75">
        <v>23</v>
      </c>
      <c r="C9150" s="75">
        <v>7</v>
      </c>
      <c r="D9150" s="5" t="str">
        <f>NARRATIVA[[#This Row],[Columna]] &amp; "," &amp; NARRATIVA[[#This Row],[Charola]]</f>
        <v>23,7</v>
      </c>
      <c r="E9150" s="5" t="str">
        <f t="shared" si="142"/>
        <v xml:space="preserve">9149
</v>
      </c>
      <c r="F9150" s="2" t="s">
        <v>6767</v>
      </c>
      <c r="G9150" s="4" t="s">
        <v>6765</v>
      </c>
      <c r="H9150" s="4" t="s">
        <v>32817</v>
      </c>
      <c r="I9150" s="4" t="s">
        <v>34699</v>
      </c>
      <c r="J9150" s="5">
        <v>2010</v>
      </c>
      <c r="K9150" s="4" t="s">
        <v>8150</v>
      </c>
      <c r="L9150" s="30" t="s">
        <v>28918</v>
      </c>
      <c r="M9150" s="156" t="s">
        <v>35027</v>
      </c>
      <c r="N9150" s="5" t="s">
        <v>31418</v>
      </c>
      <c r="O9150" s="2"/>
      <c r="P9150" s="4" t="s">
        <v>31041</v>
      </c>
    </row>
    <row r="9151" spans="1:16" ht="30" x14ac:dyDescent="0.25">
      <c r="A9151" s="199"/>
      <c r="B9151" s="75">
        <v>23</v>
      </c>
      <c r="C9151" s="75">
        <v>7</v>
      </c>
      <c r="D9151" s="5" t="str">
        <f>NARRATIVA[[#This Row],[Columna]] &amp; "," &amp; NARRATIVA[[#This Row],[Charola]]</f>
        <v>23,7</v>
      </c>
      <c r="E9151" s="5" t="str">
        <f t="shared" si="142"/>
        <v xml:space="preserve">9150
</v>
      </c>
      <c r="F9151" s="2" t="s">
        <v>28916</v>
      </c>
      <c r="G9151" s="4" t="s">
        <v>6765</v>
      </c>
      <c r="H9151" s="4" t="s">
        <v>32817</v>
      </c>
      <c r="I9151" s="4" t="s">
        <v>1737</v>
      </c>
      <c r="J9151" s="5">
        <v>2002</v>
      </c>
      <c r="K9151" s="4" t="s">
        <v>8151</v>
      </c>
      <c r="L9151" s="30" t="s">
        <v>22955</v>
      </c>
      <c r="M9151" s="156" t="s">
        <v>35027</v>
      </c>
      <c r="N9151" s="5" t="s">
        <v>31418</v>
      </c>
      <c r="O9151" s="2"/>
      <c r="P9151" s="4" t="s">
        <v>31041</v>
      </c>
    </row>
    <row r="9152" spans="1:16" ht="30" x14ac:dyDescent="0.25">
      <c r="A9152" s="199"/>
      <c r="B9152" s="75">
        <v>23</v>
      </c>
      <c r="C9152" s="75">
        <v>7</v>
      </c>
      <c r="D9152" s="5" t="str">
        <f>NARRATIVA[[#This Row],[Columna]] &amp; "," &amp; NARRATIVA[[#This Row],[Charola]]</f>
        <v>23,7</v>
      </c>
      <c r="E9152" s="5" t="str">
        <f t="shared" si="142"/>
        <v xml:space="preserve">9151
</v>
      </c>
      <c r="F9152" s="2" t="s">
        <v>6768</v>
      </c>
      <c r="G9152" s="4" t="s">
        <v>36326</v>
      </c>
      <c r="H9152" s="4" t="s">
        <v>32817</v>
      </c>
      <c r="I9152" s="4" t="s">
        <v>663</v>
      </c>
      <c r="J9152" s="5">
        <v>1990</v>
      </c>
      <c r="K9152" s="4" t="s">
        <v>8152</v>
      </c>
      <c r="L9152" s="30" t="s">
        <v>22956</v>
      </c>
      <c r="M9152" s="156" t="s">
        <v>35027</v>
      </c>
      <c r="N9152" s="5" t="s">
        <v>31418</v>
      </c>
      <c r="O9152" s="2"/>
      <c r="P9152" s="4" t="s">
        <v>31041</v>
      </c>
    </row>
    <row r="9153" spans="1:16" ht="30" x14ac:dyDescent="0.25">
      <c r="A9153" s="199"/>
      <c r="B9153" s="75">
        <v>23</v>
      </c>
      <c r="C9153" s="75">
        <v>7</v>
      </c>
      <c r="D9153" s="75" t="str">
        <f>NARRATIVA[[#This Row],[Columna]] &amp; "," &amp; NARRATIVA[[#This Row],[Charola]]</f>
        <v>23,7</v>
      </c>
      <c r="E9153" s="212" t="str">
        <f>(ROW() - 1) &amp; CHAR(10)</f>
        <v xml:space="preserve">9152
</v>
      </c>
      <c r="F9153" s="2" t="s">
        <v>36333</v>
      </c>
      <c r="G9153" s="103" t="s">
        <v>6765</v>
      </c>
      <c r="H9153" s="4" t="s">
        <v>32817</v>
      </c>
      <c r="I9153" s="4" t="s">
        <v>5127</v>
      </c>
      <c r="J9153" s="5">
        <v>2009</v>
      </c>
      <c r="K9153" s="4" t="s">
        <v>36334</v>
      </c>
      <c r="L9153" s="30" t="s">
        <v>36335</v>
      </c>
      <c r="M9153" s="156" t="s">
        <v>35495</v>
      </c>
      <c r="N9153" s="5" t="s">
        <v>31418</v>
      </c>
      <c r="O9153" s="3"/>
      <c r="P9153" s="4" t="s">
        <v>31041</v>
      </c>
    </row>
    <row r="9154" spans="1:16" ht="30" x14ac:dyDescent="0.25">
      <c r="A9154" s="199"/>
      <c r="B9154" s="75">
        <v>23</v>
      </c>
      <c r="C9154" s="75">
        <v>7</v>
      </c>
      <c r="D9154" s="5" t="str">
        <f>NARRATIVA[[#This Row],[Columna]] &amp; "," &amp; NARRATIVA[[#This Row],[Charola]]</f>
        <v>23,7</v>
      </c>
      <c r="E9154" s="5" t="str">
        <f t="shared" si="142"/>
        <v xml:space="preserve">9153
</v>
      </c>
      <c r="F9154" s="2" t="s">
        <v>6769</v>
      </c>
      <c r="G9154" s="4" t="s">
        <v>6765</v>
      </c>
      <c r="H9154" s="4" t="s">
        <v>35991</v>
      </c>
      <c r="I9154" s="4" t="s">
        <v>6273</v>
      </c>
      <c r="J9154" s="5">
        <v>1947</v>
      </c>
      <c r="K9154" s="4" t="s">
        <v>8155</v>
      </c>
      <c r="L9154" s="30" t="s">
        <v>22957</v>
      </c>
      <c r="M9154" s="156" t="s">
        <v>35980</v>
      </c>
      <c r="N9154" s="5" t="s">
        <v>31433</v>
      </c>
      <c r="O9154" s="2"/>
      <c r="P9154" s="4" t="s">
        <v>31041</v>
      </c>
    </row>
    <row r="9155" spans="1:16" ht="30" x14ac:dyDescent="0.25">
      <c r="A9155" s="199"/>
      <c r="B9155" s="75">
        <v>23</v>
      </c>
      <c r="C9155" s="75">
        <v>7</v>
      </c>
      <c r="D9155" s="5" t="str">
        <f>NARRATIVA[[#This Row],[Columna]] &amp; "," &amp; NARRATIVA[[#This Row],[Charola]]</f>
        <v>23,7</v>
      </c>
      <c r="E9155" s="5" t="str">
        <f t="shared" si="142"/>
        <v xml:space="preserve">9154
</v>
      </c>
      <c r="F9155" s="2" t="s">
        <v>6769</v>
      </c>
      <c r="G9155" s="4" t="s">
        <v>6765</v>
      </c>
      <c r="H9155" s="4" t="s">
        <v>35386</v>
      </c>
      <c r="I9155" s="4" t="s">
        <v>22958</v>
      </c>
      <c r="J9155" s="5">
        <v>1974</v>
      </c>
      <c r="K9155" s="4" t="s">
        <v>8154</v>
      </c>
      <c r="L9155" s="30" t="s">
        <v>28919</v>
      </c>
      <c r="M9155" s="156" t="s">
        <v>35027</v>
      </c>
      <c r="N9155" s="5" t="s">
        <v>31433</v>
      </c>
      <c r="O9155" s="2"/>
      <c r="P9155" s="4" t="s">
        <v>31041</v>
      </c>
    </row>
    <row r="9156" spans="1:16" ht="30" x14ac:dyDescent="0.25">
      <c r="A9156" s="199"/>
      <c r="B9156" s="75">
        <v>23</v>
      </c>
      <c r="C9156" s="75">
        <v>7</v>
      </c>
      <c r="D9156" s="5" t="str">
        <f>NARRATIVA[[#This Row],[Columna]] &amp; "," &amp; NARRATIVA[[#This Row],[Charola]]</f>
        <v>23,7</v>
      </c>
      <c r="E9156" s="5" t="str">
        <f t="shared" si="142"/>
        <v xml:space="preserve">9155
</v>
      </c>
      <c r="F9156" s="2" t="s">
        <v>309</v>
      </c>
      <c r="G9156" s="4" t="s">
        <v>6765</v>
      </c>
      <c r="H9156" s="4" t="s">
        <v>32817</v>
      </c>
      <c r="I9156" s="4" t="s">
        <v>663</v>
      </c>
      <c r="J9156" s="5">
        <v>1991</v>
      </c>
      <c r="K9156" s="4" t="s">
        <v>22959</v>
      </c>
      <c r="L9156" s="30" t="s">
        <v>22960</v>
      </c>
      <c r="M9156" s="156" t="s">
        <v>35027</v>
      </c>
      <c r="N9156" s="5" t="s">
        <v>31418</v>
      </c>
      <c r="O9156" s="2"/>
      <c r="P9156" s="4" t="s">
        <v>31041</v>
      </c>
    </row>
    <row r="9157" spans="1:16" ht="30" x14ac:dyDescent="0.25">
      <c r="A9157" s="199"/>
      <c r="B9157" s="75">
        <v>23</v>
      </c>
      <c r="C9157" s="75">
        <v>7</v>
      </c>
      <c r="D9157" s="5" t="str">
        <f>NARRATIVA[[#This Row],[Columna]] &amp; "," &amp; NARRATIVA[[#This Row],[Charola]]</f>
        <v>23,7</v>
      </c>
      <c r="E9157" s="5" t="str">
        <f t="shared" si="142"/>
        <v xml:space="preserve">9156
</v>
      </c>
      <c r="F9157" s="2" t="s">
        <v>309</v>
      </c>
      <c r="G9157" s="4" t="s">
        <v>6765</v>
      </c>
      <c r="H9157" s="4" t="s">
        <v>32817</v>
      </c>
      <c r="I9157" s="4" t="s">
        <v>723</v>
      </c>
      <c r="J9157" s="5">
        <v>1999</v>
      </c>
      <c r="K9157" s="4" t="s">
        <v>8153</v>
      </c>
      <c r="L9157" s="30" t="s">
        <v>22961</v>
      </c>
      <c r="M9157" s="156" t="s">
        <v>35027</v>
      </c>
      <c r="N9157" s="5" t="s">
        <v>31418</v>
      </c>
      <c r="O9157" s="2"/>
      <c r="P9157" s="4" t="s">
        <v>31041</v>
      </c>
    </row>
    <row r="9158" spans="1:16" ht="30" x14ac:dyDescent="0.25">
      <c r="A9158" s="199"/>
      <c r="B9158" s="75">
        <v>23</v>
      </c>
      <c r="C9158" s="75">
        <v>7</v>
      </c>
      <c r="D9158" s="5" t="str">
        <f>NARRATIVA[[#This Row],[Columna]] &amp; "," &amp; NARRATIVA[[#This Row],[Charola]]</f>
        <v>23,7</v>
      </c>
      <c r="E9158" s="5" t="str">
        <f t="shared" si="142"/>
        <v xml:space="preserve">9157
</v>
      </c>
      <c r="F9158" s="2" t="s">
        <v>6770</v>
      </c>
      <c r="G9158" s="4" t="s">
        <v>6765</v>
      </c>
      <c r="H9158" s="4" t="s">
        <v>32817</v>
      </c>
      <c r="I9158" s="4" t="s">
        <v>34701</v>
      </c>
      <c r="J9158" s="5">
        <v>2007</v>
      </c>
      <c r="K9158" s="4" t="s">
        <v>8156</v>
      </c>
      <c r="L9158" s="30" t="s">
        <v>22962</v>
      </c>
      <c r="M9158" s="156" t="s">
        <v>35027</v>
      </c>
      <c r="N9158" s="5" t="s">
        <v>31418</v>
      </c>
      <c r="O9158" s="4" t="s">
        <v>31075</v>
      </c>
      <c r="P9158" s="4" t="s">
        <v>31041</v>
      </c>
    </row>
    <row r="9159" spans="1:16" ht="30" x14ac:dyDescent="0.25">
      <c r="A9159" s="199"/>
      <c r="B9159" s="75">
        <v>23</v>
      </c>
      <c r="C9159" s="75">
        <v>7</v>
      </c>
      <c r="D9159" s="5" t="str">
        <f>NARRATIVA[[#This Row],[Columna]] &amp; "," &amp; NARRATIVA[[#This Row],[Charola]]</f>
        <v>23,7</v>
      </c>
      <c r="E9159" s="5" t="str">
        <f t="shared" si="142"/>
        <v xml:space="preserve">9158
</v>
      </c>
      <c r="F9159" s="2" t="s">
        <v>33570</v>
      </c>
      <c r="G9159" s="4" t="s">
        <v>6765</v>
      </c>
      <c r="H9159" s="4" t="s">
        <v>18422</v>
      </c>
      <c r="I9159" s="4" t="s">
        <v>31814</v>
      </c>
      <c r="J9159" s="5">
        <v>1990</v>
      </c>
      <c r="K9159" s="4" t="s">
        <v>8157</v>
      </c>
      <c r="L9159" s="30" t="s">
        <v>22963</v>
      </c>
      <c r="M9159" s="156" t="s">
        <v>35027</v>
      </c>
      <c r="N9159" s="5" t="s">
        <v>31418</v>
      </c>
      <c r="O9159" s="2"/>
      <c r="P9159" s="4" t="s">
        <v>31041</v>
      </c>
    </row>
    <row r="9160" spans="1:16" ht="30" x14ac:dyDescent="0.25">
      <c r="A9160" s="199"/>
      <c r="B9160" s="75">
        <v>23</v>
      </c>
      <c r="C9160" s="75">
        <v>7</v>
      </c>
      <c r="D9160" s="5" t="str">
        <f>NARRATIVA[[#This Row],[Columna]] &amp; "," &amp; NARRATIVA[[#This Row],[Charola]]</f>
        <v>23,7</v>
      </c>
      <c r="E9160" s="5" t="str">
        <f t="shared" si="142"/>
        <v xml:space="preserve">9159
</v>
      </c>
      <c r="F9160" s="2" t="s">
        <v>6771</v>
      </c>
      <c r="G9160" s="4" t="s">
        <v>6765</v>
      </c>
      <c r="H9160" s="4" t="s">
        <v>32817</v>
      </c>
      <c r="I9160" s="4" t="s">
        <v>198</v>
      </c>
      <c r="J9160" s="5">
        <v>1981</v>
      </c>
      <c r="K9160" s="4" t="s">
        <v>8144</v>
      </c>
      <c r="L9160" s="30" t="s">
        <v>22964</v>
      </c>
      <c r="M9160" s="156" t="s">
        <v>36719</v>
      </c>
      <c r="N9160" s="5" t="s">
        <v>31418</v>
      </c>
      <c r="O9160" s="2"/>
      <c r="P9160" s="4" t="s">
        <v>31041</v>
      </c>
    </row>
    <row r="9161" spans="1:16" ht="30" x14ac:dyDescent="0.25">
      <c r="A9161" s="199"/>
      <c r="B9161" s="75">
        <v>23</v>
      </c>
      <c r="C9161" s="75">
        <v>7</v>
      </c>
      <c r="D9161" s="5" t="str">
        <f>NARRATIVA[[#This Row],[Columna]] &amp; "," &amp; NARRATIVA[[#This Row],[Charola]]</f>
        <v>23,7</v>
      </c>
      <c r="E9161" s="5" t="str">
        <f t="shared" si="142"/>
        <v xml:space="preserve">9160
</v>
      </c>
      <c r="F9161" s="2" t="s">
        <v>6771</v>
      </c>
      <c r="G9161" s="4" t="s">
        <v>6765</v>
      </c>
      <c r="H9161" s="4" t="s">
        <v>32817</v>
      </c>
      <c r="I9161" s="4" t="s">
        <v>5127</v>
      </c>
      <c r="J9161" s="5">
        <v>2015</v>
      </c>
      <c r="K9161" s="4" t="s">
        <v>8145</v>
      </c>
      <c r="L9161" s="30" t="s">
        <v>28920</v>
      </c>
      <c r="M9161" s="156" t="s">
        <v>35027</v>
      </c>
      <c r="N9161" s="5" t="s">
        <v>31418</v>
      </c>
      <c r="O9161" s="2"/>
      <c r="P9161" s="4" t="s">
        <v>31041</v>
      </c>
    </row>
    <row r="9162" spans="1:16" ht="30" x14ac:dyDescent="0.25">
      <c r="A9162" s="199"/>
      <c r="B9162" s="75">
        <v>23</v>
      </c>
      <c r="C9162" s="75">
        <v>7</v>
      </c>
      <c r="D9162" s="5" t="str">
        <f>NARRATIVA[[#This Row],[Columna]] &amp; "," &amp; NARRATIVA[[#This Row],[Charola]]</f>
        <v>23,7</v>
      </c>
      <c r="E9162" s="5" t="str">
        <f t="shared" si="142"/>
        <v xml:space="preserve">9161
</v>
      </c>
      <c r="F9162" s="2" t="s">
        <v>6772</v>
      </c>
      <c r="G9162" s="4" t="s">
        <v>6765</v>
      </c>
      <c r="H9162" s="4" t="s">
        <v>18422</v>
      </c>
      <c r="I9162" s="4" t="s">
        <v>333</v>
      </c>
      <c r="J9162" s="5">
        <v>1979</v>
      </c>
      <c r="K9162" s="4" t="s">
        <v>23971</v>
      </c>
      <c r="L9162" s="30" t="s">
        <v>23972</v>
      </c>
      <c r="M9162" s="156" t="s">
        <v>35114</v>
      </c>
      <c r="N9162" s="5" t="s">
        <v>31418</v>
      </c>
      <c r="O9162" s="2"/>
      <c r="P9162" s="4" t="s">
        <v>31041</v>
      </c>
    </row>
    <row r="9163" spans="1:16" ht="30" x14ac:dyDescent="0.25">
      <c r="A9163" s="199"/>
      <c r="B9163" s="75">
        <v>23</v>
      </c>
      <c r="C9163" s="75">
        <v>7</v>
      </c>
      <c r="D9163" s="5" t="str">
        <f>NARRATIVA[[#This Row],[Columna]] &amp; "," &amp; NARRATIVA[[#This Row],[Charola]]</f>
        <v>23,7</v>
      </c>
      <c r="E9163" s="5" t="str">
        <f t="shared" si="142"/>
        <v xml:space="preserve">9162
</v>
      </c>
      <c r="F9163" s="2" t="s">
        <v>6772</v>
      </c>
      <c r="G9163" s="4" t="s">
        <v>6765</v>
      </c>
      <c r="H9163" s="4" t="s">
        <v>32817</v>
      </c>
      <c r="I9163" s="7" t="s">
        <v>34696</v>
      </c>
      <c r="J9163" s="38">
        <v>1999</v>
      </c>
      <c r="K9163" s="4" t="s">
        <v>24177</v>
      </c>
      <c r="L9163" s="30" t="s">
        <v>22991</v>
      </c>
      <c r="M9163" s="156" t="s">
        <v>35027</v>
      </c>
      <c r="N9163" s="5" t="s">
        <v>31418</v>
      </c>
      <c r="O9163" s="2"/>
      <c r="P9163" s="4" t="s">
        <v>31041</v>
      </c>
    </row>
    <row r="9164" spans="1:16" ht="30" x14ac:dyDescent="0.25">
      <c r="A9164" s="199"/>
      <c r="B9164" s="75">
        <v>23</v>
      </c>
      <c r="C9164" s="75">
        <v>7</v>
      </c>
      <c r="D9164" s="5" t="str">
        <f>NARRATIVA[[#This Row],[Columna]] &amp; "," &amp; NARRATIVA[[#This Row],[Charola]]</f>
        <v>23,7</v>
      </c>
      <c r="E9164" s="5" t="str">
        <f t="shared" si="142"/>
        <v xml:space="preserve">9163
</v>
      </c>
      <c r="F9164" s="2" t="s">
        <v>6773</v>
      </c>
      <c r="G9164" s="4" t="s">
        <v>6765</v>
      </c>
      <c r="H9164" s="4" t="s">
        <v>32817</v>
      </c>
      <c r="I9164" s="4" t="s">
        <v>13801</v>
      </c>
      <c r="J9164" s="5">
        <v>2007</v>
      </c>
      <c r="K9164" s="4" t="s">
        <v>8158</v>
      </c>
      <c r="L9164" s="30" t="s">
        <v>22992</v>
      </c>
      <c r="M9164" s="156" t="s">
        <v>35027</v>
      </c>
      <c r="N9164" s="5" t="s">
        <v>31418</v>
      </c>
      <c r="O9164" s="2"/>
      <c r="P9164" s="4" t="s">
        <v>31041</v>
      </c>
    </row>
    <row r="9165" spans="1:16" ht="30" x14ac:dyDescent="0.25">
      <c r="A9165" s="199"/>
      <c r="B9165" s="75">
        <v>23</v>
      </c>
      <c r="C9165" s="75">
        <v>7</v>
      </c>
      <c r="D9165" s="5" t="str">
        <f>NARRATIVA[[#This Row],[Columna]] &amp; "," &amp; NARRATIVA[[#This Row],[Charola]]</f>
        <v>23,7</v>
      </c>
      <c r="E9165" s="5" t="str">
        <f t="shared" si="142"/>
        <v xml:space="preserve">9164
</v>
      </c>
      <c r="F9165" s="2" t="s">
        <v>36454</v>
      </c>
      <c r="G9165" s="4" t="s">
        <v>6765</v>
      </c>
      <c r="H9165" s="4" t="s">
        <v>32817</v>
      </c>
      <c r="I9165" s="4" t="s">
        <v>21254</v>
      </c>
      <c r="J9165" s="5">
        <v>1998</v>
      </c>
      <c r="K9165" s="4" t="s">
        <v>22993</v>
      </c>
      <c r="L9165" s="30" t="s">
        <v>22994</v>
      </c>
      <c r="M9165" s="156" t="s">
        <v>35027</v>
      </c>
      <c r="N9165" s="5" t="s">
        <v>31418</v>
      </c>
      <c r="O9165" s="2"/>
      <c r="P9165" s="4" t="s">
        <v>31041</v>
      </c>
    </row>
    <row r="9166" spans="1:16" ht="30" x14ac:dyDescent="0.25">
      <c r="A9166" s="199"/>
      <c r="B9166" s="75">
        <v>23</v>
      </c>
      <c r="C9166" s="75">
        <v>7</v>
      </c>
      <c r="D9166" s="5" t="str">
        <f>NARRATIVA[[#This Row],[Columna]] &amp; "," &amp; NARRATIVA[[#This Row],[Charola]]</f>
        <v>23,7</v>
      </c>
      <c r="E9166" s="5" t="str">
        <f t="shared" si="142"/>
        <v xml:space="preserve">9165
</v>
      </c>
      <c r="F9166" s="2" t="s">
        <v>6184</v>
      </c>
      <c r="G9166" s="4" t="s">
        <v>6765</v>
      </c>
      <c r="H9166" s="4" t="s">
        <v>32817</v>
      </c>
      <c r="I9166" s="4" t="s">
        <v>6774</v>
      </c>
      <c r="J9166" s="5">
        <v>2005</v>
      </c>
      <c r="K9166" s="4" t="s">
        <v>8159</v>
      </c>
      <c r="L9166" s="30" t="s">
        <v>22995</v>
      </c>
      <c r="M9166" s="156" t="s">
        <v>35027</v>
      </c>
      <c r="N9166" s="5" t="s">
        <v>31418</v>
      </c>
      <c r="O9166" s="2"/>
      <c r="P9166" s="4" t="s">
        <v>31041</v>
      </c>
    </row>
    <row r="9167" spans="1:16" ht="30" x14ac:dyDescent="0.25">
      <c r="A9167" s="199"/>
      <c r="B9167" s="75">
        <v>23</v>
      </c>
      <c r="C9167" s="75">
        <v>7</v>
      </c>
      <c r="D9167" s="5" t="str">
        <f>NARRATIVA[[#This Row],[Columna]] &amp; "," &amp; NARRATIVA[[#This Row],[Charola]]</f>
        <v>23,7</v>
      </c>
      <c r="E9167" s="5" t="str">
        <f t="shared" si="142"/>
        <v xml:space="preserve">9166
</v>
      </c>
      <c r="F9167" s="2" t="s">
        <v>22996</v>
      </c>
      <c r="G9167" s="4" t="s">
        <v>23010</v>
      </c>
      <c r="H9167" s="4" t="s">
        <v>32817</v>
      </c>
      <c r="I9167" s="4" t="s">
        <v>2023</v>
      </c>
      <c r="J9167" s="5">
        <v>2007</v>
      </c>
      <c r="K9167" s="4" t="s">
        <v>34221</v>
      </c>
      <c r="L9167" s="30" t="s">
        <v>22997</v>
      </c>
      <c r="M9167" s="156" t="s">
        <v>35027</v>
      </c>
      <c r="N9167" s="5" t="s">
        <v>31418</v>
      </c>
      <c r="O9167" s="2"/>
      <c r="P9167" s="4" t="s">
        <v>31041</v>
      </c>
    </row>
    <row r="9168" spans="1:16" ht="30" x14ac:dyDescent="0.25">
      <c r="A9168" s="199"/>
      <c r="B9168" s="75">
        <v>23</v>
      </c>
      <c r="C9168" s="75">
        <v>7</v>
      </c>
      <c r="D9168" s="5" t="str">
        <f>NARRATIVA[[#This Row],[Columna]] &amp; "," &amp; NARRATIVA[[#This Row],[Charola]]</f>
        <v>23,7</v>
      </c>
      <c r="E9168" s="5" t="str">
        <f t="shared" si="142"/>
        <v xml:space="preserve">9167
</v>
      </c>
      <c r="F9168" s="2" t="s">
        <v>22998</v>
      </c>
      <c r="G9168" s="4" t="s">
        <v>6775</v>
      </c>
      <c r="H9168" s="4" t="s">
        <v>32817</v>
      </c>
      <c r="I9168" s="4" t="s">
        <v>34681</v>
      </c>
      <c r="J9168" s="5">
        <v>1973</v>
      </c>
      <c r="K9168" s="4" t="s">
        <v>22999</v>
      </c>
      <c r="L9168" s="30" t="s">
        <v>23000</v>
      </c>
      <c r="M9168" s="156" t="s">
        <v>35985</v>
      </c>
      <c r="N9168" s="5" t="s">
        <v>31418</v>
      </c>
      <c r="O9168" s="2"/>
      <c r="P9168" s="4" t="s">
        <v>31041</v>
      </c>
    </row>
    <row r="9169" spans="1:16" ht="30" x14ac:dyDescent="0.25">
      <c r="A9169" s="199"/>
      <c r="B9169" s="75">
        <v>23</v>
      </c>
      <c r="C9169" s="75">
        <v>7</v>
      </c>
      <c r="D9169" s="5" t="str">
        <f>NARRATIVA[[#This Row],[Columna]] &amp; "," &amp; NARRATIVA[[#This Row],[Charola]]</f>
        <v>23,7</v>
      </c>
      <c r="E9169" s="5" t="str">
        <f t="shared" si="142"/>
        <v xml:space="preserve">9168
</v>
      </c>
      <c r="F9169" s="2" t="s">
        <v>6776</v>
      </c>
      <c r="G9169" s="4" t="s">
        <v>23010</v>
      </c>
      <c r="H9169" s="4" t="s">
        <v>32817</v>
      </c>
      <c r="I9169" s="4" t="s">
        <v>1113</v>
      </c>
      <c r="J9169" s="5">
        <v>1996</v>
      </c>
      <c r="K9169" s="4" t="s">
        <v>11324</v>
      </c>
      <c r="L9169" s="30" t="s">
        <v>23001</v>
      </c>
      <c r="M9169" s="156" t="s">
        <v>35038</v>
      </c>
      <c r="N9169" s="5" t="s">
        <v>31418</v>
      </c>
      <c r="O9169" s="2"/>
      <c r="P9169" s="4" t="s">
        <v>31041</v>
      </c>
    </row>
    <row r="9170" spans="1:16" ht="30" x14ac:dyDescent="0.25">
      <c r="A9170" s="199"/>
      <c r="B9170" s="75">
        <v>23</v>
      </c>
      <c r="C9170" s="75">
        <v>7</v>
      </c>
      <c r="D9170" s="5" t="str">
        <f>NARRATIVA[[#This Row],[Columna]] &amp; "," &amp; NARRATIVA[[#This Row],[Charola]]</f>
        <v>23,7</v>
      </c>
      <c r="E9170" s="5" t="str">
        <f t="shared" si="142"/>
        <v xml:space="preserve">9169
</v>
      </c>
      <c r="F9170" s="2" t="s">
        <v>23002</v>
      </c>
      <c r="G9170" s="4" t="s">
        <v>23010</v>
      </c>
      <c r="H9170" s="4" t="s">
        <v>18422</v>
      </c>
      <c r="I9170" s="4" t="s">
        <v>663</v>
      </c>
      <c r="J9170" s="5">
        <v>1968</v>
      </c>
      <c r="K9170" s="4" t="s">
        <v>11325</v>
      </c>
      <c r="L9170" s="30" t="s">
        <v>23003</v>
      </c>
      <c r="M9170" s="156" t="s">
        <v>35027</v>
      </c>
      <c r="N9170" s="5" t="s">
        <v>31418</v>
      </c>
      <c r="O9170" s="2"/>
      <c r="P9170" s="4" t="s">
        <v>31041</v>
      </c>
    </row>
    <row r="9171" spans="1:16" ht="30" x14ac:dyDescent="0.25">
      <c r="A9171" s="199"/>
      <c r="B9171" s="75">
        <v>23</v>
      </c>
      <c r="C9171" s="75">
        <v>7</v>
      </c>
      <c r="D9171" s="5" t="str">
        <f>NARRATIVA[[#This Row],[Columna]] &amp; "," &amp; NARRATIVA[[#This Row],[Charola]]</f>
        <v>23,7</v>
      </c>
      <c r="E9171" s="5" t="str">
        <f t="shared" si="142"/>
        <v xml:space="preserve">9170
</v>
      </c>
      <c r="F9171" s="14" t="s">
        <v>23002</v>
      </c>
      <c r="G9171" s="17" t="s">
        <v>23010</v>
      </c>
      <c r="H9171" s="17" t="s">
        <v>32817</v>
      </c>
      <c r="I9171" s="17" t="s">
        <v>34678</v>
      </c>
      <c r="J9171" s="22">
        <v>1990</v>
      </c>
      <c r="K9171" s="17" t="s">
        <v>24373</v>
      </c>
      <c r="L9171" s="46" t="s">
        <v>28921</v>
      </c>
      <c r="M9171" s="157" t="s">
        <v>35114</v>
      </c>
      <c r="N9171" s="22" t="s">
        <v>31418</v>
      </c>
      <c r="O9171" s="14" t="s">
        <v>31086</v>
      </c>
      <c r="P9171" s="17" t="s">
        <v>31041</v>
      </c>
    </row>
    <row r="9172" spans="1:16" ht="30" x14ac:dyDescent="0.25">
      <c r="A9172" s="199"/>
      <c r="B9172" s="75">
        <v>23</v>
      </c>
      <c r="C9172" s="75">
        <v>7</v>
      </c>
      <c r="D9172" s="5" t="str">
        <f>NARRATIVA[[#This Row],[Columna]] &amp; "," &amp; NARRATIVA[[#This Row],[Charola]]</f>
        <v>23,7</v>
      </c>
      <c r="E9172" s="5" t="str">
        <f t="shared" si="142"/>
        <v xml:space="preserve">9171
</v>
      </c>
      <c r="F9172" s="2" t="s">
        <v>23004</v>
      </c>
      <c r="G9172" s="4" t="s">
        <v>23010</v>
      </c>
      <c r="H9172" s="4" t="s">
        <v>32817</v>
      </c>
      <c r="I9172" s="4" t="s">
        <v>2023</v>
      </c>
      <c r="J9172" s="5">
        <v>2008</v>
      </c>
      <c r="K9172" s="4" t="s">
        <v>11326</v>
      </c>
      <c r="L9172" s="30" t="s">
        <v>23005</v>
      </c>
      <c r="M9172" s="156" t="s">
        <v>35027</v>
      </c>
      <c r="N9172" s="5" t="s">
        <v>31418</v>
      </c>
      <c r="O9172" s="2"/>
      <c r="P9172" s="4" t="s">
        <v>31041</v>
      </c>
    </row>
    <row r="9173" spans="1:16" ht="30" x14ac:dyDescent="0.25">
      <c r="A9173" s="199"/>
      <c r="B9173" s="75">
        <v>23</v>
      </c>
      <c r="C9173" s="75">
        <v>7</v>
      </c>
      <c r="D9173" s="5" t="str">
        <f>NARRATIVA[[#This Row],[Columna]] &amp; "," &amp; NARRATIVA[[#This Row],[Charola]]</f>
        <v>23,7</v>
      </c>
      <c r="E9173" s="5" t="str">
        <f t="shared" si="142"/>
        <v xml:space="preserve">9172
</v>
      </c>
      <c r="F9173" s="2" t="s">
        <v>6777</v>
      </c>
      <c r="G9173" s="4" t="s">
        <v>23010</v>
      </c>
      <c r="H9173" s="4" t="s">
        <v>32817</v>
      </c>
      <c r="I9173" s="4" t="s">
        <v>34681</v>
      </c>
      <c r="J9173" s="5">
        <v>1980</v>
      </c>
      <c r="K9173" s="4" t="s">
        <v>23006</v>
      </c>
      <c r="L9173" s="30" t="s">
        <v>23007</v>
      </c>
      <c r="M9173" s="156" t="s">
        <v>35027</v>
      </c>
      <c r="N9173" s="5" t="s">
        <v>31418</v>
      </c>
      <c r="O9173" s="3"/>
      <c r="P9173" s="4" t="s">
        <v>31041</v>
      </c>
    </row>
    <row r="9174" spans="1:16" ht="30" x14ac:dyDescent="0.25">
      <c r="A9174" s="199"/>
      <c r="B9174" s="75">
        <v>23</v>
      </c>
      <c r="C9174" s="75">
        <v>7</v>
      </c>
      <c r="D9174" s="5" t="str">
        <f>NARRATIVA[[#This Row],[Columna]] &amp; "," &amp; NARRATIVA[[#This Row],[Charola]]</f>
        <v>23,7</v>
      </c>
      <c r="E9174" s="5" t="str">
        <f t="shared" si="142"/>
        <v xml:space="preserve">9173
</v>
      </c>
      <c r="F9174" s="2" t="s">
        <v>6777</v>
      </c>
      <c r="G9174" s="4" t="s">
        <v>23010</v>
      </c>
      <c r="H9174" s="4" t="s">
        <v>32817</v>
      </c>
      <c r="I9174" s="4" t="s">
        <v>723</v>
      </c>
      <c r="J9174" s="5">
        <v>1998</v>
      </c>
      <c r="K9174" s="4" t="s">
        <v>11327</v>
      </c>
      <c r="L9174" s="30" t="s">
        <v>23008</v>
      </c>
      <c r="M9174" s="156" t="s">
        <v>35027</v>
      </c>
      <c r="N9174" s="5" t="s">
        <v>31418</v>
      </c>
      <c r="O9174" s="3"/>
      <c r="P9174" s="4" t="s">
        <v>31041</v>
      </c>
    </row>
    <row r="9175" spans="1:16" ht="30" x14ac:dyDescent="0.25">
      <c r="A9175" s="199"/>
      <c r="B9175" s="75">
        <v>23</v>
      </c>
      <c r="C9175" s="75">
        <v>7</v>
      </c>
      <c r="D9175" s="5" t="str">
        <f>NARRATIVA[[#This Row],[Columna]] &amp; "," &amp; NARRATIVA[[#This Row],[Charola]]</f>
        <v>23,7</v>
      </c>
      <c r="E9175" s="5" t="str">
        <f t="shared" si="142"/>
        <v xml:space="preserve">9174
</v>
      </c>
      <c r="F9175" s="2" t="s">
        <v>6778</v>
      </c>
      <c r="G9175" s="4" t="s">
        <v>23010</v>
      </c>
      <c r="H9175" s="4" t="s">
        <v>18422</v>
      </c>
      <c r="I9175" s="4" t="s">
        <v>34681</v>
      </c>
      <c r="J9175" s="5">
        <v>1994</v>
      </c>
      <c r="K9175" s="4" t="s">
        <v>11328</v>
      </c>
      <c r="L9175" s="30" t="s">
        <v>23009</v>
      </c>
      <c r="M9175" s="156" t="s">
        <v>35027</v>
      </c>
      <c r="N9175" s="5" t="s">
        <v>31418</v>
      </c>
      <c r="O9175" s="3"/>
      <c r="P9175" s="4" t="s">
        <v>31041</v>
      </c>
    </row>
    <row r="9176" spans="1:16" ht="30" x14ac:dyDescent="0.25">
      <c r="A9176" s="199"/>
      <c r="B9176" s="75">
        <v>23</v>
      </c>
      <c r="C9176" s="75">
        <v>7</v>
      </c>
      <c r="D9176" s="5" t="str">
        <f>NARRATIVA[[#This Row],[Columna]] &amp; "," &amp; NARRATIVA[[#This Row],[Charola]]</f>
        <v>23,7</v>
      </c>
      <c r="E9176" s="5" t="str">
        <f t="shared" si="142"/>
        <v xml:space="preserve">9175
</v>
      </c>
      <c r="F9176" s="2" t="s">
        <v>23010</v>
      </c>
      <c r="G9176" s="4" t="s">
        <v>23011</v>
      </c>
      <c r="H9176" s="4" t="s">
        <v>32817</v>
      </c>
      <c r="I9176" s="4" t="s">
        <v>1312</v>
      </c>
      <c r="J9176" s="5">
        <v>1996</v>
      </c>
      <c r="K9176" s="4" t="s">
        <v>11329</v>
      </c>
      <c r="L9176" s="30" t="s">
        <v>23012</v>
      </c>
      <c r="M9176" s="156" t="s">
        <v>35027</v>
      </c>
      <c r="N9176" s="5" t="s">
        <v>31418</v>
      </c>
      <c r="O9176" s="3"/>
      <c r="P9176" s="4" t="s">
        <v>31041</v>
      </c>
    </row>
    <row r="9177" spans="1:16" ht="30" x14ac:dyDescent="0.25">
      <c r="A9177" s="199"/>
      <c r="B9177" s="75">
        <v>23</v>
      </c>
      <c r="C9177" s="75">
        <v>7</v>
      </c>
      <c r="D9177" s="5" t="str">
        <f>NARRATIVA[[#This Row],[Columna]] &amp; "," &amp; NARRATIVA[[#This Row],[Charola]]</f>
        <v>23,7</v>
      </c>
      <c r="E9177" s="5" t="str">
        <f t="shared" si="142"/>
        <v xml:space="preserve">9176
</v>
      </c>
      <c r="F9177" s="2" t="s">
        <v>13666</v>
      </c>
      <c r="G9177" s="4" t="s">
        <v>13667</v>
      </c>
      <c r="H9177" s="4" t="s">
        <v>32817</v>
      </c>
      <c r="I9177" s="4" t="s">
        <v>34693</v>
      </c>
      <c r="J9177" s="5">
        <v>2012</v>
      </c>
      <c r="K9177" s="4" t="s">
        <v>23013</v>
      </c>
      <c r="L9177" s="30" t="s">
        <v>28922</v>
      </c>
      <c r="M9177" s="156" t="s">
        <v>35957</v>
      </c>
      <c r="N9177" s="5" t="s">
        <v>31418</v>
      </c>
      <c r="O9177" s="3"/>
      <c r="P9177" s="4" t="s">
        <v>31041</v>
      </c>
    </row>
    <row r="9178" spans="1:16" ht="30" x14ac:dyDescent="0.25">
      <c r="A9178" s="199"/>
      <c r="B9178" s="75">
        <v>23</v>
      </c>
      <c r="C9178" s="75">
        <v>7</v>
      </c>
      <c r="D9178" s="5" t="str">
        <f>NARRATIVA[[#This Row],[Columna]] &amp; "," &amp; NARRATIVA[[#This Row],[Charola]]</f>
        <v>23,7</v>
      </c>
      <c r="E9178" s="5" t="str">
        <f t="shared" si="142"/>
        <v xml:space="preserve">9177
</v>
      </c>
      <c r="F9178" s="2" t="s">
        <v>33571</v>
      </c>
      <c r="G9178" s="4" t="s">
        <v>23010</v>
      </c>
      <c r="H9178" s="4" t="s">
        <v>32817</v>
      </c>
      <c r="I9178" s="4" t="s">
        <v>34681</v>
      </c>
      <c r="J9178" s="5">
        <v>1981</v>
      </c>
      <c r="K9178" s="4" t="s">
        <v>11330</v>
      </c>
      <c r="L9178" s="30" t="s">
        <v>23014</v>
      </c>
      <c r="M9178" s="156" t="s">
        <v>35027</v>
      </c>
      <c r="N9178" s="5" t="s">
        <v>31418</v>
      </c>
      <c r="O9178" s="3"/>
      <c r="P9178" s="4" t="s">
        <v>31041</v>
      </c>
    </row>
    <row r="9179" spans="1:16" ht="30" x14ac:dyDescent="0.25">
      <c r="A9179" s="199"/>
      <c r="B9179" s="75">
        <v>23</v>
      </c>
      <c r="C9179" s="75">
        <v>7</v>
      </c>
      <c r="D9179" s="5" t="str">
        <f>NARRATIVA[[#This Row],[Columna]] &amp; "," &amp; NARRATIVA[[#This Row],[Charola]]</f>
        <v>23,7</v>
      </c>
      <c r="E9179" s="5" t="str">
        <f t="shared" si="142"/>
        <v xml:space="preserve">9178
</v>
      </c>
      <c r="F9179" s="2" t="s">
        <v>29472</v>
      </c>
      <c r="G9179" s="4" t="s">
        <v>23010</v>
      </c>
      <c r="H9179" s="4" t="s">
        <v>32817</v>
      </c>
      <c r="I9179" s="4" t="s">
        <v>3301</v>
      </c>
      <c r="J9179" s="5">
        <v>1987</v>
      </c>
      <c r="K9179" s="4" t="s">
        <v>23015</v>
      </c>
      <c r="L9179" s="30" t="s">
        <v>23016</v>
      </c>
      <c r="M9179" s="156" t="s">
        <v>35996</v>
      </c>
      <c r="N9179" s="5" t="s">
        <v>31418</v>
      </c>
      <c r="O9179" s="3"/>
      <c r="P9179" s="4" t="s">
        <v>31041</v>
      </c>
    </row>
    <row r="9180" spans="1:16" ht="30" x14ac:dyDescent="0.25">
      <c r="A9180" s="199"/>
      <c r="B9180" s="75">
        <v>23</v>
      </c>
      <c r="C9180" s="75">
        <v>7</v>
      </c>
      <c r="D9180" s="5" t="str">
        <f>NARRATIVA[[#This Row],[Columna]] &amp; "," &amp; NARRATIVA[[#This Row],[Charola]]</f>
        <v>23,7</v>
      </c>
      <c r="E9180" s="5" t="str">
        <f t="shared" si="142"/>
        <v xml:space="preserve">9179
</v>
      </c>
      <c r="F9180" s="2" t="s">
        <v>30848</v>
      </c>
      <c r="G9180" s="4" t="s">
        <v>23010</v>
      </c>
      <c r="H9180" s="4" t="s">
        <v>35329</v>
      </c>
      <c r="I9180" s="4" t="s">
        <v>30849</v>
      </c>
      <c r="J9180" s="5">
        <v>1991</v>
      </c>
      <c r="K9180" s="4" t="s">
        <v>30850</v>
      </c>
      <c r="L9180" s="30" t="s">
        <v>30851</v>
      </c>
      <c r="M9180" s="156" t="s">
        <v>35110</v>
      </c>
      <c r="N9180" s="5" t="s">
        <v>33237</v>
      </c>
      <c r="O9180" s="3"/>
      <c r="P9180" s="4" t="s">
        <v>31041</v>
      </c>
    </row>
    <row r="9181" spans="1:16" ht="30" x14ac:dyDescent="0.25">
      <c r="A9181" s="199"/>
      <c r="B9181" s="75">
        <v>23</v>
      </c>
      <c r="C9181" s="75">
        <v>7</v>
      </c>
      <c r="D9181" s="5" t="str">
        <f>NARRATIVA[[#This Row],[Columna]] &amp; "," &amp; NARRATIVA[[#This Row],[Charola]]</f>
        <v>23,7</v>
      </c>
      <c r="E9181" s="5" t="str">
        <f t="shared" si="142"/>
        <v xml:space="preserve">9180
</v>
      </c>
      <c r="F9181" s="2" t="s">
        <v>6779</v>
      </c>
      <c r="G9181" s="4" t="s">
        <v>23010</v>
      </c>
      <c r="H9181" s="4" t="s">
        <v>32817</v>
      </c>
      <c r="I9181" s="4" t="s">
        <v>21731</v>
      </c>
      <c r="J9181" s="5">
        <v>2007</v>
      </c>
      <c r="K9181" s="4" t="s">
        <v>11331</v>
      </c>
      <c r="L9181" s="30" t="s">
        <v>23017</v>
      </c>
      <c r="M9181" s="156" t="s">
        <v>35027</v>
      </c>
      <c r="N9181" s="5" t="s">
        <v>31418</v>
      </c>
      <c r="O9181" s="3"/>
      <c r="P9181" s="4" t="s">
        <v>31041</v>
      </c>
    </row>
    <row r="9182" spans="1:16" ht="30" x14ac:dyDescent="0.25">
      <c r="A9182" s="199"/>
      <c r="B9182" s="75">
        <v>23</v>
      </c>
      <c r="C9182" s="75">
        <v>7</v>
      </c>
      <c r="D9182" s="22" t="str">
        <f>NARRATIVA[[#This Row],[Columna]] &amp; "," &amp; NARRATIVA[[#This Row],[Charola]]</f>
        <v>23,7</v>
      </c>
      <c r="E9182" s="5" t="str">
        <f t="shared" si="142"/>
        <v xml:space="preserve">9181
</v>
      </c>
      <c r="F9182" s="14" t="s">
        <v>1283</v>
      </c>
      <c r="G9182" s="17" t="s">
        <v>23010</v>
      </c>
      <c r="H9182" s="17" t="s">
        <v>32817</v>
      </c>
      <c r="I9182" s="17" t="s">
        <v>1037</v>
      </c>
      <c r="J9182" s="22">
        <v>1971</v>
      </c>
      <c r="K9182" s="17" t="s">
        <v>11332</v>
      </c>
      <c r="L9182" s="46" t="s">
        <v>23018</v>
      </c>
      <c r="M9182" s="157" t="s">
        <v>35502</v>
      </c>
      <c r="N9182" s="22" t="s">
        <v>31418</v>
      </c>
      <c r="O9182" s="29" t="s">
        <v>31086</v>
      </c>
      <c r="P9182" s="17" t="s">
        <v>31041</v>
      </c>
    </row>
    <row r="9183" spans="1:16" ht="30" x14ac:dyDescent="0.25">
      <c r="A9183" s="199"/>
      <c r="B9183" s="75">
        <v>23</v>
      </c>
      <c r="C9183" s="75">
        <v>7</v>
      </c>
      <c r="D9183" s="5" t="str">
        <f>NARRATIVA[[#This Row],[Columna]] &amp; "," &amp; NARRATIVA[[#This Row],[Charola]]</f>
        <v>23,7</v>
      </c>
      <c r="E9183" s="5" t="str">
        <f t="shared" si="142"/>
        <v xml:space="preserve">9182
</v>
      </c>
      <c r="F9183" s="2" t="s">
        <v>6781</v>
      </c>
      <c r="G9183" s="4" t="s">
        <v>6775</v>
      </c>
      <c r="H9183" s="4" t="s">
        <v>18422</v>
      </c>
      <c r="I9183" s="4" t="s">
        <v>34691</v>
      </c>
      <c r="J9183" s="5">
        <v>1951</v>
      </c>
      <c r="K9183" s="4" t="s">
        <v>11333</v>
      </c>
      <c r="L9183" s="30" t="s">
        <v>28923</v>
      </c>
      <c r="M9183" s="156" t="s">
        <v>35902</v>
      </c>
      <c r="N9183" s="5" t="s">
        <v>31418</v>
      </c>
      <c r="O9183" s="3"/>
      <c r="P9183" s="4" t="s">
        <v>31041</v>
      </c>
    </row>
    <row r="9184" spans="1:16" ht="30" x14ac:dyDescent="0.25">
      <c r="A9184" s="199"/>
      <c r="B9184" s="75">
        <v>23</v>
      </c>
      <c r="C9184" s="75">
        <v>7</v>
      </c>
      <c r="D9184" s="5" t="str">
        <f>NARRATIVA[[#This Row],[Columna]] &amp; "," &amp; NARRATIVA[[#This Row],[Charola]]</f>
        <v>23,7</v>
      </c>
      <c r="E9184" s="5" t="str">
        <f t="shared" si="142"/>
        <v xml:space="preserve">9183
</v>
      </c>
      <c r="F9184" s="2" t="s">
        <v>6781</v>
      </c>
      <c r="G9184" s="4" t="s">
        <v>6775</v>
      </c>
      <c r="H9184" s="4" t="s">
        <v>18422</v>
      </c>
      <c r="I9184" s="4" t="s">
        <v>34691</v>
      </c>
      <c r="J9184" s="5">
        <v>1951</v>
      </c>
      <c r="K9184" s="4" t="s">
        <v>11334</v>
      </c>
      <c r="L9184" s="30" t="s">
        <v>28924</v>
      </c>
      <c r="M9184" s="156" t="s">
        <v>35902</v>
      </c>
      <c r="N9184" s="5" t="s">
        <v>31418</v>
      </c>
      <c r="O9184" s="3"/>
      <c r="P9184" s="4" t="s">
        <v>31041</v>
      </c>
    </row>
    <row r="9185" spans="1:16" ht="30" x14ac:dyDescent="0.25">
      <c r="A9185" s="199"/>
      <c r="B9185" s="75">
        <v>23</v>
      </c>
      <c r="C9185" s="75">
        <v>7</v>
      </c>
      <c r="D9185" s="5" t="str">
        <f>NARRATIVA[[#This Row],[Columna]] &amp; "," &amp; NARRATIVA[[#This Row],[Charola]]</f>
        <v>23,7</v>
      </c>
      <c r="E9185" s="5" t="str">
        <f t="shared" si="142"/>
        <v xml:space="preserve">9184
</v>
      </c>
      <c r="F9185" s="2" t="s">
        <v>6780</v>
      </c>
      <c r="G9185" s="4" t="s">
        <v>23010</v>
      </c>
      <c r="H9185" s="4" t="s">
        <v>18422</v>
      </c>
      <c r="I9185" s="4" t="s">
        <v>365</v>
      </c>
      <c r="J9185" s="5">
        <v>1999</v>
      </c>
      <c r="K9185" s="4" t="s">
        <v>23019</v>
      </c>
      <c r="L9185" s="30" t="s">
        <v>23020</v>
      </c>
      <c r="M9185" s="156" t="s">
        <v>35027</v>
      </c>
      <c r="N9185" s="5" t="s">
        <v>31418</v>
      </c>
      <c r="O9185" s="3"/>
      <c r="P9185" s="4" t="s">
        <v>31041</v>
      </c>
    </row>
    <row r="9186" spans="1:16" ht="30" x14ac:dyDescent="0.25">
      <c r="A9186" s="199"/>
      <c r="B9186" s="75">
        <v>23</v>
      </c>
      <c r="C9186" s="75">
        <v>7</v>
      </c>
      <c r="D9186" s="5" t="str">
        <f>NARRATIVA[[#This Row],[Columna]] &amp; "," &amp; NARRATIVA[[#This Row],[Charola]]</f>
        <v>23,7</v>
      </c>
      <c r="E9186" s="5" t="str">
        <f t="shared" si="142"/>
        <v xml:space="preserve">9185
</v>
      </c>
      <c r="F9186" s="2" t="s">
        <v>6780</v>
      </c>
      <c r="G9186" s="4" t="s">
        <v>23010</v>
      </c>
      <c r="H9186" s="4" t="s">
        <v>32817</v>
      </c>
      <c r="I9186" s="4" t="s">
        <v>1895</v>
      </c>
      <c r="J9186" s="5">
        <v>2002</v>
      </c>
      <c r="K9186" s="4" t="s">
        <v>23021</v>
      </c>
      <c r="L9186" s="30" t="s">
        <v>28925</v>
      </c>
      <c r="M9186" s="156" t="s">
        <v>32935</v>
      </c>
      <c r="N9186" s="5" t="s">
        <v>31418</v>
      </c>
      <c r="O9186" s="3"/>
      <c r="P9186" s="4" t="s">
        <v>31041</v>
      </c>
    </row>
    <row r="9187" spans="1:16" ht="30" x14ac:dyDescent="0.25">
      <c r="A9187" s="199"/>
      <c r="B9187" s="75">
        <v>23</v>
      </c>
      <c r="C9187" s="75">
        <v>8</v>
      </c>
      <c r="D9187" s="5" t="str">
        <f>NARRATIVA[[#This Row],[Columna]] &amp; "," &amp; NARRATIVA[[#This Row],[Charola]]</f>
        <v>23,8</v>
      </c>
      <c r="E9187" s="5" t="str">
        <f t="shared" si="142"/>
        <v xml:space="preserve">9186
</v>
      </c>
      <c r="F9187" s="2" t="s">
        <v>6782</v>
      </c>
      <c r="G9187" s="4" t="s">
        <v>23010</v>
      </c>
      <c r="H9187" s="4" t="s">
        <v>32817</v>
      </c>
      <c r="I9187" s="4" t="s">
        <v>1061</v>
      </c>
      <c r="J9187" s="5">
        <v>1999</v>
      </c>
      <c r="K9187" s="4" t="s">
        <v>11335</v>
      </c>
      <c r="L9187" s="30" t="s">
        <v>23022</v>
      </c>
      <c r="M9187" s="156" t="s">
        <v>35027</v>
      </c>
      <c r="N9187" s="5" t="s">
        <v>31418</v>
      </c>
      <c r="O9187" s="3"/>
      <c r="P9187" s="4" t="s">
        <v>31041</v>
      </c>
    </row>
    <row r="9188" spans="1:16" ht="30" x14ac:dyDescent="0.25">
      <c r="A9188" s="199"/>
      <c r="B9188" s="75">
        <v>23</v>
      </c>
      <c r="C9188" s="75">
        <v>8</v>
      </c>
      <c r="D9188" s="5" t="str">
        <f>NARRATIVA[[#This Row],[Columna]] &amp; "," &amp; NARRATIVA[[#This Row],[Charola]]</f>
        <v>23,8</v>
      </c>
      <c r="E9188" s="5" t="str">
        <f t="shared" si="142"/>
        <v xml:space="preserve">9187
</v>
      </c>
      <c r="F9188" s="2" t="s">
        <v>6783</v>
      </c>
      <c r="G9188" s="4" t="s">
        <v>6775</v>
      </c>
      <c r="H9188" s="4" t="s">
        <v>32817</v>
      </c>
      <c r="I9188" s="4" t="s">
        <v>361</v>
      </c>
      <c r="J9188" s="5">
        <v>2011</v>
      </c>
      <c r="K9188" s="4" t="s">
        <v>11336</v>
      </c>
      <c r="L9188" s="30" t="s">
        <v>28926</v>
      </c>
      <c r="M9188" s="156" t="s">
        <v>35027</v>
      </c>
      <c r="N9188" s="5" t="s">
        <v>31418</v>
      </c>
      <c r="O9188" s="2" t="s">
        <v>31085</v>
      </c>
      <c r="P9188" s="4" t="s">
        <v>31041</v>
      </c>
    </row>
    <row r="9189" spans="1:16" ht="30" x14ac:dyDescent="0.25">
      <c r="A9189" s="199"/>
      <c r="B9189" s="75">
        <v>23</v>
      </c>
      <c r="C9189" s="75">
        <v>8</v>
      </c>
      <c r="D9189" s="5" t="str">
        <f>NARRATIVA[[#This Row],[Columna]] &amp; "," &amp; NARRATIVA[[#This Row],[Charola]]</f>
        <v>23,8</v>
      </c>
      <c r="E9189" s="5" t="str">
        <f t="shared" si="142"/>
        <v xml:space="preserve">9188
</v>
      </c>
      <c r="F9189" s="2" t="s">
        <v>23056</v>
      </c>
      <c r="G9189" s="4" t="s">
        <v>6775</v>
      </c>
      <c r="H9189" s="4" t="s">
        <v>32817</v>
      </c>
      <c r="I9189" s="4" t="s">
        <v>1128</v>
      </c>
      <c r="J9189" s="5">
        <v>2011</v>
      </c>
      <c r="K9189" s="4" t="s">
        <v>23057</v>
      </c>
      <c r="L9189" s="30" t="s">
        <v>28927</v>
      </c>
      <c r="M9189" s="156" t="s">
        <v>35027</v>
      </c>
      <c r="N9189" s="5" t="s">
        <v>31418</v>
      </c>
      <c r="O9189" s="2" t="s">
        <v>33410</v>
      </c>
      <c r="P9189" s="4" t="s">
        <v>31041</v>
      </c>
    </row>
    <row r="9190" spans="1:16" ht="30" x14ac:dyDescent="0.25">
      <c r="A9190" s="199"/>
      <c r="B9190" s="75">
        <v>23</v>
      </c>
      <c r="C9190" s="75">
        <v>8</v>
      </c>
      <c r="D9190" s="5" t="str">
        <f>NARRATIVA[[#This Row],[Columna]] &amp; "," &amp; NARRATIVA[[#This Row],[Charola]]</f>
        <v>23,8</v>
      </c>
      <c r="E9190" s="5" t="str">
        <f t="shared" si="142"/>
        <v xml:space="preserve">9189
</v>
      </c>
      <c r="F9190" s="2" t="s">
        <v>6784</v>
      </c>
      <c r="G9190" s="4" t="s">
        <v>23010</v>
      </c>
      <c r="H9190" s="4" t="s">
        <v>32817</v>
      </c>
      <c r="I9190" s="4" t="s">
        <v>183</v>
      </c>
      <c r="J9190" s="5">
        <v>1988</v>
      </c>
      <c r="K9190" s="4" t="s">
        <v>11337</v>
      </c>
      <c r="L9190" s="30" t="s">
        <v>23058</v>
      </c>
      <c r="M9190" s="156" t="s">
        <v>35027</v>
      </c>
      <c r="N9190" s="5" t="s">
        <v>31418</v>
      </c>
      <c r="O9190" s="2"/>
      <c r="P9190" s="4" t="s">
        <v>31041</v>
      </c>
    </row>
    <row r="9191" spans="1:16" ht="30" x14ac:dyDescent="0.25">
      <c r="A9191" s="199"/>
      <c r="B9191" s="75">
        <v>23</v>
      </c>
      <c r="C9191" s="75">
        <v>8</v>
      </c>
      <c r="D9191" s="5" t="str">
        <f>NARRATIVA[[#This Row],[Columna]] &amp; "," &amp; NARRATIVA[[#This Row],[Charola]]</f>
        <v>23,8</v>
      </c>
      <c r="E9191" s="5" t="str">
        <f t="shared" si="142"/>
        <v xml:space="preserve">9190
</v>
      </c>
      <c r="F9191" s="2" t="s">
        <v>6784</v>
      </c>
      <c r="G9191" s="4" t="s">
        <v>23010</v>
      </c>
      <c r="H9191" s="4" t="s">
        <v>35106</v>
      </c>
      <c r="I9191" s="4" t="s">
        <v>175</v>
      </c>
      <c r="J9191" s="5">
        <v>2004</v>
      </c>
      <c r="K9191" s="4" t="s">
        <v>32536</v>
      </c>
      <c r="L9191" s="30" t="s">
        <v>32537</v>
      </c>
      <c r="M9191" s="156" t="s">
        <v>35952</v>
      </c>
      <c r="N9191" s="5" t="s">
        <v>31418</v>
      </c>
      <c r="O9191" s="2"/>
      <c r="P9191" s="4" t="s">
        <v>31041</v>
      </c>
    </row>
    <row r="9192" spans="1:16" ht="30" x14ac:dyDescent="0.25">
      <c r="A9192" s="199"/>
      <c r="B9192" s="75">
        <v>23</v>
      </c>
      <c r="C9192" s="75">
        <v>8</v>
      </c>
      <c r="D9192" s="5" t="str">
        <f>NARRATIVA[[#This Row],[Columna]] &amp; "," &amp; NARRATIVA[[#This Row],[Charola]]</f>
        <v>23,8</v>
      </c>
      <c r="E9192" s="5" t="str">
        <f t="shared" si="142"/>
        <v xml:space="preserve">9191
</v>
      </c>
      <c r="F9192" s="2" t="s">
        <v>23010</v>
      </c>
      <c r="G9192" s="4" t="s">
        <v>6785</v>
      </c>
      <c r="H9192" s="4" t="s">
        <v>18422</v>
      </c>
      <c r="I9192" s="4" t="s">
        <v>323</v>
      </c>
      <c r="J9192" s="5">
        <v>1974</v>
      </c>
      <c r="K9192" s="4" t="s">
        <v>11338</v>
      </c>
      <c r="L9192" s="30" t="s">
        <v>23059</v>
      </c>
      <c r="M9192" s="156" t="s">
        <v>35502</v>
      </c>
      <c r="N9192" s="5" t="s">
        <v>31418</v>
      </c>
      <c r="O9192" s="2"/>
      <c r="P9192" s="4" t="s">
        <v>31041</v>
      </c>
    </row>
    <row r="9193" spans="1:16" ht="30" x14ac:dyDescent="0.25">
      <c r="A9193" s="199"/>
      <c r="B9193" s="75">
        <v>23</v>
      </c>
      <c r="C9193" s="75">
        <v>8</v>
      </c>
      <c r="D9193" s="5" t="str">
        <f>NARRATIVA[[#This Row],[Columna]] &amp; "," &amp; NARRATIVA[[#This Row],[Charola]]</f>
        <v>23,8</v>
      </c>
      <c r="E9193" s="5" t="str">
        <f t="shared" si="142"/>
        <v xml:space="preserve">9192
</v>
      </c>
      <c r="F9193" s="2" t="s">
        <v>6787</v>
      </c>
      <c r="G9193" s="4" t="s">
        <v>6786</v>
      </c>
      <c r="H9193" s="4" t="s">
        <v>18422</v>
      </c>
      <c r="I9193" s="4" t="s">
        <v>323</v>
      </c>
      <c r="J9193" s="5">
        <v>1987</v>
      </c>
      <c r="K9193" s="4" t="s">
        <v>34222</v>
      </c>
      <c r="L9193" s="30" t="s">
        <v>23060</v>
      </c>
      <c r="M9193" s="156" t="s">
        <v>35027</v>
      </c>
      <c r="N9193" s="5" t="s">
        <v>31418</v>
      </c>
      <c r="O9193" s="47"/>
      <c r="P9193" s="4" t="s">
        <v>31041</v>
      </c>
    </row>
    <row r="9194" spans="1:16" ht="30" x14ac:dyDescent="0.25">
      <c r="A9194" s="199"/>
      <c r="B9194" s="75">
        <v>23</v>
      </c>
      <c r="C9194" s="75">
        <v>8</v>
      </c>
      <c r="D9194" s="5" t="str">
        <f>NARRATIVA[[#This Row],[Columna]] &amp; "," &amp; NARRATIVA[[#This Row],[Charola]]</f>
        <v>23,8</v>
      </c>
      <c r="E9194" s="5" t="str">
        <f t="shared" si="142"/>
        <v xml:space="preserve">9193
</v>
      </c>
      <c r="F9194" s="2" t="s">
        <v>6787</v>
      </c>
      <c r="G9194" s="4" t="s">
        <v>6786</v>
      </c>
      <c r="H9194" s="4" t="s">
        <v>32817</v>
      </c>
      <c r="I9194" s="4" t="s">
        <v>2211</v>
      </c>
      <c r="J9194" s="5">
        <v>2006</v>
      </c>
      <c r="K9194" s="4" t="s">
        <v>23061</v>
      </c>
      <c r="L9194" s="30" t="s">
        <v>23062</v>
      </c>
      <c r="M9194" s="156" t="s">
        <v>35027</v>
      </c>
      <c r="N9194" s="5" t="s">
        <v>31418</v>
      </c>
      <c r="O9194" s="47"/>
      <c r="P9194" s="4" t="s">
        <v>31041</v>
      </c>
    </row>
    <row r="9195" spans="1:16" ht="30" x14ac:dyDescent="0.25">
      <c r="A9195" s="199"/>
      <c r="B9195" s="75">
        <v>23</v>
      </c>
      <c r="C9195" s="75">
        <v>8</v>
      </c>
      <c r="D9195" s="5" t="str">
        <f>NARRATIVA[[#This Row],[Columna]] &amp; "," &amp; NARRATIVA[[#This Row],[Charola]]</f>
        <v>23,8</v>
      </c>
      <c r="E9195" s="5" t="str">
        <f t="shared" si="142"/>
        <v xml:space="preserve">9194
</v>
      </c>
      <c r="F9195" s="2" t="s">
        <v>6788</v>
      </c>
      <c r="G9195" s="4" t="s">
        <v>6786</v>
      </c>
      <c r="H9195" s="4" t="s">
        <v>32817</v>
      </c>
      <c r="I9195" s="4" t="s">
        <v>28</v>
      </c>
      <c r="J9195" s="5">
        <v>1989</v>
      </c>
      <c r="K9195" s="4" t="s">
        <v>23063</v>
      </c>
      <c r="L9195" s="30" t="s">
        <v>23064</v>
      </c>
      <c r="M9195" s="156" t="s">
        <v>35027</v>
      </c>
      <c r="N9195" s="5" t="s">
        <v>31418</v>
      </c>
      <c r="O9195" s="2"/>
      <c r="P9195" s="4" t="s">
        <v>31041</v>
      </c>
    </row>
    <row r="9196" spans="1:16" ht="30" x14ac:dyDescent="0.25">
      <c r="A9196" s="199"/>
      <c r="B9196" s="75">
        <v>23</v>
      </c>
      <c r="C9196" s="75">
        <v>8</v>
      </c>
      <c r="D9196" s="5" t="str">
        <f>NARRATIVA[[#This Row],[Columna]] &amp; "," &amp; NARRATIVA[[#This Row],[Charola]]</f>
        <v>23,8</v>
      </c>
      <c r="E9196" s="5" t="str">
        <f t="shared" si="142"/>
        <v xml:space="preserve">9195
</v>
      </c>
      <c r="F9196" s="2" t="s">
        <v>6796</v>
      </c>
      <c r="G9196" s="4" t="s">
        <v>6794</v>
      </c>
      <c r="H9196" s="4" t="s">
        <v>32817</v>
      </c>
      <c r="I9196" s="4" t="s">
        <v>1153</v>
      </c>
      <c r="J9196" s="5">
        <v>2006</v>
      </c>
      <c r="K9196" s="4" t="s">
        <v>23065</v>
      </c>
      <c r="L9196" s="30" t="s">
        <v>28928</v>
      </c>
      <c r="M9196" s="156" t="s">
        <v>35027</v>
      </c>
      <c r="N9196" s="5" t="s">
        <v>31418</v>
      </c>
      <c r="O9196" s="2"/>
      <c r="P9196" s="4" t="s">
        <v>31041</v>
      </c>
    </row>
    <row r="9197" spans="1:16" ht="30" x14ac:dyDescent="0.25">
      <c r="A9197" s="199"/>
      <c r="B9197" s="75">
        <v>23</v>
      </c>
      <c r="C9197" s="75">
        <v>8</v>
      </c>
      <c r="D9197" s="5" t="str">
        <f>NARRATIVA[[#This Row],[Columna]] &amp; "," &amp; NARRATIVA[[#This Row],[Charola]]</f>
        <v>23,8</v>
      </c>
      <c r="E9197" s="5" t="str">
        <f t="shared" si="142"/>
        <v xml:space="preserve">9196
</v>
      </c>
      <c r="F9197" s="2" t="s">
        <v>6789</v>
      </c>
      <c r="G9197" s="4" t="s">
        <v>6794</v>
      </c>
      <c r="H9197" s="4" t="s">
        <v>32817</v>
      </c>
      <c r="I9197" s="4" t="s">
        <v>34695</v>
      </c>
      <c r="J9197" s="5">
        <v>2005</v>
      </c>
      <c r="K9197" s="4" t="s">
        <v>11339</v>
      </c>
      <c r="L9197" s="30" t="s">
        <v>23066</v>
      </c>
      <c r="M9197" s="156" t="s">
        <v>35027</v>
      </c>
      <c r="N9197" s="5" t="s">
        <v>31418</v>
      </c>
      <c r="O9197" s="2"/>
      <c r="P9197" s="4" t="s">
        <v>31041</v>
      </c>
    </row>
    <row r="9198" spans="1:16" ht="30" x14ac:dyDescent="0.25">
      <c r="A9198" s="199"/>
      <c r="B9198" s="75">
        <v>23</v>
      </c>
      <c r="C9198" s="75">
        <v>8</v>
      </c>
      <c r="D9198" s="5" t="str">
        <f>NARRATIVA[[#This Row],[Columna]] &amp; "," &amp; NARRATIVA[[#This Row],[Charola]]</f>
        <v>23,8</v>
      </c>
      <c r="E9198" s="5" t="str">
        <f t="shared" si="142"/>
        <v xml:space="preserve">9197
</v>
      </c>
      <c r="F9198" s="2" t="s">
        <v>6794</v>
      </c>
      <c r="G9198" s="4" t="s">
        <v>2392</v>
      </c>
      <c r="H9198" s="4" t="s">
        <v>32817</v>
      </c>
      <c r="I9198" s="4" t="s">
        <v>21731</v>
      </c>
      <c r="J9198" s="5">
        <v>2001</v>
      </c>
      <c r="K9198" s="4" t="s">
        <v>11340</v>
      </c>
      <c r="L9198" s="30" t="s">
        <v>28929</v>
      </c>
      <c r="M9198" s="156" t="s">
        <v>35027</v>
      </c>
      <c r="N9198" s="5" t="s">
        <v>31418</v>
      </c>
      <c r="O9198" s="4" t="s">
        <v>31075</v>
      </c>
      <c r="P9198" s="4" t="s">
        <v>31041</v>
      </c>
    </row>
    <row r="9199" spans="1:16" ht="30" x14ac:dyDescent="0.25">
      <c r="A9199" s="199"/>
      <c r="B9199" s="75">
        <v>23</v>
      </c>
      <c r="C9199" s="75">
        <v>8</v>
      </c>
      <c r="D9199" s="5" t="str">
        <f>NARRATIVA[[#This Row],[Columna]] &amp; "," &amp; NARRATIVA[[#This Row],[Charola]]</f>
        <v>23,8</v>
      </c>
      <c r="E9199" s="5" t="str">
        <f t="shared" si="142"/>
        <v xml:space="preserve">9198
</v>
      </c>
      <c r="F9199" s="2" t="s">
        <v>23067</v>
      </c>
      <c r="G9199" s="4" t="s">
        <v>6794</v>
      </c>
      <c r="H9199" s="4" t="s">
        <v>18422</v>
      </c>
      <c r="I9199" s="4" t="s">
        <v>396</v>
      </c>
      <c r="J9199" s="5">
        <v>2000</v>
      </c>
      <c r="K9199" s="4" t="s">
        <v>11341</v>
      </c>
      <c r="L9199" s="30" t="s">
        <v>23068</v>
      </c>
      <c r="M9199" s="156" t="s">
        <v>35027</v>
      </c>
      <c r="N9199" s="5" t="s">
        <v>31418</v>
      </c>
      <c r="O9199" s="2"/>
      <c r="P9199" s="4" t="s">
        <v>31041</v>
      </c>
    </row>
    <row r="9200" spans="1:16" ht="30" x14ac:dyDescent="0.25">
      <c r="A9200" s="199"/>
      <c r="B9200" s="75">
        <v>23</v>
      </c>
      <c r="C9200" s="75">
        <v>8</v>
      </c>
      <c r="D9200" s="5" t="str">
        <f>NARRATIVA[[#This Row],[Columna]] &amp; "," &amp; NARRATIVA[[#This Row],[Charola]]</f>
        <v>23,8</v>
      </c>
      <c r="E9200" s="5" t="str">
        <f t="shared" si="142"/>
        <v xml:space="preserve">9199
</v>
      </c>
      <c r="F9200" s="2" t="s">
        <v>6790</v>
      </c>
      <c r="G9200" s="4" t="s">
        <v>6794</v>
      </c>
      <c r="H9200" s="4" t="s">
        <v>32817</v>
      </c>
      <c r="I9200" s="4" t="s">
        <v>34681</v>
      </c>
      <c r="J9200" s="5">
        <v>1999</v>
      </c>
      <c r="K9200" s="4" t="s">
        <v>11342</v>
      </c>
      <c r="L9200" s="30" t="s">
        <v>23069</v>
      </c>
      <c r="M9200" s="156" t="s">
        <v>35027</v>
      </c>
      <c r="N9200" s="5" t="s">
        <v>31418</v>
      </c>
      <c r="O9200" s="2"/>
      <c r="P9200" s="4" t="s">
        <v>31041</v>
      </c>
    </row>
    <row r="9201" spans="1:16" ht="30" x14ac:dyDescent="0.25">
      <c r="A9201" s="199"/>
      <c r="B9201" s="75">
        <v>23</v>
      </c>
      <c r="C9201" s="75">
        <v>8</v>
      </c>
      <c r="D9201" s="5" t="str">
        <f>NARRATIVA[[#This Row],[Columna]] &amp; "," &amp; NARRATIVA[[#This Row],[Charola]]</f>
        <v>23,8</v>
      </c>
      <c r="E9201" s="5" t="str">
        <f t="shared" si="142"/>
        <v xml:space="preserve">9200
</v>
      </c>
      <c r="F9201" s="2" t="s">
        <v>6790</v>
      </c>
      <c r="G9201" s="4" t="s">
        <v>6794</v>
      </c>
      <c r="H9201" s="4" t="s">
        <v>32817</v>
      </c>
      <c r="I9201" s="4" t="s">
        <v>34681</v>
      </c>
      <c r="J9201" s="5">
        <v>2007</v>
      </c>
      <c r="K9201" s="4" t="s">
        <v>32535</v>
      </c>
      <c r="L9201" s="30" t="s">
        <v>32538</v>
      </c>
      <c r="M9201" s="156" t="s">
        <v>35027</v>
      </c>
      <c r="N9201" s="5" t="s">
        <v>31418</v>
      </c>
      <c r="O9201" s="2"/>
      <c r="P9201" s="4" t="s">
        <v>31041</v>
      </c>
    </row>
    <row r="9202" spans="1:16" ht="30" x14ac:dyDescent="0.25">
      <c r="A9202" s="199"/>
      <c r="B9202" s="75">
        <v>23</v>
      </c>
      <c r="C9202" s="75">
        <v>8</v>
      </c>
      <c r="D9202" s="5" t="str">
        <f>NARRATIVA[[#This Row],[Columna]] &amp; "," &amp; NARRATIVA[[#This Row],[Charola]]</f>
        <v>23,8</v>
      </c>
      <c r="E9202" s="5" t="str">
        <f t="shared" si="142"/>
        <v xml:space="preserve">9201
</v>
      </c>
      <c r="F9202" s="2" t="s">
        <v>23070</v>
      </c>
      <c r="G9202" s="4" t="s">
        <v>6794</v>
      </c>
      <c r="H9202" s="4" t="s">
        <v>32817</v>
      </c>
      <c r="I9202" s="4" t="s">
        <v>1891</v>
      </c>
      <c r="J9202" s="5">
        <v>1998</v>
      </c>
      <c r="K9202" s="4" t="s">
        <v>23071</v>
      </c>
      <c r="L9202" s="30" t="s">
        <v>23072</v>
      </c>
      <c r="M9202" s="156" t="s">
        <v>35027</v>
      </c>
      <c r="N9202" s="5" t="s">
        <v>31418</v>
      </c>
      <c r="O9202" s="2"/>
      <c r="P9202" s="4" t="s">
        <v>31041</v>
      </c>
    </row>
    <row r="9203" spans="1:16" ht="30" x14ac:dyDescent="0.25">
      <c r="A9203" s="199"/>
      <c r="B9203" s="75">
        <v>23</v>
      </c>
      <c r="C9203" s="75">
        <v>8</v>
      </c>
      <c r="D9203" s="5" t="str">
        <f>NARRATIVA[[#This Row],[Columna]] &amp; "," &amp; NARRATIVA[[#This Row],[Charola]]</f>
        <v>23,8</v>
      </c>
      <c r="E9203" s="5" t="str">
        <f t="shared" si="142"/>
        <v xml:space="preserve">9202
</v>
      </c>
      <c r="F9203" s="2" t="s">
        <v>23073</v>
      </c>
      <c r="G9203" s="4" t="s">
        <v>6794</v>
      </c>
      <c r="H9203" s="4" t="s">
        <v>32817</v>
      </c>
      <c r="I9203" s="4" t="s">
        <v>723</v>
      </c>
      <c r="J9203" s="5">
        <v>1999</v>
      </c>
      <c r="K9203" s="4" t="s">
        <v>23074</v>
      </c>
      <c r="L9203" s="30" t="s">
        <v>23075</v>
      </c>
      <c r="M9203" s="156" t="s">
        <v>35027</v>
      </c>
      <c r="N9203" s="5" t="s">
        <v>31418</v>
      </c>
      <c r="O9203" s="2"/>
      <c r="P9203" s="4" t="s">
        <v>31041</v>
      </c>
    </row>
    <row r="9204" spans="1:16" ht="30" x14ac:dyDescent="0.25">
      <c r="A9204" s="199"/>
      <c r="B9204" s="75">
        <v>23</v>
      </c>
      <c r="C9204" s="75">
        <v>8</v>
      </c>
      <c r="D9204" s="5" t="str">
        <f>NARRATIVA[[#This Row],[Columna]] &amp; "," &amp; NARRATIVA[[#This Row],[Charola]]</f>
        <v>23,8</v>
      </c>
      <c r="E9204" s="5" t="str">
        <f t="shared" si="142"/>
        <v xml:space="preserve">9203
</v>
      </c>
      <c r="F9204" s="2" t="s">
        <v>23076</v>
      </c>
      <c r="G9204" s="4" t="s">
        <v>6794</v>
      </c>
      <c r="H9204" s="4" t="s">
        <v>18422</v>
      </c>
      <c r="I9204" s="4" t="s">
        <v>23077</v>
      </c>
      <c r="J9204" s="5">
        <v>2005</v>
      </c>
      <c r="K9204" s="4" t="s">
        <v>23078</v>
      </c>
      <c r="L9204" s="30" t="s">
        <v>23079</v>
      </c>
      <c r="M9204" s="156" t="s">
        <v>35027</v>
      </c>
      <c r="N9204" s="5" t="s">
        <v>31418</v>
      </c>
      <c r="O9204" s="2"/>
      <c r="P9204" s="4" t="s">
        <v>31041</v>
      </c>
    </row>
    <row r="9205" spans="1:16" ht="30" x14ac:dyDescent="0.25">
      <c r="A9205" s="199"/>
      <c r="B9205" s="75">
        <v>23</v>
      </c>
      <c r="C9205" s="75">
        <v>8</v>
      </c>
      <c r="D9205" s="5" t="str">
        <f>NARRATIVA[[#This Row],[Columna]] &amp; "," &amp; NARRATIVA[[#This Row],[Charola]]</f>
        <v>23,8</v>
      </c>
      <c r="E9205" s="5" t="str">
        <f t="shared" si="142"/>
        <v xml:space="preserve">9204
</v>
      </c>
      <c r="F9205" s="2" t="s">
        <v>23073</v>
      </c>
      <c r="G9205" s="4" t="s">
        <v>6794</v>
      </c>
      <c r="H9205" s="4" t="s">
        <v>32817</v>
      </c>
      <c r="I9205" s="4" t="s">
        <v>1682</v>
      </c>
      <c r="J9205" s="5">
        <v>2010</v>
      </c>
      <c r="K9205" s="4" t="s">
        <v>11343</v>
      </c>
      <c r="L9205" s="30" t="s">
        <v>28930</v>
      </c>
      <c r="M9205" s="156" t="s">
        <v>35027</v>
      </c>
      <c r="N9205" s="5" t="s">
        <v>31418</v>
      </c>
      <c r="O9205" s="4" t="s">
        <v>33289</v>
      </c>
      <c r="P9205" s="4" t="s">
        <v>31041</v>
      </c>
    </row>
    <row r="9206" spans="1:16" ht="30" x14ac:dyDescent="0.25">
      <c r="A9206" s="199"/>
      <c r="B9206" s="75">
        <v>23</v>
      </c>
      <c r="C9206" s="75">
        <v>8</v>
      </c>
      <c r="D9206" s="5" t="str">
        <f>NARRATIVA[[#This Row],[Columna]] &amp; "," &amp; NARRATIVA[[#This Row],[Charola]]</f>
        <v>23,8</v>
      </c>
      <c r="E9206" s="5" t="str">
        <f t="shared" si="142"/>
        <v xml:space="preserve">9205
</v>
      </c>
      <c r="F9206" s="2" t="s">
        <v>225</v>
      </c>
      <c r="G9206" s="4" t="s">
        <v>6794</v>
      </c>
      <c r="H9206" s="4" t="s">
        <v>18422</v>
      </c>
      <c r="I9206" s="4" t="s">
        <v>106</v>
      </c>
      <c r="J9206" s="5">
        <v>2010</v>
      </c>
      <c r="K9206" s="4" t="s">
        <v>11947</v>
      </c>
      <c r="L9206" s="30" t="s">
        <v>28931</v>
      </c>
      <c r="M9206" s="156" t="s">
        <v>35027</v>
      </c>
      <c r="N9206" s="5" t="s">
        <v>31418</v>
      </c>
      <c r="O9206" s="3"/>
      <c r="P9206" s="4" t="s">
        <v>31041</v>
      </c>
    </row>
    <row r="9207" spans="1:16" ht="30" x14ac:dyDescent="0.25">
      <c r="A9207" s="199"/>
      <c r="B9207" s="75">
        <v>23</v>
      </c>
      <c r="C9207" s="75">
        <v>8</v>
      </c>
      <c r="D9207" s="22" t="str">
        <f>NARRATIVA[[#This Row],[Columna]] &amp; "," &amp; NARRATIVA[[#This Row],[Charola]]</f>
        <v>23,8</v>
      </c>
      <c r="E9207" s="5" t="str">
        <f t="shared" ref="E9207:E9270" si="143">(ROW() - 1) &amp; CHAR(10)</f>
        <v xml:space="preserve">9206
</v>
      </c>
      <c r="F9207" s="14" t="s">
        <v>6791</v>
      </c>
      <c r="G9207" s="17" t="s">
        <v>6794</v>
      </c>
      <c r="H9207" s="17" t="s">
        <v>32817</v>
      </c>
      <c r="I9207" s="17" t="s">
        <v>1037</v>
      </c>
      <c r="J9207" s="22">
        <v>1971</v>
      </c>
      <c r="K9207" s="17" t="s">
        <v>23080</v>
      </c>
      <c r="L9207" s="46" t="s">
        <v>23081</v>
      </c>
      <c r="M9207" s="157" t="s">
        <v>35502</v>
      </c>
      <c r="N9207" s="22" t="s">
        <v>31418</v>
      </c>
      <c r="O9207" s="29" t="s">
        <v>34395</v>
      </c>
      <c r="P9207" s="17" t="s">
        <v>31041</v>
      </c>
    </row>
    <row r="9208" spans="1:16" ht="30" x14ac:dyDescent="0.25">
      <c r="A9208" s="199"/>
      <c r="B9208" s="75">
        <v>23</v>
      </c>
      <c r="C9208" s="75">
        <v>8</v>
      </c>
      <c r="D9208" s="5" t="str">
        <f>NARRATIVA[[#This Row],[Columna]] &amp; "," &amp; NARRATIVA[[#This Row],[Charola]]</f>
        <v>23,8</v>
      </c>
      <c r="E9208" s="5" t="str">
        <f t="shared" si="143"/>
        <v xml:space="preserve">9207
</v>
      </c>
      <c r="F9208" s="2" t="s">
        <v>6791</v>
      </c>
      <c r="G9208" s="4" t="s">
        <v>6794</v>
      </c>
      <c r="H9208" s="4" t="s">
        <v>32817</v>
      </c>
      <c r="I9208" s="4" t="s">
        <v>1034</v>
      </c>
      <c r="J9208" s="5">
        <v>1999</v>
      </c>
      <c r="K9208" s="4" t="s">
        <v>11344</v>
      </c>
      <c r="L9208" s="30" t="s">
        <v>23082</v>
      </c>
      <c r="M9208" s="156" t="s">
        <v>35027</v>
      </c>
      <c r="N9208" s="5" t="s">
        <v>31418</v>
      </c>
      <c r="O9208" s="3"/>
      <c r="P9208" s="4" t="s">
        <v>31041</v>
      </c>
    </row>
    <row r="9209" spans="1:16" ht="30" x14ac:dyDescent="0.25">
      <c r="A9209" s="199"/>
      <c r="B9209" s="75">
        <v>23</v>
      </c>
      <c r="C9209" s="75">
        <v>8</v>
      </c>
      <c r="D9209" s="5" t="str">
        <f>NARRATIVA[[#This Row],[Columna]] &amp; "," &amp; NARRATIVA[[#This Row],[Charola]]</f>
        <v>23,8</v>
      </c>
      <c r="E9209" s="5" t="str">
        <f t="shared" si="143"/>
        <v xml:space="preserve">9208
</v>
      </c>
      <c r="F9209" s="2" t="s">
        <v>6797</v>
      </c>
      <c r="G9209" s="4" t="s">
        <v>6794</v>
      </c>
      <c r="H9209" s="4" t="s">
        <v>35037</v>
      </c>
      <c r="I9209" s="4" t="s">
        <v>555</v>
      </c>
      <c r="J9209" s="5">
        <v>1990</v>
      </c>
      <c r="K9209" s="4" t="s">
        <v>23083</v>
      </c>
      <c r="L9209" s="30" t="s">
        <v>23084</v>
      </c>
      <c r="M9209" s="156" t="s">
        <v>35027</v>
      </c>
      <c r="N9209" s="5" t="s">
        <v>31418</v>
      </c>
      <c r="O9209" s="3"/>
      <c r="P9209" s="4" t="s">
        <v>31041</v>
      </c>
    </row>
    <row r="9210" spans="1:16" ht="30" x14ac:dyDescent="0.25">
      <c r="A9210" s="199"/>
      <c r="B9210" s="75">
        <v>23</v>
      </c>
      <c r="C9210" s="75">
        <v>8</v>
      </c>
      <c r="D9210" s="5" t="str">
        <f>NARRATIVA[[#This Row],[Columna]] &amp; "," &amp; NARRATIVA[[#This Row],[Charola]]</f>
        <v>23,8</v>
      </c>
      <c r="E9210" s="5" t="str">
        <f t="shared" si="143"/>
        <v xml:space="preserve">9209
</v>
      </c>
      <c r="F9210" s="2" t="s">
        <v>6792</v>
      </c>
      <c r="G9210" s="4" t="s">
        <v>6794</v>
      </c>
      <c r="H9210" s="4" t="s">
        <v>35991</v>
      </c>
      <c r="I9210" s="4" t="s">
        <v>34654</v>
      </c>
      <c r="J9210" s="5">
        <v>1996</v>
      </c>
      <c r="K9210" s="4" t="s">
        <v>11345</v>
      </c>
      <c r="L9210" s="30" t="s">
        <v>28932</v>
      </c>
      <c r="M9210" s="156" t="s">
        <v>35091</v>
      </c>
      <c r="N9210" s="5" t="s">
        <v>31433</v>
      </c>
      <c r="O9210" s="3"/>
      <c r="P9210" s="4" t="s">
        <v>31041</v>
      </c>
    </row>
    <row r="9211" spans="1:16" ht="30" x14ac:dyDescent="0.25">
      <c r="A9211" s="199"/>
      <c r="B9211" s="75">
        <v>23</v>
      </c>
      <c r="C9211" s="75">
        <v>8</v>
      </c>
      <c r="D9211" s="5" t="str">
        <f>NARRATIVA[[#This Row],[Columna]] &amp; "," &amp; NARRATIVA[[#This Row],[Charola]]</f>
        <v>23,8</v>
      </c>
      <c r="E9211" s="5" t="str">
        <f t="shared" si="143"/>
        <v xml:space="preserve">9210
</v>
      </c>
      <c r="F9211" s="2" t="s">
        <v>6795</v>
      </c>
      <c r="G9211" s="4" t="s">
        <v>6794</v>
      </c>
      <c r="H9211" s="4" t="s">
        <v>32817</v>
      </c>
      <c r="I9211" s="4" t="s">
        <v>68</v>
      </c>
      <c r="J9211" s="5">
        <v>2002</v>
      </c>
      <c r="K9211" s="4" t="s">
        <v>32292</v>
      </c>
      <c r="L9211" s="30" t="s">
        <v>23085</v>
      </c>
      <c r="M9211" s="156" t="s">
        <v>35027</v>
      </c>
      <c r="N9211" s="5" t="s">
        <v>31418</v>
      </c>
      <c r="O9211" s="3"/>
      <c r="P9211" s="4" t="s">
        <v>31041</v>
      </c>
    </row>
    <row r="9212" spans="1:16" ht="30" x14ac:dyDescent="0.25">
      <c r="A9212" s="199"/>
      <c r="B9212" s="75">
        <v>23</v>
      </c>
      <c r="C9212" s="75">
        <v>8</v>
      </c>
      <c r="D9212" s="5" t="str">
        <f>NARRATIVA[[#This Row],[Columna]] &amp; "," &amp; NARRATIVA[[#This Row],[Charola]]</f>
        <v>23,8</v>
      </c>
      <c r="E9212" s="5" t="str">
        <f t="shared" si="143"/>
        <v xml:space="preserve">9211
</v>
      </c>
      <c r="F9212" s="2" t="s">
        <v>23086</v>
      </c>
      <c r="G9212" s="4" t="s">
        <v>6794</v>
      </c>
      <c r="H9212" s="4" t="s">
        <v>18422</v>
      </c>
      <c r="I9212" s="4" t="s">
        <v>323</v>
      </c>
      <c r="J9212" s="5">
        <v>2008</v>
      </c>
      <c r="K9212" s="4" t="s">
        <v>32293</v>
      </c>
      <c r="L9212" s="30" t="s">
        <v>23087</v>
      </c>
      <c r="M9212" s="156" t="s">
        <v>35027</v>
      </c>
      <c r="N9212" s="5" t="s">
        <v>31418</v>
      </c>
      <c r="O9212" s="3"/>
      <c r="P9212" s="4" t="s">
        <v>31041</v>
      </c>
    </row>
    <row r="9213" spans="1:16" ht="30" x14ac:dyDescent="0.25">
      <c r="A9213" s="199"/>
      <c r="B9213" s="75">
        <v>23</v>
      </c>
      <c r="C9213" s="75">
        <v>8</v>
      </c>
      <c r="D9213" s="5" t="str">
        <f>NARRATIVA[[#This Row],[Columna]] &amp; "," &amp; NARRATIVA[[#This Row],[Charola]]</f>
        <v>23,8</v>
      </c>
      <c r="E9213" s="5" t="str">
        <f t="shared" si="143"/>
        <v xml:space="preserve">9212
</v>
      </c>
      <c r="F9213" s="2" t="s">
        <v>23088</v>
      </c>
      <c r="G9213" s="4" t="s">
        <v>6794</v>
      </c>
      <c r="H9213" s="4" t="s">
        <v>32817</v>
      </c>
      <c r="I9213" s="4" t="s">
        <v>6588</v>
      </c>
      <c r="J9213" s="5">
        <v>2007</v>
      </c>
      <c r="K9213" s="4" t="s">
        <v>11346</v>
      </c>
      <c r="L9213" s="30" t="s">
        <v>23089</v>
      </c>
      <c r="M9213" s="156" t="s">
        <v>35027</v>
      </c>
      <c r="N9213" s="5" t="s">
        <v>31418</v>
      </c>
      <c r="O9213" s="4" t="s">
        <v>34396</v>
      </c>
      <c r="P9213" s="4" t="s">
        <v>31041</v>
      </c>
    </row>
    <row r="9214" spans="1:16" ht="30" x14ac:dyDescent="0.25">
      <c r="A9214" s="199"/>
      <c r="B9214" s="75">
        <v>23</v>
      </c>
      <c r="C9214" s="75">
        <v>8</v>
      </c>
      <c r="D9214" s="5" t="str">
        <f>NARRATIVA[[#This Row],[Columna]] &amp; "," &amp; NARRATIVA[[#This Row],[Charola]]</f>
        <v>23,8</v>
      </c>
      <c r="E9214" s="5" t="str">
        <f t="shared" si="143"/>
        <v xml:space="preserve">9213
</v>
      </c>
      <c r="F9214" s="2" t="s">
        <v>6793</v>
      </c>
      <c r="G9214" s="4" t="s">
        <v>6794</v>
      </c>
      <c r="H9214" s="4" t="s">
        <v>18422</v>
      </c>
      <c r="I9214" s="4" t="s">
        <v>18348</v>
      </c>
      <c r="J9214" s="5">
        <v>2014</v>
      </c>
      <c r="K9214" s="4" t="s">
        <v>11347</v>
      </c>
      <c r="L9214" s="30" t="s">
        <v>29473</v>
      </c>
      <c r="M9214" s="156" t="s">
        <v>35027</v>
      </c>
      <c r="N9214" s="5" t="s">
        <v>31418</v>
      </c>
      <c r="O9214" s="3" t="s">
        <v>31085</v>
      </c>
      <c r="P9214" s="4" t="s">
        <v>31041</v>
      </c>
    </row>
    <row r="9215" spans="1:16" ht="30" x14ac:dyDescent="0.25">
      <c r="A9215" s="199"/>
      <c r="B9215" s="75">
        <v>23</v>
      </c>
      <c r="C9215" s="75">
        <v>8</v>
      </c>
      <c r="D9215" s="5" t="str">
        <f>NARRATIVA[[#This Row],[Columna]] &amp; "," &amp; NARRATIVA[[#This Row],[Charola]]</f>
        <v>23,8</v>
      </c>
      <c r="E9215" s="5" t="str">
        <f t="shared" si="143"/>
        <v xml:space="preserve">9214
</v>
      </c>
      <c r="F9215" s="2" t="s">
        <v>29474</v>
      </c>
      <c r="G9215" s="4" t="s">
        <v>6798</v>
      </c>
      <c r="H9215" s="4" t="s">
        <v>32817</v>
      </c>
      <c r="I9215" s="4" t="s">
        <v>2023</v>
      </c>
      <c r="J9215" s="5">
        <v>2008</v>
      </c>
      <c r="K9215" s="4" t="s">
        <v>11348</v>
      </c>
      <c r="L9215" s="30" t="s">
        <v>23090</v>
      </c>
      <c r="M9215" s="156" t="s">
        <v>35027</v>
      </c>
      <c r="N9215" s="5" t="s">
        <v>31418</v>
      </c>
      <c r="O9215" s="3"/>
      <c r="P9215" s="4" t="s">
        <v>31041</v>
      </c>
    </row>
    <row r="9216" spans="1:16" ht="30" x14ac:dyDescent="0.25">
      <c r="A9216" s="199"/>
      <c r="B9216" s="75">
        <v>23</v>
      </c>
      <c r="C9216" s="75">
        <v>8</v>
      </c>
      <c r="D9216" s="5" t="str">
        <f>NARRATIVA[[#This Row],[Columna]] &amp; "," &amp; NARRATIVA[[#This Row],[Charola]]</f>
        <v>23,8</v>
      </c>
      <c r="E9216" s="5" t="str">
        <f t="shared" si="143"/>
        <v xml:space="preserve">9215
</v>
      </c>
      <c r="F9216" s="2" t="s">
        <v>23091</v>
      </c>
      <c r="G9216" s="4" t="s">
        <v>6798</v>
      </c>
      <c r="H9216" s="4" t="s">
        <v>32817</v>
      </c>
      <c r="I9216" s="4" t="s">
        <v>1061</v>
      </c>
      <c r="J9216" s="5">
        <v>2008</v>
      </c>
      <c r="K9216" s="4" t="s">
        <v>11349</v>
      </c>
      <c r="L9216" s="30" t="s">
        <v>28933</v>
      </c>
      <c r="M9216" s="156" t="s">
        <v>35027</v>
      </c>
      <c r="N9216" s="5" t="s">
        <v>31418</v>
      </c>
      <c r="O9216" s="3" t="s">
        <v>33160</v>
      </c>
      <c r="P9216" s="4" t="s">
        <v>31041</v>
      </c>
    </row>
    <row r="9217" spans="1:16" ht="30" x14ac:dyDescent="0.25">
      <c r="A9217" s="199"/>
      <c r="B9217" s="75">
        <v>23</v>
      </c>
      <c r="C9217" s="75">
        <v>8</v>
      </c>
      <c r="D9217" s="5" t="str">
        <f>NARRATIVA[[#This Row],[Columna]] &amp; "," &amp; NARRATIVA[[#This Row],[Charola]]</f>
        <v>23,8</v>
      </c>
      <c r="E9217" s="5" t="str">
        <f t="shared" si="143"/>
        <v xml:space="preserve">9216
</v>
      </c>
      <c r="F9217" s="2" t="s">
        <v>23092</v>
      </c>
      <c r="G9217" s="4" t="s">
        <v>6803</v>
      </c>
      <c r="H9217" s="4" t="s">
        <v>18422</v>
      </c>
      <c r="I9217" s="4" t="s">
        <v>23093</v>
      </c>
      <c r="J9217" s="5">
        <v>2011</v>
      </c>
      <c r="K9217" s="4" t="s">
        <v>23094</v>
      </c>
      <c r="L9217" s="30" t="s">
        <v>28934</v>
      </c>
      <c r="M9217" s="156" t="s">
        <v>35834</v>
      </c>
      <c r="N9217" s="5" t="s">
        <v>31418</v>
      </c>
      <c r="O9217" s="4"/>
      <c r="P9217" s="4" t="s">
        <v>31041</v>
      </c>
    </row>
    <row r="9218" spans="1:16" ht="30" x14ac:dyDescent="0.25">
      <c r="A9218" s="199"/>
      <c r="B9218" s="75">
        <v>23</v>
      </c>
      <c r="C9218" s="75">
        <v>8</v>
      </c>
      <c r="D9218" s="5" t="str">
        <f>NARRATIVA[[#This Row],[Columna]] &amp; "," &amp; NARRATIVA[[#This Row],[Charola]]</f>
        <v>23,8</v>
      </c>
      <c r="E9218" s="5" t="str">
        <f t="shared" si="143"/>
        <v xml:space="preserve">9217
</v>
      </c>
      <c r="F9218" s="4" t="s">
        <v>30616</v>
      </c>
      <c r="G9218" s="4" t="s">
        <v>6800</v>
      </c>
      <c r="H9218" s="4" t="s">
        <v>35991</v>
      </c>
      <c r="I9218" s="4" t="s">
        <v>4030</v>
      </c>
      <c r="J9218" s="5">
        <v>1997</v>
      </c>
      <c r="K9218" s="4" t="s">
        <v>30617</v>
      </c>
      <c r="L9218" s="30" t="s">
        <v>30618</v>
      </c>
      <c r="M9218" s="156" t="s">
        <v>35382</v>
      </c>
      <c r="N9218" s="5" t="s">
        <v>31433</v>
      </c>
      <c r="O9218" s="3"/>
      <c r="P9218" s="4" t="s">
        <v>31041</v>
      </c>
    </row>
    <row r="9219" spans="1:16" ht="30" x14ac:dyDescent="0.25">
      <c r="A9219" s="199"/>
      <c r="B9219" s="75">
        <v>23</v>
      </c>
      <c r="C9219" s="75">
        <v>8</v>
      </c>
      <c r="D9219" s="5" t="str">
        <f>NARRATIVA[[#This Row],[Columna]] &amp; "," &amp; NARRATIVA[[#This Row],[Charola]]</f>
        <v>23,8</v>
      </c>
      <c r="E9219" s="5" t="str">
        <f t="shared" si="143"/>
        <v xml:space="preserve">9218
</v>
      </c>
      <c r="F9219" s="2" t="s">
        <v>23095</v>
      </c>
      <c r="G9219" s="4" t="s">
        <v>6800</v>
      </c>
      <c r="H9219" s="4" t="s">
        <v>32817</v>
      </c>
      <c r="I9219" s="4" t="s">
        <v>23096</v>
      </c>
      <c r="J9219" s="5">
        <v>2012</v>
      </c>
      <c r="K9219" s="4" t="s">
        <v>23097</v>
      </c>
      <c r="L9219" s="30" t="s">
        <v>28935</v>
      </c>
      <c r="M9219" s="156" t="s">
        <v>35027</v>
      </c>
      <c r="N9219" s="5" t="s">
        <v>31418</v>
      </c>
      <c r="O9219" s="3"/>
      <c r="P9219" s="4" t="s">
        <v>31041</v>
      </c>
    </row>
    <row r="9220" spans="1:16" ht="30" x14ac:dyDescent="0.25">
      <c r="A9220" s="199"/>
      <c r="B9220" s="75">
        <v>23</v>
      </c>
      <c r="C9220" s="75">
        <v>8</v>
      </c>
      <c r="D9220" s="22" t="str">
        <f>NARRATIVA[[#This Row],[Columna]] &amp; "," &amp; NARRATIVA[[#This Row],[Charola]]</f>
        <v>23,8</v>
      </c>
      <c r="E9220" s="5" t="str">
        <f t="shared" si="143"/>
        <v xml:space="preserve">9219
</v>
      </c>
      <c r="F9220" s="14" t="s">
        <v>6799</v>
      </c>
      <c r="G9220" s="17" t="s">
        <v>6800</v>
      </c>
      <c r="H9220" s="17" t="s">
        <v>32817</v>
      </c>
      <c r="I9220" s="17" t="s">
        <v>723</v>
      </c>
      <c r="J9220" s="22">
        <v>1999</v>
      </c>
      <c r="K9220" s="17" t="s">
        <v>23098</v>
      </c>
      <c r="L9220" s="46" t="s">
        <v>23099</v>
      </c>
      <c r="M9220" s="157" t="s">
        <v>35027</v>
      </c>
      <c r="N9220" s="22" t="s">
        <v>31418</v>
      </c>
      <c r="O9220" s="29" t="s">
        <v>31086</v>
      </c>
      <c r="P9220" s="17" t="s">
        <v>31041</v>
      </c>
    </row>
    <row r="9221" spans="1:16" ht="30" x14ac:dyDescent="0.25">
      <c r="A9221" s="199"/>
      <c r="B9221" s="75">
        <v>23</v>
      </c>
      <c r="C9221" s="75">
        <v>8</v>
      </c>
      <c r="D9221" s="5" t="str">
        <f>NARRATIVA[[#This Row],[Columna]] &amp; "," &amp; NARRATIVA[[#This Row],[Charola]]</f>
        <v>23,8</v>
      </c>
      <c r="E9221" s="5" t="str">
        <f t="shared" si="143"/>
        <v xml:space="preserve">9220
</v>
      </c>
      <c r="F9221" s="2" t="s">
        <v>6799</v>
      </c>
      <c r="G9221" s="4" t="s">
        <v>6800</v>
      </c>
      <c r="H9221" s="4" t="s">
        <v>18422</v>
      </c>
      <c r="I9221" s="4" t="s">
        <v>23077</v>
      </c>
      <c r="J9221" s="5">
        <v>2005</v>
      </c>
      <c r="K9221" s="4" t="s">
        <v>23100</v>
      </c>
      <c r="L9221" s="30" t="s">
        <v>23101</v>
      </c>
      <c r="M9221" s="156" t="s">
        <v>35027</v>
      </c>
      <c r="N9221" s="5" t="s">
        <v>31418</v>
      </c>
      <c r="O9221" s="3" t="s">
        <v>34397</v>
      </c>
      <c r="P9221" s="4" t="s">
        <v>31041</v>
      </c>
    </row>
    <row r="9222" spans="1:16" ht="30" x14ac:dyDescent="0.25">
      <c r="A9222" s="199"/>
      <c r="B9222" s="75">
        <v>23</v>
      </c>
      <c r="C9222" s="75">
        <v>8</v>
      </c>
      <c r="D9222" s="5" t="str">
        <f>NARRATIVA[[#This Row],[Columna]] &amp; "," &amp; NARRATIVA[[#This Row],[Charola]]</f>
        <v>23,8</v>
      </c>
      <c r="E9222" s="5" t="str">
        <f t="shared" si="143"/>
        <v xml:space="preserve">9221
</v>
      </c>
      <c r="F9222" s="2" t="s">
        <v>6801</v>
      </c>
      <c r="G9222" s="4" t="s">
        <v>6800</v>
      </c>
      <c r="H9222" s="4" t="s">
        <v>32817</v>
      </c>
      <c r="I9222" s="4" t="s">
        <v>34695</v>
      </c>
      <c r="J9222" s="5">
        <v>1998</v>
      </c>
      <c r="K9222" s="4" t="s">
        <v>23102</v>
      </c>
      <c r="L9222" s="30" t="s">
        <v>29475</v>
      </c>
      <c r="M9222" s="156" t="s">
        <v>35027</v>
      </c>
      <c r="N9222" s="5" t="s">
        <v>31418</v>
      </c>
      <c r="O9222" s="2"/>
      <c r="P9222" s="4" t="s">
        <v>31041</v>
      </c>
    </row>
    <row r="9223" spans="1:16" ht="30" x14ac:dyDescent="0.25">
      <c r="A9223" s="199"/>
      <c r="B9223" s="75">
        <v>23</v>
      </c>
      <c r="C9223" s="75">
        <v>8</v>
      </c>
      <c r="D9223" s="5" t="str">
        <f>NARRATIVA[[#This Row],[Columna]] &amp; "," &amp; NARRATIVA[[#This Row],[Charola]]</f>
        <v>23,8</v>
      </c>
      <c r="E9223" s="5" t="str">
        <f t="shared" si="143"/>
        <v xml:space="preserve">9222
</v>
      </c>
      <c r="F9223" s="2" t="s">
        <v>6801</v>
      </c>
      <c r="G9223" s="4" t="s">
        <v>6800</v>
      </c>
      <c r="H9223" s="4" t="s">
        <v>18422</v>
      </c>
      <c r="I9223" s="4" t="s">
        <v>7734</v>
      </c>
      <c r="J9223" s="5">
        <v>2015</v>
      </c>
      <c r="K9223" s="4" t="s">
        <v>11350</v>
      </c>
      <c r="L9223" s="30" t="s">
        <v>28936</v>
      </c>
      <c r="M9223" s="156" t="s">
        <v>35027</v>
      </c>
      <c r="N9223" s="5" t="s">
        <v>31418</v>
      </c>
      <c r="O9223" s="2" t="s">
        <v>31085</v>
      </c>
      <c r="P9223" s="4" t="s">
        <v>31041</v>
      </c>
    </row>
    <row r="9224" spans="1:16" ht="30" x14ac:dyDescent="0.25">
      <c r="A9224" s="199"/>
      <c r="B9224" s="75">
        <v>23</v>
      </c>
      <c r="C9224" s="75">
        <v>8</v>
      </c>
      <c r="D9224" s="5" t="str">
        <f>NARRATIVA[[#This Row],[Columna]] &amp; "," &amp; NARRATIVA[[#This Row],[Charola]]</f>
        <v>23,8</v>
      </c>
      <c r="E9224" s="5" t="str">
        <f t="shared" si="143"/>
        <v xml:space="preserve">9223
</v>
      </c>
      <c r="F9224" s="2" t="s">
        <v>6802</v>
      </c>
      <c r="G9224" s="4" t="s">
        <v>6800</v>
      </c>
      <c r="H9224" s="4" t="s">
        <v>32817</v>
      </c>
      <c r="I9224" s="4" t="s">
        <v>34683</v>
      </c>
      <c r="J9224" s="5">
        <v>1998</v>
      </c>
      <c r="K9224" s="4" t="s">
        <v>11351</v>
      </c>
      <c r="L9224" s="30" t="s">
        <v>23103</v>
      </c>
      <c r="M9224" s="156" t="s">
        <v>35027</v>
      </c>
      <c r="N9224" s="5" t="s">
        <v>31418</v>
      </c>
      <c r="O9224" s="2"/>
      <c r="P9224" s="4" t="s">
        <v>31041</v>
      </c>
    </row>
    <row r="9225" spans="1:16" ht="30" x14ac:dyDescent="0.25">
      <c r="A9225" s="199"/>
      <c r="B9225" s="75">
        <v>23</v>
      </c>
      <c r="C9225" s="75">
        <v>8</v>
      </c>
      <c r="D9225" s="5" t="str">
        <f>NARRATIVA[[#This Row],[Columna]] &amp; "," &amp; NARRATIVA[[#This Row],[Charola]]</f>
        <v>23,8</v>
      </c>
      <c r="E9225" s="5" t="str">
        <f t="shared" si="143"/>
        <v xml:space="preserve">9224
</v>
      </c>
      <c r="F9225" s="2" t="s">
        <v>23104</v>
      </c>
      <c r="G9225" s="4" t="s">
        <v>6800</v>
      </c>
      <c r="H9225" s="4" t="s">
        <v>32817</v>
      </c>
      <c r="I9225" s="4" t="s">
        <v>34695</v>
      </c>
      <c r="J9225" s="5">
        <v>2001</v>
      </c>
      <c r="K9225" s="4" t="s">
        <v>11352</v>
      </c>
      <c r="L9225" s="30" t="s">
        <v>23105</v>
      </c>
      <c r="M9225" s="156" t="s">
        <v>35027</v>
      </c>
      <c r="N9225" s="5" t="s">
        <v>31418</v>
      </c>
      <c r="O9225" s="4"/>
      <c r="P9225" s="4" t="s">
        <v>31041</v>
      </c>
    </row>
    <row r="9226" spans="1:16" ht="30" x14ac:dyDescent="0.25">
      <c r="A9226" s="199"/>
      <c r="B9226" s="75">
        <v>23</v>
      </c>
      <c r="C9226" s="75">
        <v>8</v>
      </c>
      <c r="D9226" s="5" t="str">
        <f>NARRATIVA[[#This Row],[Columna]] &amp; "," &amp; NARRATIVA[[#This Row],[Charola]]</f>
        <v>23,8</v>
      </c>
      <c r="E9226" s="5" t="str">
        <f t="shared" si="143"/>
        <v xml:space="preserve">9225
</v>
      </c>
      <c r="F9226" s="2" t="s">
        <v>23106</v>
      </c>
      <c r="G9226" s="4" t="s">
        <v>6804</v>
      </c>
      <c r="H9226" s="4" t="s">
        <v>32817</v>
      </c>
      <c r="I9226" s="4" t="s">
        <v>243</v>
      </c>
      <c r="J9226" s="5">
        <v>2010</v>
      </c>
      <c r="K9226" s="4" t="s">
        <v>11353</v>
      </c>
      <c r="L9226" s="30" t="s">
        <v>28937</v>
      </c>
      <c r="M9226" s="156" t="s">
        <v>35027</v>
      </c>
      <c r="N9226" s="5" t="s">
        <v>31418</v>
      </c>
      <c r="O9226" s="4"/>
      <c r="P9226" s="4" t="s">
        <v>31041</v>
      </c>
    </row>
    <row r="9227" spans="1:16" ht="30" x14ac:dyDescent="0.25">
      <c r="A9227" s="199"/>
      <c r="B9227" s="75">
        <v>23</v>
      </c>
      <c r="C9227" s="75">
        <v>8</v>
      </c>
      <c r="D9227" s="5" t="str">
        <f>NARRATIVA[[#This Row],[Columna]] &amp; "," &amp; NARRATIVA[[#This Row],[Charola]]</f>
        <v>23,8</v>
      </c>
      <c r="E9227" s="5" t="str">
        <f t="shared" si="143"/>
        <v xml:space="preserve">9226
</v>
      </c>
      <c r="F9227" s="2" t="s">
        <v>23107</v>
      </c>
      <c r="G9227" s="4" t="s">
        <v>6805</v>
      </c>
      <c r="H9227" s="4" t="s">
        <v>35106</v>
      </c>
      <c r="I9227" s="4" t="s">
        <v>34692</v>
      </c>
      <c r="J9227" s="5">
        <v>1986</v>
      </c>
      <c r="K9227" s="4" t="s">
        <v>11354</v>
      </c>
      <c r="L9227" s="30" t="s">
        <v>23108</v>
      </c>
      <c r="M9227" s="156" t="s">
        <v>35027</v>
      </c>
      <c r="N9227" s="5" t="s">
        <v>31418</v>
      </c>
      <c r="O9227" s="4"/>
      <c r="P9227" s="4" t="s">
        <v>31041</v>
      </c>
    </row>
    <row r="9228" spans="1:16" ht="30" x14ac:dyDescent="0.25">
      <c r="A9228" s="199"/>
      <c r="B9228" s="75">
        <v>23</v>
      </c>
      <c r="C9228" s="75">
        <v>8</v>
      </c>
      <c r="D9228" s="5" t="str">
        <f>NARRATIVA[[#This Row],[Columna]] &amp; "," &amp; NARRATIVA[[#This Row],[Charola]]</f>
        <v>23,8</v>
      </c>
      <c r="E9228" s="5" t="str">
        <f t="shared" si="143"/>
        <v xml:space="preserve">9227
</v>
      </c>
      <c r="F9228" s="2" t="s">
        <v>35444</v>
      </c>
      <c r="G9228" s="4" t="s">
        <v>6805</v>
      </c>
      <c r="H9228" s="4" t="s">
        <v>35106</v>
      </c>
      <c r="I9228" s="4" t="s">
        <v>34692</v>
      </c>
      <c r="J9228" s="5">
        <v>2004</v>
      </c>
      <c r="K9228" s="4" t="s">
        <v>11355</v>
      </c>
      <c r="L9228" s="30" t="s">
        <v>23186</v>
      </c>
      <c r="M9228" s="156" t="s">
        <v>35027</v>
      </c>
      <c r="N9228" s="5" t="s">
        <v>31418</v>
      </c>
      <c r="O9228" s="2"/>
      <c r="P9228" s="4" t="s">
        <v>31041</v>
      </c>
    </row>
    <row r="9229" spans="1:16" ht="30" x14ac:dyDescent="0.25">
      <c r="A9229" s="199"/>
      <c r="B9229" s="75">
        <v>23</v>
      </c>
      <c r="C9229" s="75">
        <v>8</v>
      </c>
      <c r="D9229" s="5" t="str">
        <f>NARRATIVA[[#This Row],[Columna]] &amp; "," &amp; NARRATIVA[[#This Row],[Charola]]</f>
        <v>23,8</v>
      </c>
      <c r="E9229" s="5" t="str">
        <f t="shared" si="143"/>
        <v xml:space="preserve">9228
</v>
      </c>
      <c r="F9229" s="2" t="s">
        <v>23187</v>
      </c>
      <c r="G9229" s="4" t="s">
        <v>6805</v>
      </c>
      <c r="H9229" s="4" t="s">
        <v>35106</v>
      </c>
      <c r="I9229" s="4" t="s">
        <v>34692</v>
      </c>
      <c r="J9229" s="5">
        <v>2004</v>
      </c>
      <c r="K9229" s="4" t="s">
        <v>11356</v>
      </c>
      <c r="L9229" s="30" t="s">
        <v>23188</v>
      </c>
      <c r="M9229" s="156" t="s">
        <v>35027</v>
      </c>
      <c r="N9229" s="5" t="s">
        <v>31418</v>
      </c>
      <c r="O9229" s="2"/>
      <c r="P9229" s="4" t="s">
        <v>31041</v>
      </c>
    </row>
    <row r="9230" spans="1:16" ht="30" x14ac:dyDescent="0.25">
      <c r="A9230" s="199"/>
      <c r="B9230" s="75">
        <v>23</v>
      </c>
      <c r="C9230" s="75">
        <v>8</v>
      </c>
      <c r="D9230" s="5" t="str">
        <f>NARRATIVA[[#This Row],[Columna]] &amp; "," &amp; NARRATIVA[[#This Row],[Charola]]</f>
        <v>23,8</v>
      </c>
      <c r="E9230" s="5" t="str">
        <f t="shared" si="143"/>
        <v xml:space="preserve">9229
</v>
      </c>
      <c r="F9230" s="2" t="s">
        <v>23189</v>
      </c>
      <c r="G9230" s="4" t="s">
        <v>6805</v>
      </c>
      <c r="H9230" s="4" t="s">
        <v>35106</v>
      </c>
      <c r="I9230" s="4" t="s">
        <v>34692</v>
      </c>
      <c r="J9230" s="5">
        <v>2005</v>
      </c>
      <c r="K9230" s="4" t="s">
        <v>11357</v>
      </c>
      <c r="L9230" s="30" t="s">
        <v>23190</v>
      </c>
      <c r="M9230" s="156" t="s">
        <v>35027</v>
      </c>
      <c r="N9230" s="5" t="s">
        <v>31418</v>
      </c>
      <c r="O9230" s="2"/>
      <c r="P9230" s="4" t="s">
        <v>31041</v>
      </c>
    </row>
    <row r="9231" spans="1:16" ht="30" x14ac:dyDescent="0.25">
      <c r="A9231" s="199"/>
      <c r="B9231" s="75">
        <v>23</v>
      </c>
      <c r="C9231" s="75">
        <v>9</v>
      </c>
      <c r="D9231" s="22" t="str">
        <f>NARRATIVA[[#This Row],[Columna]] &amp; "," &amp; NARRATIVA[[#This Row],[Charola]]</f>
        <v>23,9</v>
      </c>
      <c r="E9231" s="5" t="str">
        <f t="shared" si="143"/>
        <v xml:space="preserve">9230
</v>
      </c>
      <c r="F9231" s="14" t="s">
        <v>29476</v>
      </c>
      <c r="G9231" s="17" t="s">
        <v>23192</v>
      </c>
      <c r="H9231" s="17" t="s">
        <v>32817</v>
      </c>
      <c r="I9231" s="17" t="s">
        <v>34694</v>
      </c>
      <c r="J9231" s="22">
        <v>1988</v>
      </c>
      <c r="K9231" s="17" t="s">
        <v>11358</v>
      </c>
      <c r="L9231" s="46" t="s">
        <v>23193</v>
      </c>
      <c r="M9231" s="157" t="s">
        <v>35027</v>
      </c>
      <c r="N9231" s="22" t="s">
        <v>31418</v>
      </c>
      <c r="O9231" s="29" t="s">
        <v>31086</v>
      </c>
      <c r="P9231" s="17" t="s">
        <v>31041</v>
      </c>
    </row>
    <row r="9232" spans="1:16" ht="30" x14ac:dyDescent="0.25">
      <c r="A9232" s="199"/>
      <c r="B9232" s="75">
        <v>23</v>
      </c>
      <c r="C9232" s="75">
        <v>9</v>
      </c>
      <c r="D9232" s="5" t="str">
        <f>NARRATIVA[[#This Row],[Columna]] &amp; "," &amp; NARRATIVA[[#This Row],[Charola]]</f>
        <v>23,9</v>
      </c>
      <c r="E9232" s="5" t="str">
        <f t="shared" si="143"/>
        <v xml:space="preserve">9231
</v>
      </c>
      <c r="F9232" s="2" t="s">
        <v>6806</v>
      </c>
      <c r="G9232" s="4" t="s">
        <v>23191</v>
      </c>
      <c r="H9232" s="4" t="s">
        <v>18422</v>
      </c>
      <c r="I9232" s="4" t="s">
        <v>859</v>
      </c>
      <c r="J9232" s="5">
        <v>1997</v>
      </c>
      <c r="K9232" s="4" t="s">
        <v>11359</v>
      </c>
      <c r="L9232" s="30" t="s">
        <v>23194</v>
      </c>
      <c r="M9232" s="156" t="s">
        <v>35027</v>
      </c>
      <c r="N9232" s="5" t="s">
        <v>31418</v>
      </c>
      <c r="O9232" s="2"/>
      <c r="P9232" s="4" t="s">
        <v>31041</v>
      </c>
    </row>
    <row r="9233" spans="1:16" ht="30" x14ac:dyDescent="0.25">
      <c r="A9233" s="199"/>
      <c r="B9233" s="75">
        <v>23</v>
      </c>
      <c r="C9233" s="75">
        <v>9</v>
      </c>
      <c r="D9233" s="5" t="str">
        <f>NARRATIVA[[#This Row],[Columna]] &amp; "," &amp; NARRATIVA[[#This Row],[Charola]]</f>
        <v>23,9</v>
      </c>
      <c r="E9233" s="5" t="str">
        <f t="shared" si="143"/>
        <v xml:space="preserve">9232
</v>
      </c>
      <c r="F9233" s="2" t="s">
        <v>23195</v>
      </c>
      <c r="G9233" s="4" t="s">
        <v>23191</v>
      </c>
      <c r="H9233" s="4" t="s">
        <v>32817</v>
      </c>
      <c r="I9233" s="4" t="s">
        <v>1682</v>
      </c>
      <c r="J9233" s="5">
        <v>2013</v>
      </c>
      <c r="K9233" s="4" t="s">
        <v>23196</v>
      </c>
      <c r="L9233" s="30" t="s">
        <v>28938</v>
      </c>
      <c r="M9233" s="156" t="s">
        <v>35027</v>
      </c>
      <c r="N9233" s="5" t="s">
        <v>31418</v>
      </c>
      <c r="O9233" s="2"/>
      <c r="P9233" s="4" t="s">
        <v>31041</v>
      </c>
    </row>
    <row r="9234" spans="1:16" ht="30" x14ac:dyDescent="0.25">
      <c r="A9234" s="199"/>
      <c r="B9234" s="75">
        <v>23</v>
      </c>
      <c r="C9234" s="75">
        <v>9</v>
      </c>
      <c r="D9234" s="5" t="str">
        <f>NARRATIVA[[#This Row],[Columna]] &amp; "," &amp; NARRATIVA[[#This Row],[Charola]]</f>
        <v>23,9</v>
      </c>
      <c r="E9234" s="5" t="str">
        <f t="shared" si="143"/>
        <v xml:space="preserve">9233
</v>
      </c>
      <c r="F9234" s="2" t="s">
        <v>1202</v>
      </c>
      <c r="G9234" s="4" t="s">
        <v>6807</v>
      </c>
      <c r="H9234" s="4" t="s">
        <v>32817</v>
      </c>
      <c r="I9234" s="4" t="s">
        <v>1682</v>
      </c>
      <c r="J9234" s="5">
        <v>2012</v>
      </c>
      <c r="K9234" s="4" t="s">
        <v>11360</v>
      </c>
      <c r="L9234" s="30" t="s">
        <v>28939</v>
      </c>
      <c r="M9234" s="156" t="s">
        <v>35027</v>
      </c>
      <c r="N9234" s="5" t="s">
        <v>31418</v>
      </c>
      <c r="O9234" s="2"/>
      <c r="P9234" s="4" t="s">
        <v>31041</v>
      </c>
    </row>
    <row r="9235" spans="1:16" ht="30" x14ac:dyDescent="0.25">
      <c r="A9235" s="199"/>
      <c r="B9235" s="75">
        <v>23</v>
      </c>
      <c r="C9235" s="75">
        <v>9</v>
      </c>
      <c r="D9235" s="5" t="str">
        <f>NARRATIVA[[#This Row],[Columna]] &amp; "," &amp; NARRATIVA[[#This Row],[Charola]]</f>
        <v>23,9</v>
      </c>
      <c r="E9235" s="5" t="str">
        <f t="shared" si="143"/>
        <v xml:space="preserve">9234
</v>
      </c>
      <c r="F9235" s="2" t="s">
        <v>30855</v>
      </c>
      <c r="G9235" s="4" t="s">
        <v>6807</v>
      </c>
      <c r="H9235" s="4" t="s">
        <v>32817</v>
      </c>
      <c r="I9235" s="4" t="s">
        <v>1104</v>
      </c>
      <c r="J9235" s="5">
        <v>1986</v>
      </c>
      <c r="K9235" s="4" t="s">
        <v>30856</v>
      </c>
      <c r="L9235" s="30" t="s">
        <v>30857</v>
      </c>
      <c r="M9235" s="156" t="s">
        <v>35843</v>
      </c>
      <c r="N9235" s="5" t="s">
        <v>31418</v>
      </c>
      <c r="O9235" s="2"/>
      <c r="P9235" s="4" t="s">
        <v>31041</v>
      </c>
    </row>
    <row r="9236" spans="1:16" ht="30" x14ac:dyDescent="0.25">
      <c r="A9236" s="199"/>
      <c r="B9236" s="75">
        <v>23</v>
      </c>
      <c r="C9236" s="75">
        <v>9</v>
      </c>
      <c r="D9236" s="5" t="str">
        <f>NARRATIVA[[#This Row],[Columna]] &amp; "," &amp; NARRATIVA[[#This Row],[Charola]]</f>
        <v>23,9</v>
      </c>
      <c r="E9236" s="5" t="str">
        <f t="shared" si="143"/>
        <v xml:space="preserve">9235
</v>
      </c>
      <c r="F9236" s="2" t="s">
        <v>6808</v>
      </c>
      <c r="G9236" s="4" t="s">
        <v>6807</v>
      </c>
      <c r="H9236" s="4" t="s">
        <v>18422</v>
      </c>
      <c r="I9236" s="4" t="s">
        <v>859</v>
      </c>
      <c r="J9236" s="5">
        <v>1998</v>
      </c>
      <c r="K9236" s="4" t="s">
        <v>23197</v>
      </c>
      <c r="L9236" s="30" t="s">
        <v>23198</v>
      </c>
      <c r="M9236" s="156" t="s">
        <v>35027</v>
      </c>
      <c r="N9236" s="5" t="s">
        <v>31418</v>
      </c>
      <c r="O9236" s="2"/>
      <c r="P9236" s="4" t="s">
        <v>31041</v>
      </c>
    </row>
    <row r="9237" spans="1:16" ht="30" x14ac:dyDescent="0.25">
      <c r="A9237" s="199"/>
      <c r="B9237" s="75">
        <v>23</v>
      </c>
      <c r="C9237" s="75">
        <v>9</v>
      </c>
      <c r="D9237" s="5" t="str">
        <f>NARRATIVA[[#This Row],[Columna]] &amp; "," &amp; NARRATIVA[[#This Row],[Charola]]</f>
        <v>23,9</v>
      </c>
      <c r="E9237" s="5" t="str">
        <f t="shared" si="143"/>
        <v xml:space="preserve">9236
</v>
      </c>
      <c r="F9237" s="2" t="s">
        <v>19000</v>
      </c>
      <c r="G9237" s="4" t="s">
        <v>6807</v>
      </c>
      <c r="H9237" s="4" t="s">
        <v>32817</v>
      </c>
      <c r="I9237" s="4" t="s">
        <v>34695</v>
      </c>
      <c r="J9237" s="5">
        <v>2001</v>
      </c>
      <c r="K9237" s="4" t="s">
        <v>19001</v>
      </c>
      <c r="L9237" s="30" t="s">
        <v>28940</v>
      </c>
      <c r="M9237" s="156" t="s">
        <v>35027</v>
      </c>
      <c r="N9237" s="5" t="s">
        <v>31418</v>
      </c>
      <c r="O9237" s="2"/>
      <c r="P9237" s="4" t="s">
        <v>31041</v>
      </c>
    </row>
    <row r="9238" spans="1:16" ht="30" x14ac:dyDescent="0.25">
      <c r="A9238" s="199"/>
      <c r="B9238" s="75">
        <v>23</v>
      </c>
      <c r="C9238" s="75">
        <v>9</v>
      </c>
      <c r="D9238" s="5" t="str">
        <f>NARRATIVA[[#This Row],[Columna]] &amp; "," &amp; NARRATIVA[[#This Row],[Charola]]</f>
        <v>23,9</v>
      </c>
      <c r="E9238" s="5" t="str">
        <f t="shared" si="143"/>
        <v xml:space="preserve">9237
</v>
      </c>
      <c r="F9238" s="2" t="s">
        <v>19000</v>
      </c>
      <c r="G9238" s="4" t="s">
        <v>6807</v>
      </c>
      <c r="H9238" s="4" t="s">
        <v>32817</v>
      </c>
      <c r="I9238" s="4" t="s">
        <v>34693</v>
      </c>
      <c r="J9238" s="5">
        <v>2002</v>
      </c>
      <c r="K9238" s="4" t="s">
        <v>11361</v>
      </c>
      <c r="L9238" s="30" t="s">
        <v>33650</v>
      </c>
      <c r="M9238" s="156" t="s">
        <v>35027</v>
      </c>
      <c r="N9238" s="5" t="s">
        <v>31418</v>
      </c>
      <c r="O9238" s="3"/>
      <c r="P9238" s="4" t="s">
        <v>31041</v>
      </c>
    </row>
    <row r="9239" spans="1:16" ht="30" x14ac:dyDescent="0.25">
      <c r="A9239" s="199"/>
      <c r="B9239" s="75">
        <v>23</v>
      </c>
      <c r="C9239" s="75">
        <v>9</v>
      </c>
      <c r="D9239" s="5" t="str">
        <f>NARRATIVA[[#This Row],[Columna]] &amp; "," &amp; NARRATIVA[[#This Row],[Charola]]</f>
        <v>23,9</v>
      </c>
      <c r="E9239" s="5" t="str">
        <f t="shared" si="143"/>
        <v xml:space="preserve">9238
</v>
      </c>
      <c r="F9239" s="2" t="s">
        <v>23199</v>
      </c>
      <c r="G9239" s="4" t="s">
        <v>6807</v>
      </c>
      <c r="H9239" s="4" t="s">
        <v>32817</v>
      </c>
      <c r="I9239" s="4" t="s">
        <v>34683</v>
      </c>
      <c r="J9239" s="5">
        <v>2016</v>
      </c>
      <c r="K9239" s="4" t="s">
        <v>14145</v>
      </c>
      <c r="L9239" s="30" t="s">
        <v>28941</v>
      </c>
      <c r="M9239" s="156" t="s">
        <v>35027</v>
      </c>
      <c r="N9239" s="5" t="s">
        <v>31418</v>
      </c>
      <c r="O9239" s="3"/>
      <c r="P9239" s="4" t="s">
        <v>31041</v>
      </c>
    </row>
    <row r="9240" spans="1:16" ht="30" x14ac:dyDescent="0.25">
      <c r="A9240" s="199"/>
      <c r="B9240" s="75">
        <v>23</v>
      </c>
      <c r="C9240" s="75">
        <v>9</v>
      </c>
      <c r="D9240" s="5" t="str">
        <f>NARRATIVA[[#This Row],[Columna]] &amp; "," &amp; NARRATIVA[[#This Row],[Charola]]</f>
        <v>23,9</v>
      </c>
      <c r="E9240" s="5" t="str">
        <f t="shared" si="143"/>
        <v xml:space="preserve">9239
</v>
      </c>
      <c r="F9240" s="2" t="s">
        <v>23200</v>
      </c>
      <c r="G9240" s="4" t="s">
        <v>6807</v>
      </c>
      <c r="H9240" s="4" t="s">
        <v>32817</v>
      </c>
      <c r="I9240" s="4" t="s">
        <v>25447</v>
      </c>
      <c r="J9240" s="5">
        <v>2009</v>
      </c>
      <c r="K9240" s="4" t="s">
        <v>23201</v>
      </c>
      <c r="L9240" s="30" t="s">
        <v>28942</v>
      </c>
      <c r="M9240" s="156" t="s">
        <v>35027</v>
      </c>
      <c r="N9240" s="5" t="s">
        <v>31418</v>
      </c>
      <c r="O9240" s="3"/>
      <c r="P9240" s="4" t="s">
        <v>31041</v>
      </c>
    </row>
    <row r="9241" spans="1:16" ht="30" x14ac:dyDescent="0.25">
      <c r="A9241" s="199"/>
      <c r="B9241" s="75">
        <v>23</v>
      </c>
      <c r="C9241" s="75">
        <v>9</v>
      </c>
      <c r="D9241" s="5" t="str">
        <f>NARRATIVA[[#This Row],[Columna]] &amp; "," &amp; NARRATIVA[[#This Row],[Charola]]</f>
        <v>23,9</v>
      </c>
      <c r="E9241" s="5" t="str">
        <f t="shared" si="143"/>
        <v xml:space="preserve">9240
</v>
      </c>
      <c r="F9241" s="2" t="s">
        <v>23202</v>
      </c>
      <c r="G9241" s="4" t="s">
        <v>6807</v>
      </c>
      <c r="H9241" s="4" t="s">
        <v>32817</v>
      </c>
      <c r="I9241" s="4" t="s">
        <v>1682</v>
      </c>
      <c r="J9241" s="5">
        <v>2012</v>
      </c>
      <c r="K9241" s="4" t="s">
        <v>23203</v>
      </c>
      <c r="L9241" s="30" t="s">
        <v>28943</v>
      </c>
      <c r="M9241" s="156" t="s">
        <v>35027</v>
      </c>
      <c r="N9241" s="5" t="s">
        <v>31418</v>
      </c>
      <c r="O9241" s="3"/>
      <c r="P9241" s="4" t="s">
        <v>31041</v>
      </c>
    </row>
    <row r="9242" spans="1:16" ht="30" x14ac:dyDescent="0.25">
      <c r="A9242" s="199"/>
      <c r="B9242" s="75">
        <v>23</v>
      </c>
      <c r="C9242" s="75">
        <v>9</v>
      </c>
      <c r="D9242" s="5" t="str">
        <f>NARRATIVA[[#This Row],[Columna]] &amp; "," &amp; NARRATIVA[[#This Row],[Charola]]</f>
        <v>23,9</v>
      </c>
      <c r="E9242" s="5" t="str">
        <f t="shared" si="143"/>
        <v xml:space="preserve">9241
</v>
      </c>
      <c r="F9242" s="2" t="s">
        <v>29477</v>
      </c>
      <c r="G9242" s="4" t="s">
        <v>6809</v>
      </c>
      <c r="H9242" s="4" t="s">
        <v>18422</v>
      </c>
      <c r="I9242" s="4" t="s">
        <v>974</v>
      </c>
      <c r="J9242" s="5">
        <v>1990</v>
      </c>
      <c r="K9242" s="4" t="s">
        <v>34223</v>
      </c>
      <c r="L9242" s="30" t="s">
        <v>23204</v>
      </c>
      <c r="M9242" s="156" t="s">
        <v>35935</v>
      </c>
      <c r="N9242" s="5" t="s">
        <v>31418</v>
      </c>
      <c r="O9242" s="3"/>
      <c r="P9242" s="4" t="s">
        <v>31041</v>
      </c>
    </row>
    <row r="9243" spans="1:16" ht="30" x14ac:dyDescent="0.25">
      <c r="A9243" s="199"/>
      <c r="B9243" s="75">
        <v>23</v>
      </c>
      <c r="C9243" s="75">
        <v>9</v>
      </c>
      <c r="D9243" s="5" t="str">
        <f>NARRATIVA[[#This Row],[Columna]] &amp; "," &amp; NARRATIVA[[#This Row],[Charola]]</f>
        <v>23,9</v>
      </c>
      <c r="E9243" s="5" t="str">
        <f t="shared" si="143"/>
        <v xml:space="preserve">9242
</v>
      </c>
      <c r="F9243" s="2" t="s">
        <v>6810</v>
      </c>
      <c r="G9243" s="4" t="s">
        <v>6809</v>
      </c>
      <c r="H9243" s="4" t="s">
        <v>32817</v>
      </c>
      <c r="I9243" s="4" t="s">
        <v>257</v>
      </c>
      <c r="J9243" s="5">
        <v>2000</v>
      </c>
      <c r="K9243" s="4" t="s">
        <v>11362</v>
      </c>
      <c r="L9243" s="30" t="s">
        <v>23205</v>
      </c>
      <c r="M9243" s="156" t="s">
        <v>35027</v>
      </c>
      <c r="N9243" s="5" t="s">
        <v>31418</v>
      </c>
      <c r="O9243" s="3"/>
      <c r="P9243" s="4" t="s">
        <v>31041</v>
      </c>
    </row>
    <row r="9244" spans="1:16" ht="30" x14ac:dyDescent="0.25">
      <c r="A9244" s="199"/>
      <c r="B9244" s="75">
        <v>23</v>
      </c>
      <c r="C9244" s="75">
        <v>9</v>
      </c>
      <c r="D9244" s="5" t="str">
        <f>NARRATIVA[[#This Row],[Columna]] &amp; "," &amp; NARRATIVA[[#This Row],[Charola]]</f>
        <v>23,9</v>
      </c>
      <c r="E9244" s="5" t="str">
        <f t="shared" si="143"/>
        <v xml:space="preserve">9243
</v>
      </c>
      <c r="F9244" s="14" t="s">
        <v>29478</v>
      </c>
      <c r="G9244" s="17" t="s">
        <v>6809</v>
      </c>
      <c r="H9244" s="17" t="s">
        <v>32817</v>
      </c>
      <c r="I9244" s="17" t="s">
        <v>448</v>
      </c>
      <c r="J9244" s="22">
        <v>1991</v>
      </c>
      <c r="K9244" s="17" t="s">
        <v>23206</v>
      </c>
      <c r="L9244" s="46" t="s">
        <v>23207</v>
      </c>
      <c r="M9244" s="157" t="s">
        <v>35027</v>
      </c>
      <c r="N9244" s="22" t="s">
        <v>31418</v>
      </c>
      <c r="O9244" s="17" t="s">
        <v>31086</v>
      </c>
      <c r="P9244" s="17" t="s">
        <v>31041</v>
      </c>
    </row>
    <row r="9245" spans="1:16" ht="30" x14ac:dyDescent="0.25">
      <c r="A9245" s="199"/>
      <c r="B9245" s="75">
        <v>23</v>
      </c>
      <c r="C9245" s="75">
        <v>9</v>
      </c>
      <c r="D9245" s="5" t="str">
        <f>NARRATIVA[[#This Row],[Columna]] &amp; "," &amp; NARRATIVA[[#This Row],[Charola]]</f>
        <v>23,9</v>
      </c>
      <c r="E9245" s="5" t="str">
        <f t="shared" si="143"/>
        <v xml:space="preserve">9244
</v>
      </c>
      <c r="F9245" s="2" t="s">
        <v>6811</v>
      </c>
      <c r="G9245" s="4" t="s">
        <v>6809</v>
      </c>
      <c r="H9245" s="4" t="s">
        <v>32817</v>
      </c>
      <c r="I9245" s="4" t="s">
        <v>13</v>
      </c>
      <c r="J9245" s="5">
        <v>1992</v>
      </c>
      <c r="K9245" s="4" t="s">
        <v>11363</v>
      </c>
      <c r="L9245" s="30" t="s">
        <v>23208</v>
      </c>
      <c r="M9245" s="156" t="s">
        <v>35027</v>
      </c>
      <c r="N9245" s="5" t="s">
        <v>31418</v>
      </c>
      <c r="O9245" s="3"/>
      <c r="P9245" s="4" t="s">
        <v>31041</v>
      </c>
    </row>
    <row r="9246" spans="1:16" ht="30" x14ac:dyDescent="0.25">
      <c r="A9246" s="199"/>
      <c r="B9246" s="75">
        <v>23</v>
      </c>
      <c r="C9246" s="75">
        <v>9</v>
      </c>
      <c r="D9246" s="5" t="str">
        <f>NARRATIVA[[#This Row],[Columna]] &amp; "," &amp; NARRATIVA[[#This Row],[Charola]]</f>
        <v>23,9</v>
      </c>
      <c r="E9246" s="5" t="str">
        <f t="shared" si="143"/>
        <v xml:space="preserve">9245
</v>
      </c>
      <c r="F9246" s="2" t="s">
        <v>6812</v>
      </c>
      <c r="G9246" s="4" t="s">
        <v>6809</v>
      </c>
      <c r="H9246" s="4" t="s">
        <v>32817</v>
      </c>
      <c r="I9246" s="4" t="s">
        <v>448</v>
      </c>
      <c r="J9246" s="5">
        <v>1995</v>
      </c>
      <c r="K9246" s="4" t="s">
        <v>11364</v>
      </c>
      <c r="L9246" s="30" t="s">
        <v>23209</v>
      </c>
      <c r="M9246" s="156" t="s">
        <v>35027</v>
      </c>
      <c r="N9246" s="5" t="s">
        <v>31418</v>
      </c>
      <c r="O9246" s="3" t="s">
        <v>31077</v>
      </c>
      <c r="P9246" s="4" t="s">
        <v>31041</v>
      </c>
    </row>
    <row r="9247" spans="1:16" ht="30" x14ac:dyDescent="0.25">
      <c r="A9247" s="199"/>
      <c r="B9247" s="75">
        <v>23</v>
      </c>
      <c r="C9247" s="75">
        <v>9</v>
      </c>
      <c r="D9247" s="5" t="str">
        <f>NARRATIVA[[#This Row],[Columna]] &amp; "," &amp; NARRATIVA[[#This Row],[Charola]]</f>
        <v>23,9</v>
      </c>
      <c r="E9247" s="5" t="str">
        <f t="shared" si="143"/>
        <v xml:space="preserve">9246
</v>
      </c>
      <c r="F9247" s="2" t="s">
        <v>6813</v>
      </c>
      <c r="G9247" s="4" t="s">
        <v>6814</v>
      </c>
      <c r="H9247" s="4" t="s">
        <v>18422</v>
      </c>
      <c r="I9247" s="4" t="s">
        <v>425</v>
      </c>
      <c r="J9247" s="5">
        <v>1991</v>
      </c>
      <c r="K9247" s="4" t="s">
        <v>11365</v>
      </c>
      <c r="L9247" s="30" t="s">
        <v>28944</v>
      </c>
      <c r="M9247" s="156" t="s">
        <v>35342</v>
      </c>
      <c r="N9247" s="5" t="s">
        <v>31418</v>
      </c>
      <c r="O9247" s="4"/>
      <c r="P9247" s="4" t="s">
        <v>31041</v>
      </c>
    </row>
    <row r="9248" spans="1:16" ht="30" x14ac:dyDescent="0.25">
      <c r="A9248" s="199"/>
      <c r="B9248" s="75">
        <v>23</v>
      </c>
      <c r="C9248" s="75">
        <v>9</v>
      </c>
      <c r="D9248" s="5" t="str">
        <f>NARRATIVA[[#This Row],[Columna]] &amp; "," &amp; NARRATIVA[[#This Row],[Charola]]</f>
        <v>23,9</v>
      </c>
      <c r="E9248" s="5" t="str">
        <f t="shared" si="143"/>
        <v xml:space="preserve">9247
</v>
      </c>
      <c r="F9248" s="2" t="s">
        <v>23210</v>
      </c>
      <c r="G9248" s="4" t="s">
        <v>6815</v>
      </c>
      <c r="H9248" s="4" t="s">
        <v>32817</v>
      </c>
      <c r="I9248" s="4" t="s">
        <v>34699</v>
      </c>
      <c r="J9248" s="5">
        <v>1971</v>
      </c>
      <c r="K9248" s="4" t="s">
        <v>11366</v>
      </c>
      <c r="L9248" s="30" t="s">
        <v>23211</v>
      </c>
      <c r="M9248" s="156" t="s">
        <v>35027</v>
      </c>
      <c r="N9248" s="5" t="s">
        <v>31418</v>
      </c>
      <c r="O9248" s="3"/>
      <c r="P9248" s="4" t="s">
        <v>31041</v>
      </c>
    </row>
    <row r="9249" spans="1:16" ht="45" x14ac:dyDescent="0.25">
      <c r="A9249" s="199"/>
      <c r="B9249" s="75">
        <v>23</v>
      </c>
      <c r="C9249" s="75">
        <v>9</v>
      </c>
      <c r="D9249" s="15" t="str">
        <f>NARRATIVA[[#This Row],[Columna]] &amp; "," &amp; NARRATIVA[[#This Row],[Charola]]</f>
        <v>23,9</v>
      </c>
      <c r="E9249" s="5" t="str">
        <f t="shared" si="143"/>
        <v xml:space="preserve">9248
</v>
      </c>
      <c r="F9249" s="8" t="s">
        <v>31634</v>
      </c>
      <c r="G9249" s="9" t="s">
        <v>6816</v>
      </c>
      <c r="H9249" s="9" t="s">
        <v>18422</v>
      </c>
      <c r="I9249" s="9" t="s">
        <v>143</v>
      </c>
      <c r="J9249" s="15">
        <v>2005</v>
      </c>
      <c r="K9249" s="9" t="s">
        <v>34224</v>
      </c>
      <c r="L9249" s="32" t="s">
        <v>23212</v>
      </c>
      <c r="M9249" s="159" t="s">
        <v>6816</v>
      </c>
      <c r="N9249" s="15" t="s">
        <v>33012</v>
      </c>
      <c r="O9249" s="9" t="s">
        <v>34408</v>
      </c>
      <c r="P9249" s="9" t="s">
        <v>31041</v>
      </c>
    </row>
    <row r="9250" spans="1:16" ht="45" x14ac:dyDescent="0.25">
      <c r="A9250" s="199"/>
      <c r="B9250" s="75">
        <v>23</v>
      </c>
      <c r="C9250" s="75">
        <v>9</v>
      </c>
      <c r="D9250" s="15" t="str">
        <f>NARRATIVA[[#This Row],[Columna]] &amp; "," &amp; NARRATIVA[[#This Row],[Charola]]</f>
        <v>23,9</v>
      </c>
      <c r="E9250" s="5" t="str">
        <f t="shared" si="143"/>
        <v xml:space="preserve">9249
</v>
      </c>
      <c r="F9250" s="8" t="s">
        <v>31634</v>
      </c>
      <c r="G9250" s="9" t="s">
        <v>6816</v>
      </c>
      <c r="H9250" s="9" t="s">
        <v>18422</v>
      </c>
      <c r="I9250" s="9" t="s">
        <v>143</v>
      </c>
      <c r="J9250" s="15">
        <v>2005</v>
      </c>
      <c r="K9250" s="9" t="s">
        <v>34614</v>
      </c>
      <c r="L9250" s="32" t="s">
        <v>23213</v>
      </c>
      <c r="M9250" s="159" t="s">
        <v>6816</v>
      </c>
      <c r="N9250" s="15" t="s">
        <v>33012</v>
      </c>
      <c r="O9250" s="9" t="s">
        <v>34408</v>
      </c>
      <c r="P9250" s="9" t="s">
        <v>31041</v>
      </c>
    </row>
    <row r="9251" spans="1:16" ht="30" x14ac:dyDescent="0.25">
      <c r="A9251" s="199"/>
      <c r="B9251" s="75">
        <v>23</v>
      </c>
      <c r="C9251" s="75">
        <v>9</v>
      </c>
      <c r="D9251" s="5" t="str">
        <f>NARRATIVA[[#This Row],[Columna]] &amp; "," &amp; NARRATIVA[[#This Row],[Charola]]</f>
        <v>23,9</v>
      </c>
      <c r="E9251" s="5" t="str">
        <f t="shared" si="143"/>
        <v xml:space="preserve">9250
</v>
      </c>
      <c r="F9251" s="2" t="s">
        <v>23233</v>
      </c>
      <c r="G9251" s="4" t="s">
        <v>6817</v>
      </c>
      <c r="H9251" s="4" t="s">
        <v>35346</v>
      </c>
      <c r="I9251" s="4" t="s">
        <v>6818</v>
      </c>
      <c r="J9251" s="5">
        <v>2005</v>
      </c>
      <c r="K9251" s="4" t="s">
        <v>11367</v>
      </c>
      <c r="L9251" s="30" t="s">
        <v>28945</v>
      </c>
      <c r="M9251" s="156" t="s">
        <v>35342</v>
      </c>
      <c r="N9251" s="5" t="s">
        <v>31418</v>
      </c>
      <c r="O9251" s="3"/>
      <c r="P9251" s="4" t="s">
        <v>31041</v>
      </c>
    </row>
    <row r="9252" spans="1:16" ht="30" x14ac:dyDescent="0.25">
      <c r="A9252" s="199"/>
      <c r="B9252" s="75">
        <v>23</v>
      </c>
      <c r="C9252" s="75">
        <v>9</v>
      </c>
      <c r="D9252" s="5" t="str">
        <f>NARRATIVA[[#This Row],[Columna]] &amp; "," &amp; NARRATIVA[[#This Row],[Charola]]</f>
        <v>23,9</v>
      </c>
      <c r="E9252" s="5" t="str">
        <f t="shared" si="143"/>
        <v xml:space="preserve">9251
</v>
      </c>
      <c r="F9252" s="2" t="s">
        <v>23234</v>
      </c>
      <c r="G9252" s="4" t="s">
        <v>6819</v>
      </c>
      <c r="H9252" s="4" t="s">
        <v>35991</v>
      </c>
      <c r="I9252" s="4" t="s">
        <v>147</v>
      </c>
      <c r="J9252" s="5">
        <v>1997</v>
      </c>
      <c r="K9252" s="4" t="s">
        <v>11368</v>
      </c>
      <c r="L9252" s="30" t="s">
        <v>23235</v>
      </c>
      <c r="M9252" s="156" t="s">
        <v>35802</v>
      </c>
      <c r="N9252" s="5" t="s">
        <v>31433</v>
      </c>
      <c r="O9252" s="3" t="s">
        <v>31085</v>
      </c>
      <c r="P9252" s="4" t="s">
        <v>31041</v>
      </c>
    </row>
    <row r="9253" spans="1:16" ht="30" x14ac:dyDescent="0.25">
      <c r="A9253" s="199"/>
      <c r="B9253" s="75">
        <v>23</v>
      </c>
      <c r="C9253" s="75">
        <v>9</v>
      </c>
      <c r="D9253" s="5" t="str">
        <f>NARRATIVA[[#This Row],[Columna]] &amp; "," &amp; NARRATIVA[[#This Row],[Charola]]</f>
        <v>23,9</v>
      </c>
      <c r="E9253" s="5" t="str">
        <f t="shared" si="143"/>
        <v xml:space="preserve">9252
</v>
      </c>
      <c r="F9253" s="2" t="s">
        <v>6820</v>
      </c>
      <c r="G9253" s="4" t="s">
        <v>6821</v>
      </c>
      <c r="H9253" s="4" t="s">
        <v>18422</v>
      </c>
      <c r="I9253" s="4" t="s">
        <v>874</v>
      </c>
      <c r="J9253" s="5">
        <v>1986</v>
      </c>
      <c r="K9253" s="4" t="s">
        <v>11369</v>
      </c>
      <c r="L9253" s="30" t="s">
        <v>23236</v>
      </c>
      <c r="M9253" s="156" t="s">
        <v>35958</v>
      </c>
      <c r="N9253" s="5" t="s">
        <v>31418</v>
      </c>
      <c r="O9253" s="3"/>
      <c r="P9253" s="4" t="s">
        <v>31041</v>
      </c>
    </row>
    <row r="9254" spans="1:16" ht="30" x14ac:dyDescent="0.25">
      <c r="A9254" s="199"/>
      <c r="B9254" s="75">
        <v>23</v>
      </c>
      <c r="C9254" s="75">
        <v>9</v>
      </c>
      <c r="D9254" s="5" t="str">
        <f>NARRATIVA[[#This Row],[Columna]] &amp; "," &amp; NARRATIVA[[#This Row],[Charola]]</f>
        <v>23,9</v>
      </c>
      <c r="E9254" s="5" t="str">
        <f t="shared" si="143"/>
        <v xml:space="preserve">9253
</v>
      </c>
      <c r="F9254" s="2" t="s">
        <v>6822</v>
      </c>
      <c r="G9254" s="4" t="s">
        <v>6821</v>
      </c>
      <c r="H9254" s="4" t="s">
        <v>32817</v>
      </c>
      <c r="I9254" s="4" t="s">
        <v>874</v>
      </c>
      <c r="J9254" s="5">
        <v>2005</v>
      </c>
      <c r="K9254" s="4" t="s">
        <v>11370</v>
      </c>
      <c r="L9254" s="30" t="s">
        <v>23237</v>
      </c>
      <c r="M9254" s="156" t="s">
        <v>35027</v>
      </c>
      <c r="N9254" s="5" t="s">
        <v>31418</v>
      </c>
      <c r="O9254" s="3"/>
      <c r="P9254" s="4" t="s">
        <v>31041</v>
      </c>
    </row>
    <row r="9255" spans="1:16" ht="30" x14ac:dyDescent="0.25">
      <c r="A9255" s="199"/>
      <c r="B9255" s="75">
        <v>23</v>
      </c>
      <c r="C9255" s="75">
        <v>9</v>
      </c>
      <c r="D9255" s="5" t="str">
        <f>NARRATIVA[[#This Row],[Columna]] &amp; "," &amp; NARRATIVA[[#This Row],[Charola]]</f>
        <v>23,9</v>
      </c>
      <c r="E9255" s="5" t="str">
        <f t="shared" si="143"/>
        <v xml:space="preserve">9254
</v>
      </c>
      <c r="F9255" s="2" t="s">
        <v>23238</v>
      </c>
      <c r="G9255" s="4" t="s">
        <v>6821</v>
      </c>
      <c r="H9255" s="4" t="s">
        <v>18422</v>
      </c>
      <c r="I9255" s="4" t="s">
        <v>874</v>
      </c>
      <c r="J9255" s="5">
        <v>1987</v>
      </c>
      <c r="K9255" s="4" t="s">
        <v>23239</v>
      </c>
      <c r="L9255" s="30" t="s">
        <v>23240</v>
      </c>
      <c r="M9255" s="156" t="s">
        <v>35090</v>
      </c>
      <c r="N9255" s="5" t="s">
        <v>31418</v>
      </c>
      <c r="O9255" s="3"/>
      <c r="P9255" s="4" t="s">
        <v>31041</v>
      </c>
    </row>
    <row r="9256" spans="1:16" ht="30" x14ac:dyDescent="0.25">
      <c r="A9256" s="199"/>
      <c r="B9256" s="75">
        <v>23</v>
      </c>
      <c r="C9256" s="75">
        <v>9</v>
      </c>
      <c r="D9256" s="5" t="str">
        <f>NARRATIVA[[#This Row],[Columna]] &amp; "," &amp; NARRATIVA[[#This Row],[Charola]]</f>
        <v>23,9</v>
      </c>
      <c r="E9256" s="5" t="str">
        <f t="shared" si="143"/>
        <v xml:space="preserve">9255
</v>
      </c>
      <c r="F9256" s="2" t="s">
        <v>23241</v>
      </c>
      <c r="G9256" s="4" t="s">
        <v>6821</v>
      </c>
      <c r="H9256" s="4" t="s">
        <v>32817</v>
      </c>
      <c r="I9256" s="4" t="s">
        <v>1354</v>
      </c>
      <c r="J9256" s="5">
        <v>1993</v>
      </c>
      <c r="K9256" s="4" t="s">
        <v>14426</v>
      </c>
      <c r="L9256" s="30" t="s">
        <v>14427</v>
      </c>
      <c r="M9256" s="156" t="s">
        <v>35959</v>
      </c>
      <c r="N9256" s="5" t="s">
        <v>31418</v>
      </c>
      <c r="O9256" s="3"/>
      <c r="P9256" s="4" t="s">
        <v>31041</v>
      </c>
    </row>
    <row r="9257" spans="1:16" ht="30" x14ac:dyDescent="0.25">
      <c r="A9257" s="199"/>
      <c r="B9257" s="75">
        <v>23</v>
      </c>
      <c r="C9257" s="75">
        <v>9</v>
      </c>
      <c r="D9257" s="5" t="str">
        <f>NARRATIVA[[#This Row],[Columna]] &amp; "," &amp; NARRATIVA[[#This Row],[Charola]]</f>
        <v>23,9</v>
      </c>
      <c r="E9257" s="5" t="str">
        <f t="shared" si="143"/>
        <v xml:space="preserve">9256
</v>
      </c>
      <c r="F9257" s="2" t="s">
        <v>29479</v>
      </c>
      <c r="G9257" s="4" t="s">
        <v>6821</v>
      </c>
      <c r="H9257" s="4" t="s">
        <v>18422</v>
      </c>
      <c r="I9257" s="4" t="s">
        <v>874</v>
      </c>
      <c r="J9257" s="5">
        <v>2006</v>
      </c>
      <c r="K9257" s="4" t="s">
        <v>11371</v>
      </c>
      <c r="L9257" s="30" t="s">
        <v>23242</v>
      </c>
      <c r="M9257" s="156" t="s">
        <v>35027</v>
      </c>
      <c r="N9257" s="5" t="s">
        <v>31418</v>
      </c>
      <c r="O9257" s="3"/>
      <c r="P9257" s="4" t="s">
        <v>31041</v>
      </c>
    </row>
    <row r="9258" spans="1:16" ht="30" x14ac:dyDescent="0.25">
      <c r="A9258" s="199"/>
      <c r="B9258" s="75">
        <v>23</v>
      </c>
      <c r="C9258" s="75">
        <v>9</v>
      </c>
      <c r="D9258" s="5" t="str">
        <f>NARRATIVA[[#This Row],[Columna]] &amp; "," &amp; NARRATIVA[[#This Row],[Charola]]</f>
        <v>23,9</v>
      </c>
      <c r="E9258" s="5" t="str">
        <f t="shared" si="143"/>
        <v xml:space="preserve">9257
</v>
      </c>
      <c r="F9258" s="2" t="s">
        <v>6823</v>
      </c>
      <c r="G9258" s="4" t="s">
        <v>6821</v>
      </c>
      <c r="H9258" s="4" t="s">
        <v>18422</v>
      </c>
      <c r="I9258" s="4" t="s">
        <v>874</v>
      </c>
      <c r="J9258" s="5">
        <v>2006</v>
      </c>
      <c r="K9258" s="4" t="s">
        <v>11372</v>
      </c>
      <c r="L9258" s="30" t="s">
        <v>23243</v>
      </c>
      <c r="M9258" s="156" t="s">
        <v>35027</v>
      </c>
      <c r="N9258" s="5" t="s">
        <v>31418</v>
      </c>
      <c r="O9258" s="3"/>
      <c r="P9258" s="4" t="s">
        <v>31041</v>
      </c>
    </row>
    <row r="9259" spans="1:16" ht="30" x14ac:dyDescent="0.25">
      <c r="A9259" s="199"/>
      <c r="B9259" s="75">
        <v>23</v>
      </c>
      <c r="C9259" s="75">
        <v>9</v>
      </c>
      <c r="D9259" s="5" t="str">
        <f>NARRATIVA[[#This Row],[Columna]] &amp; "," &amp; NARRATIVA[[#This Row],[Charola]]</f>
        <v>23,9</v>
      </c>
      <c r="E9259" s="5" t="str">
        <f t="shared" si="143"/>
        <v xml:space="preserve">9258
</v>
      </c>
      <c r="F9259" s="2" t="s">
        <v>6824</v>
      </c>
      <c r="G9259" s="4" t="s">
        <v>6825</v>
      </c>
      <c r="H9259" s="4" t="s">
        <v>32817</v>
      </c>
      <c r="I9259" s="4" t="s">
        <v>13</v>
      </c>
      <c r="J9259" s="5">
        <v>2008</v>
      </c>
      <c r="K9259" s="4" t="s">
        <v>11373</v>
      </c>
      <c r="L9259" s="30" t="s">
        <v>23244</v>
      </c>
      <c r="M9259" s="156" t="s">
        <v>35027</v>
      </c>
      <c r="N9259" s="5" t="s">
        <v>31418</v>
      </c>
      <c r="O9259" s="3"/>
      <c r="P9259" s="4" t="s">
        <v>31041</v>
      </c>
    </row>
    <row r="9260" spans="1:16" ht="30" x14ac:dyDescent="0.25">
      <c r="A9260" s="199"/>
      <c r="B9260" s="75">
        <v>23</v>
      </c>
      <c r="C9260" s="75">
        <v>9</v>
      </c>
      <c r="D9260" s="5" t="str">
        <f>NARRATIVA[[#This Row],[Columna]] &amp; "," &amp; NARRATIVA[[#This Row],[Charola]]</f>
        <v>23,9</v>
      </c>
      <c r="E9260" s="5" t="str">
        <f t="shared" si="143"/>
        <v xml:space="preserve">9259
</v>
      </c>
      <c r="F9260" s="2" t="s">
        <v>6826</v>
      </c>
      <c r="G9260" s="4" t="s">
        <v>4049</v>
      </c>
      <c r="H9260" s="4" t="s">
        <v>32817</v>
      </c>
      <c r="I9260" s="4" t="s">
        <v>974</v>
      </c>
      <c r="J9260" s="5">
        <v>2001</v>
      </c>
      <c r="K9260" s="4" t="s">
        <v>11374</v>
      </c>
      <c r="L9260" s="30" t="s">
        <v>23245</v>
      </c>
      <c r="M9260" s="156" t="s">
        <v>35027</v>
      </c>
      <c r="N9260" s="5" t="s">
        <v>31418</v>
      </c>
      <c r="O9260" s="3"/>
      <c r="P9260" s="4" t="s">
        <v>31041</v>
      </c>
    </row>
    <row r="9261" spans="1:16" ht="30" x14ac:dyDescent="0.25">
      <c r="A9261" s="199"/>
      <c r="B9261" s="75">
        <v>23</v>
      </c>
      <c r="C9261" s="75">
        <v>9</v>
      </c>
      <c r="D9261" s="5" t="str">
        <f>NARRATIVA[[#This Row],[Columna]] &amp; "," &amp; NARRATIVA[[#This Row],[Charola]]</f>
        <v>23,9</v>
      </c>
      <c r="E9261" s="5" t="str">
        <f t="shared" si="143"/>
        <v xml:space="preserve">9260
</v>
      </c>
      <c r="F9261" s="2" t="s">
        <v>6827</v>
      </c>
      <c r="G9261" s="4" t="s">
        <v>4049</v>
      </c>
      <c r="H9261" s="4" t="s">
        <v>32817</v>
      </c>
      <c r="I9261" s="4" t="s">
        <v>34681</v>
      </c>
      <c r="J9261" s="5">
        <v>1970</v>
      </c>
      <c r="K9261" s="4" t="s">
        <v>11375</v>
      </c>
      <c r="L9261" s="30" t="s">
        <v>23246</v>
      </c>
      <c r="M9261" s="156" t="s">
        <v>35027</v>
      </c>
      <c r="N9261" s="5" t="s">
        <v>31418</v>
      </c>
      <c r="O9261" s="3"/>
      <c r="P9261" s="4" t="s">
        <v>31041</v>
      </c>
    </row>
    <row r="9262" spans="1:16" ht="30" x14ac:dyDescent="0.25">
      <c r="A9262" s="199"/>
      <c r="B9262" s="75">
        <v>23</v>
      </c>
      <c r="C9262" s="75">
        <v>9</v>
      </c>
      <c r="D9262" s="5" t="str">
        <f>NARRATIVA[[#This Row],[Columna]] &amp; "," &amp; NARRATIVA[[#This Row],[Charola]]</f>
        <v>23,9</v>
      </c>
      <c r="E9262" s="5" t="str">
        <f t="shared" si="143"/>
        <v xml:space="preserve">9261
</v>
      </c>
      <c r="F9262" s="2" t="s">
        <v>6828</v>
      </c>
      <c r="G9262" s="4" t="s">
        <v>4049</v>
      </c>
      <c r="H9262" s="4" t="s">
        <v>32817</v>
      </c>
      <c r="I9262" s="4" t="s">
        <v>2112</v>
      </c>
      <c r="J9262" s="5">
        <v>2000</v>
      </c>
      <c r="K9262" s="4" t="s">
        <v>11376</v>
      </c>
      <c r="L9262" s="30" t="s">
        <v>23247</v>
      </c>
      <c r="M9262" s="156" t="s">
        <v>35027</v>
      </c>
      <c r="N9262" s="5" t="s">
        <v>31418</v>
      </c>
      <c r="O9262" s="3"/>
      <c r="P9262" s="4" t="s">
        <v>31041</v>
      </c>
    </row>
    <row r="9263" spans="1:16" ht="30" x14ac:dyDescent="0.25">
      <c r="A9263" s="199"/>
      <c r="B9263" s="75">
        <v>23</v>
      </c>
      <c r="C9263" s="75">
        <v>9</v>
      </c>
      <c r="D9263" s="5" t="str">
        <f>NARRATIVA[[#This Row],[Columna]] &amp; "," &amp; NARRATIVA[[#This Row],[Charola]]</f>
        <v>23,9</v>
      </c>
      <c r="E9263" s="5" t="str">
        <f t="shared" si="143"/>
        <v xml:space="preserve">9262
</v>
      </c>
      <c r="F9263" s="2" t="s">
        <v>6829</v>
      </c>
      <c r="G9263" s="4" t="s">
        <v>4049</v>
      </c>
      <c r="H9263" s="4" t="s">
        <v>32817</v>
      </c>
      <c r="I9263" s="4" t="s">
        <v>2211</v>
      </c>
      <c r="J9263" s="5">
        <v>2007</v>
      </c>
      <c r="K9263" s="4" t="s">
        <v>11377</v>
      </c>
      <c r="L9263" s="30" t="s">
        <v>23248</v>
      </c>
      <c r="M9263" s="156" t="s">
        <v>35027</v>
      </c>
      <c r="N9263" s="5" t="s">
        <v>31418</v>
      </c>
      <c r="O9263" s="4" t="s">
        <v>31077</v>
      </c>
      <c r="P9263" s="4" t="s">
        <v>31041</v>
      </c>
    </row>
    <row r="9264" spans="1:16" ht="30" x14ac:dyDescent="0.25">
      <c r="A9264" s="199"/>
      <c r="B9264" s="75">
        <v>23</v>
      </c>
      <c r="C9264" s="75">
        <v>9</v>
      </c>
      <c r="D9264" s="5" t="str">
        <f>NARRATIVA[[#This Row],[Columna]] &amp; "," &amp; NARRATIVA[[#This Row],[Charola]]</f>
        <v>23,9</v>
      </c>
      <c r="E9264" s="5" t="str">
        <f t="shared" si="143"/>
        <v xml:space="preserve">9263
</v>
      </c>
      <c r="F9264" s="2" t="s">
        <v>225</v>
      </c>
      <c r="G9264" s="4" t="s">
        <v>4049</v>
      </c>
      <c r="H9264" s="4" t="s">
        <v>32817</v>
      </c>
      <c r="I9264" s="4" t="s">
        <v>361</v>
      </c>
      <c r="J9264" s="5">
        <v>2008</v>
      </c>
      <c r="K9264" s="4" t="s">
        <v>11378</v>
      </c>
      <c r="L9264" s="30" t="s">
        <v>23249</v>
      </c>
      <c r="M9264" s="156" t="s">
        <v>35027</v>
      </c>
      <c r="N9264" s="5" t="s">
        <v>31418</v>
      </c>
      <c r="O9264" s="3" t="s">
        <v>31467</v>
      </c>
      <c r="P9264" s="4" t="s">
        <v>31041</v>
      </c>
    </row>
    <row r="9265" spans="1:16" ht="30" x14ac:dyDescent="0.25">
      <c r="A9265" s="199"/>
      <c r="B9265" s="75">
        <v>23</v>
      </c>
      <c r="C9265" s="75">
        <v>9</v>
      </c>
      <c r="D9265" s="5" t="str">
        <f>NARRATIVA[[#This Row],[Columna]] &amp; "," &amp; NARRATIVA[[#This Row],[Charola]]</f>
        <v>23,9</v>
      </c>
      <c r="E9265" s="5" t="str">
        <f t="shared" si="143"/>
        <v xml:space="preserve">9264
</v>
      </c>
      <c r="F9265" s="2" t="s">
        <v>6830</v>
      </c>
      <c r="G9265" s="4" t="s">
        <v>4049</v>
      </c>
      <c r="H9265" s="4" t="s">
        <v>32817</v>
      </c>
      <c r="I9265" s="4" t="s">
        <v>34693</v>
      </c>
      <c r="J9265" s="5">
        <v>2004</v>
      </c>
      <c r="K9265" s="4" t="s">
        <v>11379</v>
      </c>
      <c r="L9265" s="30" t="s">
        <v>33651</v>
      </c>
      <c r="M9265" s="156" t="s">
        <v>35027</v>
      </c>
      <c r="N9265" s="5" t="s">
        <v>31418</v>
      </c>
      <c r="O9265" s="3"/>
      <c r="P9265" s="4" t="s">
        <v>31041</v>
      </c>
    </row>
    <row r="9266" spans="1:16" ht="30" x14ac:dyDescent="0.25">
      <c r="A9266" s="199"/>
      <c r="B9266" s="75">
        <v>23</v>
      </c>
      <c r="C9266" s="75">
        <v>9</v>
      </c>
      <c r="D9266" s="5" t="str">
        <f>NARRATIVA[[#This Row],[Columna]] &amp; "," &amp; NARRATIVA[[#This Row],[Charola]]</f>
        <v>23,9</v>
      </c>
      <c r="E9266" s="5" t="str">
        <f t="shared" si="143"/>
        <v xml:space="preserve">9265
</v>
      </c>
      <c r="F9266" s="2" t="s">
        <v>6831</v>
      </c>
      <c r="G9266" s="4" t="s">
        <v>4049</v>
      </c>
      <c r="H9266" s="4" t="s">
        <v>32817</v>
      </c>
      <c r="I9266" s="4" t="s">
        <v>86</v>
      </c>
      <c r="J9266" s="5">
        <v>1993</v>
      </c>
      <c r="K9266" s="4" t="s">
        <v>11380</v>
      </c>
      <c r="L9266" s="30" t="s">
        <v>23250</v>
      </c>
      <c r="M9266" s="156" t="s">
        <v>35027</v>
      </c>
      <c r="N9266" s="5" t="s">
        <v>31418</v>
      </c>
      <c r="O9266" s="3"/>
      <c r="P9266" s="4" t="s">
        <v>31041</v>
      </c>
    </row>
    <row r="9267" spans="1:16" ht="30" x14ac:dyDescent="0.25">
      <c r="A9267" s="199"/>
      <c r="B9267" s="75">
        <v>23</v>
      </c>
      <c r="C9267" s="75">
        <v>9</v>
      </c>
      <c r="D9267" s="5" t="str">
        <f>NARRATIVA[[#This Row],[Columna]] &amp; "," &amp; NARRATIVA[[#This Row],[Charola]]</f>
        <v>23,9</v>
      </c>
      <c r="E9267" s="5" t="str">
        <f t="shared" si="143"/>
        <v xml:space="preserve">9266
</v>
      </c>
      <c r="F9267" s="2" t="s">
        <v>6832</v>
      </c>
      <c r="G9267" s="4" t="s">
        <v>4049</v>
      </c>
      <c r="H9267" s="4" t="s">
        <v>32817</v>
      </c>
      <c r="I9267" s="4" t="s">
        <v>361</v>
      </c>
      <c r="J9267" s="5">
        <v>2006</v>
      </c>
      <c r="K9267" s="4" t="s">
        <v>11381</v>
      </c>
      <c r="L9267" s="30" t="s">
        <v>23251</v>
      </c>
      <c r="M9267" s="156" t="s">
        <v>35027</v>
      </c>
      <c r="N9267" s="5" t="s">
        <v>31418</v>
      </c>
      <c r="O9267" s="47"/>
      <c r="P9267" s="4" t="s">
        <v>31041</v>
      </c>
    </row>
    <row r="9268" spans="1:16" ht="30" x14ac:dyDescent="0.25">
      <c r="A9268" s="199"/>
      <c r="B9268" s="75">
        <v>23</v>
      </c>
      <c r="C9268" s="75">
        <v>9</v>
      </c>
      <c r="D9268" s="5" t="str">
        <f>NARRATIVA[[#This Row],[Columna]] &amp; "," &amp; NARRATIVA[[#This Row],[Charola]]</f>
        <v>23,9</v>
      </c>
      <c r="E9268" s="5" t="str">
        <f t="shared" si="143"/>
        <v xml:space="preserve">9267
</v>
      </c>
      <c r="F9268" s="2" t="s">
        <v>3339</v>
      </c>
      <c r="G9268" s="4" t="s">
        <v>4049</v>
      </c>
      <c r="H9268" s="4" t="s">
        <v>18422</v>
      </c>
      <c r="I9268" s="4" t="s">
        <v>6833</v>
      </c>
      <c r="J9268" s="5">
        <v>2008</v>
      </c>
      <c r="K9268" s="4" t="s">
        <v>11382</v>
      </c>
      <c r="L9268" s="30" t="s">
        <v>23252</v>
      </c>
      <c r="M9268" s="156" t="s">
        <v>35027</v>
      </c>
      <c r="N9268" s="5" t="s">
        <v>31418</v>
      </c>
      <c r="O9268" s="3"/>
      <c r="P9268" s="4" t="s">
        <v>31041</v>
      </c>
    </row>
    <row r="9269" spans="1:16" ht="30" x14ac:dyDescent="0.25">
      <c r="A9269" s="199"/>
      <c r="B9269" s="75">
        <v>23</v>
      </c>
      <c r="C9269" s="75">
        <v>9</v>
      </c>
      <c r="D9269" s="5" t="str">
        <f>NARRATIVA[[#This Row],[Columna]] &amp; "," &amp; NARRATIVA[[#This Row],[Charola]]</f>
        <v>23,9</v>
      </c>
      <c r="E9269" s="5" t="str">
        <f t="shared" si="143"/>
        <v xml:space="preserve">9268
</v>
      </c>
      <c r="F9269" s="2" t="s">
        <v>6834</v>
      </c>
      <c r="G9269" s="4" t="s">
        <v>6835</v>
      </c>
      <c r="H9269" s="4" t="s">
        <v>18422</v>
      </c>
      <c r="I9269" s="4" t="s">
        <v>18348</v>
      </c>
      <c r="J9269" s="5">
        <v>1993</v>
      </c>
      <c r="K9269" s="4" t="s">
        <v>11383</v>
      </c>
      <c r="L9269" s="30" t="s">
        <v>23253</v>
      </c>
      <c r="M9269" s="156" t="s">
        <v>35027</v>
      </c>
      <c r="N9269" s="5" t="s">
        <v>31418</v>
      </c>
      <c r="O9269" s="2"/>
      <c r="P9269" s="4" t="s">
        <v>31041</v>
      </c>
    </row>
    <row r="9270" spans="1:16" ht="30" x14ac:dyDescent="0.25">
      <c r="A9270" s="199"/>
      <c r="B9270" s="75">
        <v>23</v>
      </c>
      <c r="C9270" s="75">
        <v>9</v>
      </c>
      <c r="D9270" s="5" t="str">
        <f>NARRATIVA[[#This Row],[Columna]] &amp; "," &amp; NARRATIVA[[#This Row],[Charola]]</f>
        <v>23,9</v>
      </c>
      <c r="E9270" s="5" t="str">
        <f t="shared" si="143"/>
        <v xml:space="preserve">9269
</v>
      </c>
      <c r="F9270" s="2" t="s">
        <v>23254</v>
      </c>
      <c r="G9270" s="4" t="s">
        <v>23260</v>
      </c>
      <c r="H9270" s="4" t="s">
        <v>32817</v>
      </c>
      <c r="I9270" s="4" t="s">
        <v>34683</v>
      </c>
      <c r="J9270" s="5">
        <v>2002</v>
      </c>
      <c r="K9270" s="4" t="s">
        <v>23256</v>
      </c>
      <c r="L9270" s="30" t="s">
        <v>23255</v>
      </c>
      <c r="M9270" s="156" t="s">
        <v>35027</v>
      </c>
      <c r="N9270" s="5" t="s">
        <v>31418</v>
      </c>
      <c r="O9270" s="4" t="s">
        <v>31085</v>
      </c>
      <c r="P9270" s="4" t="s">
        <v>31041</v>
      </c>
    </row>
    <row r="9271" spans="1:16" ht="30" x14ac:dyDescent="0.25">
      <c r="A9271" s="199"/>
      <c r="B9271" s="75">
        <v>23</v>
      </c>
      <c r="C9271" s="75">
        <v>9</v>
      </c>
      <c r="D9271" s="5" t="str">
        <f>NARRATIVA[[#This Row],[Columna]] &amp; "," &amp; NARRATIVA[[#This Row],[Charola]]</f>
        <v>23,9</v>
      </c>
      <c r="E9271" s="5" t="str">
        <f t="shared" ref="E9271:E9334" si="144">(ROW() - 1) &amp; CHAR(10)</f>
        <v xml:space="preserve">9270
</v>
      </c>
      <c r="F9271" s="2" t="s">
        <v>23259</v>
      </c>
      <c r="G9271" s="4" t="s">
        <v>23260</v>
      </c>
      <c r="H9271" s="4" t="s">
        <v>32817</v>
      </c>
      <c r="I9271" s="4" t="s">
        <v>362</v>
      </c>
      <c r="J9271" s="5">
        <v>2000</v>
      </c>
      <c r="K9271" s="4" t="s">
        <v>23257</v>
      </c>
      <c r="L9271" s="30" t="s">
        <v>23258</v>
      </c>
      <c r="M9271" s="156" t="s">
        <v>35027</v>
      </c>
      <c r="N9271" s="5" t="s">
        <v>31418</v>
      </c>
      <c r="O9271" s="47"/>
      <c r="P9271" s="4" t="s">
        <v>31041</v>
      </c>
    </row>
    <row r="9272" spans="1:16" ht="30" x14ac:dyDescent="0.25">
      <c r="A9272" s="199"/>
      <c r="B9272" s="75">
        <v>23</v>
      </c>
      <c r="C9272" s="75">
        <v>9</v>
      </c>
      <c r="D9272" s="5" t="str">
        <f>NARRATIVA[[#This Row],[Columna]] &amp; "," &amp; NARRATIVA[[#This Row],[Charola]]</f>
        <v>23,9</v>
      </c>
      <c r="E9272" s="5" t="str">
        <f t="shared" si="144"/>
        <v xml:space="preserve">9271
</v>
      </c>
      <c r="F9272" s="2" t="s">
        <v>23263</v>
      </c>
      <c r="G9272" s="4" t="s">
        <v>23260</v>
      </c>
      <c r="H9272" s="4" t="s">
        <v>32817</v>
      </c>
      <c r="I9272" s="4" t="s">
        <v>605</v>
      </c>
      <c r="J9272" s="5">
        <v>1998</v>
      </c>
      <c r="K9272" s="4" t="s">
        <v>23261</v>
      </c>
      <c r="L9272" s="30" t="s">
        <v>23262</v>
      </c>
      <c r="M9272" s="156" t="s">
        <v>35027</v>
      </c>
      <c r="N9272" s="5" t="s">
        <v>31418</v>
      </c>
      <c r="O9272" s="2"/>
      <c r="P9272" s="4" t="s">
        <v>31041</v>
      </c>
    </row>
    <row r="9273" spans="1:16" ht="30" x14ac:dyDescent="0.25">
      <c r="A9273" s="199"/>
      <c r="B9273" s="75">
        <v>24</v>
      </c>
      <c r="C9273" s="75">
        <v>1</v>
      </c>
      <c r="D9273" s="5" t="str">
        <f>NARRATIVA[[#This Row],[Columna]] &amp; "," &amp; NARRATIVA[[#This Row],[Charola]]</f>
        <v>24,1</v>
      </c>
      <c r="E9273" s="5" t="str">
        <f t="shared" si="144"/>
        <v xml:space="preserve">9272
</v>
      </c>
      <c r="F9273" s="2" t="s">
        <v>6836</v>
      </c>
      <c r="G9273" s="4" t="s">
        <v>6837</v>
      </c>
      <c r="H9273" s="4" t="s">
        <v>32817</v>
      </c>
      <c r="I9273" s="4" t="s">
        <v>34681</v>
      </c>
      <c r="J9273" s="5">
        <v>1989</v>
      </c>
      <c r="K9273" s="4" t="s">
        <v>11384</v>
      </c>
      <c r="L9273" s="30" t="s">
        <v>23264</v>
      </c>
      <c r="M9273" s="156" t="s">
        <v>35027</v>
      </c>
      <c r="N9273" s="5" t="s">
        <v>31418</v>
      </c>
      <c r="O9273" s="2"/>
      <c r="P9273" s="4" t="s">
        <v>31041</v>
      </c>
    </row>
    <row r="9274" spans="1:16" ht="30" x14ac:dyDescent="0.25">
      <c r="A9274" s="199"/>
      <c r="B9274" s="75">
        <v>24</v>
      </c>
      <c r="C9274" s="75">
        <v>1</v>
      </c>
      <c r="D9274" s="5" t="str">
        <f>NARRATIVA[[#This Row],[Columna]] &amp; "," &amp; NARRATIVA[[#This Row],[Charola]]</f>
        <v>24,1</v>
      </c>
      <c r="E9274" s="5" t="str">
        <f t="shared" si="144"/>
        <v xml:space="preserve">9273
</v>
      </c>
      <c r="F9274" s="2" t="s">
        <v>29480</v>
      </c>
      <c r="G9274" s="4" t="s">
        <v>6839</v>
      </c>
      <c r="H9274" s="4" t="s">
        <v>32817</v>
      </c>
      <c r="I9274" s="4" t="s">
        <v>3313</v>
      </c>
      <c r="J9274" s="5">
        <v>2006</v>
      </c>
      <c r="K9274" s="4" t="s">
        <v>23265</v>
      </c>
      <c r="L9274" s="30" t="s">
        <v>23266</v>
      </c>
      <c r="M9274" s="156" t="s">
        <v>35027</v>
      </c>
      <c r="N9274" s="5" t="s">
        <v>31418</v>
      </c>
      <c r="O9274" s="2"/>
      <c r="P9274" s="4" t="s">
        <v>31041</v>
      </c>
    </row>
    <row r="9275" spans="1:16" ht="30" x14ac:dyDescent="0.25">
      <c r="A9275" s="199"/>
      <c r="B9275" s="75">
        <v>24</v>
      </c>
      <c r="C9275" s="75">
        <v>1</v>
      </c>
      <c r="D9275" s="5" t="str">
        <f>NARRATIVA[[#This Row],[Columna]] &amp; "," &amp; NARRATIVA[[#This Row],[Charola]]</f>
        <v>24,1</v>
      </c>
      <c r="E9275" s="5" t="str">
        <f t="shared" si="144"/>
        <v xml:space="preserve">9274
</v>
      </c>
      <c r="F9275" s="2" t="s">
        <v>23267</v>
      </c>
      <c r="G9275" s="4" t="s">
        <v>6839</v>
      </c>
      <c r="H9275" s="4" t="s">
        <v>32817</v>
      </c>
      <c r="I9275" s="4" t="s">
        <v>6276</v>
      </c>
      <c r="J9275" s="5">
        <v>2012</v>
      </c>
      <c r="K9275" s="4" t="s">
        <v>23268</v>
      </c>
      <c r="L9275" s="30" t="s">
        <v>29481</v>
      </c>
      <c r="M9275" s="156" t="s">
        <v>35027</v>
      </c>
      <c r="N9275" s="5" t="s">
        <v>31418</v>
      </c>
      <c r="O9275" s="4"/>
      <c r="P9275" s="4" t="s">
        <v>31041</v>
      </c>
    </row>
    <row r="9276" spans="1:16" ht="30" x14ac:dyDescent="0.25">
      <c r="A9276" s="199"/>
      <c r="B9276" s="75">
        <v>24</v>
      </c>
      <c r="C9276" s="75">
        <v>1</v>
      </c>
      <c r="D9276" s="5" t="str">
        <f>NARRATIVA[[#This Row],[Columna]] &amp; "," &amp; NARRATIVA[[#This Row],[Charola]]</f>
        <v>24,1</v>
      </c>
      <c r="E9276" s="5" t="str">
        <f t="shared" si="144"/>
        <v xml:space="preserve">9275
</v>
      </c>
      <c r="F9276" s="2" t="s">
        <v>13755</v>
      </c>
      <c r="G9276" s="4" t="s">
        <v>6839</v>
      </c>
      <c r="H9276" s="4" t="s">
        <v>32817</v>
      </c>
      <c r="I9276" s="4" t="s">
        <v>31610</v>
      </c>
      <c r="J9276" s="5">
        <v>2009</v>
      </c>
      <c r="K9276" s="4" t="s">
        <v>13756</v>
      </c>
      <c r="L9276" s="30" t="s">
        <v>28946</v>
      </c>
      <c r="M9276" s="156" t="s">
        <v>35027</v>
      </c>
      <c r="N9276" s="5" t="s">
        <v>31418</v>
      </c>
      <c r="O9276" s="2"/>
      <c r="P9276" s="4" t="s">
        <v>31041</v>
      </c>
    </row>
    <row r="9277" spans="1:16" ht="30" x14ac:dyDescent="0.25">
      <c r="A9277" s="199"/>
      <c r="B9277" s="75">
        <v>24</v>
      </c>
      <c r="C9277" s="75">
        <v>1</v>
      </c>
      <c r="D9277" s="5" t="str">
        <f>NARRATIVA[[#This Row],[Columna]] &amp; "," &amp; NARRATIVA[[#This Row],[Charola]]</f>
        <v>24,1</v>
      </c>
      <c r="E9277" s="5" t="str">
        <f t="shared" si="144"/>
        <v xml:space="preserve">9276
</v>
      </c>
      <c r="F9277" s="2" t="s">
        <v>6838</v>
      </c>
      <c r="G9277" s="4" t="s">
        <v>6839</v>
      </c>
      <c r="H9277" s="4" t="s">
        <v>32817</v>
      </c>
      <c r="I9277" s="7" t="s">
        <v>34696</v>
      </c>
      <c r="J9277" s="38">
        <v>2000</v>
      </c>
      <c r="K9277" s="4" t="s">
        <v>11385</v>
      </c>
      <c r="L9277" s="30" t="s">
        <v>23269</v>
      </c>
      <c r="M9277" s="156" t="s">
        <v>35027</v>
      </c>
      <c r="N9277" s="5" t="s">
        <v>31418</v>
      </c>
      <c r="O9277" s="4"/>
      <c r="P9277" s="4" t="s">
        <v>31041</v>
      </c>
    </row>
    <row r="9278" spans="1:16" ht="30" x14ac:dyDescent="0.25">
      <c r="A9278" s="199"/>
      <c r="B9278" s="75">
        <v>24</v>
      </c>
      <c r="C9278" s="75">
        <v>1</v>
      </c>
      <c r="D9278" s="5" t="str">
        <f>NARRATIVA[[#This Row],[Columna]] &amp; "," &amp; NARRATIVA[[#This Row],[Charola]]</f>
        <v>24,1</v>
      </c>
      <c r="E9278" s="5" t="str">
        <f t="shared" si="144"/>
        <v xml:space="preserve">9277
</v>
      </c>
      <c r="F9278" s="2" t="s">
        <v>6840</v>
      </c>
      <c r="G9278" s="4" t="s">
        <v>6839</v>
      </c>
      <c r="H9278" s="4" t="s">
        <v>35037</v>
      </c>
      <c r="I9278" s="4" t="s">
        <v>555</v>
      </c>
      <c r="J9278" s="5">
        <v>1992</v>
      </c>
      <c r="K9278" s="4" t="s">
        <v>11386</v>
      </c>
      <c r="L9278" s="30" t="s">
        <v>23270</v>
      </c>
      <c r="M9278" s="156" t="s">
        <v>35027</v>
      </c>
      <c r="N9278" s="5" t="s">
        <v>31418</v>
      </c>
      <c r="O9278" s="4"/>
      <c r="P9278" s="4" t="s">
        <v>31041</v>
      </c>
    </row>
    <row r="9279" spans="1:16" ht="30" x14ac:dyDescent="0.25">
      <c r="A9279" s="199"/>
      <c r="B9279" s="75">
        <v>24</v>
      </c>
      <c r="C9279" s="75">
        <v>1</v>
      </c>
      <c r="D9279" s="5" t="str">
        <f>NARRATIVA[[#This Row],[Columna]] &amp; "," &amp; NARRATIVA[[#This Row],[Charola]]</f>
        <v>24,1</v>
      </c>
      <c r="E9279" s="5" t="str">
        <f t="shared" si="144"/>
        <v xml:space="preserve">9278
</v>
      </c>
      <c r="F9279" s="2" t="s">
        <v>23271</v>
      </c>
      <c r="G9279" s="4" t="s">
        <v>6839</v>
      </c>
      <c r="H9279" s="4" t="s">
        <v>32817</v>
      </c>
      <c r="I9279" s="4" t="s">
        <v>34681</v>
      </c>
      <c r="J9279" s="5">
        <v>2002</v>
      </c>
      <c r="K9279" s="4" t="s">
        <v>23272</v>
      </c>
      <c r="L9279" s="30" t="s">
        <v>23273</v>
      </c>
      <c r="M9279" s="156" t="s">
        <v>35027</v>
      </c>
      <c r="N9279" s="5" t="s">
        <v>31418</v>
      </c>
      <c r="O9279" s="4"/>
      <c r="P9279" s="4" t="s">
        <v>31041</v>
      </c>
    </row>
    <row r="9280" spans="1:16" ht="30" x14ac:dyDescent="0.25">
      <c r="A9280" s="199"/>
      <c r="B9280" s="75">
        <v>24</v>
      </c>
      <c r="C9280" s="75">
        <v>1</v>
      </c>
      <c r="D9280" s="5" t="str">
        <f>NARRATIVA[[#This Row],[Columna]] &amp; "," &amp; NARRATIVA[[#This Row],[Charola]]</f>
        <v>24,1</v>
      </c>
      <c r="E9280" s="5" t="str">
        <f t="shared" si="144"/>
        <v xml:space="preserve">9279
</v>
      </c>
      <c r="F9280" s="2" t="s">
        <v>6842</v>
      </c>
      <c r="G9280" s="4" t="s">
        <v>6839</v>
      </c>
      <c r="H9280" s="4" t="s">
        <v>32817</v>
      </c>
      <c r="I9280" s="4" t="s">
        <v>31610</v>
      </c>
      <c r="J9280" s="5">
        <v>2007</v>
      </c>
      <c r="K9280" s="4" t="s">
        <v>23274</v>
      </c>
      <c r="L9280" s="30" t="s">
        <v>23275</v>
      </c>
      <c r="M9280" s="156" t="s">
        <v>35027</v>
      </c>
      <c r="N9280" s="5" t="s">
        <v>31418</v>
      </c>
      <c r="O9280" s="3"/>
      <c r="P9280" s="4" t="s">
        <v>31041</v>
      </c>
    </row>
    <row r="9281" spans="1:16" ht="30" x14ac:dyDescent="0.25">
      <c r="A9281" s="199"/>
      <c r="B9281" s="75">
        <v>24</v>
      </c>
      <c r="C9281" s="75">
        <v>1</v>
      </c>
      <c r="D9281" s="5" t="str">
        <f>NARRATIVA[[#This Row],[Columna]] &amp; "," &amp; NARRATIVA[[#This Row],[Charola]]</f>
        <v>24,1</v>
      </c>
      <c r="E9281" s="5" t="str">
        <f t="shared" si="144"/>
        <v xml:space="preserve">9280
</v>
      </c>
      <c r="F9281" s="2" t="s">
        <v>13365</v>
      </c>
      <c r="G9281" s="4" t="s">
        <v>6839</v>
      </c>
      <c r="H9281" s="4" t="s">
        <v>35655</v>
      </c>
      <c r="I9281" s="4" t="s">
        <v>13366</v>
      </c>
      <c r="J9281" s="5">
        <v>2014</v>
      </c>
      <c r="K9281" s="4" t="s">
        <v>13367</v>
      </c>
      <c r="L9281" s="30" t="s">
        <v>28947</v>
      </c>
      <c r="M9281" s="156" t="s">
        <v>35027</v>
      </c>
      <c r="N9281" s="5" t="s">
        <v>31418</v>
      </c>
      <c r="O9281" s="4"/>
      <c r="P9281" s="4" t="s">
        <v>31041</v>
      </c>
    </row>
    <row r="9282" spans="1:16" ht="30" x14ac:dyDescent="0.25">
      <c r="A9282" s="199"/>
      <c r="B9282" s="75">
        <v>24</v>
      </c>
      <c r="C9282" s="75">
        <v>1</v>
      </c>
      <c r="D9282" s="5" t="str">
        <f>NARRATIVA[[#This Row],[Columna]] &amp; "," &amp; NARRATIVA[[#This Row],[Charola]]</f>
        <v>24,1</v>
      </c>
      <c r="E9282" s="5" t="str">
        <f t="shared" si="144"/>
        <v xml:space="preserve">9281
</v>
      </c>
      <c r="F9282" s="14" t="s">
        <v>6843</v>
      </c>
      <c r="G9282" s="17" t="s">
        <v>6839</v>
      </c>
      <c r="H9282" s="17" t="s">
        <v>18422</v>
      </c>
      <c r="I9282" s="17" t="s">
        <v>1440</v>
      </c>
      <c r="J9282" s="22">
        <v>2002</v>
      </c>
      <c r="K9282" s="17" t="s">
        <v>23276</v>
      </c>
      <c r="L9282" s="46" t="s">
        <v>23278</v>
      </c>
      <c r="M9282" s="157" t="s">
        <v>35027</v>
      </c>
      <c r="N9282" s="22" t="s">
        <v>31418</v>
      </c>
      <c r="O9282" s="29" t="s">
        <v>31086</v>
      </c>
      <c r="P9282" s="17" t="s">
        <v>31041</v>
      </c>
    </row>
    <row r="9283" spans="1:16" ht="30" x14ac:dyDescent="0.25">
      <c r="A9283" s="199"/>
      <c r="B9283" s="75">
        <v>24</v>
      </c>
      <c r="C9283" s="75">
        <v>1</v>
      </c>
      <c r="D9283" s="5" t="str">
        <f>NARRATIVA[[#This Row],[Columna]] &amp; "," &amp; NARRATIVA[[#This Row],[Charola]]</f>
        <v>24,1</v>
      </c>
      <c r="E9283" s="5" t="str">
        <f t="shared" si="144"/>
        <v xml:space="preserve">9282
</v>
      </c>
      <c r="F9283" s="2" t="s">
        <v>23279</v>
      </c>
      <c r="G9283" s="4" t="s">
        <v>6839</v>
      </c>
      <c r="H9283" s="4" t="s">
        <v>32817</v>
      </c>
      <c r="I9283" s="4" t="s">
        <v>294</v>
      </c>
      <c r="J9283" s="5">
        <v>1999</v>
      </c>
      <c r="K9283" s="4" t="s">
        <v>11387</v>
      </c>
      <c r="L9283" s="30" t="s">
        <v>28948</v>
      </c>
      <c r="M9283" s="156" t="s">
        <v>35027</v>
      </c>
      <c r="N9283" s="5" t="s">
        <v>31418</v>
      </c>
      <c r="O9283" s="2"/>
      <c r="P9283" s="4" t="s">
        <v>31041</v>
      </c>
    </row>
    <row r="9284" spans="1:16" ht="30" x14ac:dyDescent="0.25">
      <c r="A9284" s="199"/>
      <c r="B9284" s="75">
        <v>24</v>
      </c>
      <c r="C9284" s="75">
        <v>1</v>
      </c>
      <c r="D9284" s="5" t="str">
        <f>NARRATIVA[[#This Row],[Columna]] &amp; "," &amp; NARRATIVA[[#This Row],[Charola]]</f>
        <v>24,1</v>
      </c>
      <c r="E9284" s="5" t="str">
        <f t="shared" si="144"/>
        <v xml:space="preserve">9283
</v>
      </c>
      <c r="F9284" s="2" t="s">
        <v>29482</v>
      </c>
      <c r="G9284" s="4" t="s">
        <v>6839</v>
      </c>
      <c r="H9284" s="4" t="s">
        <v>18422</v>
      </c>
      <c r="I9284" s="4" t="s">
        <v>23280</v>
      </c>
      <c r="J9284" s="5">
        <v>2005</v>
      </c>
      <c r="K9284" s="4" t="s">
        <v>23281</v>
      </c>
      <c r="L9284" s="30" t="s">
        <v>23277</v>
      </c>
      <c r="M9284" s="156" t="s">
        <v>35027</v>
      </c>
      <c r="N9284" s="5" t="s">
        <v>31418</v>
      </c>
      <c r="O9284" s="4" t="s">
        <v>33158</v>
      </c>
      <c r="P9284" s="4" t="s">
        <v>31041</v>
      </c>
    </row>
    <row r="9285" spans="1:16" ht="30" x14ac:dyDescent="0.25">
      <c r="A9285" s="199"/>
      <c r="B9285" s="75">
        <v>24</v>
      </c>
      <c r="C9285" s="75">
        <v>1</v>
      </c>
      <c r="D9285" s="5" t="str">
        <f>NARRATIVA[[#This Row],[Columna]] &amp; "," &amp; NARRATIVA[[#This Row],[Charola]]</f>
        <v>24,1</v>
      </c>
      <c r="E9285" s="5" t="str">
        <f t="shared" si="144"/>
        <v xml:space="preserve">9284
</v>
      </c>
      <c r="F9285" s="2" t="s">
        <v>6841</v>
      </c>
      <c r="G9285" s="4" t="s">
        <v>6839</v>
      </c>
      <c r="H9285" s="4" t="s">
        <v>35994</v>
      </c>
      <c r="I9285" s="4" t="s">
        <v>1037</v>
      </c>
      <c r="J9285" s="5">
        <v>1971</v>
      </c>
      <c r="K9285" s="4" t="s">
        <v>11389</v>
      </c>
      <c r="L9285" s="30" t="s">
        <v>23282</v>
      </c>
      <c r="M9285" s="156" t="s">
        <v>35502</v>
      </c>
      <c r="N9285" s="5" t="s">
        <v>31418</v>
      </c>
      <c r="O9285" s="4"/>
      <c r="P9285" s="4" t="s">
        <v>31041</v>
      </c>
    </row>
    <row r="9286" spans="1:16" ht="30" x14ac:dyDescent="0.25">
      <c r="A9286" s="199"/>
      <c r="B9286" s="75">
        <v>24</v>
      </c>
      <c r="C9286" s="75">
        <v>1</v>
      </c>
      <c r="D9286" s="5" t="str">
        <f>NARRATIVA[[#This Row],[Columna]] &amp; "," &amp; NARRATIVA[[#This Row],[Charola]]</f>
        <v>24,1</v>
      </c>
      <c r="E9286" s="5" t="str">
        <f t="shared" si="144"/>
        <v xml:space="preserve">9285
</v>
      </c>
      <c r="F9286" s="2" t="s">
        <v>6841</v>
      </c>
      <c r="G9286" s="4" t="s">
        <v>6839</v>
      </c>
      <c r="H9286" s="4" t="s">
        <v>32817</v>
      </c>
      <c r="I9286" s="4" t="s">
        <v>1354</v>
      </c>
      <c r="J9286" s="5">
        <v>1994</v>
      </c>
      <c r="K9286" s="4" t="s">
        <v>23283</v>
      </c>
      <c r="L9286" s="30" t="s">
        <v>23284</v>
      </c>
      <c r="M9286" s="156" t="s">
        <v>35027</v>
      </c>
      <c r="N9286" s="5" t="s">
        <v>31418</v>
      </c>
      <c r="O9286" s="4" t="s">
        <v>29483</v>
      </c>
      <c r="P9286" s="4" t="s">
        <v>31041</v>
      </c>
    </row>
    <row r="9287" spans="1:16" ht="30" x14ac:dyDescent="0.25">
      <c r="A9287" s="199"/>
      <c r="B9287" s="75">
        <v>24</v>
      </c>
      <c r="C9287" s="75">
        <v>1</v>
      </c>
      <c r="D9287" s="5" t="str">
        <f>NARRATIVA[[#This Row],[Columna]] &amp; "," &amp; NARRATIVA[[#This Row],[Charola]]</f>
        <v>24,1</v>
      </c>
      <c r="E9287" s="5" t="str">
        <f t="shared" si="144"/>
        <v xml:space="preserve">9286
</v>
      </c>
      <c r="F9287" s="2" t="s">
        <v>6841</v>
      </c>
      <c r="G9287" s="4" t="s">
        <v>6839</v>
      </c>
      <c r="H9287" s="4" t="s">
        <v>32817</v>
      </c>
      <c r="I9287" s="4" t="s">
        <v>723</v>
      </c>
      <c r="J9287" s="5">
        <v>1999</v>
      </c>
      <c r="K9287" s="4" t="s">
        <v>11388</v>
      </c>
      <c r="L9287" s="30" t="s">
        <v>23285</v>
      </c>
      <c r="M9287" s="156" t="s">
        <v>35027</v>
      </c>
      <c r="N9287" s="5" t="s">
        <v>31418</v>
      </c>
      <c r="O9287" s="3"/>
      <c r="P9287" s="4" t="s">
        <v>31041</v>
      </c>
    </row>
    <row r="9288" spans="1:16" ht="30" x14ac:dyDescent="0.25">
      <c r="A9288" s="199"/>
      <c r="B9288" s="75">
        <v>24</v>
      </c>
      <c r="C9288" s="75">
        <v>1</v>
      </c>
      <c r="D9288" s="5" t="str">
        <f>NARRATIVA[[#This Row],[Columna]] &amp; "," &amp; NARRATIVA[[#This Row],[Charola]]</f>
        <v>24,1</v>
      </c>
      <c r="E9288" s="5" t="str">
        <f t="shared" si="144"/>
        <v xml:space="preserve">9287
</v>
      </c>
      <c r="F9288" s="2" t="s">
        <v>6841</v>
      </c>
      <c r="G9288" s="4" t="s">
        <v>6839</v>
      </c>
      <c r="H9288" s="4" t="s">
        <v>32817</v>
      </c>
      <c r="I9288" s="4" t="s">
        <v>31610</v>
      </c>
      <c r="J9288" s="5">
        <v>2014</v>
      </c>
      <c r="K9288" s="4" t="s">
        <v>23286</v>
      </c>
      <c r="L9288" s="30" t="s">
        <v>28961</v>
      </c>
      <c r="M9288" s="156" t="s">
        <v>35027</v>
      </c>
      <c r="N9288" s="5" t="s">
        <v>31418</v>
      </c>
      <c r="O9288" s="3"/>
      <c r="P9288" s="4" t="s">
        <v>31041</v>
      </c>
    </row>
    <row r="9289" spans="1:16" ht="30" x14ac:dyDescent="0.25">
      <c r="A9289" s="199"/>
      <c r="B9289" s="75">
        <v>24</v>
      </c>
      <c r="C9289" s="75">
        <v>1</v>
      </c>
      <c r="D9289" s="5" t="str">
        <f>NARRATIVA[[#This Row],[Columna]] &amp; "," &amp; NARRATIVA[[#This Row],[Charola]]</f>
        <v>24,1</v>
      </c>
      <c r="E9289" s="5" t="str">
        <f t="shared" si="144"/>
        <v xml:space="preserve">9288
</v>
      </c>
      <c r="F9289" s="2" t="s">
        <v>30027</v>
      </c>
      <c r="G9289" s="4" t="s">
        <v>30028</v>
      </c>
      <c r="H9289" s="4" t="s">
        <v>18422</v>
      </c>
      <c r="I9289" s="4" t="s">
        <v>14010</v>
      </c>
      <c r="J9289" s="5">
        <v>2010</v>
      </c>
      <c r="K9289" s="4" t="s">
        <v>30029</v>
      </c>
      <c r="L9289" s="30" t="s">
        <v>30030</v>
      </c>
      <c r="M9289" s="156" t="s">
        <v>35960</v>
      </c>
      <c r="N9289" s="5" t="s">
        <v>31418</v>
      </c>
      <c r="O9289" s="3"/>
      <c r="P9289" s="4" t="s">
        <v>31041</v>
      </c>
    </row>
    <row r="9290" spans="1:16" ht="45" x14ac:dyDescent="0.25">
      <c r="A9290" s="199"/>
      <c r="B9290" s="75">
        <v>24</v>
      </c>
      <c r="C9290" s="75">
        <v>1</v>
      </c>
      <c r="D9290" s="15" t="str">
        <f>NARRATIVA[[#This Row],[Columna]] &amp; "," &amp; NARRATIVA[[#This Row],[Charola]]</f>
        <v>24,1</v>
      </c>
      <c r="E9290" s="5" t="str">
        <f t="shared" si="144"/>
        <v xml:space="preserve">9289
</v>
      </c>
      <c r="F9290" s="8" t="s">
        <v>13334</v>
      </c>
      <c r="G9290" s="9" t="s">
        <v>23287</v>
      </c>
      <c r="H9290" s="9" t="s">
        <v>32817</v>
      </c>
      <c r="I9290" s="9" t="s">
        <v>13335</v>
      </c>
      <c r="J9290" s="15">
        <v>1906</v>
      </c>
      <c r="K9290" s="9" t="s">
        <v>13336</v>
      </c>
      <c r="L9290" s="32" t="s">
        <v>28962</v>
      </c>
      <c r="M9290" s="159" t="s">
        <v>35681</v>
      </c>
      <c r="N9290" s="15" t="s">
        <v>31418</v>
      </c>
      <c r="O9290" s="9" t="s">
        <v>34403</v>
      </c>
      <c r="P9290" s="9" t="s">
        <v>31041</v>
      </c>
    </row>
    <row r="9291" spans="1:16" ht="30" x14ac:dyDescent="0.25">
      <c r="A9291" s="199"/>
      <c r="B9291" s="75">
        <v>24</v>
      </c>
      <c r="C9291" s="75">
        <v>1</v>
      </c>
      <c r="D9291" s="5" t="str">
        <f>NARRATIVA[[#This Row],[Columna]] &amp; "," &amp; NARRATIVA[[#This Row],[Charola]]</f>
        <v>24,1</v>
      </c>
      <c r="E9291" s="5" t="str">
        <f t="shared" si="144"/>
        <v xml:space="preserve">9290
</v>
      </c>
      <c r="F9291" s="2" t="s">
        <v>29484</v>
      </c>
      <c r="G9291" s="4" t="s">
        <v>6845</v>
      </c>
      <c r="H9291" s="4" t="s">
        <v>32817</v>
      </c>
      <c r="I9291" s="4" t="s">
        <v>34683</v>
      </c>
      <c r="J9291" s="5">
        <v>2002</v>
      </c>
      <c r="K9291" s="4" t="s">
        <v>11390</v>
      </c>
      <c r="L9291" s="30" t="s">
        <v>28963</v>
      </c>
      <c r="M9291" s="156" t="s">
        <v>35027</v>
      </c>
      <c r="N9291" s="5" t="s">
        <v>31418</v>
      </c>
      <c r="O9291" s="3"/>
      <c r="P9291" s="4" t="s">
        <v>31041</v>
      </c>
    </row>
    <row r="9292" spans="1:16" ht="30" x14ac:dyDescent="0.25">
      <c r="A9292" s="199"/>
      <c r="B9292" s="75">
        <v>24</v>
      </c>
      <c r="C9292" s="75">
        <v>1</v>
      </c>
      <c r="D9292" s="5" t="str">
        <f>NARRATIVA[[#This Row],[Columna]] &amp; "," &amp; NARRATIVA[[#This Row],[Charola]]</f>
        <v>24,1</v>
      </c>
      <c r="E9292" s="5" t="str">
        <f t="shared" si="144"/>
        <v xml:space="preserve">9291
</v>
      </c>
      <c r="F9292" s="2" t="s">
        <v>6846</v>
      </c>
      <c r="G9292" s="4" t="s">
        <v>6847</v>
      </c>
      <c r="H9292" s="4" t="s">
        <v>32817</v>
      </c>
      <c r="I9292" s="4" t="s">
        <v>34683</v>
      </c>
      <c r="J9292" s="5">
        <v>2004</v>
      </c>
      <c r="K9292" s="4" t="s">
        <v>11391</v>
      </c>
      <c r="L9292" s="30" t="s">
        <v>28964</v>
      </c>
      <c r="M9292" s="156" t="s">
        <v>35027</v>
      </c>
      <c r="N9292" s="5" t="s">
        <v>31418</v>
      </c>
      <c r="O9292" s="3"/>
      <c r="P9292" s="4" t="s">
        <v>31041</v>
      </c>
    </row>
    <row r="9293" spans="1:16" ht="30" x14ac:dyDescent="0.25">
      <c r="A9293" s="199"/>
      <c r="B9293" s="75">
        <v>24</v>
      </c>
      <c r="C9293" s="75">
        <v>1</v>
      </c>
      <c r="D9293" s="5" t="str">
        <f>NARRATIVA[[#This Row],[Columna]] &amp; "," &amp; NARRATIVA[[#This Row],[Charola]]</f>
        <v>24,1</v>
      </c>
      <c r="E9293" s="5" t="str">
        <f t="shared" si="144"/>
        <v xml:space="preserve">9292
</v>
      </c>
      <c r="F9293" s="2" t="s">
        <v>6848</v>
      </c>
      <c r="G9293" s="4" t="s">
        <v>6849</v>
      </c>
      <c r="H9293" s="4" t="s">
        <v>18422</v>
      </c>
      <c r="I9293" s="4" t="s">
        <v>18348</v>
      </c>
      <c r="J9293" s="5">
        <v>1993</v>
      </c>
      <c r="K9293" s="4" t="s">
        <v>11392</v>
      </c>
      <c r="L9293" s="30" t="s">
        <v>23326</v>
      </c>
      <c r="M9293" s="156" t="s">
        <v>18348</v>
      </c>
      <c r="N9293" s="5" t="s">
        <v>31418</v>
      </c>
      <c r="O9293" s="3"/>
      <c r="P9293" s="4" t="s">
        <v>31041</v>
      </c>
    </row>
    <row r="9294" spans="1:16" ht="30" x14ac:dyDescent="0.25">
      <c r="A9294" s="199"/>
      <c r="B9294" s="75">
        <v>24</v>
      </c>
      <c r="C9294" s="75">
        <v>1</v>
      </c>
      <c r="D9294" s="5" t="str">
        <f>NARRATIVA[[#This Row],[Columna]] &amp; "," &amp; NARRATIVA[[#This Row],[Charola]]</f>
        <v>24,1</v>
      </c>
      <c r="E9294" s="5" t="str">
        <f t="shared" si="144"/>
        <v xml:space="preserve">9293
</v>
      </c>
      <c r="F9294" s="2" t="s">
        <v>23327</v>
      </c>
      <c r="G9294" s="4" t="s">
        <v>6850</v>
      </c>
      <c r="H9294" s="4" t="s">
        <v>18422</v>
      </c>
      <c r="I9294" s="4" t="s">
        <v>257</v>
      </c>
      <c r="J9294" s="5">
        <v>1974</v>
      </c>
      <c r="K9294" s="4" t="s">
        <v>11393</v>
      </c>
      <c r="L9294" s="30" t="s">
        <v>23328</v>
      </c>
      <c r="M9294" s="156" t="s">
        <v>35619</v>
      </c>
      <c r="N9294" s="5" t="s">
        <v>31418</v>
      </c>
      <c r="O9294" s="3"/>
      <c r="P9294" s="4" t="s">
        <v>31041</v>
      </c>
    </row>
    <row r="9295" spans="1:16" ht="30" x14ac:dyDescent="0.25">
      <c r="A9295" s="199"/>
      <c r="B9295" s="75">
        <v>24</v>
      </c>
      <c r="C9295" s="75">
        <v>1</v>
      </c>
      <c r="D9295" s="5" t="str">
        <f>NARRATIVA[[#This Row],[Columna]] &amp; "," &amp; NARRATIVA[[#This Row],[Charola]]</f>
        <v>24,1</v>
      </c>
      <c r="E9295" s="5" t="str">
        <f t="shared" si="144"/>
        <v xml:space="preserve">9294
</v>
      </c>
      <c r="F9295" s="2" t="s">
        <v>2185</v>
      </c>
      <c r="G9295" s="4" t="s">
        <v>6851</v>
      </c>
      <c r="H9295" s="4" t="s">
        <v>32817</v>
      </c>
      <c r="I9295" s="4" t="s">
        <v>13</v>
      </c>
      <c r="J9295" s="5">
        <v>1993</v>
      </c>
      <c r="K9295" s="4" t="s">
        <v>11394</v>
      </c>
      <c r="L9295" s="30" t="s">
        <v>23329</v>
      </c>
      <c r="M9295" s="156" t="s">
        <v>35027</v>
      </c>
      <c r="N9295" s="5" t="s">
        <v>31418</v>
      </c>
      <c r="O9295" s="3"/>
      <c r="P9295" s="4" t="s">
        <v>31041</v>
      </c>
    </row>
    <row r="9296" spans="1:16" ht="30" x14ac:dyDescent="0.25">
      <c r="A9296" s="199"/>
      <c r="B9296" s="75">
        <v>24</v>
      </c>
      <c r="C9296" s="75">
        <v>1</v>
      </c>
      <c r="D9296" s="5" t="str">
        <f>NARRATIVA[[#This Row],[Columna]] &amp; "," &amp; NARRATIVA[[#This Row],[Charola]]</f>
        <v>24,1</v>
      </c>
      <c r="E9296" s="5" t="str">
        <f t="shared" si="144"/>
        <v xml:space="preserve">9295
</v>
      </c>
      <c r="F9296" s="2" t="s">
        <v>2185</v>
      </c>
      <c r="G9296" s="4" t="s">
        <v>6851</v>
      </c>
      <c r="H9296" s="4" t="s">
        <v>32817</v>
      </c>
      <c r="I9296" s="4" t="s">
        <v>13</v>
      </c>
      <c r="J9296" s="5">
        <v>1998</v>
      </c>
      <c r="K9296" s="4" t="s">
        <v>32558</v>
      </c>
      <c r="L9296" s="30" t="s">
        <v>32559</v>
      </c>
      <c r="M9296" s="156" t="s">
        <v>35027</v>
      </c>
      <c r="N9296" s="5" t="s">
        <v>31418</v>
      </c>
      <c r="O9296" s="3"/>
      <c r="P9296" s="4" t="s">
        <v>31041</v>
      </c>
    </row>
    <row r="9297" spans="1:16" ht="30" x14ac:dyDescent="0.25">
      <c r="A9297" s="199"/>
      <c r="B9297" s="75">
        <v>24</v>
      </c>
      <c r="C9297" s="75">
        <v>1</v>
      </c>
      <c r="D9297" s="5" t="str">
        <f>NARRATIVA[[#This Row],[Columna]] &amp; "," &amp; NARRATIVA[[#This Row],[Charola]]</f>
        <v>24,1</v>
      </c>
      <c r="E9297" s="5" t="str">
        <f t="shared" si="144"/>
        <v xml:space="preserve">9296
</v>
      </c>
      <c r="F9297" s="2" t="s">
        <v>6852</v>
      </c>
      <c r="G9297" s="4" t="s">
        <v>6851</v>
      </c>
      <c r="H9297" s="4" t="s">
        <v>32817</v>
      </c>
      <c r="I9297" s="4" t="s">
        <v>13</v>
      </c>
      <c r="J9297" s="5">
        <v>2006</v>
      </c>
      <c r="K9297" s="4" t="s">
        <v>11395</v>
      </c>
      <c r="L9297" s="30" t="s">
        <v>23330</v>
      </c>
      <c r="M9297" s="156" t="s">
        <v>35027</v>
      </c>
      <c r="N9297" s="5" t="s">
        <v>31418</v>
      </c>
      <c r="O9297" s="3"/>
      <c r="P9297" s="4" t="s">
        <v>31041</v>
      </c>
    </row>
    <row r="9298" spans="1:16" ht="30" x14ac:dyDescent="0.25">
      <c r="A9298" s="199"/>
      <c r="B9298" s="75">
        <v>24</v>
      </c>
      <c r="C9298" s="75">
        <v>1</v>
      </c>
      <c r="D9298" s="5" t="str">
        <f>NARRATIVA[[#This Row],[Columna]] &amp; "," &amp; NARRATIVA[[#This Row],[Charola]]</f>
        <v>24,1</v>
      </c>
      <c r="E9298" s="5" t="str">
        <f t="shared" si="144"/>
        <v xml:space="preserve">9297
</v>
      </c>
      <c r="F9298" s="2" t="s">
        <v>6853</v>
      </c>
      <c r="G9298" s="4" t="s">
        <v>6851</v>
      </c>
      <c r="H9298" s="4" t="s">
        <v>32817</v>
      </c>
      <c r="I9298" s="4" t="s">
        <v>13</v>
      </c>
      <c r="J9298" s="5">
        <v>1997</v>
      </c>
      <c r="K9298" s="4" t="s">
        <v>11396</v>
      </c>
      <c r="L9298" s="30" t="s">
        <v>23331</v>
      </c>
      <c r="M9298" s="156" t="s">
        <v>35027</v>
      </c>
      <c r="N9298" s="5" t="s">
        <v>31418</v>
      </c>
      <c r="O9298" s="3"/>
      <c r="P9298" s="4" t="s">
        <v>31041</v>
      </c>
    </row>
    <row r="9299" spans="1:16" ht="30" x14ac:dyDescent="0.25">
      <c r="A9299" s="199"/>
      <c r="B9299" s="75">
        <v>24</v>
      </c>
      <c r="C9299" s="75">
        <v>1</v>
      </c>
      <c r="D9299" s="5" t="str">
        <f>NARRATIVA[[#This Row],[Columna]] &amp; "," &amp; NARRATIVA[[#This Row],[Charola]]</f>
        <v>24,1</v>
      </c>
      <c r="E9299" s="5" t="str">
        <f t="shared" si="144"/>
        <v xml:space="preserve">9298
</v>
      </c>
      <c r="F9299" s="2" t="s">
        <v>6854</v>
      </c>
      <c r="G9299" s="4" t="s">
        <v>6851</v>
      </c>
      <c r="H9299" s="4" t="s">
        <v>32817</v>
      </c>
      <c r="I9299" s="4" t="s">
        <v>13</v>
      </c>
      <c r="J9299" s="5">
        <v>1987</v>
      </c>
      <c r="K9299" s="4" t="s">
        <v>11397</v>
      </c>
      <c r="L9299" s="30" t="s">
        <v>23332</v>
      </c>
      <c r="M9299" s="156" t="s">
        <v>35027</v>
      </c>
      <c r="N9299" s="5" t="s">
        <v>31418</v>
      </c>
      <c r="O9299" s="3"/>
      <c r="P9299" s="4" t="s">
        <v>31041</v>
      </c>
    </row>
    <row r="9300" spans="1:16" s="58" customFormat="1" ht="30" x14ac:dyDescent="0.25">
      <c r="A9300" s="200"/>
      <c r="B9300" s="75">
        <v>24</v>
      </c>
      <c r="C9300" s="75">
        <v>1</v>
      </c>
      <c r="D9300" s="5" t="str">
        <f>NARRATIVA[[#This Row],[Columna]] &amp; "," &amp; NARRATIVA[[#This Row],[Charola]]</f>
        <v>24,1</v>
      </c>
      <c r="E9300" s="5" t="str">
        <f t="shared" si="144"/>
        <v xml:space="preserve">9299
</v>
      </c>
      <c r="F9300" s="2" t="s">
        <v>6861</v>
      </c>
      <c r="G9300" s="4" t="s">
        <v>6851</v>
      </c>
      <c r="H9300" s="4" t="s">
        <v>32817</v>
      </c>
      <c r="I9300" s="4" t="s">
        <v>13</v>
      </c>
      <c r="J9300" s="5">
        <v>1999</v>
      </c>
      <c r="K9300" s="4" t="s">
        <v>23333</v>
      </c>
      <c r="L9300" s="30" t="s">
        <v>28965</v>
      </c>
      <c r="M9300" s="156" t="s">
        <v>35027</v>
      </c>
      <c r="N9300" s="5" t="s">
        <v>31418</v>
      </c>
      <c r="O9300" s="3"/>
      <c r="P9300" s="4" t="s">
        <v>31041</v>
      </c>
    </row>
    <row r="9301" spans="1:16" ht="30" x14ac:dyDescent="0.25">
      <c r="A9301" s="199"/>
      <c r="B9301" s="75">
        <v>24</v>
      </c>
      <c r="C9301" s="75">
        <v>1</v>
      </c>
      <c r="D9301" s="5" t="str">
        <f>NARRATIVA[[#This Row],[Columna]] &amp; "," &amp; NARRATIVA[[#This Row],[Charola]]</f>
        <v>24,1</v>
      </c>
      <c r="E9301" s="5" t="str">
        <f t="shared" si="144"/>
        <v xml:space="preserve">9300
</v>
      </c>
      <c r="F9301" s="2" t="s">
        <v>6855</v>
      </c>
      <c r="G9301" s="4" t="s">
        <v>23334</v>
      </c>
      <c r="H9301" s="4" t="s">
        <v>32817</v>
      </c>
      <c r="I9301" s="4" t="s">
        <v>13</v>
      </c>
      <c r="J9301" s="5">
        <v>1995</v>
      </c>
      <c r="K9301" s="4" t="s">
        <v>11398</v>
      </c>
      <c r="L9301" s="30" t="s">
        <v>23335</v>
      </c>
      <c r="M9301" s="156" t="s">
        <v>35027</v>
      </c>
      <c r="N9301" s="5" t="s">
        <v>31418</v>
      </c>
      <c r="O9301" s="2"/>
      <c r="P9301" s="4" t="s">
        <v>31041</v>
      </c>
    </row>
    <row r="9302" spans="1:16" ht="30" x14ac:dyDescent="0.25">
      <c r="A9302" s="199"/>
      <c r="B9302" s="75">
        <v>24</v>
      </c>
      <c r="C9302" s="75">
        <v>1</v>
      </c>
      <c r="D9302" s="5" t="str">
        <f>NARRATIVA[[#This Row],[Columna]] &amp; "," &amp; NARRATIVA[[#This Row],[Charola]]</f>
        <v>24,1</v>
      </c>
      <c r="E9302" s="5" t="str">
        <f t="shared" si="144"/>
        <v xml:space="preserve">9301
</v>
      </c>
      <c r="F9302" s="2" t="s">
        <v>6856</v>
      </c>
      <c r="G9302" s="4" t="s">
        <v>6851</v>
      </c>
      <c r="H9302" s="4" t="s">
        <v>32817</v>
      </c>
      <c r="I9302" s="4" t="s">
        <v>13</v>
      </c>
      <c r="J9302" s="5">
        <v>1987</v>
      </c>
      <c r="K9302" s="4" t="s">
        <v>11399</v>
      </c>
      <c r="L9302" s="30" t="s">
        <v>23336</v>
      </c>
      <c r="M9302" s="156" t="s">
        <v>35027</v>
      </c>
      <c r="N9302" s="5" t="s">
        <v>31418</v>
      </c>
      <c r="O9302" s="2"/>
      <c r="P9302" s="4" t="s">
        <v>31041</v>
      </c>
    </row>
    <row r="9303" spans="1:16" ht="30" x14ac:dyDescent="0.25">
      <c r="A9303" s="199"/>
      <c r="B9303" s="75">
        <v>24</v>
      </c>
      <c r="C9303" s="75">
        <v>1</v>
      </c>
      <c r="D9303" s="5" t="str">
        <f>NARRATIVA[[#This Row],[Columna]] &amp; "," &amp; NARRATIVA[[#This Row],[Charola]]</f>
        <v>24,1</v>
      </c>
      <c r="E9303" s="5" t="str">
        <f t="shared" si="144"/>
        <v xml:space="preserve">9302
</v>
      </c>
      <c r="F9303" s="2" t="s">
        <v>26717</v>
      </c>
      <c r="G9303" s="4" t="s">
        <v>6851</v>
      </c>
      <c r="H9303" s="4" t="s">
        <v>32817</v>
      </c>
      <c r="I9303" s="4" t="s">
        <v>13</v>
      </c>
      <c r="J9303" s="5">
        <v>2001</v>
      </c>
      <c r="K9303" s="4" t="s">
        <v>26718</v>
      </c>
      <c r="L9303" s="30" t="s">
        <v>28966</v>
      </c>
      <c r="M9303" s="156" t="s">
        <v>35998</v>
      </c>
      <c r="N9303" s="5" t="s">
        <v>31418</v>
      </c>
      <c r="O9303" s="2"/>
      <c r="P9303" s="4" t="s">
        <v>31041</v>
      </c>
    </row>
    <row r="9304" spans="1:16" ht="30" x14ac:dyDescent="0.25">
      <c r="A9304" s="199"/>
      <c r="B9304" s="75">
        <v>24</v>
      </c>
      <c r="C9304" s="75">
        <v>1</v>
      </c>
      <c r="D9304" s="5" t="str">
        <f>NARRATIVA[[#This Row],[Columna]] &amp; "," &amp; NARRATIVA[[#This Row],[Charola]]</f>
        <v>24,1</v>
      </c>
      <c r="E9304" s="5" t="str">
        <f t="shared" si="144"/>
        <v xml:space="preserve">9303
</v>
      </c>
      <c r="F9304" s="2" t="s">
        <v>6857</v>
      </c>
      <c r="G9304" s="4" t="s">
        <v>6851</v>
      </c>
      <c r="H9304" s="4" t="s">
        <v>32817</v>
      </c>
      <c r="I9304" s="4" t="s">
        <v>13</v>
      </c>
      <c r="J9304" s="5">
        <v>1997</v>
      </c>
      <c r="K9304" s="4" t="s">
        <v>11400</v>
      </c>
      <c r="L9304" s="30" t="s">
        <v>23337</v>
      </c>
      <c r="M9304" s="156" t="s">
        <v>35027</v>
      </c>
      <c r="N9304" s="5" t="s">
        <v>31418</v>
      </c>
      <c r="O9304" s="2"/>
      <c r="P9304" s="4" t="s">
        <v>31041</v>
      </c>
    </row>
    <row r="9305" spans="1:16" ht="30" x14ac:dyDescent="0.25">
      <c r="A9305" s="199"/>
      <c r="B9305" s="75">
        <v>24</v>
      </c>
      <c r="C9305" s="75">
        <v>1</v>
      </c>
      <c r="D9305" s="5" t="str">
        <f>NARRATIVA[[#This Row],[Columna]] &amp; "," &amp; NARRATIVA[[#This Row],[Charola]]</f>
        <v>24,1</v>
      </c>
      <c r="E9305" s="5" t="str">
        <f t="shared" si="144"/>
        <v xml:space="preserve">9304
</v>
      </c>
      <c r="F9305" s="2" t="s">
        <v>6858</v>
      </c>
      <c r="G9305" s="4" t="s">
        <v>6851</v>
      </c>
      <c r="H9305" s="4" t="s">
        <v>32817</v>
      </c>
      <c r="I9305" s="4" t="s">
        <v>13</v>
      </c>
      <c r="J9305" s="5">
        <v>1987</v>
      </c>
      <c r="K9305" s="4" t="s">
        <v>11401</v>
      </c>
      <c r="L9305" s="30" t="s">
        <v>23338</v>
      </c>
      <c r="M9305" s="156" t="s">
        <v>35027</v>
      </c>
      <c r="N9305" s="5" t="s">
        <v>31418</v>
      </c>
      <c r="O9305" s="2"/>
      <c r="P9305" s="4" t="s">
        <v>31041</v>
      </c>
    </row>
    <row r="9306" spans="1:16" ht="30" x14ac:dyDescent="0.25">
      <c r="A9306" s="199"/>
      <c r="B9306" s="75">
        <v>24</v>
      </c>
      <c r="C9306" s="75">
        <v>1</v>
      </c>
      <c r="D9306" s="5" t="str">
        <f>NARRATIVA[[#This Row],[Columna]] &amp; "," &amp; NARRATIVA[[#This Row],[Charola]]</f>
        <v>24,1</v>
      </c>
      <c r="E9306" s="5" t="str">
        <f t="shared" si="144"/>
        <v xml:space="preserve">9305
</v>
      </c>
      <c r="F9306" s="2" t="s">
        <v>29485</v>
      </c>
      <c r="G9306" s="4" t="s">
        <v>6851</v>
      </c>
      <c r="H9306" s="4" t="s">
        <v>32817</v>
      </c>
      <c r="I9306" s="4" t="s">
        <v>13</v>
      </c>
      <c r="J9306" s="5">
        <v>2010</v>
      </c>
      <c r="K9306" s="4" t="s">
        <v>23339</v>
      </c>
      <c r="L9306" s="30" t="s">
        <v>28967</v>
      </c>
      <c r="M9306" s="156" t="s">
        <v>35027</v>
      </c>
      <c r="N9306" s="5" t="s">
        <v>31418</v>
      </c>
      <c r="O9306" s="4"/>
      <c r="P9306" s="4" t="s">
        <v>31041</v>
      </c>
    </row>
    <row r="9307" spans="1:16" ht="30" x14ac:dyDescent="0.25">
      <c r="A9307" s="199"/>
      <c r="B9307" s="75">
        <v>24</v>
      </c>
      <c r="C9307" s="75">
        <v>1</v>
      </c>
      <c r="D9307" s="5" t="str">
        <f>NARRATIVA[[#This Row],[Columna]] &amp; "," &amp; NARRATIVA[[#This Row],[Charola]]</f>
        <v>24,1</v>
      </c>
      <c r="E9307" s="5" t="str">
        <f t="shared" si="144"/>
        <v xml:space="preserve">9306
</v>
      </c>
      <c r="F9307" s="2" t="s">
        <v>6859</v>
      </c>
      <c r="G9307" s="4" t="s">
        <v>6851</v>
      </c>
      <c r="H9307" s="4" t="s">
        <v>32817</v>
      </c>
      <c r="I9307" s="4" t="s">
        <v>13</v>
      </c>
      <c r="J9307" s="5">
        <v>1987</v>
      </c>
      <c r="K9307" s="4" t="s">
        <v>11402</v>
      </c>
      <c r="L9307" s="30" t="s">
        <v>23340</v>
      </c>
      <c r="M9307" s="156" t="s">
        <v>35027</v>
      </c>
      <c r="N9307" s="5" t="s">
        <v>31418</v>
      </c>
      <c r="O9307" s="2"/>
      <c r="P9307" s="4" t="s">
        <v>31041</v>
      </c>
    </row>
    <row r="9308" spans="1:16" ht="30" x14ac:dyDescent="0.25">
      <c r="A9308" s="199"/>
      <c r="B9308" s="75">
        <v>24</v>
      </c>
      <c r="C9308" s="75">
        <v>1</v>
      </c>
      <c r="D9308" s="5" t="str">
        <f>NARRATIVA[[#This Row],[Columna]] &amp; "," &amp; NARRATIVA[[#This Row],[Charola]]</f>
        <v>24,1</v>
      </c>
      <c r="E9308" s="5" t="str">
        <f t="shared" si="144"/>
        <v xml:space="preserve">9307
</v>
      </c>
      <c r="F9308" s="2" t="s">
        <v>34433</v>
      </c>
      <c r="G9308" s="4" t="s">
        <v>6851</v>
      </c>
      <c r="H9308" s="4" t="s">
        <v>32817</v>
      </c>
      <c r="I9308" s="4" t="s">
        <v>13</v>
      </c>
      <c r="J9308" s="5">
        <v>1998</v>
      </c>
      <c r="K9308" s="4" t="s">
        <v>11403</v>
      </c>
      <c r="L9308" s="30" t="s">
        <v>23341</v>
      </c>
      <c r="M9308" s="156" t="s">
        <v>35027</v>
      </c>
      <c r="N9308" s="5" t="s">
        <v>31418</v>
      </c>
      <c r="O9308" s="2"/>
      <c r="P9308" s="4" t="s">
        <v>31041</v>
      </c>
    </row>
    <row r="9309" spans="1:16" ht="30" x14ac:dyDescent="0.25">
      <c r="A9309" s="199"/>
      <c r="B9309" s="75">
        <v>24</v>
      </c>
      <c r="C9309" s="75">
        <v>1</v>
      </c>
      <c r="D9309" s="5" t="str">
        <f>NARRATIVA[[#This Row],[Columna]] &amp; "," &amp; NARRATIVA[[#This Row],[Charola]]</f>
        <v>24,1</v>
      </c>
      <c r="E9309" s="5" t="str">
        <f t="shared" si="144"/>
        <v xml:space="preserve">9308
</v>
      </c>
      <c r="F9309" s="2" t="s">
        <v>20487</v>
      </c>
      <c r="G9309" s="4" t="s">
        <v>6851</v>
      </c>
      <c r="H9309" s="4" t="s">
        <v>32817</v>
      </c>
      <c r="I9309" s="4" t="s">
        <v>13</v>
      </c>
      <c r="J9309" s="5">
        <v>1994</v>
      </c>
      <c r="K9309" s="4" t="s">
        <v>11404</v>
      </c>
      <c r="L9309" s="30" t="s">
        <v>23342</v>
      </c>
      <c r="M9309" s="156" t="s">
        <v>35027</v>
      </c>
      <c r="N9309" s="5" t="s">
        <v>31418</v>
      </c>
      <c r="O9309" s="2"/>
      <c r="P9309" s="4" t="s">
        <v>31041</v>
      </c>
    </row>
    <row r="9310" spans="1:16" ht="30" x14ac:dyDescent="0.25">
      <c r="A9310" s="199"/>
      <c r="B9310" s="75">
        <v>24</v>
      </c>
      <c r="C9310" s="75">
        <v>1</v>
      </c>
      <c r="D9310" s="5" t="str">
        <f>NARRATIVA[[#This Row],[Columna]] &amp; "," &amp; NARRATIVA[[#This Row],[Charola]]</f>
        <v>24,1</v>
      </c>
      <c r="E9310" s="5" t="str">
        <f t="shared" si="144"/>
        <v xml:space="preserve">9309
</v>
      </c>
      <c r="F9310" s="2" t="s">
        <v>20487</v>
      </c>
      <c r="G9310" s="4" t="s">
        <v>6851</v>
      </c>
      <c r="H9310" s="4" t="s">
        <v>32817</v>
      </c>
      <c r="I9310" s="4" t="s">
        <v>13</v>
      </c>
      <c r="J9310" s="5">
        <v>2002</v>
      </c>
      <c r="K9310" s="4" t="s">
        <v>20488</v>
      </c>
      <c r="L9310" s="30" t="s">
        <v>28968</v>
      </c>
      <c r="M9310" s="156" t="s">
        <v>35998</v>
      </c>
      <c r="N9310" s="5" t="s">
        <v>31418</v>
      </c>
      <c r="O9310" s="2"/>
      <c r="P9310" s="4" t="s">
        <v>31041</v>
      </c>
    </row>
    <row r="9311" spans="1:16" ht="30" x14ac:dyDescent="0.25">
      <c r="A9311" s="199"/>
      <c r="B9311" s="75">
        <v>24</v>
      </c>
      <c r="C9311" s="75">
        <v>1</v>
      </c>
      <c r="D9311" s="5" t="str">
        <f>NARRATIVA[[#This Row],[Columna]] &amp; "," &amp; NARRATIVA[[#This Row],[Charola]]</f>
        <v>24,1</v>
      </c>
      <c r="E9311" s="5" t="str">
        <f t="shared" si="144"/>
        <v xml:space="preserve">9310
</v>
      </c>
      <c r="F9311" s="2" t="s">
        <v>23343</v>
      </c>
      <c r="G9311" s="4" t="s">
        <v>6851</v>
      </c>
      <c r="H9311" s="4" t="s">
        <v>32817</v>
      </c>
      <c r="I9311" s="4" t="s">
        <v>13</v>
      </c>
      <c r="J9311" s="5">
        <v>1997</v>
      </c>
      <c r="K9311" s="4" t="s">
        <v>11405</v>
      </c>
      <c r="L9311" s="30" t="s">
        <v>23344</v>
      </c>
      <c r="M9311" s="156" t="s">
        <v>35027</v>
      </c>
      <c r="N9311" s="5" t="s">
        <v>31418</v>
      </c>
      <c r="O9311" s="2"/>
      <c r="P9311" s="4" t="s">
        <v>31041</v>
      </c>
    </row>
    <row r="9312" spans="1:16" ht="30" x14ac:dyDescent="0.25">
      <c r="A9312" s="199"/>
      <c r="B9312" s="75">
        <v>24</v>
      </c>
      <c r="C9312" s="75">
        <v>1</v>
      </c>
      <c r="D9312" s="5" t="str">
        <f>NARRATIVA[[#This Row],[Columna]] &amp; "," &amp; NARRATIVA[[#This Row],[Charola]]</f>
        <v>24,1</v>
      </c>
      <c r="E9312" s="5" t="str">
        <f t="shared" si="144"/>
        <v xml:space="preserve">9311
</v>
      </c>
      <c r="F9312" s="2" t="s">
        <v>29486</v>
      </c>
      <c r="G9312" s="4" t="s">
        <v>6851</v>
      </c>
      <c r="H9312" s="4" t="s">
        <v>32817</v>
      </c>
      <c r="I9312" s="4" t="s">
        <v>13</v>
      </c>
      <c r="J9312" s="5">
        <v>2000</v>
      </c>
      <c r="K9312" s="4" t="s">
        <v>11406</v>
      </c>
      <c r="L9312" s="30" t="s">
        <v>23345</v>
      </c>
      <c r="M9312" s="156" t="s">
        <v>35027</v>
      </c>
      <c r="N9312" s="5" t="s">
        <v>31418</v>
      </c>
      <c r="O9312" s="4"/>
      <c r="P9312" s="4" t="s">
        <v>31041</v>
      </c>
    </row>
    <row r="9313" spans="1:16" ht="30" x14ac:dyDescent="0.25">
      <c r="A9313" s="199"/>
      <c r="B9313" s="75">
        <v>24</v>
      </c>
      <c r="C9313" s="75">
        <v>1</v>
      </c>
      <c r="D9313" s="5" t="str">
        <f>NARRATIVA[[#This Row],[Columna]] &amp; "," &amp; NARRATIVA[[#This Row],[Charola]]</f>
        <v>24,1</v>
      </c>
      <c r="E9313" s="5" t="str">
        <f t="shared" si="144"/>
        <v xml:space="preserve">9312
</v>
      </c>
      <c r="F9313" s="2" t="s">
        <v>23346</v>
      </c>
      <c r="G9313" s="4" t="s">
        <v>6851</v>
      </c>
      <c r="H9313" s="4" t="s">
        <v>32817</v>
      </c>
      <c r="I9313" s="4" t="s">
        <v>13</v>
      </c>
      <c r="J9313" s="5">
        <v>2010</v>
      </c>
      <c r="K9313" s="4" t="s">
        <v>29487</v>
      </c>
      <c r="L9313" s="30" t="s">
        <v>28969</v>
      </c>
      <c r="M9313" s="156" t="s">
        <v>35027</v>
      </c>
      <c r="N9313" s="5" t="s">
        <v>31418</v>
      </c>
      <c r="O9313" s="2"/>
      <c r="P9313" s="4" t="s">
        <v>31041</v>
      </c>
    </row>
    <row r="9314" spans="1:16" ht="30" x14ac:dyDescent="0.25">
      <c r="A9314" s="199"/>
      <c r="B9314" s="75">
        <v>24</v>
      </c>
      <c r="C9314" s="75">
        <v>1</v>
      </c>
      <c r="D9314" s="5" t="str">
        <f>NARRATIVA[[#This Row],[Columna]] &amp; "," &amp; NARRATIVA[[#This Row],[Charola]]</f>
        <v>24,1</v>
      </c>
      <c r="E9314" s="5" t="str">
        <f t="shared" si="144"/>
        <v xml:space="preserve">9313
</v>
      </c>
      <c r="F9314" s="2" t="s">
        <v>23347</v>
      </c>
      <c r="G9314" s="4" t="s">
        <v>6851</v>
      </c>
      <c r="H9314" s="4" t="s">
        <v>32817</v>
      </c>
      <c r="I9314" s="4" t="s">
        <v>13</v>
      </c>
      <c r="J9314" s="5">
        <v>2004</v>
      </c>
      <c r="K9314" s="4" t="s">
        <v>11407</v>
      </c>
      <c r="L9314" s="30" t="s">
        <v>23350</v>
      </c>
      <c r="M9314" s="156" t="s">
        <v>35027</v>
      </c>
      <c r="N9314" s="5" t="s">
        <v>31418</v>
      </c>
      <c r="O9314" s="2"/>
      <c r="P9314" s="4" t="s">
        <v>31041</v>
      </c>
    </row>
    <row r="9315" spans="1:16" ht="30" x14ac:dyDescent="0.25">
      <c r="A9315" s="199"/>
      <c r="B9315" s="75">
        <v>24</v>
      </c>
      <c r="C9315" s="75">
        <v>1</v>
      </c>
      <c r="D9315" s="5" t="str">
        <f>NARRATIVA[[#This Row],[Columna]] &amp; "," &amp; NARRATIVA[[#This Row],[Charola]]</f>
        <v>24,1</v>
      </c>
      <c r="E9315" s="5" t="str">
        <f t="shared" si="144"/>
        <v xml:space="preserve">9314
</v>
      </c>
      <c r="F9315" s="2" t="s">
        <v>26719</v>
      </c>
      <c r="G9315" s="4" t="s">
        <v>6851</v>
      </c>
      <c r="H9315" s="4" t="s">
        <v>32817</v>
      </c>
      <c r="I9315" s="4" t="s">
        <v>13</v>
      </c>
      <c r="J9315" s="5">
        <v>2006</v>
      </c>
      <c r="K9315" s="4" t="s">
        <v>26720</v>
      </c>
      <c r="L9315" s="30" t="s">
        <v>28970</v>
      </c>
      <c r="M9315" s="156" t="s">
        <v>35998</v>
      </c>
      <c r="N9315" s="5" t="s">
        <v>31418</v>
      </c>
      <c r="O9315" s="2"/>
      <c r="P9315" s="4" t="s">
        <v>31041</v>
      </c>
    </row>
    <row r="9316" spans="1:16" ht="30" x14ac:dyDescent="0.25">
      <c r="A9316" s="199"/>
      <c r="B9316" s="75">
        <v>24</v>
      </c>
      <c r="C9316" s="75">
        <v>1</v>
      </c>
      <c r="D9316" s="5" t="str">
        <f>NARRATIVA[[#This Row],[Columna]] &amp; "," &amp; NARRATIVA[[#This Row],[Charola]]</f>
        <v>24,1</v>
      </c>
      <c r="E9316" s="5" t="str">
        <f t="shared" si="144"/>
        <v xml:space="preserve">9315
</v>
      </c>
      <c r="F9316" s="2" t="s">
        <v>23348</v>
      </c>
      <c r="G9316" s="4" t="s">
        <v>6851</v>
      </c>
      <c r="H9316" s="4" t="s">
        <v>32817</v>
      </c>
      <c r="I9316" s="4" t="s">
        <v>13</v>
      </c>
      <c r="J9316" s="5">
        <v>2012</v>
      </c>
      <c r="K9316" s="4" t="s">
        <v>23349</v>
      </c>
      <c r="L9316" s="30" t="s">
        <v>28971</v>
      </c>
      <c r="M9316" s="156" t="s">
        <v>35027</v>
      </c>
      <c r="N9316" s="5" t="s">
        <v>31418</v>
      </c>
      <c r="O9316" s="2"/>
      <c r="P9316" s="4" t="s">
        <v>31041</v>
      </c>
    </row>
    <row r="9317" spans="1:16" ht="30" x14ac:dyDescent="0.25">
      <c r="A9317" s="199"/>
      <c r="B9317" s="75">
        <v>24</v>
      </c>
      <c r="C9317" s="75">
        <v>1</v>
      </c>
      <c r="D9317" s="5" t="str">
        <f>NARRATIVA[[#This Row],[Columna]] &amp; "," &amp; NARRATIVA[[#This Row],[Charola]]</f>
        <v>24,1</v>
      </c>
      <c r="E9317" s="5" t="str">
        <f t="shared" si="144"/>
        <v xml:space="preserve">9316
</v>
      </c>
      <c r="F9317" s="2" t="s">
        <v>6860</v>
      </c>
      <c r="G9317" s="4" t="s">
        <v>6851</v>
      </c>
      <c r="H9317" s="4" t="s">
        <v>32817</v>
      </c>
      <c r="I9317" s="4" t="s">
        <v>13</v>
      </c>
      <c r="J9317" s="5">
        <v>1991</v>
      </c>
      <c r="K9317" s="4" t="s">
        <v>11408</v>
      </c>
      <c r="L9317" s="30" t="s">
        <v>23351</v>
      </c>
      <c r="M9317" s="156" t="s">
        <v>35027</v>
      </c>
      <c r="N9317" s="5" t="s">
        <v>31418</v>
      </c>
      <c r="O9317" s="3"/>
      <c r="P9317" s="4" t="s">
        <v>31041</v>
      </c>
    </row>
    <row r="9318" spans="1:16" ht="30" x14ac:dyDescent="0.25">
      <c r="A9318" s="199"/>
      <c r="B9318" s="75">
        <v>24</v>
      </c>
      <c r="C9318" s="75">
        <v>1</v>
      </c>
      <c r="D9318" s="5" t="str">
        <f>NARRATIVA[[#This Row],[Columna]] &amp; "," &amp; NARRATIVA[[#This Row],[Charola]]</f>
        <v>24,1</v>
      </c>
      <c r="E9318" s="5" t="str">
        <f t="shared" si="144"/>
        <v xml:space="preserve">9317
</v>
      </c>
      <c r="F9318" s="2" t="s">
        <v>23352</v>
      </c>
      <c r="G9318" s="4" t="s">
        <v>6862</v>
      </c>
      <c r="H9318" s="4" t="s">
        <v>18422</v>
      </c>
      <c r="I9318" s="4" t="s">
        <v>1891</v>
      </c>
      <c r="J9318" s="5">
        <v>1998</v>
      </c>
      <c r="K9318" s="4" t="s">
        <v>11409</v>
      </c>
      <c r="L9318" s="30" t="s">
        <v>23353</v>
      </c>
      <c r="M9318" s="156" t="s">
        <v>35027</v>
      </c>
      <c r="N9318" s="5" t="s">
        <v>31418</v>
      </c>
      <c r="O9318" s="3"/>
      <c r="P9318" s="4" t="s">
        <v>31041</v>
      </c>
    </row>
    <row r="9319" spans="1:16" ht="30" x14ac:dyDescent="0.25">
      <c r="A9319" s="199"/>
      <c r="B9319" s="75">
        <v>24</v>
      </c>
      <c r="C9319" s="75">
        <v>1</v>
      </c>
      <c r="D9319" s="5" t="str">
        <f>NARRATIVA[[#This Row],[Columna]] &amp; "," &amp; NARRATIVA[[#This Row],[Charola]]</f>
        <v>24,1</v>
      </c>
      <c r="E9319" s="5" t="str">
        <f t="shared" si="144"/>
        <v xml:space="preserve">9318
</v>
      </c>
      <c r="F9319" s="2" t="s">
        <v>30011</v>
      </c>
      <c r="G9319" s="4" t="s">
        <v>36326</v>
      </c>
      <c r="H9319" s="4" t="s">
        <v>18422</v>
      </c>
      <c r="I9319" s="4" t="s">
        <v>31519</v>
      </c>
      <c r="J9319" s="5">
        <v>1961</v>
      </c>
      <c r="K9319" s="4" t="s">
        <v>30012</v>
      </c>
      <c r="L9319" s="30" t="s">
        <v>30013</v>
      </c>
      <c r="M9319" s="156" t="s">
        <v>35114</v>
      </c>
      <c r="N9319" s="5" t="s">
        <v>31418</v>
      </c>
      <c r="O9319" s="3"/>
      <c r="P9319" s="4" t="s">
        <v>31041</v>
      </c>
    </row>
    <row r="9320" spans="1:16" ht="30" x14ac:dyDescent="0.25">
      <c r="A9320" s="199"/>
      <c r="B9320" s="75">
        <v>24</v>
      </c>
      <c r="C9320" s="75">
        <v>1</v>
      </c>
      <c r="D9320" s="5" t="str">
        <f>NARRATIVA[[#This Row],[Columna]] &amp; "," &amp; NARRATIVA[[#This Row],[Charola]]</f>
        <v>24,1</v>
      </c>
      <c r="E9320" s="5" t="str">
        <f t="shared" si="144"/>
        <v xml:space="preserve">9319
</v>
      </c>
      <c r="F9320" s="2" t="s">
        <v>6863</v>
      </c>
      <c r="G9320" s="4" t="s">
        <v>6862</v>
      </c>
      <c r="H9320" s="4" t="s">
        <v>35106</v>
      </c>
      <c r="I9320" s="4" t="s">
        <v>6864</v>
      </c>
      <c r="J9320" s="5">
        <v>1998</v>
      </c>
      <c r="K9320" s="4" t="s">
        <v>11410</v>
      </c>
      <c r="L9320" s="30" t="s">
        <v>23354</v>
      </c>
      <c r="M9320" s="156" t="s">
        <v>35027</v>
      </c>
      <c r="N9320" s="5" t="s">
        <v>31418</v>
      </c>
      <c r="O9320" s="4"/>
      <c r="P9320" s="4" t="s">
        <v>31041</v>
      </c>
    </row>
    <row r="9321" spans="1:16" ht="30" x14ac:dyDescent="0.25">
      <c r="A9321" s="199"/>
      <c r="B9321" s="75">
        <v>24</v>
      </c>
      <c r="C9321" s="75">
        <v>1</v>
      </c>
      <c r="D9321" s="5" t="str">
        <f>NARRATIVA[[#This Row],[Columna]] &amp; "," &amp; NARRATIVA[[#This Row],[Charola]]</f>
        <v>24,1</v>
      </c>
      <c r="E9321" s="5" t="str">
        <f t="shared" si="144"/>
        <v xml:space="preserve">9320
</v>
      </c>
      <c r="F9321" s="2" t="s">
        <v>6865</v>
      </c>
      <c r="G9321" s="4" t="s">
        <v>6862</v>
      </c>
      <c r="H9321" s="4" t="s">
        <v>18422</v>
      </c>
      <c r="I9321" s="4" t="s">
        <v>1279</v>
      </c>
      <c r="J9321" s="5">
        <v>1995</v>
      </c>
      <c r="K9321" s="4" t="s">
        <v>11411</v>
      </c>
      <c r="L9321" s="30" t="s">
        <v>23355</v>
      </c>
      <c r="M9321" s="156" t="s">
        <v>35027</v>
      </c>
      <c r="N9321" s="5" t="s">
        <v>31418</v>
      </c>
      <c r="O9321" s="3"/>
      <c r="P9321" s="4" t="s">
        <v>31041</v>
      </c>
    </row>
    <row r="9322" spans="1:16" ht="45" x14ac:dyDescent="0.25">
      <c r="A9322" s="199"/>
      <c r="B9322" s="75">
        <v>24</v>
      </c>
      <c r="C9322" s="75">
        <v>1</v>
      </c>
      <c r="D9322" s="5" t="str">
        <f>NARRATIVA[[#This Row],[Columna]] &amp; "," &amp; NARRATIVA[[#This Row],[Charola]]</f>
        <v>24,1</v>
      </c>
      <c r="E9322" s="5" t="str">
        <f t="shared" si="144"/>
        <v xml:space="preserve">9321
</v>
      </c>
      <c r="F9322" s="8" t="s">
        <v>29900</v>
      </c>
      <c r="G9322" s="9" t="s">
        <v>6862</v>
      </c>
      <c r="H9322" s="9" t="s">
        <v>32817</v>
      </c>
      <c r="I9322" s="9" t="s">
        <v>29901</v>
      </c>
      <c r="J9322" s="15">
        <v>1921</v>
      </c>
      <c r="K9322" s="9" t="s">
        <v>29902</v>
      </c>
      <c r="L9322" s="32" t="s">
        <v>29903</v>
      </c>
      <c r="M9322" s="159" t="s">
        <v>35114</v>
      </c>
      <c r="N9322" s="15" t="s">
        <v>31418</v>
      </c>
      <c r="O9322" s="9" t="s">
        <v>34403</v>
      </c>
      <c r="P9322" s="9" t="s">
        <v>31041</v>
      </c>
    </row>
    <row r="9323" spans="1:16" ht="30" x14ac:dyDescent="0.25">
      <c r="A9323" s="199"/>
      <c r="B9323" s="75">
        <v>24</v>
      </c>
      <c r="C9323" s="75">
        <v>1</v>
      </c>
      <c r="D9323" s="5" t="str">
        <f>NARRATIVA[[#This Row],[Columna]] &amp; "," &amp; NARRATIVA[[#This Row],[Charola]]</f>
        <v>24,1</v>
      </c>
      <c r="E9323" s="5" t="str">
        <f t="shared" si="144"/>
        <v xml:space="preserve">9322
</v>
      </c>
      <c r="F9323" s="2" t="s">
        <v>29488</v>
      </c>
      <c r="G9323" s="4" t="s">
        <v>6862</v>
      </c>
      <c r="H9323" s="4" t="s">
        <v>18422</v>
      </c>
      <c r="I9323" s="4" t="s">
        <v>34678</v>
      </c>
      <c r="J9323" s="5">
        <v>1990</v>
      </c>
      <c r="K9323" s="4" t="s">
        <v>11412</v>
      </c>
      <c r="L9323" s="30" t="s">
        <v>23356</v>
      </c>
      <c r="M9323" s="156" t="s">
        <v>35898</v>
      </c>
      <c r="N9323" s="5" t="s">
        <v>31418</v>
      </c>
      <c r="O9323" s="3"/>
      <c r="P9323" s="4" t="s">
        <v>31041</v>
      </c>
    </row>
    <row r="9324" spans="1:16" ht="45" x14ac:dyDescent="0.25">
      <c r="A9324" s="199"/>
      <c r="B9324" s="75">
        <v>24</v>
      </c>
      <c r="C9324" s="75">
        <v>1</v>
      </c>
      <c r="D9324" s="5" t="str">
        <f>NARRATIVA[[#This Row],[Columna]] &amp; "," &amp; NARRATIVA[[#This Row],[Charola]]</f>
        <v>24,1</v>
      </c>
      <c r="E9324" s="5" t="str">
        <f t="shared" si="144"/>
        <v xml:space="preserve">9323
</v>
      </c>
      <c r="F9324" s="8" t="s">
        <v>30965</v>
      </c>
      <c r="G9324" s="9" t="s">
        <v>6862</v>
      </c>
      <c r="H9324" s="9" t="s">
        <v>18422</v>
      </c>
      <c r="I9324" s="9" t="s">
        <v>18340</v>
      </c>
      <c r="J9324" s="15">
        <v>1924</v>
      </c>
      <c r="K9324" s="9" t="s">
        <v>30966</v>
      </c>
      <c r="L9324" s="32" t="s">
        <v>30967</v>
      </c>
      <c r="M9324" s="159" t="s">
        <v>35114</v>
      </c>
      <c r="N9324" s="15" t="s">
        <v>31418</v>
      </c>
      <c r="O9324" s="9" t="s">
        <v>34403</v>
      </c>
      <c r="P9324" s="9" t="s">
        <v>31041</v>
      </c>
    </row>
    <row r="9325" spans="1:16" ht="30" x14ac:dyDescent="0.25">
      <c r="A9325" s="199"/>
      <c r="B9325" s="75">
        <v>24</v>
      </c>
      <c r="C9325" s="75">
        <v>1</v>
      </c>
      <c r="D9325" s="5" t="str">
        <f>NARRATIVA[[#This Row],[Columna]] &amp; "," &amp; NARRATIVA[[#This Row],[Charola]]</f>
        <v>24,1</v>
      </c>
      <c r="E9325" s="5" t="str">
        <f t="shared" si="144"/>
        <v xml:space="preserve">9324
</v>
      </c>
      <c r="F9325" s="2" t="s">
        <v>6324</v>
      </c>
      <c r="G9325" s="4" t="s">
        <v>6862</v>
      </c>
      <c r="H9325" s="4" t="s">
        <v>32817</v>
      </c>
      <c r="I9325" s="4" t="s">
        <v>23357</v>
      </c>
      <c r="J9325" s="5">
        <v>1998</v>
      </c>
      <c r="K9325" s="4" t="s">
        <v>11413</v>
      </c>
      <c r="L9325" s="30" t="s">
        <v>23358</v>
      </c>
      <c r="M9325" s="156" t="s">
        <v>35638</v>
      </c>
      <c r="N9325" s="5" t="s">
        <v>31418</v>
      </c>
      <c r="O9325" s="3"/>
      <c r="P9325" s="4" t="s">
        <v>31041</v>
      </c>
    </row>
    <row r="9326" spans="1:16" ht="30" x14ac:dyDescent="0.25">
      <c r="A9326" s="199"/>
      <c r="B9326" s="75">
        <v>24</v>
      </c>
      <c r="C9326" s="75">
        <v>1</v>
      </c>
      <c r="D9326" s="5" t="str">
        <f>NARRATIVA[[#This Row],[Columna]] &amp; "," &amp; NARRATIVA[[#This Row],[Charola]]</f>
        <v>24,1</v>
      </c>
      <c r="E9326" s="5" t="str">
        <f t="shared" si="144"/>
        <v xml:space="preserve">9325
</v>
      </c>
      <c r="F9326" s="2" t="s">
        <v>6324</v>
      </c>
      <c r="G9326" s="4" t="s">
        <v>6862</v>
      </c>
      <c r="H9326" s="4" t="s">
        <v>32817</v>
      </c>
      <c r="I9326" s="4" t="s">
        <v>23357</v>
      </c>
      <c r="J9326" s="5">
        <v>1988</v>
      </c>
      <c r="K9326" s="4" t="s">
        <v>11414</v>
      </c>
      <c r="L9326" s="30" t="s">
        <v>23359</v>
      </c>
      <c r="M9326" s="156" t="s">
        <v>35638</v>
      </c>
      <c r="N9326" s="5" t="s">
        <v>31418</v>
      </c>
      <c r="O9326" s="3"/>
      <c r="P9326" s="4" t="s">
        <v>31041</v>
      </c>
    </row>
    <row r="9327" spans="1:16" ht="30" x14ac:dyDescent="0.25">
      <c r="A9327" s="199"/>
      <c r="B9327" s="75">
        <v>24</v>
      </c>
      <c r="C9327" s="75">
        <v>1</v>
      </c>
      <c r="D9327" s="5" t="str">
        <f>NARRATIVA[[#This Row],[Columna]] &amp; "," &amp; NARRATIVA[[#This Row],[Charola]]</f>
        <v>24,1</v>
      </c>
      <c r="E9327" s="5" t="str">
        <f t="shared" si="144"/>
        <v xml:space="preserve">9326
</v>
      </c>
      <c r="F9327" s="2" t="s">
        <v>6324</v>
      </c>
      <c r="G9327" s="4" t="s">
        <v>6862</v>
      </c>
      <c r="H9327" s="4" t="s">
        <v>32817</v>
      </c>
      <c r="I9327" s="4" t="s">
        <v>23357</v>
      </c>
      <c r="J9327" s="5">
        <v>1988</v>
      </c>
      <c r="K9327" s="4" t="s">
        <v>11415</v>
      </c>
      <c r="L9327" s="30" t="s">
        <v>23360</v>
      </c>
      <c r="M9327" s="156" t="s">
        <v>35638</v>
      </c>
      <c r="N9327" s="5" t="s">
        <v>31418</v>
      </c>
      <c r="O9327" s="3"/>
      <c r="P9327" s="4" t="s">
        <v>31041</v>
      </c>
    </row>
    <row r="9328" spans="1:16" ht="30" x14ac:dyDescent="0.25">
      <c r="A9328" s="199"/>
      <c r="B9328" s="75">
        <v>24</v>
      </c>
      <c r="C9328" s="75">
        <v>1</v>
      </c>
      <c r="D9328" s="5" t="str">
        <f>NARRATIVA[[#This Row],[Columna]] &amp; "," &amp; NARRATIVA[[#This Row],[Charola]]</f>
        <v>24,1</v>
      </c>
      <c r="E9328" s="5" t="str">
        <f t="shared" si="144"/>
        <v xml:space="preserve">9327
</v>
      </c>
      <c r="F9328" s="2" t="s">
        <v>6324</v>
      </c>
      <c r="G9328" s="4" t="s">
        <v>6862</v>
      </c>
      <c r="H9328" s="4" t="s">
        <v>32817</v>
      </c>
      <c r="I9328" s="4" t="s">
        <v>23357</v>
      </c>
      <c r="J9328" s="5">
        <v>1988</v>
      </c>
      <c r="K9328" s="4" t="s">
        <v>11416</v>
      </c>
      <c r="L9328" s="30" t="s">
        <v>23361</v>
      </c>
      <c r="M9328" s="156" t="s">
        <v>35638</v>
      </c>
      <c r="N9328" s="5" t="s">
        <v>31418</v>
      </c>
      <c r="O9328" s="3"/>
      <c r="P9328" s="4" t="s">
        <v>31041</v>
      </c>
    </row>
    <row r="9329" spans="1:16" ht="30" x14ac:dyDescent="0.25">
      <c r="A9329" s="199"/>
      <c r="B9329" s="75">
        <v>24</v>
      </c>
      <c r="C9329" s="75">
        <v>2</v>
      </c>
      <c r="D9329" s="5" t="str">
        <f>NARRATIVA[[#This Row],[Columna]] &amp; "," &amp; NARRATIVA[[#This Row],[Charola]]</f>
        <v>24,2</v>
      </c>
      <c r="E9329" s="5" t="str">
        <f t="shared" si="144"/>
        <v xml:space="preserve">9328
</v>
      </c>
      <c r="F9329" s="2" t="s">
        <v>36286</v>
      </c>
      <c r="G9329" s="4" t="s">
        <v>6866</v>
      </c>
      <c r="H9329" s="4" t="s">
        <v>32817</v>
      </c>
      <c r="I9329" s="4" t="s">
        <v>448</v>
      </c>
      <c r="J9329" s="5">
        <v>1988</v>
      </c>
      <c r="K9329" s="4" t="s">
        <v>23362</v>
      </c>
      <c r="L9329" s="30" t="s">
        <v>28972</v>
      </c>
      <c r="M9329" s="156" t="s">
        <v>35035</v>
      </c>
      <c r="N9329" s="5" t="s">
        <v>31418</v>
      </c>
      <c r="O9329" s="3"/>
      <c r="P9329" s="4" t="s">
        <v>31041</v>
      </c>
    </row>
    <row r="9330" spans="1:16" ht="30" x14ac:dyDescent="0.25">
      <c r="A9330" s="199"/>
      <c r="B9330" s="75">
        <v>24</v>
      </c>
      <c r="C9330" s="75">
        <v>2</v>
      </c>
      <c r="D9330" s="5" t="str">
        <f>NARRATIVA[[#This Row],[Columna]] &amp; "," &amp; NARRATIVA[[#This Row],[Charola]]</f>
        <v>24,2</v>
      </c>
      <c r="E9330" s="5" t="str">
        <f t="shared" si="144"/>
        <v xml:space="preserve">9329
</v>
      </c>
      <c r="F9330" s="2" t="s">
        <v>29489</v>
      </c>
      <c r="G9330" s="4" t="s">
        <v>6866</v>
      </c>
      <c r="H9330" s="4" t="s">
        <v>18422</v>
      </c>
      <c r="I9330" s="4" t="s">
        <v>34681</v>
      </c>
      <c r="J9330" s="5">
        <v>1990</v>
      </c>
      <c r="K9330" s="4" t="s">
        <v>23366</v>
      </c>
      <c r="L9330" s="30" t="s">
        <v>23363</v>
      </c>
      <c r="M9330" s="156" t="s">
        <v>35032</v>
      </c>
      <c r="N9330" s="5" t="s">
        <v>31418</v>
      </c>
      <c r="O9330" s="4" t="s">
        <v>33626</v>
      </c>
      <c r="P9330" s="4" t="s">
        <v>31041</v>
      </c>
    </row>
    <row r="9331" spans="1:16" ht="30" x14ac:dyDescent="0.25">
      <c r="A9331" s="199"/>
      <c r="B9331" s="75">
        <v>24</v>
      </c>
      <c r="C9331" s="75">
        <v>2</v>
      </c>
      <c r="D9331" s="5" t="str">
        <f>NARRATIVA[[#This Row],[Columna]] &amp; "," &amp; NARRATIVA[[#This Row],[Charola]]</f>
        <v>24,2</v>
      </c>
      <c r="E9331" s="5" t="str">
        <f t="shared" si="144"/>
        <v xml:space="preserve">9330
</v>
      </c>
      <c r="F9331" s="2" t="s">
        <v>33572</v>
      </c>
      <c r="G9331" s="4" t="s">
        <v>6866</v>
      </c>
      <c r="H9331" s="4" t="s">
        <v>18422</v>
      </c>
      <c r="I9331" s="4" t="s">
        <v>34681</v>
      </c>
      <c r="J9331" s="5">
        <v>1990</v>
      </c>
      <c r="K9331" s="4" t="s">
        <v>23365</v>
      </c>
      <c r="L9331" s="30" t="s">
        <v>23367</v>
      </c>
      <c r="M9331" s="156" t="s">
        <v>35032</v>
      </c>
      <c r="N9331" s="5" t="s">
        <v>31418</v>
      </c>
      <c r="O9331" s="3"/>
      <c r="P9331" s="4" t="s">
        <v>31041</v>
      </c>
    </row>
    <row r="9332" spans="1:16" ht="30" x14ac:dyDescent="0.25">
      <c r="A9332" s="199"/>
      <c r="B9332" s="75">
        <v>24</v>
      </c>
      <c r="C9332" s="75">
        <v>2</v>
      </c>
      <c r="D9332" s="5" t="str">
        <f>NARRATIVA[[#This Row],[Columna]] &amp; "," &amp; NARRATIVA[[#This Row],[Charola]]</f>
        <v>24,2</v>
      </c>
      <c r="E9332" s="5" t="str">
        <f t="shared" si="144"/>
        <v xml:space="preserve">9331
</v>
      </c>
      <c r="F9332" s="2" t="s">
        <v>13989</v>
      </c>
      <c r="G9332" s="4" t="s">
        <v>6866</v>
      </c>
      <c r="H9332" s="4" t="s">
        <v>18422</v>
      </c>
      <c r="I9332" s="4" t="s">
        <v>114</v>
      </c>
      <c r="J9332" s="5">
        <v>1993</v>
      </c>
      <c r="K9332" s="4" t="s">
        <v>23364</v>
      </c>
      <c r="L9332" s="30" t="s">
        <v>28973</v>
      </c>
      <c r="M9332" s="156" t="s">
        <v>35648</v>
      </c>
      <c r="N9332" s="5" t="s">
        <v>31418</v>
      </c>
      <c r="O9332" s="3"/>
      <c r="P9332" s="4" t="s">
        <v>31041</v>
      </c>
    </row>
    <row r="9333" spans="1:16" ht="30" x14ac:dyDescent="0.25">
      <c r="A9333" s="199"/>
      <c r="B9333" s="75">
        <v>24</v>
      </c>
      <c r="C9333" s="75">
        <v>2</v>
      </c>
      <c r="D9333" s="5" t="str">
        <f>NARRATIVA[[#This Row],[Columna]] &amp; "," &amp; NARRATIVA[[#This Row],[Charola]]</f>
        <v>24,2</v>
      </c>
      <c r="E9333" s="5" t="str">
        <f t="shared" si="144"/>
        <v xml:space="preserve">9332
</v>
      </c>
      <c r="F9333" s="2" t="s">
        <v>23368</v>
      </c>
      <c r="G9333" s="4" t="s">
        <v>6867</v>
      </c>
      <c r="H9333" s="4" t="s">
        <v>18422</v>
      </c>
      <c r="I9333" s="4" t="s">
        <v>28</v>
      </c>
      <c r="J9333" s="5">
        <v>2011</v>
      </c>
      <c r="K9333" s="4" t="s">
        <v>11417</v>
      </c>
      <c r="L9333" s="30" t="s">
        <v>28974</v>
      </c>
      <c r="M9333" s="156" t="s">
        <v>35027</v>
      </c>
      <c r="N9333" s="5" t="s">
        <v>31418</v>
      </c>
      <c r="O9333" s="3"/>
      <c r="P9333" s="4" t="s">
        <v>31041</v>
      </c>
    </row>
    <row r="9334" spans="1:16" ht="30" x14ac:dyDescent="0.25">
      <c r="A9334" s="199"/>
      <c r="B9334" s="75">
        <v>24</v>
      </c>
      <c r="C9334" s="75">
        <v>2</v>
      </c>
      <c r="D9334" s="5" t="str">
        <f>NARRATIVA[[#This Row],[Columna]] &amp; "," &amp; NARRATIVA[[#This Row],[Charola]]</f>
        <v>24,2</v>
      </c>
      <c r="E9334" s="5" t="str">
        <f t="shared" si="144"/>
        <v xml:space="preserve">9333
</v>
      </c>
      <c r="F9334" s="2" t="s">
        <v>26266</v>
      </c>
      <c r="G9334" s="4" t="s">
        <v>6867</v>
      </c>
      <c r="H9334" s="4" t="s">
        <v>18422</v>
      </c>
      <c r="I9334" s="4" t="s">
        <v>28</v>
      </c>
      <c r="J9334" s="5">
        <v>2011</v>
      </c>
      <c r="K9334" s="4" t="s">
        <v>26267</v>
      </c>
      <c r="L9334" s="30" t="s">
        <v>28975</v>
      </c>
      <c r="M9334" s="156" t="s">
        <v>35503</v>
      </c>
      <c r="N9334" s="5" t="s">
        <v>31418</v>
      </c>
      <c r="O9334" s="3"/>
      <c r="P9334" s="4" t="s">
        <v>31041</v>
      </c>
    </row>
    <row r="9335" spans="1:16" ht="45" x14ac:dyDescent="0.25">
      <c r="A9335" s="199"/>
      <c r="B9335" s="75">
        <v>24</v>
      </c>
      <c r="C9335" s="75">
        <v>2</v>
      </c>
      <c r="D9335" s="5" t="str">
        <f>NARRATIVA[[#This Row],[Columna]] &amp; "," &amp; NARRATIVA[[#This Row],[Charola]]</f>
        <v>24,2</v>
      </c>
      <c r="E9335" s="5" t="str">
        <f t="shared" ref="E9335:E9398" si="145">(ROW() - 1) &amp; CHAR(10)</f>
        <v xml:space="preserve">9334
</v>
      </c>
      <c r="F9335" s="2" t="s">
        <v>6868</v>
      </c>
      <c r="G9335" s="4" t="s">
        <v>6867</v>
      </c>
      <c r="H9335" s="4" t="s">
        <v>18422</v>
      </c>
      <c r="I9335" s="4" t="s">
        <v>23369</v>
      </c>
      <c r="J9335" s="5">
        <v>2011</v>
      </c>
      <c r="K9335" s="4" t="s">
        <v>11418</v>
      </c>
      <c r="L9335" s="30" t="s">
        <v>29490</v>
      </c>
      <c r="M9335" s="156" t="s">
        <v>35027</v>
      </c>
      <c r="N9335" s="5" t="s">
        <v>33010</v>
      </c>
      <c r="O9335" s="3"/>
      <c r="P9335" s="4" t="s">
        <v>31041</v>
      </c>
    </row>
    <row r="9336" spans="1:16" ht="30" x14ac:dyDescent="0.25">
      <c r="A9336" s="199"/>
      <c r="B9336" s="75">
        <v>24</v>
      </c>
      <c r="C9336" s="75">
        <v>2</v>
      </c>
      <c r="D9336" s="5" t="str">
        <f>NARRATIVA[[#This Row],[Columna]] &amp; "," &amp; NARRATIVA[[#This Row],[Charola]]</f>
        <v>24,2</v>
      </c>
      <c r="E9336" s="5" t="str">
        <f t="shared" si="145"/>
        <v xml:space="preserve">9335
</v>
      </c>
      <c r="F9336" s="2" t="s">
        <v>23370</v>
      </c>
      <c r="G9336" s="4" t="s">
        <v>6867</v>
      </c>
      <c r="H9336" s="4" t="s">
        <v>35036</v>
      </c>
      <c r="I9336" s="4" t="s">
        <v>257</v>
      </c>
      <c r="J9336" s="5">
        <v>1998</v>
      </c>
      <c r="K9336" s="4" t="s">
        <v>23371</v>
      </c>
      <c r="L9336" s="30" t="s">
        <v>23372</v>
      </c>
      <c r="M9336" s="156" t="s">
        <v>35027</v>
      </c>
      <c r="N9336" s="5" t="s">
        <v>31418</v>
      </c>
      <c r="O9336" s="3"/>
      <c r="P9336" s="4" t="s">
        <v>31041</v>
      </c>
    </row>
    <row r="9337" spans="1:16" ht="30" x14ac:dyDescent="0.25">
      <c r="A9337" s="199"/>
      <c r="B9337" s="75">
        <v>24</v>
      </c>
      <c r="C9337" s="75">
        <v>2</v>
      </c>
      <c r="D9337" s="5" t="str">
        <f>NARRATIVA[[#This Row],[Columna]] &amp; "," &amp; NARRATIVA[[#This Row],[Charola]]</f>
        <v>24,2</v>
      </c>
      <c r="E9337" s="5" t="str">
        <f t="shared" si="145"/>
        <v xml:space="preserve">9336
</v>
      </c>
      <c r="F9337" s="2" t="s">
        <v>30353</v>
      </c>
      <c r="G9337" s="4" t="s">
        <v>6867</v>
      </c>
      <c r="H9337" s="4" t="s">
        <v>18422</v>
      </c>
      <c r="I9337" s="4" t="s">
        <v>28</v>
      </c>
      <c r="J9337" s="5">
        <v>2017</v>
      </c>
      <c r="K9337" s="4" t="s">
        <v>33874</v>
      </c>
      <c r="L9337" s="30" t="s">
        <v>30354</v>
      </c>
      <c r="M9337" s="156" t="s">
        <v>14372</v>
      </c>
      <c r="N9337" s="5" t="s">
        <v>31418</v>
      </c>
      <c r="O9337" s="3" t="s">
        <v>34434</v>
      </c>
      <c r="P9337" s="4" t="s">
        <v>31041</v>
      </c>
    </row>
    <row r="9338" spans="1:16" ht="30" x14ac:dyDescent="0.25">
      <c r="A9338" s="199"/>
      <c r="B9338" s="75">
        <v>24</v>
      </c>
      <c r="C9338" s="75">
        <v>2</v>
      </c>
      <c r="D9338" s="5" t="str">
        <f>NARRATIVA[[#This Row],[Columna]] &amp; "," &amp; NARRATIVA[[#This Row],[Charola]]</f>
        <v>24,2</v>
      </c>
      <c r="E9338" s="5" t="str">
        <f t="shared" si="145"/>
        <v xml:space="preserve">9337
</v>
      </c>
      <c r="F9338" s="2" t="s">
        <v>30353</v>
      </c>
      <c r="G9338" s="4" t="s">
        <v>6867</v>
      </c>
      <c r="H9338" s="4" t="s">
        <v>18422</v>
      </c>
      <c r="I9338" s="4" t="s">
        <v>28</v>
      </c>
      <c r="J9338" s="5">
        <v>2017</v>
      </c>
      <c r="K9338" s="4" t="s">
        <v>33875</v>
      </c>
      <c r="L9338" s="30" t="s">
        <v>30355</v>
      </c>
      <c r="M9338" s="156" t="s">
        <v>14372</v>
      </c>
      <c r="N9338" s="5" t="s">
        <v>31418</v>
      </c>
      <c r="O9338" s="3"/>
      <c r="P9338" s="4" t="s">
        <v>31041</v>
      </c>
    </row>
    <row r="9339" spans="1:16" ht="30" x14ac:dyDescent="0.25">
      <c r="A9339" s="199"/>
      <c r="B9339" s="75">
        <v>24</v>
      </c>
      <c r="C9339" s="75">
        <v>2</v>
      </c>
      <c r="D9339" s="5" t="str">
        <f>NARRATIVA[[#This Row],[Columna]] &amp; "," &amp; NARRATIVA[[#This Row],[Charola]]</f>
        <v>24,2</v>
      </c>
      <c r="E9339" s="5" t="str">
        <f t="shared" si="145"/>
        <v xml:space="preserve">9338
</v>
      </c>
      <c r="F9339" s="2" t="s">
        <v>7976</v>
      </c>
      <c r="G9339" s="4" t="s">
        <v>6867</v>
      </c>
      <c r="H9339" s="4" t="s">
        <v>18422</v>
      </c>
      <c r="I9339" s="4" t="s">
        <v>21052</v>
      </c>
      <c r="J9339" s="5">
        <v>2003</v>
      </c>
      <c r="K9339" s="4" t="s">
        <v>7977</v>
      </c>
      <c r="L9339" s="30" t="s">
        <v>28976</v>
      </c>
      <c r="M9339" s="156" t="s">
        <v>35998</v>
      </c>
      <c r="N9339" s="5" t="s">
        <v>31418</v>
      </c>
      <c r="O9339" s="3"/>
      <c r="P9339" s="4" t="s">
        <v>31041</v>
      </c>
    </row>
    <row r="9340" spans="1:16" ht="30" x14ac:dyDescent="0.25">
      <c r="A9340" s="199"/>
      <c r="B9340" s="75">
        <v>24</v>
      </c>
      <c r="C9340" s="75">
        <v>2</v>
      </c>
      <c r="D9340" s="5" t="str">
        <f>NARRATIVA[[#This Row],[Columna]] &amp; "," &amp; NARRATIVA[[#This Row],[Charola]]</f>
        <v>24,2</v>
      </c>
      <c r="E9340" s="5" t="str">
        <f t="shared" si="145"/>
        <v xml:space="preserve">9339
</v>
      </c>
      <c r="F9340" s="2" t="s">
        <v>23373</v>
      </c>
      <c r="G9340" s="4" t="s">
        <v>6869</v>
      </c>
      <c r="H9340" s="4" t="s">
        <v>18422</v>
      </c>
      <c r="I9340" s="4" t="s">
        <v>183</v>
      </c>
      <c r="J9340" s="5">
        <v>1996</v>
      </c>
      <c r="K9340" s="4" t="s">
        <v>11419</v>
      </c>
      <c r="L9340" s="30" t="s">
        <v>23374</v>
      </c>
      <c r="M9340" s="156" t="s">
        <v>35027</v>
      </c>
      <c r="N9340" s="5" t="s">
        <v>31418</v>
      </c>
      <c r="O9340" s="3"/>
      <c r="P9340" s="4" t="s">
        <v>31041</v>
      </c>
    </row>
    <row r="9341" spans="1:16" ht="30" x14ac:dyDescent="0.25">
      <c r="A9341" s="199"/>
      <c r="B9341" s="75">
        <v>24</v>
      </c>
      <c r="C9341" s="75">
        <v>2</v>
      </c>
      <c r="D9341" s="5" t="str">
        <f>NARRATIVA[[#This Row],[Columna]] &amp; "," &amp; NARRATIVA[[#This Row],[Charola]]</f>
        <v>24,2</v>
      </c>
      <c r="E9341" s="5" t="str">
        <f t="shared" si="145"/>
        <v xml:space="preserve">9340
</v>
      </c>
      <c r="F9341" s="2" t="s">
        <v>35462</v>
      </c>
      <c r="G9341" s="4" t="s">
        <v>6869</v>
      </c>
      <c r="H9341" s="4" t="s">
        <v>18422</v>
      </c>
      <c r="I9341" s="4" t="s">
        <v>114</v>
      </c>
      <c r="J9341" s="5">
        <v>2005</v>
      </c>
      <c r="K9341" s="4" t="s">
        <v>11420</v>
      </c>
      <c r="L9341" s="30" t="s">
        <v>23375</v>
      </c>
      <c r="M9341" s="156" t="s">
        <v>35027</v>
      </c>
      <c r="N9341" s="5" t="s">
        <v>31418</v>
      </c>
      <c r="O9341" s="3"/>
      <c r="P9341" s="4" t="s">
        <v>31041</v>
      </c>
    </row>
    <row r="9342" spans="1:16" ht="30" x14ac:dyDescent="0.25">
      <c r="A9342" s="199"/>
      <c r="B9342" s="75">
        <v>24</v>
      </c>
      <c r="C9342" s="75">
        <v>2</v>
      </c>
      <c r="D9342" s="5" t="str">
        <f>NARRATIVA[[#This Row],[Columna]] &amp; "," &amp; NARRATIVA[[#This Row],[Charola]]</f>
        <v>24,2</v>
      </c>
      <c r="E9342" s="5" t="str">
        <f t="shared" si="145"/>
        <v xml:space="preserve">9341
</v>
      </c>
      <c r="F9342" s="2" t="s">
        <v>6870</v>
      </c>
      <c r="G9342" s="4" t="s">
        <v>6869</v>
      </c>
      <c r="H9342" s="4" t="s">
        <v>18422</v>
      </c>
      <c r="I9342" s="4" t="s">
        <v>28</v>
      </c>
      <c r="J9342" s="5">
        <v>1995</v>
      </c>
      <c r="K9342" s="4" t="s">
        <v>11421</v>
      </c>
      <c r="L9342" s="30" t="s">
        <v>23376</v>
      </c>
      <c r="M9342" s="156" t="s">
        <v>35512</v>
      </c>
      <c r="N9342" s="5" t="s">
        <v>31418</v>
      </c>
      <c r="O9342" s="3" t="s">
        <v>33074</v>
      </c>
      <c r="P9342" s="4" t="s">
        <v>31041</v>
      </c>
    </row>
    <row r="9343" spans="1:16" ht="30" x14ac:dyDescent="0.25">
      <c r="A9343" s="199"/>
      <c r="B9343" s="75">
        <v>24</v>
      </c>
      <c r="C9343" s="75">
        <v>2</v>
      </c>
      <c r="D9343" s="5" t="str">
        <f>NARRATIVA[[#This Row],[Columna]] &amp; "," &amp; NARRATIVA[[#This Row],[Charola]]</f>
        <v>24,2</v>
      </c>
      <c r="E9343" s="5" t="str">
        <f t="shared" si="145"/>
        <v xml:space="preserve">9342
</v>
      </c>
      <c r="F9343" s="2" t="s">
        <v>23377</v>
      </c>
      <c r="G9343" s="4" t="s">
        <v>6869</v>
      </c>
      <c r="H9343" s="4" t="s">
        <v>18422</v>
      </c>
      <c r="I9343" s="4" t="s">
        <v>28</v>
      </c>
      <c r="J9343" s="5">
        <v>2013</v>
      </c>
      <c r="K9343" s="4" t="s">
        <v>11422</v>
      </c>
      <c r="L9343" s="30" t="s">
        <v>28977</v>
      </c>
      <c r="M9343" s="156" t="s">
        <v>35027</v>
      </c>
      <c r="N9343" s="5" t="s">
        <v>31418</v>
      </c>
      <c r="O9343" s="3"/>
      <c r="P9343" s="4" t="s">
        <v>31041</v>
      </c>
    </row>
    <row r="9344" spans="1:16" ht="30" x14ac:dyDescent="0.25">
      <c r="A9344" s="199"/>
      <c r="B9344" s="75">
        <v>24</v>
      </c>
      <c r="C9344" s="75">
        <v>2</v>
      </c>
      <c r="D9344" s="5" t="str">
        <f>NARRATIVA[[#This Row],[Columna]] &amp; "," &amp; NARRATIVA[[#This Row],[Charola]]</f>
        <v>24,2</v>
      </c>
      <c r="E9344" s="5" t="str">
        <f t="shared" si="145"/>
        <v xml:space="preserve">9343
</v>
      </c>
      <c r="F9344" s="2" t="s">
        <v>6871</v>
      </c>
      <c r="G9344" s="4" t="s">
        <v>6872</v>
      </c>
      <c r="H9344" s="4" t="s">
        <v>32817</v>
      </c>
      <c r="I9344" s="4" t="s">
        <v>34701</v>
      </c>
      <c r="J9344" s="5">
        <v>2003</v>
      </c>
      <c r="K9344" s="4" t="s">
        <v>11423</v>
      </c>
      <c r="L9344" s="30" t="s">
        <v>23378</v>
      </c>
      <c r="M9344" s="156" t="s">
        <v>35027</v>
      </c>
      <c r="N9344" s="5" t="s">
        <v>31418</v>
      </c>
      <c r="O9344" s="3"/>
      <c r="P9344" s="4" t="s">
        <v>31041</v>
      </c>
    </row>
    <row r="9345" spans="1:16" ht="30" x14ac:dyDescent="0.25">
      <c r="A9345" s="199"/>
      <c r="B9345" s="75">
        <v>24</v>
      </c>
      <c r="C9345" s="75">
        <v>2</v>
      </c>
      <c r="D9345" s="5" t="str">
        <f>NARRATIVA[[#This Row],[Columna]] &amp; "," &amp; NARRATIVA[[#This Row],[Charola]]</f>
        <v>24,2</v>
      </c>
      <c r="E9345" s="5" t="str">
        <f t="shared" si="145"/>
        <v xml:space="preserve">9344
</v>
      </c>
      <c r="F9345" s="2" t="s">
        <v>36287</v>
      </c>
      <c r="G9345" s="4" t="s">
        <v>7648</v>
      </c>
      <c r="H9345" s="4" t="s">
        <v>18422</v>
      </c>
      <c r="I9345" s="4" t="s">
        <v>183</v>
      </c>
      <c r="J9345" s="5">
        <v>2015</v>
      </c>
      <c r="K9345" s="4" t="s">
        <v>23379</v>
      </c>
      <c r="L9345" s="30" t="s">
        <v>28978</v>
      </c>
      <c r="M9345" s="156" t="s">
        <v>35027</v>
      </c>
      <c r="N9345" s="5" t="s">
        <v>31418</v>
      </c>
      <c r="O9345" s="3"/>
      <c r="P9345" s="4" t="s">
        <v>31041</v>
      </c>
    </row>
    <row r="9346" spans="1:16" ht="30" x14ac:dyDescent="0.25">
      <c r="A9346" s="199"/>
      <c r="B9346" s="75">
        <v>24</v>
      </c>
      <c r="C9346" s="75">
        <v>2</v>
      </c>
      <c r="D9346" s="5" t="str">
        <f>NARRATIVA[[#This Row],[Columna]] &amp; "," &amp; NARRATIVA[[#This Row],[Charola]]</f>
        <v>24,2</v>
      </c>
      <c r="E9346" s="5" t="str">
        <f t="shared" si="145"/>
        <v xml:space="preserve">9345
</v>
      </c>
      <c r="F9346" s="2" t="s">
        <v>13520</v>
      </c>
      <c r="G9346" s="4" t="s">
        <v>7648</v>
      </c>
      <c r="H9346" s="4" t="s">
        <v>18422</v>
      </c>
      <c r="I9346" s="4" t="s">
        <v>183</v>
      </c>
      <c r="J9346" s="5">
        <v>2017</v>
      </c>
      <c r="K9346" s="4" t="s">
        <v>23380</v>
      </c>
      <c r="L9346" s="30" t="s">
        <v>28979</v>
      </c>
      <c r="M9346" s="156" t="s">
        <v>35027</v>
      </c>
      <c r="N9346" s="5" t="s">
        <v>31418</v>
      </c>
      <c r="O9346" s="3"/>
      <c r="P9346" s="4" t="s">
        <v>31041</v>
      </c>
    </row>
    <row r="9347" spans="1:16" ht="30" x14ac:dyDescent="0.25">
      <c r="A9347" s="199"/>
      <c r="B9347" s="75">
        <v>24</v>
      </c>
      <c r="C9347" s="75">
        <v>2</v>
      </c>
      <c r="D9347" s="5" t="str">
        <f>NARRATIVA[[#This Row],[Columna]] &amp; "," &amp; NARRATIVA[[#This Row],[Charola]]</f>
        <v>24,2</v>
      </c>
      <c r="E9347" s="5" t="str">
        <f t="shared" si="145"/>
        <v xml:space="preserve">9346
</v>
      </c>
      <c r="F9347" s="2" t="s">
        <v>23381</v>
      </c>
      <c r="G9347" s="4" t="s">
        <v>6873</v>
      </c>
      <c r="H9347" s="4" t="s">
        <v>32817</v>
      </c>
      <c r="I9347" s="4" t="s">
        <v>874</v>
      </c>
      <c r="J9347" s="5">
        <v>2002</v>
      </c>
      <c r="K9347" s="4" t="s">
        <v>11424</v>
      </c>
      <c r="L9347" s="30" t="s">
        <v>28980</v>
      </c>
      <c r="M9347" s="156" t="s">
        <v>35535</v>
      </c>
      <c r="N9347" s="5" t="s">
        <v>31418</v>
      </c>
      <c r="O9347" s="3"/>
      <c r="P9347" s="4" t="s">
        <v>31041</v>
      </c>
    </row>
    <row r="9348" spans="1:16" ht="30" x14ac:dyDescent="0.25">
      <c r="A9348" s="199"/>
      <c r="B9348" s="75">
        <v>24</v>
      </c>
      <c r="C9348" s="75">
        <v>2</v>
      </c>
      <c r="D9348" s="5" t="str">
        <f>NARRATIVA[[#This Row],[Columna]] &amp; "," &amp; NARRATIVA[[#This Row],[Charola]]</f>
        <v>24,2</v>
      </c>
      <c r="E9348" s="5" t="str">
        <f t="shared" si="145"/>
        <v xml:space="preserve">9347
</v>
      </c>
      <c r="F9348" s="2" t="s">
        <v>23424</v>
      </c>
      <c r="G9348" s="4" t="s">
        <v>6873</v>
      </c>
      <c r="H9348" s="4" t="s">
        <v>18422</v>
      </c>
      <c r="I9348" s="4" t="s">
        <v>874</v>
      </c>
      <c r="J9348" s="5">
        <v>2007</v>
      </c>
      <c r="K9348" s="4" t="s">
        <v>11425</v>
      </c>
      <c r="L9348" s="30" t="s">
        <v>28981</v>
      </c>
      <c r="M9348" s="156" t="s">
        <v>5993</v>
      </c>
      <c r="N9348" s="5" t="s">
        <v>31418</v>
      </c>
      <c r="O9348" s="3"/>
      <c r="P9348" s="4" t="s">
        <v>31041</v>
      </c>
    </row>
    <row r="9349" spans="1:16" ht="30" x14ac:dyDescent="0.25">
      <c r="A9349" s="199"/>
      <c r="B9349" s="75">
        <v>24</v>
      </c>
      <c r="C9349" s="75">
        <v>2</v>
      </c>
      <c r="D9349" s="5" t="str">
        <f>NARRATIVA[[#This Row],[Columna]] &amp; "," &amp; NARRATIVA[[#This Row],[Charola]]</f>
        <v>24,2</v>
      </c>
      <c r="E9349" s="5" t="str">
        <f t="shared" si="145"/>
        <v xml:space="preserve">9348
</v>
      </c>
      <c r="F9349" s="2" t="s">
        <v>29491</v>
      </c>
      <c r="G9349" s="4" t="s">
        <v>6874</v>
      </c>
      <c r="H9349" s="4" t="s">
        <v>32817</v>
      </c>
      <c r="I9349" s="4" t="s">
        <v>14010</v>
      </c>
      <c r="J9349" s="5">
        <v>2001</v>
      </c>
      <c r="K9349" s="4" t="s">
        <v>11426</v>
      </c>
      <c r="L9349" s="30" t="s">
        <v>23425</v>
      </c>
      <c r="M9349" s="156" t="s">
        <v>35027</v>
      </c>
      <c r="N9349" s="5" t="s">
        <v>31418</v>
      </c>
      <c r="O9349" s="3"/>
      <c r="P9349" s="4" t="s">
        <v>31041</v>
      </c>
    </row>
    <row r="9350" spans="1:16" ht="30" x14ac:dyDescent="0.25">
      <c r="A9350" s="199"/>
      <c r="B9350" s="75">
        <v>24</v>
      </c>
      <c r="C9350" s="75">
        <v>2</v>
      </c>
      <c r="D9350" s="5" t="str">
        <f>NARRATIVA[[#This Row],[Columna]] &amp; "," &amp; NARRATIVA[[#This Row],[Charola]]</f>
        <v>24,2</v>
      </c>
      <c r="E9350" s="5" t="str">
        <f t="shared" si="145"/>
        <v xml:space="preserve">9349
</v>
      </c>
      <c r="F9350" s="2" t="s">
        <v>14610</v>
      </c>
      <c r="G9350" s="4" t="s">
        <v>34282</v>
      </c>
      <c r="H9350" s="4" t="s">
        <v>32817</v>
      </c>
      <c r="I9350" s="4" t="s">
        <v>2472</v>
      </c>
      <c r="J9350" s="5">
        <v>2018</v>
      </c>
      <c r="K9350" s="4" t="s">
        <v>14609</v>
      </c>
      <c r="L9350" s="30" t="s">
        <v>28982</v>
      </c>
      <c r="M9350" s="156" t="s">
        <v>35027</v>
      </c>
      <c r="N9350" s="5" t="s">
        <v>31418</v>
      </c>
      <c r="O9350" s="3"/>
      <c r="P9350" s="4" t="s">
        <v>31041</v>
      </c>
    </row>
    <row r="9351" spans="1:16" ht="30" x14ac:dyDescent="0.25">
      <c r="A9351" s="199"/>
      <c r="B9351" s="75">
        <v>24</v>
      </c>
      <c r="C9351" s="75">
        <v>2</v>
      </c>
      <c r="D9351" s="5" t="str">
        <f>NARRATIVA[[#This Row],[Columna]] &amp; "," &amp; NARRATIVA[[#This Row],[Charola]]</f>
        <v>24,2</v>
      </c>
      <c r="E9351" s="5" t="str">
        <f t="shared" si="145"/>
        <v xml:space="preserve">9350
</v>
      </c>
      <c r="F9351" s="2" t="s">
        <v>3766</v>
      </c>
      <c r="G9351" s="4" t="s">
        <v>34282</v>
      </c>
      <c r="H9351" s="4" t="s">
        <v>32817</v>
      </c>
      <c r="I9351" s="4" t="s">
        <v>34683</v>
      </c>
      <c r="J9351" s="5">
        <v>2010</v>
      </c>
      <c r="K9351" s="4" t="s">
        <v>11427</v>
      </c>
      <c r="L9351" s="30" t="s">
        <v>28983</v>
      </c>
      <c r="M9351" s="156" t="s">
        <v>35027</v>
      </c>
      <c r="N9351" s="5" t="s">
        <v>31418</v>
      </c>
      <c r="O9351" s="3"/>
      <c r="P9351" s="4" t="s">
        <v>31041</v>
      </c>
    </row>
    <row r="9352" spans="1:16" ht="30" x14ac:dyDescent="0.25">
      <c r="A9352" s="199"/>
      <c r="B9352" s="75">
        <v>24</v>
      </c>
      <c r="C9352" s="75">
        <v>2</v>
      </c>
      <c r="D9352" s="5" t="str">
        <f>NARRATIVA[[#This Row],[Columna]] &amp; "," &amp; NARRATIVA[[#This Row],[Charola]]</f>
        <v>24,2</v>
      </c>
      <c r="E9352" s="5" t="str">
        <f t="shared" si="145"/>
        <v xml:space="preserve">9351
</v>
      </c>
      <c r="F9352" s="2" t="s">
        <v>6875</v>
      </c>
      <c r="G9352" s="4" t="s">
        <v>34282</v>
      </c>
      <c r="H9352" s="4" t="s">
        <v>18422</v>
      </c>
      <c r="I9352" s="4" t="s">
        <v>6844</v>
      </c>
      <c r="J9352" s="5">
        <v>2003</v>
      </c>
      <c r="K9352" s="4" t="s">
        <v>11428</v>
      </c>
      <c r="L9352" s="30" t="s">
        <v>23426</v>
      </c>
      <c r="M9352" s="156" t="s">
        <v>35027</v>
      </c>
      <c r="N9352" s="5" t="s">
        <v>31418</v>
      </c>
      <c r="O9352" s="4"/>
      <c r="P9352" s="4" t="s">
        <v>31041</v>
      </c>
    </row>
    <row r="9353" spans="1:16" ht="30" x14ac:dyDescent="0.25">
      <c r="A9353" s="199"/>
      <c r="B9353" s="75">
        <v>24</v>
      </c>
      <c r="C9353" s="75">
        <v>2</v>
      </c>
      <c r="D9353" s="5" t="str">
        <f>NARRATIVA[[#This Row],[Columna]] &amp; "," &amp; NARRATIVA[[#This Row],[Charola]]</f>
        <v>24,2</v>
      </c>
      <c r="E9353" s="5" t="str">
        <f t="shared" si="145"/>
        <v xml:space="preserve">9352
</v>
      </c>
      <c r="F9353" s="2" t="s">
        <v>6876</v>
      </c>
      <c r="G9353" s="4" t="s">
        <v>34282</v>
      </c>
      <c r="H9353" s="4" t="s">
        <v>32817</v>
      </c>
      <c r="I9353" s="4" t="s">
        <v>34683</v>
      </c>
      <c r="J9353" s="5">
        <v>2008</v>
      </c>
      <c r="K9353" s="4" t="s">
        <v>11429</v>
      </c>
      <c r="L9353" s="30" t="s">
        <v>23427</v>
      </c>
      <c r="M9353" s="156" t="s">
        <v>35027</v>
      </c>
      <c r="N9353" s="5" t="s">
        <v>31418</v>
      </c>
      <c r="O9353" s="4"/>
      <c r="P9353" s="4" t="s">
        <v>31041</v>
      </c>
    </row>
    <row r="9354" spans="1:16" ht="30" x14ac:dyDescent="0.25">
      <c r="A9354" s="199"/>
      <c r="B9354" s="75">
        <v>24</v>
      </c>
      <c r="C9354" s="75">
        <v>2</v>
      </c>
      <c r="D9354" s="5" t="str">
        <f>NARRATIVA[[#This Row],[Columna]] &amp; "," &amp; NARRATIVA[[#This Row],[Charola]]</f>
        <v>24,2</v>
      </c>
      <c r="E9354" s="5" t="str">
        <f t="shared" si="145"/>
        <v xml:space="preserve">9353
</v>
      </c>
      <c r="F9354" s="2" t="s">
        <v>13372</v>
      </c>
      <c r="G9354" s="4" t="s">
        <v>34282</v>
      </c>
      <c r="H9354" s="4" t="s">
        <v>18422</v>
      </c>
      <c r="I9354" s="4" t="s">
        <v>183</v>
      </c>
      <c r="J9354" s="5">
        <v>2017</v>
      </c>
      <c r="K9354" s="4" t="s">
        <v>13373</v>
      </c>
      <c r="L9354" s="30" t="s">
        <v>28984</v>
      </c>
      <c r="M9354" s="156" t="s">
        <v>35027</v>
      </c>
      <c r="N9354" s="5" t="s">
        <v>31418</v>
      </c>
      <c r="O9354" s="4"/>
      <c r="P9354" s="4" t="s">
        <v>31041</v>
      </c>
    </row>
    <row r="9355" spans="1:16" ht="30" x14ac:dyDescent="0.25">
      <c r="A9355" s="199"/>
      <c r="B9355" s="75">
        <v>24</v>
      </c>
      <c r="C9355" s="75">
        <v>2</v>
      </c>
      <c r="D9355" s="5" t="str">
        <f>NARRATIVA[[#This Row],[Columna]] &amp; "," &amp; NARRATIVA[[#This Row],[Charola]]</f>
        <v>24,2</v>
      </c>
      <c r="E9355" s="5" t="str">
        <f t="shared" si="145"/>
        <v xml:space="preserve">9354
</v>
      </c>
      <c r="F9355" s="2" t="s">
        <v>6877</v>
      </c>
      <c r="G9355" s="4" t="s">
        <v>34282</v>
      </c>
      <c r="H9355" s="4" t="s">
        <v>32817</v>
      </c>
      <c r="I9355" s="4" t="s">
        <v>34683</v>
      </c>
      <c r="J9355" s="5">
        <v>2010</v>
      </c>
      <c r="K9355" s="4" t="s">
        <v>11430</v>
      </c>
      <c r="L9355" s="30" t="s">
        <v>28985</v>
      </c>
      <c r="M9355" s="156" t="s">
        <v>35027</v>
      </c>
      <c r="N9355" s="5" t="s">
        <v>31418</v>
      </c>
      <c r="O9355" s="4"/>
      <c r="P9355" s="4" t="s">
        <v>31041</v>
      </c>
    </row>
    <row r="9356" spans="1:16" ht="30" x14ac:dyDescent="0.25">
      <c r="A9356" s="199"/>
      <c r="B9356" s="75">
        <v>24</v>
      </c>
      <c r="C9356" s="75">
        <v>2</v>
      </c>
      <c r="D9356" s="5" t="str">
        <f>NARRATIVA[[#This Row],[Columna]] &amp; "," &amp; NARRATIVA[[#This Row],[Charola]]</f>
        <v>24,2</v>
      </c>
      <c r="E9356" s="5" t="str">
        <f t="shared" si="145"/>
        <v xml:space="preserve">9355
</v>
      </c>
      <c r="F9356" s="2" t="s">
        <v>23428</v>
      </c>
      <c r="G9356" s="4" t="s">
        <v>34282</v>
      </c>
      <c r="H9356" s="4" t="s">
        <v>18422</v>
      </c>
      <c r="I9356" s="4" t="s">
        <v>6844</v>
      </c>
      <c r="J9356" s="5">
        <v>2002</v>
      </c>
      <c r="K9356" s="4" t="s">
        <v>11431</v>
      </c>
      <c r="L9356" s="30" t="s">
        <v>23429</v>
      </c>
      <c r="M9356" s="156" t="s">
        <v>35027</v>
      </c>
      <c r="N9356" s="5" t="s">
        <v>31418</v>
      </c>
      <c r="O9356" s="4"/>
      <c r="P9356" s="4" t="s">
        <v>31041</v>
      </c>
    </row>
    <row r="9357" spans="1:16" ht="30" x14ac:dyDescent="0.25">
      <c r="A9357" s="199"/>
      <c r="B9357" s="75">
        <v>24</v>
      </c>
      <c r="C9357" s="75">
        <v>2</v>
      </c>
      <c r="D9357" s="5" t="str">
        <f>NARRATIVA[[#This Row],[Columna]] &amp; "," &amp; NARRATIVA[[#This Row],[Charola]]</f>
        <v>24,2</v>
      </c>
      <c r="E9357" s="5" t="str">
        <f t="shared" si="145"/>
        <v xml:space="preserve">9356
</v>
      </c>
      <c r="F9357" s="2" t="s">
        <v>6878</v>
      </c>
      <c r="G9357" s="4" t="s">
        <v>34282</v>
      </c>
      <c r="H9357" s="4" t="s">
        <v>32817</v>
      </c>
      <c r="I9357" s="4" t="s">
        <v>34683</v>
      </c>
      <c r="J9357" s="5">
        <v>1999</v>
      </c>
      <c r="K9357" s="4" t="s">
        <v>11432</v>
      </c>
      <c r="L9357" s="30" t="s">
        <v>23430</v>
      </c>
      <c r="M9357" s="156" t="s">
        <v>35027</v>
      </c>
      <c r="N9357" s="5" t="s">
        <v>31418</v>
      </c>
      <c r="O9357" s="4"/>
      <c r="P9357" s="4" t="s">
        <v>31041</v>
      </c>
    </row>
    <row r="9358" spans="1:16" ht="30" x14ac:dyDescent="0.25">
      <c r="A9358" s="199"/>
      <c r="B9358" s="75">
        <v>24</v>
      </c>
      <c r="C9358" s="75">
        <v>2</v>
      </c>
      <c r="D9358" s="5" t="str">
        <f>NARRATIVA[[#This Row],[Columna]] &amp; "," &amp; NARRATIVA[[#This Row],[Charola]]</f>
        <v>24,2</v>
      </c>
      <c r="E9358" s="5" t="str">
        <f t="shared" si="145"/>
        <v xml:space="preserve">9357
</v>
      </c>
      <c r="F9358" s="2" t="s">
        <v>23431</v>
      </c>
      <c r="G9358" s="4" t="s">
        <v>34282</v>
      </c>
      <c r="H9358" s="4" t="s">
        <v>32817</v>
      </c>
      <c r="I9358" s="4" t="s">
        <v>34683</v>
      </c>
      <c r="J9358" s="5">
        <v>2011</v>
      </c>
      <c r="K9358" s="4" t="s">
        <v>11433</v>
      </c>
      <c r="L9358" s="30" t="s">
        <v>28986</v>
      </c>
      <c r="M9358" s="156" t="s">
        <v>35027</v>
      </c>
      <c r="N9358" s="5" t="s">
        <v>31418</v>
      </c>
      <c r="O9358" s="4"/>
      <c r="P9358" s="4" t="s">
        <v>31041</v>
      </c>
    </row>
    <row r="9359" spans="1:16" ht="30" x14ac:dyDescent="0.25">
      <c r="A9359" s="199"/>
      <c r="B9359" s="75">
        <v>24</v>
      </c>
      <c r="C9359" s="75">
        <v>2</v>
      </c>
      <c r="D9359" s="5" t="str">
        <f>NARRATIVA[[#This Row],[Columna]] &amp; "," &amp; NARRATIVA[[#This Row],[Charola]]</f>
        <v>24,2</v>
      </c>
      <c r="E9359" s="5" t="str">
        <f t="shared" si="145"/>
        <v xml:space="preserve">9358
</v>
      </c>
      <c r="F9359" s="4" t="s">
        <v>13981</v>
      </c>
      <c r="G9359" s="4" t="s">
        <v>34282</v>
      </c>
      <c r="H9359" s="4" t="s">
        <v>18422</v>
      </c>
      <c r="I9359" s="4" t="s">
        <v>333</v>
      </c>
      <c r="J9359" s="5">
        <v>2018</v>
      </c>
      <c r="K9359" s="4" t="s">
        <v>23920</v>
      </c>
      <c r="L9359" s="30" t="s">
        <v>23921</v>
      </c>
      <c r="M9359" s="156" t="s">
        <v>35114</v>
      </c>
      <c r="N9359" s="5" t="s">
        <v>31418</v>
      </c>
      <c r="O9359" s="3"/>
      <c r="P9359" s="4" t="s">
        <v>31041</v>
      </c>
    </row>
    <row r="9360" spans="1:16" ht="30" x14ac:dyDescent="0.25">
      <c r="A9360" s="199"/>
      <c r="B9360" s="75">
        <v>24</v>
      </c>
      <c r="C9360" s="75">
        <v>2</v>
      </c>
      <c r="D9360" s="5" t="str">
        <f>NARRATIVA[[#This Row],[Columna]] &amp; "," &amp; NARRATIVA[[#This Row],[Charola]]</f>
        <v>24,2</v>
      </c>
      <c r="E9360" s="5" t="str">
        <f t="shared" si="145"/>
        <v xml:space="preserve">9359
</v>
      </c>
      <c r="F9360" s="4" t="s">
        <v>13981</v>
      </c>
      <c r="G9360" s="4" t="s">
        <v>34282</v>
      </c>
      <c r="H9360" s="4" t="s">
        <v>18422</v>
      </c>
      <c r="I9360" s="4" t="s">
        <v>11910</v>
      </c>
      <c r="J9360" s="5">
        <v>1979</v>
      </c>
      <c r="K9360" s="4" t="s">
        <v>13982</v>
      </c>
      <c r="L9360" s="30" t="s">
        <v>28987</v>
      </c>
      <c r="M9360" s="156" t="s">
        <v>35027</v>
      </c>
      <c r="N9360" s="5" t="s">
        <v>31418</v>
      </c>
      <c r="O9360" s="3"/>
      <c r="P9360" s="4" t="s">
        <v>31041</v>
      </c>
    </row>
    <row r="9361" spans="1:16" ht="30" x14ac:dyDescent="0.25">
      <c r="A9361" s="199"/>
      <c r="B9361" s="75">
        <v>24</v>
      </c>
      <c r="C9361" s="75">
        <v>2</v>
      </c>
      <c r="D9361" s="5" t="str">
        <f>NARRATIVA[[#This Row],[Columna]] &amp; "," &amp; NARRATIVA[[#This Row],[Charola]]</f>
        <v>24,2</v>
      </c>
      <c r="E9361" s="5" t="str">
        <f t="shared" si="145"/>
        <v xml:space="preserve">9360
</v>
      </c>
      <c r="F9361" s="4" t="s">
        <v>6879</v>
      </c>
      <c r="G9361" s="4" t="s">
        <v>34282</v>
      </c>
      <c r="H9361" s="4" t="s">
        <v>32817</v>
      </c>
      <c r="I9361" s="4" t="s">
        <v>32272</v>
      </c>
      <c r="J9361" s="5">
        <v>2002</v>
      </c>
      <c r="K9361" s="4" t="s">
        <v>11434</v>
      </c>
      <c r="L9361" s="30" t="s">
        <v>23432</v>
      </c>
      <c r="M9361" s="156" t="s">
        <v>35027</v>
      </c>
      <c r="N9361" s="5" t="s">
        <v>31418</v>
      </c>
      <c r="O9361" s="3"/>
      <c r="P9361" s="4" t="s">
        <v>31041</v>
      </c>
    </row>
    <row r="9362" spans="1:16" ht="30" x14ac:dyDescent="0.25">
      <c r="A9362" s="199"/>
      <c r="B9362" s="75">
        <v>24</v>
      </c>
      <c r="C9362" s="75">
        <v>2</v>
      </c>
      <c r="D9362" s="5" t="str">
        <f>NARRATIVA[[#This Row],[Columna]] &amp; "," &amp; NARRATIVA[[#This Row],[Charola]]</f>
        <v>24,2</v>
      </c>
      <c r="E9362" s="5" t="str">
        <f t="shared" si="145"/>
        <v xml:space="preserve">9361
</v>
      </c>
      <c r="F9362" s="2" t="s">
        <v>6880</v>
      </c>
      <c r="G9362" s="4" t="s">
        <v>34282</v>
      </c>
      <c r="H9362" s="4" t="s">
        <v>32817</v>
      </c>
      <c r="I9362" s="4" t="s">
        <v>34683</v>
      </c>
      <c r="J9362" s="5">
        <v>2008</v>
      </c>
      <c r="K9362" s="4" t="s">
        <v>11435</v>
      </c>
      <c r="L9362" s="30" t="s">
        <v>23433</v>
      </c>
      <c r="M9362" s="156" t="s">
        <v>35027</v>
      </c>
      <c r="N9362" s="5" t="s">
        <v>31418</v>
      </c>
      <c r="O9362" s="3"/>
      <c r="P9362" s="4" t="s">
        <v>31041</v>
      </c>
    </row>
    <row r="9363" spans="1:16" ht="30" x14ac:dyDescent="0.25">
      <c r="A9363" s="199"/>
      <c r="B9363" s="75">
        <v>24</v>
      </c>
      <c r="C9363" s="75">
        <v>2</v>
      </c>
      <c r="D9363" s="5" t="str">
        <f>NARRATIVA[[#This Row],[Columna]] &amp; "," &amp; NARRATIVA[[#This Row],[Charola]]</f>
        <v>24,2</v>
      </c>
      <c r="E9363" s="5" t="str">
        <f t="shared" si="145"/>
        <v xml:space="preserve">9362
</v>
      </c>
      <c r="F9363" s="2" t="s">
        <v>6881</v>
      </c>
      <c r="G9363" s="4" t="s">
        <v>34282</v>
      </c>
      <c r="H9363" s="4" t="s">
        <v>32817</v>
      </c>
      <c r="I9363" s="4" t="s">
        <v>34683</v>
      </c>
      <c r="J9363" s="5">
        <v>2009</v>
      </c>
      <c r="K9363" s="4" t="s">
        <v>11436</v>
      </c>
      <c r="L9363" s="30" t="s">
        <v>28988</v>
      </c>
      <c r="M9363" s="156" t="s">
        <v>35027</v>
      </c>
      <c r="N9363" s="5" t="s">
        <v>31418</v>
      </c>
      <c r="O9363" s="3"/>
      <c r="P9363" s="4" t="s">
        <v>31041</v>
      </c>
    </row>
    <row r="9364" spans="1:16" ht="30" x14ac:dyDescent="0.25">
      <c r="A9364" s="199"/>
      <c r="B9364" s="75">
        <v>24</v>
      </c>
      <c r="C9364" s="75">
        <v>2</v>
      </c>
      <c r="D9364" s="5" t="str">
        <f>NARRATIVA[[#This Row],[Columna]] &amp; "," &amp; NARRATIVA[[#This Row],[Charola]]</f>
        <v>24,2</v>
      </c>
      <c r="E9364" s="5" t="str">
        <f t="shared" si="145"/>
        <v xml:space="preserve">9363
</v>
      </c>
      <c r="F9364" s="2" t="s">
        <v>6882</v>
      </c>
      <c r="G9364" s="4" t="s">
        <v>34282</v>
      </c>
      <c r="H9364" s="4" t="s">
        <v>32817</v>
      </c>
      <c r="I9364" s="4" t="s">
        <v>34683</v>
      </c>
      <c r="J9364" s="5">
        <v>2009</v>
      </c>
      <c r="K9364" s="4" t="s">
        <v>11437</v>
      </c>
      <c r="L9364" s="30" t="s">
        <v>23434</v>
      </c>
      <c r="M9364" s="156" t="s">
        <v>35027</v>
      </c>
      <c r="N9364" s="5" t="s">
        <v>31418</v>
      </c>
      <c r="O9364" s="3"/>
      <c r="P9364" s="4" t="s">
        <v>31041</v>
      </c>
    </row>
    <row r="9365" spans="1:16" ht="30" x14ac:dyDescent="0.25">
      <c r="A9365" s="199"/>
      <c r="B9365" s="75">
        <v>24</v>
      </c>
      <c r="C9365" s="75">
        <v>2</v>
      </c>
      <c r="D9365" s="5" t="str">
        <f>NARRATIVA[[#This Row],[Columna]] &amp; "," &amp; NARRATIVA[[#This Row],[Charola]]</f>
        <v>24,2</v>
      </c>
      <c r="E9365" s="5" t="str">
        <f t="shared" si="145"/>
        <v xml:space="preserve">9364
</v>
      </c>
      <c r="F9365" s="2" t="s">
        <v>23435</v>
      </c>
      <c r="G9365" s="4" t="s">
        <v>34282</v>
      </c>
      <c r="H9365" s="4" t="s">
        <v>32817</v>
      </c>
      <c r="I9365" s="4" t="s">
        <v>2472</v>
      </c>
      <c r="J9365" s="5">
        <v>2016</v>
      </c>
      <c r="K9365" s="4" t="s">
        <v>23436</v>
      </c>
      <c r="L9365" s="30" t="s">
        <v>28989</v>
      </c>
      <c r="M9365" s="156" t="s">
        <v>35027</v>
      </c>
      <c r="N9365" s="5" t="s">
        <v>31418</v>
      </c>
      <c r="O9365" s="2"/>
      <c r="P9365" s="4" t="s">
        <v>31041</v>
      </c>
    </row>
    <row r="9366" spans="1:16" ht="30" x14ac:dyDescent="0.25">
      <c r="A9366" s="199"/>
      <c r="B9366" s="75">
        <v>24</v>
      </c>
      <c r="C9366" s="75">
        <v>2</v>
      </c>
      <c r="D9366" s="5" t="str">
        <f>NARRATIVA[[#This Row],[Columna]] &amp; "," &amp; NARRATIVA[[#This Row],[Charola]]</f>
        <v>24,2</v>
      </c>
      <c r="E9366" s="5" t="str">
        <f t="shared" si="145"/>
        <v xml:space="preserve">9365
</v>
      </c>
      <c r="F9366" s="2" t="s">
        <v>33573</v>
      </c>
      <c r="G9366" s="4" t="s">
        <v>34282</v>
      </c>
      <c r="H9366" s="4" t="s">
        <v>32817</v>
      </c>
      <c r="I9366" s="4" t="s">
        <v>34699</v>
      </c>
      <c r="J9366" s="5">
        <v>1989</v>
      </c>
      <c r="K9366" s="4" t="s">
        <v>11438</v>
      </c>
      <c r="L9366" s="30" t="s">
        <v>28990</v>
      </c>
      <c r="M9366" s="156" t="s">
        <v>35027</v>
      </c>
      <c r="N9366" s="5" t="s">
        <v>31418</v>
      </c>
      <c r="O9366" s="2"/>
      <c r="P9366" s="4" t="s">
        <v>31041</v>
      </c>
    </row>
    <row r="9367" spans="1:16" ht="30" x14ac:dyDescent="0.25">
      <c r="A9367" s="199"/>
      <c r="B9367" s="75">
        <v>24</v>
      </c>
      <c r="C9367" s="75">
        <v>2</v>
      </c>
      <c r="D9367" s="5" t="str">
        <f>NARRATIVA[[#This Row],[Columna]] &amp; "," &amp; NARRATIVA[[#This Row],[Charola]]</f>
        <v>24,2</v>
      </c>
      <c r="E9367" s="5" t="str">
        <f t="shared" si="145"/>
        <v xml:space="preserve">9366
</v>
      </c>
      <c r="F9367" s="2" t="s">
        <v>34884</v>
      </c>
      <c r="G9367" s="4" t="s">
        <v>34883</v>
      </c>
      <c r="H9367" s="4" t="s">
        <v>20525</v>
      </c>
      <c r="I9367" s="4" t="s">
        <v>34882</v>
      </c>
      <c r="J9367" s="5">
        <v>2004</v>
      </c>
      <c r="K9367" s="4" t="s">
        <v>34879</v>
      </c>
      <c r="L9367" s="30" t="s">
        <v>34880</v>
      </c>
      <c r="M9367" s="156" t="s">
        <v>35090</v>
      </c>
      <c r="N9367" s="5" t="s">
        <v>34881</v>
      </c>
      <c r="O9367" s="2"/>
      <c r="P9367" s="4" t="s">
        <v>31041</v>
      </c>
    </row>
    <row r="9368" spans="1:16" ht="30" x14ac:dyDescent="0.25">
      <c r="A9368" s="199"/>
      <c r="B9368" s="75">
        <v>24</v>
      </c>
      <c r="C9368" s="75">
        <v>2</v>
      </c>
      <c r="D9368" s="5" t="str">
        <f>NARRATIVA[[#This Row],[Columna]] &amp; "," &amp; NARRATIVA[[#This Row],[Charola]]</f>
        <v>24,2</v>
      </c>
      <c r="E9368" s="5" t="str">
        <f t="shared" si="145"/>
        <v xml:space="preserve">9367
</v>
      </c>
      <c r="F9368" s="2" t="s">
        <v>6883</v>
      </c>
      <c r="G9368" s="4" t="s">
        <v>6884</v>
      </c>
      <c r="H9368" s="4" t="s">
        <v>18422</v>
      </c>
      <c r="I9368" s="4" t="s">
        <v>34685</v>
      </c>
      <c r="J9368" s="5">
        <v>2006</v>
      </c>
      <c r="K9368" s="4" t="s">
        <v>7869</v>
      </c>
      <c r="L9368" s="30" t="s">
        <v>23437</v>
      </c>
      <c r="M9368" s="156" t="s">
        <v>35307</v>
      </c>
      <c r="N9368" s="5" t="s">
        <v>31418</v>
      </c>
      <c r="O9368" s="4"/>
      <c r="P9368" s="4" t="s">
        <v>31041</v>
      </c>
    </row>
    <row r="9369" spans="1:16" ht="30" x14ac:dyDescent="0.25">
      <c r="A9369" s="199"/>
      <c r="B9369" s="75">
        <v>24</v>
      </c>
      <c r="C9369" s="75">
        <v>2</v>
      </c>
      <c r="D9369" s="5" t="str">
        <f>NARRATIVA[[#This Row],[Columna]] &amp; "," &amp; NARRATIVA[[#This Row],[Charola]]</f>
        <v>24,2</v>
      </c>
      <c r="E9369" s="5" t="str">
        <f t="shared" si="145"/>
        <v xml:space="preserve">9368
</v>
      </c>
      <c r="F9369" s="2" t="s">
        <v>6885</v>
      </c>
      <c r="G9369" s="4" t="s">
        <v>6884</v>
      </c>
      <c r="H9369" s="4" t="s">
        <v>18422</v>
      </c>
      <c r="I9369" s="4" t="s">
        <v>34685</v>
      </c>
      <c r="J9369" s="5">
        <v>2010</v>
      </c>
      <c r="K9369" s="4" t="s">
        <v>7870</v>
      </c>
      <c r="L9369" s="30" t="s">
        <v>28991</v>
      </c>
      <c r="M9369" s="156" t="s">
        <v>35307</v>
      </c>
      <c r="N9369" s="5" t="s">
        <v>31418</v>
      </c>
      <c r="O9369" s="4"/>
      <c r="P9369" s="4" t="s">
        <v>31041</v>
      </c>
    </row>
    <row r="9370" spans="1:16" ht="30" x14ac:dyDescent="0.25">
      <c r="A9370" s="199"/>
      <c r="B9370" s="75">
        <v>24</v>
      </c>
      <c r="C9370" s="75">
        <v>2</v>
      </c>
      <c r="D9370" s="5" t="str">
        <f>NARRATIVA[[#This Row],[Columna]] &amp; "," &amp; NARRATIVA[[#This Row],[Charola]]</f>
        <v>24,2</v>
      </c>
      <c r="E9370" s="5" t="str">
        <f t="shared" si="145"/>
        <v xml:space="preserve">9369
</v>
      </c>
      <c r="F9370" s="2" t="s">
        <v>23439</v>
      </c>
      <c r="G9370" s="4" t="s">
        <v>6886</v>
      </c>
      <c r="H9370" s="4" t="s">
        <v>18422</v>
      </c>
      <c r="I9370" s="4" t="s">
        <v>34685</v>
      </c>
      <c r="J9370" s="5">
        <v>2008</v>
      </c>
      <c r="K9370" s="4" t="s">
        <v>23438</v>
      </c>
      <c r="L9370" s="30" t="s">
        <v>28992</v>
      </c>
      <c r="M9370" s="156" t="s">
        <v>35307</v>
      </c>
      <c r="N9370" s="5" t="s">
        <v>31418</v>
      </c>
      <c r="O9370" s="2"/>
      <c r="P9370" s="4" t="s">
        <v>31041</v>
      </c>
    </row>
    <row r="9371" spans="1:16" ht="30" x14ac:dyDescent="0.25">
      <c r="A9371" s="199"/>
      <c r="B9371" s="75">
        <v>24</v>
      </c>
      <c r="C9371" s="75">
        <v>2</v>
      </c>
      <c r="D9371" s="5" t="str">
        <f>NARRATIVA[[#This Row],[Columna]] &amp; "," &amp; NARRATIVA[[#This Row],[Charola]]</f>
        <v>24,2</v>
      </c>
      <c r="E9371" s="5" t="str">
        <f t="shared" si="145"/>
        <v xml:space="preserve">9370
</v>
      </c>
      <c r="F9371" s="2" t="s">
        <v>23439</v>
      </c>
      <c r="G9371" s="4" t="s">
        <v>6886</v>
      </c>
      <c r="H9371" s="4" t="s">
        <v>18422</v>
      </c>
      <c r="I9371" s="4" t="s">
        <v>34685</v>
      </c>
      <c r="J9371" s="5">
        <v>2019</v>
      </c>
      <c r="K9371" s="4" t="s">
        <v>17679</v>
      </c>
      <c r="L9371" s="30" t="s">
        <v>28994</v>
      </c>
      <c r="M9371" s="156" t="s">
        <v>34685</v>
      </c>
      <c r="N9371" s="5" t="s">
        <v>31418</v>
      </c>
      <c r="O9371" s="2"/>
      <c r="P9371" s="4" t="s">
        <v>31041</v>
      </c>
    </row>
    <row r="9372" spans="1:16" ht="30" x14ac:dyDescent="0.25">
      <c r="A9372" s="199"/>
      <c r="B9372" s="75">
        <v>24</v>
      </c>
      <c r="C9372" s="75">
        <v>2</v>
      </c>
      <c r="D9372" s="5" t="str">
        <f>NARRATIVA[[#This Row],[Columna]] &amp; "," &amp; NARRATIVA[[#This Row],[Charola]]</f>
        <v>24,2</v>
      </c>
      <c r="E9372" s="5" t="str">
        <f t="shared" si="145"/>
        <v xml:space="preserve">9371
</v>
      </c>
      <c r="F9372" s="2" t="s">
        <v>23440</v>
      </c>
      <c r="G9372" s="4" t="s">
        <v>6887</v>
      </c>
      <c r="H9372" s="4" t="s">
        <v>18422</v>
      </c>
      <c r="I9372" s="4" t="s">
        <v>23441</v>
      </c>
      <c r="J9372" s="5">
        <v>1951</v>
      </c>
      <c r="K9372" s="4" t="s">
        <v>23442</v>
      </c>
      <c r="L9372" s="30" t="s">
        <v>28995</v>
      </c>
      <c r="M9372" s="156" t="s">
        <v>35027</v>
      </c>
      <c r="N9372" s="5" t="s">
        <v>31418</v>
      </c>
      <c r="O9372" s="2"/>
      <c r="P9372" s="4" t="s">
        <v>31041</v>
      </c>
    </row>
    <row r="9373" spans="1:16" ht="30" x14ac:dyDescent="0.25">
      <c r="A9373" s="199"/>
      <c r="B9373" s="75">
        <v>24</v>
      </c>
      <c r="C9373" s="75">
        <v>2</v>
      </c>
      <c r="D9373" s="5" t="str">
        <f>NARRATIVA[[#This Row],[Columna]] &amp; "," &amp; NARRATIVA[[#This Row],[Charola]]</f>
        <v>24,2</v>
      </c>
      <c r="E9373" s="5" t="str">
        <f t="shared" si="145"/>
        <v xml:space="preserve">9372
</v>
      </c>
      <c r="F9373" s="2" t="s">
        <v>2068</v>
      </c>
      <c r="G9373" s="4" t="s">
        <v>6887</v>
      </c>
      <c r="H9373" s="4" t="s">
        <v>18422</v>
      </c>
      <c r="I9373" s="4" t="s">
        <v>323</v>
      </c>
      <c r="J9373" s="5">
        <v>2015</v>
      </c>
      <c r="K9373" s="4" t="s">
        <v>7985</v>
      </c>
      <c r="L9373" s="30" t="s">
        <v>28996</v>
      </c>
      <c r="M9373" s="156" t="s">
        <v>35027</v>
      </c>
      <c r="N9373" s="5" t="s">
        <v>31418</v>
      </c>
      <c r="O9373" s="2"/>
      <c r="P9373" s="4" t="s">
        <v>31041</v>
      </c>
    </row>
    <row r="9374" spans="1:16" ht="45" x14ac:dyDescent="0.25">
      <c r="A9374" s="199"/>
      <c r="B9374" s="75">
        <v>24</v>
      </c>
      <c r="C9374" s="75">
        <v>2</v>
      </c>
      <c r="D9374" s="5" t="str">
        <f>NARRATIVA[[#This Row],[Columna]] &amp; "," &amp; NARRATIVA[[#This Row],[Charola]]</f>
        <v>24,2</v>
      </c>
      <c r="E9374" s="5" t="str">
        <f t="shared" si="145"/>
        <v xml:space="preserve">9373
</v>
      </c>
      <c r="F9374" s="8" t="s">
        <v>7867</v>
      </c>
      <c r="G9374" s="9" t="s">
        <v>283</v>
      </c>
      <c r="H9374" s="9" t="s">
        <v>18422</v>
      </c>
      <c r="I9374" s="9" t="s">
        <v>18348</v>
      </c>
      <c r="J9374" s="15">
        <v>2014</v>
      </c>
      <c r="K9374" s="9" t="s">
        <v>7868</v>
      </c>
      <c r="L9374" s="32" t="s">
        <v>28997</v>
      </c>
      <c r="M9374" s="159" t="s">
        <v>35961</v>
      </c>
      <c r="N9374" s="15" t="s">
        <v>31418</v>
      </c>
      <c r="O9374" s="8" t="s">
        <v>34435</v>
      </c>
      <c r="P9374" s="9" t="s">
        <v>31041</v>
      </c>
    </row>
    <row r="9375" spans="1:16" ht="30" x14ac:dyDescent="0.25">
      <c r="A9375" s="199"/>
      <c r="B9375" s="75">
        <v>24</v>
      </c>
      <c r="C9375" s="75">
        <v>2</v>
      </c>
      <c r="D9375" s="5" t="str">
        <f>NARRATIVA[[#This Row],[Columna]] &amp; "," &amp; NARRATIVA[[#This Row],[Charola]]</f>
        <v>24,2</v>
      </c>
      <c r="E9375" s="5" t="str">
        <f t="shared" si="145"/>
        <v xml:space="preserve">9374
</v>
      </c>
      <c r="F9375" s="2" t="s">
        <v>28993</v>
      </c>
      <c r="G9375" s="4" t="s">
        <v>6887</v>
      </c>
      <c r="H9375" s="4" t="s">
        <v>18422</v>
      </c>
      <c r="I9375" s="4" t="s">
        <v>114</v>
      </c>
      <c r="J9375" s="5">
        <v>1968</v>
      </c>
      <c r="K9375" s="4" t="s">
        <v>7871</v>
      </c>
      <c r="L9375" s="30" t="s">
        <v>28998</v>
      </c>
      <c r="M9375" s="156" t="s">
        <v>35342</v>
      </c>
      <c r="N9375" s="5" t="s">
        <v>31418</v>
      </c>
      <c r="O9375" s="2"/>
      <c r="P9375" s="4" t="s">
        <v>31041</v>
      </c>
    </row>
    <row r="9376" spans="1:16" ht="30" x14ac:dyDescent="0.25">
      <c r="A9376" s="199"/>
      <c r="B9376" s="75">
        <v>24</v>
      </c>
      <c r="C9376" s="75">
        <v>3</v>
      </c>
      <c r="D9376" s="5" t="str">
        <f>NARRATIVA[[#This Row],[Columna]] &amp; "," &amp; NARRATIVA[[#This Row],[Charola]]</f>
        <v>24,3</v>
      </c>
      <c r="E9376" s="5" t="str">
        <f t="shared" si="145"/>
        <v xml:space="preserve">9375
</v>
      </c>
      <c r="F9376" s="2" t="s">
        <v>23443</v>
      </c>
      <c r="G9376" s="4" t="s">
        <v>23444</v>
      </c>
      <c r="H9376" s="4" t="s">
        <v>32817</v>
      </c>
      <c r="I9376" s="4" t="s">
        <v>11910</v>
      </c>
      <c r="J9376" s="5">
        <v>2014</v>
      </c>
      <c r="K9376" s="4" t="s">
        <v>23445</v>
      </c>
      <c r="L9376" s="30" t="s">
        <v>28999</v>
      </c>
      <c r="M9376" s="156" t="s">
        <v>35027</v>
      </c>
      <c r="N9376" s="5" t="s">
        <v>31418</v>
      </c>
      <c r="O9376" s="2"/>
      <c r="P9376" s="4" t="s">
        <v>31041</v>
      </c>
    </row>
    <row r="9377" spans="1:16" ht="30" x14ac:dyDescent="0.25">
      <c r="A9377" s="199"/>
      <c r="B9377" s="75">
        <v>24</v>
      </c>
      <c r="C9377" s="75">
        <v>3</v>
      </c>
      <c r="D9377" s="5" t="str">
        <f>NARRATIVA[[#This Row],[Columna]] &amp; "," &amp; NARRATIVA[[#This Row],[Charola]]</f>
        <v>24,3</v>
      </c>
      <c r="E9377" s="5" t="str">
        <f t="shared" si="145"/>
        <v xml:space="preserve">9376
</v>
      </c>
      <c r="F9377" s="2" t="s">
        <v>23446</v>
      </c>
      <c r="G9377" s="4" t="s">
        <v>23444</v>
      </c>
      <c r="H9377" s="4" t="s">
        <v>18422</v>
      </c>
      <c r="I9377" s="4" t="s">
        <v>11910</v>
      </c>
      <c r="J9377" s="5">
        <v>2014</v>
      </c>
      <c r="K9377" s="4" t="s">
        <v>23447</v>
      </c>
      <c r="L9377" s="30" t="s">
        <v>29000</v>
      </c>
      <c r="M9377" s="156" t="s">
        <v>35027</v>
      </c>
      <c r="N9377" s="5" t="s">
        <v>31418</v>
      </c>
      <c r="O9377" s="2"/>
      <c r="P9377" s="4" t="s">
        <v>31041</v>
      </c>
    </row>
    <row r="9378" spans="1:16" ht="30" x14ac:dyDescent="0.25">
      <c r="A9378" s="199"/>
      <c r="B9378" s="75">
        <v>24</v>
      </c>
      <c r="C9378" s="75">
        <v>3</v>
      </c>
      <c r="D9378" s="5" t="str">
        <f>NARRATIVA[[#This Row],[Columna]] &amp; "," &amp; NARRATIVA[[#This Row],[Charola]]</f>
        <v>24,3</v>
      </c>
      <c r="E9378" s="5" t="str">
        <f t="shared" si="145"/>
        <v xml:space="preserve">9377
</v>
      </c>
      <c r="F9378" s="2" t="s">
        <v>7184</v>
      </c>
      <c r="G9378" s="4" t="s">
        <v>23444</v>
      </c>
      <c r="H9378" s="4" t="s">
        <v>18422</v>
      </c>
      <c r="I9378" s="4" t="s">
        <v>11910</v>
      </c>
      <c r="J9378" s="5">
        <v>2014</v>
      </c>
      <c r="K9378" s="4" t="s">
        <v>23448</v>
      </c>
      <c r="L9378" s="30" t="s">
        <v>29001</v>
      </c>
      <c r="M9378" s="156" t="s">
        <v>35027</v>
      </c>
      <c r="N9378" s="5" t="s">
        <v>31418</v>
      </c>
      <c r="O9378" s="2"/>
      <c r="P9378" s="4" t="s">
        <v>31041</v>
      </c>
    </row>
    <row r="9379" spans="1:16" ht="30" x14ac:dyDescent="0.25">
      <c r="A9379" s="199"/>
      <c r="B9379" s="75">
        <v>24</v>
      </c>
      <c r="C9379" s="75">
        <v>3</v>
      </c>
      <c r="D9379" s="5" t="str">
        <f>NARRATIVA[[#This Row],[Columna]] &amp; "," &amp; NARRATIVA[[#This Row],[Charola]]</f>
        <v>24,3</v>
      </c>
      <c r="E9379" s="5" t="str">
        <f t="shared" si="145"/>
        <v xml:space="preserve">9378
</v>
      </c>
      <c r="F9379" s="2" t="s">
        <v>33574</v>
      </c>
      <c r="G9379" s="4" t="s">
        <v>17647</v>
      </c>
      <c r="H9379" s="4" t="s">
        <v>18422</v>
      </c>
      <c r="I9379" s="4" t="s">
        <v>34685</v>
      </c>
      <c r="J9379" s="5">
        <v>2012</v>
      </c>
      <c r="K9379" s="4" t="s">
        <v>17688</v>
      </c>
      <c r="L9379" s="30" t="s">
        <v>29002</v>
      </c>
      <c r="M9379" s="156" t="s">
        <v>34685</v>
      </c>
      <c r="N9379" s="5" t="s">
        <v>31418</v>
      </c>
      <c r="O9379" s="2"/>
      <c r="P9379" s="4" t="s">
        <v>31041</v>
      </c>
    </row>
    <row r="9380" spans="1:16" ht="30" x14ac:dyDescent="0.25">
      <c r="A9380" s="199"/>
      <c r="B9380" s="75">
        <v>24</v>
      </c>
      <c r="C9380" s="75">
        <v>3</v>
      </c>
      <c r="D9380" s="5" t="str">
        <f>NARRATIVA[[#This Row],[Columna]] &amp; "," &amp; NARRATIVA[[#This Row],[Charola]]</f>
        <v>24,3</v>
      </c>
      <c r="E9380" s="5" t="str">
        <f t="shared" si="145"/>
        <v xml:space="preserve">9379
</v>
      </c>
      <c r="F9380" s="2" t="s">
        <v>8065</v>
      </c>
      <c r="G9380" s="4" t="s">
        <v>17647</v>
      </c>
      <c r="H9380" s="4" t="s">
        <v>18422</v>
      </c>
      <c r="I9380" s="4" t="s">
        <v>34685</v>
      </c>
      <c r="J9380" s="5">
        <v>2013</v>
      </c>
      <c r="K9380" s="4" t="s">
        <v>8066</v>
      </c>
      <c r="L9380" s="30" t="s">
        <v>29003</v>
      </c>
      <c r="M9380" s="156" t="s">
        <v>35307</v>
      </c>
      <c r="N9380" s="5" t="s">
        <v>31418</v>
      </c>
      <c r="O9380" s="2"/>
      <c r="P9380" s="4" t="s">
        <v>31041</v>
      </c>
    </row>
    <row r="9381" spans="1:16" ht="30" x14ac:dyDescent="0.25">
      <c r="A9381" s="199"/>
      <c r="B9381" s="75">
        <v>24</v>
      </c>
      <c r="C9381" s="75">
        <v>3</v>
      </c>
      <c r="D9381" s="5" t="str">
        <f>NARRATIVA[[#This Row],[Columna]] &amp; "," &amp; NARRATIVA[[#This Row],[Charola]]</f>
        <v>24,3</v>
      </c>
      <c r="E9381" s="5" t="str">
        <f t="shared" si="145"/>
        <v xml:space="preserve">9380
</v>
      </c>
      <c r="F9381" s="2" t="s">
        <v>6888</v>
      </c>
      <c r="G9381" s="4" t="s">
        <v>17647</v>
      </c>
      <c r="H9381" s="4" t="s">
        <v>18422</v>
      </c>
      <c r="I9381" s="4" t="s">
        <v>34685</v>
      </c>
      <c r="J9381" s="5">
        <v>2008</v>
      </c>
      <c r="K9381" s="4" t="s">
        <v>7872</v>
      </c>
      <c r="L9381" s="30" t="s">
        <v>23449</v>
      </c>
      <c r="M9381" s="156" t="s">
        <v>35027</v>
      </c>
      <c r="N9381" s="5" t="s">
        <v>31418</v>
      </c>
      <c r="O9381" s="4" t="s">
        <v>29492</v>
      </c>
      <c r="P9381" s="4" t="s">
        <v>31041</v>
      </c>
    </row>
    <row r="9382" spans="1:16" ht="30" x14ac:dyDescent="0.25">
      <c r="A9382" s="199"/>
      <c r="B9382" s="75">
        <v>24</v>
      </c>
      <c r="C9382" s="75">
        <v>3</v>
      </c>
      <c r="D9382" s="5" t="str">
        <f>NARRATIVA[[#This Row],[Columna]] &amp; "," &amp; NARRATIVA[[#This Row],[Charola]]</f>
        <v>24,3</v>
      </c>
      <c r="E9382" s="5" t="str">
        <f t="shared" si="145"/>
        <v xml:space="preserve">9381
</v>
      </c>
      <c r="F9382" s="2" t="s">
        <v>23450</v>
      </c>
      <c r="G9382" s="4" t="s">
        <v>17647</v>
      </c>
      <c r="H9382" s="4" t="s">
        <v>32817</v>
      </c>
      <c r="I9382" s="4" t="s">
        <v>448</v>
      </c>
      <c r="J9382" s="5">
        <v>2006</v>
      </c>
      <c r="K9382" s="4" t="s">
        <v>23451</v>
      </c>
      <c r="L9382" s="30" t="s">
        <v>29004</v>
      </c>
      <c r="M9382" s="156" t="s">
        <v>35027</v>
      </c>
      <c r="N9382" s="5" t="s">
        <v>31418</v>
      </c>
      <c r="O9382" s="3"/>
      <c r="P9382" s="4" t="s">
        <v>31041</v>
      </c>
    </row>
    <row r="9383" spans="1:16" ht="30" x14ac:dyDescent="0.25">
      <c r="A9383" s="199"/>
      <c r="B9383" s="75">
        <v>24</v>
      </c>
      <c r="C9383" s="75">
        <v>3</v>
      </c>
      <c r="D9383" s="5" t="str">
        <f>NARRATIVA[[#This Row],[Columna]] &amp; "," &amp; NARRATIVA[[#This Row],[Charola]]</f>
        <v>24,3</v>
      </c>
      <c r="E9383" s="5" t="str">
        <f t="shared" si="145"/>
        <v xml:space="preserve">9382
</v>
      </c>
      <c r="F9383" s="2" t="s">
        <v>29493</v>
      </c>
      <c r="G9383" s="4" t="s">
        <v>17647</v>
      </c>
      <c r="H9383" s="4" t="s">
        <v>18422</v>
      </c>
      <c r="I9383" s="4" t="s">
        <v>34685</v>
      </c>
      <c r="J9383" s="5">
        <v>2018</v>
      </c>
      <c r="K9383" s="4" t="s">
        <v>17648</v>
      </c>
      <c r="L9383" s="30" t="s">
        <v>29005</v>
      </c>
      <c r="M9383" s="156" t="s">
        <v>34685</v>
      </c>
      <c r="N9383" s="5" t="s">
        <v>31418</v>
      </c>
      <c r="O9383" s="3"/>
      <c r="P9383" s="4" t="s">
        <v>31041</v>
      </c>
    </row>
    <row r="9384" spans="1:16" ht="30" x14ac:dyDescent="0.25">
      <c r="A9384" s="199"/>
      <c r="B9384" s="75">
        <v>24</v>
      </c>
      <c r="C9384" s="75">
        <v>3</v>
      </c>
      <c r="D9384" s="5" t="str">
        <f>NARRATIVA[[#This Row],[Columna]] &amp; "," &amp; NARRATIVA[[#This Row],[Charola]]</f>
        <v>24,3</v>
      </c>
      <c r="E9384" s="5" t="str">
        <f t="shared" si="145"/>
        <v xml:space="preserve">9383
</v>
      </c>
      <c r="F9384" s="2" t="s">
        <v>23452</v>
      </c>
      <c r="G9384" s="4" t="s">
        <v>17647</v>
      </c>
      <c r="H9384" s="4" t="s">
        <v>32817</v>
      </c>
      <c r="I9384" s="4" t="s">
        <v>448</v>
      </c>
      <c r="J9384" s="5">
        <v>2007</v>
      </c>
      <c r="K9384" s="4" t="s">
        <v>23453</v>
      </c>
      <c r="L9384" s="30" t="s">
        <v>29006</v>
      </c>
      <c r="M9384" s="156" t="s">
        <v>35027</v>
      </c>
      <c r="N9384" s="5" t="s">
        <v>31418</v>
      </c>
      <c r="O9384" s="3"/>
      <c r="P9384" s="4" t="s">
        <v>31041</v>
      </c>
    </row>
    <row r="9385" spans="1:16" ht="30" x14ac:dyDescent="0.25">
      <c r="A9385" s="199"/>
      <c r="B9385" s="75">
        <v>24</v>
      </c>
      <c r="C9385" s="75">
        <v>3</v>
      </c>
      <c r="D9385" s="5" t="str">
        <f>NARRATIVA[[#This Row],[Columna]] &amp; "," &amp; NARRATIVA[[#This Row],[Charola]]</f>
        <v>24,3</v>
      </c>
      <c r="E9385" s="5" t="str">
        <f t="shared" si="145"/>
        <v xml:space="preserve">9384
</v>
      </c>
      <c r="F9385" s="2" t="s">
        <v>6889</v>
      </c>
      <c r="G9385" s="4" t="s">
        <v>17647</v>
      </c>
      <c r="H9385" s="4" t="s">
        <v>32817</v>
      </c>
      <c r="I9385" s="4" t="s">
        <v>448</v>
      </c>
      <c r="J9385" s="5">
        <v>2006</v>
      </c>
      <c r="K9385" s="4" t="s">
        <v>7873</v>
      </c>
      <c r="L9385" s="30" t="s">
        <v>29007</v>
      </c>
      <c r="M9385" s="156" t="s">
        <v>35981</v>
      </c>
      <c r="N9385" s="5" t="s">
        <v>31418</v>
      </c>
      <c r="O9385" s="4"/>
      <c r="P9385" s="4" t="s">
        <v>31041</v>
      </c>
    </row>
    <row r="9386" spans="1:16" ht="30" x14ac:dyDescent="0.25">
      <c r="A9386" s="199"/>
      <c r="B9386" s="75">
        <v>24</v>
      </c>
      <c r="C9386" s="75">
        <v>3</v>
      </c>
      <c r="D9386" s="5" t="str">
        <f>NARRATIVA[[#This Row],[Columna]] &amp; "," &amp; NARRATIVA[[#This Row],[Charola]]</f>
        <v>24,3</v>
      </c>
      <c r="E9386" s="5" t="str">
        <f t="shared" si="145"/>
        <v xml:space="preserve">9385
</v>
      </c>
      <c r="F9386" s="2" t="s">
        <v>23454</v>
      </c>
      <c r="G9386" s="4" t="s">
        <v>6892</v>
      </c>
      <c r="H9386" s="4" t="s">
        <v>18422</v>
      </c>
      <c r="I9386" s="4" t="s">
        <v>2853</v>
      </c>
      <c r="J9386" s="5">
        <v>2009</v>
      </c>
      <c r="K9386" s="4" t="s">
        <v>23455</v>
      </c>
      <c r="L9386" s="30" t="s">
        <v>29008</v>
      </c>
      <c r="M9386" s="156" t="s">
        <v>35637</v>
      </c>
      <c r="N9386" s="5" t="s">
        <v>31418</v>
      </c>
      <c r="O9386" s="4"/>
      <c r="P9386" s="4" t="s">
        <v>31041</v>
      </c>
    </row>
    <row r="9387" spans="1:16" ht="30" x14ac:dyDescent="0.25">
      <c r="A9387" s="199"/>
      <c r="B9387" s="75">
        <v>24</v>
      </c>
      <c r="C9387" s="75">
        <v>3</v>
      </c>
      <c r="D9387" s="5" t="str">
        <f>NARRATIVA[[#This Row],[Columna]] &amp; "," &amp; NARRATIVA[[#This Row],[Charola]]</f>
        <v>24,3</v>
      </c>
      <c r="E9387" s="5" t="str">
        <f t="shared" si="145"/>
        <v xml:space="preserve">9386
</v>
      </c>
      <c r="F9387" s="2" t="s">
        <v>4305</v>
      </c>
      <c r="G9387" s="4" t="s">
        <v>7837</v>
      </c>
      <c r="H9387" s="4" t="s">
        <v>18422</v>
      </c>
      <c r="I9387" s="4" t="s">
        <v>874</v>
      </c>
      <c r="J9387" s="5">
        <v>2011</v>
      </c>
      <c r="K9387" s="4" t="s">
        <v>7838</v>
      </c>
      <c r="L9387" s="30" t="s">
        <v>29009</v>
      </c>
      <c r="M9387" s="156" t="s">
        <v>35027</v>
      </c>
      <c r="N9387" s="5" t="s">
        <v>31418</v>
      </c>
      <c r="O9387" s="3"/>
      <c r="P9387" s="4" t="s">
        <v>31041</v>
      </c>
    </row>
    <row r="9388" spans="1:16" s="58" customFormat="1" ht="30" x14ac:dyDescent="0.25">
      <c r="A9388" s="200"/>
      <c r="B9388" s="75">
        <v>24</v>
      </c>
      <c r="C9388" s="75">
        <v>3</v>
      </c>
      <c r="D9388" s="5" t="str">
        <f>NARRATIVA[[#This Row],[Columna]] &amp; "," &amp; NARRATIVA[[#This Row],[Charola]]</f>
        <v>24,3</v>
      </c>
      <c r="E9388" s="5" t="str">
        <f t="shared" si="145"/>
        <v xml:space="preserve">9387
</v>
      </c>
      <c r="F9388" s="2" t="s">
        <v>7839</v>
      </c>
      <c r="G9388" s="4" t="s">
        <v>7837</v>
      </c>
      <c r="H9388" s="4" t="s">
        <v>18422</v>
      </c>
      <c r="I9388" s="4" t="s">
        <v>874</v>
      </c>
      <c r="J9388" s="5">
        <v>2014</v>
      </c>
      <c r="K9388" s="4" t="s">
        <v>7840</v>
      </c>
      <c r="L9388" s="30" t="s">
        <v>29010</v>
      </c>
      <c r="M9388" s="156" t="s">
        <v>35027</v>
      </c>
      <c r="N9388" s="5" t="s">
        <v>31418</v>
      </c>
      <c r="O9388" s="3"/>
      <c r="P9388" s="4" t="s">
        <v>31041</v>
      </c>
    </row>
    <row r="9389" spans="1:16" ht="30" x14ac:dyDescent="0.25">
      <c r="A9389" s="199"/>
      <c r="B9389" s="75">
        <v>24</v>
      </c>
      <c r="C9389" s="75">
        <v>3</v>
      </c>
      <c r="D9389" s="5" t="str">
        <f>NARRATIVA[[#This Row],[Columna]] &amp; "," &amp; NARRATIVA[[#This Row],[Charola]]</f>
        <v>24,3</v>
      </c>
      <c r="E9389" s="5" t="str">
        <f t="shared" si="145"/>
        <v xml:space="preserve">9388
</v>
      </c>
      <c r="F9389" s="2" t="s">
        <v>23458</v>
      </c>
      <c r="G9389" s="4" t="s">
        <v>6895</v>
      </c>
      <c r="H9389" s="4" t="s">
        <v>18422</v>
      </c>
      <c r="I9389" s="4" t="s">
        <v>425</v>
      </c>
      <c r="J9389" s="5">
        <v>1998</v>
      </c>
      <c r="K9389" s="4" t="s">
        <v>7875</v>
      </c>
      <c r="L9389" s="30" t="s">
        <v>29011</v>
      </c>
      <c r="M9389" s="156" t="s">
        <v>35027</v>
      </c>
      <c r="N9389" s="5" t="s">
        <v>31418</v>
      </c>
      <c r="O9389" s="4" t="s">
        <v>34436</v>
      </c>
      <c r="P9389" s="4" t="s">
        <v>31041</v>
      </c>
    </row>
    <row r="9390" spans="1:16" ht="30" x14ac:dyDescent="0.25">
      <c r="A9390" s="199"/>
      <c r="B9390" s="75">
        <v>24</v>
      </c>
      <c r="C9390" s="75">
        <v>3</v>
      </c>
      <c r="D9390" s="5" t="str">
        <f>NARRATIVA[[#This Row],[Columna]] &amp; "," &amp; NARRATIVA[[#This Row],[Charola]]</f>
        <v>24,3</v>
      </c>
      <c r="E9390" s="5" t="str">
        <f t="shared" si="145"/>
        <v xml:space="preserve">9389
</v>
      </c>
      <c r="F9390" s="2" t="s">
        <v>6890</v>
      </c>
      <c r="G9390" s="4" t="s">
        <v>6891</v>
      </c>
      <c r="H9390" s="4" t="s">
        <v>18422</v>
      </c>
      <c r="I9390" s="4" t="s">
        <v>23456</v>
      </c>
      <c r="J9390" s="5">
        <v>1993</v>
      </c>
      <c r="K9390" s="4" t="s">
        <v>23457</v>
      </c>
      <c r="L9390" s="30" t="s">
        <v>29494</v>
      </c>
      <c r="M9390" s="156" t="s">
        <v>35027</v>
      </c>
      <c r="N9390" s="5" t="s">
        <v>31418</v>
      </c>
      <c r="O9390" s="47"/>
      <c r="P9390" s="4" t="s">
        <v>31041</v>
      </c>
    </row>
    <row r="9391" spans="1:16" ht="30" x14ac:dyDescent="0.25">
      <c r="A9391" s="199"/>
      <c r="B9391" s="75">
        <v>24</v>
      </c>
      <c r="C9391" s="75">
        <v>3</v>
      </c>
      <c r="D9391" s="5" t="str">
        <f>NARRATIVA[[#This Row],[Columna]] &amp; "," &amp; NARRATIVA[[#This Row],[Charola]]</f>
        <v>24,3</v>
      </c>
      <c r="E9391" s="5" t="str">
        <f t="shared" si="145"/>
        <v xml:space="preserve">9390
</v>
      </c>
      <c r="F9391" s="2" t="s">
        <v>6893</v>
      </c>
      <c r="G9391" s="4" t="s">
        <v>6894</v>
      </c>
      <c r="H9391" s="4" t="s">
        <v>18422</v>
      </c>
      <c r="I9391" s="4" t="s">
        <v>323</v>
      </c>
      <c r="J9391" s="5">
        <v>2004</v>
      </c>
      <c r="K9391" s="4" t="s">
        <v>7874</v>
      </c>
      <c r="L9391" s="30" t="s">
        <v>23459</v>
      </c>
      <c r="M9391" s="156" t="s">
        <v>35027</v>
      </c>
      <c r="N9391" s="5" t="s">
        <v>31418</v>
      </c>
      <c r="O9391" s="3"/>
      <c r="P9391" s="4" t="s">
        <v>31041</v>
      </c>
    </row>
    <row r="9392" spans="1:16" ht="45" x14ac:dyDescent="0.25">
      <c r="A9392" s="199"/>
      <c r="B9392" s="75">
        <v>24</v>
      </c>
      <c r="C9392" s="75">
        <v>3</v>
      </c>
      <c r="D9392" s="5" t="str">
        <f>NARRATIVA[[#This Row],[Columna]] &amp; "," &amp; NARRATIVA[[#This Row],[Charola]]</f>
        <v>24,3</v>
      </c>
      <c r="E9392" s="5" t="str">
        <f t="shared" si="145"/>
        <v xml:space="preserve">9391
</v>
      </c>
      <c r="F9392" s="2" t="s">
        <v>34674</v>
      </c>
      <c r="G9392" s="4" t="s">
        <v>23460</v>
      </c>
      <c r="H9392" s="4" t="s">
        <v>18422</v>
      </c>
      <c r="I9392" s="4" t="s">
        <v>14365</v>
      </c>
      <c r="J9392" s="5">
        <v>2006</v>
      </c>
      <c r="K9392" s="4" t="s">
        <v>23461</v>
      </c>
      <c r="L9392" s="30" t="s">
        <v>23462</v>
      </c>
      <c r="M9392" s="156" t="s">
        <v>35962</v>
      </c>
      <c r="N9392" s="5" t="s">
        <v>33011</v>
      </c>
      <c r="O9392" s="4"/>
      <c r="P9392" s="4" t="s">
        <v>31041</v>
      </c>
    </row>
    <row r="9393" spans="1:16" ht="30" x14ac:dyDescent="0.25">
      <c r="A9393" s="199"/>
      <c r="B9393" s="75">
        <v>24</v>
      </c>
      <c r="C9393" s="75">
        <v>3</v>
      </c>
      <c r="D9393" s="5" t="str">
        <f>NARRATIVA[[#This Row],[Columna]] &amp; "," &amp; NARRATIVA[[#This Row],[Charola]]</f>
        <v>24,3</v>
      </c>
      <c r="E9393" s="5" t="str">
        <f t="shared" si="145"/>
        <v xml:space="preserve">9392
</v>
      </c>
      <c r="F9393" s="2" t="s">
        <v>23463</v>
      </c>
      <c r="G9393" s="4" t="s">
        <v>6896</v>
      </c>
      <c r="H9393" s="4" t="s">
        <v>18422</v>
      </c>
      <c r="I9393" s="4" t="s">
        <v>2835</v>
      </c>
      <c r="J9393" s="5">
        <v>2010</v>
      </c>
      <c r="K9393" s="4" t="s">
        <v>7876</v>
      </c>
      <c r="L9393" s="30" t="s">
        <v>29012</v>
      </c>
      <c r="M9393" s="156" t="s">
        <v>3954</v>
      </c>
      <c r="N9393" s="5" t="s">
        <v>31418</v>
      </c>
      <c r="O9393" s="4"/>
      <c r="P9393" s="4" t="s">
        <v>31041</v>
      </c>
    </row>
    <row r="9394" spans="1:16" ht="30" x14ac:dyDescent="0.25">
      <c r="A9394" s="199"/>
      <c r="B9394" s="75">
        <v>24</v>
      </c>
      <c r="C9394" s="75">
        <v>3</v>
      </c>
      <c r="D9394" s="5" t="str">
        <f>NARRATIVA[[#This Row],[Columna]] &amp; "," &amp; NARRATIVA[[#This Row],[Charola]]</f>
        <v>24,3</v>
      </c>
      <c r="E9394" s="5" t="str">
        <f t="shared" si="145"/>
        <v xml:space="preserve">9393
</v>
      </c>
      <c r="F9394" s="8" t="s">
        <v>29495</v>
      </c>
      <c r="G9394" s="9" t="s">
        <v>23464</v>
      </c>
      <c r="H9394" s="9" t="s">
        <v>35106</v>
      </c>
      <c r="I9394" s="9" t="s">
        <v>14390</v>
      </c>
      <c r="J9394" s="15">
        <v>1946</v>
      </c>
      <c r="K9394" s="9" t="s">
        <v>23465</v>
      </c>
      <c r="L9394" s="32" t="s">
        <v>29013</v>
      </c>
      <c r="M9394" s="159" t="s">
        <v>35382</v>
      </c>
      <c r="N9394" s="15" t="s">
        <v>31418</v>
      </c>
      <c r="O9394" s="9" t="s">
        <v>34379</v>
      </c>
      <c r="P9394" s="9" t="s">
        <v>31041</v>
      </c>
    </row>
    <row r="9395" spans="1:16" ht="30" x14ac:dyDescent="0.25">
      <c r="A9395" s="199"/>
      <c r="B9395" s="75">
        <v>24</v>
      </c>
      <c r="C9395" s="75">
        <v>3</v>
      </c>
      <c r="D9395" s="5" t="str">
        <f>NARRATIVA[[#This Row],[Columna]] &amp; "," &amp; NARRATIVA[[#This Row],[Charola]]</f>
        <v>24,3</v>
      </c>
      <c r="E9395" s="5" t="str">
        <f t="shared" si="145"/>
        <v xml:space="preserve">9394
</v>
      </c>
      <c r="F9395" s="8" t="s">
        <v>29495</v>
      </c>
      <c r="G9395" s="9" t="s">
        <v>23464</v>
      </c>
      <c r="H9395" s="9" t="s">
        <v>35106</v>
      </c>
      <c r="I9395" s="9" t="s">
        <v>14390</v>
      </c>
      <c r="J9395" s="15">
        <v>1946</v>
      </c>
      <c r="K9395" s="9" t="s">
        <v>29496</v>
      </c>
      <c r="L9395" s="32" t="s">
        <v>29014</v>
      </c>
      <c r="M9395" s="159" t="s">
        <v>35382</v>
      </c>
      <c r="N9395" s="15" t="s">
        <v>31418</v>
      </c>
      <c r="O9395" s="9" t="s">
        <v>34379</v>
      </c>
      <c r="P9395" s="9" t="s">
        <v>31041</v>
      </c>
    </row>
    <row r="9396" spans="1:16" ht="30" x14ac:dyDescent="0.25">
      <c r="A9396" s="199"/>
      <c r="B9396" s="75">
        <v>24</v>
      </c>
      <c r="C9396" s="75">
        <v>3</v>
      </c>
      <c r="D9396" s="5" t="str">
        <f>NARRATIVA[[#This Row],[Columna]] &amp; "," &amp; NARRATIVA[[#This Row],[Charola]]</f>
        <v>24,3</v>
      </c>
      <c r="E9396" s="5" t="str">
        <f t="shared" si="145"/>
        <v xml:space="preserve">9395
</v>
      </c>
      <c r="F9396" s="2" t="s">
        <v>6897</v>
      </c>
      <c r="G9396" s="4" t="s">
        <v>23464</v>
      </c>
      <c r="H9396" s="4" t="s">
        <v>32817</v>
      </c>
      <c r="I9396" s="4" t="s">
        <v>34695</v>
      </c>
      <c r="J9396" s="5">
        <v>2000</v>
      </c>
      <c r="K9396" s="4" t="s">
        <v>7877</v>
      </c>
      <c r="L9396" s="30" t="s">
        <v>23466</v>
      </c>
      <c r="M9396" s="156" t="s">
        <v>35027</v>
      </c>
      <c r="N9396" s="5" t="s">
        <v>31418</v>
      </c>
      <c r="O9396" s="3"/>
      <c r="P9396" s="4" t="s">
        <v>31041</v>
      </c>
    </row>
    <row r="9397" spans="1:16" ht="30" x14ac:dyDescent="0.25">
      <c r="A9397" s="199"/>
      <c r="B9397" s="75">
        <v>24</v>
      </c>
      <c r="C9397" s="75">
        <v>3</v>
      </c>
      <c r="D9397" s="5" t="str">
        <f>NARRATIVA[[#This Row],[Columna]] &amp; "," &amp; NARRATIVA[[#This Row],[Charola]]</f>
        <v>24,3</v>
      </c>
      <c r="E9397" s="5" t="str">
        <f t="shared" si="145"/>
        <v xml:space="preserve">9396
</v>
      </c>
      <c r="F9397" s="8" t="s">
        <v>6898</v>
      </c>
      <c r="G9397" s="9" t="s">
        <v>6899</v>
      </c>
      <c r="H9397" s="9" t="s">
        <v>18422</v>
      </c>
      <c r="I9397" s="9" t="s">
        <v>14010</v>
      </c>
      <c r="J9397" s="15">
        <v>2005</v>
      </c>
      <c r="K9397" s="9" t="s">
        <v>7878</v>
      </c>
      <c r="L9397" s="32" t="s">
        <v>23467</v>
      </c>
      <c r="M9397" s="159" t="s">
        <v>35027</v>
      </c>
      <c r="N9397" s="15" t="s">
        <v>31418</v>
      </c>
      <c r="O9397" s="9" t="s">
        <v>34379</v>
      </c>
      <c r="P9397" s="9" t="s">
        <v>31041</v>
      </c>
    </row>
    <row r="9398" spans="1:16" ht="30" x14ac:dyDescent="0.25">
      <c r="A9398" s="199"/>
      <c r="B9398" s="75">
        <v>24</v>
      </c>
      <c r="C9398" s="75">
        <v>3</v>
      </c>
      <c r="D9398" s="5" t="str">
        <f>NARRATIVA[[#This Row],[Columna]] &amp; "," &amp; NARRATIVA[[#This Row],[Charola]]</f>
        <v>24,3</v>
      </c>
      <c r="E9398" s="5" t="str">
        <f t="shared" si="145"/>
        <v xml:space="preserve">9397
</v>
      </c>
      <c r="F9398" s="8" t="s">
        <v>23486</v>
      </c>
      <c r="G9398" s="9" t="s">
        <v>6901</v>
      </c>
      <c r="H9398" s="9" t="s">
        <v>18422</v>
      </c>
      <c r="I9398" s="9" t="s">
        <v>34685</v>
      </c>
      <c r="J9398" s="15">
        <v>2018</v>
      </c>
      <c r="K9398" s="9" t="s">
        <v>14064</v>
      </c>
      <c r="L9398" s="32" t="s">
        <v>14065</v>
      </c>
      <c r="M9398" s="159" t="s">
        <v>7319</v>
      </c>
      <c r="N9398" s="15" t="s">
        <v>31418</v>
      </c>
      <c r="O9398" s="9" t="s">
        <v>34379</v>
      </c>
      <c r="P9398" s="9" t="s">
        <v>31041</v>
      </c>
    </row>
    <row r="9399" spans="1:16" ht="30" x14ac:dyDescent="0.25">
      <c r="A9399" s="199"/>
      <c r="B9399" s="75">
        <v>24</v>
      </c>
      <c r="C9399" s="75">
        <v>3</v>
      </c>
      <c r="D9399" s="5" t="str">
        <f>NARRATIVA[[#This Row],[Columna]] &amp; "," &amp; NARRATIVA[[#This Row],[Charola]]</f>
        <v>24,3</v>
      </c>
      <c r="E9399" s="5" t="str">
        <f t="shared" ref="E9399:E9462" si="146">(ROW() - 1) &amp; CHAR(10)</f>
        <v xml:space="preserve">9398
</v>
      </c>
      <c r="F9399" s="8" t="s">
        <v>6900</v>
      </c>
      <c r="G9399" s="9" t="s">
        <v>6901</v>
      </c>
      <c r="H9399" s="9" t="s">
        <v>32817</v>
      </c>
      <c r="I9399" s="9" t="s">
        <v>14010</v>
      </c>
      <c r="J9399" s="15">
        <v>1987</v>
      </c>
      <c r="K9399" s="9" t="s">
        <v>7879</v>
      </c>
      <c r="L9399" s="32" t="s">
        <v>23487</v>
      </c>
      <c r="M9399" s="159" t="s">
        <v>35678</v>
      </c>
      <c r="N9399" s="15" t="s">
        <v>31418</v>
      </c>
      <c r="O9399" s="9" t="s">
        <v>34379</v>
      </c>
      <c r="P9399" s="9" t="s">
        <v>31041</v>
      </c>
    </row>
    <row r="9400" spans="1:16" ht="30" x14ac:dyDescent="0.25">
      <c r="A9400" s="199"/>
      <c r="B9400" s="75">
        <v>24</v>
      </c>
      <c r="C9400" s="75">
        <v>3</v>
      </c>
      <c r="D9400" s="5" t="str">
        <f>NARRATIVA[[#This Row],[Columna]] &amp; "," &amp; NARRATIVA[[#This Row],[Charola]]</f>
        <v>24,3</v>
      </c>
      <c r="E9400" s="5" t="str">
        <f t="shared" si="146"/>
        <v xml:space="preserve">9399
</v>
      </c>
      <c r="F9400" s="8" t="s">
        <v>6902</v>
      </c>
      <c r="G9400" s="9" t="s">
        <v>6901</v>
      </c>
      <c r="H9400" s="9" t="s">
        <v>32817</v>
      </c>
      <c r="I9400" s="9" t="s">
        <v>14010</v>
      </c>
      <c r="J9400" s="15">
        <v>1997</v>
      </c>
      <c r="K9400" s="9" t="s">
        <v>7880</v>
      </c>
      <c r="L9400" s="32" t="s">
        <v>23488</v>
      </c>
      <c r="M9400" s="159" t="s">
        <v>35027</v>
      </c>
      <c r="N9400" s="15" t="s">
        <v>31418</v>
      </c>
      <c r="O9400" s="9" t="s">
        <v>34379</v>
      </c>
      <c r="P9400" s="9" t="s">
        <v>31041</v>
      </c>
    </row>
    <row r="9401" spans="1:16" ht="30" x14ac:dyDescent="0.25">
      <c r="A9401" s="199"/>
      <c r="B9401" s="75">
        <v>24</v>
      </c>
      <c r="C9401" s="75">
        <v>3</v>
      </c>
      <c r="D9401" s="5" t="str">
        <f>NARRATIVA[[#This Row],[Columna]] &amp; "," &amp; NARRATIVA[[#This Row],[Charola]]</f>
        <v>24,3</v>
      </c>
      <c r="E9401" s="5" t="str">
        <f t="shared" si="146"/>
        <v xml:space="preserve">9400
</v>
      </c>
      <c r="F9401" s="8" t="s">
        <v>6903</v>
      </c>
      <c r="G9401" s="9" t="s">
        <v>6901</v>
      </c>
      <c r="H9401" s="9" t="s">
        <v>32817</v>
      </c>
      <c r="I9401" s="9" t="s">
        <v>183</v>
      </c>
      <c r="J9401" s="15">
        <v>2008</v>
      </c>
      <c r="K9401" s="9" t="s">
        <v>11439</v>
      </c>
      <c r="L9401" s="32" t="s">
        <v>23489</v>
      </c>
      <c r="M9401" s="159" t="s">
        <v>35027</v>
      </c>
      <c r="N9401" s="15" t="s">
        <v>31418</v>
      </c>
      <c r="O9401" s="9" t="s">
        <v>34379</v>
      </c>
      <c r="P9401" s="9" t="s">
        <v>31041</v>
      </c>
    </row>
    <row r="9402" spans="1:16" ht="30" x14ac:dyDescent="0.25">
      <c r="A9402" s="199"/>
      <c r="B9402" s="75">
        <v>24</v>
      </c>
      <c r="C9402" s="75">
        <v>3</v>
      </c>
      <c r="D9402" s="5" t="str">
        <f>NARRATIVA[[#This Row],[Columna]] &amp; "," &amp; NARRATIVA[[#This Row],[Charola]]</f>
        <v>24,3</v>
      </c>
      <c r="E9402" s="5" t="str">
        <f t="shared" si="146"/>
        <v xml:space="preserve">9401
</v>
      </c>
      <c r="F9402" s="8" t="s">
        <v>23490</v>
      </c>
      <c r="G9402" s="9" t="s">
        <v>6901</v>
      </c>
      <c r="H9402" s="9" t="s">
        <v>32817</v>
      </c>
      <c r="I9402" s="9" t="s">
        <v>68</v>
      </c>
      <c r="J9402" s="15">
        <v>1997</v>
      </c>
      <c r="K9402" s="9" t="s">
        <v>23492</v>
      </c>
      <c r="L9402" s="32" t="s">
        <v>23491</v>
      </c>
      <c r="M9402" s="159" t="s">
        <v>35027</v>
      </c>
      <c r="N9402" s="15" t="s">
        <v>31418</v>
      </c>
      <c r="O9402" s="9" t="s">
        <v>34379</v>
      </c>
      <c r="P9402" s="9" t="s">
        <v>31041</v>
      </c>
    </row>
    <row r="9403" spans="1:16" ht="30" x14ac:dyDescent="0.25">
      <c r="A9403" s="199"/>
      <c r="B9403" s="75">
        <v>24</v>
      </c>
      <c r="C9403" s="75">
        <v>3</v>
      </c>
      <c r="D9403" s="5" t="str">
        <f>NARRATIVA[[#This Row],[Columna]] &amp; "," &amp; NARRATIVA[[#This Row],[Charola]]</f>
        <v>24,3</v>
      </c>
      <c r="E9403" s="5" t="str">
        <f t="shared" si="146"/>
        <v xml:space="preserve">9402
</v>
      </c>
      <c r="F9403" s="8" t="s">
        <v>23490</v>
      </c>
      <c r="G9403" s="9" t="s">
        <v>6901</v>
      </c>
      <c r="H9403" s="9" t="s">
        <v>32817</v>
      </c>
      <c r="I9403" s="9" t="s">
        <v>68</v>
      </c>
      <c r="J9403" s="15">
        <v>1997</v>
      </c>
      <c r="K9403" s="9" t="s">
        <v>34615</v>
      </c>
      <c r="L9403" s="32" t="s">
        <v>29497</v>
      </c>
      <c r="M9403" s="159" t="s">
        <v>35027</v>
      </c>
      <c r="N9403" s="15" t="s">
        <v>31418</v>
      </c>
      <c r="O9403" s="9" t="s">
        <v>34379</v>
      </c>
      <c r="P9403" s="9" t="s">
        <v>31041</v>
      </c>
    </row>
    <row r="9404" spans="1:16" ht="30" x14ac:dyDescent="0.25">
      <c r="A9404" s="199"/>
      <c r="B9404" s="75">
        <v>24</v>
      </c>
      <c r="C9404" s="75">
        <v>3</v>
      </c>
      <c r="D9404" s="5" t="str">
        <f>NARRATIVA[[#This Row],[Columna]] &amp; "," &amp; NARRATIVA[[#This Row],[Charola]]</f>
        <v>24,3</v>
      </c>
      <c r="E9404" s="5" t="str">
        <f t="shared" si="146"/>
        <v xml:space="preserve">9403
</v>
      </c>
      <c r="F9404" s="8" t="s">
        <v>23494</v>
      </c>
      <c r="G9404" s="9" t="s">
        <v>6901</v>
      </c>
      <c r="H9404" s="9" t="s">
        <v>32817</v>
      </c>
      <c r="I9404" s="9" t="s">
        <v>874</v>
      </c>
      <c r="J9404" s="15">
        <v>2002</v>
      </c>
      <c r="K9404" s="9" t="s">
        <v>11440</v>
      </c>
      <c r="L9404" s="32" t="s">
        <v>23493</v>
      </c>
      <c r="M9404" s="159" t="s">
        <v>35027</v>
      </c>
      <c r="N9404" s="15" t="s">
        <v>31418</v>
      </c>
      <c r="O9404" s="9" t="s">
        <v>34379</v>
      </c>
      <c r="P9404" s="9" t="s">
        <v>31041</v>
      </c>
    </row>
    <row r="9405" spans="1:16" ht="30" x14ac:dyDescent="0.25">
      <c r="A9405" s="199"/>
      <c r="B9405" s="75">
        <v>24</v>
      </c>
      <c r="C9405" s="75">
        <v>3</v>
      </c>
      <c r="D9405" s="5" t="str">
        <f>NARRATIVA[[#This Row],[Columna]] &amp; "," &amp; NARRATIVA[[#This Row],[Charola]]</f>
        <v>24,3</v>
      </c>
      <c r="E9405" s="5" t="str">
        <f t="shared" si="146"/>
        <v xml:space="preserve">9404
</v>
      </c>
      <c r="F9405" s="8" t="s">
        <v>29498</v>
      </c>
      <c r="G9405" s="9" t="s">
        <v>6901</v>
      </c>
      <c r="H9405" s="9" t="s">
        <v>32817</v>
      </c>
      <c r="I9405" s="9" t="s">
        <v>68</v>
      </c>
      <c r="J9405" s="15">
        <v>2002</v>
      </c>
      <c r="K9405" s="9" t="s">
        <v>11441</v>
      </c>
      <c r="L9405" s="32" t="s">
        <v>23495</v>
      </c>
      <c r="M9405" s="159" t="s">
        <v>35027</v>
      </c>
      <c r="N9405" s="15" t="s">
        <v>31418</v>
      </c>
      <c r="O9405" s="9" t="s">
        <v>34379</v>
      </c>
      <c r="P9405" s="9" t="s">
        <v>31041</v>
      </c>
    </row>
    <row r="9406" spans="1:16" ht="30" x14ac:dyDescent="0.25">
      <c r="A9406" s="199"/>
      <c r="B9406" s="75">
        <v>24</v>
      </c>
      <c r="C9406" s="75">
        <v>3</v>
      </c>
      <c r="D9406" s="5" t="str">
        <f>NARRATIVA[[#This Row],[Columna]] &amp; "," &amp; NARRATIVA[[#This Row],[Charola]]</f>
        <v>24,3</v>
      </c>
      <c r="E9406" s="5" t="str">
        <f t="shared" si="146"/>
        <v xml:space="preserve">9405
</v>
      </c>
      <c r="F9406" s="8" t="s">
        <v>29498</v>
      </c>
      <c r="G9406" s="9" t="s">
        <v>6901</v>
      </c>
      <c r="H9406" s="9" t="s">
        <v>32817</v>
      </c>
      <c r="I9406" s="9" t="s">
        <v>68</v>
      </c>
      <c r="J9406" s="15">
        <v>2002</v>
      </c>
      <c r="K9406" s="9" t="s">
        <v>34616</v>
      </c>
      <c r="L9406" s="32" t="s">
        <v>29015</v>
      </c>
      <c r="M9406" s="159" t="s">
        <v>35027</v>
      </c>
      <c r="N9406" s="15" t="s">
        <v>31418</v>
      </c>
      <c r="O9406" s="9" t="s">
        <v>34379</v>
      </c>
      <c r="P9406" s="9" t="s">
        <v>31041</v>
      </c>
    </row>
    <row r="9407" spans="1:16" ht="30" x14ac:dyDescent="0.25">
      <c r="A9407" s="199"/>
      <c r="B9407" s="75">
        <v>24</v>
      </c>
      <c r="C9407" s="75">
        <v>3</v>
      </c>
      <c r="D9407" s="5" t="str">
        <f>NARRATIVA[[#This Row],[Columna]] &amp; "," &amp; NARRATIVA[[#This Row],[Charola]]</f>
        <v>24,3</v>
      </c>
      <c r="E9407" s="5" t="str">
        <f t="shared" si="146"/>
        <v xml:space="preserve">9406
</v>
      </c>
      <c r="F9407" s="8" t="s">
        <v>29498</v>
      </c>
      <c r="G9407" s="9" t="s">
        <v>6901</v>
      </c>
      <c r="H9407" s="9" t="s">
        <v>32817</v>
      </c>
      <c r="I9407" s="9" t="s">
        <v>68</v>
      </c>
      <c r="J9407" s="15">
        <v>2002</v>
      </c>
      <c r="K9407" s="9" t="s">
        <v>34617</v>
      </c>
      <c r="L9407" s="32" t="s">
        <v>29016</v>
      </c>
      <c r="M9407" s="159" t="s">
        <v>35027</v>
      </c>
      <c r="N9407" s="15" t="s">
        <v>31418</v>
      </c>
      <c r="O9407" s="9" t="s">
        <v>34379</v>
      </c>
      <c r="P9407" s="9" t="s">
        <v>31041</v>
      </c>
    </row>
    <row r="9408" spans="1:16" ht="30" x14ac:dyDescent="0.25">
      <c r="A9408" s="199"/>
      <c r="B9408" s="75">
        <v>24</v>
      </c>
      <c r="C9408" s="75">
        <v>3</v>
      </c>
      <c r="D9408" s="5" t="str">
        <f>NARRATIVA[[#This Row],[Columna]] &amp; "," &amp; NARRATIVA[[#This Row],[Charola]]</f>
        <v>24,3</v>
      </c>
      <c r="E9408" s="5" t="str">
        <f t="shared" si="146"/>
        <v xml:space="preserve">9407
</v>
      </c>
      <c r="F9408" s="8" t="s">
        <v>23496</v>
      </c>
      <c r="G9408" s="9" t="s">
        <v>6901</v>
      </c>
      <c r="H9408" s="9" t="s">
        <v>32817</v>
      </c>
      <c r="I9408" s="9" t="s">
        <v>68</v>
      </c>
      <c r="J9408" s="15">
        <v>2000</v>
      </c>
      <c r="K9408" s="9" t="s">
        <v>23497</v>
      </c>
      <c r="L9408" s="32" t="s">
        <v>23498</v>
      </c>
      <c r="M9408" s="159" t="s">
        <v>35027</v>
      </c>
      <c r="N9408" s="15" t="s">
        <v>31418</v>
      </c>
      <c r="O9408" s="9" t="s">
        <v>34379</v>
      </c>
      <c r="P9408" s="9" t="s">
        <v>31041</v>
      </c>
    </row>
    <row r="9409" spans="1:16" ht="30" x14ac:dyDescent="0.25">
      <c r="A9409" s="199"/>
      <c r="B9409" s="75">
        <v>24</v>
      </c>
      <c r="C9409" s="75">
        <v>3</v>
      </c>
      <c r="D9409" s="5" t="str">
        <f>NARRATIVA[[#This Row],[Columna]] &amp; "," &amp; NARRATIVA[[#This Row],[Charola]]</f>
        <v>24,3</v>
      </c>
      <c r="E9409" s="5" t="str">
        <f t="shared" si="146"/>
        <v xml:space="preserve">9408
</v>
      </c>
      <c r="F9409" s="2" t="s">
        <v>23499</v>
      </c>
      <c r="G9409" s="4" t="s">
        <v>34430</v>
      </c>
      <c r="H9409" s="4" t="s">
        <v>18422</v>
      </c>
      <c r="I9409" s="4" t="s">
        <v>23500</v>
      </c>
      <c r="J9409" s="5">
        <v>2014</v>
      </c>
      <c r="K9409" s="4" t="s">
        <v>23501</v>
      </c>
      <c r="L9409" s="30" t="s">
        <v>29017</v>
      </c>
      <c r="M9409" s="156" t="s">
        <v>35027</v>
      </c>
      <c r="N9409" s="5" t="s">
        <v>31418</v>
      </c>
      <c r="O9409" s="3"/>
      <c r="P9409" s="4" t="s">
        <v>31041</v>
      </c>
    </row>
    <row r="9410" spans="1:16" ht="30" x14ac:dyDescent="0.25">
      <c r="A9410" s="199"/>
      <c r="B9410" s="75">
        <v>24</v>
      </c>
      <c r="C9410" s="75">
        <v>3</v>
      </c>
      <c r="D9410" s="5" t="str">
        <f>NARRATIVA[[#This Row],[Columna]] &amp; "," &amp; NARRATIVA[[#This Row],[Charola]]</f>
        <v>24,3</v>
      </c>
      <c r="E9410" s="5" t="str">
        <f t="shared" si="146"/>
        <v xml:space="preserve">9409
</v>
      </c>
      <c r="F9410" s="2" t="s">
        <v>6629</v>
      </c>
      <c r="G9410" s="4" t="s">
        <v>7688</v>
      </c>
      <c r="H9410" s="4" t="s">
        <v>32817</v>
      </c>
      <c r="I9410" s="4" t="s">
        <v>13</v>
      </c>
      <c r="J9410" s="5">
        <v>2010</v>
      </c>
      <c r="K9410" s="4" t="s">
        <v>23502</v>
      </c>
      <c r="L9410" s="30" t="s">
        <v>29018</v>
      </c>
      <c r="M9410" s="156" t="s">
        <v>35027</v>
      </c>
      <c r="N9410" s="5" t="s">
        <v>31418</v>
      </c>
      <c r="O9410" s="3"/>
      <c r="P9410" s="4" t="s">
        <v>31041</v>
      </c>
    </row>
    <row r="9411" spans="1:16" ht="30" x14ac:dyDescent="0.25">
      <c r="A9411" s="199"/>
      <c r="B9411" s="75">
        <v>24</v>
      </c>
      <c r="C9411" s="75">
        <v>4</v>
      </c>
      <c r="D9411" s="39" t="str">
        <f>NARRATIVA[[#This Row],[Columna]] &amp; "," &amp; NARRATIVA[[#This Row],[Charola]]</f>
        <v>24,4</v>
      </c>
      <c r="E9411" s="5" t="str">
        <f t="shared" si="146"/>
        <v xml:space="preserve">9410
</v>
      </c>
      <c r="F9411" s="11" t="s">
        <v>23504</v>
      </c>
      <c r="G9411" s="3" t="s">
        <v>6904</v>
      </c>
      <c r="H9411" s="3" t="s">
        <v>32817</v>
      </c>
      <c r="I9411" s="4" t="s">
        <v>448</v>
      </c>
      <c r="J9411" s="5">
        <v>1998</v>
      </c>
      <c r="K9411" s="3" t="s">
        <v>11442</v>
      </c>
      <c r="L9411" s="45" t="s">
        <v>23503</v>
      </c>
      <c r="M9411" s="160" t="s">
        <v>35027</v>
      </c>
      <c r="N9411" s="5" t="s">
        <v>31418</v>
      </c>
      <c r="O9411" s="3"/>
      <c r="P9411" s="3" t="s">
        <v>31041</v>
      </c>
    </row>
    <row r="9412" spans="1:16" ht="30" x14ac:dyDescent="0.25">
      <c r="A9412" s="199"/>
      <c r="B9412" s="75">
        <v>24</v>
      </c>
      <c r="C9412" s="75">
        <v>4</v>
      </c>
      <c r="D9412" s="5" t="str">
        <f>NARRATIVA[[#This Row],[Columna]] &amp; "," &amp; NARRATIVA[[#This Row],[Charola]]</f>
        <v>24,4</v>
      </c>
      <c r="E9412" s="5" t="str">
        <f t="shared" si="146"/>
        <v xml:space="preserve">9411
</v>
      </c>
      <c r="F9412" s="2" t="s">
        <v>23505</v>
      </c>
      <c r="G9412" s="4" t="s">
        <v>6904</v>
      </c>
      <c r="H9412" s="4" t="s">
        <v>32817</v>
      </c>
      <c r="I9412" s="4" t="s">
        <v>448</v>
      </c>
      <c r="J9412" s="5">
        <v>2000</v>
      </c>
      <c r="K9412" s="4" t="s">
        <v>11443</v>
      </c>
      <c r="L9412" s="30" t="s">
        <v>23506</v>
      </c>
      <c r="M9412" s="156" t="s">
        <v>35027</v>
      </c>
      <c r="N9412" s="5" t="s">
        <v>31418</v>
      </c>
      <c r="O9412" s="3"/>
      <c r="P9412" s="4" t="s">
        <v>31041</v>
      </c>
    </row>
    <row r="9413" spans="1:16" ht="30" x14ac:dyDescent="0.25">
      <c r="A9413" s="199"/>
      <c r="B9413" s="75">
        <v>24</v>
      </c>
      <c r="C9413" s="75">
        <v>4</v>
      </c>
      <c r="D9413" s="5" t="str">
        <f>NARRATIVA[[#This Row],[Columna]] &amp; "," &amp; NARRATIVA[[#This Row],[Charola]]</f>
        <v>24,4</v>
      </c>
      <c r="E9413" s="5" t="str">
        <f t="shared" si="146"/>
        <v xml:space="preserve">9412
</v>
      </c>
      <c r="F9413" s="2" t="s">
        <v>4259</v>
      </c>
      <c r="G9413" s="4" t="s">
        <v>6904</v>
      </c>
      <c r="H9413" s="4" t="s">
        <v>32817</v>
      </c>
      <c r="I9413" s="4" t="s">
        <v>1354</v>
      </c>
      <c r="J9413" s="5">
        <v>2012</v>
      </c>
      <c r="K9413" s="4" t="s">
        <v>11444</v>
      </c>
      <c r="L9413" s="30" t="s">
        <v>29019</v>
      </c>
      <c r="M9413" s="156" t="s">
        <v>35027</v>
      </c>
      <c r="N9413" s="5" t="s">
        <v>31418</v>
      </c>
      <c r="O9413" s="3"/>
      <c r="P9413" s="4" t="s">
        <v>31041</v>
      </c>
    </row>
    <row r="9414" spans="1:16" ht="30" x14ac:dyDescent="0.25">
      <c r="A9414" s="199"/>
      <c r="B9414" s="75">
        <v>24</v>
      </c>
      <c r="C9414" s="75">
        <v>4</v>
      </c>
      <c r="D9414" s="5" t="str">
        <f>NARRATIVA[[#This Row],[Columna]] &amp; "," &amp; NARRATIVA[[#This Row],[Charola]]</f>
        <v>24,4</v>
      </c>
      <c r="E9414" s="5" t="str">
        <f t="shared" si="146"/>
        <v xml:space="preserve">9413
</v>
      </c>
      <c r="F9414" s="2" t="s">
        <v>23507</v>
      </c>
      <c r="G9414" s="4" t="s">
        <v>32613</v>
      </c>
      <c r="H9414" s="4" t="s">
        <v>32817</v>
      </c>
      <c r="I9414" s="4" t="s">
        <v>34683</v>
      </c>
      <c r="J9414" s="5">
        <v>2007</v>
      </c>
      <c r="K9414" s="4" t="s">
        <v>11445</v>
      </c>
      <c r="L9414" s="30" t="s">
        <v>29020</v>
      </c>
      <c r="M9414" s="156" t="s">
        <v>35027</v>
      </c>
      <c r="N9414" s="5" t="s">
        <v>31418</v>
      </c>
      <c r="O9414" s="3"/>
      <c r="P9414" s="4" t="s">
        <v>31041</v>
      </c>
    </row>
    <row r="9415" spans="1:16" ht="30" x14ac:dyDescent="0.25">
      <c r="A9415" s="199"/>
      <c r="B9415" s="75">
        <v>24</v>
      </c>
      <c r="C9415" s="75">
        <v>4</v>
      </c>
      <c r="D9415" s="5" t="str">
        <f>NARRATIVA[[#This Row],[Columna]] &amp; "," &amp; NARRATIVA[[#This Row],[Charola]]</f>
        <v>24,4</v>
      </c>
      <c r="E9415" s="5" t="str">
        <f t="shared" si="146"/>
        <v xml:space="preserve">9414
</v>
      </c>
      <c r="F9415" s="2" t="s">
        <v>23508</v>
      </c>
      <c r="G9415" s="4" t="s">
        <v>7689</v>
      </c>
      <c r="H9415" s="4" t="s">
        <v>18422</v>
      </c>
      <c r="I9415" s="4" t="s">
        <v>28</v>
      </c>
      <c r="J9415" s="5">
        <v>1995</v>
      </c>
      <c r="K9415" s="4" t="s">
        <v>11446</v>
      </c>
      <c r="L9415" s="30" t="s">
        <v>23509</v>
      </c>
      <c r="M9415" s="156" t="s">
        <v>35027</v>
      </c>
      <c r="N9415" s="5" t="s">
        <v>31418</v>
      </c>
      <c r="O9415" s="3"/>
      <c r="P9415" s="4" t="s">
        <v>31041</v>
      </c>
    </row>
    <row r="9416" spans="1:16" ht="30" x14ac:dyDescent="0.25">
      <c r="A9416" s="199"/>
      <c r="B9416" s="75">
        <v>24</v>
      </c>
      <c r="C9416" s="75">
        <v>4</v>
      </c>
      <c r="D9416" s="5" t="str">
        <f>NARRATIVA[[#This Row],[Columna]] &amp; "," &amp; NARRATIVA[[#This Row],[Charola]]</f>
        <v>24,4</v>
      </c>
      <c r="E9416" s="5" t="str">
        <f t="shared" si="146"/>
        <v xml:space="preserve">9415
</v>
      </c>
      <c r="F9416" s="2" t="s">
        <v>6905</v>
      </c>
      <c r="G9416" s="4" t="s">
        <v>6906</v>
      </c>
      <c r="H9416" s="4" t="s">
        <v>32817</v>
      </c>
      <c r="I9416" s="4" t="s">
        <v>13</v>
      </c>
      <c r="J9416" s="5">
        <v>2009</v>
      </c>
      <c r="K9416" s="4" t="s">
        <v>11447</v>
      </c>
      <c r="L9416" s="30" t="s">
        <v>29021</v>
      </c>
      <c r="M9416" s="156" t="s">
        <v>35027</v>
      </c>
      <c r="N9416" s="5" t="s">
        <v>31418</v>
      </c>
      <c r="O9416" s="3"/>
      <c r="P9416" s="4" t="s">
        <v>31041</v>
      </c>
    </row>
    <row r="9417" spans="1:16" ht="30" x14ac:dyDescent="0.25">
      <c r="A9417" s="199"/>
      <c r="B9417" s="75">
        <v>24</v>
      </c>
      <c r="C9417" s="75">
        <v>4</v>
      </c>
      <c r="D9417" s="5" t="str">
        <f>NARRATIVA[[#This Row],[Columna]] &amp; "," &amp; NARRATIVA[[#This Row],[Charola]]</f>
        <v>24,4</v>
      </c>
      <c r="E9417" s="5" t="str">
        <f t="shared" si="146"/>
        <v xml:space="preserve">9416
</v>
      </c>
      <c r="F9417" s="2" t="s">
        <v>6907</v>
      </c>
      <c r="G9417" s="4" t="s">
        <v>6906</v>
      </c>
      <c r="H9417" s="4" t="s">
        <v>35991</v>
      </c>
      <c r="I9417" s="4" t="s">
        <v>23510</v>
      </c>
      <c r="J9417" s="5">
        <v>2007</v>
      </c>
      <c r="K9417" s="4" t="s">
        <v>34227</v>
      </c>
      <c r="L9417" s="30" t="s">
        <v>29022</v>
      </c>
      <c r="M9417" s="156" t="s">
        <v>35778</v>
      </c>
      <c r="N9417" s="5" t="s">
        <v>31433</v>
      </c>
      <c r="O9417" s="3"/>
      <c r="P9417" s="4" t="s">
        <v>31041</v>
      </c>
    </row>
    <row r="9418" spans="1:16" ht="30" x14ac:dyDescent="0.25">
      <c r="A9418" s="199"/>
      <c r="B9418" s="75">
        <v>24</v>
      </c>
      <c r="C9418" s="75">
        <v>4</v>
      </c>
      <c r="D9418" s="5" t="str">
        <f>NARRATIVA[[#This Row],[Columna]] &amp; "," &amp; NARRATIVA[[#This Row],[Charola]]</f>
        <v>24,4</v>
      </c>
      <c r="E9418" s="5" t="str">
        <f t="shared" si="146"/>
        <v xml:space="preserve">9417
</v>
      </c>
      <c r="F9418" s="8" t="s">
        <v>6908</v>
      </c>
      <c r="G9418" s="9" t="s">
        <v>6909</v>
      </c>
      <c r="H9418" s="9" t="s">
        <v>32817</v>
      </c>
      <c r="I9418" s="9" t="s">
        <v>34693</v>
      </c>
      <c r="J9418" s="15">
        <v>2007</v>
      </c>
      <c r="K9418" s="9" t="s">
        <v>34225</v>
      </c>
      <c r="L9418" s="32" t="s">
        <v>23511</v>
      </c>
      <c r="M9418" s="159" t="s">
        <v>35027</v>
      </c>
      <c r="N9418" s="15" t="s">
        <v>31418</v>
      </c>
      <c r="O9418" s="9" t="s">
        <v>34379</v>
      </c>
      <c r="P9418" s="9" t="s">
        <v>31041</v>
      </c>
    </row>
    <row r="9419" spans="1:16" ht="30" x14ac:dyDescent="0.25">
      <c r="A9419" s="199"/>
      <c r="B9419" s="75">
        <v>24</v>
      </c>
      <c r="C9419" s="75">
        <v>4</v>
      </c>
      <c r="D9419" s="5" t="str">
        <f>NARRATIVA[[#This Row],[Columna]] &amp; "," &amp; NARRATIVA[[#This Row],[Charola]]</f>
        <v>24,4</v>
      </c>
      <c r="E9419" s="5" t="str">
        <f t="shared" si="146"/>
        <v xml:space="preserve">9418
</v>
      </c>
      <c r="F9419" s="2" t="s">
        <v>13805</v>
      </c>
      <c r="G9419" s="4" t="s">
        <v>6909</v>
      </c>
      <c r="H9419" s="4" t="s">
        <v>32817</v>
      </c>
      <c r="I9419" s="4" t="s">
        <v>21259</v>
      </c>
      <c r="J9419" s="5">
        <v>2013</v>
      </c>
      <c r="K9419" s="4" t="s">
        <v>13806</v>
      </c>
      <c r="L9419" s="30" t="s">
        <v>33339</v>
      </c>
      <c r="M9419" s="156" t="s">
        <v>35027</v>
      </c>
      <c r="N9419" s="5" t="s">
        <v>31418</v>
      </c>
      <c r="O9419" s="3"/>
      <c r="P9419" s="4" t="s">
        <v>31041</v>
      </c>
    </row>
    <row r="9420" spans="1:16" ht="30" x14ac:dyDescent="0.25">
      <c r="A9420" s="199"/>
      <c r="B9420" s="75">
        <v>24</v>
      </c>
      <c r="C9420" s="75">
        <v>4</v>
      </c>
      <c r="D9420" s="5" t="str">
        <f>NARRATIVA[[#This Row],[Columna]] &amp; "," &amp; NARRATIVA[[#This Row],[Charola]]</f>
        <v>24,4</v>
      </c>
      <c r="E9420" s="5" t="str">
        <f t="shared" si="146"/>
        <v xml:space="preserve">9419
</v>
      </c>
      <c r="F9420" s="2" t="s">
        <v>30886</v>
      </c>
      <c r="G9420" s="4" t="s">
        <v>35534</v>
      </c>
      <c r="H9420" s="4" t="s">
        <v>32817</v>
      </c>
      <c r="I9420" s="4" t="s">
        <v>2023</v>
      </c>
      <c r="J9420" s="5">
        <v>2021</v>
      </c>
      <c r="K9420" s="4" t="s">
        <v>30887</v>
      </c>
      <c r="L9420" s="30" t="s">
        <v>30888</v>
      </c>
      <c r="M9420" s="156" t="s">
        <v>28642</v>
      </c>
      <c r="N9420" s="5" t="s">
        <v>31418</v>
      </c>
      <c r="O9420" s="3"/>
      <c r="P9420" s="4" t="s">
        <v>31041</v>
      </c>
    </row>
    <row r="9421" spans="1:16" ht="45" x14ac:dyDescent="0.25">
      <c r="A9421" s="199"/>
      <c r="B9421" s="75">
        <v>24</v>
      </c>
      <c r="C9421" s="75">
        <v>4</v>
      </c>
      <c r="D9421" s="5" t="str">
        <f>NARRATIVA[[#This Row],[Columna]] &amp; "," &amp; NARRATIVA[[#This Row],[Charola]]</f>
        <v>24,4</v>
      </c>
      <c r="E9421" s="5" t="str">
        <f t="shared" si="146"/>
        <v xml:space="preserve">9420
</v>
      </c>
      <c r="F9421" s="16" t="s">
        <v>6910</v>
      </c>
      <c r="G9421" s="27" t="s">
        <v>6911</v>
      </c>
      <c r="H9421" s="27" t="s">
        <v>18422</v>
      </c>
      <c r="I9421" s="27" t="s">
        <v>2043</v>
      </c>
      <c r="J9421" s="28">
        <v>1996</v>
      </c>
      <c r="K9421" s="27" t="s">
        <v>34226</v>
      </c>
      <c r="L9421" s="63" t="s">
        <v>23512</v>
      </c>
      <c r="M9421" s="164" t="s">
        <v>6911</v>
      </c>
      <c r="N9421" s="28" t="s">
        <v>31418</v>
      </c>
      <c r="O9421" s="27" t="s">
        <v>34435</v>
      </c>
      <c r="P9421" s="27" t="s">
        <v>31041</v>
      </c>
    </row>
    <row r="9422" spans="1:16" ht="30" x14ac:dyDescent="0.25">
      <c r="A9422" s="199"/>
      <c r="B9422" s="75">
        <v>24</v>
      </c>
      <c r="C9422" s="75">
        <v>4</v>
      </c>
      <c r="D9422" s="5" t="str">
        <f>NARRATIVA[[#This Row],[Columna]] &amp; "," &amp; NARRATIVA[[#This Row],[Charola]]</f>
        <v>24,4</v>
      </c>
      <c r="E9422" s="5" t="str">
        <f t="shared" si="146"/>
        <v xml:space="preserve">9421
</v>
      </c>
      <c r="F9422" s="2" t="s">
        <v>6912</v>
      </c>
      <c r="G9422" s="4" t="s">
        <v>6913</v>
      </c>
      <c r="H9422" s="4" t="s">
        <v>32817</v>
      </c>
      <c r="I9422" s="4" t="s">
        <v>34693</v>
      </c>
      <c r="J9422" s="5">
        <v>2004</v>
      </c>
      <c r="K9422" s="4" t="s">
        <v>34229</v>
      </c>
      <c r="L9422" s="30" t="s">
        <v>23513</v>
      </c>
      <c r="M9422" s="156" t="s">
        <v>35027</v>
      </c>
      <c r="N9422" s="5" t="s">
        <v>31418</v>
      </c>
      <c r="O9422" s="3"/>
      <c r="P9422" s="4" t="s">
        <v>31041</v>
      </c>
    </row>
    <row r="9423" spans="1:16" ht="30" x14ac:dyDescent="0.25">
      <c r="A9423" s="199"/>
      <c r="B9423" s="75">
        <v>24</v>
      </c>
      <c r="C9423" s="75">
        <v>4</v>
      </c>
      <c r="D9423" s="5" t="str">
        <f>NARRATIVA[[#This Row],[Columna]] &amp; "," &amp; NARRATIVA[[#This Row],[Charola]]</f>
        <v>24,4</v>
      </c>
      <c r="E9423" s="5" t="str">
        <f t="shared" si="146"/>
        <v xml:space="preserve">9422
</v>
      </c>
      <c r="F9423" s="2" t="s">
        <v>6914</v>
      </c>
      <c r="G9423" s="4" t="s">
        <v>6915</v>
      </c>
      <c r="H9423" s="4" t="s">
        <v>32817</v>
      </c>
      <c r="I9423" s="4" t="s">
        <v>13</v>
      </c>
      <c r="J9423" s="5">
        <v>2001</v>
      </c>
      <c r="K9423" s="4" t="s">
        <v>34230</v>
      </c>
      <c r="L9423" s="30" t="s">
        <v>23514</v>
      </c>
      <c r="M9423" s="156" t="s">
        <v>35027</v>
      </c>
      <c r="N9423" s="5" t="s">
        <v>31418</v>
      </c>
      <c r="O9423" s="3"/>
      <c r="P9423" s="4" t="s">
        <v>31041</v>
      </c>
    </row>
    <row r="9424" spans="1:16" ht="30" x14ac:dyDescent="0.25">
      <c r="A9424" s="199"/>
      <c r="B9424" s="75">
        <v>24</v>
      </c>
      <c r="C9424" s="75">
        <v>4</v>
      </c>
      <c r="D9424" s="5" t="str">
        <f>NARRATIVA[[#This Row],[Columna]] &amp; "," &amp; NARRATIVA[[#This Row],[Charola]]</f>
        <v>24,4</v>
      </c>
      <c r="E9424" s="5" t="str">
        <f t="shared" si="146"/>
        <v xml:space="preserve">9423
</v>
      </c>
      <c r="F9424" s="2" t="s">
        <v>6916</v>
      </c>
      <c r="G9424" s="4" t="s">
        <v>6917</v>
      </c>
      <c r="H9424" s="4" t="s">
        <v>32817</v>
      </c>
      <c r="I9424" s="4" t="s">
        <v>34677</v>
      </c>
      <c r="J9424" s="5">
        <v>2011</v>
      </c>
      <c r="K9424" s="4" t="s">
        <v>11448</v>
      </c>
      <c r="L9424" s="30" t="s">
        <v>29023</v>
      </c>
      <c r="M9424" s="156" t="s">
        <v>35027</v>
      </c>
      <c r="N9424" s="5" t="s">
        <v>31418</v>
      </c>
      <c r="O9424" s="3"/>
      <c r="P9424" s="4" t="s">
        <v>31041</v>
      </c>
    </row>
    <row r="9425" spans="1:16" ht="30" x14ac:dyDescent="0.25">
      <c r="A9425" s="199"/>
      <c r="B9425" s="75">
        <v>24</v>
      </c>
      <c r="C9425" s="75">
        <v>4</v>
      </c>
      <c r="D9425" s="5" t="str">
        <f>NARRATIVA[[#This Row],[Columna]] &amp; "," &amp; NARRATIVA[[#This Row],[Charola]]</f>
        <v>24,4</v>
      </c>
      <c r="E9425" s="5" t="str">
        <f t="shared" si="146"/>
        <v xml:space="preserve">9424
</v>
      </c>
      <c r="F9425" s="2" t="s">
        <v>11938</v>
      </c>
      <c r="G9425" s="4" t="s">
        <v>6917</v>
      </c>
      <c r="H9425" s="4" t="s">
        <v>32817</v>
      </c>
      <c r="I9425" s="4" t="s">
        <v>34699</v>
      </c>
      <c r="J9425" s="5">
        <v>2007</v>
      </c>
      <c r="K9425" s="4" t="s">
        <v>11939</v>
      </c>
      <c r="L9425" s="30" t="s">
        <v>29024</v>
      </c>
      <c r="M9425" s="156" t="s">
        <v>35027</v>
      </c>
      <c r="N9425" s="5" t="s">
        <v>31418</v>
      </c>
      <c r="O9425" s="3"/>
      <c r="P9425" s="4" t="s">
        <v>31041</v>
      </c>
    </row>
    <row r="9426" spans="1:16" ht="30" x14ac:dyDescent="0.25">
      <c r="A9426" s="199"/>
      <c r="B9426" s="75">
        <v>24</v>
      </c>
      <c r="C9426" s="75">
        <v>4</v>
      </c>
      <c r="D9426" s="5" t="str">
        <f>NARRATIVA[[#This Row],[Columna]] &amp; "," &amp; NARRATIVA[[#This Row],[Charola]]</f>
        <v>24,4</v>
      </c>
      <c r="E9426" s="5" t="str">
        <f t="shared" si="146"/>
        <v xml:space="preserve">9425
</v>
      </c>
      <c r="F9426" s="2" t="s">
        <v>32713</v>
      </c>
      <c r="G9426" s="4" t="s">
        <v>32714</v>
      </c>
      <c r="H9426" s="4" t="s">
        <v>32817</v>
      </c>
      <c r="I9426" s="4" t="s">
        <v>13</v>
      </c>
      <c r="J9426" s="5">
        <v>2020</v>
      </c>
      <c r="K9426" s="4" t="s">
        <v>32715</v>
      </c>
      <c r="L9426" s="30" t="s">
        <v>32716</v>
      </c>
      <c r="M9426" s="156" t="s">
        <v>35731</v>
      </c>
      <c r="N9426" s="5" t="s">
        <v>31418</v>
      </c>
      <c r="O9426" s="3"/>
      <c r="P9426" s="4" t="s">
        <v>31041</v>
      </c>
    </row>
    <row r="9427" spans="1:16" ht="30" x14ac:dyDescent="0.25">
      <c r="A9427" s="199"/>
      <c r="B9427" s="75">
        <v>24</v>
      </c>
      <c r="C9427" s="75">
        <v>4</v>
      </c>
      <c r="D9427" s="5" t="str">
        <f>NARRATIVA[[#This Row],[Columna]] &amp; "," &amp; NARRATIVA[[#This Row],[Charola]]</f>
        <v>24,4</v>
      </c>
      <c r="E9427" s="5" t="str">
        <f t="shared" si="146"/>
        <v xml:space="preserve">9426
</v>
      </c>
      <c r="F9427" s="2" t="s">
        <v>32740</v>
      </c>
      <c r="G9427" s="4" t="s">
        <v>32714</v>
      </c>
      <c r="H9427" s="4" t="s">
        <v>18422</v>
      </c>
      <c r="I9427" s="4" t="s">
        <v>32739</v>
      </c>
      <c r="J9427" s="5">
        <v>2019</v>
      </c>
      <c r="K9427" s="4" t="s">
        <v>32737</v>
      </c>
      <c r="L9427" s="30" t="s">
        <v>32738</v>
      </c>
      <c r="M9427" s="156" t="s">
        <v>35731</v>
      </c>
      <c r="N9427" s="5" t="s">
        <v>31418</v>
      </c>
      <c r="O9427" s="3"/>
      <c r="P9427" s="4" t="s">
        <v>31041</v>
      </c>
    </row>
    <row r="9428" spans="1:16" ht="30" x14ac:dyDescent="0.25">
      <c r="A9428" s="199"/>
      <c r="B9428" s="75">
        <v>24</v>
      </c>
      <c r="C9428" s="75">
        <v>4</v>
      </c>
      <c r="D9428" s="5" t="str">
        <f>NARRATIVA[[#This Row],[Columna]] &amp; "," &amp; NARRATIVA[[#This Row],[Charola]]</f>
        <v>24,4</v>
      </c>
      <c r="E9428" s="5" t="str">
        <f t="shared" si="146"/>
        <v xml:space="preserve">9427
</v>
      </c>
      <c r="F9428" s="2" t="s">
        <v>23515</v>
      </c>
      <c r="G9428" s="4" t="s">
        <v>6917</v>
      </c>
      <c r="H9428" s="4" t="s">
        <v>32817</v>
      </c>
      <c r="I9428" s="4" t="s">
        <v>34699</v>
      </c>
      <c r="J9428" s="5">
        <v>2006</v>
      </c>
      <c r="K9428" s="4" t="s">
        <v>34231</v>
      </c>
      <c r="L9428" s="30" t="s">
        <v>29025</v>
      </c>
      <c r="M9428" s="156" t="s">
        <v>35027</v>
      </c>
      <c r="N9428" s="5" t="s">
        <v>31418</v>
      </c>
      <c r="O9428" s="2"/>
      <c r="P9428" s="4" t="s">
        <v>31041</v>
      </c>
    </row>
    <row r="9429" spans="1:16" ht="45" x14ac:dyDescent="0.25">
      <c r="A9429" s="199"/>
      <c r="B9429" s="75">
        <v>24</v>
      </c>
      <c r="C9429" s="75">
        <v>4</v>
      </c>
      <c r="D9429" s="5" t="str">
        <f>NARRATIVA[[#This Row],[Columna]] &amp; "," &amp; NARRATIVA[[#This Row],[Charola]]</f>
        <v>24,4</v>
      </c>
      <c r="E9429" s="5" t="str">
        <f t="shared" si="146"/>
        <v xml:space="preserve">9428
</v>
      </c>
      <c r="F9429" s="8" t="s">
        <v>6918</v>
      </c>
      <c r="G9429" s="9" t="s">
        <v>6919</v>
      </c>
      <c r="H9429" s="9" t="s">
        <v>18422</v>
      </c>
      <c r="I9429" s="9" t="s">
        <v>29127</v>
      </c>
      <c r="J9429" s="15">
        <v>1989</v>
      </c>
      <c r="K9429" s="9" t="s">
        <v>34232</v>
      </c>
      <c r="L9429" s="32" t="s">
        <v>23516</v>
      </c>
      <c r="M9429" s="159" t="s">
        <v>35027</v>
      </c>
      <c r="N9429" s="15" t="s">
        <v>31418</v>
      </c>
      <c r="O9429" s="9" t="s">
        <v>36508</v>
      </c>
      <c r="P9429" s="9" t="s">
        <v>31041</v>
      </c>
    </row>
    <row r="9430" spans="1:16" ht="30" x14ac:dyDescent="0.25">
      <c r="A9430" s="199"/>
      <c r="B9430" s="75">
        <v>24</v>
      </c>
      <c r="C9430" s="75">
        <v>4</v>
      </c>
      <c r="D9430" s="5" t="str">
        <f>NARRATIVA[[#This Row],[Columna]] &amp; "," &amp; NARRATIVA[[#This Row],[Charola]]</f>
        <v>24,4</v>
      </c>
      <c r="E9430" s="5" t="str">
        <f t="shared" si="146"/>
        <v xml:space="preserve">9429
</v>
      </c>
      <c r="F9430" s="8" t="s">
        <v>8141</v>
      </c>
      <c r="G9430" s="9" t="s">
        <v>23517</v>
      </c>
      <c r="H9430" s="9" t="s">
        <v>18422</v>
      </c>
      <c r="I9430" s="9" t="s">
        <v>448</v>
      </c>
      <c r="J9430" s="15">
        <v>2013</v>
      </c>
      <c r="K9430" s="9" t="s">
        <v>11449</v>
      </c>
      <c r="L9430" s="32" t="s">
        <v>29026</v>
      </c>
      <c r="M9430" s="159" t="s">
        <v>23517</v>
      </c>
      <c r="N9430" s="15" t="s">
        <v>31418</v>
      </c>
      <c r="O9430" s="9" t="s">
        <v>34379</v>
      </c>
      <c r="P9430" s="9" t="s">
        <v>31041</v>
      </c>
    </row>
    <row r="9431" spans="1:16" ht="30" x14ac:dyDescent="0.25">
      <c r="A9431" s="199"/>
      <c r="B9431" s="75">
        <v>24</v>
      </c>
      <c r="C9431" s="75">
        <v>4</v>
      </c>
      <c r="D9431" s="5" t="str">
        <f>NARRATIVA[[#This Row],[Columna]] &amp; "," &amp; NARRATIVA[[#This Row],[Charola]]</f>
        <v>24,4</v>
      </c>
      <c r="E9431" s="5" t="str">
        <f t="shared" si="146"/>
        <v xml:space="preserve">9430
</v>
      </c>
      <c r="F9431" s="2" t="s">
        <v>6920</v>
      </c>
      <c r="G9431" s="4" t="s">
        <v>283</v>
      </c>
      <c r="H9431" s="4" t="s">
        <v>18422</v>
      </c>
      <c r="I9431" s="4" t="s">
        <v>1019</v>
      </c>
      <c r="J9431" s="5">
        <v>1996</v>
      </c>
      <c r="K9431" s="4" t="s">
        <v>34233</v>
      </c>
      <c r="L9431" s="30" t="s">
        <v>23518</v>
      </c>
      <c r="M9431" s="156" t="s">
        <v>1019</v>
      </c>
      <c r="N9431" s="5" t="s">
        <v>31418</v>
      </c>
      <c r="O9431" s="2"/>
      <c r="P9431" s="4" t="s">
        <v>31041</v>
      </c>
    </row>
    <row r="9432" spans="1:16" ht="30" x14ac:dyDescent="0.25">
      <c r="A9432" s="199"/>
      <c r="B9432" s="75">
        <v>24</v>
      </c>
      <c r="C9432" s="75">
        <v>4</v>
      </c>
      <c r="D9432" s="5" t="str">
        <f>NARRATIVA[[#This Row],[Columna]] &amp; "," &amp; NARRATIVA[[#This Row],[Charola]]</f>
        <v>24,4</v>
      </c>
      <c r="E9432" s="5" t="str">
        <f t="shared" si="146"/>
        <v xml:space="preserve">9431
</v>
      </c>
      <c r="F9432" s="2" t="s">
        <v>23519</v>
      </c>
      <c r="G9432" s="4" t="s">
        <v>23520</v>
      </c>
      <c r="H9432" s="4" t="s">
        <v>32817</v>
      </c>
      <c r="I9432" s="4" t="s">
        <v>1613</v>
      </c>
      <c r="J9432" s="5">
        <v>2002</v>
      </c>
      <c r="K9432" s="4" t="s">
        <v>23521</v>
      </c>
      <c r="L9432" s="30" t="s">
        <v>23522</v>
      </c>
      <c r="M9432" s="156" t="s">
        <v>35093</v>
      </c>
      <c r="N9432" s="5" t="s">
        <v>31418</v>
      </c>
      <c r="O9432" s="2"/>
      <c r="P9432" s="4" t="s">
        <v>31041</v>
      </c>
    </row>
    <row r="9433" spans="1:16" ht="30" x14ac:dyDescent="0.25">
      <c r="A9433" s="199"/>
      <c r="B9433" s="75">
        <v>24</v>
      </c>
      <c r="C9433" s="75">
        <v>4</v>
      </c>
      <c r="D9433" s="5" t="str">
        <f>NARRATIVA[[#This Row],[Columna]] &amp; "," &amp; NARRATIVA[[#This Row],[Charola]]</f>
        <v>24,4</v>
      </c>
      <c r="E9433" s="5" t="str">
        <f t="shared" si="146"/>
        <v xml:space="preserve">9432
</v>
      </c>
      <c r="F9433" s="2" t="s">
        <v>23523</v>
      </c>
      <c r="G9433" s="4" t="s">
        <v>23520</v>
      </c>
      <c r="H9433" s="4" t="s">
        <v>35106</v>
      </c>
      <c r="I9433" s="4" t="s">
        <v>1613</v>
      </c>
      <c r="J9433" s="5">
        <v>1988</v>
      </c>
      <c r="K9433" s="4" t="s">
        <v>34234</v>
      </c>
      <c r="L9433" s="30" t="s">
        <v>23524</v>
      </c>
      <c r="M9433" s="156" t="s">
        <v>35027</v>
      </c>
      <c r="N9433" s="5" t="s">
        <v>31418</v>
      </c>
      <c r="O9433" s="47"/>
      <c r="P9433" s="4" t="s">
        <v>31041</v>
      </c>
    </row>
    <row r="9434" spans="1:16" ht="30" x14ac:dyDescent="0.25">
      <c r="A9434" s="199"/>
      <c r="B9434" s="75">
        <v>24</v>
      </c>
      <c r="C9434" s="75">
        <v>4</v>
      </c>
      <c r="D9434" s="5" t="str">
        <f>NARRATIVA[[#This Row],[Columna]] &amp; "," &amp; NARRATIVA[[#This Row],[Charola]]</f>
        <v>24,4</v>
      </c>
      <c r="E9434" s="5" t="str">
        <f t="shared" si="146"/>
        <v xml:space="preserve">9433
</v>
      </c>
      <c r="F9434" s="2" t="s">
        <v>6921</v>
      </c>
      <c r="G9434" s="4" t="s">
        <v>23520</v>
      </c>
      <c r="H9434" s="4" t="s">
        <v>18422</v>
      </c>
      <c r="I9434" s="4" t="s">
        <v>1613</v>
      </c>
      <c r="J9434" s="5">
        <v>2007</v>
      </c>
      <c r="K9434" s="4" t="s">
        <v>34235</v>
      </c>
      <c r="L9434" s="30" t="s">
        <v>23525</v>
      </c>
      <c r="M9434" s="156" t="s">
        <v>35981</v>
      </c>
      <c r="N9434" s="5" t="s">
        <v>31418</v>
      </c>
      <c r="O9434" s="2"/>
      <c r="P9434" s="4" t="s">
        <v>31041</v>
      </c>
    </row>
    <row r="9435" spans="1:16" ht="30" x14ac:dyDescent="0.25">
      <c r="A9435" s="199"/>
      <c r="B9435" s="75">
        <v>24</v>
      </c>
      <c r="C9435" s="75">
        <v>4</v>
      </c>
      <c r="D9435" s="5" t="str">
        <f>NARRATIVA[[#This Row],[Columna]] &amp; "," &amp; NARRATIVA[[#This Row],[Charola]]</f>
        <v>24,4</v>
      </c>
      <c r="E9435" s="5" t="str">
        <f t="shared" si="146"/>
        <v xml:space="preserve">9434
</v>
      </c>
      <c r="F9435" s="2" t="s">
        <v>6922</v>
      </c>
      <c r="G9435" s="4" t="s">
        <v>23520</v>
      </c>
      <c r="H9435" s="4" t="s">
        <v>18422</v>
      </c>
      <c r="I9435" s="4" t="s">
        <v>1613</v>
      </c>
      <c r="J9435" s="5">
        <v>1986</v>
      </c>
      <c r="K9435" s="4" t="s">
        <v>20338</v>
      </c>
      <c r="L9435" s="30" t="s">
        <v>29027</v>
      </c>
      <c r="M9435" s="156" t="s">
        <v>35342</v>
      </c>
      <c r="N9435" s="5" t="s">
        <v>31418</v>
      </c>
      <c r="O9435" s="2"/>
      <c r="P9435" s="4" t="s">
        <v>31041</v>
      </c>
    </row>
    <row r="9436" spans="1:16" ht="30" x14ac:dyDescent="0.25">
      <c r="A9436" s="199"/>
      <c r="B9436" s="75">
        <v>24</v>
      </c>
      <c r="C9436" s="75">
        <v>4</v>
      </c>
      <c r="D9436" s="5" t="str">
        <f>NARRATIVA[[#This Row],[Columna]] &amp; "," &amp; NARRATIVA[[#This Row],[Charola]]</f>
        <v>24,4</v>
      </c>
      <c r="E9436" s="5" t="str">
        <f t="shared" si="146"/>
        <v xml:space="preserve">9435
</v>
      </c>
      <c r="F9436" s="2" t="s">
        <v>6922</v>
      </c>
      <c r="G9436" s="4" t="s">
        <v>23520</v>
      </c>
      <c r="H9436" s="4" t="s">
        <v>35106</v>
      </c>
      <c r="I9436" s="4" t="s">
        <v>1613</v>
      </c>
      <c r="J9436" s="5">
        <v>2002</v>
      </c>
      <c r="K9436" s="4" t="s">
        <v>23526</v>
      </c>
      <c r="L9436" s="30" t="s">
        <v>23527</v>
      </c>
      <c r="M9436" s="156" t="s">
        <v>35027</v>
      </c>
      <c r="N9436" s="5" t="s">
        <v>31418</v>
      </c>
      <c r="O9436" s="2"/>
      <c r="P9436" s="4" t="s">
        <v>31041</v>
      </c>
    </row>
    <row r="9437" spans="1:16" ht="30" x14ac:dyDescent="0.25">
      <c r="A9437" s="199"/>
      <c r="B9437" s="75">
        <v>24</v>
      </c>
      <c r="C9437" s="75">
        <v>4</v>
      </c>
      <c r="D9437" s="5" t="str">
        <f>NARRATIVA[[#This Row],[Columna]] &amp; "," &amp; NARRATIVA[[#This Row],[Charola]]</f>
        <v>24,4</v>
      </c>
      <c r="E9437" s="5" t="str">
        <f t="shared" si="146"/>
        <v xml:space="preserve">9436
</v>
      </c>
      <c r="F9437" s="2" t="s">
        <v>6923</v>
      </c>
      <c r="G9437" s="4" t="s">
        <v>23520</v>
      </c>
      <c r="H9437" s="4" t="s">
        <v>32817</v>
      </c>
      <c r="I9437" s="4" t="s">
        <v>1613</v>
      </c>
      <c r="J9437" s="5">
        <v>1991</v>
      </c>
      <c r="K9437" s="4" t="s">
        <v>23528</v>
      </c>
      <c r="L9437" s="30" t="s">
        <v>23529</v>
      </c>
      <c r="M9437" s="156" t="s">
        <v>35027</v>
      </c>
      <c r="N9437" s="5" t="s">
        <v>31418</v>
      </c>
      <c r="O9437" s="2"/>
      <c r="P9437" s="4" t="s">
        <v>31041</v>
      </c>
    </row>
    <row r="9438" spans="1:16" ht="30" x14ac:dyDescent="0.25">
      <c r="A9438" s="199"/>
      <c r="B9438" s="75">
        <v>24</v>
      </c>
      <c r="C9438" s="75">
        <v>4</v>
      </c>
      <c r="D9438" s="5" t="str">
        <f>NARRATIVA[[#This Row],[Columna]] &amp; "," &amp; NARRATIVA[[#This Row],[Charola]]</f>
        <v>24,4</v>
      </c>
      <c r="E9438" s="5" t="str">
        <f t="shared" si="146"/>
        <v xml:space="preserve">9437
</v>
      </c>
      <c r="F9438" s="2" t="s">
        <v>6924</v>
      </c>
      <c r="G9438" s="4" t="s">
        <v>23520</v>
      </c>
      <c r="H9438" s="4" t="s">
        <v>32817</v>
      </c>
      <c r="I9438" s="4" t="s">
        <v>1613</v>
      </c>
      <c r="J9438" s="5">
        <v>1991</v>
      </c>
      <c r="K9438" s="4" t="s">
        <v>23532</v>
      </c>
      <c r="L9438" s="30" t="s">
        <v>23530</v>
      </c>
      <c r="M9438" s="156" t="s">
        <v>35027</v>
      </c>
      <c r="N9438" s="5" t="s">
        <v>31418</v>
      </c>
      <c r="O9438" s="2"/>
      <c r="P9438" s="4" t="s">
        <v>31041</v>
      </c>
    </row>
    <row r="9439" spans="1:16" ht="30" x14ac:dyDescent="0.25">
      <c r="A9439" s="199"/>
      <c r="B9439" s="75">
        <v>24</v>
      </c>
      <c r="C9439" s="75">
        <v>4</v>
      </c>
      <c r="D9439" s="5" t="str">
        <f>NARRATIVA[[#This Row],[Columna]] &amp; "," &amp; NARRATIVA[[#This Row],[Charola]]</f>
        <v>24,4</v>
      </c>
      <c r="E9439" s="5" t="str">
        <f t="shared" si="146"/>
        <v xml:space="preserve">9438
</v>
      </c>
      <c r="F9439" s="2" t="s">
        <v>6925</v>
      </c>
      <c r="G9439" s="4" t="s">
        <v>23520</v>
      </c>
      <c r="H9439" s="4" t="s">
        <v>32817</v>
      </c>
      <c r="I9439" s="4" t="s">
        <v>1613</v>
      </c>
      <c r="J9439" s="5">
        <v>1991</v>
      </c>
      <c r="K9439" s="4" t="s">
        <v>23533</v>
      </c>
      <c r="L9439" s="30" t="s">
        <v>23531</v>
      </c>
      <c r="M9439" s="156" t="s">
        <v>35027</v>
      </c>
      <c r="N9439" s="5" t="s">
        <v>31418</v>
      </c>
      <c r="O9439" s="2"/>
      <c r="P9439" s="4" t="s">
        <v>31041</v>
      </c>
    </row>
    <row r="9440" spans="1:16" ht="30" x14ac:dyDescent="0.25">
      <c r="A9440" s="199"/>
      <c r="B9440" s="75">
        <v>24</v>
      </c>
      <c r="C9440" s="75">
        <v>4</v>
      </c>
      <c r="D9440" s="5" t="str">
        <f>NARRATIVA[[#This Row],[Columna]] &amp; "," &amp; NARRATIVA[[#This Row],[Charola]]</f>
        <v>24,4</v>
      </c>
      <c r="E9440" s="5" t="str">
        <f t="shared" si="146"/>
        <v xml:space="preserve">9439
</v>
      </c>
      <c r="F9440" s="2" t="s">
        <v>6926</v>
      </c>
      <c r="G9440" s="4" t="s">
        <v>23520</v>
      </c>
      <c r="H9440" s="4" t="s">
        <v>32817</v>
      </c>
      <c r="I9440" s="4" t="s">
        <v>1613</v>
      </c>
      <c r="J9440" s="5">
        <v>1993</v>
      </c>
      <c r="K9440" s="4" t="s">
        <v>11450</v>
      </c>
      <c r="L9440" s="30" t="s">
        <v>23534</v>
      </c>
      <c r="M9440" s="156" t="s">
        <v>35898</v>
      </c>
      <c r="N9440" s="5" t="s">
        <v>31418</v>
      </c>
      <c r="O9440" s="2"/>
      <c r="P9440" s="4" t="s">
        <v>31041</v>
      </c>
    </row>
    <row r="9441" spans="1:16" ht="30" x14ac:dyDescent="0.25">
      <c r="A9441" s="199"/>
      <c r="B9441" s="75">
        <v>24</v>
      </c>
      <c r="C9441" s="75">
        <v>4</v>
      </c>
      <c r="D9441" s="5" t="str">
        <f>NARRATIVA[[#This Row],[Columna]] &amp; "," &amp; NARRATIVA[[#This Row],[Charola]]</f>
        <v>24,4</v>
      </c>
      <c r="E9441" s="5" t="str">
        <f t="shared" si="146"/>
        <v xml:space="preserve">9440
</v>
      </c>
      <c r="F9441" s="2" t="s">
        <v>6950</v>
      </c>
      <c r="G9441" s="4" t="s">
        <v>6951</v>
      </c>
      <c r="H9441" s="4" t="s">
        <v>32817</v>
      </c>
      <c r="I9441" s="4" t="s">
        <v>8000</v>
      </c>
      <c r="J9441" s="5">
        <v>2010</v>
      </c>
      <c r="K9441" s="4" t="s">
        <v>23535</v>
      </c>
      <c r="L9441" s="30" t="s">
        <v>29028</v>
      </c>
      <c r="M9441" s="156" t="s">
        <v>35027</v>
      </c>
      <c r="N9441" s="5" t="s">
        <v>31418</v>
      </c>
      <c r="O9441" s="2"/>
      <c r="P9441" s="4" t="s">
        <v>31041</v>
      </c>
    </row>
    <row r="9442" spans="1:16" ht="30" x14ac:dyDescent="0.25">
      <c r="A9442" s="199"/>
      <c r="B9442" s="75">
        <v>24</v>
      </c>
      <c r="C9442" s="75">
        <v>4</v>
      </c>
      <c r="D9442" s="5" t="str">
        <f>NARRATIVA[[#This Row],[Columna]] &amp; "," &amp; NARRATIVA[[#This Row],[Charola]]</f>
        <v>24,4</v>
      </c>
      <c r="E9442" s="5" t="str">
        <f t="shared" si="146"/>
        <v xml:space="preserve">9441
</v>
      </c>
      <c r="F9442" s="2" t="s">
        <v>25840</v>
      </c>
      <c r="G9442" s="4" t="s">
        <v>6951</v>
      </c>
      <c r="H9442" s="4" t="s">
        <v>36677</v>
      </c>
      <c r="I9442" s="4" t="s">
        <v>25841</v>
      </c>
      <c r="J9442" s="5" t="s">
        <v>35995</v>
      </c>
      <c r="K9442" s="4" t="s">
        <v>25842</v>
      </c>
      <c r="L9442" s="30" t="s">
        <v>25843</v>
      </c>
      <c r="M9442" s="156" t="s">
        <v>35114</v>
      </c>
      <c r="N9442" s="5" t="s">
        <v>31418</v>
      </c>
      <c r="O9442" s="2"/>
      <c r="P9442" s="4" t="s">
        <v>31041</v>
      </c>
    </row>
    <row r="9443" spans="1:16" ht="30" x14ac:dyDescent="0.25">
      <c r="A9443" s="199"/>
      <c r="B9443" s="75">
        <v>24</v>
      </c>
      <c r="C9443" s="75">
        <v>4</v>
      </c>
      <c r="D9443" s="5" t="str">
        <f>NARRATIVA[[#This Row],[Columna]] &amp; "," &amp; NARRATIVA[[#This Row],[Charola]]</f>
        <v>24,4</v>
      </c>
      <c r="E9443" s="5" t="str">
        <f t="shared" si="146"/>
        <v xml:space="preserve">9442
</v>
      </c>
      <c r="F9443" s="2" t="s">
        <v>2391</v>
      </c>
      <c r="G9443" s="4" t="s">
        <v>14431</v>
      </c>
      <c r="H9443" s="4" t="s">
        <v>18422</v>
      </c>
      <c r="I9443" s="4" t="s">
        <v>323</v>
      </c>
      <c r="J9443" s="5">
        <v>2019</v>
      </c>
      <c r="K9443" s="4" t="s">
        <v>14432</v>
      </c>
      <c r="L9443" s="30" t="s">
        <v>29029</v>
      </c>
      <c r="M9443" s="156" t="s">
        <v>35027</v>
      </c>
      <c r="N9443" s="5" t="s">
        <v>31418</v>
      </c>
      <c r="O9443" s="2"/>
      <c r="P9443" s="4" t="s">
        <v>31041</v>
      </c>
    </row>
    <row r="9444" spans="1:16" ht="30" x14ac:dyDescent="0.25">
      <c r="A9444" s="199"/>
      <c r="B9444" s="75">
        <v>24</v>
      </c>
      <c r="C9444" s="75">
        <v>4</v>
      </c>
      <c r="D9444" s="5" t="str">
        <f>NARRATIVA[[#This Row],[Columna]] &amp; "," &amp; NARRATIVA[[#This Row],[Charola]]</f>
        <v>24,4</v>
      </c>
      <c r="E9444" s="5" t="str">
        <f t="shared" si="146"/>
        <v xml:space="preserve">9443
</v>
      </c>
      <c r="F9444" s="14" t="s">
        <v>36288</v>
      </c>
      <c r="G9444" s="17" t="s">
        <v>14431</v>
      </c>
      <c r="H9444" s="17" t="s">
        <v>32817</v>
      </c>
      <c r="I9444" s="17" t="s">
        <v>34681</v>
      </c>
      <c r="J9444" s="22">
        <v>1990</v>
      </c>
      <c r="K9444" s="17" t="s">
        <v>30652</v>
      </c>
      <c r="L9444" s="46" t="s">
        <v>23536</v>
      </c>
      <c r="M9444" s="157" t="s">
        <v>35027</v>
      </c>
      <c r="N9444" s="22" t="s">
        <v>31418</v>
      </c>
      <c r="O9444" s="14" t="s">
        <v>31086</v>
      </c>
      <c r="P9444" s="17" t="s">
        <v>31041</v>
      </c>
    </row>
    <row r="9445" spans="1:16" ht="30" x14ac:dyDescent="0.25">
      <c r="A9445" s="199"/>
      <c r="B9445" s="75">
        <v>24</v>
      </c>
      <c r="C9445" s="75">
        <v>4</v>
      </c>
      <c r="D9445" s="5" t="str">
        <f>NARRATIVA[[#This Row],[Columna]] &amp; "," &amp; NARRATIVA[[#This Row],[Charola]]</f>
        <v>24,4</v>
      </c>
      <c r="E9445" s="5" t="str">
        <f t="shared" si="146"/>
        <v xml:space="preserve">9444
</v>
      </c>
      <c r="F9445" s="2" t="s">
        <v>36289</v>
      </c>
      <c r="G9445" s="4" t="s">
        <v>14431</v>
      </c>
      <c r="H9445" s="4" t="s">
        <v>18422</v>
      </c>
      <c r="I9445" s="4" t="s">
        <v>3732</v>
      </c>
      <c r="J9445" s="5">
        <v>1999</v>
      </c>
      <c r="K9445" s="4" t="s">
        <v>11451</v>
      </c>
      <c r="L9445" s="30" t="s">
        <v>23537</v>
      </c>
      <c r="M9445" s="156" t="s">
        <v>35027</v>
      </c>
      <c r="N9445" s="5" t="s">
        <v>31418</v>
      </c>
      <c r="O9445" s="2"/>
      <c r="P9445" s="4" t="s">
        <v>31041</v>
      </c>
    </row>
    <row r="9446" spans="1:16" ht="30" x14ac:dyDescent="0.25">
      <c r="A9446" s="199"/>
      <c r="B9446" s="75">
        <v>24</v>
      </c>
      <c r="C9446" s="75">
        <v>4</v>
      </c>
      <c r="D9446" s="5" t="str">
        <f>NARRATIVA[[#This Row],[Columna]] &amp; "," &amp; NARRATIVA[[#This Row],[Charola]]</f>
        <v>24,4</v>
      </c>
      <c r="E9446" s="5" t="str">
        <f t="shared" si="146"/>
        <v xml:space="preserve">9445
</v>
      </c>
      <c r="F9446" s="2" t="s">
        <v>29499</v>
      </c>
      <c r="G9446" s="4" t="s">
        <v>36326</v>
      </c>
      <c r="H9446" s="4" t="s">
        <v>32817</v>
      </c>
      <c r="I9446" s="4" t="s">
        <v>34693</v>
      </c>
      <c r="J9446" s="5">
        <v>2017</v>
      </c>
      <c r="K9446" s="4" t="s">
        <v>13668</v>
      </c>
      <c r="L9446" s="30" t="s">
        <v>29030</v>
      </c>
      <c r="M9446" s="156" t="s">
        <v>35957</v>
      </c>
      <c r="N9446" s="5" t="s">
        <v>31418</v>
      </c>
      <c r="O9446" s="2"/>
      <c r="P9446" s="4" t="s">
        <v>31041</v>
      </c>
    </row>
    <row r="9447" spans="1:16" ht="30" x14ac:dyDescent="0.25">
      <c r="A9447" s="199"/>
      <c r="B9447" s="75">
        <v>24</v>
      </c>
      <c r="C9447" s="75">
        <v>4</v>
      </c>
      <c r="D9447" s="5" t="str">
        <f>NARRATIVA[[#This Row],[Columna]] &amp; "," &amp; NARRATIVA[[#This Row],[Charola]]</f>
        <v>24,4</v>
      </c>
      <c r="E9447" s="5" t="str">
        <f t="shared" si="146"/>
        <v xml:space="preserve">9446
</v>
      </c>
      <c r="F9447" s="2" t="s">
        <v>1310</v>
      </c>
      <c r="G9447" s="4" t="s">
        <v>14431</v>
      </c>
      <c r="H9447" s="4" t="s">
        <v>32817</v>
      </c>
      <c r="I9447" s="4" t="s">
        <v>23357</v>
      </c>
      <c r="J9447" s="5">
        <v>1999</v>
      </c>
      <c r="K9447" s="4" t="s">
        <v>23538</v>
      </c>
      <c r="L9447" s="30" t="s">
        <v>23539</v>
      </c>
      <c r="M9447" s="156" t="s">
        <v>35027</v>
      </c>
      <c r="N9447" s="5" t="s">
        <v>31418</v>
      </c>
      <c r="O9447" s="3"/>
      <c r="P9447" s="4" t="s">
        <v>31041</v>
      </c>
    </row>
    <row r="9448" spans="1:16" ht="30" x14ac:dyDescent="0.25">
      <c r="A9448" s="199"/>
      <c r="B9448" s="75">
        <v>24</v>
      </c>
      <c r="C9448" s="75">
        <v>4</v>
      </c>
      <c r="D9448" s="5" t="str">
        <f>NARRATIVA[[#This Row],[Columna]] &amp; "," &amp; NARRATIVA[[#This Row],[Charola]]</f>
        <v>24,4</v>
      </c>
      <c r="E9448" s="5" t="str">
        <f t="shared" si="146"/>
        <v xml:space="preserve">9447
</v>
      </c>
      <c r="F9448" s="2" t="s">
        <v>6927</v>
      </c>
      <c r="G9448" s="4" t="s">
        <v>2081</v>
      </c>
      <c r="H9448" s="4" t="s">
        <v>35037</v>
      </c>
      <c r="I9448" s="4" t="s">
        <v>555</v>
      </c>
      <c r="J9448" s="5">
        <v>1997</v>
      </c>
      <c r="K9448" s="4" t="s">
        <v>11452</v>
      </c>
      <c r="L9448" s="30" t="s">
        <v>23540</v>
      </c>
      <c r="M9448" s="156" t="s">
        <v>35027</v>
      </c>
      <c r="N9448" s="5" t="s">
        <v>31418</v>
      </c>
      <c r="O9448" s="3"/>
      <c r="P9448" s="4" t="s">
        <v>31041</v>
      </c>
    </row>
    <row r="9449" spans="1:16" ht="30" x14ac:dyDescent="0.25">
      <c r="A9449" s="199"/>
      <c r="B9449" s="75">
        <v>24</v>
      </c>
      <c r="C9449" s="75">
        <v>4</v>
      </c>
      <c r="D9449" s="5" t="str">
        <f>NARRATIVA[[#This Row],[Columna]] &amp; "," &amp; NARRATIVA[[#This Row],[Charola]]</f>
        <v>24,4</v>
      </c>
      <c r="E9449" s="5" t="str">
        <f t="shared" si="146"/>
        <v xml:space="preserve">9448
</v>
      </c>
      <c r="F9449" s="2" t="s">
        <v>6928</v>
      </c>
      <c r="G9449" s="4" t="s">
        <v>14431</v>
      </c>
      <c r="H9449" s="4" t="s">
        <v>32817</v>
      </c>
      <c r="I9449" s="4" t="s">
        <v>34693</v>
      </c>
      <c r="J9449" s="5">
        <v>2008</v>
      </c>
      <c r="K9449" s="4" t="s">
        <v>11453</v>
      </c>
      <c r="L9449" s="30" t="s">
        <v>23541</v>
      </c>
      <c r="M9449" s="156" t="s">
        <v>35027</v>
      </c>
      <c r="N9449" s="5" t="s">
        <v>31418</v>
      </c>
      <c r="O9449" s="3"/>
      <c r="P9449" s="4" t="s">
        <v>31041</v>
      </c>
    </row>
    <row r="9450" spans="1:16" ht="30" x14ac:dyDescent="0.25">
      <c r="A9450" s="199"/>
      <c r="B9450" s="75">
        <v>24</v>
      </c>
      <c r="C9450" s="75">
        <v>4</v>
      </c>
      <c r="D9450" s="5" t="str">
        <f>NARRATIVA[[#This Row],[Columna]] &amp; "," &amp; NARRATIVA[[#This Row],[Charola]]</f>
        <v>24,4</v>
      </c>
      <c r="E9450" s="5" t="str">
        <f t="shared" si="146"/>
        <v xml:space="preserve">9449
</v>
      </c>
      <c r="F9450" s="2" t="s">
        <v>23542</v>
      </c>
      <c r="G9450" s="4" t="s">
        <v>14431</v>
      </c>
      <c r="H9450" s="4" t="s">
        <v>32817</v>
      </c>
      <c r="I9450" s="4" t="s">
        <v>6929</v>
      </c>
      <c r="J9450" s="5">
        <v>2012</v>
      </c>
      <c r="K9450" s="4" t="s">
        <v>11454</v>
      </c>
      <c r="L9450" s="30" t="s">
        <v>29031</v>
      </c>
      <c r="M9450" s="156" t="s">
        <v>35027</v>
      </c>
      <c r="N9450" s="5" t="s">
        <v>31418</v>
      </c>
      <c r="O9450" s="3"/>
      <c r="P9450" s="4" t="s">
        <v>31041</v>
      </c>
    </row>
    <row r="9451" spans="1:16" ht="30" x14ac:dyDescent="0.25">
      <c r="A9451" s="199"/>
      <c r="B9451" s="75">
        <v>24</v>
      </c>
      <c r="C9451" s="75">
        <v>4</v>
      </c>
      <c r="D9451" s="5" t="str">
        <f>NARRATIVA[[#This Row],[Columna]] &amp; "," &amp; NARRATIVA[[#This Row],[Charola]]</f>
        <v>24,4</v>
      </c>
      <c r="E9451" s="5" t="str">
        <f t="shared" si="146"/>
        <v xml:space="preserve">9450
</v>
      </c>
      <c r="F9451" s="2" t="s">
        <v>993</v>
      </c>
      <c r="G9451" s="4" t="s">
        <v>14431</v>
      </c>
      <c r="H9451" s="4" t="s">
        <v>32817</v>
      </c>
      <c r="I9451" s="4" t="s">
        <v>34693</v>
      </c>
      <c r="J9451" s="5">
        <v>2008</v>
      </c>
      <c r="K9451" s="4" t="s">
        <v>14383</v>
      </c>
      <c r="L9451" s="30" t="s">
        <v>29032</v>
      </c>
      <c r="M9451" s="156" t="s">
        <v>35027</v>
      </c>
      <c r="N9451" s="5" t="s">
        <v>31418</v>
      </c>
      <c r="O9451" s="3"/>
      <c r="P9451" s="4" t="s">
        <v>31041</v>
      </c>
    </row>
    <row r="9452" spans="1:16" ht="30" x14ac:dyDescent="0.25">
      <c r="A9452" s="199"/>
      <c r="B9452" s="75">
        <v>24</v>
      </c>
      <c r="C9452" s="75">
        <v>4</v>
      </c>
      <c r="D9452" s="5" t="str">
        <f>NARRATIVA[[#This Row],[Columna]] &amp; "," &amp; NARRATIVA[[#This Row],[Charola]]</f>
        <v>24,4</v>
      </c>
      <c r="E9452" s="5" t="str">
        <f t="shared" si="146"/>
        <v xml:space="preserve">9451
</v>
      </c>
      <c r="F9452" s="2" t="s">
        <v>23543</v>
      </c>
      <c r="G9452" s="4" t="s">
        <v>14431</v>
      </c>
      <c r="H9452" s="4" t="s">
        <v>18422</v>
      </c>
      <c r="I9452" s="4" t="s">
        <v>18348</v>
      </c>
      <c r="J9452" s="5">
        <v>2005</v>
      </c>
      <c r="K9452" s="4" t="s">
        <v>23544</v>
      </c>
      <c r="L9452" s="30" t="s">
        <v>23545</v>
      </c>
      <c r="M9452" s="156" t="s">
        <v>35027</v>
      </c>
      <c r="N9452" s="5" t="s">
        <v>31418</v>
      </c>
      <c r="O9452" s="4"/>
      <c r="P9452" s="4" t="s">
        <v>31041</v>
      </c>
    </row>
    <row r="9453" spans="1:16" ht="30" x14ac:dyDescent="0.25">
      <c r="A9453" s="199"/>
      <c r="B9453" s="75">
        <v>24</v>
      </c>
      <c r="C9453" s="75">
        <v>4</v>
      </c>
      <c r="D9453" s="5" t="str">
        <f>NARRATIVA[[#This Row],[Columna]] &amp; "," &amp; NARRATIVA[[#This Row],[Charola]]</f>
        <v>24,4</v>
      </c>
      <c r="E9453" s="5" t="str">
        <f t="shared" si="146"/>
        <v xml:space="preserve">9452
</v>
      </c>
      <c r="F9453" s="2" t="s">
        <v>23546</v>
      </c>
      <c r="G9453" s="4" t="s">
        <v>14431</v>
      </c>
      <c r="H9453" s="4" t="s">
        <v>18422</v>
      </c>
      <c r="I9453" s="4" t="s">
        <v>112</v>
      </c>
      <c r="J9453" s="5">
        <v>2007</v>
      </c>
      <c r="K9453" s="4" t="s">
        <v>23547</v>
      </c>
      <c r="L9453" s="30" t="s">
        <v>30653</v>
      </c>
      <c r="M9453" s="156" t="s">
        <v>35027</v>
      </c>
      <c r="N9453" s="5" t="s">
        <v>31418</v>
      </c>
      <c r="O9453" s="3"/>
      <c r="P9453" s="4" t="s">
        <v>31041</v>
      </c>
    </row>
    <row r="9454" spans="1:16" ht="30" x14ac:dyDescent="0.25">
      <c r="A9454" s="199"/>
      <c r="B9454" s="75">
        <v>24</v>
      </c>
      <c r="C9454" s="75">
        <v>5</v>
      </c>
      <c r="D9454" s="5" t="str">
        <f>NARRATIVA[[#This Row],[Columna]] &amp; "," &amp; NARRATIVA[[#This Row],[Charola]]</f>
        <v>24,5</v>
      </c>
      <c r="E9454" s="5" t="str">
        <f t="shared" si="146"/>
        <v xml:space="preserve">9453
</v>
      </c>
      <c r="F9454" s="2" t="s">
        <v>6930</v>
      </c>
      <c r="G9454" s="4" t="s">
        <v>14431</v>
      </c>
      <c r="H9454" s="4" t="s">
        <v>32817</v>
      </c>
      <c r="I9454" s="4" t="s">
        <v>185</v>
      </c>
      <c r="J9454" s="5">
        <v>2009</v>
      </c>
      <c r="K9454" s="4" t="s">
        <v>11455</v>
      </c>
      <c r="L9454" s="30" t="s">
        <v>23548</v>
      </c>
      <c r="M9454" s="156" t="s">
        <v>35027</v>
      </c>
      <c r="N9454" s="5" t="s">
        <v>31418</v>
      </c>
      <c r="O9454" s="3"/>
      <c r="P9454" s="4" t="s">
        <v>31041</v>
      </c>
    </row>
    <row r="9455" spans="1:16" ht="30" x14ac:dyDescent="0.25">
      <c r="A9455" s="199"/>
      <c r="B9455" s="75">
        <v>24</v>
      </c>
      <c r="C9455" s="75">
        <v>5</v>
      </c>
      <c r="D9455" s="5" t="str">
        <f>NARRATIVA[[#This Row],[Columna]] &amp; "," &amp; NARRATIVA[[#This Row],[Charola]]</f>
        <v>24,5</v>
      </c>
      <c r="E9455" s="5" t="str">
        <f t="shared" si="146"/>
        <v xml:space="preserve">9454
</v>
      </c>
      <c r="F9455" s="2" t="s">
        <v>23549</v>
      </c>
      <c r="G9455" s="4" t="s">
        <v>14431</v>
      </c>
      <c r="H9455" s="4" t="s">
        <v>32817</v>
      </c>
      <c r="I9455" s="4" t="s">
        <v>1682</v>
      </c>
      <c r="J9455" s="5">
        <v>2011</v>
      </c>
      <c r="K9455" s="4" t="s">
        <v>23550</v>
      </c>
      <c r="L9455" s="30" t="s">
        <v>29033</v>
      </c>
      <c r="M9455" s="156" t="s">
        <v>35027</v>
      </c>
      <c r="N9455" s="5" t="s">
        <v>31418</v>
      </c>
      <c r="O9455" s="3"/>
      <c r="P9455" s="4" t="s">
        <v>31041</v>
      </c>
    </row>
    <row r="9456" spans="1:16" ht="60" x14ac:dyDescent="0.25">
      <c r="A9456" s="199"/>
      <c r="B9456" s="75">
        <v>24</v>
      </c>
      <c r="C9456" s="75">
        <v>5</v>
      </c>
      <c r="D9456" s="5" t="str">
        <f>NARRATIVA[[#This Row],[Columna]] &amp; "," &amp; NARRATIVA[[#This Row],[Charola]]</f>
        <v>24,5</v>
      </c>
      <c r="E9456" s="5" t="str">
        <f t="shared" si="146"/>
        <v xml:space="preserve">9455
</v>
      </c>
      <c r="F9456" s="35" t="s">
        <v>31025</v>
      </c>
      <c r="G9456" s="34" t="s">
        <v>14431</v>
      </c>
      <c r="H9456" s="34" t="s">
        <v>18422</v>
      </c>
      <c r="I9456" s="34" t="s">
        <v>18340</v>
      </c>
      <c r="J9456" s="37">
        <v>1923</v>
      </c>
      <c r="K9456" s="34" t="s">
        <v>31026</v>
      </c>
      <c r="L9456" s="61" t="s">
        <v>31027</v>
      </c>
      <c r="M9456" s="161" t="s">
        <v>35114</v>
      </c>
      <c r="N9456" s="37" t="s">
        <v>31418</v>
      </c>
      <c r="O9456" s="34" t="s">
        <v>34438</v>
      </c>
      <c r="P9456" s="34" t="s">
        <v>31041</v>
      </c>
    </row>
    <row r="9457" spans="1:16" ht="30" x14ac:dyDescent="0.25">
      <c r="A9457" s="199"/>
      <c r="B9457" s="75">
        <v>24</v>
      </c>
      <c r="C9457" s="75">
        <v>5</v>
      </c>
      <c r="D9457" s="5" t="str">
        <f>NARRATIVA[[#This Row],[Columna]] &amp; "," &amp; NARRATIVA[[#This Row],[Charola]]</f>
        <v>24,5</v>
      </c>
      <c r="E9457" s="5" t="str">
        <f t="shared" si="146"/>
        <v xml:space="preserve">9456
</v>
      </c>
      <c r="F9457" s="2" t="s">
        <v>13708</v>
      </c>
      <c r="G9457" s="4" t="s">
        <v>14431</v>
      </c>
      <c r="H9457" s="4" t="s">
        <v>32817</v>
      </c>
      <c r="I9457" s="4" t="s">
        <v>34693</v>
      </c>
      <c r="J9457" s="5">
        <v>2016</v>
      </c>
      <c r="K9457" s="4" t="s">
        <v>13709</v>
      </c>
      <c r="L9457" s="30" t="s">
        <v>29034</v>
      </c>
      <c r="M9457" s="156" t="s">
        <v>35027</v>
      </c>
      <c r="N9457" s="5" t="s">
        <v>31418</v>
      </c>
      <c r="O9457" s="3"/>
      <c r="P9457" s="4" t="s">
        <v>31041</v>
      </c>
    </row>
    <row r="9458" spans="1:16" ht="30" x14ac:dyDescent="0.25">
      <c r="A9458" s="199"/>
      <c r="B9458" s="75">
        <v>24</v>
      </c>
      <c r="C9458" s="75">
        <v>5</v>
      </c>
      <c r="D9458" s="5" t="str">
        <f>NARRATIVA[[#This Row],[Columna]] &amp; "," &amp; NARRATIVA[[#This Row],[Charola]]</f>
        <v>24,5</v>
      </c>
      <c r="E9458" s="5" t="str">
        <f t="shared" si="146"/>
        <v xml:space="preserve">9457
</v>
      </c>
      <c r="F9458" s="2" t="s">
        <v>6931</v>
      </c>
      <c r="G9458" s="4" t="s">
        <v>14431</v>
      </c>
      <c r="H9458" s="4" t="s">
        <v>32817</v>
      </c>
      <c r="I9458" s="4" t="s">
        <v>351</v>
      </c>
      <c r="J9458" s="5">
        <v>1984</v>
      </c>
      <c r="K9458" s="4" t="s">
        <v>11456</v>
      </c>
      <c r="L9458" s="30" t="s">
        <v>23551</v>
      </c>
      <c r="M9458" s="156" t="s">
        <v>35027</v>
      </c>
      <c r="N9458" s="5" t="s">
        <v>31418</v>
      </c>
      <c r="O9458" s="3"/>
      <c r="P9458" s="4" t="s">
        <v>31041</v>
      </c>
    </row>
    <row r="9459" spans="1:16" ht="30" x14ac:dyDescent="0.25">
      <c r="A9459" s="199"/>
      <c r="B9459" s="75">
        <v>24</v>
      </c>
      <c r="C9459" s="75">
        <v>5</v>
      </c>
      <c r="D9459" s="5" t="str">
        <f>NARRATIVA[[#This Row],[Columna]] &amp; "," &amp; NARRATIVA[[#This Row],[Charola]]</f>
        <v>24,5</v>
      </c>
      <c r="E9459" s="5" t="str">
        <f t="shared" si="146"/>
        <v xml:space="preserve">9458
</v>
      </c>
      <c r="F9459" s="2" t="s">
        <v>6932</v>
      </c>
      <c r="G9459" s="4" t="s">
        <v>14431</v>
      </c>
      <c r="H9459" s="4" t="s">
        <v>18422</v>
      </c>
      <c r="I9459" s="4" t="s">
        <v>18348</v>
      </c>
      <c r="J9459" s="5">
        <v>2001</v>
      </c>
      <c r="K9459" s="4" t="s">
        <v>23552</v>
      </c>
      <c r="L9459" s="30" t="s">
        <v>23554</v>
      </c>
      <c r="M9459" s="156" t="s">
        <v>35963</v>
      </c>
      <c r="N9459" s="5" t="s">
        <v>31418</v>
      </c>
      <c r="O9459" s="3"/>
      <c r="P9459" s="4" t="s">
        <v>31041</v>
      </c>
    </row>
    <row r="9460" spans="1:16" ht="30" x14ac:dyDescent="0.25">
      <c r="A9460" s="199"/>
      <c r="B9460" s="75">
        <v>24</v>
      </c>
      <c r="C9460" s="75">
        <v>5</v>
      </c>
      <c r="D9460" s="5" t="str">
        <f>NARRATIVA[[#This Row],[Columna]] &amp; "," &amp; NARRATIVA[[#This Row],[Charola]]</f>
        <v>24,5</v>
      </c>
      <c r="E9460" s="5" t="str">
        <f t="shared" si="146"/>
        <v xml:space="preserve">9459
</v>
      </c>
      <c r="F9460" s="2" t="s">
        <v>6933</v>
      </c>
      <c r="G9460" s="4" t="s">
        <v>14431</v>
      </c>
      <c r="H9460" s="4" t="s">
        <v>18422</v>
      </c>
      <c r="I9460" s="4" t="s">
        <v>18348</v>
      </c>
      <c r="J9460" s="5">
        <v>2001</v>
      </c>
      <c r="K9460" s="4" t="s">
        <v>23553</v>
      </c>
      <c r="L9460" s="30" t="s">
        <v>23555</v>
      </c>
      <c r="M9460" s="156" t="s">
        <v>35963</v>
      </c>
      <c r="N9460" s="5" t="s">
        <v>31418</v>
      </c>
      <c r="O9460" s="3"/>
      <c r="P9460" s="4" t="s">
        <v>31041</v>
      </c>
    </row>
    <row r="9461" spans="1:16" ht="30" x14ac:dyDescent="0.25">
      <c r="A9461" s="199"/>
      <c r="B9461" s="75">
        <v>24</v>
      </c>
      <c r="C9461" s="75">
        <v>5</v>
      </c>
      <c r="D9461" s="5" t="str">
        <f>NARRATIVA[[#This Row],[Columna]] &amp; "," &amp; NARRATIVA[[#This Row],[Charola]]</f>
        <v>24,5</v>
      </c>
      <c r="E9461" s="5" t="str">
        <f t="shared" si="146"/>
        <v xml:space="preserve">9460
</v>
      </c>
      <c r="F9461" s="2" t="s">
        <v>23556</v>
      </c>
      <c r="G9461" s="4" t="s">
        <v>14431</v>
      </c>
      <c r="H9461" s="4" t="s">
        <v>32817</v>
      </c>
      <c r="I9461" s="4" t="s">
        <v>6276</v>
      </c>
      <c r="J9461" s="5">
        <v>2003</v>
      </c>
      <c r="K9461" s="4" t="s">
        <v>11457</v>
      </c>
      <c r="L9461" s="30" t="s">
        <v>23557</v>
      </c>
      <c r="M9461" s="156" t="s">
        <v>35027</v>
      </c>
      <c r="N9461" s="5" t="s">
        <v>31418</v>
      </c>
      <c r="O9461" s="3"/>
      <c r="P9461" s="4" t="s">
        <v>31041</v>
      </c>
    </row>
    <row r="9462" spans="1:16" ht="30" x14ac:dyDescent="0.25">
      <c r="A9462" s="199"/>
      <c r="B9462" s="75">
        <v>24</v>
      </c>
      <c r="C9462" s="75">
        <v>5</v>
      </c>
      <c r="D9462" s="5" t="str">
        <f>NARRATIVA[[#This Row],[Columna]] &amp; "," &amp; NARRATIVA[[#This Row],[Charola]]</f>
        <v>24,5</v>
      </c>
      <c r="E9462" s="5" t="str">
        <f t="shared" si="146"/>
        <v xml:space="preserve">9461
</v>
      </c>
      <c r="F9462" s="2" t="s">
        <v>225</v>
      </c>
      <c r="G9462" s="4" t="s">
        <v>14431</v>
      </c>
      <c r="H9462" s="4" t="s">
        <v>32817</v>
      </c>
      <c r="I9462" s="4" t="s">
        <v>361</v>
      </c>
      <c r="J9462" s="5">
        <v>2013</v>
      </c>
      <c r="K9462" s="4" t="s">
        <v>23558</v>
      </c>
      <c r="L9462" s="30" t="s">
        <v>29035</v>
      </c>
      <c r="M9462" s="156" t="s">
        <v>35027</v>
      </c>
      <c r="N9462" s="5" t="s">
        <v>31418</v>
      </c>
      <c r="O9462" s="3"/>
      <c r="P9462" s="4" t="s">
        <v>31041</v>
      </c>
    </row>
    <row r="9463" spans="1:16" ht="30" x14ac:dyDescent="0.25">
      <c r="A9463" s="199"/>
      <c r="B9463" s="75">
        <v>24</v>
      </c>
      <c r="C9463" s="75">
        <v>5</v>
      </c>
      <c r="D9463" s="15" t="str">
        <f>NARRATIVA[[#This Row],[Columna]] &amp; "," &amp; NARRATIVA[[#This Row],[Charola]]</f>
        <v>24,5</v>
      </c>
      <c r="E9463" s="5" t="str">
        <f t="shared" ref="E9463:E9526" si="147">(ROW() - 1) &amp; CHAR(10)</f>
        <v xml:space="preserve">9462
</v>
      </c>
      <c r="F9463" s="8" t="s">
        <v>32646</v>
      </c>
      <c r="G9463" s="9" t="s">
        <v>14431</v>
      </c>
      <c r="H9463" s="155" t="s">
        <v>18422</v>
      </c>
      <c r="I9463" s="83" t="s">
        <v>33815</v>
      </c>
      <c r="J9463" s="153">
        <v>1943</v>
      </c>
      <c r="K9463" s="9" t="s">
        <v>33809</v>
      </c>
      <c r="L9463" s="32" t="s">
        <v>32645</v>
      </c>
      <c r="M9463" s="159" t="s">
        <v>35114</v>
      </c>
      <c r="N9463" s="15" t="s">
        <v>31418</v>
      </c>
      <c r="O9463" s="9" t="s">
        <v>34379</v>
      </c>
      <c r="P9463" s="9" t="s">
        <v>31041</v>
      </c>
    </row>
    <row r="9464" spans="1:16" ht="30" x14ac:dyDescent="0.25">
      <c r="A9464" s="199"/>
      <c r="B9464" s="75">
        <v>24</v>
      </c>
      <c r="C9464" s="75">
        <v>5</v>
      </c>
      <c r="D9464" s="15" t="str">
        <f>NARRATIVA[[#This Row],[Columna]] &amp; "," &amp; NARRATIVA[[#This Row],[Charola]]</f>
        <v>24,5</v>
      </c>
      <c r="E9464" s="5" t="str">
        <f t="shared" si="147"/>
        <v xml:space="preserve">9463
</v>
      </c>
      <c r="F9464" s="8" t="s">
        <v>32647</v>
      </c>
      <c r="G9464" s="9" t="s">
        <v>14431</v>
      </c>
      <c r="H9464" s="155" t="s">
        <v>18422</v>
      </c>
      <c r="I9464" s="83" t="s">
        <v>33815</v>
      </c>
      <c r="J9464" s="153">
        <v>1943</v>
      </c>
      <c r="K9464" s="9" t="s">
        <v>33810</v>
      </c>
      <c r="L9464" s="32" t="s">
        <v>32652</v>
      </c>
      <c r="M9464" s="159" t="s">
        <v>35114</v>
      </c>
      <c r="N9464" s="15" t="s">
        <v>31418</v>
      </c>
      <c r="O9464" s="9" t="s">
        <v>34379</v>
      </c>
      <c r="P9464" s="9" t="s">
        <v>31041</v>
      </c>
    </row>
    <row r="9465" spans="1:16" ht="30" x14ac:dyDescent="0.25">
      <c r="A9465" s="199"/>
      <c r="B9465" s="75">
        <v>24</v>
      </c>
      <c r="C9465" s="75">
        <v>5</v>
      </c>
      <c r="D9465" s="15" t="str">
        <f>NARRATIVA[[#This Row],[Columna]] &amp; "," &amp; NARRATIVA[[#This Row],[Charola]]</f>
        <v>24,5</v>
      </c>
      <c r="E9465" s="5" t="str">
        <f t="shared" si="147"/>
        <v xml:space="preserve">9464
</v>
      </c>
      <c r="F9465" s="8" t="s">
        <v>32648</v>
      </c>
      <c r="G9465" s="9" t="s">
        <v>14431</v>
      </c>
      <c r="H9465" s="155" t="s">
        <v>18422</v>
      </c>
      <c r="I9465" s="83" t="s">
        <v>33815</v>
      </c>
      <c r="J9465" s="153">
        <v>1943</v>
      </c>
      <c r="K9465" s="9" t="s">
        <v>33811</v>
      </c>
      <c r="L9465" s="32" t="s">
        <v>32653</v>
      </c>
      <c r="M9465" s="159" t="s">
        <v>35114</v>
      </c>
      <c r="N9465" s="15" t="s">
        <v>31418</v>
      </c>
      <c r="O9465" s="9" t="s">
        <v>34379</v>
      </c>
      <c r="P9465" s="9" t="s">
        <v>31041</v>
      </c>
    </row>
    <row r="9466" spans="1:16" ht="30" x14ac:dyDescent="0.25">
      <c r="A9466" s="199"/>
      <c r="B9466" s="75">
        <v>24</v>
      </c>
      <c r="C9466" s="75">
        <v>5</v>
      </c>
      <c r="D9466" s="15" t="str">
        <f>NARRATIVA[[#This Row],[Columna]] &amp; "," &amp; NARRATIVA[[#This Row],[Charola]]</f>
        <v>24,5</v>
      </c>
      <c r="E9466" s="5" t="str">
        <f t="shared" si="147"/>
        <v xml:space="preserve">9465
</v>
      </c>
      <c r="F9466" s="8" t="s">
        <v>32649</v>
      </c>
      <c r="G9466" s="9" t="s">
        <v>14431</v>
      </c>
      <c r="H9466" s="155" t="s">
        <v>18422</v>
      </c>
      <c r="I9466" s="83" t="s">
        <v>33815</v>
      </c>
      <c r="J9466" s="153">
        <v>1943</v>
      </c>
      <c r="K9466" s="9" t="s">
        <v>33812</v>
      </c>
      <c r="L9466" s="32" t="s">
        <v>32654</v>
      </c>
      <c r="M9466" s="159" t="s">
        <v>35114</v>
      </c>
      <c r="N9466" s="15" t="s">
        <v>31418</v>
      </c>
      <c r="O9466" s="9" t="s">
        <v>34379</v>
      </c>
      <c r="P9466" s="9" t="s">
        <v>31041</v>
      </c>
    </row>
    <row r="9467" spans="1:16" ht="30" x14ac:dyDescent="0.25">
      <c r="A9467" s="199"/>
      <c r="B9467" s="75">
        <v>24</v>
      </c>
      <c r="C9467" s="75">
        <v>5</v>
      </c>
      <c r="D9467" s="15" t="str">
        <f>NARRATIVA[[#This Row],[Columna]] &amp; "," &amp; NARRATIVA[[#This Row],[Charola]]</f>
        <v>24,5</v>
      </c>
      <c r="E9467" s="5" t="str">
        <f t="shared" si="147"/>
        <v xml:space="preserve">9466
</v>
      </c>
      <c r="F9467" s="8" t="s">
        <v>32650</v>
      </c>
      <c r="G9467" s="9" t="s">
        <v>14431</v>
      </c>
      <c r="H9467" s="155" t="s">
        <v>18422</v>
      </c>
      <c r="I9467" s="83" t="s">
        <v>33815</v>
      </c>
      <c r="J9467" s="153">
        <v>1943</v>
      </c>
      <c r="K9467" s="9" t="s">
        <v>33813</v>
      </c>
      <c r="L9467" s="32" t="s">
        <v>32655</v>
      </c>
      <c r="M9467" s="159" t="s">
        <v>35114</v>
      </c>
      <c r="N9467" s="15" t="s">
        <v>31418</v>
      </c>
      <c r="O9467" s="9" t="s">
        <v>34379</v>
      </c>
      <c r="P9467" s="9" t="s">
        <v>31041</v>
      </c>
    </row>
    <row r="9468" spans="1:16" ht="30" x14ac:dyDescent="0.25">
      <c r="A9468" s="199"/>
      <c r="B9468" s="75">
        <v>24</v>
      </c>
      <c r="C9468" s="75">
        <v>5</v>
      </c>
      <c r="D9468" s="15" t="str">
        <f>NARRATIVA[[#This Row],[Columna]] &amp; "," &amp; NARRATIVA[[#This Row],[Charola]]</f>
        <v>24,5</v>
      </c>
      <c r="E9468" s="5" t="str">
        <f t="shared" si="147"/>
        <v xml:space="preserve">9467
</v>
      </c>
      <c r="F9468" s="8" t="s">
        <v>32651</v>
      </c>
      <c r="G9468" s="9" t="s">
        <v>14431</v>
      </c>
      <c r="H9468" s="155" t="s">
        <v>18422</v>
      </c>
      <c r="I9468" s="83" t="s">
        <v>33815</v>
      </c>
      <c r="J9468" s="153">
        <v>1943</v>
      </c>
      <c r="K9468" s="9" t="s">
        <v>33814</v>
      </c>
      <c r="L9468" s="32" t="s">
        <v>32656</v>
      </c>
      <c r="M9468" s="159" t="s">
        <v>35114</v>
      </c>
      <c r="N9468" s="15" t="s">
        <v>31418</v>
      </c>
      <c r="O9468" s="9" t="s">
        <v>34379</v>
      </c>
      <c r="P9468" s="9" t="s">
        <v>31041</v>
      </c>
    </row>
    <row r="9469" spans="1:16" ht="30" x14ac:dyDescent="0.25">
      <c r="A9469" s="199"/>
      <c r="B9469" s="75">
        <v>24</v>
      </c>
      <c r="C9469" s="75">
        <v>5</v>
      </c>
      <c r="D9469" s="5" t="str">
        <f>NARRATIVA[[#This Row],[Columna]] &amp; "," &amp; NARRATIVA[[#This Row],[Charola]]</f>
        <v>24,5</v>
      </c>
      <c r="E9469" s="5" t="str">
        <f t="shared" si="147"/>
        <v xml:space="preserve">9468
</v>
      </c>
      <c r="F9469" s="2" t="s">
        <v>6934</v>
      </c>
      <c r="G9469" s="4" t="s">
        <v>14431</v>
      </c>
      <c r="H9469" s="4" t="s">
        <v>18422</v>
      </c>
      <c r="I9469" s="4" t="s">
        <v>3732</v>
      </c>
      <c r="J9469" s="5">
        <v>1997</v>
      </c>
      <c r="K9469" s="4" t="s">
        <v>23559</v>
      </c>
      <c r="L9469" s="30" t="s">
        <v>23560</v>
      </c>
      <c r="M9469" s="156" t="s">
        <v>35027</v>
      </c>
      <c r="N9469" s="5" t="s">
        <v>31418</v>
      </c>
      <c r="O9469" s="3"/>
      <c r="P9469" s="4" t="s">
        <v>31041</v>
      </c>
    </row>
    <row r="9470" spans="1:16" ht="30" x14ac:dyDescent="0.25">
      <c r="A9470" s="199"/>
      <c r="B9470" s="75">
        <v>24</v>
      </c>
      <c r="C9470" s="75">
        <v>5</v>
      </c>
      <c r="D9470" s="5" t="str">
        <f>NARRATIVA[[#This Row],[Columna]] &amp; "," &amp; NARRATIVA[[#This Row],[Charola]]</f>
        <v>24,5</v>
      </c>
      <c r="E9470" s="5" t="str">
        <f t="shared" si="147"/>
        <v xml:space="preserve">9469
</v>
      </c>
      <c r="F9470" s="2" t="s">
        <v>6934</v>
      </c>
      <c r="G9470" s="4" t="s">
        <v>14431</v>
      </c>
      <c r="H9470" s="4" t="s">
        <v>32817</v>
      </c>
      <c r="I9470" s="4" t="s">
        <v>35625</v>
      </c>
      <c r="J9470" s="5">
        <v>2003</v>
      </c>
      <c r="K9470" s="4" t="s">
        <v>23561</v>
      </c>
      <c r="L9470" s="30" t="s">
        <v>23562</v>
      </c>
      <c r="M9470" s="156" t="s">
        <v>35027</v>
      </c>
      <c r="N9470" s="5" t="s">
        <v>31418</v>
      </c>
      <c r="O9470" s="3"/>
      <c r="P9470" s="4" t="s">
        <v>31041</v>
      </c>
    </row>
    <row r="9471" spans="1:16" ht="30" x14ac:dyDescent="0.25">
      <c r="A9471" s="199"/>
      <c r="B9471" s="75">
        <v>24</v>
      </c>
      <c r="C9471" s="75">
        <v>5</v>
      </c>
      <c r="D9471" s="5" t="str">
        <f>NARRATIVA[[#This Row],[Columna]] &amp; "," &amp; NARRATIVA[[#This Row],[Charola]]</f>
        <v>24,5</v>
      </c>
      <c r="E9471" s="5" t="str">
        <f t="shared" si="147"/>
        <v xml:space="preserve">9470
</v>
      </c>
      <c r="F9471" s="2" t="s">
        <v>11944</v>
      </c>
      <c r="G9471" s="4" t="s">
        <v>14431</v>
      </c>
      <c r="H9471" s="4" t="s">
        <v>32817</v>
      </c>
      <c r="I9471" s="4" t="s">
        <v>5127</v>
      </c>
      <c r="J9471" s="5">
        <v>2013</v>
      </c>
      <c r="K9471" s="4" t="s">
        <v>11945</v>
      </c>
      <c r="L9471" s="30" t="s">
        <v>29050</v>
      </c>
      <c r="M9471" s="156" t="s">
        <v>35027</v>
      </c>
      <c r="N9471" s="5" t="s">
        <v>31418</v>
      </c>
      <c r="O9471" s="4"/>
      <c r="P9471" s="4" t="s">
        <v>31041</v>
      </c>
    </row>
    <row r="9472" spans="1:16" ht="30" x14ac:dyDescent="0.25">
      <c r="A9472" s="199"/>
      <c r="B9472" s="75">
        <v>24</v>
      </c>
      <c r="C9472" s="75">
        <v>5</v>
      </c>
      <c r="D9472" s="5" t="str">
        <f>NARRATIVA[[#This Row],[Columna]] &amp; "," &amp; NARRATIVA[[#This Row],[Charola]]</f>
        <v>24,5</v>
      </c>
      <c r="E9472" s="5" t="str">
        <f t="shared" si="147"/>
        <v xml:space="preserve">9471
</v>
      </c>
      <c r="F9472" s="2" t="s">
        <v>29500</v>
      </c>
      <c r="G9472" s="4" t="s">
        <v>14431</v>
      </c>
      <c r="H9472" s="4" t="s">
        <v>32817</v>
      </c>
      <c r="I9472" s="4" t="s">
        <v>34681</v>
      </c>
      <c r="J9472" s="5">
        <v>2007</v>
      </c>
      <c r="K9472" s="4" t="s">
        <v>25522</v>
      </c>
      <c r="L9472" s="30" t="s">
        <v>29036</v>
      </c>
      <c r="M9472" s="156" t="s">
        <v>14372</v>
      </c>
      <c r="N9472" s="5" t="s">
        <v>31418</v>
      </c>
      <c r="O9472" s="3"/>
      <c r="P9472" s="4" t="s">
        <v>31041</v>
      </c>
    </row>
    <row r="9473" spans="1:16" ht="30" x14ac:dyDescent="0.25">
      <c r="A9473" s="199"/>
      <c r="B9473" s="75">
        <v>24</v>
      </c>
      <c r="C9473" s="75">
        <v>5</v>
      </c>
      <c r="D9473" s="5" t="str">
        <f>NARRATIVA[[#This Row],[Columna]] &amp; "," &amp; NARRATIVA[[#This Row],[Charola]]</f>
        <v>24,5</v>
      </c>
      <c r="E9473" s="5" t="str">
        <f t="shared" si="147"/>
        <v xml:space="preserve">9472
</v>
      </c>
      <c r="F9473" s="2" t="s">
        <v>6935</v>
      </c>
      <c r="G9473" s="4" t="s">
        <v>14431</v>
      </c>
      <c r="H9473" s="4" t="s">
        <v>32817</v>
      </c>
      <c r="I9473" s="4" t="s">
        <v>34683</v>
      </c>
      <c r="J9473" s="5">
        <v>2004</v>
      </c>
      <c r="K9473" s="4" t="s">
        <v>34236</v>
      </c>
      <c r="L9473" s="30" t="s">
        <v>23566</v>
      </c>
      <c r="M9473" s="156" t="s">
        <v>35027</v>
      </c>
      <c r="N9473" s="5" t="s">
        <v>31418</v>
      </c>
      <c r="O9473" s="3"/>
      <c r="P9473" s="4" t="s">
        <v>31041</v>
      </c>
    </row>
    <row r="9474" spans="1:16" ht="30" x14ac:dyDescent="0.25">
      <c r="A9474" s="199"/>
      <c r="B9474" s="75">
        <v>24</v>
      </c>
      <c r="C9474" s="75">
        <v>5</v>
      </c>
      <c r="D9474" s="5" t="str">
        <f>NARRATIVA[[#This Row],[Columna]] &amp; "," &amp; NARRATIVA[[#This Row],[Charola]]</f>
        <v>24,5</v>
      </c>
      <c r="E9474" s="5" t="str">
        <f t="shared" si="147"/>
        <v xml:space="preserve">9473
</v>
      </c>
      <c r="F9474" s="2" t="s">
        <v>23567</v>
      </c>
      <c r="G9474" s="4" t="s">
        <v>14431</v>
      </c>
      <c r="H9474" s="4" t="s">
        <v>18422</v>
      </c>
      <c r="I9474" s="4" t="s">
        <v>326</v>
      </c>
      <c r="J9474" s="5">
        <v>1982</v>
      </c>
      <c r="K9474" s="4" t="s">
        <v>11458</v>
      </c>
      <c r="L9474" s="30" t="s">
        <v>23568</v>
      </c>
      <c r="M9474" s="156" t="s">
        <v>32591</v>
      </c>
      <c r="N9474" s="5" t="s">
        <v>31418</v>
      </c>
      <c r="O9474" s="3"/>
      <c r="P9474" s="4" t="s">
        <v>31041</v>
      </c>
    </row>
    <row r="9475" spans="1:16" ht="30" x14ac:dyDescent="0.25">
      <c r="A9475" s="199"/>
      <c r="B9475" s="75">
        <v>24</v>
      </c>
      <c r="C9475" s="75">
        <v>5</v>
      </c>
      <c r="D9475" s="5" t="str">
        <f>NARRATIVA[[#This Row],[Columna]] &amp; "," &amp; NARRATIVA[[#This Row],[Charola]]</f>
        <v>24,5</v>
      </c>
      <c r="E9475" s="5" t="str">
        <f t="shared" si="147"/>
        <v xml:space="preserve">9474
</v>
      </c>
      <c r="F9475" s="2" t="s">
        <v>6936</v>
      </c>
      <c r="G9475" s="4" t="s">
        <v>14431</v>
      </c>
      <c r="H9475" s="4" t="s">
        <v>18422</v>
      </c>
      <c r="I9475" s="4" t="s">
        <v>396</v>
      </c>
      <c r="J9475" s="5">
        <v>1982</v>
      </c>
      <c r="K9475" s="4" t="s">
        <v>23570</v>
      </c>
      <c r="L9475" s="30" t="s">
        <v>23569</v>
      </c>
      <c r="M9475" s="156" t="s">
        <v>35502</v>
      </c>
      <c r="N9475" s="5" t="s">
        <v>31418</v>
      </c>
      <c r="O9475" s="3"/>
      <c r="P9475" s="4" t="s">
        <v>31041</v>
      </c>
    </row>
    <row r="9476" spans="1:16" ht="30" x14ac:dyDescent="0.25">
      <c r="A9476" s="199"/>
      <c r="B9476" s="75">
        <v>24</v>
      </c>
      <c r="C9476" s="75">
        <v>5</v>
      </c>
      <c r="D9476" s="5" t="str">
        <f>NARRATIVA[[#This Row],[Columna]] &amp; "," &amp; NARRATIVA[[#This Row],[Charola]]</f>
        <v>24,5</v>
      </c>
      <c r="E9476" s="5" t="str">
        <f t="shared" si="147"/>
        <v xml:space="preserve">9475
</v>
      </c>
      <c r="F9476" s="2" t="s">
        <v>6937</v>
      </c>
      <c r="G9476" s="4" t="s">
        <v>14431</v>
      </c>
      <c r="H9476" s="4" t="s">
        <v>32817</v>
      </c>
      <c r="I9476" s="4" t="s">
        <v>1682</v>
      </c>
      <c r="J9476" s="5">
        <v>2008</v>
      </c>
      <c r="K9476" s="4" t="s">
        <v>23571</v>
      </c>
      <c r="L9476" s="30" t="s">
        <v>23572</v>
      </c>
      <c r="M9476" s="156" t="s">
        <v>35027</v>
      </c>
      <c r="N9476" s="5" t="s">
        <v>31418</v>
      </c>
      <c r="O9476" s="47"/>
      <c r="P9476" s="4" t="s">
        <v>31041</v>
      </c>
    </row>
    <row r="9477" spans="1:16" ht="30" x14ac:dyDescent="0.25">
      <c r="A9477" s="199"/>
      <c r="B9477" s="75">
        <v>24</v>
      </c>
      <c r="C9477" s="75">
        <v>5</v>
      </c>
      <c r="D9477" s="5" t="str">
        <f>NARRATIVA[[#This Row],[Columna]] &amp; "," &amp; NARRATIVA[[#This Row],[Charola]]</f>
        <v>24,5</v>
      </c>
      <c r="E9477" s="5" t="str">
        <f t="shared" si="147"/>
        <v xml:space="preserve">9476
</v>
      </c>
      <c r="F9477" s="2" t="s">
        <v>6938</v>
      </c>
      <c r="G9477" s="4" t="s">
        <v>14431</v>
      </c>
      <c r="H9477" s="4" t="s">
        <v>32817</v>
      </c>
      <c r="I9477" s="4" t="s">
        <v>361</v>
      </c>
      <c r="J9477" s="5">
        <v>2010</v>
      </c>
      <c r="K9477" s="4" t="s">
        <v>34237</v>
      </c>
      <c r="L9477" s="30" t="s">
        <v>29037</v>
      </c>
      <c r="M9477" s="156" t="s">
        <v>35027</v>
      </c>
      <c r="N9477" s="5" t="s">
        <v>31418</v>
      </c>
      <c r="O9477" s="3"/>
      <c r="P9477" s="4" t="s">
        <v>31041</v>
      </c>
    </row>
    <row r="9478" spans="1:16" ht="30" x14ac:dyDescent="0.25">
      <c r="A9478" s="199"/>
      <c r="B9478" s="75">
        <v>24</v>
      </c>
      <c r="C9478" s="75">
        <v>5</v>
      </c>
      <c r="D9478" s="5" t="str">
        <f>NARRATIVA[[#This Row],[Columna]] &amp; "," &amp; NARRATIVA[[#This Row],[Charola]]</f>
        <v>24,5</v>
      </c>
      <c r="E9478" s="5" t="str">
        <f t="shared" si="147"/>
        <v xml:space="preserve">9477
</v>
      </c>
      <c r="F9478" s="2" t="s">
        <v>31240</v>
      </c>
      <c r="G9478" s="4" t="s">
        <v>14431</v>
      </c>
      <c r="H9478" s="4" t="s">
        <v>32817</v>
      </c>
      <c r="I9478" s="4" t="s">
        <v>31241</v>
      </c>
      <c r="J9478" s="5">
        <v>1910</v>
      </c>
      <c r="K9478" s="4" t="s">
        <v>31242</v>
      </c>
      <c r="L9478" s="30" t="s">
        <v>31243</v>
      </c>
      <c r="M9478" s="156" t="s">
        <v>35114</v>
      </c>
      <c r="N9478" s="5" t="s">
        <v>31418</v>
      </c>
      <c r="O9478" s="3"/>
      <c r="P9478" s="4" t="s">
        <v>31041</v>
      </c>
    </row>
    <row r="9479" spans="1:16" ht="30" x14ac:dyDescent="0.25">
      <c r="A9479" s="199"/>
      <c r="B9479" s="75">
        <v>24</v>
      </c>
      <c r="C9479" s="75">
        <v>5</v>
      </c>
      <c r="D9479" s="5" t="str">
        <f>NARRATIVA[[#This Row],[Columna]] &amp; "," &amp; NARRATIVA[[#This Row],[Charola]]</f>
        <v>24,5</v>
      </c>
      <c r="E9479" s="5" t="str">
        <f t="shared" si="147"/>
        <v xml:space="preserve">9478
</v>
      </c>
      <c r="F9479" s="2" t="s">
        <v>23573</v>
      </c>
      <c r="G9479" s="4" t="s">
        <v>14431</v>
      </c>
      <c r="H9479" s="4" t="s">
        <v>18422</v>
      </c>
      <c r="I9479" s="4" t="s">
        <v>11948</v>
      </c>
      <c r="J9479" s="5">
        <v>2016</v>
      </c>
      <c r="K9479" s="4" t="s">
        <v>11949</v>
      </c>
      <c r="L9479" s="30" t="s">
        <v>29038</v>
      </c>
      <c r="M9479" s="156" t="s">
        <v>35027</v>
      </c>
      <c r="N9479" s="5" t="s">
        <v>31418</v>
      </c>
      <c r="O9479" s="3"/>
      <c r="P9479" s="4" t="s">
        <v>31041</v>
      </c>
    </row>
    <row r="9480" spans="1:16" ht="30" x14ac:dyDescent="0.25">
      <c r="A9480" s="199"/>
      <c r="B9480" s="75">
        <v>24</v>
      </c>
      <c r="C9480" s="75">
        <v>5</v>
      </c>
      <c r="D9480" s="5" t="str">
        <f>NARRATIVA[[#This Row],[Columna]] &amp; "," &amp; NARRATIVA[[#This Row],[Charola]]</f>
        <v>24,5</v>
      </c>
      <c r="E9480" s="5" t="str">
        <f t="shared" si="147"/>
        <v xml:space="preserve">9479
</v>
      </c>
      <c r="F9480" s="2" t="s">
        <v>20062</v>
      </c>
      <c r="G9480" s="4" t="s">
        <v>14431</v>
      </c>
      <c r="H9480" s="4" t="s">
        <v>18422</v>
      </c>
      <c r="I9480" s="4" t="s">
        <v>18348</v>
      </c>
      <c r="J9480" s="5">
        <v>2001</v>
      </c>
      <c r="K9480" s="4" t="s">
        <v>20063</v>
      </c>
      <c r="L9480" s="30" t="s">
        <v>29039</v>
      </c>
      <c r="M9480" s="156" t="s">
        <v>35998</v>
      </c>
      <c r="N9480" s="5" t="s">
        <v>31418</v>
      </c>
      <c r="O9480" s="3"/>
      <c r="P9480" s="4" t="s">
        <v>31041</v>
      </c>
    </row>
    <row r="9481" spans="1:16" ht="30" x14ac:dyDescent="0.25">
      <c r="A9481" s="199"/>
      <c r="B9481" s="75">
        <v>24</v>
      </c>
      <c r="C9481" s="75">
        <v>5</v>
      </c>
      <c r="D9481" s="5" t="str">
        <f>NARRATIVA[[#This Row],[Columna]] &amp; "," &amp; NARRATIVA[[#This Row],[Charola]]</f>
        <v>24,5</v>
      </c>
      <c r="E9481" s="5" t="str">
        <f t="shared" si="147"/>
        <v xml:space="preserve">9480
</v>
      </c>
      <c r="F9481" s="2" t="s">
        <v>6939</v>
      </c>
      <c r="G9481" s="4" t="s">
        <v>14431</v>
      </c>
      <c r="H9481" s="4" t="s">
        <v>32817</v>
      </c>
      <c r="I9481" s="4" t="s">
        <v>34683</v>
      </c>
      <c r="J9481" s="5">
        <v>2003</v>
      </c>
      <c r="K9481" s="4" t="s">
        <v>11459</v>
      </c>
      <c r="L9481" s="30" t="s">
        <v>23574</v>
      </c>
      <c r="M9481" s="156" t="s">
        <v>35027</v>
      </c>
      <c r="N9481" s="5" t="s">
        <v>31418</v>
      </c>
      <c r="O9481" s="3"/>
      <c r="P9481" s="4" t="s">
        <v>31041</v>
      </c>
    </row>
    <row r="9482" spans="1:16" ht="30" x14ac:dyDescent="0.25">
      <c r="A9482" s="199"/>
      <c r="B9482" s="75">
        <v>24</v>
      </c>
      <c r="C9482" s="75">
        <v>5</v>
      </c>
      <c r="D9482" s="5" t="str">
        <f>NARRATIVA[[#This Row],[Columna]] &amp; "," &amp; NARRATIVA[[#This Row],[Charola]]</f>
        <v>24,5</v>
      </c>
      <c r="E9482" s="5" t="str">
        <f t="shared" si="147"/>
        <v xml:space="preserve">9481
</v>
      </c>
      <c r="F9482" s="2" t="s">
        <v>6940</v>
      </c>
      <c r="G9482" s="4" t="s">
        <v>14431</v>
      </c>
      <c r="H9482" s="4" t="s">
        <v>32817</v>
      </c>
      <c r="I9482" s="4" t="s">
        <v>1113</v>
      </c>
      <c r="J9482" s="5">
        <v>1996</v>
      </c>
      <c r="K9482" s="4" t="s">
        <v>34238</v>
      </c>
      <c r="L9482" s="30" t="s">
        <v>23575</v>
      </c>
      <c r="M9482" s="156" t="s">
        <v>35027</v>
      </c>
      <c r="N9482" s="5" t="s">
        <v>31418</v>
      </c>
      <c r="O9482" s="3"/>
      <c r="P9482" s="4" t="s">
        <v>31041</v>
      </c>
    </row>
    <row r="9483" spans="1:16" ht="30" x14ac:dyDescent="0.25">
      <c r="A9483" s="199"/>
      <c r="B9483" s="75">
        <v>24</v>
      </c>
      <c r="C9483" s="75">
        <v>5</v>
      </c>
      <c r="D9483" s="5" t="str">
        <f>NARRATIVA[[#This Row],[Columna]] &amp; "," &amp; NARRATIVA[[#This Row],[Charola]]</f>
        <v>24,5</v>
      </c>
      <c r="E9483" s="5" t="str">
        <f t="shared" si="147"/>
        <v xml:space="preserve">9482
</v>
      </c>
      <c r="F9483" s="2" t="s">
        <v>1055</v>
      </c>
      <c r="G9483" s="4" t="s">
        <v>14431</v>
      </c>
      <c r="H9483" s="4" t="s">
        <v>32817</v>
      </c>
      <c r="I9483" s="4" t="s">
        <v>175</v>
      </c>
      <c r="J9483" s="5">
        <v>2004</v>
      </c>
      <c r="K9483" s="4" t="s">
        <v>29979</v>
      </c>
      <c r="L9483" s="30" t="s">
        <v>29980</v>
      </c>
      <c r="M9483" s="156" t="s">
        <v>35998</v>
      </c>
      <c r="N9483" s="5" t="s">
        <v>31418</v>
      </c>
      <c r="O9483" s="3"/>
      <c r="P9483" s="4" t="s">
        <v>31041</v>
      </c>
    </row>
    <row r="9484" spans="1:16" ht="30" x14ac:dyDescent="0.25">
      <c r="A9484" s="199"/>
      <c r="B9484" s="75">
        <v>24</v>
      </c>
      <c r="C9484" s="75">
        <v>5</v>
      </c>
      <c r="D9484" s="22" t="str">
        <f>NARRATIVA[[#This Row],[Columna]] &amp; "," &amp; NARRATIVA[[#This Row],[Charola]]</f>
        <v>24,5</v>
      </c>
      <c r="E9484" s="5" t="str">
        <f t="shared" si="147"/>
        <v xml:space="preserve">9483
</v>
      </c>
      <c r="F9484" s="14" t="s">
        <v>36290</v>
      </c>
      <c r="G9484" s="17" t="s">
        <v>14431</v>
      </c>
      <c r="H9484" s="17" t="s">
        <v>18422</v>
      </c>
      <c r="I9484" s="17" t="s">
        <v>175</v>
      </c>
      <c r="J9484" s="22">
        <v>1991</v>
      </c>
      <c r="K9484" s="17" t="s">
        <v>11460</v>
      </c>
      <c r="L9484" s="46" t="s">
        <v>23580</v>
      </c>
      <c r="M9484" s="157" t="s">
        <v>35836</v>
      </c>
      <c r="N9484" s="22" t="s">
        <v>31418</v>
      </c>
      <c r="O9484" s="29" t="s">
        <v>31086</v>
      </c>
      <c r="P9484" s="17" t="s">
        <v>31041</v>
      </c>
    </row>
    <row r="9485" spans="1:16" ht="30" x14ac:dyDescent="0.25">
      <c r="A9485" s="199"/>
      <c r="B9485" s="75">
        <v>24</v>
      </c>
      <c r="C9485" s="75">
        <v>5</v>
      </c>
      <c r="D9485" s="5" t="str">
        <f>NARRATIVA[[#This Row],[Columna]] &amp; "," &amp; NARRATIVA[[#This Row],[Charola]]</f>
        <v>24,5</v>
      </c>
      <c r="E9485" s="5" t="str">
        <f t="shared" si="147"/>
        <v xml:space="preserve">9484
</v>
      </c>
      <c r="F9485" s="2" t="s">
        <v>23576</v>
      </c>
      <c r="G9485" s="4" t="s">
        <v>14431</v>
      </c>
      <c r="H9485" s="4" t="s">
        <v>18422</v>
      </c>
      <c r="I9485" s="4" t="s">
        <v>175</v>
      </c>
      <c r="J9485" s="5">
        <v>1991</v>
      </c>
      <c r="K9485" s="4" t="s">
        <v>11461</v>
      </c>
      <c r="L9485" s="30" t="s">
        <v>23579</v>
      </c>
      <c r="M9485" s="156" t="s">
        <v>35836</v>
      </c>
      <c r="N9485" s="5" t="s">
        <v>31418</v>
      </c>
      <c r="O9485" s="3"/>
      <c r="P9485" s="4" t="s">
        <v>31041</v>
      </c>
    </row>
    <row r="9486" spans="1:16" ht="30" x14ac:dyDescent="0.25">
      <c r="A9486" s="199"/>
      <c r="B9486" s="75">
        <v>24</v>
      </c>
      <c r="C9486" s="75">
        <v>5</v>
      </c>
      <c r="D9486" s="22" t="str">
        <f>NARRATIVA[[#This Row],[Columna]] &amp; "," &amp; NARRATIVA[[#This Row],[Charola]]</f>
        <v>24,5</v>
      </c>
      <c r="E9486" s="5" t="str">
        <f t="shared" si="147"/>
        <v xml:space="preserve">9485
</v>
      </c>
      <c r="F9486" s="14" t="s">
        <v>36291</v>
      </c>
      <c r="G9486" s="17" t="s">
        <v>14431</v>
      </c>
      <c r="H9486" s="17" t="s">
        <v>18422</v>
      </c>
      <c r="I9486" s="17" t="s">
        <v>175</v>
      </c>
      <c r="J9486" s="22">
        <v>1991</v>
      </c>
      <c r="K9486" s="17" t="s">
        <v>11462</v>
      </c>
      <c r="L9486" s="46" t="s">
        <v>23578</v>
      </c>
      <c r="M9486" s="157" t="s">
        <v>35836</v>
      </c>
      <c r="N9486" s="22" t="s">
        <v>31418</v>
      </c>
      <c r="O9486" s="29" t="s">
        <v>31086</v>
      </c>
      <c r="P9486" s="17" t="s">
        <v>31041</v>
      </c>
    </row>
    <row r="9487" spans="1:16" ht="30" x14ac:dyDescent="0.25">
      <c r="A9487" s="199"/>
      <c r="B9487" s="75">
        <v>24</v>
      </c>
      <c r="C9487" s="75">
        <v>5</v>
      </c>
      <c r="D9487" s="5" t="str">
        <f>NARRATIVA[[#This Row],[Columna]] &amp; "," &amp; NARRATIVA[[#This Row],[Charola]]</f>
        <v>24,5</v>
      </c>
      <c r="E9487" s="5" t="str">
        <f t="shared" si="147"/>
        <v xml:space="preserve">9486
</v>
      </c>
      <c r="F9487" s="2" t="s">
        <v>6941</v>
      </c>
      <c r="G9487" s="4" t="s">
        <v>14431</v>
      </c>
      <c r="H9487" s="4" t="s">
        <v>32817</v>
      </c>
      <c r="I9487" s="4" t="s">
        <v>1166</v>
      </c>
      <c r="J9487" s="5">
        <v>2009</v>
      </c>
      <c r="K9487" s="4" t="s">
        <v>11463</v>
      </c>
      <c r="L9487" s="30" t="s">
        <v>23577</v>
      </c>
      <c r="M9487" s="156" t="s">
        <v>35027</v>
      </c>
      <c r="N9487" s="5" t="s">
        <v>31418</v>
      </c>
      <c r="O9487" s="3"/>
      <c r="P9487" s="4" t="s">
        <v>31041</v>
      </c>
    </row>
    <row r="9488" spans="1:16" ht="30" x14ac:dyDescent="0.25">
      <c r="A9488" s="199"/>
      <c r="B9488" s="75">
        <v>24</v>
      </c>
      <c r="C9488" s="75">
        <v>5</v>
      </c>
      <c r="D9488" s="5" t="str">
        <f>NARRATIVA[[#This Row],[Columna]] &amp; "," &amp; NARRATIVA[[#This Row],[Charola]]</f>
        <v>24,5</v>
      </c>
      <c r="E9488" s="5" t="str">
        <f t="shared" si="147"/>
        <v xml:space="preserve">9487
</v>
      </c>
      <c r="F9488" s="2" t="s">
        <v>13706</v>
      </c>
      <c r="G9488" s="4" t="s">
        <v>14431</v>
      </c>
      <c r="H9488" s="4" t="s">
        <v>32817</v>
      </c>
      <c r="I9488" s="4" t="s">
        <v>20595</v>
      </c>
      <c r="J9488" s="5">
        <v>2015</v>
      </c>
      <c r="K9488" s="4" t="s">
        <v>13707</v>
      </c>
      <c r="L9488" s="30" t="s">
        <v>29040</v>
      </c>
      <c r="M9488" s="156" t="s">
        <v>35027</v>
      </c>
      <c r="N9488" s="5" t="s">
        <v>31418</v>
      </c>
      <c r="O9488" s="3"/>
      <c r="P9488" s="4" t="s">
        <v>31041</v>
      </c>
    </row>
    <row r="9489" spans="1:16" ht="30" x14ac:dyDescent="0.25">
      <c r="A9489" s="199"/>
      <c r="B9489" s="75">
        <v>24</v>
      </c>
      <c r="C9489" s="75">
        <v>5</v>
      </c>
      <c r="D9489" s="5" t="str">
        <f>NARRATIVA[[#This Row],[Columna]] &amp; "," &amp; NARRATIVA[[#This Row],[Charola]]</f>
        <v>24,5</v>
      </c>
      <c r="E9489" s="5" t="str">
        <f t="shared" si="147"/>
        <v xml:space="preserve">9488
</v>
      </c>
      <c r="F9489" s="2" t="s">
        <v>6942</v>
      </c>
      <c r="G9489" s="4" t="s">
        <v>14431</v>
      </c>
      <c r="H9489" s="4" t="s">
        <v>32817</v>
      </c>
      <c r="I9489" s="4" t="s">
        <v>6943</v>
      </c>
      <c r="J9489" s="5">
        <v>2005</v>
      </c>
      <c r="K9489" s="4" t="s">
        <v>11464</v>
      </c>
      <c r="L9489" s="30" t="s">
        <v>23581</v>
      </c>
      <c r="M9489" s="156" t="s">
        <v>35027</v>
      </c>
      <c r="N9489" s="5" t="s">
        <v>31418</v>
      </c>
      <c r="O9489" s="4"/>
      <c r="P9489" s="4" t="s">
        <v>31041</v>
      </c>
    </row>
    <row r="9490" spans="1:16" ht="30" x14ac:dyDescent="0.25">
      <c r="A9490" s="199"/>
      <c r="B9490" s="75">
        <v>24</v>
      </c>
      <c r="C9490" s="75">
        <v>5</v>
      </c>
      <c r="D9490" s="5" t="str">
        <f>NARRATIVA[[#This Row],[Columna]] &amp; "," &amp; NARRATIVA[[#This Row],[Charola]]</f>
        <v>24,5</v>
      </c>
      <c r="E9490" s="5" t="str">
        <f t="shared" si="147"/>
        <v xml:space="preserve">9489
</v>
      </c>
      <c r="F9490" s="2" t="s">
        <v>23582</v>
      </c>
      <c r="G9490" s="4" t="s">
        <v>33137</v>
      </c>
      <c r="H9490" s="4" t="s">
        <v>35106</v>
      </c>
      <c r="I9490" s="4" t="s">
        <v>23583</v>
      </c>
      <c r="J9490" s="5">
        <v>2004</v>
      </c>
      <c r="K9490" s="4" t="s">
        <v>11465</v>
      </c>
      <c r="L9490" s="30" t="s">
        <v>23584</v>
      </c>
      <c r="M9490" s="156" t="s">
        <v>35027</v>
      </c>
      <c r="N9490" s="5" t="s">
        <v>31418</v>
      </c>
      <c r="O9490" s="3"/>
      <c r="P9490" s="4" t="s">
        <v>31041</v>
      </c>
    </row>
    <row r="9491" spans="1:16" ht="30" x14ac:dyDescent="0.25">
      <c r="A9491" s="199"/>
      <c r="B9491" s="75">
        <v>24</v>
      </c>
      <c r="C9491" s="75">
        <v>5</v>
      </c>
      <c r="D9491" s="5" t="str">
        <f>NARRATIVA[[#This Row],[Columna]] &amp; "," &amp; NARRATIVA[[#This Row],[Charola]]</f>
        <v>24,5</v>
      </c>
      <c r="E9491" s="5" t="str">
        <f t="shared" si="147"/>
        <v xml:space="preserve">9490
</v>
      </c>
      <c r="F9491" s="2" t="s">
        <v>1283</v>
      </c>
      <c r="G9491" s="4" t="s">
        <v>14431</v>
      </c>
      <c r="H9491" s="4" t="s">
        <v>32817</v>
      </c>
      <c r="I9491" s="4" t="s">
        <v>365</v>
      </c>
      <c r="J9491" s="5">
        <v>2006</v>
      </c>
      <c r="K9491" s="4" t="s">
        <v>11466</v>
      </c>
      <c r="L9491" s="30" t="s">
        <v>23585</v>
      </c>
      <c r="M9491" s="156" t="s">
        <v>35027</v>
      </c>
      <c r="N9491" s="5" t="s">
        <v>31418</v>
      </c>
      <c r="O9491" s="3"/>
      <c r="P9491" s="4" t="s">
        <v>31041</v>
      </c>
    </row>
    <row r="9492" spans="1:16" ht="30" x14ac:dyDescent="0.25">
      <c r="A9492" s="199"/>
      <c r="B9492" s="75">
        <v>24</v>
      </c>
      <c r="C9492" s="75">
        <v>6</v>
      </c>
      <c r="D9492" s="5" t="str">
        <f>NARRATIVA[[#This Row],[Columna]] &amp; "," &amp; NARRATIVA[[#This Row],[Charola]]</f>
        <v>24,6</v>
      </c>
      <c r="E9492" s="5" t="str">
        <f t="shared" si="147"/>
        <v xml:space="preserve">9491
</v>
      </c>
      <c r="F9492" s="2" t="s">
        <v>35415</v>
      </c>
      <c r="G9492" s="4" t="s">
        <v>14431</v>
      </c>
      <c r="H9492" s="4" t="s">
        <v>32817</v>
      </c>
      <c r="I9492" s="4" t="s">
        <v>231</v>
      </c>
      <c r="J9492" s="5">
        <v>2010</v>
      </c>
      <c r="K9492" s="4" t="s">
        <v>11467</v>
      </c>
      <c r="L9492" s="30" t="s">
        <v>29041</v>
      </c>
      <c r="M9492" s="156" t="s">
        <v>35027</v>
      </c>
      <c r="N9492" s="5" t="s">
        <v>31418</v>
      </c>
      <c r="O9492" s="3"/>
      <c r="P9492" s="4" t="s">
        <v>31041</v>
      </c>
    </row>
    <row r="9493" spans="1:16" ht="30" x14ac:dyDescent="0.25">
      <c r="A9493" s="199"/>
      <c r="B9493" s="75">
        <v>24</v>
      </c>
      <c r="C9493" s="75">
        <v>6</v>
      </c>
      <c r="D9493" s="5" t="str">
        <f>NARRATIVA[[#This Row],[Columna]] &amp; "," &amp; NARRATIVA[[#This Row],[Charola]]</f>
        <v>24,6</v>
      </c>
      <c r="E9493" s="5" t="str">
        <f t="shared" si="147"/>
        <v xml:space="preserve">9492
</v>
      </c>
      <c r="F9493" s="2" t="s">
        <v>6944</v>
      </c>
      <c r="G9493" s="4" t="s">
        <v>14431</v>
      </c>
      <c r="H9493" s="4" t="s">
        <v>32817</v>
      </c>
      <c r="I9493" s="4" t="s">
        <v>351</v>
      </c>
      <c r="J9493" s="5">
        <v>1984</v>
      </c>
      <c r="K9493" s="4" t="s">
        <v>23586</v>
      </c>
      <c r="L9493" s="30" t="s">
        <v>23587</v>
      </c>
      <c r="M9493" s="156" t="s">
        <v>35913</v>
      </c>
      <c r="N9493" s="5" t="s">
        <v>31418</v>
      </c>
      <c r="O9493" s="3"/>
      <c r="P9493" s="4" t="s">
        <v>31041</v>
      </c>
    </row>
    <row r="9494" spans="1:16" ht="30" x14ac:dyDescent="0.25">
      <c r="A9494" s="199"/>
      <c r="B9494" s="75">
        <v>24</v>
      </c>
      <c r="C9494" s="75">
        <v>6</v>
      </c>
      <c r="D9494" s="5" t="str">
        <f>NARRATIVA[[#This Row],[Columna]] &amp; "," &amp; NARRATIVA[[#This Row],[Charola]]</f>
        <v>24,6</v>
      </c>
      <c r="E9494" s="5" t="str">
        <f t="shared" si="147"/>
        <v xml:space="preserve">9493
</v>
      </c>
      <c r="F9494" s="2" t="s">
        <v>35463</v>
      </c>
      <c r="G9494" s="4" t="s">
        <v>23593</v>
      </c>
      <c r="H9494" s="4" t="s">
        <v>32817</v>
      </c>
      <c r="I9494" s="4" t="s">
        <v>34693</v>
      </c>
      <c r="J9494" s="5">
        <v>2010</v>
      </c>
      <c r="K9494" s="4" t="s">
        <v>23594</v>
      </c>
      <c r="L9494" s="30" t="s">
        <v>29042</v>
      </c>
      <c r="M9494" s="156" t="s">
        <v>35964</v>
      </c>
      <c r="N9494" s="5" t="s">
        <v>31418</v>
      </c>
      <c r="O9494" s="3"/>
      <c r="P9494" s="4" t="s">
        <v>31041</v>
      </c>
    </row>
    <row r="9495" spans="1:16" ht="30" x14ac:dyDescent="0.25">
      <c r="A9495" s="199"/>
      <c r="B9495" s="75">
        <v>24</v>
      </c>
      <c r="C9495" s="75">
        <v>6</v>
      </c>
      <c r="D9495" s="5" t="str">
        <f>NARRATIVA[[#This Row],[Columna]] &amp; "," &amp; NARRATIVA[[#This Row],[Charola]]</f>
        <v>24,6</v>
      </c>
      <c r="E9495" s="5" t="str">
        <f t="shared" si="147"/>
        <v xml:space="preserve">9494
</v>
      </c>
      <c r="F9495" s="2" t="s">
        <v>6945</v>
      </c>
      <c r="G9495" s="4" t="s">
        <v>14431</v>
      </c>
      <c r="H9495" s="4" t="s">
        <v>32817</v>
      </c>
      <c r="I9495" s="4" t="s">
        <v>23588</v>
      </c>
      <c r="J9495" s="5">
        <v>1999</v>
      </c>
      <c r="K9495" s="4" t="s">
        <v>11468</v>
      </c>
      <c r="L9495" s="30" t="s">
        <v>23589</v>
      </c>
      <c r="M9495" s="156" t="s">
        <v>35027</v>
      </c>
      <c r="N9495" s="5" t="s">
        <v>31418</v>
      </c>
      <c r="O9495" s="3"/>
      <c r="P9495" s="4" t="s">
        <v>31041</v>
      </c>
    </row>
    <row r="9496" spans="1:16" ht="30" x14ac:dyDescent="0.25">
      <c r="A9496" s="199"/>
      <c r="B9496" s="75">
        <v>24</v>
      </c>
      <c r="C9496" s="75">
        <v>6</v>
      </c>
      <c r="D9496" s="5" t="str">
        <f>NARRATIVA[[#This Row],[Columna]] &amp; "," &amp; NARRATIVA[[#This Row],[Charola]]</f>
        <v>24,6</v>
      </c>
      <c r="E9496" s="5" t="str">
        <f t="shared" si="147"/>
        <v xml:space="preserve">9495
</v>
      </c>
      <c r="F9496" s="2" t="s">
        <v>6946</v>
      </c>
      <c r="G9496" s="4" t="s">
        <v>14431</v>
      </c>
      <c r="H9496" s="4" t="s">
        <v>18422</v>
      </c>
      <c r="I9496" s="4" t="s">
        <v>301</v>
      </c>
      <c r="J9496" s="5">
        <v>1993</v>
      </c>
      <c r="K9496" s="4" t="s">
        <v>11469</v>
      </c>
      <c r="L9496" s="30" t="s">
        <v>23590</v>
      </c>
      <c r="M9496" s="156" t="s">
        <v>35027</v>
      </c>
      <c r="N9496" s="5" t="s">
        <v>31418</v>
      </c>
      <c r="O9496" s="3"/>
      <c r="P9496" s="4" t="s">
        <v>31041</v>
      </c>
    </row>
    <row r="9497" spans="1:16" ht="30" x14ac:dyDescent="0.25">
      <c r="A9497" s="199"/>
      <c r="B9497" s="75">
        <v>24</v>
      </c>
      <c r="C9497" s="75">
        <v>6</v>
      </c>
      <c r="D9497" s="5" t="str">
        <f>NARRATIVA[[#This Row],[Columna]] &amp; "," &amp; NARRATIVA[[#This Row],[Charola]]</f>
        <v>24,6</v>
      </c>
      <c r="E9497" s="5" t="str">
        <f t="shared" si="147"/>
        <v xml:space="preserve">9496
</v>
      </c>
      <c r="F9497" s="2" t="s">
        <v>23591</v>
      </c>
      <c r="G9497" s="4" t="s">
        <v>6947</v>
      </c>
      <c r="H9497" s="4" t="s">
        <v>18422</v>
      </c>
      <c r="I9497" s="4" t="s">
        <v>34678</v>
      </c>
      <c r="J9497" s="5">
        <v>1965</v>
      </c>
      <c r="K9497" s="4" t="s">
        <v>34239</v>
      </c>
      <c r="L9497" s="30" t="s">
        <v>23592</v>
      </c>
      <c r="M9497" s="156" t="s">
        <v>35502</v>
      </c>
      <c r="N9497" s="5" t="s">
        <v>31418</v>
      </c>
      <c r="O9497" s="3"/>
      <c r="P9497" s="4" t="s">
        <v>31041</v>
      </c>
    </row>
    <row r="9498" spans="1:16" ht="30" x14ac:dyDescent="0.25">
      <c r="A9498" s="199"/>
      <c r="B9498" s="75">
        <v>24</v>
      </c>
      <c r="C9498" s="75">
        <v>6</v>
      </c>
      <c r="D9498" s="5" t="str">
        <f>NARRATIVA[[#This Row],[Columna]] &amp; "," &amp; NARRATIVA[[#This Row],[Charola]]</f>
        <v>24,6</v>
      </c>
      <c r="E9498" s="5" t="str">
        <f t="shared" si="147"/>
        <v xml:space="preserve">9497
</v>
      </c>
      <c r="F9498" s="2" t="s">
        <v>6948</v>
      </c>
      <c r="G9498" s="4" t="s">
        <v>14431</v>
      </c>
      <c r="H9498" s="4" t="s">
        <v>32817</v>
      </c>
      <c r="I9498" s="4" t="s">
        <v>34693</v>
      </c>
      <c r="J9498" s="5">
        <v>2010</v>
      </c>
      <c r="K9498" s="4" t="s">
        <v>11470</v>
      </c>
      <c r="L9498" s="30" t="s">
        <v>29043</v>
      </c>
      <c r="M9498" s="156" t="s">
        <v>35027</v>
      </c>
      <c r="N9498" s="5" t="s">
        <v>31418</v>
      </c>
      <c r="O9498" s="3"/>
      <c r="P9498" s="4" t="s">
        <v>31041</v>
      </c>
    </row>
    <row r="9499" spans="1:16" ht="30" x14ac:dyDescent="0.25">
      <c r="A9499" s="199"/>
      <c r="B9499" s="75">
        <v>24</v>
      </c>
      <c r="C9499" s="75">
        <v>6</v>
      </c>
      <c r="D9499" s="5" t="str">
        <f>NARRATIVA[[#This Row],[Columna]] &amp; "," &amp; NARRATIVA[[#This Row],[Charola]]</f>
        <v>24,6</v>
      </c>
      <c r="E9499" s="5" t="str">
        <f t="shared" si="147"/>
        <v xml:space="preserve">9498
</v>
      </c>
      <c r="F9499" s="2" t="s">
        <v>6927</v>
      </c>
      <c r="G9499" s="4" t="s">
        <v>6949</v>
      </c>
      <c r="H9499" s="4" t="s">
        <v>35106</v>
      </c>
      <c r="I9499" s="4" t="s">
        <v>46</v>
      </c>
      <c r="J9499" s="5">
        <v>1939</v>
      </c>
      <c r="K9499" s="4" t="s">
        <v>11471</v>
      </c>
      <c r="L9499" s="30" t="s">
        <v>23595</v>
      </c>
      <c r="M9499" s="156" t="s">
        <v>35965</v>
      </c>
      <c r="N9499" s="5" t="s">
        <v>31418</v>
      </c>
      <c r="O9499" s="3"/>
      <c r="P9499" s="4" t="s">
        <v>31041</v>
      </c>
    </row>
    <row r="9500" spans="1:16" ht="30" x14ac:dyDescent="0.25">
      <c r="A9500" s="199"/>
      <c r="B9500" s="75">
        <v>24</v>
      </c>
      <c r="C9500" s="75">
        <v>6</v>
      </c>
      <c r="D9500" s="5" t="str">
        <f>NARRATIVA[[#This Row],[Columna]] &amp; "," &amp; NARRATIVA[[#This Row],[Charola]]</f>
        <v>24,6</v>
      </c>
      <c r="E9500" s="5" t="str">
        <f t="shared" si="147"/>
        <v xml:space="preserve">9499
</v>
      </c>
      <c r="F9500" s="2" t="s">
        <v>6952</v>
      </c>
      <c r="G9500" s="4" t="s">
        <v>23596</v>
      </c>
      <c r="H9500" s="4" t="s">
        <v>32817</v>
      </c>
      <c r="I9500" s="4" t="s">
        <v>13</v>
      </c>
      <c r="J9500" s="5">
        <v>1999</v>
      </c>
      <c r="K9500" s="4" t="s">
        <v>11472</v>
      </c>
      <c r="L9500" s="30" t="s">
        <v>29044</v>
      </c>
      <c r="M9500" s="156" t="s">
        <v>35035</v>
      </c>
      <c r="N9500" s="5" t="s">
        <v>31418</v>
      </c>
      <c r="O9500" s="3"/>
      <c r="P9500" s="4" t="s">
        <v>31041</v>
      </c>
    </row>
    <row r="9501" spans="1:16" ht="30" x14ac:dyDescent="0.25">
      <c r="A9501" s="199"/>
      <c r="B9501" s="75">
        <v>24</v>
      </c>
      <c r="C9501" s="75">
        <v>6</v>
      </c>
      <c r="D9501" s="22" t="str">
        <f>NARRATIVA[[#This Row],[Columna]] &amp; "," &amp; NARRATIVA[[#This Row],[Charola]]</f>
        <v>24,6</v>
      </c>
      <c r="E9501" s="5" t="str">
        <f t="shared" si="147"/>
        <v xml:space="preserve">9500
</v>
      </c>
      <c r="F9501" s="14" t="s">
        <v>29501</v>
      </c>
      <c r="G9501" s="17" t="s">
        <v>6953</v>
      </c>
      <c r="H9501" s="17" t="s">
        <v>32817</v>
      </c>
      <c r="I9501" s="17" t="s">
        <v>13</v>
      </c>
      <c r="J9501" s="22">
        <v>2000</v>
      </c>
      <c r="K9501" s="17" t="s">
        <v>11473</v>
      </c>
      <c r="L9501" s="46" t="s">
        <v>23597</v>
      </c>
      <c r="M9501" s="157" t="s">
        <v>35027</v>
      </c>
      <c r="N9501" s="22" t="s">
        <v>31418</v>
      </c>
      <c r="O9501" s="29" t="s">
        <v>33615</v>
      </c>
      <c r="P9501" s="17" t="s">
        <v>31041</v>
      </c>
    </row>
    <row r="9502" spans="1:16" ht="30" x14ac:dyDescent="0.25">
      <c r="A9502" s="199"/>
      <c r="B9502" s="75">
        <v>24</v>
      </c>
      <c r="C9502" s="75">
        <v>6</v>
      </c>
      <c r="D9502" s="5" t="str">
        <f>NARRATIVA[[#This Row],[Columna]] &amp; "," &amp; NARRATIVA[[#This Row],[Charola]]</f>
        <v>24,6</v>
      </c>
      <c r="E9502" s="5" t="str">
        <f t="shared" si="147"/>
        <v xml:space="preserve">9501
</v>
      </c>
      <c r="F9502" s="2" t="s">
        <v>6954</v>
      </c>
      <c r="G9502" s="4" t="s">
        <v>6953</v>
      </c>
      <c r="H9502" s="4" t="s">
        <v>32817</v>
      </c>
      <c r="I9502" s="4" t="s">
        <v>13</v>
      </c>
      <c r="J9502" s="5">
        <v>2003</v>
      </c>
      <c r="K9502" s="4" t="s">
        <v>11474</v>
      </c>
      <c r="L9502" s="30" t="s">
        <v>23598</v>
      </c>
      <c r="M9502" s="156" t="s">
        <v>35027</v>
      </c>
      <c r="N9502" s="5" t="s">
        <v>31418</v>
      </c>
      <c r="O9502" s="3"/>
      <c r="P9502" s="4" t="s">
        <v>31041</v>
      </c>
    </row>
    <row r="9503" spans="1:16" ht="30" x14ac:dyDescent="0.25">
      <c r="A9503" s="199"/>
      <c r="B9503" s="75">
        <v>24</v>
      </c>
      <c r="C9503" s="75">
        <v>6</v>
      </c>
      <c r="D9503" s="5" t="str">
        <f>NARRATIVA[[#This Row],[Columna]] &amp; "," &amp; NARRATIVA[[#This Row],[Charola]]</f>
        <v>24,6</v>
      </c>
      <c r="E9503" s="5" t="str">
        <f t="shared" si="147"/>
        <v xml:space="preserve">9502
</v>
      </c>
      <c r="F9503" s="2" t="s">
        <v>13868</v>
      </c>
      <c r="G9503" s="4" t="s">
        <v>6953</v>
      </c>
      <c r="H9503" s="4" t="s">
        <v>35991</v>
      </c>
      <c r="I9503" s="4" t="s">
        <v>1275</v>
      </c>
      <c r="J9503" s="5">
        <v>1980</v>
      </c>
      <c r="K9503" s="4" t="s">
        <v>13869</v>
      </c>
      <c r="L9503" s="30" t="s">
        <v>29045</v>
      </c>
      <c r="M9503" s="156" t="s">
        <v>35111</v>
      </c>
      <c r="N9503" s="5" t="s">
        <v>31433</v>
      </c>
      <c r="O9503" s="3"/>
      <c r="P9503" s="4" t="s">
        <v>31041</v>
      </c>
    </row>
    <row r="9504" spans="1:16" ht="30" x14ac:dyDescent="0.25">
      <c r="A9504" s="199"/>
      <c r="B9504" s="75">
        <v>24</v>
      </c>
      <c r="C9504" s="75">
        <v>6</v>
      </c>
      <c r="D9504" s="5" t="str">
        <f>NARRATIVA[[#This Row],[Columna]] &amp; "," &amp; NARRATIVA[[#This Row],[Charola]]</f>
        <v>24,6</v>
      </c>
      <c r="E9504" s="5" t="str">
        <f t="shared" si="147"/>
        <v xml:space="preserve">9503
</v>
      </c>
      <c r="F9504" s="2" t="s">
        <v>6955</v>
      </c>
      <c r="G9504" s="4" t="s">
        <v>6956</v>
      </c>
      <c r="H9504" s="4" t="s">
        <v>32817</v>
      </c>
      <c r="I9504" s="4" t="s">
        <v>13</v>
      </c>
      <c r="J9504" s="5">
        <v>1982</v>
      </c>
      <c r="K9504" s="4" t="s">
        <v>11475</v>
      </c>
      <c r="L9504" s="30" t="s">
        <v>23599</v>
      </c>
      <c r="M9504" s="156" t="s">
        <v>35027</v>
      </c>
      <c r="N9504" s="5" t="s">
        <v>31418</v>
      </c>
      <c r="O9504" s="3"/>
      <c r="P9504" s="4" t="s">
        <v>31041</v>
      </c>
    </row>
    <row r="9505" spans="1:16" ht="30" x14ac:dyDescent="0.25">
      <c r="A9505" s="199"/>
      <c r="B9505" s="75">
        <v>24</v>
      </c>
      <c r="C9505" s="75">
        <v>6</v>
      </c>
      <c r="D9505" s="5" t="str">
        <f>NARRATIVA[[#This Row],[Columna]] &amp; "," &amp; NARRATIVA[[#This Row],[Charola]]</f>
        <v>24,6</v>
      </c>
      <c r="E9505" s="5" t="str">
        <f t="shared" si="147"/>
        <v xml:space="preserve">9504
</v>
      </c>
      <c r="F9505" s="2" t="s">
        <v>6957</v>
      </c>
      <c r="G9505" s="4" t="s">
        <v>6956</v>
      </c>
      <c r="H9505" s="4" t="s">
        <v>32817</v>
      </c>
      <c r="I9505" s="4" t="s">
        <v>34695</v>
      </c>
      <c r="J9505" s="5">
        <v>2009</v>
      </c>
      <c r="K9505" s="4" t="s">
        <v>11476</v>
      </c>
      <c r="L9505" s="30" t="s">
        <v>23600</v>
      </c>
      <c r="M9505" s="156" t="s">
        <v>35027</v>
      </c>
      <c r="N9505" s="5" t="s">
        <v>31418</v>
      </c>
      <c r="O9505" s="3"/>
      <c r="P9505" s="4" t="s">
        <v>31041</v>
      </c>
    </row>
    <row r="9506" spans="1:16" ht="30" x14ac:dyDescent="0.25">
      <c r="A9506" s="199"/>
      <c r="B9506" s="75">
        <v>24</v>
      </c>
      <c r="C9506" s="75">
        <v>6</v>
      </c>
      <c r="D9506" s="5" t="str">
        <f>NARRATIVA[[#This Row],[Columna]] &amp; "," &amp; NARRATIVA[[#This Row],[Charola]]</f>
        <v>24,6</v>
      </c>
      <c r="E9506" s="5" t="str">
        <f t="shared" si="147"/>
        <v xml:space="preserve">9505
</v>
      </c>
      <c r="F9506" s="2" t="s">
        <v>25215</v>
      </c>
      <c r="G9506" s="4" t="s">
        <v>25216</v>
      </c>
      <c r="H9506" s="4" t="s">
        <v>18422</v>
      </c>
      <c r="I9506" s="4" t="s">
        <v>183</v>
      </c>
      <c r="J9506" s="5">
        <v>2005</v>
      </c>
      <c r="K9506" s="4" t="s">
        <v>25217</v>
      </c>
      <c r="L9506" s="30" t="s">
        <v>29046</v>
      </c>
      <c r="M9506" s="156" t="s">
        <v>34685</v>
      </c>
      <c r="N9506" s="5" t="s">
        <v>31418</v>
      </c>
      <c r="O9506" s="3"/>
      <c r="P9506" s="4" t="s">
        <v>31041</v>
      </c>
    </row>
    <row r="9507" spans="1:16" ht="30" x14ac:dyDescent="0.25">
      <c r="A9507" s="199"/>
      <c r="B9507" s="75">
        <v>24</v>
      </c>
      <c r="C9507" s="75">
        <v>6</v>
      </c>
      <c r="D9507" s="5" t="str">
        <f>NARRATIVA[[#This Row],[Columna]] &amp; "," &amp; NARRATIVA[[#This Row],[Charola]]</f>
        <v>24,6</v>
      </c>
      <c r="E9507" s="5" t="str">
        <f t="shared" si="147"/>
        <v xml:space="preserve">9506
</v>
      </c>
      <c r="F9507" s="2" t="s">
        <v>6959</v>
      </c>
      <c r="G9507" s="4" t="s">
        <v>6960</v>
      </c>
      <c r="H9507" s="4" t="s">
        <v>18422</v>
      </c>
      <c r="I9507" s="4" t="s">
        <v>457</v>
      </c>
      <c r="J9507" s="5">
        <v>2002</v>
      </c>
      <c r="K9507" s="4" t="s">
        <v>11477</v>
      </c>
      <c r="L9507" s="30" t="s">
        <v>29047</v>
      </c>
      <c r="M9507" s="156" t="s">
        <v>35981</v>
      </c>
      <c r="N9507" s="5" t="s">
        <v>31418</v>
      </c>
      <c r="O9507" s="3" t="s">
        <v>33160</v>
      </c>
      <c r="P9507" s="4" t="s">
        <v>31041</v>
      </c>
    </row>
    <row r="9508" spans="1:16" ht="45" x14ac:dyDescent="0.25">
      <c r="A9508" s="199"/>
      <c r="B9508" s="75">
        <v>24</v>
      </c>
      <c r="C9508" s="75">
        <v>6</v>
      </c>
      <c r="D9508" s="5" t="str">
        <f>NARRATIVA[[#This Row],[Columna]] &amp; "," &amp; NARRATIVA[[#This Row],[Charola]]</f>
        <v>24,6</v>
      </c>
      <c r="E9508" s="5" t="str">
        <f t="shared" si="147"/>
        <v xml:space="preserve">9507
</v>
      </c>
      <c r="F9508" s="2" t="s">
        <v>6961</v>
      </c>
      <c r="G9508" s="4" t="s">
        <v>6960</v>
      </c>
      <c r="H9508" s="4" t="s">
        <v>18422</v>
      </c>
      <c r="I9508" s="4" t="s">
        <v>29307</v>
      </c>
      <c r="J9508" s="5">
        <v>1999</v>
      </c>
      <c r="K9508" s="4" t="s">
        <v>11478</v>
      </c>
      <c r="L9508" s="30" t="s">
        <v>23601</v>
      </c>
      <c r="M9508" s="156" t="s">
        <v>35027</v>
      </c>
      <c r="N9508" s="5" t="s">
        <v>31418</v>
      </c>
      <c r="O9508" s="3"/>
      <c r="P9508" s="4" t="s">
        <v>31041</v>
      </c>
    </row>
    <row r="9509" spans="1:16" ht="30" x14ac:dyDescent="0.25">
      <c r="A9509" s="199"/>
      <c r="B9509" s="75">
        <v>24</v>
      </c>
      <c r="C9509" s="75">
        <v>6</v>
      </c>
      <c r="D9509" s="5" t="str">
        <f>NARRATIVA[[#This Row],[Columna]] &amp; "," &amp; NARRATIVA[[#This Row],[Charola]]</f>
        <v>24,6</v>
      </c>
      <c r="E9509" s="5" t="str">
        <f t="shared" si="147"/>
        <v xml:space="preserve">9508
</v>
      </c>
      <c r="F9509" s="2" t="s">
        <v>6962</v>
      </c>
      <c r="G9509" s="4" t="s">
        <v>6960</v>
      </c>
      <c r="H9509" s="4" t="s">
        <v>18422</v>
      </c>
      <c r="I9509" s="4" t="s">
        <v>23602</v>
      </c>
      <c r="J9509" s="5">
        <v>2004</v>
      </c>
      <c r="K9509" s="4" t="s">
        <v>11479</v>
      </c>
      <c r="L9509" s="30" t="s">
        <v>23603</v>
      </c>
      <c r="M9509" s="156" t="s">
        <v>35966</v>
      </c>
      <c r="N9509" s="5" t="s">
        <v>31418</v>
      </c>
      <c r="O9509" s="3"/>
      <c r="P9509" s="4" t="s">
        <v>31041</v>
      </c>
    </row>
    <row r="9510" spans="1:16" ht="30" x14ac:dyDescent="0.25">
      <c r="A9510" s="199"/>
      <c r="B9510" s="75">
        <v>24</v>
      </c>
      <c r="C9510" s="75">
        <v>6</v>
      </c>
      <c r="D9510" s="5" t="str">
        <f>NARRATIVA[[#This Row],[Columna]] &amp; "," &amp; NARRATIVA[[#This Row],[Charola]]</f>
        <v>24,6</v>
      </c>
      <c r="E9510" s="5" t="str">
        <f t="shared" si="147"/>
        <v xml:space="preserve">9509
</v>
      </c>
      <c r="F9510" s="2" t="s">
        <v>6963</v>
      </c>
      <c r="G9510" s="4" t="s">
        <v>6960</v>
      </c>
      <c r="H9510" s="4" t="s">
        <v>18422</v>
      </c>
      <c r="I9510" s="4" t="s">
        <v>448</v>
      </c>
      <c r="J9510" s="5">
        <v>2010</v>
      </c>
      <c r="K9510" s="4" t="s">
        <v>11480</v>
      </c>
      <c r="L9510" s="30" t="s">
        <v>33340</v>
      </c>
      <c r="M9510" s="156" t="s">
        <v>35027</v>
      </c>
      <c r="N9510" s="5" t="s">
        <v>31418</v>
      </c>
      <c r="O9510" s="3"/>
      <c r="P9510" s="4" t="s">
        <v>31041</v>
      </c>
    </row>
    <row r="9511" spans="1:16" ht="30" x14ac:dyDescent="0.25">
      <c r="A9511" s="199"/>
      <c r="B9511" s="75">
        <v>24</v>
      </c>
      <c r="C9511" s="75">
        <v>6</v>
      </c>
      <c r="D9511" s="5" t="str">
        <f>NARRATIVA[[#This Row],[Columna]] &amp; "," &amp; NARRATIVA[[#This Row],[Charola]]</f>
        <v>24,6</v>
      </c>
      <c r="E9511" s="5" t="str">
        <f t="shared" si="147"/>
        <v xml:space="preserve">9510
</v>
      </c>
      <c r="F9511" s="2" t="s">
        <v>6964</v>
      </c>
      <c r="G9511" s="4" t="s">
        <v>6965</v>
      </c>
      <c r="H9511" s="4" t="s">
        <v>32817</v>
      </c>
      <c r="I9511" s="4" t="s">
        <v>183</v>
      </c>
      <c r="J9511" s="5">
        <v>2000</v>
      </c>
      <c r="K9511" s="4" t="s">
        <v>11481</v>
      </c>
      <c r="L9511" s="30" t="s">
        <v>23604</v>
      </c>
      <c r="M9511" s="156" t="s">
        <v>32935</v>
      </c>
      <c r="N9511" s="5" t="s">
        <v>31418</v>
      </c>
      <c r="O9511" s="3"/>
      <c r="P9511" s="4" t="s">
        <v>31041</v>
      </c>
    </row>
    <row r="9512" spans="1:16" ht="30" x14ac:dyDescent="0.25">
      <c r="A9512" s="199"/>
      <c r="B9512" s="75">
        <v>24</v>
      </c>
      <c r="C9512" s="75">
        <v>6</v>
      </c>
      <c r="D9512" s="5" t="str">
        <f>NARRATIVA[[#This Row],[Columna]] &amp; "," &amp; NARRATIVA[[#This Row],[Charola]]</f>
        <v>24,6</v>
      </c>
      <c r="E9512" s="5" t="str">
        <f t="shared" si="147"/>
        <v xml:space="preserve">9511
</v>
      </c>
      <c r="F9512" s="2" t="s">
        <v>6966</v>
      </c>
      <c r="G9512" s="4" t="s">
        <v>6965</v>
      </c>
      <c r="H9512" s="4" t="s">
        <v>32817</v>
      </c>
      <c r="I9512" s="4" t="s">
        <v>183</v>
      </c>
      <c r="J9512" s="5">
        <v>1995</v>
      </c>
      <c r="K9512" s="4" t="s">
        <v>11482</v>
      </c>
      <c r="L9512" s="30" t="s">
        <v>29502</v>
      </c>
      <c r="M9512" s="156" t="s">
        <v>32935</v>
      </c>
      <c r="N9512" s="5" t="s">
        <v>31418</v>
      </c>
      <c r="O9512" s="3"/>
      <c r="P9512" s="4" t="s">
        <v>31041</v>
      </c>
    </row>
    <row r="9513" spans="1:16" ht="30" x14ac:dyDescent="0.25">
      <c r="A9513" s="199"/>
      <c r="B9513" s="75">
        <v>24</v>
      </c>
      <c r="C9513" s="75">
        <v>6</v>
      </c>
      <c r="D9513" s="5" t="str">
        <f>NARRATIVA[[#This Row],[Columna]] &amp; "," &amp; NARRATIVA[[#This Row],[Charola]]</f>
        <v>24,6</v>
      </c>
      <c r="E9513" s="5" t="str">
        <f t="shared" si="147"/>
        <v xml:space="preserve">9512
</v>
      </c>
      <c r="F9513" s="2" t="s">
        <v>6967</v>
      </c>
      <c r="G9513" s="4" t="s">
        <v>6968</v>
      </c>
      <c r="H9513" s="4" t="s">
        <v>32817</v>
      </c>
      <c r="I9513" s="4" t="s">
        <v>34681</v>
      </c>
      <c r="J9513" s="5">
        <v>1998</v>
      </c>
      <c r="K9513" s="4" t="s">
        <v>11483</v>
      </c>
      <c r="L9513" s="30" t="s">
        <v>29048</v>
      </c>
      <c r="M9513" s="156" t="s">
        <v>35677</v>
      </c>
      <c r="N9513" s="5" t="s">
        <v>31418</v>
      </c>
      <c r="O9513" s="3"/>
      <c r="P9513" s="4" t="s">
        <v>31041</v>
      </c>
    </row>
    <row r="9514" spans="1:16" ht="30" x14ac:dyDescent="0.25">
      <c r="A9514" s="199"/>
      <c r="B9514" s="75">
        <v>24</v>
      </c>
      <c r="C9514" s="75">
        <v>6</v>
      </c>
      <c r="D9514" s="5" t="str">
        <f>NARRATIVA[[#This Row],[Columna]] &amp; "," &amp; NARRATIVA[[#This Row],[Charola]]</f>
        <v>24,6</v>
      </c>
      <c r="E9514" s="5" t="str">
        <f t="shared" si="147"/>
        <v xml:space="preserve">9513
</v>
      </c>
      <c r="F9514" s="2" t="s">
        <v>32837</v>
      </c>
      <c r="G9514" s="4" t="s">
        <v>6968</v>
      </c>
      <c r="H9514" s="4" t="s">
        <v>32817</v>
      </c>
      <c r="I9514" s="4" t="s">
        <v>1223</v>
      </c>
      <c r="J9514" s="5">
        <v>1989</v>
      </c>
      <c r="K9514" s="4" t="s">
        <v>32838</v>
      </c>
      <c r="L9514" s="30" t="s">
        <v>32839</v>
      </c>
      <c r="M9514" s="156" t="s">
        <v>35967</v>
      </c>
      <c r="N9514" s="5" t="s">
        <v>31418</v>
      </c>
      <c r="O9514" s="3"/>
      <c r="P9514" s="4" t="s">
        <v>31041</v>
      </c>
    </row>
    <row r="9515" spans="1:16" ht="30" x14ac:dyDescent="0.25">
      <c r="A9515" s="199"/>
      <c r="B9515" s="75">
        <v>24</v>
      </c>
      <c r="C9515" s="75">
        <v>6</v>
      </c>
      <c r="D9515" s="5" t="str">
        <f>NARRATIVA[[#This Row],[Columna]] &amp; "," &amp; NARRATIVA[[#This Row],[Charola]]</f>
        <v>24,6</v>
      </c>
      <c r="E9515" s="5" t="str">
        <f t="shared" si="147"/>
        <v xml:space="preserve">9514
</v>
      </c>
      <c r="F9515" s="2" t="s">
        <v>6969</v>
      </c>
      <c r="G9515" s="4" t="s">
        <v>6970</v>
      </c>
      <c r="H9515" s="4" t="s">
        <v>18422</v>
      </c>
      <c r="I9515" s="4" t="s">
        <v>6971</v>
      </c>
      <c r="J9515" s="5">
        <v>1999</v>
      </c>
      <c r="K9515" s="4" t="s">
        <v>23605</v>
      </c>
      <c r="L9515" s="30" t="s">
        <v>29503</v>
      </c>
      <c r="M9515" s="156" t="s">
        <v>35819</v>
      </c>
      <c r="N9515" s="5" t="s">
        <v>31418</v>
      </c>
      <c r="O9515" s="47" t="s">
        <v>31075</v>
      </c>
      <c r="P9515" s="4" t="s">
        <v>31041</v>
      </c>
    </row>
    <row r="9516" spans="1:16" ht="30" x14ac:dyDescent="0.25">
      <c r="A9516" s="199"/>
      <c r="B9516" s="75">
        <v>24</v>
      </c>
      <c r="C9516" s="75">
        <v>6</v>
      </c>
      <c r="D9516" s="5" t="str">
        <f>NARRATIVA[[#This Row],[Columna]] &amp; "," &amp; NARRATIVA[[#This Row],[Charola]]</f>
        <v>24,6</v>
      </c>
      <c r="E9516" s="5" t="str">
        <f t="shared" si="147"/>
        <v xml:space="preserve">9515
</v>
      </c>
      <c r="F9516" s="2" t="s">
        <v>13745</v>
      </c>
      <c r="G9516" s="4" t="s">
        <v>23606</v>
      </c>
      <c r="H9516" s="4" t="s">
        <v>32817</v>
      </c>
      <c r="I9516" s="4" t="s">
        <v>874</v>
      </c>
      <c r="J9516" s="5">
        <v>2001</v>
      </c>
      <c r="K9516" s="4" t="s">
        <v>13746</v>
      </c>
      <c r="L9516" s="30" t="s">
        <v>29049</v>
      </c>
      <c r="M9516" s="156" t="s">
        <v>35110</v>
      </c>
      <c r="N9516" s="5" t="s">
        <v>31418</v>
      </c>
      <c r="O9516" s="3"/>
      <c r="P9516" s="4" t="s">
        <v>31041</v>
      </c>
    </row>
    <row r="9517" spans="1:16" ht="30" x14ac:dyDescent="0.25">
      <c r="A9517" s="199"/>
      <c r="B9517" s="75">
        <v>24</v>
      </c>
      <c r="C9517" s="75">
        <v>6</v>
      </c>
      <c r="D9517" s="5" t="str">
        <f>NARRATIVA[[#This Row],[Columna]] &amp; "," &amp; NARRATIVA[[#This Row],[Charola]]</f>
        <v>24,6</v>
      </c>
      <c r="E9517" s="5" t="str">
        <f t="shared" si="147"/>
        <v xml:space="preserve">9516
</v>
      </c>
      <c r="F9517" s="2" t="s">
        <v>6972</v>
      </c>
      <c r="G9517" s="4" t="s">
        <v>6973</v>
      </c>
      <c r="H9517" s="4" t="s">
        <v>18422</v>
      </c>
      <c r="I9517" s="4" t="s">
        <v>18348</v>
      </c>
      <c r="J9517" s="5">
        <v>1993</v>
      </c>
      <c r="K9517" s="4" t="s">
        <v>23607</v>
      </c>
      <c r="L9517" s="30" t="s">
        <v>23608</v>
      </c>
      <c r="M9517" s="156" t="s">
        <v>18348</v>
      </c>
      <c r="N9517" s="5" t="s">
        <v>31418</v>
      </c>
      <c r="O9517" s="47"/>
      <c r="P9517" s="4" t="s">
        <v>31041</v>
      </c>
    </row>
    <row r="9518" spans="1:16" ht="30" x14ac:dyDescent="0.25">
      <c r="A9518" s="199"/>
      <c r="B9518" s="75">
        <v>24</v>
      </c>
      <c r="C9518" s="75">
        <v>6</v>
      </c>
      <c r="D9518" s="5" t="str">
        <f>NARRATIVA[[#This Row],[Columna]] &amp; "," &amp; NARRATIVA[[#This Row],[Charola]]</f>
        <v>24,6</v>
      </c>
      <c r="E9518" s="5" t="str">
        <f t="shared" si="147"/>
        <v xml:space="preserve">9517
</v>
      </c>
      <c r="F9518" s="2" t="s">
        <v>23609</v>
      </c>
      <c r="G9518" s="4" t="s">
        <v>23610</v>
      </c>
      <c r="H9518" s="4" t="s">
        <v>18422</v>
      </c>
      <c r="I9518" s="4" t="s">
        <v>1778</v>
      </c>
      <c r="J9518" s="5">
        <v>1998</v>
      </c>
      <c r="K9518" s="4" t="s">
        <v>23611</v>
      </c>
      <c r="L9518" s="30" t="s">
        <v>23612</v>
      </c>
      <c r="M9518" s="156" t="s">
        <v>18348</v>
      </c>
      <c r="N9518" s="5" t="s">
        <v>31418</v>
      </c>
      <c r="O9518" s="47" t="s">
        <v>31075</v>
      </c>
      <c r="P9518" s="4" t="s">
        <v>31041</v>
      </c>
    </row>
    <row r="9519" spans="1:16" ht="30" x14ac:dyDescent="0.25">
      <c r="A9519" s="199"/>
      <c r="B9519" s="75">
        <v>24</v>
      </c>
      <c r="C9519" s="75">
        <v>6</v>
      </c>
      <c r="D9519" s="5" t="str">
        <f>NARRATIVA[[#This Row],[Columna]] &amp; "," &amp; NARRATIVA[[#This Row],[Charola]]</f>
        <v>24,6</v>
      </c>
      <c r="E9519" s="5" t="str">
        <f t="shared" si="147"/>
        <v xml:space="preserve">9518
</v>
      </c>
      <c r="F9519" s="2" t="s">
        <v>6958</v>
      </c>
      <c r="G9519" s="4" t="s">
        <v>6947</v>
      </c>
      <c r="H9519" s="4" t="s">
        <v>18422</v>
      </c>
      <c r="I9519" s="4" t="s">
        <v>35464</v>
      </c>
      <c r="J9519" s="5">
        <v>2005</v>
      </c>
      <c r="K9519" s="4" t="s">
        <v>23614</v>
      </c>
      <c r="L9519" s="30" t="s">
        <v>23613</v>
      </c>
      <c r="M9519" s="156" t="s">
        <v>35027</v>
      </c>
      <c r="N9519" s="5" t="s">
        <v>31418</v>
      </c>
      <c r="O9519" s="47" t="s">
        <v>31075</v>
      </c>
      <c r="P9519" s="4" t="s">
        <v>31041</v>
      </c>
    </row>
    <row r="9520" spans="1:16" ht="45" x14ac:dyDescent="0.25">
      <c r="A9520" s="199"/>
      <c r="B9520" s="75">
        <v>24</v>
      </c>
      <c r="C9520" s="75">
        <v>6</v>
      </c>
      <c r="D9520" s="5" t="str">
        <f>NARRATIVA[[#This Row],[Columna]] &amp; "," &amp; NARRATIVA[[#This Row],[Charola]]</f>
        <v>24,6</v>
      </c>
      <c r="E9520" s="5" t="str">
        <f t="shared" si="147"/>
        <v xml:space="preserve">9519
</v>
      </c>
      <c r="F9520" s="8" t="s">
        <v>6974</v>
      </c>
      <c r="G9520" s="9" t="s">
        <v>6975</v>
      </c>
      <c r="H9520" s="9" t="s">
        <v>18422</v>
      </c>
      <c r="I9520" s="9" t="s">
        <v>18348</v>
      </c>
      <c r="J9520" s="15">
        <v>1992</v>
      </c>
      <c r="K9520" s="9" t="s">
        <v>11484</v>
      </c>
      <c r="L9520" s="32" t="s">
        <v>23615</v>
      </c>
      <c r="M9520" s="159" t="s">
        <v>35027</v>
      </c>
      <c r="N9520" s="15" t="s">
        <v>31418</v>
      </c>
      <c r="O9520" s="9" t="s">
        <v>34408</v>
      </c>
      <c r="P9520" s="9" t="s">
        <v>31041</v>
      </c>
    </row>
    <row r="9521" spans="1:16" ht="30" x14ac:dyDescent="0.25">
      <c r="A9521" s="199"/>
      <c r="B9521" s="75">
        <v>24</v>
      </c>
      <c r="C9521" s="75">
        <v>6</v>
      </c>
      <c r="D9521" s="5" t="str">
        <f>NARRATIVA[[#This Row],[Columna]] &amp; "," &amp; NARRATIVA[[#This Row],[Charola]]</f>
        <v>24,6</v>
      </c>
      <c r="E9521" s="5" t="str">
        <f t="shared" si="147"/>
        <v xml:space="preserve">9520
</v>
      </c>
      <c r="F9521" s="2" t="s">
        <v>6976</v>
      </c>
      <c r="G9521" s="4" t="s">
        <v>6975</v>
      </c>
      <c r="H9521" s="4" t="s">
        <v>18422</v>
      </c>
      <c r="I9521" s="4" t="s">
        <v>18348</v>
      </c>
      <c r="J9521" s="5">
        <v>2006</v>
      </c>
      <c r="K9521" s="4" t="s">
        <v>11485</v>
      </c>
      <c r="L9521" s="30" t="s">
        <v>23616</v>
      </c>
      <c r="M9521" s="156" t="s">
        <v>35027</v>
      </c>
      <c r="N9521" s="5" t="s">
        <v>31418</v>
      </c>
      <c r="O9521" s="3"/>
      <c r="P9521" s="4" t="s">
        <v>31041</v>
      </c>
    </row>
    <row r="9522" spans="1:16" ht="30" x14ac:dyDescent="0.25">
      <c r="A9522" s="199"/>
      <c r="B9522" s="75">
        <v>24</v>
      </c>
      <c r="C9522" s="75">
        <v>6</v>
      </c>
      <c r="D9522" s="5" t="str">
        <f>NARRATIVA[[#This Row],[Columna]] &amp; "," &amp; NARRATIVA[[#This Row],[Charola]]</f>
        <v>24,6</v>
      </c>
      <c r="E9522" s="5" t="str">
        <f t="shared" si="147"/>
        <v xml:space="preserve">9521
</v>
      </c>
      <c r="F9522" s="2" t="s">
        <v>6977</v>
      </c>
      <c r="G9522" s="4" t="s">
        <v>6975</v>
      </c>
      <c r="H9522" s="4" t="s">
        <v>18422</v>
      </c>
      <c r="I9522" s="4" t="s">
        <v>14010</v>
      </c>
      <c r="J9522" s="5">
        <v>2006</v>
      </c>
      <c r="K9522" s="4" t="s">
        <v>11486</v>
      </c>
      <c r="L9522" s="30" t="s">
        <v>23617</v>
      </c>
      <c r="M9522" s="156" t="s">
        <v>35027</v>
      </c>
      <c r="N9522" s="5" t="s">
        <v>31418</v>
      </c>
      <c r="O9522" s="3"/>
      <c r="P9522" s="4" t="s">
        <v>31041</v>
      </c>
    </row>
    <row r="9523" spans="1:16" ht="30" x14ac:dyDescent="0.25">
      <c r="A9523" s="199"/>
      <c r="B9523" s="75">
        <v>24</v>
      </c>
      <c r="C9523" s="75">
        <v>6</v>
      </c>
      <c r="D9523" s="5" t="str">
        <f>NARRATIVA[[#This Row],[Columna]] &amp; "," &amp; NARRATIVA[[#This Row],[Charola]]</f>
        <v>24,6</v>
      </c>
      <c r="E9523" s="5" t="str">
        <f t="shared" si="147"/>
        <v xml:space="preserve">9522
</v>
      </c>
      <c r="F9523" s="8" t="s">
        <v>6978</v>
      </c>
      <c r="G9523" s="9" t="s">
        <v>6975</v>
      </c>
      <c r="H9523" s="9" t="s">
        <v>35106</v>
      </c>
      <c r="I9523" s="9" t="s">
        <v>31814</v>
      </c>
      <c r="J9523" s="15">
        <v>2001</v>
      </c>
      <c r="K9523" s="9" t="s">
        <v>11487</v>
      </c>
      <c r="L9523" s="32" t="s">
        <v>23618</v>
      </c>
      <c r="M9523" s="159" t="s">
        <v>35027</v>
      </c>
      <c r="N9523" s="15" t="s">
        <v>31418</v>
      </c>
      <c r="O9523" s="9" t="s">
        <v>34379</v>
      </c>
      <c r="P9523" s="9" t="s">
        <v>31041</v>
      </c>
    </row>
    <row r="9524" spans="1:16" ht="30" x14ac:dyDescent="0.25">
      <c r="A9524" s="199"/>
      <c r="B9524" s="75">
        <v>24</v>
      </c>
      <c r="C9524" s="75">
        <v>6</v>
      </c>
      <c r="D9524" s="5" t="str">
        <f>NARRATIVA[[#This Row],[Columna]] &amp; "," &amp; NARRATIVA[[#This Row],[Charola]]</f>
        <v>24,6</v>
      </c>
      <c r="E9524" s="5" t="str">
        <f t="shared" si="147"/>
        <v xml:space="preserve">9523
</v>
      </c>
      <c r="F9524" s="11" t="s">
        <v>6978</v>
      </c>
      <c r="G9524" s="3" t="s">
        <v>6975</v>
      </c>
      <c r="H9524" s="3" t="s">
        <v>35106</v>
      </c>
      <c r="I9524" s="4" t="s">
        <v>31814</v>
      </c>
      <c r="J9524" s="5">
        <v>2001</v>
      </c>
      <c r="K9524" s="3" t="s">
        <v>11487</v>
      </c>
      <c r="L9524" s="45" t="s">
        <v>30777</v>
      </c>
      <c r="M9524" s="160" t="s">
        <v>35998</v>
      </c>
      <c r="N9524" s="39" t="s">
        <v>31418</v>
      </c>
      <c r="O9524" s="3"/>
      <c r="P9524" s="3" t="s">
        <v>31041</v>
      </c>
    </row>
    <row r="9525" spans="1:16" ht="30" x14ac:dyDescent="0.25">
      <c r="A9525" s="199"/>
      <c r="B9525" s="75">
        <v>24</v>
      </c>
      <c r="C9525" s="75">
        <v>6</v>
      </c>
      <c r="D9525" s="5" t="str">
        <f>NARRATIVA[[#This Row],[Columna]] &amp; "," &amp; NARRATIVA[[#This Row],[Charola]]</f>
        <v>24,6</v>
      </c>
      <c r="E9525" s="5" t="str">
        <f t="shared" si="147"/>
        <v xml:space="preserve">9524
</v>
      </c>
      <c r="F9525" s="2" t="s">
        <v>6979</v>
      </c>
      <c r="G9525" s="4" t="s">
        <v>6975</v>
      </c>
      <c r="H9525" s="4" t="s">
        <v>18422</v>
      </c>
      <c r="I9525" s="4" t="s">
        <v>31814</v>
      </c>
      <c r="J9525" s="5">
        <v>2003</v>
      </c>
      <c r="K9525" s="4" t="s">
        <v>11488</v>
      </c>
      <c r="L9525" s="30" t="s">
        <v>23619</v>
      </c>
      <c r="M9525" s="156" t="s">
        <v>35027</v>
      </c>
      <c r="N9525" s="5" t="s">
        <v>31418</v>
      </c>
      <c r="O9525" s="2"/>
      <c r="P9525" s="4" t="s">
        <v>31041</v>
      </c>
    </row>
    <row r="9526" spans="1:16" ht="30" x14ac:dyDescent="0.25">
      <c r="A9526" s="199"/>
      <c r="B9526" s="75">
        <v>24</v>
      </c>
      <c r="C9526" s="75">
        <v>6</v>
      </c>
      <c r="D9526" s="5" t="str">
        <f>NARRATIVA[[#This Row],[Columna]] &amp; "," &amp; NARRATIVA[[#This Row],[Charola]]</f>
        <v>24,6</v>
      </c>
      <c r="E9526" s="5" t="str">
        <f t="shared" si="147"/>
        <v xml:space="preserve">9525
</v>
      </c>
      <c r="F9526" s="2" t="s">
        <v>5793</v>
      </c>
      <c r="G9526" s="4" t="s">
        <v>6975</v>
      </c>
      <c r="H9526" s="4" t="s">
        <v>18422</v>
      </c>
      <c r="I9526" s="4" t="s">
        <v>448</v>
      </c>
      <c r="J9526" s="5">
        <v>2004</v>
      </c>
      <c r="K9526" s="4" t="s">
        <v>11489</v>
      </c>
      <c r="L9526" s="30" t="s">
        <v>23620</v>
      </c>
      <c r="M9526" s="156" t="s">
        <v>35027</v>
      </c>
      <c r="N9526" s="5" t="s">
        <v>31418</v>
      </c>
      <c r="O9526" s="3"/>
      <c r="P9526" s="4" t="s">
        <v>31041</v>
      </c>
    </row>
    <row r="9527" spans="1:16" ht="30" x14ac:dyDescent="0.25">
      <c r="A9527" s="199"/>
      <c r="B9527" s="75">
        <v>24</v>
      </c>
      <c r="C9527" s="75">
        <v>6</v>
      </c>
      <c r="D9527" s="5" t="str">
        <f>NARRATIVA[[#This Row],[Columna]] &amp; "," &amp; NARRATIVA[[#This Row],[Charola]]</f>
        <v>24,6</v>
      </c>
      <c r="E9527" s="5" t="str">
        <f t="shared" ref="E9527:E9590" si="148">(ROW() - 1) &amp; CHAR(10)</f>
        <v xml:space="preserve">9526
</v>
      </c>
      <c r="F9527" s="2" t="s">
        <v>23621</v>
      </c>
      <c r="G9527" s="4" t="s">
        <v>6980</v>
      </c>
      <c r="H9527" s="4" t="s">
        <v>18422</v>
      </c>
      <c r="I9527" s="4" t="s">
        <v>183</v>
      </c>
      <c r="J9527" s="5">
        <v>2004</v>
      </c>
      <c r="K9527" s="4" t="s">
        <v>11490</v>
      </c>
      <c r="L9527" s="30" t="s">
        <v>29054</v>
      </c>
      <c r="M9527" s="156" t="s">
        <v>35027</v>
      </c>
      <c r="N9527" s="5" t="s">
        <v>31418</v>
      </c>
      <c r="O9527" s="47" t="s">
        <v>31082</v>
      </c>
      <c r="P9527" s="4" t="s">
        <v>31041</v>
      </c>
    </row>
    <row r="9528" spans="1:16" ht="30" x14ac:dyDescent="0.25">
      <c r="A9528" s="199"/>
      <c r="B9528" s="75">
        <v>24</v>
      </c>
      <c r="C9528" s="75">
        <v>6</v>
      </c>
      <c r="D9528" s="5" t="str">
        <f>NARRATIVA[[#This Row],[Columna]] &amp; "," &amp; NARRATIVA[[#This Row],[Charola]]</f>
        <v>24,6</v>
      </c>
      <c r="E9528" s="5" t="str">
        <f t="shared" si="148"/>
        <v xml:space="preserve">9527
</v>
      </c>
      <c r="F9528" s="2" t="s">
        <v>23622</v>
      </c>
      <c r="G9528" s="4" t="s">
        <v>6980</v>
      </c>
      <c r="H9528" s="4" t="s">
        <v>32817</v>
      </c>
      <c r="I9528" s="4" t="s">
        <v>23623</v>
      </c>
      <c r="J9528" s="5">
        <v>2000</v>
      </c>
      <c r="K9528" s="4" t="s">
        <v>23624</v>
      </c>
      <c r="L9528" s="30" t="s">
        <v>29051</v>
      </c>
      <c r="M9528" s="156" t="s">
        <v>35027</v>
      </c>
      <c r="N9528" s="5" t="s">
        <v>31418</v>
      </c>
      <c r="O9528" s="3"/>
      <c r="P9528" s="4" t="s">
        <v>31041</v>
      </c>
    </row>
    <row r="9529" spans="1:16" ht="30" x14ac:dyDescent="0.25">
      <c r="A9529" s="199"/>
      <c r="B9529" s="75">
        <v>24</v>
      </c>
      <c r="C9529" s="75">
        <v>6</v>
      </c>
      <c r="D9529" s="5" t="str">
        <f>NARRATIVA[[#This Row],[Columna]] &amp; "," &amp; NARRATIVA[[#This Row],[Charola]]</f>
        <v>24,6</v>
      </c>
      <c r="E9529" s="5" t="str">
        <f t="shared" si="148"/>
        <v xml:space="preserve">9528
</v>
      </c>
      <c r="F9529" s="2" t="s">
        <v>23625</v>
      </c>
      <c r="G9529" s="4" t="s">
        <v>6980</v>
      </c>
      <c r="H9529" s="4" t="s">
        <v>32817</v>
      </c>
      <c r="I9529" s="4" t="s">
        <v>183</v>
      </c>
      <c r="J9529" s="5">
        <v>1988</v>
      </c>
      <c r="K9529" s="4" t="s">
        <v>23626</v>
      </c>
      <c r="L9529" s="30" t="s">
        <v>29052</v>
      </c>
      <c r="M9529" s="156" t="s">
        <v>35477</v>
      </c>
      <c r="N9529" s="5" t="s">
        <v>31418</v>
      </c>
      <c r="O9529" s="3"/>
      <c r="P9529" s="4" t="s">
        <v>31041</v>
      </c>
    </row>
    <row r="9530" spans="1:16" ht="30" x14ac:dyDescent="0.25">
      <c r="A9530" s="199"/>
      <c r="B9530" s="75">
        <v>24</v>
      </c>
      <c r="C9530" s="75">
        <v>6</v>
      </c>
      <c r="D9530" s="5" t="str">
        <f>NARRATIVA[[#This Row],[Columna]] &amp; "," &amp; NARRATIVA[[#This Row],[Charola]]</f>
        <v>24,6</v>
      </c>
      <c r="E9530" s="5" t="str">
        <f t="shared" si="148"/>
        <v xml:space="preserve">9529
</v>
      </c>
      <c r="F9530" s="2" t="s">
        <v>13529</v>
      </c>
      <c r="G9530" s="4" t="s">
        <v>6980</v>
      </c>
      <c r="H9530" s="4" t="s">
        <v>32817</v>
      </c>
      <c r="I9530" s="4" t="s">
        <v>183</v>
      </c>
      <c r="J9530" s="5">
        <v>1991</v>
      </c>
      <c r="K9530" s="4" t="s">
        <v>13530</v>
      </c>
      <c r="L9530" s="30" t="s">
        <v>29053</v>
      </c>
      <c r="M9530" s="156" t="s">
        <v>35382</v>
      </c>
      <c r="N9530" s="5" t="s">
        <v>31418</v>
      </c>
      <c r="O9530" s="3"/>
      <c r="P9530" s="4" t="s">
        <v>31041</v>
      </c>
    </row>
    <row r="9531" spans="1:16" ht="30" x14ac:dyDescent="0.25">
      <c r="A9531" s="199"/>
      <c r="B9531" s="75">
        <v>24</v>
      </c>
      <c r="C9531" s="75">
        <v>6</v>
      </c>
      <c r="D9531" s="22" t="str">
        <f>NARRATIVA[[#This Row],[Columna]] &amp; "," &amp; NARRATIVA[[#This Row],[Charola]]</f>
        <v>24,6</v>
      </c>
      <c r="E9531" s="5" t="str">
        <f t="shared" si="148"/>
        <v xml:space="preserve">9530
</v>
      </c>
      <c r="F9531" s="14" t="s">
        <v>6981</v>
      </c>
      <c r="G9531" s="17" t="s">
        <v>6980</v>
      </c>
      <c r="H9531" s="17" t="s">
        <v>32817</v>
      </c>
      <c r="I9531" s="17" t="s">
        <v>183</v>
      </c>
      <c r="J9531" s="22">
        <v>1988</v>
      </c>
      <c r="K9531" s="17" t="s">
        <v>11491</v>
      </c>
      <c r="L9531" s="46" t="s">
        <v>23627</v>
      </c>
      <c r="M9531" s="157" t="s">
        <v>35027</v>
      </c>
      <c r="N9531" s="22" t="s">
        <v>31418</v>
      </c>
      <c r="O9531" s="29" t="s">
        <v>31086</v>
      </c>
      <c r="P9531" s="17" t="s">
        <v>31041</v>
      </c>
    </row>
    <row r="9532" spans="1:16" ht="30" x14ac:dyDescent="0.25">
      <c r="A9532" s="199"/>
      <c r="B9532" s="75">
        <v>24</v>
      </c>
      <c r="C9532" s="75">
        <v>6</v>
      </c>
      <c r="D9532" s="5" t="str">
        <f>NARRATIVA[[#This Row],[Columna]] &amp; "," &amp; NARRATIVA[[#This Row],[Charola]]</f>
        <v>24,6</v>
      </c>
      <c r="E9532" s="5" t="str">
        <f t="shared" si="148"/>
        <v xml:space="preserve">9531
</v>
      </c>
      <c r="F9532" s="2" t="s">
        <v>6982</v>
      </c>
      <c r="G9532" s="4" t="s">
        <v>6980</v>
      </c>
      <c r="H9532" s="4" t="s">
        <v>18422</v>
      </c>
      <c r="I9532" s="4" t="s">
        <v>183</v>
      </c>
      <c r="J9532" s="5">
        <v>1994</v>
      </c>
      <c r="K9532" s="4" t="s">
        <v>11492</v>
      </c>
      <c r="L9532" s="30" t="s">
        <v>29055</v>
      </c>
      <c r="M9532" s="156" t="s">
        <v>35027</v>
      </c>
      <c r="N9532" s="5" t="s">
        <v>31418</v>
      </c>
      <c r="O9532" s="3"/>
      <c r="P9532" s="4" t="s">
        <v>31041</v>
      </c>
    </row>
    <row r="9533" spans="1:16" ht="30" x14ac:dyDescent="0.25">
      <c r="A9533" s="199"/>
      <c r="B9533" s="75">
        <v>24</v>
      </c>
      <c r="C9533" s="75">
        <v>6</v>
      </c>
      <c r="D9533" s="5" t="str">
        <f>NARRATIVA[[#This Row],[Columna]] &amp; "," &amp; NARRATIVA[[#This Row],[Charola]]</f>
        <v>24,6</v>
      </c>
      <c r="E9533" s="5" t="str">
        <f t="shared" si="148"/>
        <v xml:space="preserve">9532
</v>
      </c>
      <c r="F9533" s="2" t="s">
        <v>29504</v>
      </c>
      <c r="G9533" s="4" t="s">
        <v>6980</v>
      </c>
      <c r="H9533" s="4" t="s">
        <v>18422</v>
      </c>
      <c r="I9533" s="4" t="s">
        <v>183</v>
      </c>
      <c r="J9533" s="5">
        <v>1992</v>
      </c>
      <c r="K9533" s="4" t="s">
        <v>11493</v>
      </c>
      <c r="L9533" s="30" t="s">
        <v>23628</v>
      </c>
      <c r="M9533" s="156" t="s">
        <v>35027</v>
      </c>
      <c r="N9533" s="5" t="s">
        <v>31418</v>
      </c>
      <c r="O9533" s="47"/>
      <c r="P9533" s="4" t="s">
        <v>31041</v>
      </c>
    </row>
    <row r="9534" spans="1:16" ht="30" x14ac:dyDescent="0.25">
      <c r="A9534" s="199"/>
      <c r="B9534" s="75">
        <v>24</v>
      </c>
      <c r="C9534" s="75">
        <v>6</v>
      </c>
      <c r="D9534" s="5" t="str">
        <f>NARRATIVA[[#This Row],[Columna]] &amp; "," &amp; NARRATIVA[[#This Row],[Charola]]</f>
        <v>24,6</v>
      </c>
      <c r="E9534" s="5" t="str">
        <f t="shared" si="148"/>
        <v xml:space="preserve">9533
</v>
      </c>
      <c r="F9534" s="2" t="s">
        <v>6983</v>
      </c>
      <c r="G9534" s="4" t="s">
        <v>6984</v>
      </c>
      <c r="H9534" s="4" t="s">
        <v>18422</v>
      </c>
      <c r="I9534" s="4" t="s">
        <v>33806</v>
      </c>
      <c r="J9534" s="5">
        <v>1992</v>
      </c>
      <c r="K9534" s="4" t="s">
        <v>11494</v>
      </c>
      <c r="L9534" s="30" t="s">
        <v>23629</v>
      </c>
      <c r="M9534" s="156" t="s">
        <v>36794</v>
      </c>
      <c r="N9534" s="5" t="s">
        <v>31418</v>
      </c>
      <c r="O9534" s="3"/>
      <c r="P9534" s="4" t="s">
        <v>31041</v>
      </c>
    </row>
    <row r="9535" spans="1:16" ht="30" x14ac:dyDescent="0.25">
      <c r="A9535" s="199"/>
      <c r="B9535" s="75">
        <v>24</v>
      </c>
      <c r="C9535" s="75">
        <v>6</v>
      </c>
      <c r="D9535" s="5" t="str">
        <f>NARRATIVA[[#This Row],[Columna]] &amp; "," &amp; NARRATIVA[[#This Row],[Charola]]</f>
        <v>24,6</v>
      </c>
      <c r="E9535" s="5" t="str">
        <f t="shared" si="148"/>
        <v xml:space="preserve">9534
</v>
      </c>
      <c r="F9535" s="2" t="s">
        <v>6985</v>
      </c>
      <c r="G9535" s="4" t="s">
        <v>6986</v>
      </c>
      <c r="H9535" s="4" t="s">
        <v>18422</v>
      </c>
      <c r="I9535" s="4" t="s">
        <v>114</v>
      </c>
      <c r="J9535" s="5">
        <v>1974</v>
      </c>
      <c r="K9535" s="4" t="s">
        <v>11495</v>
      </c>
      <c r="L9535" s="30" t="s">
        <v>23630</v>
      </c>
      <c r="M9535" s="156" t="s">
        <v>35950</v>
      </c>
      <c r="N9535" s="5" t="s">
        <v>31418</v>
      </c>
      <c r="O9535" s="3"/>
      <c r="P9535" s="4" t="s">
        <v>31041</v>
      </c>
    </row>
    <row r="9536" spans="1:16" ht="30" x14ac:dyDescent="0.25">
      <c r="A9536" s="199"/>
      <c r="B9536" s="75">
        <v>24</v>
      </c>
      <c r="C9536" s="75">
        <v>6</v>
      </c>
      <c r="D9536" s="5" t="str">
        <f>NARRATIVA[[#This Row],[Columna]] &amp; "," &amp; NARRATIVA[[#This Row],[Charola]]</f>
        <v>24,6</v>
      </c>
      <c r="E9536" s="5" t="str">
        <f t="shared" si="148"/>
        <v xml:space="preserve">9535
</v>
      </c>
      <c r="F9536" s="2" t="s">
        <v>6987</v>
      </c>
      <c r="G9536" s="4" t="s">
        <v>6986</v>
      </c>
      <c r="H9536" s="4" t="s">
        <v>18422</v>
      </c>
      <c r="I9536" s="4" t="s">
        <v>18348</v>
      </c>
      <c r="J9536" s="5">
        <v>1992</v>
      </c>
      <c r="K9536" s="4" t="s">
        <v>11496</v>
      </c>
      <c r="L9536" s="30" t="s">
        <v>23631</v>
      </c>
      <c r="M9536" s="156" t="s">
        <v>18348</v>
      </c>
      <c r="N9536" s="5" t="s">
        <v>31418</v>
      </c>
      <c r="O9536" s="3"/>
      <c r="P9536" s="4" t="s">
        <v>31041</v>
      </c>
    </row>
    <row r="9537" spans="1:16" ht="30" x14ac:dyDescent="0.25">
      <c r="A9537" s="199"/>
      <c r="B9537" s="75">
        <v>24</v>
      </c>
      <c r="C9537" s="75">
        <v>6</v>
      </c>
      <c r="D9537" s="5" t="str">
        <f>NARRATIVA[[#This Row],[Columna]] &amp; "," &amp; NARRATIVA[[#This Row],[Charola]]</f>
        <v>24,6</v>
      </c>
      <c r="E9537" s="5" t="str">
        <f t="shared" si="148"/>
        <v xml:space="preserve">9536
</v>
      </c>
      <c r="F9537" s="8" t="s">
        <v>13686</v>
      </c>
      <c r="G9537" s="9" t="s">
        <v>13687</v>
      </c>
      <c r="H9537" s="9" t="s">
        <v>18422</v>
      </c>
      <c r="I9537" s="9" t="s">
        <v>183</v>
      </c>
      <c r="J9537" s="15">
        <v>2009</v>
      </c>
      <c r="K9537" s="9" t="s">
        <v>13688</v>
      </c>
      <c r="L9537" s="32" t="s">
        <v>29056</v>
      </c>
      <c r="M9537" s="159" t="s">
        <v>35110</v>
      </c>
      <c r="N9537" s="15" t="s">
        <v>31418</v>
      </c>
      <c r="O9537" s="9" t="s">
        <v>36509</v>
      </c>
      <c r="P9537" s="4" t="s">
        <v>31041</v>
      </c>
    </row>
    <row r="9538" spans="1:16" ht="45" x14ac:dyDescent="0.25">
      <c r="A9538" s="199"/>
      <c r="B9538" s="75">
        <v>24</v>
      </c>
      <c r="C9538" s="75">
        <v>6</v>
      </c>
      <c r="D9538" s="5" t="str">
        <f>NARRATIVA[[#This Row],[Columna]] &amp; "," &amp; NARRATIVA[[#This Row],[Charola]]</f>
        <v>24,6</v>
      </c>
      <c r="E9538" s="5" t="str">
        <f t="shared" si="148"/>
        <v xml:space="preserve">9537
</v>
      </c>
      <c r="F9538" s="8" t="s">
        <v>6988</v>
      </c>
      <c r="G9538" s="9" t="s">
        <v>6989</v>
      </c>
      <c r="H9538" s="9" t="s">
        <v>18422</v>
      </c>
      <c r="I9538" s="9" t="s">
        <v>396</v>
      </c>
      <c r="J9538" s="15">
        <v>1984</v>
      </c>
      <c r="K9538" s="9" t="s">
        <v>11497</v>
      </c>
      <c r="L9538" s="32" t="s">
        <v>29057</v>
      </c>
      <c r="M9538" s="159" t="s">
        <v>35830</v>
      </c>
      <c r="N9538" s="15" t="s">
        <v>31418</v>
      </c>
      <c r="O9538" s="9" t="s">
        <v>34408</v>
      </c>
      <c r="P9538" s="9" t="s">
        <v>31041</v>
      </c>
    </row>
    <row r="9539" spans="1:16" ht="30" x14ac:dyDescent="0.25">
      <c r="A9539" s="199"/>
      <c r="B9539" s="75">
        <v>24</v>
      </c>
      <c r="C9539" s="75">
        <v>6</v>
      </c>
      <c r="D9539" s="5" t="str">
        <f>NARRATIVA[[#This Row],[Columna]] &amp; "," &amp; NARRATIVA[[#This Row],[Charola]]</f>
        <v>24,6</v>
      </c>
      <c r="E9539" s="5" t="str">
        <f t="shared" si="148"/>
        <v xml:space="preserve">9538
</v>
      </c>
      <c r="F9539" s="2" t="s">
        <v>23632</v>
      </c>
      <c r="G9539" s="4" t="s">
        <v>6990</v>
      </c>
      <c r="H9539" s="4" t="s">
        <v>35106</v>
      </c>
      <c r="I9539" s="4" t="s">
        <v>35465</v>
      </c>
      <c r="J9539" s="5">
        <v>2001</v>
      </c>
      <c r="K9539" s="4" t="s">
        <v>11498</v>
      </c>
      <c r="L9539" s="30" t="s">
        <v>23633</v>
      </c>
      <c r="M9539" s="156" t="s">
        <v>35027</v>
      </c>
      <c r="N9539" s="5" t="s">
        <v>31418</v>
      </c>
      <c r="O9539" s="3"/>
      <c r="P9539" s="4" t="s">
        <v>31041</v>
      </c>
    </row>
    <row r="9540" spans="1:16" ht="30" x14ac:dyDescent="0.25">
      <c r="A9540" s="199"/>
      <c r="B9540" s="75">
        <v>24</v>
      </c>
      <c r="C9540" s="75">
        <v>6</v>
      </c>
      <c r="D9540" s="5" t="str">
        <f>NARRATIVA[[#This Row],[Columna]] &amp; "," &amp; NARRATIVA[[#This Row],[Charola]]</f>
        <v>24,6</v>
      </c>
      <c r="E9540" s="5" t="str">
        <f t="shared" si="148"/>
        <v xml:space="preserve">9539
</v>
      </c>
      <c r="F9540" s="2" t="s">
        <v>6991</v>
      </c>
      <c r="G9540" s="4" t="s">
        <v>6992</v>
      </c>
      <c r="H9540" s="4" t="s">
        <v>32817</v>
      </c>
      <c r="I9540" s="4" t="s">
        <v>6993</v>
      </c>
      <c r="J9540" s="5">
        <v>2006</v>
      </c>
      <c r="K9540" s="4" t="s">
        <v>11499</v>
      </c>
      <c r="L9540" s="30" t="s">
        <v>23634</v>
      </c>
      <c r="M9540" s="156" t="s">
        <v>35027</v>
      </c>
      <c r="N9540" s="5" t="s">
        <v>31418</v>
      </c>
      <c r="O9540" s="3"/>
      <c r="P9540" s="4" t="s">
        <v>31041</v>
      </c>
    </row>
    <row r="9541" spans="1:16" ht="30" x14ac:dyDescent="0.25">
      <c r="A9541" s="199"/>
      <c r="B9541" s="75">
        <v>24</v>
      </c>
      <c r="C9541" s="75">
        <v>6</v>
      </c>
      <c r="D9541" s="5" t="str">
        <f>NARRATIVA[[#This Row],[Columna]] &amp; "," &amp; NARRATIVA[[#This Row],[Charola]]</f>
        <v>24,6</v>
      </c>
      <c r="E9541" s="5" t="str">
        <f t="shared" si="148"/>
        <v xml:space="preserve">9540
</v>
      </c>
      <c r="F9541" s="2" t="s">
        <v>6994</v>
      </c>
      <c r="G9541" s="4" t="s">
        <v>6995</v>
      </c>
      <c r="H9541" s="4" t="s">
        <v>18422</v>
      </c>
      <c r="I9541" s="4" t="s">
        <v>874</v>
      </c>
      <c r="J9541" s="5">
        <v>2003</v>
      </c>
      <c r="K9541" s="4" t="s">
        <v>8394</v>
      </c>
      <c r="L9541" s="30" t="s">
        <v>23635</v>
      </c>
      <c r="M9541" s="156" t="s">
        <v>35027</v>
      </c>
      <c r="N9541" s="5" t="s">
        <v>31418</v>
      </c>
      <c r="O9541" s="3"/>
      <c r="P9541" s="4" t="s">
        <v>31041</v>
      </c>
    </row>
    <row r="9542" spans="1:16" ht="30" x14ac:dyDescent="0.25">
      <c r="A9542" s="199"/>
      <c r="B9542" s="75">
        <v>24</v>
      </c>
      <c r="C9542" s="75">
        <v>6</v>
      </c>
      <c r="D9542" s="5" t="str">
        <f>NARRATIVA[[#This Row],[Columna]] &amp; "," &amp; NARRATIVA[[#This Row],[Charola]]</f>
        <v>24,6</v>
      </c>
      <c r="E9542" s="5" t="str">
        <f t="shared" si="148"/>
        <v xml:space="preserve">9541
</v>
      </c>
      <c r="F9542" s="2" t="s">
        <v>36292</v>
      </c>
      <c r="G9542" s="4" t="s">
        <v>36326</v>
      </c>
      <c r="H9542" s="4" t="s">
        <v>18422</v>
      </c>
      <c r="I9542" s="4" t="s">
        <v>23636</v>
      </c>
      <c r="J9542" s="5">
        <v>2016</v>
      </c>
      <c r="K9542" s="4" t="s">
        <v>13804</v>
      </c>
      <c r="L9542" s="30" t="s">
        <v>29505</v>
      </c>
      <c r="M9542" s="156" t="s">
        <v>35968</v>
      </c>
      <c r="N9542" s="5" t="s">
        <v>31418</v>
      </c>
      <c r="O9542" s="3"/>
      <c r="P9542" s="4" t="s">
        <v>31041</v>
      </c>
    </row>
    <row r="9543" spans="1:16" ht="30" x14ac:dyDescent="0.25">
      <c r="A9543" s="199"/>
      <c r="B9543" s="75">
        <v>24</v>
      </c>
      <c r="C9543" s="75">
        <v>6</v>
      </c>
      <c r="D9543" s="5" t="str">
        <f>NARRATIVA[[#This Row],[Columna]] &amp; "," &amp; NARRATIVA[[#This Row],[Charola]]</f>
        <v>24,6</v>
      </c>
      <c r="E9543" s="5" t="str">
        <f t="shared" si="148"/>
        <v xml:space="preserve">9542
</v>
      </c>
      <c r="F9543" s="2" t="s">
        <v>6996</v>
      </c>
      <c r="G9543" s="4" t="s">
        <v>6995</v>
      </c>
      <c r="H9543" s="4" t="s">
        <v>18422</v>
      </c>
      <c r="I9543" s="4" t="s">
        <v>22098</v>
      </c>
      <c r="J9543" s="5">
        <v>1969</v>
      </c>
      <c r="K9543" s="4" t="s">
        <v>8395</v>
      </c>
      <c r="L9543" s="30" t="s">
        <v>23637</v>
      </c>
      <c r="M9543" s="156" t="s">
        <v>35027</v>
      </c>
      <c r="N9543" s="5" t="s">
        <v>31418</v>
      </c>
      <c r="O9543" s="47"/>
      <c r="P9543" s="4" t="s">
        <v>31041</v>
      </c>
    </row>
    <row r="9544" spans="1:16" ht="30" x14ac:dyDescent="0.25">
      <c r="A9544" s="199"/>
      <c r="B9544" s="75">
        <v>24</v>
      </c>
      <c r="C9544" s="75">
        <v>6</v>
      </c>
      <c r="D9544" s="15" t="str">
        <f>NARRATIVA[[#This Row],[Columna]] &amp; "," &amp; NARRATIVA[[#This Row],[Charola]]</f>
        <v>24,6</v>
      </c>
      <c r="E9544" s="5" t="str">
        <f t="shared" si="148"/>
        <v xml:space="preserve">9543
</v>
      </c>
      <c r="F9544" s="8" t="s">
        <v>28826</v>
      </c>
      <c r="G9544" s="9" t="s">
        <v>6995</v>
      </c>
      <c r="H9544" s="9" t="s">
        <v>18422</v>
      </c>
      <c r="I9544" s="9" t="s">
        <v>22098</v>
      </c>
      <c r="J9544" s="15">
        <v>1949</v>
      </c>
      <c r="K9544" s="9" t="s">
        <v>28827</v>
      </c>
      <c r="L9544" s="32" t="s">
        <v>28851</v>
      </c>
      <c r="M9544" s="159" t="s">
        <v>35114</v>
      </c>
      <c r="N9544" s="15" t="s">
        <v>31418</v>
      </c>
      <c r="O9544" s="9" t="s">
        <v>34379</v>
      </c>
      <c r="P9544" s="9" t="s">
        <v>31041</v>
      </c>
    </row>
    <row r="9545" spans="1:16" ht="30" x14ac:dyDescent="0.25">
      <c r="A9545" s="199"/>
      <c r="B9545" s="75">
        <v>24</v>
      </c>
      <c r="C9545" s="75">
        <v>6</v>
      </c>
      <c r="D9545" s="5" t="str">
        <f>NARRATIVA[[#This Row],[Columna]] &amp; "," &amp; NARRATIVA[[#This Row],[Charola]]</f>
        <v>24,6</v>
      </c>
      <c r="E9545" s="5" t="str">
        <f t="shared" si="148"/>
        <v xml:space="preserve">9544
</v>
      </c>
      <c r="F9545" s="2" t="s">
        <v>6997</v>
      </c>
      <c r="G9545" s="4" t="s">
        <v>6995</v>
      </c>
      <c r="H9545" s="4" t="s">
        <v>18422</v>
      </c>
      <c r="I9545" s="4" t="s">
        <v>14010</v>
      </c>
      <c r="J9545" s="5">
        <v>1999</v>
      </c>
      <c r="K9545" s="4" t="s">
        <v>8396</v>
      </c>
      <c r="L9545" s="30" t="s">
        <v>23638</v>
      </c>
      <c r="M9545" s="156" t="s">
        <v>35027</v>
      </c>
      <c r="N9545" s="5" t="s">
        <v>31418</v>
      </c>
      <c r="O9545" s="3"/>
      <c r="P9545" s="4" t="s">
        <v>31041</v>
      </c>
    </row>
    <row r="9546" spans="1:16" ht="30" x14ac:dyDescent="0.25">
      <c r="A9546" s="199"/>
      <c r="B9546" s="75">
        <v>24</v>
      </c>
      <c r="C9546" s="75">
        <v>6</v>
      </c>
      <c r="D9546" s="5" t="str">
        <f>NARRATIVA[[#This Row],[Columna]] &amp; "," &amp; NARRATIVA[[#This Row],[Charola]]</f>
        <v>24,6</v>
      </c>
      <c r="E9546" s="5" t="str">
        <f t="shared" si="148"/>
        <v xml:space="preserve">9545
</v>
      </c>
      <c r="F9546" s="14" t="s">
        <v>6998</v>
      </c>
      <c r="G9546" s="17" t="s">
        <v>6995</v>
      </c>
      <c r="H9546" s="17" t="s">
        <v>18422</v>
      </c>
      <c r="I9546" s="17" t="s">
        <v>34691</v>
      </c>
      <c r="J9546" s="22">
        <v>1963</v>
      </c>
      <c r="K9546" s="17" t="s">
        <v>8397</v>
      </c>
      <c r="L9546" s="46" t="s">
        <v>23639</v>
      </c>
      <c r="M9546" s="157" t="s">
        <v>35526</v>
      </c>
      <c r="N9546" s="22" t="s">
        <v>31418</v>
      </c>
      <c r="O9546" s="29" t="s">
        <v>31086</v>
      </c>
      <c r="P9546" s="17" t="s">
        <v>31041</v>
      </c>
    </row>
    <row r="9547" spans="1:16" ht="30" x14ac:dyDescent="0.25">
      <c r="A9547" s="199"/>
      <c r="B9547" s="75">
        <v>24</v>
      </c>
      <c r="C9547" s="75">
        <v>6</v>
      </c>
      <c r="D9547" s="5" t="str">
        <f>NARRATIVA[[#This Row],[Columna]] &amp; "," &amp; NARRATIVA[[#This Row],[Charola]]</f>
        <v>24,6</v>
      </c>
      <c r="E9547" s="5" t="str">
        <f t="shared" si="148"/>
        <v xml:space="preserve">9546
</v>
      </c>
      <c r="F9547" s="2" t="s">
        <v>6999</v>
      </c>
      <c r="G9547" s="4" t="s">
        <v>6995</v>
      </c>
      <c r="H9547" s="4" t="s">
        <v>18422</v>
      </c>
      <c r="I9547" s="4" t="s">
        <v>874</v>
      </c>
      <c r="J9547" s="5">
        <v>2004</v>
      </c>
      <c r="K9547" s="4" t="s">
        <v>8398</v>
      </c>
      <c r="L9547" s="30" t="s">
        <v>23640</v>
      </c>
      <c r="M9547" s="156" t="s">
        <v>35027</v>
      </c>
      <c r="N9547" s="5" t="s">
        <v>31418</v>
      </c>
      <c r="O9547" s="4"/>
      <c r="P9547" s="4" t="s">
        <v>31041</v>
      </c>
    </row>
    <row r="9548" spans="1:16" ht="30" x14ac:dyDescent="0.25">
      <c r="A9548" s="199"/>
      <c r="B9548" s="75">
        <v>24</v>
      </c>
      <c r="C9548" s="75">
        <v>6</v>
      </c>
      <c r="D9548" s="5" t="str">
        <f>NARRATIVA[[#This Row],[Columna]] &amp; "," &amp; NARRATIVA[[#This Row],[Charola]]</f>
        <v>24,6</v>
      </c>
      <c r="E9548" s="5" t="str">
        <f t="shared" si="148"/>
        <v xml:space="preserve">9547
</v>
      </c>
      <c r="F9548" s="2" t="s">
        <v>7000</v>
      </c>
      <c r="G9548" s="4" t="s">
        <v>6995</v>
      </c>
      <c r="H9548" s="4" t="s">
        <v>18422</v>
      </c>
      <c r="I9548" s="4" t="s">
        <v>874</v>
      </c>
      <c r="J9548" s="5">
        <v>2003</v>
      </c>
      <c r="K9548" s="4" t="s">
        <v>8399</v>
      </c>
      <c r="L9548" s="30" t="s">
        <v>23641</v>
      </c>
      <c r="M9548" s="156" t="s">
        <v>35027</v>
      </c>
      <c r="N9548" s="5" t="s">
        <v>31418</v>
      </c>
      <c r="O9548" s="3"/>
      <c r="P9548" s="4" t="s">
        <v>31041</v>
      </c>
    </row>
    <row r="9549" spans="1:16" ht="30" x14ac:dyDescent="0.25">
      <c r="A9549" s="199"/>
      <c r="B9549" s="75">
        <v>24</v>
      </c>
      <c r="C9549" s="75">
        <v>6</v>
      </c>
      <c r="D9549" s="5" t="str">
        <f>NARRATIVA[[#This Row],[Columna]] &amp; "," &amp; NARRATIVA[[#This Row],[Charola]]</f>
        <v>24,6</v>
      </c>
      <c r="E9549" s="5" t="str">
        <f t="shared" si="148"/>
        <v xml:space="preserve">9548
</v>
      </c>
      <c r="F9549" s="2" t="s">
        <v>7001</v>
      </c>
      <c r="G9549" s="4" t="s">
        <v>6995</v>
      </c>
      <c r="H9549" s="4" t="s">
        <v>18422</v>
      </c>
      <c r="I9549" s="4" t="s">
        <v>5670</v>
      </c>
      <c r="J9549" s="5">
        <v>1969</v>
      </c>
      <c r="K9549" s="4" t="s">
        <v>8393</v>
      </c>
      <c r="L9549" s="30" t="s">
        <v>23642</v>
      </c>
      <c r="M9549" s="156" t="s">
        <v>35027</v>
      </c>
      <c r="N9549" s="5" t="s">
        <v>31418</v>
      </c>
      <c r="O9549" s="3"/>
      <c r="P9549" s="4" t="s">
        <v>31041</v>
      </c>
    </row>
    <row r="9550" spans="1:16" ht="30" x14ac:dyDescent="0.25">
      <c r="A9550" s="199"/>
      <c r="B9550" s="75">
        <v>24</v>
      </c>
      <c r="C9550" s="75">
        <v>7</v>
      </c>
      <c r="D9550" s="5" t="str">
        <f>NARRATIVA[[#This Row],[Columna]] &amp; "," &amp; NARRATIVA[[#This Row],[Charola]]</f>
        <v>24,7</v>
      </c>
      <c r="E9550" s="5" t="str">
        <f t="shared" si="148"/>
        <v xml:space="preserve">9549
</v>
      </c>
      <c r="F9550" s="2" t="s">
        <v>7002</v>
      </c>
      <c r="G9550" s="4" t="s">
        <v>6995</v>
      </c>
      <c r="H9550" s="4" t="s">
        <v>32817</v>
      </c>
      <c r="I9550" s="4" t="s">
        <v>34693</v>
      </c>
      <c r="J9550" s="5">
        <v>2009</v>
      </c>
      <c r="K9550" s="4" t="s">
        <v>8400</v>
      </c>
      <c r="L9550" s="30" t="s">
        <v>29059</v>
      </c>
      <c r="M9550" s="156" t="s">
        <v>35027</v>
      </c>
      <c r="N9550" s="5" t="s">
        <v>31418</v>
      </c>
      <c r="O9550" s="3"/>
      <c r="P9550" s="4" t="s">
        <v>31041</v>
      </c>
    </row>
    <row r="9551" spans="1:16" ht="30" x14ac:dyDescent="0.25">
      <c r="A9551" s="199"/>
      <c r="B9551" s="75">
        <v>24</v>
      </c>
      <c r="C9551" s="75">
        <v>7</v>
      </c>
      <c r="D9551" s="5" t="str">
        <f>NARRATIVA[[#This Row],[Columna]] &amp; "," &amp; NARRATIVA[[#This Row],[Charola]]</f>
        <v>24,7</v>
      </c>
      <c r="E9551" s="5" t="str">
        <f t="shared" si="148"/>
        <v xml:space="preserve">9550
</v>
      </c>
      <c r="F9551" s="2" t="s">
        <v>7003</v>
      </c>
      <c r="G9551" s="4" t="s">
        <v>6995</v>
      </c>
      <c r="H9551" s="4" t="s">
        <v>18422</v>
      </c>
      <c r="I9551" s="4" t="s">
        <v>18348</v>
      </c>
      <c r="J9551" s="5">
        <v>1999</v>
      </c>
      <c r="K9551" s="4" t="s">
        <v>8401</v>
      </c>
      <c r="L9551" s="30" t="s">
        <v>23643</v>
      </c>
      <c r="M9551" s="156" t="s">
        <v>35027</v>
      </c>
      <c r="N9551" s="5" t="s">
        <v>31418</v>
      </c>
      <c r="O9551" s="3"/>
      <c r="P9551" s="4" t="s">
        <v>31041</v>
      </c>
    </row>
    <row r="9552" spans="1:16" ht="30" x14ac:dyDescent="0.25">
      <c r="A9552" s="199"/>
      <c r="B9552" s="75">
        <v>24</v>
      </c>
      <c r="C9552" s="75">
        <v>7</v>
      </c>
      <c r="D9552" s="5" t="str">
        <f>NARRATIVA[[#This Row],[Columna]] &amp; "," &amp; NARRATIVA[[#This Row],[Charola]]</f>
        <v>24,7</v>
      </c>
      <c r="E9552" s="5" t="str">
        <f t="shared" si="148"/>
        <v xml:space="preserve">9551
</v>
      </c>
      <c r="F9552" s="2" t="s">
        <v>7004</v>
      </c>
      <c r="G9552" s="4" t="s">
        <v>6995</v>
      </c>
      <c r="H9552" s="4" t="s">
        <v>32817</v>
      </c>
      <c r="I9552" s="4" t="s">
        <v>86</v>
      </c>
      <c r="J9552" s="5">
        <v>1991</v>
      </c>
      <c r="K9552" s="4" t="s">
        <v>8402</v>
      </c>
      <c r="L9552" s="30" t="s">
        <v>23644</v>
      </c>
      <c r="M9552" s="156" t="s">
        <v>35027</v>
      </c>
      <c r="N9552" s="5" t="s">
        <v>31418</v>
      </c>
      <c r="O9552" s="3"/>
      <c r="P9552" s="4" t="s">
        <v>31041</v>
      </c>
    </row>
    <row r="9553" spans="1:16" ht="30" x14ac:dyDescent="0.25">
      <c r="A9553" s="199"/>
      <c r="B9553" s="75">
        <v>24</v>
      </c>
      <c r="C9553" s="75">
        <v>7</v>
      </c>
      <c r="D9553" s="5" t="str">
        <f>NARRATIVA[[#This Row],[Columna]] &amp; "," &amp; NARRATIVA[[#This Row],[Charola]]</f>
        <v>24,7</v>
      </c>
      <c r="E9553" s="5" t="str">
        <f t="shared" si="148"/>
        <v xml:space="preserve">9552
</v>
      </c>
      <c r="F9553" s="8" t="s">
        <v>7005</v>
      </c>
      <c r="G9553" s="9" t="s">
        <v>6995</v>
      </c>
      <c r="H9553" s="9" t="s">
        <v>18422</v>
      </c>
      <c r="I9553" s="9" t="s">
        <v>22385</v>
      </c>
      <c r="J9553" s="15">
        <v>1950</v>
      </c>
      <c r="K9553" s="9" t="s">
        <v>22386</v>
      </c>
      <c r="L9553" s="32" t="s">
        <v>29058</v>
      </c>
      <c r="M9553" s="159" t="s">
        <v>35027</v>
      </c>
      <c r="N9553" s="15" t="s">
        <v>31418</v>
      </c>
      <c r="O9553" s="9" t="s">
        <v>34379</v>
      </c>
      <c r="P9553" s="9" t="s">
        <v>31041</v>
      </c>
    </row>
    <row r="9554" spans="1:16" ht="30" x14ac:dyDescent="0.25">
      <c r="A9554" s="199"/>
      <c r="B9554" s="75">
        <v>24</v>
      </c>
      <c r="C9554" s="75">
        <v>7</v>
      </c>
      <c r="D9554" s="5" t="str">
        <f>NARRATIVA[[#This Row],[Columna]] &amp; "," &amp; NARRATIVA[[#This Row],[Charola]]</f>
        <v>24,7</v>
      </c>
      <c r="E9554" s="5" t="str">
        <f t="shared" si="148"/>
        <v xml:space="preserve">9553
</v>
      </c>
      <c r="F9554" s="2" t="s">
        <v>7005</v>
      </c>
      <c r="G9554" s="4" t="s">
        <v>6995</v>
      </c>
      <c r="H9554" s="4" t="s">
        <v>18422</v>
      </c>
      <c r="I9554" s="4" t="s">
        <v>5670</v>
      </c>
      <c r="J9554" s="5">
        <v>1940</v>
      </c>
      <c r="K9554" s="4" t="s">
        <v>8403</v>
      </c>
      <c r="L9554" s="30" t="s">
        <v>23645</v>
      </c>
      <c r="M9554" s="156" t="s">
        <v>35114</v>
      </c>
      <c r="N9554" s="5" t="s">
        <v>31418</v>
      </c>
      <c r="O9554" s="4"/>
      <c r="P9554" s="4" t="s">
        <v>31041</v>
      </c>
    </row>
    <row r="9555" spans="1:16" ht="30" x14ac:dyDescent="0.25">
      <c r="A9555" s="199"/>
      <c r="B9555" s="75">
        <v>24</v>
      </c>
      <c r="C9555" s="75">
        <v>7</v>
      </c>
      <c r="D9555" s="5" t="str">
        <f>NARRATIVA[[#This Row],[Columna]] &amp; "," &amp; NARRATIVA[[#This Row],[Charola]]</f>
        <v>24,7</v>
      </c>
      <c r="E9555" s="5" t="str">
        <f t="shared" si="148"/>
        <v xml:space="preserve">9554
</v>
      </c>
      <c r="F9555" s="2" t="s">
        <v>23646</v>
      </c>
      <c r="G9555" s="4" t="s">
        <v>6995</v>
      </c>
      <c r="H9555" s="4" t="s">
        <v>35991</v>
      </c>
      <c r="I9555" s="4" t="s">
        <v>19767</v>
      </c>
      <c r="J9555" s="5" t="s">
        <v>35995</v>
      </c>
      <c r="K9555" s="4" t="s">
        <v>19768</v>
      </c>
      <c r="L9555" s="30" t="s">
        <v>29060</v>
      </c>
      <c r="M9555" s="156" t="s">
        <v>35845</v>
      </c>
      <c r="N9555" s="5" t="s">
        <v>31433</v>
      </c>
      <c r="O9555" s="3"/>
      <c r="P9555" s="4" t="s">
        <v>31041</v>
      </c>
    </row>
    <row r="9556" spans="1:16" ht="30" x14ac:dyDescent="0.25">
      <c r="A9556" s="199"/>
      <c r="B9556" s="75">
        <v>24</v>
      </c>
      <c r="C9556" s="75">
        <v>7</v>
      </c>
      <c r="D9556" s="5" t="str">
        <f>NARRATIVA[[#This Row],[Columna]] &amp; "," &amp; NARRATIVA[[#This Row],[Charola]]</f>
        <v>24,7</v>
      </c>
      <c r="E9556" s="5" t="str">
        <f t="shared" si="148"/>
        <v xml:space="preserve">9555
</v>
      </c>
      <c r="F9556" s="2" t="s">
        <v>7006</v>
      </c>
      <c r="G9556" s="4" t="s">
        <v>6995</v>
      </c>
      <c r="H9556" s="4" t="s">
        <v>18422</v>
      </c>
      <c r="I9556" s="4" t="s">
        <v>31661</v>
      </c>
      <c r="J9556" s="5">
        <v>1996</v>
      </c>
      <c r="K9556" s="4" t="s">
        <v>31662</v>
      </c>
      <c r="L9556" s="30" t="s">
        <v>31663</v>
      </c>
      <c r="M9556" s="156" t="s">
        <v>14372</v>
      </c>
      <c r="N9556" s="5" t="s">
        <v>31418</v>
      </c>
      <c r="O9556" s="3"/>
      <c r="P9556" s="4" t="s">
        <v>31041</v>
      </c>
    </row>
    <row r="9557" spans="1:16" ht="30" x14ac:dyDescent="0.25">
      <c r="A9557" s="199"/>
      <c r="B9557" s="75">
        <v>24</v>
      </c>
      <c r="C9557" s="75">
        <v>7</v>
      </c>
      <c r="D9557" s="5" t="str">
        <f>NARRATIVA[[#This Row],[Columna]] &amp; "," &amp; NARRATIVA[[#This Row],[Charola]]</f>
        <v>24,7</v>
      </c>
      <c r="E9557" s="5" t="str">
        <f t="shared" si="148"/>
        <v xml:space="preserve">9556
</v>
      </c>
      <c r="F9557" s="2" t="s">
        <v>7006</v>
      </c>
      <c r="G9557" s="4" t="s">
        <v>6995</v>
      </c>
      <c r="H9557" s="4" t="s">
        <v>18422</v>
      </c>
      <c r="I9557" s="4" t="s">
        <v>5670</v>
      </c>
      <c r="J9557" s="5">
        <v>1964</v>
      </c>
      <c r="K9557" s="4" t="s">
        <v>34240</v>
      </c>
      <c r="L9557" s="30" t="s">
        <v>29506</v>
      </c>
      <c r="M9557" s="156" t="s">
        <v>35913</v>
      </c>
      <c r="N9557" s="5" t="s">
        <v>31418</v>
      </c>
      <c r="O9557" s="3"/>
      <c r="P9557" s="4" t="s">
        <v>31041</v>
      </c>
    </row>
    <row r="9558" spans="1:16" ht="30" x14ac:dyDescent="0.25">
      <c r="A9558" s="199"/>
      <c r="B9558" s="75">
        <v>24</v>
      </c>
      <c r="C9558" s="75">
        <v>7</v>
      </c>
      <c r="D9558" s="5" t="str">
        <f>NARRATIVA[[#This Row],[Columna]] &amp; "," &amp; NARRATIVA[[#This Row],[Charola]]</f>
        <v>24,7</v>
      </c>
      <c r="E9558" s="5" t="str">
        <f t="shared" si="148"/>
        <v xml:space="preserve">9557
</v>
      </c>
      <c r="F9558" s="2" t="s">
        <v>7006</v>
      </c>
      <c r="G9558" s="4" t="s">
        <v>6995</v>
      </c>
      <c r="H9558" s="4" t="s">
        <v>18422</v>
      </c>
      <c r="I9558" s="4" t="s">
        <v>18348</v>
      </c>
      <c r="J9558" s="5">
        <v>2014</v>
      </c>
      <c r="K9558" s="4" t="s">
        <v>8404</v>
      </c>
      <c r="L9558" s="30" t="s">
        <v>29061</v>
      </c>
      <c r="M9558" s="156" t="s">
        <v>35027</v>
      </c>
      <c r="N9558" s="5" t="s">
        <v>31418</v>
      </c>
      <c r="O9558" s="3"/>
      <c r="P9558" s="4" t="s">
        <v>31041</v>
      </c>
    </row>
    <row r="9559" spans="1:16" ht="30" x14ac:dyDescent="0.25">
      <c r="A9559" s="199"/>
      <c r="B9559" s="75">
        <v>24</v>
      </c>
      <c r="C9559" s="75">
        <v>7</v>
      </c>
      <c r="D9559" s="5" t="str">
        <f>NARRATIVA[[#This Row],[Columna]] &amp; "," &amp; NARRATIVA[[#This Row],[Charola]]</f>
        <v>24,7</v>
      </c>
      <c r="E9559" s="5" t="str">
        <f t="shared" si="148"/>
        <v xml:space="preserve">9558
</v>
      </c>
      <c r="F9559" s="2" t="s">
        <v>7007</v>
      </c>
      <c r="G9559" s="4" t="s">
        <v>7008</v>
      </c>
      <c r="H9559" s="4" t="s">
        <v>18422</v>
      </c>
      <c r="I9559" s="4" t="s">
        <v>18348</v>
      </c>
      <c r="J9559" s="5">
        <v>1991</v>
      </c>
      <c r="K9559" s="4" t="s">
        <v>8405</v>
      </c>
      <c r="L9559" s="30" t="s">
        <v>29062</v>
      </c>
      <c r="M9559" s="156" t="s">
        <v>35027</v>
      </c>
      <c r="N9559" s="5" t="s">
        <v>31418</v>
      </c>
      <c r="O9559" s="3"/>
      <c r="P9559" s="4" t="s">
        <v>31041</v>
      </c>
    </row>
    <row r="9560" spans="1:16" ht="45" x14ac:dyDescent="0.25">
      <c r="A9560" s="199"/>
      <c r="B9560" s="75">
        <v>24</v>
      </c>
      <c r="C9560" s="75">
        <v>7</v>
      </c>
      <c r="D9560" s="5" t="str">
        <f>NARRATIVA[[#This Row],[Columna]] &amp; "," &amp; NARRATIVA[[#This Row],[Charola]]</f>
        <v>24,7</v>
      </c>
      <c r="E9560" s="5" t="str">
        <f t="shared" si="148"/>
        <v xml:space="preserve">9559
</v>
      </c>
      <c r="F9560" s="35" t="s">
        <v>7009</v>
      </c>
      <c r="G9560" s="34" t="s">
        <v>6995</v>
      </c>
      <c r="H9560" s="34" t="s">
        <v>18422</v>
      </c>
      <c r="I9560" s="34" t="s">
        <v>22098</v>
      </c>
      <c r="J9560" s="37">
        <v>1950</v>
      </c>
      <c r="K9560" s="34" t="s">
        <v>30481</v>
      </c>
      <c r="L9560" s="61" t="s">
        <v>30482</v>
      </c>
      <c r="M9560" s="161" t="s">
        <v>35114</v>
      </c>
      <c r="N9560" s="37" t="s">
        <v>31418</v>
      </c>
      <c r="O9560" s="34" t="s">
        <v>34447</v>
      </c>
      <c r="P9560" s="34" t="s">
        <v>31041</v>
      </c>
    </row>
    <row r="9561" spans="1:16" ht="30" x14ac:dyDescent="0.25">
      <c r="A9561" s="199"/>
      <c r="B9561" s="75">
        <v>24</v>
      </c>
      <c r="C9561" s="75">
        <v>7</v>
      </c>
      <c r="D9561" s="5" t="str">
        <f>NARRATIVA[[#This Row],[Columna]] &amp; "," &amp; NARRATIVA[[#This Row],[Charola]]</f>
        <v>24,7</v>
      </c>
      <c r="E9561" s="5" t="str">
        <f t="shared" si="148"/>
        <v xml:space="preserve">9560
</v>
      </c>
      <c r="F9561" s="2" t="s">
        <v>7009</v>
      </c>
      <c r="G9561" s="4" t="s">
        <v>6995</v>
      </c>
      <c r="H9561" s="4" t="s">
        <v>18422</v>
      </c>
      <c r="I9561" s="4" t="s">
        <v>18348</v>
      </c>
      <c r="J9561" s="5">
        <v>1990</v>
      </c>
      <c r="K9561" s="4" t="s">
        <v>23647</v>
      </c>
      <c r="L9561" s="30" t="s">
        <v>23648</v>
      </c>
      <c r="M9561" s="156" t="s">
        <v>35027</v>
      </c>
      <c r="N9561" s="5" t="s">
        <v>31418</v>
      </c>
      <c r="O9561" s="3"/>
      <c r="P9561" s="4" t="s">
        <v>31041</v>
      </c>
    </row>
    <row r="9562" spans="1:16" ht="30" x14ac:dyDescent="0.25">
      <c r="A9562" s="199"/>
      <c r="B9562" s="75">
        <v>24</v>
      </c>
      <c r="C9562" s="75">
        <v>7</v>
      </c>
      <c r="D9562" s="5" t="str">
        <f>NARRATIVA[[#This Row],[Columna]] &amp; "," &amp; NARRATIVA[[#This Row],[Charola]]</f>
        <v>24,7</v>
      </c>
      <c r="E9562" s="5" t="str">
        <f t="shared" si="148"/>
        <v xml:space="preserve">9561
</v>
      </c>
      <c r="F9562" s="2" t="s">
        <v>7009</v>
      </c>
      <c r="G9562" s="4" t="s">
        <v>6995</v>
      </c>
      <c r="H9562" s="4" t="s">
        <v>18422</v>
      </c>
      <c r="I9562" s="4" t="s">
        <v>21052</v>
      </c>
      <c r="J9562" s="5">
        <v>2003</v>
      </c>
      <c r="K9562" s="4" t="s">
        <v>30536</v>
      </c>
      <c r="L9562" s="30" t="s">
        <v>30537</v>
      </c>
      <c r="M9562" s="156" t="s">
        <v>35998</v>
      </c>
      <c r="N9562" s="5" t="s">
        <v>31418</v>
      </c>
      <c r="O9562" s="2"/>
      <c r="P9562" s="4" t="s">
        <v>31041</v>
      </c>
    </row>
    <row r="9563" spans="1:16" ht="30" x14ac:dyDescent="0.25">
      <c r="A9563" s="199"/>
      <c r="B9563" s="75">
        <v>24</v>
      </c>
      <c r="C9563" s="75">
        <v>7</v>
      </c>
      <c r="D9563" s="5" t="str">
        <f>NARRATIVA[[#This Row],[Columna]] &amp; "," &amp; NARRATIVA[[#This Row],[Charola]]</f>
        <v>24,7</v>
      </c>
      <c r="E9563" s="5" t="str">
        <f t="shared" si="148"/>
        <v xml:space="preserve">9562
</v>
      </c>
      <c r="F9563" s="2" t="s">
        <v>7010</v>
      </c>
      <c r="G9563" s="4" t="s">
        <v>6995</v>
      </c>
      <c r="H9563" s="4" t="s">
        <v>18422</v>
      </c>
      <c r="I9563" s="4" t="s">
        <v>18348</v>
      </c>
      <c r="J9563" s="5">
        <v>1996</v>
      </c>
      <c r="K9563" s="4" t="s">
        <v>8406</v>
      </c>
      <c r="L9563" s="30" t="s">
        <v>23649</v>
      </c>
      <c r="M9563" s="156" t="s">
        <v>35027</v>
      </c>
      <c r="N9563" s="5" t="s">
        <v>31418</v>
      </c>
      <c r="O9563" s="2"/>
      <c r="P9563" s="4" t="s">
        <v>31041</v>
      </c>
    </row>
    <row r="9564" spans="1:16" ht="30" x14ac:dyDescent="0.25">
      <c r="A9564" s="199"/>
      <c r="B9564" s="75">
        <v>24</v>
      </c>
      <c r="C9564" s="75">
        <v>7</v>
      </c>
      <c r="D9564" s="5" t="str">
        <f>NARRATIVA[[#This Row],[Columna]] &amp; "," &amp; NARRATIVA[[#This Row],[Charola]]</f>
        <v>24,7</v>
      </c>
      <c r="E9564" s="5" t="str">
        <f t="shared" si="148"/>
        <v xml:space="preserve">9563
</v>
      </c>
      <c r="F9564" s="2" t="s">
        <v>7011</v>
      </c>
      <c r="G9564" s="4" t="s">
        <v>36326</v>
      </c>
      <c r="H9564" s="4" t="s">
        <v>18422</v>
      </c>
      <c r="I9564" s="4" t="s">
        <v>18348</v>
      </c>
      <c r="J9564" s="5">
        <v>1990</v>
      </c>
      <c r="K9564" s="4" t="s">
        <v>8407</v>
      </c>
      <c r="L9564" s="30" t="s">
        <v>23650</v>
      </c>
      <c r="M9564" s="156" t="s">
        <v>35027</v>
      </c>
      <c r="N9564" s="5" t="s">
        <v>31418</v>
      </c>
      <c r="O9564" s="2"/>
      <c r="P9564" s="4" t="s">
        <v>31041</v>
      </c>
    </row>
    <row r="9565" spans="1:16" ht="30" x14ac:dyDescent="0.25">
      <c r="A9565" s="199"/>
      <c r="B9565" s="75">
        <v>24</v>
      </c>
      <c r="C9565" s="75">
        <v>7</v>
      </c>
      <c r="D9565" s="5" t="str">
        <f>NARRATIVA[[#This Row],[Columna]] &amp; "," &amp; NARRATIVA[[#This Row],[Charola]]</f>
        <v>24,7</v>
      </c>
      <c r="E9565" s="5" t="str">
        <f t="shared" si="148"/>
        <v xml:space="preserve">9564
</v>
      </c>
      <c r="F9565" s="2" t="s">
        <v>23651</v>
      </c>
      <c r="G9565" s="4" t="s">
        <v>6995</v>
      </c>
      <c r="H9565" s="4" t="s">
        <v>18422</v>
      </c>
      <c r="I9565" s="4" t="s">
        <v>323</v>
      </c>
      <c r="J9565" s="5">
        <v>1994</v>
      </c>
      <c r="K9565" s="4" t="s">
        <v>8408</v>
      </c>
      <c r="L9565" s="30" t="s">
        <v>23652</v>
      </c>
      <c r="M9565" s="156" t="s">
        <v>35027</v>
      </c>
      <c r="N9565" s="5" t="s">
        <v>31418</v>
      </c>
      <c r="O9565" s="2"/>
      <c r="P9565" s="4" t="s">
        <v>31041</v>
      </c>
    </row>
    <row r="9566" spans="1:16" ht="30" x14ac:dyDescent="0.25">
      <c r="A9566" s="199"/>
      <c r="B9566" s="75">
        <v>24</v>
      </c>
      <c r="C9566" s="75">
        <v>7</v>
      </c>
      <c r="D9566" s="5" t="str">
        <f>NARRATIVA[[#This Row],[Columna]] &amp; "," &amp; NARRATIVA[[#This Row],[Charola]]</f>
        <v>24,7</v>
      </c>
      <c r="E9566" s="5" t="str">
        <f t="shared" si="148"/>
        <v xml:space="preserve">9565
</v>
      </c>
      <c r="F9566" s="2" t="s">
        <v>29507</v>
      </c>
      <c r="G9566" s="4" t="s">
        <v>7012</v>
      </c>
      <c r="H9566" s="4" t="s">
        <v>18422</v>
      </c>
      <c r="I9566" s="4" t="s">
        <v>23653</v>
      </c>
      <c r="J9566" s="5">
        <v>2002</v>
      </c>
      <c r="K9566" s="4" t="s">
        <v>36317</v>
      </c>
      <c r="L9566" s="30" t="s">
        <v>23654</v>
      </c>
      <c r="M9566" s="156" t="s">
        <v>35027</v>
      </c>
      <c r="N9566" s="5" t="s">
        <v>31418</v>
      </c>
      <c r="O9566" s="2" t="s">
        <v>34439</v>
      </c>
      <c r="P9566" s="4" t="s">
        <v>31041</v>
      </c>
    </row>
    <row r="9567" spans="1:16" ht="30" x14ac:dyDescent="0.25">
      <c r="A9567" s="199"/>
      <c r="B9567" s="75">
        <v>24</v>
      </c>
      <c r="C9567" s="75">
        <v>7</v>
      </c>
      <c r="D9567" s="5" t="str">
        <f>NARRATIVA[[#This Row],[Columna]] &amp; "," &amp; NARRATIVA[[#This Row],[Charola]]</f>
        <v>24,7</v>
      </c>
      <c r="E9567" s="5" t="str">
        <f t="shared" si="148"/>
        <v xml:space="preserve">9566
</v>
      </c>
      <c r="F9567" s="2" t="s">
        <v>30999</v>
      </c>
      <c r="G9567" s="4" t="s">
        <v>31000</v>
      </c>
      <c r="H9567" s="4" t="s">
        <v>18422</v>
      </c>
      <c r="I9567" s="4" t="s">
        <v>457</v>
      </c>
      <c r="J9567" s="5">
        <v>2006</v>
      </c>
      <c r="K9567" s="4" t="s">
        <v>30997</v>
      </c>
      <c r="L9567" s="30" t="s">
        <v>30998</v>
      </c>
      <c r="M9567" s="156" t="s">
        <v>35385</v>
      </c>
      <c r="N9567" s="5" t="s">
        <v>31418</v>
      </c>
      <c r="O9567" s="2"/>
      <c r="P9567" s="4" t="s">
        <v>31041</v>
      </c>
    </row>
    <row r="9568" spans="1:16" ht="30" x14ac:dyDescent="0.25">
      <c r="A9568" s="199"/>
      <c r="B9568" s="75">
        <v>24</v>
      </c>
      <c r="C9568" s="75">
        <v>7</v>
      </c>
      <c r="D9568" s="5" t="str">
        <f>NARRATIVA[[#This Row],[Columna]] &amp; "," &amp; NARRATIVA[[#This Row],[Charola]]</f>
        <v>24,7</v>
      </c>
      <c r="E9568" s="5" t="str">
        <f t="shared" si="148"/>
        <v xml:space="preserve">9567
</v>
      </c>
      <c r="F9568" s="2" t="s">
        <v>7022</v>
      </c>
      <c r="G9568" s="4" t="s">
        <v>7023</v>
      </c>
      <c r="H9568" s="4" t="s">
        <v>32817</v>
      </c>
      <c r="I9568" s="4" t="s">
        <v>621</v>
      </c>
      <c r="J9568" s="5">
        <v>2002</v>
      </c>
      <c r="K9568" s="4" t="s">
        <v>36318</v>
      </c>
      <c r="L9568" s="30" t="s">
        <v>23655</v>
      </c>
      <c r="M9568" s="156" t="s">
        <v>35027</v>
      </c>
      <c r="N9568" s="5" t="s">
        <v>31418</v>
      </c>
      <c r="O9568" s="2"/>
      <c r="P9568" s="4" t="s">
        <v>31041</v>
      </c>
    </row>
    <row r="9569" spans="1:16" ht="30" x14ac:dyDescent="0.25">
      <c r="A9569" s="199"/>
      <c r="B9569" s="75">
        <v>24</v>
      </c>
      <c r="C9569" s="75">
        <v>7</v>
      </c>
      <c r="D9569" s="5" t="str">
        <f>NARRATIVA[[#This Row],[Columna]] &amp; "," &amp; NARRATIVA[[#This Row],[Charola]]</f>
        <v>24,7</v>
      </c>
      <c r="E9569" s="5" t="str">
        <f t="shared" si="148"/>
        <v xml:space="preserve">9568
</v>
      </c>
      <c r="F9569" s="2" t="s">
        <v>30743</v>
      </c>
      <c r="G9569" s="4" t="s">
        <v>25526</v>
      </c>
      <c r="H9569" s="4" t="s">
        <v>35991</v>
      </c>
      <c r="I9569" s="4" t="s">
        <v>36325</v>
      </c>
      <c r="J9569" s="5">
        <v>2013</v>
      </c>
      <c r="K9569" s="4" t="s">
        <v>30744</v>
      </c>
      <c r="L9569" s="30" t="s">
        <v>30745</v>
      </c>
      <c r="M9569" s="156" t="s">
        <v>35111</v>
      </c>
      <c r="N9569" s="5" t="s">
        <v>31433</v>
      </c>
      <c r="O9569" s="2"/>
      <c r="P9569" s="4" t="s">
        <v>31041</v>
      </c>
    </row>
    <row r="9570" spans="1:16" ht="30" x14ac:dyDescent="0.25">
      <c r="A9570" s="199"/>
      <c r="B9570" s="75">
        <v>24</v>
      </c>
      <c r="C9570" s="75">
        <v>7</v>
      </c>
      <c r="D9570" s="5" t="str">
        <f>NARRATIVA[[#This Row],[Columna]] &amp; "," &amp; NARRATIVA[[#This Row],[Charola]]</f>
        <v>24,7</v>
      </c>
      <c r="E9570" s="5" t="str">
        <f t="shared" si="148"/>
        <v xml:space="preserve">9569
</v>
      </c>
      <c r="F9570" s="2" t="s">
        <v>25525</v>
      </c>
      <c r="G9570" s="4" t="s">
        <v>25526</v>
      </c>
      <c r="H9570" s="4" t="s">
        <v>18422</v>
      </c>
      <c r="I9570" s="4" t="s">
        <v>36325</v>
      </c>
      <c r="J9570" s="5">
        <v>2015</v>
      </c>
      <c r="K9570" s="4" t="s">
        <v>25527</v>
      </c>
      <c r="L9570" s="30" t="s">
        <v>25528</v>
      </c>
      <c r="M9570" s="156" t="s">
        <v>34685</v>
      </c>
      <c r="N9570" s="5" t="s">
        <v>31418</v>
      </c>
      <c r="O9570" s="2"/>
      <c r="P9570" s="4" t="s">
        <v>31041</v>
      </c>
    </row>
    <row r="9571" spans="1:16" ht="30" x14ac:dyDescent="0.25">
      <c r="A9571" s="199"/>
      <c r="B9571" s="75">
        <v>24</v>
      </c>
      <c r="C9571" s="75">
        <v>7</v>
      </c>
      <c r="D9571" s="5" t="str">
        <f>NARRATIVA[[#This Row],[Columna]] &amp; "," &amp; NARRATIVA[[#This Row],[Charola]]</f>
        <v>24,7</v>
      </c>
      <c r="E9571" s="5" t="str">
        <f t="shared" si="148"/>
        <v xml:space="preserve">9570
</v>
      </c>
      <c r="F9571" s="2" t="s">
        <v>7013</v>
      </c>
      <c r="G9571" s="4" t="s">
        <v>7014</v>
      </c>
      <c r="H9571" s="4" t="s">
        <v>32817</v>
      </c>
      <c r="I9571" s="4" t="s">
        <v>34683</v>
      </c>
      <c r="J9571" s="5">
        <v>1997</v>
      </c>
      <c r="K9571" s="4" t="s">
        <v>23656</v>
      </c>
      <c r="L9571" s="30" t="s">
        <v>23657</v>
      </c>
      <c r="M9571" s="156" t="s">
        <v>35027</v>
      </c>
      <c r="N9571" s="5" t="s">
        <v>31418</v>
      </c>
      <c r="O9571" s="2"/>
      <c r="P9571" s="4" t="s">
        <v>31041</v>
      </c>
    </row>
    <row r="9572" spans="1:16" ht="30" x14ac:dyDescent="0.25">
      <c r="A9572" s="199"/>
      <c r="B9572" s="75">
        <v>24</v>
      </c>
      <c r="C9572" s="75">
        <v>7</v>
      </c>
      <c r="D9572" s="5" t="str">
        <f>NARRATIVA[[#This Row],[Columna]] &amp; "," &amp; NARRATIVA[[#This Row],[Charola]]</f>
        <v>24,7</v>
      </c>
      <c r="E9572" s="5" t="str">
        <f t="shared" si="148"/>
        <v xml:space="preserve">9571
</v>
      </c>
      <c r="F9572" s="2" t="s">
        <v>7015</v>
      </c>
      <c r="G9572" s="4" t="s">
        <v>7016</v>
      </c>
      <c r="H9572" s="4" t="s">
        <v>18422</v>
      </c>
      <c r="I9572" s="4" t="s">
        <v>7017</v>
      </c>
      <c r="J9572" s="5">
        <v>1979</v>
      </c>
      <c r="K9572" s="4" t="s">
        <v>23658</v>
      </c>
      <c r="L9572" s="30" t="s">
        <v>29063</v>
      </c>
      <c r="M9572" s="156" t="s">
        <v>35342</v>
      </c>
      <c r="N9572" s="5" t="s">
        <v>31418</v>
      </c>
      <c r="O9572" s="4" t="s">
        <v>31075</v>
      </c>
      <c r="P9572" s="4" t="s">
        <v>31041</v>
      </c>
    </row>
    <row r="9573" spans="1:16" ht="30" x14ac:dyDescent="0.25">
      <c r="A9573" s="199"/>
      <c r="B9573" s="75">
        <v>24</v>
      </c>
      <c r="C9573" s="75">
        <v>7</v>
      </c>
      <c r="D9573" s="5" t="str">
        <f>NARRATIVA[[#This Row],[Columna]] &amp; "," &amp; NARRATIVA[[#This Row],[Charola]]</f>
        <v>24,7</v>
      </c>
      <c r="E9573" s="5" t="str">
        <f t="shared" si="148"/>
        <v xml:space="preserve">9572
</v>
      </c>
      <c r="F9573" s="2" t="s">
        <v>7018</v>
      </c>
      <c r="G9573" s="4" t="s">
        <v>7019</v>
      </c>
      <c r="H9573" s="4" t="s">
        <v>32817</v>
      </c>
      <c r="I9573" s="4" t="s">
        <v>34683</v>
      </c>
      <c r="J9573" s="5">
        <v>2000</v>
      </c>
      <c r="K9573" s="4" t="s">
        <v>23659</v>
      </c>
      <c r="L9573" s="30" t="s">
        <v>23660</v>
      </c>
      <c r="M9573" s="156" t="s">
        <v>35027</v>
      </c>
      <c r="N9573" s="5" t="s">
        <v>31418</v>
      </c>
      <c r="O9573" s="2"/>
      <c r="P9573" s="4" t="s">
        <v>31041</v>
      </c>
    </row>
    <row r="9574" spans="1:16" ht="30" x14ac:dyDescent="0.25">
      <c r="A9574" s="199"/>
      <c r="B9574" s="75">
        <v>24</v>
      </c>
      <c r="C9574" s="75">
        <v>7</v>
      </c>
      <c r="D9574" s="5" t="str">
        <f>NARRATIVA[[#This Row],[Columna]] &amp; "," &amp; NARRATIVA[[#This Row],[Charola]]</f>
        <v>24,7</v>
      </c>
      <c r="E9574" s="5" t="str">
        <f t="shared" si="148"/>
        <v xml:space="preserve">9573
</v>
      </c>
      <c r="F9574" s="2" t="s">
        <v>7020</v>
      </c>
      <c r="G9574" s="4" t="s">
        <v>7019</v>
      </c>
      <c r="H9574" s="4" t="s">
        <v>32817</v>
      </c>
      <c r="I9574" s="4" t="s">
        <v>34683</v>
      </c>
      <c r="J9574" s="5">
        <v>1999</v>
      </c>
      <c r="K9574" s="4" t="s">
        <v>23661</v>
      </c>
      <c r="L9574" s="30" t="s">
        <v>23662</v>
      </c>
      <c r="M9574" s="156" t="s">
        <v>35027</v>
      </c>
      <c r="N9574" s="5" t="s">
        <v>31418</v>
      </c>
      <c r="O9574" s="2"/>
      <c r="P9574" s="4" t="s">
        <v>31041</v>
      </c>
    </row>
    <row r="9575" spans="1:16" ht="30" x14ac:dyDescent="0.25">
      <c r="A9575" s="199"/>
      <c r="B9575" s="75">
        <v>24</v>
      </c>
      <c r="C9575" s="75">
        <v>7</v>
      </c>
      <c r="D9575" s="5" t="str">
        <f>NARRATIVA[[#This Row],[Columna]] &amp; "," &amp; NARRATIVA[[#This Row],[Charola]]</f>
        <v>24,7</v>
      </c>
      <c r="E9575" s="5" t="str">
        <f t="shared" si="148"/>
        <v xml:space="preserve">9574
</v>
      </c>
      <c r="F9575" s="2" t="s">
        <v>7021</v>
      </c>
      <c r="G9575" s="4" t="s">
        <v>36326</v>
      </c>
      <c r="H9575" s="4" t="s">
        <v>32817</v>
      </c>
      <c r="I9575" s="4" t="s">
        <v>34683</v>
      </c>
      <c r="J9575" s="5">
        <v>2000</v>
      </c>
      <c r="K9575" s="4" t="s">
        <v>23663</v>
      </c>
      <c r="L9575" s="30" t="s">
        <v>23664</v>
      </c>
      <c r="M9575" s="156" t="s">
        <v>35027</v>
      </c>
      <c r="N9575" s="5" t="s">
        <v>31418</v>
      </c>
      <c r="O9575" s="2"/>
      <c r="P9575" s="4" t="s">
        <v>31041</v>
      </c>
    </row>
    <row r="9576" spans="1:16" ht="30" x14ac:dyDescent="0.25">
      <c r="A9576" s="199"/>
      <c r="B9576" s="75">
        <v>24</v>
      </c>
      <c r="C9576" s="75">
        <v>7</v>
      </c>
      <c r="D9576" s="5" t="str">
        <f>NARRATIVA[[#This Row],[Columna]] &amp; "," &amp; NARRATIVA[[#This Row],[Charola]]</f>
        <v>24,7</v>
      </c>
      <c r="E9576" s="5" t="str">
        <f t="shared" si="148"/>
        <v xml:space="preserve">9575
</v>
      </c>
      <c r="F9576" s="2" t="s">
        <v>34799</v>
      </c>
      <c r="G9576" s="4" t="s">
        <v>7024</v>
      </c>
      <c r="H9576" s="4" t="s">
        <v>32817</v>
      </c>
      <c r="I9576" s="4" t="s">
        <v>290</v>
      </c>
      <c r="J9576" s="5">
        <v>1991</v>
      </c>
      <c r="K9576" s="4" t="s">
        <v>23665</v>
      </c>
      <c r="L9576" s="30" t="s">
        <v>33652</v>
      </c>
      <c r="M9576" s="156" t="s">
        <v>35027</v>
      </c>
      <c r="N9576" s="5" t="s">
        <v>31418</v>
      </c>
      <c r="O9576" s="2" t="s">
        <v>33160</v>
      </c>
      <c r="P9576" s="4" t="s">
        <v>31041</v>
      </c>
    </row>
    <row r="9577" spans="1:16" ht="30" x14ac:dyDescent="0.25">
      <c r="A9577" s="199"/>
      <c r="B9577" s="75">
        <v>24</v>
      </c>
      <c r="C9577" s="75">
        <v>7</v>
      </c>
      <c r="D9577" s="5" t="str">
        <f>NARRATIVA[[#This Row],[Columna]] &amp; "," &amp; NARRATIVA[[#This Row],[Charola]]</f>
        <v>24,7</v>
      </c>
      <c r="E9577" s="5" t="str">
        <f t="shared" si="148"/>
        <v xml:space="preserve">9576
</v>
      </c>
      <c r="F9577" s="2" t="s">
        <v>29508</v>
      </c>
      <c r="G9577" s="4" t="s">
        <v>7024</v>
      </c>
      <c r="H9577" s="4" t="s">
        <v>18422</v>
      </c>
      <c r="I9577" s="4" t="s">
        <v>7025</v>
      </c>
      <c r="J9577" s="5">
        <v>1997</v>
      </c>
      <c r="K9577" s="4" t="s">
        <v>23666</v>
      </c>
      <c r="L9577" s="30" t="s">
        <v>23667</v>
      </c>
      <c r="M9577" s="156" t="s">
        <v>35027</v>
      </c>
      <c r="N9577" s="5" t="s">
        <v>31418</v>
      </c>
      <c r="O9577" s="2"/>
      <c r="P9577" s="4" t="s">
        <v>31041</v>
      </c>
    </row>
    <row r="9578" spans="1:16" ht="30" x14ac:dyDescent="0.25">
      <c r="A9578" s="199"/>
      <c r="B9578" s="75">
        <v>24</v>
      </c>
      <c r="C9578" s="75">
        <v>7</v>
      </c>
      <c r="D9578" s="5" t="str">
        <f>NARRATIVA[[#This Row],[Columna]] &amp; "," &amp; NARRATIVA[[#This Row],[Charola]]</f>
        <v>24,7</v>
      </c>
      <c r="E9578" s="5" t="str">
        <f t="shared" si="148"/>
        <v xml:space="preserve">9577
</v>
      </c>
      <c r="F9578" s="2" t="s">
        <v>6931</v>
      </c>
      <c r="G9578" s="4" t="s">
        <v>7024</v>
      </c>
      <c r="H9578" s="4" t="s">
        <v>32817</v>
      </c>
      <c r="I9578" s="4" t="s">
        <v>13</v>
      </c>
      <c r="J9578" s="5">
        <v>1991</v>
      </c>
      <c r="K9578" s="4" t="s">
        <v>23668</v>
      </c>
      <c r="L9578" s="30" t="s">
        <v>23669</v>
      </c>
      <c r="M9578" s="156" t="s">
        <v>35027</v>
      </c>
      <c r="N9578" s="5" t="s">
        <v>31418</v>
      </c>
      <c r="O9578" s="4"/>
      <c r="P9578" s="4" t="s">
        <v>31041</v>
      </c>
    </row>
    <row r="9579" spans="1:16" ht="30" x14ac:dyDescent="0.25">
      <c r="A9579" s="199"/>
      <c r="B9579" s="75">
        <v>24</v>
      </c>
      <c r="C9579" s="75">
        <v>7</v>
      </c>
      <c r="D9579" s="5" t="str">
        <f>NARRATIVA[[#This Row],[Columna]] &amp; "," &amp; NARRATIVA[[#This Row],[Charola]]</f>
        <v>24,7</v>
      </c>
      <c r="E9579" s="5" t="str">
        <f t="shared" si="148"/>
        <v xml:space="preserve">9578
</v>
      </c>
      <c r="F9579" s="2" t="s">
        <v>7026</v>
      </c>
      <c r="G9579" s="4" t="s">
        <v>7024</v>
      </c>
      <c r="H9579" s="4" t="s">
        <v>18422</v>
      </c>
      <c r="I9579" s="4" t="s">
        <v>34698</v>
      </c>
      <c r="J9579" s="5">
        <v>2008</v>
      </c>
      <c r="K9579" s="4" t="s">
        <v>23670</v>
      </c>
      <c r="L9579" s="30" t="s">
        <v>23671</v>
      </c>
      <c r="M9579" s="156" t="s">
        <v>35027</v>
      </c>
      <c r="N9579" s="5" t="s">
        <v>31418</v>
      </c>
      <c r="O9579" s="4" t="s">
        <v>31044</v>
      </c>
      <c r="P9579" s="4" t="s">
        <v>31041</v>
      </c>
    </row>
    <row r="9580" spans="1:16" ht="30" x14ac:dyDescent="0.25">
      <c r="A9580" s="199"/>
      <c r="B9580" s="75">
        <v>24</v>
      </c>
      <c r="C9580" s="75">
        <v>7</v>
      </c>
      <c r="D9580" s="5" t="str">
        <f>NARRATIVA[[#This Row],[Columna]] &amp; "," &amp; NARRATIVA[[#This Row],[Charola]]</f>
        <v>24,7</v>
      </c>
      <c r="E9580" s="5" t="str">
        <f t="shared" si="148"/>
        <v xml:space="preserve">9579
</v>
      </c>
      <c r="F9580" s="2" t="s">
        <v>7026</v>
      </c>
      <c r="G9580" s="4" t="s">
        <v>7024</v>
      </c>
      <c r="H9580" s="4" t="s">
        <v>32817</v>
      </c>
      <c r="I9580" s="4" t="s">
        <v>34693</v>
      </c>
      <c r="J9580" s="5">
        <v>2009</v>
      </c>
      <c r="K9580" s="4" t="s">
        <v>23672</v>
      </c>
      <c r="L9580" s="30" t="s">
        <v>29064</v>
      </c>
      <c r="M9580" s="156" t="s">
        <v>35027</v>
      </c>
      <c r="N9580" s="5" t="s">
        <v>31418</v>
      </c>
      <c r="O9580" s="2" t="s">
        <v>33243</v>
      </c>
      <c r="P9580" s="4" t="s">
        <v>31041</v>
      </c>
    </row>
    <row r="9581" spans="1:16" ht="30" x14ac:dyDescent="0.25">
      <c r="A9581" s="199"/>
      <c r="B9581" s="75">
        <v>24</v>
      </c>
      <c r="C9581" s="75">
        <v>7</v>
      </c>
      <c r="D9581" s="5" t="str">
        <f>NARRATIVA[[#This Row],[Columna]] &amp; "," &amp; NARRATIVA[[#This Row],[Charola]]</f>
        <v>24,7</v>
      </c>
      <c r="E9581" s="5" t="str">
        <f t="shared" si="148"/>
        <v xml:space="preserve">9580
</v>
      </c>
      <c r="F9581" s="2" t="s">
        <v>23673</v>
      </c>
      <c r="G9581" s="4" t="s">
        <v>7024</v>
      </c>
      <c r="H9581" s="4" t="s">
        <v>32817</v>
      </c>
      <c r="I9581" s="4" t="s">
        <v>23674</v>
      </c>
      <c r="J9581" s="5">
        <v>2002</v>
      </c>
      <c r="K9581" s="4" t="s">
        <v>23675</v>
      </c>
      <c r="L9581" s="30" t="s">
        <v>23676</v>
      </c>
      <c r="M9581" s="156" t="s">
        <v>35027</v>
      </c>
      <c r="N9581" s="5" t="s">
        <v>31418</v>
      </c>
      <c r="O9581" s="3"/>
      <c r="P9581" s="4" t="s">
        <v>31041</v>
      </c>
    </row>
    <row r="9582" spans="1:16" ht="30" x14ac:dyDescent="0.25">
      <c r="A9582" s="199"/>
      <c r="B9582" s="75">
        <v>24</v>
      </c>
      <c r="C9582" s="75">
        <v>7</v>
      </c>
      <c r="D9582" s="5" t="str">
        <f>NARRATIVA[[#This Row],[Columna]] &amp; "," &amp; NARRATIVA[[#This Row],[Charola]]</f>
        <v>24,7</v>
      </c>
      <c r="E9582" s="5" t="str">
        <f t="shared" si="148"/>
        <v xml:space="preserve">9581
</v>
      </c>
      <c r="F9582" s="2" t="s">
        <v>7027</v>
      </c>
      <c r="G9582" s="4" t="s">
        <v>7024</v>
      </c>
      <c r="H9582" s="4" t="s">
        <v>32817</v>
      </c>
      <c r="I9582" s="4" t="s">
        <v>1099</v>
      </c>
      <c r="J9582" s="5">
        <v>2008</v>
      </c>
      <c r="K9582" s="4" t="s">
        <v>23677</v>
      </c>
      <c r="L9582" s="30" t="s">
        <v>29065</v>
      </c>
      <c r="M9582" s="156" t="s">
        <v>35027</v>
      </c>
      <c r="N9582" s="5" t="s">
        <v>31418</v>
      </c>
      <c r="O9582" s="2"/>
      <c r="P9582" s="4" t="s">
        <v>31041</v>
      </c>
    </row>
    <row r="9583" spans="1:16" ht="30" x14ac:dyDescent="0.25">
      <c r="A9583" s="199"/>
      <c r="B9583" s="75">
        <v>24</v>
      </c>
      <c r="C9583" s="75">
        <v>7</v>
      </c>
      <c r="D9583" s="5" t="str">
        <f>NARRATIVA[[#This Row],[Columna]] &amp; "," &amp; NARRATIVA[[#This Row],[Charola]]</f>
        <v>24,7</v>
      </c>
      <c r="E9583" s="5" t="str">
        <f t="shared" si="148"/>
        <v xml:space="preserve">9582
</v>
      </c>
      <c r="F9583" s="2" t="s">
        <v>7028</v>
      </c>
      <c r="G9583" s="4" t="s">
        <v>7029</v>
      </c>
      <c r="H9583" s="4" t="s">
        <v>18422</v>
      </c>
      <c r="I9583" s="4" t="s">
        <v>23678</v>
      </c>
      <c r="J9583" s="5">
        <v>2008</v>
      </c>
      <c r="K9583" s="4" t="s">
        <v>11500</v>
      </c>
      <c r="L9583" s="30" t="s">
        <v>23679</v>
      </c>
      <c r="M9583" s="156" t="s">
        <v>35969</v>
      </c>
      <c r="N9583" s="5" t="s">
        <v>31418</v>
      </c>
      <c r="O9583" s="2"/>
      <c r="P9583" s="4" t="s">
        <v>31041</v>
      </c>
    </row>
    <row r="9584" spans="1:16" ht="30" x14ac:dyDescent="0.25">
      <c r="A9584" s="199"/>
      <c r="B9584" s="75">
        <v>24</v>
      </c>
      <c r="C9584" s="75">
        <v>7</v>
      </c>
      <c r="D9584" s="5" t="str">
        <f>NARRATIVA[[#This Row],[Columna]] &amp; "," &amp; NARRATIVA[[#This Row],[Charola]]</f>
        <v>24,7</v>
      </c>
      <c r="E9584" s="5" t="str">
        <f t="shared" si="148"/>
        <v xml:space="preserve">9583
</v>
      </c>
      <c r="F9584" s="2" t="s">
        <v>7030</v>
      </c>
      <c r="G9584" s="4" t="s">
        <v>20047</v>
      </c>
      <c r="H9584" s="4" t="s">
        <v>18422</v>
      </c>
      <c r="I9584" s="4" t="s">
        <v>396</v>
      </c>
      <c r="J9584" s="5">
        <v>2000</v>
      </c>
      <c r="K9584" s="4" t="s">
        <v>11501</v>
      </c>
      <c r="L9584" s="30" t="s">
        <v>23680</v>
      </c>
      <c r="M9584" s="156" t="s">
        <v>35027</v>
      </c>
      <c r="N9584" s="5" t="s">
        <v>31418</v>
      </c>
      <c r="O9584" s="2"/>
      <c r="P9584" s="4" t="s">
        <v>31041</v>
      </c>
    </row>
    <row r="9585" spans="1:16" ht="30" x14ac:dyDescent="0.25">
      <c r="A9585" s="199"/>
      <c r="B9585" s="75">
        <v>24</v>
      </c>
      <c r="C9585" s="75">
        <v>7</v>
      </c>
      <c r="D9585" s="5" t="str">
        <f>NARRATIVA[[#This Row],[Columna]] &amp; "," &amp; NARRATIVA[[#This Row],[Charola]]</f>
        <v>24,7</v>
      </c>
      <c r="E9585" s="5" t="str">
        <f t="shared" si="148"/>
        <v xml:space="preserve">9584
</v>
      </c>
      <c r="F9585" s="2" t="s">
        <v>7031</v>
      </c>
      <c r="G9585" s="4" t="s">
        <v>20047</v>
      </c>
      <c r="H9585" s="4" t="s">
        <v>32817</v>
      </c>
      <c r="I9585" s="4" t="s">
        <v>836</v>
      </c>
      <c r="J9585" s="5">
        <v>2014</v>
      </c>
      <c r="K9585" s="4" t="s">
        <v>11502</v>
      </c>
      <c r="L9585" s="30" t="s">
        <v>29066</v>
      </c>
      <c r="M9585" s="156" t="s">
        <v>35027</v>
      </c>
      <c r="N9585" s="5" t="s">
        <v>31418</v>
      </c>
      <c r="O9585" s="2" t="s">
        <v>33160</v>
      </c>
      <c r="P9585" s="4" t="s">
        <v>31041</v>
      </c>
    </row>
    <row r="9586" spans="1:16" ht="30" x14ac:dyDescent="0.25">
      <c r="A9586" s="199"/>
      <c r="B9586" s="75">
        <v>24</v>
      </c>
      <c r="C9586" s="75">
        <v>7</v>
      </c>
      <c r="D9586" s="5" t="str">
        <f>NARRATIVA[[#This Row],[Columna]] &amp; "," &amp; NARRATIVA[[#This Row],[Charola]]</f>
        <v>24,7</v>
      </c>
      <c r="E9586" s="5" t="str">
        <f t="shared" si="148"/>
        <v xml:space="preserve">9585
</v>
      </c>
      <c r="F9586" s="2" t="s">
        <v>7032</v>
      </c>
      <c r="G9586" s="4" t="s">
        <v>20047</v>
      </c>
      <c r="H9586" s="4" t="s">
        <v>18422</v>
      </c>
      <c r="I9586" s="4" t="s">
        <v>18348</v>
      </c>
      <c r="J9586" s="5">
        <v>1999</v>
      </c>
      <c r="K9586" s="4" t="s">
        <v>11503</v>
      </c>
      <c r="L9586" s="30" t="s">
        <v>23681</v>
      </c>
      <c r="M9586" s="156" t="s">
        <v>35027</v>
      </c>
      <c r="N9586" s="5" t="s">
        <v>31418</v>
      </c>
      <c r="O9586" s="2"/>
      <c r="P9586" s="4" t="s">
        <v>31041</v>
      </c>
    </row>
    <row r="9587" spans="1:16" ht="30" x14ac:dyDescent="0.25">
      <c r="A9587" s="199"/>
      <c r="B9587" s="75">
        <v>24</v>
      </c>
      <c r="C9587" s="75">
        <v>7</v>
      </c>
      <c r="D9587" s="22" t="str">
        <f>NARRATIVA[[#This Row],[Columna]] &amp; "," &amp; NARRATIVA[[#This Row],[Charola]]</f>
        <v>24,7</v>
      </c>
      <c r="E9587" s="5" t="str">
        <f t="shared" si="148"/>
        <v xml:space="preserve">9586
</v>
      </c>
      <c r="F9587" s="14" t="s">
        <v>7033</v>
      </c>
      <c r="G9587" s="17" t="s">
        <v>20047</v>
      </c>
      <c r="H9587" s="17" t="s">
        <v>32817</v>
      </c>
      <c r="I9587" s="17" t="s">
        <v>5915</v>
      </c>
      <c r="J9587" s="22">
        <v>2005</v>
      </c>
      <c r="K9587" s="17" t="s">
        <v>11504</v>
      </c>
      <c r="L9587" s="46" t="s">
        <v>23682</v>
      </c>
      <c r="M9587" s="157" t="s">
        <v>35027</v>
      </c>
      <c r="N9587" s="22" t="s">
        <v>31418</v>
      </c>
      <c r="O9587" s="29" t="s">
        <v>31086</v>
      </c>
      <c r="P9587" s="17" t="s">
        <v>31041</v>
      </c>
    </row>
    <row r="9588" spans="1:16" ht="30" x14ac:dyDescent="0.25">
      <c r="A9588" s="199"/>
      <c r="B9588" s="75">
        <v>24</v>
      </c>
      <c r="C9588" s="75">
        <v>7</v>
      </c>
      <c r="D9588" s="5" t="str">
        <f>NARRATIVA[[#This Row],[Columna]] &amp; "," &amp; NARRATIVA[[#This Row],[Charola]]</f>
        <v>24,7</v>
      </c>
      <c r="E9588" s="5" t="str">
        <f t="shared" si="148"/>
        <v xml:space="preserve">9587
</v>
      </c>
      <c r="F9588" s="2" t="s">
        <v>23683</v>
      </c>
      <c r="G9588" s="4" t="s">
        <v>20047</v>
      </c>
      <c r="H9588" s="4" t="s">
        <v>32817</v>
      </c>
      <c r="I9588" s="4" t="s">
        <v>1223</v>
      </c>
      <c r="J9588" s="5">
        <v>1999</v>
      </c>
      <c r="K9588" s="4" t="s">
        <v>23684</v>
      </c>
      <c r="L9588" s="30" t="s">
        <v>23685</v>
      </c>
      <c r="M9588" s="156" t="s">
        <v>35027</v>
      </c>
      <c r="N9588" s="5" t="s">
        <v>31418</v>
      </c>
      <c r="O9588" s="2"/>
      <c r="P9588" s="4" t="s">
        <v>31041</v>
      </c>
    </row>
    <row r="9589" spans="1:16" ht="30" x14ac:dyDescent="0.25">
      <c r="A9589" s="199"/>
      <c r="B9589" s="75">
        <v>24</v>
      </c>
      <c r="C9589" s="75">
        <v>7</v>
      </c>
      <c r="D9589" s="5" t="str">
        <f>NARRATIVA[[#This Row],[Columna]] &amp; "," &amp; NARRATIVA[[#This Row],[Charola]]</f>
        <v>24,7</v>
      </c>
      <c r="E9589" s="5" t="str">
        <f t="shared" si="148"/>
        <v xml:space="preserve">9588
</v>
      </c>
      <c r="F9589" s="2" t="s">
        <v>35445</v>
      </c>
      <c r="G9589" s="4" t="s">
        <v>20047</v>
      </c>
      <c r="H9589" s="4" t="s">
        <v>32817</v>
      </c>
      <c r="I9589" s="4" t="s">
        <v>34681</v>
      </c>
      <c r="J9589" s="5">
        <v>2005</v>
      </c>
      <c r="K9589" s="4" t="s">
        <v>11505</v>
      </c>
      <c r="L9589" s="30" t="s">
        <v>23686</v>
      </c>
      <c r="M9589" s="156" t="s">
        <v>35027</v>
      </c>
      <c r="N9589" s="5" t="s">
        <v>31418</v>
      </c>
      <c r="O9589" s="2"/>
      <c r="P9589" s="4" t="s">
        <v>31041</v>
      </c>
    </row>
    <row r="9590" spans="1:16" ht="30" x14ac:dyDescent="0.25">
      <c r="A9590" s="199"/>
      <c r="B9590" s="75">
        <v>24</v>
      </c>
      <c r="C9590" s="75">
        <v>7</v>
      </c>
      <c r="D9590" s="5" t="str">
        <f>NARRATIVA[[#This Row],[Columna]] &amp; "," &amp; NARRATIVA[[#This Row],[Charola]]</f>
        <v>24,7</v>
      </c>
      <c r="E9590" s="5" t="str">
        <f t="shared" si="148"/>
        <v xml:space="preserve">9589
</v>
      </c>
      <c r="F9590" s="2" t="s">
        <v>7041</v>
      </c>
      <c r="G9590" s="4" t="s">
        <v>20047</v>
      </c>
      <c r="H9590" s="4" t="s">
        <v>32817</v>
      </c>
      <c r="I9590" s="4" t="s">
        <v>3313</v>
      </c>
      <c r="J9590" s="5">
        <v>2008</v>
      </c>
      <c r="K9590" s="4" t="s">
        <v>23687</v>
      </c>
      <c r="L9590" s="30" t="s">
        <v>23688</v>
      </c>
      <c r="M9590" s="156" t="s">
        <v>35027</v>
      </c>
      <c r="N9590" s="5" t="s">
        <v>31418</v>
      </c>
      <c r="O9590" s="2"/>
      <c r="P9590" s="4" t="s">
        <v>31041</v>
      </c>
    </row>
    <row r="9591" spans="1:16" ht="30" x14ac:dyDescent="0.25">
      <c r="A9591" s="199"/>
      <c r="B9591" s="75">
        <v>24</v>
      </c>
      <c r="C9591" s="75">
        <v>7</v>
      </c>
      <c r="D9591" s="5" t="str">
        <f>NARRATIVA[[#This Row],[Columna]] &amp; "," &amp; NARRATIVA[[#This Row],[Charola]]</f>
        <v>24,7</v>
      </c>
      <c r="E9591" s="5" t="str">
        <f t="shared" ref="E9591:E9654" si="149">(ROW() - 1) &amp; CHAR(10)</f>
        <v xml:space="preserve">9590
</v>
      </c>
      <c r="F9591" s="2" t="s">
        <v>7034</v>
      </c>
      <c r="G9591" s="4" t="s">
        <v>20047</v>
      </c>
      <c r="H9591" s="4" t="s">
        <v>32817</v>
      </c>
      <c r="I9591" s="4" t="s">
        <v>365</v>
      </c>
      <c r="J9591" s="5">
        <v>2003</v>
      </c>
      <c r="K9591" s="4" t="s">
        <v>11506</v>
      </c>
      <c r="L9591" s="30" t="s">
        <v>23689</v>
      </c>
      <c r="M9591" s="156" t="s">
        <v>35027</v>
      </c>
      <c r="N9591" s="5" t="s">
        <v>31418</v>
      </c>
      <c r="O9591" s="2"/>
      <c r="P9591" s="4" t="s">
        <v>31041</v>
      </c>
    </row>
    <row r="9592" spans="1:16" ht="30" x14ac:dyDescent="0.25">
      <c r="A9592" s="199"/>
      <c r="B9592" s="75">
        <v>24</v>
      </c>
      <c r="C9592" s="75">
        <v>7</v>
      </c>
      <c r="D9592" s="5" t="str">
        <f>NARRATIVA[[#This Row],[Columna]] &amp; "," &amp; NARRATIVA[[#This Row],[Charola]]</f>
        <v>24,7</v>
      </c>
      <c r="E9592" s="5" t="str">
        <f t="shared" si="149"/>
        <v xml:space="preserve">9591
</v>
      </c>
      <c r="F9592" s="2" t="s">
        <v>7034</v>
      </c>
      <c r="G9592" s="4" t="s">
        <v>20047</v>
      </c>
      <c r="H9592" s="4" t="s">
        <v>32817</v>
      </c>
      <c r="I9592" s="4" t="s">
        <v>365</v>
      </c>
      <c r="J9592" s="5">
        <v>2004</v>
      </c>
      <c r="K9592" s="4" t="s">
        <v>20048</v>
      </c>
      <c r="L9592" s="30" t="s">
        <v>29067</v>
      </c>
      <c r="M9592" s="156" t="s">
        <v>35998</v>
      </c>
      <c r="N9592" s="5" t="s">
        <v>31418</v>
      </c>
      <c r="O9592" s="2"/>
      <c r="P9592" s="4" t="s">
        <v>31041</v>
      </c>
    </row>
    <row r="9593" spans="1:16" ht="30" x14ac:dyDescent="0.25">
      <c r="A9593" s="199"/>
      <c r="B9593" s="75">
        <v>24</v>
      </c>
      <c r="C9593" s="75">
        <v>7</v>
      </c>
      <c r="D9593" s="5" t="str">
        <f>NARRATIVA[[#This Row],[Columna]] &amp; "," &amp; NARRATIVA[[#This Row],[Charola]]</f>
        <v>24,7</v>
      </c>
      <c r="E9593" s="5" t="str">
        <f t="shared" si="149"/>
        <v xml:space="preserve">9592
</v>
      </c>
      <c r="F9593" s="2" t="s">
        <v>7035</v>
      </c>
      <c r="G9593" s="4" t="s">
        <v>20047</v>
      </c>
      <c r="H9593" s="4" t="s">
        <v>32817</v>
      </c>
      <c r="I9593" s="7" t="s">
        <v>34696</v>
      </c>
      <c r="J9593" s="38">
        <v>2007</v>
      </c>
      <c r="K9593" s="4" t="s">
        <v>11507</v>
      </c>
      <c r="L9593" s="30" t="s">
        <v>29068</v>
      </c>
      <c r="M9593" s="156" t="s">
        <v>35027</v>
      </c>
      <c r="N9593" s="5" t="s">
        <v>31418</v>
      </c>
      <c r="O9593" s="2"/>
      <c r="P9593" s="4" t="s">
        <v>31041</v>
      </c>
    </row>
    <row r="9594" spans="1:16" ht="30" x14ac:dyDescent="0.25">
      <c r="A9594" s="199"/>
      <c r="B9594" s="75">
        <v>24</v>
      </c>
      <c r="C9594" s="75">
        <v>7</v>
      </c>
      <c r="D9594" s="5" t="str">
        <f>NARRATIVA[[#This Row],[Columna]] &amp; "," &amp; NARRATIVA[[#This Row],[Charola]]</f>
        <v>24,7</v>
      </c>
      <c r="E9594" s="5" t="str">
        <f t="shared" si="149"/>
        <v xml:space="preserve">9593
</v>
      </c>
      <c r="F9594" s="2" t="s">
        <v>23690</v>
      </c>
      <c r="G9594" s="4" t="s">
        <v>23691</v>
      </c>
      <c r="H9594" s="4" t="s">
        <v>32817</v>
      </c>
      <c r="I9594" s="4" t="s">
        <v>5915</v>
      </c>
      <c r="J9594" s="5">
        <v>2007</v>
      </c>
      <c r="K9594" s="4" t="s">
        <v>23692</v>
      </c>
      <c r="L9594" s="30" t="s">
        <v>23693</v>
      </c>
      <c r="M9594" s="156" t="s">
        <v>35027</v>
      </c>
      <c r="N9594" s="5" t="s">
        <v>31418</v>
      </c>
      <c r="O9594" s="2"/>
      <c r="P9594" s="4" t="s">
        <v>31041</v>
      </c>
    </row>
    <row r="9595" spans="1:16" ht="30" x14ac:dyDescent="0.25">
      <c r="A9595" s="199"/>
      <c r="B9595" s="75">
        <v>24</v>
      </c>
      <c r="C9595" s="75">
        <v>7</v>
      </c>
      <c r="D9595" s="5" t="str">
        <f>NARRATIVA[[#This Row],[Columna]] &amp; "," &amp; NARRATIVA[[#This Row],[Charola]]</f>
        <v>24,7</v>
      </c>
      <c r="E9595" s="5" t="str">
        <f t="shared" si="149"/>
        <v xml:space="preserve">9594
</v>
      </c>
      <c r="F9595" s="2" t="s">
        <v>7782</v>
      </c>
      <c r="G9595" s="4" t="s">
        <v>20047</v>
      </c>
      <c r="H9595" s="4" t="s">
        <v>32817</v>
      </c>
      <c r="I9595" s="4" t="s">
        <v>365</v>
      </c>
      <c r="J9595" s="5">
        <v>2009</v>
      </c>
      <c r="K9595" s="4" t="s">
        <v>7783</v>
      </c>
      <c r="L9595" s="30" t="s">
        <v>29069</v>
      </c>
      <c r="M9595" s="156" t="s">
        <v>35027</v>
      </c>
      <c r="N9595" s="5" t="s">
        <v>31418</v>
      </c>
      <c r="O9595" s="2"/>
      <c r="P9595" s="4" t="s">
        <v>31041</v>
      </c>
    </row>
    <row r="9596" spans="1:16" ht="30" x14ac:dyDescent="0.25">
      <c r="A9596" s="199"/>
      <c r="B9596" s="75">
        <v>24</v>
      </c>
      <c r="C9596" s="75">
        <v>7</v>
      </c>
      <c r="D9596" s="5" t="str">
        <f>NARRATIVA[[#This Row],[Columna]] &amp; "," &amp; NARRATIVA[[#This Row],[Charola]]</f>
        <v>24,7</v>
      </c>
      <c r="E9596" s="5" t="str">
        <f t="shared" si="149"/>
        <v xml:space="preserve">9595
</v>
      </c>
      <c r="F9596" s="2" t="s">
        <v>7036</v>
      </c>
      <c r="G9596" s="4" t="s">
        <v>20047</v>
      </c>
      <c r="H9596" s="4" t="s">
        <v>32817</v>
      </c>
      <c r="I9596" s="4" t="s">
        <v>34681</v>
      </c>
      <c r="J9596" s="5">
        <v>1971</v>
      </c>
      <c r="K9596" s="4" t="s">
        <v>11508</v>
      </c>
      <c r="L9596" s="30" t="s">
        <v>23694</v>
      </c>
      <c r="M9596" s="156" t="s">
        <v>35027</v>
      </c>
      <c r="N9596" s="5" t="s">
        <v>31418</v>
      </c>
      <c r="O9596" s="2"/>
      <c r="P9596" s="4" t="s">
        <v>31041</v>
      </c>
    </row>
    <row r="9597" spans="1:16" ht="30" x14ac:dyDescent="0.25">
      <c r="A9597" s="199"/>
      <c r="B9597" s="75">
        <v>24</v>
      </c>
      <c r="C9597" s="75">
        <v>7</v>
      </c>
      <c r="D9597" s="5" t="str">
        <f>NARRATIVA[[#This Row],[Columna]] &amp; "," &amp; NARRATIVA[[#This Row],[Charola]]</f>
        <v>24,7</v>
      </c>
      <c r="E9597" s="5" t="str">
        <f t="shared" si="149"/>
        <v xml:space="preserve">9596
</v>
      </c>
      <c r="F9597" s="2" t="s">
        <v>7036</v>
      </c>
      <c r="G9597" s="4" t="s">
        <v>20047</v>
      </c>
      <c r="H9597" s="4" t="s">
        <v>32817</v>
      </c>
      <c r="I9597" s="4" t="s">
        <v>20056</v>
      </c>
      <c r="J9597" s="5">
        <v>2003</v>
      </c>
      <c r="K9597" s="4" t="s">
        <v>20057</v>
      </c>
      <c r="L9597" s="30" t="s">
        <v>29070</v>
      </c>
      <c r="M9597" s="156" t="s">
        <v>35998</v>
      </c>
      <c r="N9597" s="5" t="s">
        <v>31418</v>
      </c>
      <c r="O9597" s="2"/>
      <c r="P9597" s="4" t="s">
        <v>31041</v>
      </c>
    </row>
    <row r="9598" spans="1:16" ht="30" x14ac:dyDescent="0.25">
      <c r="A9598" s="199"/>
      <c r="B9598" s="75">
        <v>24</v>
      </c>
      <c r="C9598" s="75">
        <v>7</v>
      </c>
      <c r="D9598" s="5" t="str">
        <f>NARRATIVA[[#This Row],[Columna]] &amp; "," &amp; NARRATIVA[[#This Row],[Charola]]</f>
        <v>24,7</v>
      </c>
      <c r="E9598" s="5" t="str">
        <f t="shared" si="149"/>
        <v xml:space="preserve">9597
</v>
      </c>
      <c r="F9598" s="2" t="s">
        <v>23695</v>
      </c>
      <c r="G9598" s="4" t="s">
        <v>20047</v>
      </c>
      <c r="H9598" s="4" t="s">
        <v>35994</v>
      </c>
      <c r="I9598" s="4" t="s">
        <v>23696</v>
      </c>
      <c r="J9598" s="5">
        <v>2000</v>
      </c>
      <c r="K9598" s="4" t="s">
        <v>23697</v>
      </c>
      <c r="L9598" s="30" t="s">
        <v>23698</v>
      </c>
      <c r="M9598" s="156" t="s">
        <v>35027</v>
      </c>
      <c r="N9598" s="5" t="s">
        <v>31418</v>
      </c>
      <c r="O9598" s="2" t="s">
        <v>31077</v>
      </c>
      <c r="P9598" s="4" t="s">
        <v>31041</v>
      </c>
    </row>
    <row r="9599" spans="1:16" ht="30" x14ac:dyDescent="0.25">
      <c r="A9599" s="199"/>
      <c r="B9599" s="75">
        <v>24</v>
      </c>
      <c r="C9599" s="75">
        <v>7</v>
      </c>
      <c r="D9599" s="5" t="str">
        <f>NARRATIVA[[#This Row],[Columna]] &amp; "," &amp; NARRATIVA[[#This Row],[Charola]]</f>
        <v>24,7</v>
      </c>
      <c r="E9599" s="5" t="str">
        <f t="shared" si="149"/>
        <v xml:space="preserve">9598
</v>
      </c>
      <c r="F9599" s="2" t="s">
        <v>23695</v>
      </c>
      <c r="G9599" s="4" t="s">
        <v>20047</v>
      </c>
      <c r="H9599" s="4" t="s">
        <v>32817</v>
      </c>
      <c r="I9599" s="4" t="s">
        <v>34681</v>
      </c>
      <c r="J9599" s="5">
        <v>2007</v>
      </c>
      <c r="K9599" s="4" t="s">
        <v>23699</v>
      </c>
      <c r="L9599" s="30" t="s">
        <v>23700</v>
      </c>
      <c r="M9599" s="156" t="s">
        <v>35027</v>
      </c>
      <c r="N9599" s="5" t="s">
        <v>31418</v>
      </c>
      <c r="O9599" s="2"/>
      <c r="P9599" s="4" t="s">
        <v>31041</v>
      </c>
    </row>
    <row r="9600" spans="1:16" ht="30" x14ac:dyDescent="0.25">
      <c r="A9600" s="199"/>
      <c r="B9600" s="75">
        <v>24</v>
      </c>
      <c r="C9600" s="75">
        <v>7</v>
      </c>
      <c r="D9600" s="5" t="str">
        <f>NARRATIVA[[#This Row],[Columna]] &amp; "," &amp; NARRATIVA[[#This Row],[Charola]]</f>
        <v>24,7</v>
      </c>
      <c r="E9600" s="5" t="str">
        <f t="shared" si="149"/>
        <v xml:space="preserve">9599
</v>
      </c>
      <c r="F9600" s="2" t="s">
        <v>7037</v>
      </c>
      <c r="G9600" s="4" t="s">
        <v>20047</v>
      </c>
      <c r="H9600" s="4" t="s">
        <v>32817</v>
      </c>
      <c r="I9600" s="4" t="s">
        <v>836</v>
      </c>
      <c r="J9600" s="5">
        <v>2014</v>
      </c>
      <c r="K9600" s="4" t="s">
        <v>23701</v>
      </c>
      <c r="L9600" s="30" t="s">
        <v>29071</v>
      </c>
      <c r="M9600" s="156" t="s">
        <v>35027</v>
      </c>
      <c r="N9600" s="5" t="s">
        <v>31418</v>
      </c>
      <c r="O9600" s="2"/>
      <c r="P9600" s="4" t="s">
        <v>31041</v>
      </c>
    </row>
    <row r="9601" spans="1:16" ht="30" x14ac:dyDescent="0.25">
      <c r="A9601" s="199"/>
      <c r="B9601" s="75">
        <v>24</v>
      </c>
      <c r="C9601" s="75">
        <v>7</v>
      </c>
      <c r="D9601" s="5" t="str">
        <f>NARRATIVA[[#This Row],[Columna]] &amp; "," &amp; NARRATIVA[[#This Row],[Charola]]</f>
        <v>24,7</v>
      </c>
      <c r="E9601" s="5" t="str">
        <f t="shared" si="149"/>
        <v xml:space="preserve">9600
</v>
      </c>
      <c r="F9601" s="2" t="s">
        <v>7038</v>
      </c>
      <c r="G9601" s="4" t="s">
        <v>20047</v>
      </c>
      <c r="H9601" s="4" t="s">
        <v>32817</v>
      </c>
      <c r="I9601" s="4" t="s">
        <v>185</v>
      </c>
      <c r="J9601" s="5">
        <v>2007</v>
      </c>
      <c r="K9601" s="4" t="s">
        <v>11509</v>
      </c>
      <c r="L9601" s="30" t="s">
        <v>23702</v>
      </c>
      <c r="M9601" s="156" t="s">
        <v>35027</v>
      </c>
      <c r="N9601" s="5" t="s">
        <v>31418</v>
      </c>
      <c r="O9601" s="4" t="s">
        <v>31075</v>
      </c>
      <c r="P9601" s="4" t="s">
        <v>31041</v>
      </c>
    </row>
    <row r="9602" spans="1:16" ht="30" x14ac:dyDescent="0.25">
      <c r="A9602" s="199"/>
      <c r="B9602" s="75">
        <v>24</v>
      </c>
      <c r="C9602" s="75">
        <v>7</v>
      </c>
      <c r="D9602" s="5" t="str">
        <f>NARRATIVA[[#This Row],[Columna]] &amp; "," &amp; NARRATIVA[[#This Row],[Charola]]</f>
        <v>24,7</v>
      </c>
      <c r="E9602" s="5" t="str">
        <f t="shared" si="149"/>
        <v xml:space="preserve">9601
</v>
      </c>
      <c r="F9602" s="2" t="s">
        <v>7039</v>
      </c>
      <c r="G9602" s="4" t="s">
        <v>20047</v>
      </c>
      <c r="H9602" s="4" t="s">
        <v>32817</v>
      </c>
      <c r="I9602" s="4" t="s">
        <v>365</v>
      </c>
      <c r="J9602" s="5">
        <v>1997</v>
      </c>
      <c r="K9602" s="4" t="s">
        <v>11510</v>
      </c>
      <c r="L9602" s="30" t="s">
        <v>23703</v>
      </c>
      <c r="M9602" s="156" t="s">
        <v>35027</v>
      </c>
      <c r="N9602" s="5" t="s">
        <v>31418</v>
      </c>
      <c r="O9602" s="2"/>
      <c r="P9602" s="4" t="s">
        <v>31041</v>
      </c>
    </row>
    <row r="9603" spans="1:16" ht="30" x14ac:dyDescent="0.25">
      <c r="A9603" s="199"/>
      <c r="B9603" s="75">
        <v>24</v>
      </c>
      <c r="C9603" s="75">
        <v>7</v>
      </c>
      <c r="D9603" s="5" t="str">
        <f>NARRATIVA[[#This Row],[Columna]] &amp; "," &amp; NARRATIVA[[#This Row],[Charola]]</f>
        <v>24,7</v>
      </c>
      <c r="E9603" s="5" t="str">
        <f t="shared" si="149"/>
        <v xml:space="preserve">9602
</v>
      </c>
      <c r="F9603" s="2" t="s">
        <v>23706</v>
      </c>
      <c r="G9603" s="4" t="s">
        <v>20047</v>
      </c>
      <c r="H9603" s="4" t="s">
        <v>18422</v>
      </c>
      <c r="I9603" s="4" t="s">
        <v>326</v>
      </c>
      <c r="J9603" s="5">
        <v>1985</v>
      </c>
      <c r="K9603" s="4" t="s">
        <v>23704</v>
      </c>
      <c r="L9603" s="30" t="s">
        <v>23705</v>
      </c>
      <c r="M9603" s="156" t="s">
        <v>32591</v>
      </c>
      <c r="N9603" s="5" t="s">
        <v>31418</v>
      </c>
      <c r="O9603" s="2"/>
      <c r="P9603" s="4" t="s">
        <v>31041</v>
      </c>
    </row>
    <row r="9604" spans="1:16" ht="30" x14ac:dyDescent="0.25">
      <c r="A9604" s="199"/>
      <c r="B9604" s="75">
        <v>24</v>
      </c>
      <c r="C9604" s="75">
        <v>7</v>
      </c>
      <c r="D9604" s="5" t="str">
        <f>NARRATIVA[[#This Row],[Columna]] &amp; "," &amp; NARRATIVA[[#This Row],[Charola]]</f>
        <v>24,7</v>
      </c>
      <c r="E9604" s="5" t="str">
        <f t="shared" si="149"/>
        <v xml:space="preserve">9603
</v>
      </c>
      <c r="F9604" s="2" t="s">
        <v>7040</v>
      </c>
      <c r="G9604" s="4" t="s">
        <v>20047</v>
      </c>
      <c r="H9604" s="4" t="s">
        <v>32817</v>
      </c>
      <c r="I9604" s="7" t="s">
        <v>34696</v>
      </c>
      <c r="J9604" s="38">
        <v>1992</v>
      </c>
      <c r="K9604" s="4" t="s">
        <v>11511</v>
      </c>
      <c r="L9604" s="30" t="s">
        <v>23707</v>
      </c>
      <c r="M9604" s="156" t="s">
        <v>35027</v>
      </c>
      <c r="N9604" s="5" t="s">
        <v>31418</v>
      </c>
      <c r="O9604" s="2"/>
      <c r="P9604" s="4" t="s">
        <v>31041</v>
      </c>
    </row>
    <row r="9605" spans="1:16" ht="30" x14ac:dyDescent="0.25">
      <c r="A9605" s="199"/>
      <c r="B9605" s="75">
        <v>24</v>
      </c>
      <c r="C9605" s="75">
        <v>8</v>
      </c>
      <c r="D9605" s="5" t="str">
        <f>NARRATIVA[[#This Row],[Columna]] &amp; "," &amp; NARRATIVA[[#This Row],[Charola]]</f>
        <v>24,8</v>
      </c>
      <c r="E9605" s="5" t="str">
        <f t="shared" si="149"/>
        <v xml:space="preserve">9604
</v>
      </c>
      <c r="F9605" s="2" t="s">
        <v>7042</v>
      </c>
      <c r="G9605" s="4" t="s">
        <v>7043</v>
      </c>
      <c r="H9605" s="4" t="s">
        <v>32817</v>
      </c>
      <c r="I9605" s="4" t="s">
        <v>1354</v>
      </c>
      <c r="J9605" s="5">
        <v>1993</v>
      </c>
      <c r="K9605" s="4" t="s">
        <v>11512</v>
      </c>
      <c r="L9605" s="30" t="s">
        <v>23708</v>
      </c>
      <c r="M9605" s="156" t="s">
        <v>35943</v>
      </c>
      <c r="N9605" s="5" t="s">
        <v>31418</v>
      </c>
      <c r="O9605" s="2"/>
      <c r="P9605" s="4" t="s">
        <v>31041</v>
      </c>
    </row>
    <row r="9606" spans="1:16" ht="30" x14ac:dyDescent="0.25">
      <c r="A9606" s="199"/>
      <c r="B9606" s="75">
        <v>24</v>
      </c>
      <c r="C9606" s="75">
        <v>8</v>
      </c>
      <c r="D9606" s="5" t="str">
        <f>NARRATIVA[[#This Row],[Columna]] &amp; "," &amp; NARRATIVA[[#This Row],[Charola]]</f>
        <v>24,8</v>
      </c>
      <c r="E9606" s="5" t="str">
        <f t="shared" si="149"/>
        <v xml:space="preserve">9605
</v>
      </c>
      <c r="F9606" s="2" t="s">
        <v>7044</v>
      </c>
      <c r="G9606" s="4" t="s">
        <v>23709</v>
      </c>
      <c r="H9606" s="4" t="s">
        <v>32817</v>
      </c>
      <c r="I9606" s="4" t="s">
        <v>198</v>
      </c>
      <c r="J9606" s="5">
        <v>2009</v>
      </c>
      <c r="K9606" s="4" t="s">
        <v>11513</v>
      </c>
      <c r="L9606" s="30" t="s">
        <v>29072</v>
      </c>
      <c r="M9606" s="156" t="s">
        <v>35027</v>
      </c>
      <c r="N9606" s="5" t="s">
        <v>31418</v>
      </c>
      <c r="O9606" s="2"/>
      <c r="P9606" s="4" t="s">
        <v>31041</v>
      </c>
    </row>
    <row r="9607" spans="1:16" ht="30" x14ac:dyDescent="0.25">
      <c r="A9607" s="199"/>
      <c r="B9607" s="75">
        <v>24</v>
      </c>
      <c r="C9607" s="75">
        <v>8</v>
      </c>
      <c r="D9607" s="5" t="str">
        <f>NARRATIVA[[#This Row],[Columna]] &amp; "," &amp; NARRATIVA[[#This Row],[Charola]]</f>
        <v>24,8</v>
      </c>
      <c r="E9607" s="5" t="str">
        <f t="shared" si="149"/>
        <v xml:space="preserve">9606
</v>
      </c>
      <c r="F9607" s="2" t="s">
        <v>7045</v>
      </c>
      <c r="G9607" s="4" t="s">
        <v>7046</v>
      </c>
      <c r="H9607" s="4" t="s">
        <v>32817</v>
      </c>
      <c r="I9607" s="4" t="s">
        <v>34683</v>
      </c>
      <c r="J9607" s="5">
        <v>1990</v>
      </c>
      <c r="K9607" s="4" t="s">
        <v>11514</v>
      </c>
      <c r="L9607" s="30" t="s">
        <v>23710</v>
      </c>
      <c r="M9607" s="156" t="s">
        <v>35027</v>
      </c>
      <c r="N9607" s="5" t="s">
        <v>31418</v>
      </c>
      <c r="O9607" s="2"/>
      <c r="P9607" s="4" t="s">
        <v>31041</v>
      </c>
    </row>
    <row r="9608" spans="1:16" ht="30" x14ac:dyDescent="0.25">
      <c r="A9608" s="199"/>
      <c r="B9608" s="75">
        <v>24</v>
      </c>
      <c r="C9608" s="75">
        <v>8</v>
      </c>
      <c r="D9608" s="5" t="str">
        <f>NARRATIVA[[#This Row],[Columna]] &amp; "," &amp; NARRATIVA[[#This Row],[Charola]]</f>
        <v>24,8</v>
      </c>
      <c r="E9608" s="5" t="str">
        <f t="shared" si="149"/>
        <v xml:space="preserve">9607
</v>
      </c>
      <c r="F9608" s="2" t="s">
        <v>7737</v>
      </c>
      <c r="G9608" s="4" t="s">
        <v>7047</v>
      </c>
      <c r="H9608" s="4" t="s">
        <v>32817</v>
      </c>
      <c r="I9608" s="4" t="s">
        <v>7739</v>
      </c>
      <c r="J9608" s="5">
        <v>2010</v>
      </c>
      <c r="K9608" s="4" t="s">
        <v>7738</v>
      </c>
      <c r="L9608" s="30" t="s">
        <v>29073</v>
      </c>
      <c r="M9608" s="156" t="s">
        <v>35027</v>
      </c>
      <c r="N9608" s="5" t="s">
        <v>31418</v>
      </c>
      <c r="O9608" s="2"/>
      <c r="P9608" s="4" t="s">
        <v>31041</v>
      </c>
    </row>
    <row r="9609" spans="1:16" ht="30" x14ac:dyDescent="0.25">
      <c r="A9609" s="199"/>
      <c r="B9609" s="75">
        <v>24</v>
      </c>
      <c r="C9609" s="75">
        <v>8</v>
      </c>
      <c r="D9609" s="5" t="str">
        <f>NARRATIVA[[#This Row],[Columna]] &amp; "," &amp; NARRATIVA[[#This Row],[Charola]]</f>
        <v>24,8</v>
      </c>
      <c r="E9609" s="5" t="str">
        <f t="shared" si="149"/>
        <v xml:space="preserve">9608
</v>
      </c>
      <c r="F9609" s="2" t="s">
        <v>23711</v>
      </c>
      <c r="G9609" s="4" t="s">
        <v>7047</v>
      </c>
      <c r="H9609" s="4" t="s">
        <v>32817</v>
      </c>
      <c r="I9609" s="4" t="s">
        <v>1312</v>
      </c>
      <c r="J9609" s="5">
        <v>1998</v>
      </c>
      <c r="K9609" s="4" t="s">
        <v>11515</v>
      </c>
      <c r="L9609" s="30" t="s">
        <v>29074</v>
      </c>
      <c r="M9609" s="156" t="s">
        <v>35027</v>
      </c>
      <c r="N9609" s="5" t="s">
        <v>31418</v>
      </c>
      <c r="O9609" s="2"/>
      <c r="P9609" s="4" t="s">
        <v>31041</v>
      </c>
    </row>
    <row r="9610" spans="1:16" ht="30" x14ac:dyDescent="0.25">
      <c r="A9610" s="199"/>
      <c r="B9610" s="75">
        <v>24</v>
      </c>
      <c r="C9610" s="75">
        <v>8</v>
      </c>
      <c r="D9610" s="5" t="str">
        <f>NARRATIVA[[#This Row],[Columna]] &amp; "," &amp; NARRATIVA[[#This Row],[Charola]]</f>
        <v>24,8</v>
      </c>
      <c r="E9610" s="5" t="str">
        <f t="shared" si="149"/>
        <v xml:space="preserve">9609
</v>
      </c>
      <c r="F9610" s="2" t="s">
        <v>7048</v>
      </c>
      <c r="G9610" s="4" t="s">
        <v>7047</v>
      </c>
      <c r="H9610" s="4" t="s">
        <v>32817</v>
      </c>
      <c r="I9610" s="4" t="s">
        <v>294</v>
      </c>
      <c r="J9610" s="5">
        <v>2004</v>
      </c>
      <c r="K9610" s="4" t="s">
        <v>23712</v>
      </c>
      <c r="L9610" s="30" t="s">
        <v>23713</v>
      </c>
      <c r="M9610" s="156" t="s">
        <v>35027</v>
      </c>
      <c r="N9610" s="5" t="s">
        <v>31418</v>
      </c>
      <c r="O9610" s="4" t="s">
        <v>31075</v>
      </c>
      <c r="P9610" s="4" t="s">
        <v>31041</v>
      </c>
    </row>
    <row r="9611" spans="1:16" ht="30" x14ac:dyDescent="0.25">
      <c r="A9611" s="199"/>
      <c r="B9611" s="75">
        <v>24</v>
      </c>
      <c r="C9611" s="75">
        <v>8</v>
      </c>
      <c r="D9611" s="5" t="str">
        <f>NARRATIVA[[#This Row],[Columna]] &amp; "," &amp; NARRATIVA[[#This Row],[Charola]]</f>
        <v>24,8</v>
      </c>
      <c r="E9611" s="5" t="str">
        <f t="shared" si="149"/>
        <v xml:space="preserve">9610
</v>
      </c>
      <c r="F9611" s="2" t="s">
        <v>7049</v>
      </c>
      <c r="G9611" s="4" t="s">
        <v>7047</v>
      </c>
      <c r="H9611" s="4" t="s">
        <v>32817</v>
      </c>
      <c r="I9611" s="7" t="s">
        <v>34696</v>
      </c>
      <c r="J9611" s="38">
        <v>2005</v>
      </c>
      <c r="K9611" s="4" t="s">
        <v>23714</v>
      </c>
      <c r="L9611" s="30" t="s">
        <v>29509</v>
      </c>
      <c r="M9611" s="156" t="s">
        <v>14372</v>
      </c>
      <c r="N9611" s="5" t="s">
        <v>31418</v>
      </c>
      <c r="O9611" s="2" t="s">
        <v>31085</v>
      </c>
      <c r="P9611" s="4" t="s">
        <v>31041</v>
      </c>
    </row>
    <row r="9612" spans="1:16" ht="30" x14ac:dyDescent="0.25">
      <c r="A9612" s="199"/>
      <c r="B9612" s="75">
        <v>24</v>
      </c>
      <c r="C9612" s="75">
        <v>8</v>
      </c>
      <c r="D9612" s="5" t="str">
        <f>NARRATIVA[[#This Row],[Columna]] &amp; "," &amp; NARRATIVA[[#This Row],[Charola]]</f>
        <v>24,8</v>
      </c>
      <c r="E9612" s="5" t="str">
        <f t="shared" si="149"/>
        <v xml:space="preserve">9611
</v>
      </c>
      <c r="F9612" s="2" t="s">
        <v>7050</v>
      </c>
      <c r="G9612" s="4" t="s">
        <v>7047</v>
      </c>
      <c r="H9612" s="4" t="s">
        <v>32817</v>
      </c>
      <c r="I9612" s="4" t="s">
        <v>723</v>
      </c>
      <c r="J9612" s="5">
        <v>1999</v>
      </c>
      <c r="K9612" s="4" t="s">
        <v>23715</v>
      </c>
      <c r="L9612" s="30" t="s">
        <v>23716</v>
      </c>
      <c r="M9612" s="156" t="s">
        <v>35027</v>
      </c>
      <c r="N9612" s="5" t="s">
        <v>31418</v>
      </c>
      <c r="O9612" s="4" t="s">
        <v>33160</v>
      </c>
      <c r="P9612" s="4" t="s">
        <v>31041</v>
      </c>
    </row>
    <row r="9613" spans="1:16" ht="30" x14ac:dyDescent="0.25">
      <c r="A9613" s="199"/>
      <c r="B9613" s="75">
        <v>24</v>
      </c>
      <c r="C9613" s="75">
        <v>8</v>
      </c>
      <c r="D9613" s="5" t="str">
        <f>NARRATIVA[[#This Row],[Columna]] &amp; "," &amp; NARRATIVA[[#This Row],[Charola]]</f>
        <v>24,8</v>
      </c>
      <c r="E9613" s="5" t="str">
        <f t="shared" si="149"/>
        <v xml:space="preserve">9612
</v>
      </c>
      <c r="F9613" s="2" t="s">
        <v>7050</v>
      </c>
      <c r="G9613" s="4" t="s">
        <v>7047</v>
      </c>
      <c r="H9613" s="4" t="s">
        <v>18422</v>
      </c>
      <c r="I9613" s="4" t="s">
        <v>3027</v>
      </c>
      <c r="J9613" s="5">
        <v>2005</v>
      </c>
      <c r="K9613" s="4" t="s">
        <v>23717</v>
      </c>
      <c r="L9613" s="30" t="s">
        <v>23718</v>
      </c>
      <c r="M9613" s="156" t="s">
        <v>35970</v>
      </c>
      <c r="N9613" s="5" t="s">
        <v>31418</v>
      </c>
      <c r="O9613" s="2"/>
      <c r="P9613" s="4" t="s">
        <v>31041</v>
      </c>
    </row>
    <row r="9614" spans="1:16" ht="30" x14ac:dyDescent="0.25">
      <c r="A9614" s="199"/>
      <c r="B9614" s="75">
        <v>24</v>
      </c>
      <c r="C9614" s="75">
        <v>8</v>
      </c>
      <c r="D9614" s="5" t="str">
        <f>NARRATIVA[[#This Row],[Columna]] &amp; "," &amp; NARRATIVA[[#This Row],[Charola]]</f>
        <v>24,8</v>
      </c>
      <c r="E9614" s="5" t="str">
        <f t="shared" si="149"/>
        <v xml:space="preserve">9613
</v>
      </c>
      <c r="F9614" s="2" t="s">
        <v>23719</v>
      </c>
      <c r="G9614" s="4" t="s">
        <v>7047</v>
      </c>
      <c r="H9614" s="4" t="s">
        <v>32817</v>
      </c>
      <c r="I9614" s="4" t="s">
        <v>34695</v>
      </c>
      <c r="J9614" s="5">
        <v>2002</v>
      </c>
      <c r="K9614" s="4" t="s">
        <v>11516</v>
      </c>
      <c r="L9614" s="30" t="s">
        <v>23720</v>
      </c>
      <c r="M9614" s="156" t="s">
        <v>35027</v>
      </c>
      <c r="N9614" s="5" t="s">
        <v>31418</v>
      </c>
      <c r="O9614" s="2"/>
      <c r="P9614" s="4" t="s">
        <v>31041</v>
      </c>
    </row>
    <row r="9615" spans="1:16" ht="30" x14ac:dyDescent="0.25">
      <c r="A9615" s="199"/>
      <c r="B9615" s="75">
        <v>24</v>
      </c>
      <c r="C9615" s="75">
        <v>8</v>
      </c>
      <c r="D9615" s="5" t="str">
        <f>NARRATIVA[[#This Row],[Columna]] &amp; "," &amp; NARRATIVA[[#This Row],[Charola]]</f>
        <v>24,8</v>
      </c>
      <c r="E9615" s="5" t="str">
        <f t="shared" si="149"/>
        <v xml:space="preserve">9614
</v>
      </c>
      <c r="F9615" s="2" t="s">
        <v>23721</v>
      </c>
      <c r="G9615" s="4" t="s">
        <v>7047</v>
      </c>
      <c r="H9615" s="4" t="s">
        <v>35655</v>
      </c>
      <c r="I9615" s="4" t="s">
        <v>23722</v>
      </c>
      <c r="J9615" s="5">
        <v>1998</v>
      </c>
      <c r="K9615" s="4" t="s">
        <v>11517</v>
      </c>
      <c r="L9615" s="30" t="s">
        <v>23723</v>
      </c>
      <c r="M9615" s="156" t="s">
        <v>35971</v>
      </c>
      <c r="N9615" s="5" t="s">
        <v>31418</v>
      </c>
      <c r="O9615" s="2"/>
      <c r="P9615" s="4" t="s">
        <v>31041</v>
      </c>
    </row>
    <row r="9616" spans="1:16" ht="30" x14ac:dyDescent="0.25">
      <c r="A9616" s="199"/>
      <c r="B9616" s="75">
        <v>24</v>
      </c>
      <c r="C9616" s="75">
        <v>8</v>
      </c>
      <c r="D9616" s="5" t="str">
        <f>NARRATIVA[[#This Row],[Columna]] &amp; "," &amp; NARRATIVA[[#This Row],[Charola]]</f>
        <v>24,8</v>
      </c>
      <c r="E9616" s="5" t="str">
        <f t="shared" si="149"/>
        <v xml:space="preserve">9615
</v>
      </c>
      <c r="F9616" s="2" t="s">
        <v>7052</v>
      </c>
      <c r="G9616" s="4" t="s">
        <v>7047</v>
      </c>
      <c r="H9616" s="4" t="s">
        <v>18422</v>
      </c>
      <c r="I9616" s="4" t="s">
        <v>936</v>
      </c>
      <c r="J9616" s="5">
        <v>2003</v>
      </c>
      <c r="K9616" s="4" t="s">
        <v>11518</v>
      </c>
      <c r="L9616" s="30" t="s">
        <v>23724</v>
      </c>
      <c r="M9616" s="156" t="s">
        <v>35027</v>
      </c>
      <c r="N9616" s="5" t="s">
        <v>31418</v>
      </c>
      <c r="O9616" s="2" t="s">
        <v>33196</v>
      </c>
      <c r="P9616" s="4" t="s">
        <v>31041</v>
      </c>
    </row>
    <row r="9617" spans="1:16" ht="30" x14ac:dyDescent="0.25">
      <c r="A9617" s="199"/>
      <c r="B9617" s="75">
        <v>24</v>
      </c>
      <c r="C9617" s="75">
        <v>8</v>
      </c>
      <c r="D9617" s="5" t="str">
        <f>NARRATIVA[[#This Row],[Columna]] &amp; "," &amp; NARRATIVA[[#This Row],[Charola]]</f>
        <v>24,8</v>
      </c>
      <c r="E9617" s="5" t="str">
        <f t="shared" si="149"/>
        <v xml:space="preserve">9616
</v>
      </c>
      <c r="F9617" s="2" t="s">
        <v>7053</v>
      </c>
      <c r="G9617" s="4" t="s">
        <v>7047</v>
      </c>
      <c r="H9617" s="4" t="s">
        <v>32817</v>
      </c>
      <c r="I9617" s="4" t="s">
        <v>300</v>
      </c>
      <c r="J9617" s="5">
        <v>2001</v>
      </c>
      <c r="K9617" s="4" t="s">
        <v>23725</v>
      </c>
      <c r="L9617" s="30" t="s">
        <v>23726</v>
      </c>
      <c r="M9617" s="156" t="s">
        <v>35027</v>
      </c>
      <c r="N9617" s="5" t="s">
        <v>31418</v>
      </c>
      <c r="O9617" s="2"/>
      <c r="P9617" s="4" t="s">
        <v>31041</v>
      </c>
    </row>
    <row r="9618" spans="1:16" s="58" customFormat="1" ht="30" x14ac:dyDescent="0.25">
      <c r="A9618" s="200"/>
      <c r="B9618" s="75">
        <v>24</v>
      </c>
      <c r="C9618" s="75">
        <v>8</v>
      </c>
      <c r="D9618" s="5" t="str">
        <f>NARRATIVA[[#This Row],[Columna]] &amp; "," &amp; NARRATIVA[[#This Row],[Charola]]</f>
        <v>24,8</v>
      </c>
      <c r="E9618" s="5" t="str">
        <f t="shared" si="149"/>
        <v xml:space="preserve">9617
</v>
      </c>
      <c r="F9618" s="2" t="s">
        <v>7053</v>
      </c>
      <c r="G9618" s="4" t="s">
        <v>7047</v>
      </c>
      <c r="H9618" s="4" t="s">
        <v>32817</v>
      </c>
      <c r="I9618" s="4" t="s">
        <v>34683</v>
      </c>
      <c r="J9618" s="5">
        <v>2007</v>
      </c>
      <c r="K9618" s="4" t="s">
        <v>20051</v>
      </c>
      <c r="L9618" s="30" t="s">
        <v>29075</v>
      </c>
      <c r="M9618" s="156" t="s">
        <v>35027</v>
      </c>
      <c r="N9618" s="5" t="s">
        <v>31418</v>
      </c>
      <c r="O9618" s="2"/>
      <c r="P9618" s="4" t="s">
        <v>31041</v>
      </c>
    </row>
    <row r="9619" spans="1:16" ht="30" x14ac:dyDescent="0.25">
      <c r="A9619" s="199"/>
      <c r="B9619" s="75">
        <v>24</v>
      </c>
      <c r="C9619" s="75">
        <v>8</v>
      </c>
      <c r="D9619" s="5" t="str">
        <f>NARRATIVA[[#This Row],[Columna]] &amp; "," &amp; NARRATIVA[[#This Row],[Charola]]</f>
        <v>24,8</v>
      </c>
      <c r="E9619" s="5" t="str">
        <f t="shared" si="149"/>
        <v xml:space="preserve">9618
</v>
      </c>
      <c r="F9619" s="2" t="s">
        <v>7054</v>
      </c>
      <c r="G9619" s="4" t="s">
        <v>7047</v>
      </c>
      <c r="H9619" s="4" t="s">
        <v>32817</v>
      </c>
      <c r="I9619" s="4" t="s">
        <v>3313</v>
      </c>
      <c r="J9619" s="5">
        <v>2010</v>
      </c>
      <c r="K9619" s="4" t="s">
        <v>11519</v>
      </c>
      <c r="L9619" s="30" t="s">
        <v>29076</v>
      </c>
      <c r="M9619" s="156" t="s">
        <v>35027</v>
      </c>
      <c r="N9619" s="5" t="s">
        <v>31418</v>
      </c>
      <c r="O9619" s="2"/>
      <c r="P9619" s="4" t="s">
        <v>31041</v>
      </c>
    </row>
    <row r="9620" spans="1:16" ht="30" x14ac:dyDescent="0.25">
      <c r="A9620" s="199"/>
      <c r="B9620" s="75">
        <v>24</v>
      </c>
      <c r="C9620" s="75">
        <v>8</v>
      </c>
      <c r="D9620" s="5" t="str">
        <f>NARRATIVA[[#This Row],[Columna]] &amp; "," &amp; NARRATIVA[[#This Row],[Charola]]</f>
        <v>24,8</v>
      </c>
      <c r="E9620" s="5" t="str">
        <f t="shared" si="149"/>
        <v xml:space="preserve">9619
</v>
      </c>
      <c r="F9620" s="2" t="s">
        <v>33575</v>
      </c>
      <c r="G9620" s="4" t="s">
        <v>7047</v>
      </c>
      <c r="H9620" s="4" t="s">
        <v>32817</v>
      </c>
      <c r="I9620" s="4" t="s">
        <v>1312</v>
      </c>
      <c r="J9620" s="5">
        <v>1997</v>
      </c>
      <c r="K9620" s="4" t="s">
        <v>11520</v>
      </c>
      <c r="L9620" s="30" t="s">
        <v>23727</v>
      </c>
      <c r="M9620" s="156" t="s">
        <v>35027</v>
      </c>
      <c r="N9620" s="5" t="s">
        <v>31418</v>
      </c>
      <c r="O9620" s="2" t="s">
        <v>33160</v>
      </c>
      <c r="P9620" s="4" t="s">
        <v>31041</v>
      </c>
    </row>
    <row r="9621" spans="1:16" ht="45" x14ac:dyDescent="0.25">
      <c r="A9621" s="199"/>
      <c r="B9621" s="75">
        <v>24</v>
      </c>
      <c r="C9621" s="75">
        <v>8</v>
      </c>
      <c r="D9621" s="5" t="str">
        <f>NARRATIVA[[#This Row],[Columna]] &amp; "," &amp; NARRATIVA[[#This Row],[Charola]]</f>
        <v>24,8</v>
      </c>
      <c r="E9621" s="5" t="str">
        <f t="shared" si="149"/>
        <v xml:space="preserve">9620
</v>
      </c>
      <c r="F9621" s="2" t="s">
        <v>23728</v>
      </c>
      <c r="G9621" s="4" t="s">
        <v>7047</v>
      </c>
      <c r="H9621" s="4" t="s">
        <v>32817</v>
      </c>
      <c r="I9621" s="4" t="s">
        <v>23729</v>
      </c>
      <c r="J9621" s="5">
        <v>2010</v>
      </c>
      <c r="K9621" s="4" t="s">
        <v>11521</v>
      </c>
      <c r="L9621" s="30" t="s">
        <v>29077</v>
      </c>
      <c r="M9621" s="156" t="s">
        <v>35027</v>
      </c>
      <c r="N9621" s="5" t="s">
        <v>33012</v>
      </c>
      <c r="O9621" s="2" t="s">
        <v>33160</v>
      </c>
      <c r="P9621" s="4" t="s">
        <v>31041</v>
      </c>
    </row>
    <row r="9622" spans="1:16" ht="30" x14ac:dyDescent="0.25">
      <c r="A9622" s="199"/>
      <c r="B9622" s="75">
        <v>24</v>
      </c>
      <c r="C9622" s="75">
        <v>8</v>
      </c>
      <c r="D9622" s="5" t="str">
        <f>NARRATIVA[[#This Row],[Columna]] &amp; "," &amp; NARRATIVA[[#This Row],[Charola]]</f>
        <v>24,8</v>
      </c>
      <c r="E9622" s="5" t="str">
        <f t="shared" si="149"/>
        <v xml:space="preserve">9621
</v>
      </c>
      <c r="F9622" s="2" t="s">
        <v>7055</v>
      </c>
      <c r="G9622" s="4" t="s">
        <v>7047</v>
      </c>
      <c r="H9622" s="4" t="s">
        <v>32817</v>
      </c>
      <c r="I9622" s="4" t="s">
        <v>18225</v>
      </c>
      <c r="J9622" s="5">
        <v>1997</v>
      </c>
      <c r="K9622" s="4" t="s">
        <v>11522</v>
      </c>
      <c r="L9622" s="30" t="s">
        <v>29078</v>
      </c>
      <c r="M9622" s="156" t="s">
        <v>35904</v>
      </c>
      <c r="N9622" s="5" t="s">
        <v>31418</v>
      </c>
      <c r="O9622" s="3" t="s">
        <v>34448</v>
      </c>
      <c r="P9622" s="4" t="s">
        <v>31041</v>
      </c>
    </row>
    <row r="9623" spans="1:16" ht="30" x14ac:dyDescent="0.25">
      <c r="A9623" s="199"/>
      <c r="B9623" s="75">
        <v>24</v>
      </c>
      <c r="C9623" s="75">
        <v>8</v>
      </c>
      <c r="D9623" s="5" t="str">
        <f>NARRATIVA[[#This Row],[Columna]] &amp; "," &amp; NARRATIVA[[#This Row],[Charola]]</f>
        <v>24,8</v>
      </c>
      <c r="E9623" s="5" t="str">
        <f t="shared" si="149"/>
        <v xml:space="preserve">9622
</v>
      </c>
      <c r="F9623" s="2" t="s">
        <v>23730</v>
      </c>
      <c r="G9623" s="4" t="s">
        <v>7047</v>
      </c>
      <c r="H9623" s="4" t="s">
        <v>18422</v>
      </c>
      <c r="I9623" s="4" t="s">
        <v>34685</v>
      </c>
      <c r="J9623" s="5">
        <v>2014</v>
      </c>
      <c r="K9623" s="4" t="s">
        <v>23731</v>
      </c>
      <c r="L9623" s="30" t="s">
        <v>29079</v>
      </c>
      <c r="M9623" s="156" t="s">
        <v>35027</v>
      </c>
      <c r="N9623" s="5" t="s">
        <v>31418</v>
      </c>
      <c r="O9623" s="2" t="s">
        <v>33289</v>
      </c>
      <c r="P9623" s="4" t="s">
        <v>31041</v>
      </c>
    </row>
    <row r="9624" spans="1:16" ht="30" x14ac:dyDescent="0.25">
      <c r="A9624" s="199"/>
      <c r="B9624" s="75">
        <v>24</v>
      </c>
      <c r="C9624" s="75">
        <v>8</v>
      </c>
      <c r="D9624" s="5" t="str">
        <f>NARRATIVA[[#This Row],[Columna]] &amp; "," &amp; NARRATIVA[[#This Row],[Charola]]</f>
        <v>24,8</v>
      </c>
      <c r="E9624" s="5" t="str">
        <f t="shared" si="149"/>
        <v xml:space="preserve">9623
</v>
      </c>
      <c r="F9624" s="2" t="s">
        <v>7617</v>
      </c>
      <c r="G9624" s="4" t="s">
        <v>7618</v>
      </c>
      <c r="H9624" s="4" t="s">
        <v>35991</v>
      </c>
      <c r="I9624" s="4" t="s">
        <v>23732</v>
      </c>
      <c r="J9624" s="5">
        <v>2001</v>
      </c>
      <c r="K9624" s="4" t="s">
        <v>11523</v>
      </c>
      <c r="L9624" s="30" t="s">
        <v>29080</v>
      </c>
      <c r="M9624" s="156" t="s">
        <v>35027</v>
      </c>
      <c r="N9624" s="5" t="s">
        <v>31433</v>
      </c>
      <c r="O9624" s="2"/>
      <c r="P9624" s="4" t="s">
        <v>31041</v>
      </c>
    </row>
    <row r="9625" spans="1:16" ht="45" x14ac:dyDescent="0.25">
      <c r="A9625" s="199"/>
      <c r="B9625" s="75">
        <v>24</v>
      </c>
      <c r="C9625" s="75">
        <v>8</v>
      </c>
      <c r="D9625" s="5" t="str">
        <f>NARRATIVA[[#This Row],[Columna]] &amp; "," &amp; NARRATIVA[[#This Row],[Charola]]</f>
        <v>24,8</v>
      </c>
      <c r="E9625" s="5" t="str">
        <f t="shared" si="149"/>
        <v xml:space="preserve">9624
</v>
      </c>
      <c r="F9625" s="9" t="s">
        <v>30403</v>
      </c>
      <c r="G9625" s="9" t="s">
        <v>7047</v>
      </c>
      <c r="H9625" s="9" t="s">
        <v>35991</v>
      </c>
      <c r="I9625" s="9" t="s">
        <v>30442</v>
      </c>
      <c r="J9625" s="15">
        <v>1899</v>
      </c>
      <c r="K9625" s="9" t="s">
        <v>30404</v>
      </c>
      <c r="L9625" s="32" t="s">
        <v>30405</v>
      </c>
      <c r="M9625" s="159" t="s">
        <v>35382</v>
      </c>
      <c r="N9625" s="15" t="s">
        <v>31433</v>
      </c>
      <c r="O9625" s="9" t="s">
        <v>34403</v>
      </c>
      <c r="P9625" s="9" t="s">
        <v>31041</v>
      </c>
    </row>
    <row r="9626" spans="1:16" ht="45" x14ac:dyDescent="0.25">
      <c r="A9626" s="199"/>
      <c r="B9626" s="75">
        <v>24</v>
      </c>
      <c r="C9626" s="75">
        <v>8</v>
      </c>
      <c r="D9626" s="5" t="str">
        <f>NARRATIVA[[#This Row],[Columna]] &amp; "," &amp; NARRATIVA[[#This Row],[Charola]]</f>
        <v>24,8</v>
      </c>
      <c r="E9626" s="5" t="str">
        <f t="shared" si="149"/>
        <v xml:space="preserve">9625
</v>
      </c>
      <c r="F9626" s="9" t="s">
        <v>30406</v>
      </c>
      <c r="G9626" s="9" t="s">
        <v>7047</v>
      </c>
      <c r="H9626" s="9" t="s">
        <v>35991</v>
      </c>
      <c r="I9626" s="9" t="s">
        <v>30442</v>
      </c>
      <c r="J9626" s="15">
        <v>1899</v>
      </c>
      <c r="K9626" s="9" t="s">
        <v>30407</v>
      </c>
      <c r="L9626" s="32" t="s">
        <v>30408</v>
      </c>
      <c r="M9626" s="159" t="s">
        <v>35382</v>
      </c>
      <c r="N9626" s="15" t="s">
        <v>31433</v>
      </c>
      <c r="O9626" s="9" t="s">
        <v>34403</v>
      </c>
      <c r="P9626" s="9" t="s">
        <v>31041</v>
      </c>
    </row>
    <row r="9627" spans="1:16" ht="45" x14ac:dyDescent="0.25">
      <c r="A9627" s="199"/>
      <c r="B9627" s="75">
        <v>24</v>
      </c>
      <c r="C9627" s="75">
        <v>8</v>
      </c>
      <c r="D9627" s="5" t="str">
        <f>NARRATIVA[[#This Row],[Columna]] &amp; "," &amp; NARRATIVA[[#This Row],[Charola]]</f>
        <v>24,8</v>
      </c>
      <c r="E9627" s="5" t="str">
        <f t="shared" si="149"/>
        <v xml:space="preserve">9626
</v>
      </c>
      <c r="F9627" s="9" t="s">
        <v>30409</v>
      </c>
      <c r="G9627" s="9" t="s">
        <v>7047</v>
      </c>
      <c r="H9627" s="9" t="s">
        <v>35991</v>
      </c>
      <c r="I9627" s="9" t="s">
        <v>30442</v>
      </c>
      <c r="J9627" s="15">
        <v>1899</v>
      </c>
      <c r="K9627" s="9" t="s">
        <v>30410</v>
      </c>
      <c r="L9627" s="32" t="s">
        <v>30411</v>
      </c>
      <c r="M9627" s="159" t="s">
        <v>35382</v>
      </c>
      <c r="N9627" s="15" t="s">
        <v>31433</v>
      </c>
      <c r="O9627" s="9" t="s">
        <v>34403</v>
      </c>
      <c r="P9627" s="9" t="s">
        <v>31041</v>
      </c>
    </row>
    <row r="9628" spans="1:16" ht="45" x14ac:dyDescent="0.25">
      <c r="A9628" s="199"/>
      <c r="B9628" s="75">
        <v>24</v>
      </c>
      <c r="C9628" s="75">
        <v>8</v>
      </c>
      <c r="D9628" s="5" t="str">
        <f>NARRATIVA[[#This Row],[Columna]] &amp; "," &amp; NARRATIVA[[#This Row],[Charola]]</f>
        <v>24,8</v>
      </c>
      <c r="E9628" s="5" t="str">
        <f t="shared" si="149"/>
        <v xml:space="preserve">9627
</v>
      </c>
      <c r="F9628" s="9" t="s">
        <v>30412</v>
      </c>
      <c r="G9628" s="9" t="s">
        <v>7047</v>
      </c>
      <c r="H9628" s="9" t="s">
        <v>35991</v>
      </c>
      <c r="I9628" s="9" t="s">
        <v>30442</v>
      </c>
      <c r="J9628" s="15">
        <v>1899</v>
      </c>
      <c r="K9628" s="9" t="s">
        <v>30413</v>
      </c>
      <c r="L9628" s="32" t="s">
        <v>30414</v>
      </c>
      <c r="M9628" s="159" t="s">
        <v>35382</v>
      </c>
      <c r="N9628" s="15" t="s">
        <v>31433</v>
      </c>
      <c r="O9628" s="9" t="s">
        <v>34403</v>
      </c>
      <c r="P9628" s="9" t="s">
        <v>31041</v>
      </c>
    </row>
    <row r="9629" spans="1:16" ht="45" x14ac:dyDescent="0.25">
      <c r="A9629" s="199"/>
      <c r="B9629" s="75">
        <v>24</v>
      </c>
      <c r="C9629" s="75">
        <v>8</v>
      </c>
      <c r="D9629" s="5" t="str">
        <f>NARRATIVA[[#This Row],[Columna]] &amp; "," &amp; NARRATIVA[[#This Row],[Charola]]</f>
        <v>24,8</v>
      </c>
      <c r="E9629" s="5" t="str">
        <f t="shared" si="149"/>
        <v xml:space="preserve">9628
</v>
      </c>
      <c r="F9629" s="9" t="s">
        <v>30415</v>
      </c>
      <c r="G9629" s="9" t="s">
        <v>7047</v>
      </c>
      <c r="H9629" s="9" t="s">
        <v>35991</v>
      </c>
      <c r="I9629" s="9" t="s">
        <v>30442</v>
      </c>
      <c r="J9629" s="15">
        <v>1899</v>
      </c>
      <c r="K9629" s="9" t="s">
        <v>30416</v>
      </c>
      <c r="L9629" s="32" t="s">
        <v>30417</v>
      </c>
      <c r="M9629" s="159" t="s">
        <v>35382</v>
      </c>
      <c r="N9629" s="15" t="s">
        <v>31433</v>
      </c>
      <c r="O9629" s="9" t="s">
        <v>34403</v>
      </c>
      <c r="P9629" s="9" t="s">
        <v>31041</v>
      </c>
    </row>
    <row r="9630" spans="1:16" ht="45" x14ac:dyDescent="0.25">
      <c r="A9630" s="199"/>
      <c r="B9630" s="75">
        <v>24</v>
      </c>
      <c r="C9630" s="75">
        <v>8</v>
      </c>
      <c r="D9630" s="5" t="str">
        <f>NARRATIVA[[#This Row],[Columna]] &amp; "," &amp; NARRATIVA[[#This Row],[Charola]]</f>
        <v>24,8</v>
      </c>
      <c r="E9630" s="5" t="str">
        <f t="shared" si="149"/>
        <v xml:space="preserve">9629
</v>
      </c>
      <c r="F9630" s="9" t="s">
        <v>36293</v>
      </c>
      <c r="G9630" s="9" t="s">
        <v>7047</v>
      </c>
      <c r="H9630" s="9" t="s">
        <v>35991</v>
      </c>
      <c r="I9630" s="9" t="s">
        <v>30442</v>
      </c>
      <c r="J9630" s="15">
        <v>1899</v>
      </c>
      <c r="K9630" s="9" t="s">
        <v>30418</v>
      </c>
      <c r="L9630" s="32" t="s">
        <v>30419</v>
      </c>
      <c r="M9630" s="159" t="s">
        <v>35382</v>
      </c>
      <c r="N9630" s="15" t="s">
        <v>31433</v>
      </c>
      <c r="O9630" s="9" t="s">
        <v>34403</v>
      </c>
      <c r="P9630" s="9" t="s">
        <v>31041</v>
      </c>
    </row>
    <row r="9631" spans="1:16" ht="45" x14ac:dyDescent="0.25">
      <c r="A9631" s="199"/>
      <c r="B9631" s="75">
        <v>24</v>
      </c>
      <c r="C9631" s="75">
        <v>8</v>
      </c>
      <c r="D9631" s="5" t="str">
        <f>NARRATIVA[[#This Row],[Columna]] &amp; "," &amp; NARRATIVA[[#This Row],[Charola]]</f>
        <v>24,8</v>
      </c>
      <c r="E9631" s="5" t="str">
        <f t="shared" si="149"/>
        <v xml:space="preserve">9630
</v>
      </c>
      <c r="F9631" s="9" t="s">
        <v>36294</v>
      </c>
      <c r="G9631" s="9" t="s">
        <v>7047</v>
      </c>
      <c r="H9631" s="9" t="s">
        <v>35991</v>
      </c>
      <c r="I9631" s="9" t="s">
        <v>30442</v>
      </c>
      <c r="J9631" s="15">
        <v>1899</v>
      </c>
      <c r="K9631" s="9" t="s">
        <v>30420</v>
      </c>
      <c r="L9631" s="32" t="s">
        <v>30421</v>
      </c>
      <c r="M9631" s="159" t="s">
        <v>35382</v>
      </c>
      <c r="N9631" s="15" t="s">
        <v>31433</v>
      </c>
      <c r="O9631" s="9" t="s">
        <v>34403</v>
      </c>
      <c r="P9631" s="9" t="s">
        <v>31041</v>
      </c>
    </row>
    <row r="9632" spans="1:16" ht="45" x14ac:dyDescent="0.25">
      <c r="A9632" s="199"/>
      <c r="B9632" s="75">
        <v>24</v>
      </c>
      <c r="C9632" s="75">
        <v>8</v>
      </c>
      <c r="D9632" s="5" t="str">
        <f>NARRATIVA[[#This Row],[Columna]] &amp; "," &amp; NARRATIVA[[#This Row],[Charola]]</f>
        <v>24,8</v>
      </c>
      <c r="E9632" s="5" t="str">
        <f t="shared" si="149"/>
        <v xml:space="preserve">9631
</v>
      </c>
      <c r="F9632" s="9" t="s">
        <v>36294</v>
      </c>
      <c r="G9632" s="9" t="s">
        <v>7047</v>
      </c>
      <c r="H9632" s="9" t="s">
        <v>35991</v>
      </c>
      <c r="I9632" s="9" t="s">
        <v>30442</v>
      </c>
      <c r="J9632" s="15">
        <v>1899</v>
      </c>
      <c r="K9632" s="9" t="s">
        <v>30422</v>
      </c>
      <c r="L9632" s="32" t="s">
        <v>30423</v>
      </c>
      <c r="M9632" s="159" t="s">
        <v>35382</v>
      </c>
      <c r="N9632" s="15" t="s">
        <v>31433</v>
      </c>
      <c r="O9632" s="9" t="s">
        <v>34403</v>
      </c>
      <c r="P9632" s="9" t="s">
        <v>31041</v>
      </c>
    </row>
    <row r="9633" spans="1:16" ht="45" x14ac:dyDescent="0.25">
      <c r="A9633" s="199"/>
      <c r="B9633" s="75">
        <v>24</v>
      </c>
      <c r="C9633" s="75">
        <v>8</v>
      </c>
      <c r="D9633" s="5" t="str">
        <f>NARRATIVA[[#This Row],[Columna]] &amp; "," &amp; NARRATIVA[[#This Row],[Charola]]</f>
        <v>24,8</v>
      </c>
      <c r="E9633" s="5" t="str">
        <f t="shared" si="149"/>
        <v xml:space="preserve">9632
</v>
      </c>
      <c r="F9633" s="9" t="s">
        <v>36295</v>
      </c>
      <c r="G9633" s="9" t="s">
        <v>7047</v>
      </c>
      <c r="H9633" s="9" t="s">
        <v>35991</v>
      </c>
      <c r="I9633" s="9" t="s">
        <v>30442</v>
      </c>
      <c r="J9633" s="15">
        <v>1899</v>
      </c>
      <c r="K9633" s="9" t="s">
        <v>30424</v>
      </c>
      <c r="L9633" s="32" t="s">
        <v>30425</v>
      </c>
      <c r="M9633" s="159" t="s">
        <v>35382</v>
      </c>
      <c r="N9633" s="15" t="s">
        <v>31433</v>
      </c>
      <c r="O9633" s="9" t="s">
        <v>34403</v>
      </c>
      <c r="P9633" s="9" t="s">
        <v>31041</v>
      </c>
    </row>
    <row r="9634" spans="1:16" ht="45" x14ac:dyDescent="0.25">
      <c r="A9634" s="199"/>
      <c r="B9634" s="75">
        <v>24</v>
      </c>
      <c r="C9634" s="75">
        <v>8</v>
      </c>
      <c r="D9634" s="5" t="str">
        <f>NARRATIVA[[#This Row],[Columna]] &amp; "," &amp; NARRATIVA[[#This Row],[Charola]]</f>
        <v>24,8</v>
      </c>
      <c r="E9634" s="5" t="str">
        <f t="shared" si="149"/>
        <v xml:space="preserve">9633
</v>
      </c>
      <c r="F9634" s="9" t="s">
        <v>36295</v>
      </c>
      <c r="G9634" s="9" t="s">
        <v>7047</v>
      </c>
      <c r="H9634" s="9" t="s">
        <v>35991</v>
      </c>
      <c r="I9634" s="9" t="s">
        <v>30442</v>
      </c>
      <c r="J9634" s="15">
        <v>1899</v>
      </c>
      <c r="K9634" s="9" t="s">
        <v>30426</v>
      </c>
      <c r="L9634" s="32" t="s">
        <v>30427</v>
      </c>
      <c r="M9634" s="159" t="s">
        <v>35382</v>
      </c>
      <c r="N9634" s="15" t="s">
        <v>31433</v>
      </c>
      <c r="O9634" s="9" t="s">
        <v>34403</v>
      </c>
      <c r="P9634" s="9" t="s">
        <v>31041</v>
      </c>
    </row>
    <row r="9635" spans="1:16" ht="45" x14ac:dyDescent="0.25">
      <c r="A9635" s="199"/>
      <c r="B9635" s="75">
        <v>24</v>
      </c>
      <c r="C9635" s="75">
        <v>8</v>
      </c>
      <c r="D9635" s="5" t="str">
        <f>NARRATIVA[[#This Row],[Columna]] &amp; "," &amp; NARRATIVA[[#This Row],[Charola]]</f>
        <v>24,8</v>
      </c>
      <c r="E9635" s="5" t="str">
        <f t="shared" si="149"/>
        <v xml:space="preserve">9634
</v>
      </c>
      <c r="F9635" s="9" t="s">
        <v>36296</v>
      </c>
      <c r="G9635" s="9" t="s">
        <v>7047</v>
      </c>
      <c r="H9635" s="9" t="s">
        <v>35991</v>
      </c>
      <c r="I9635" s="9" t="s">
        <v>30442</v>
      </c>
      <c r="J9635" s="15">
        <v>1899</v>
      </c>
      <c r="K9635" s="9" t="s">
        <v>30428</v>
      </c>
      <c r="L9635" s="32" t="s">
        <v>30429</v>
      </c>
      <c r="M9635" s="159" t="s">
        <v>35382</v>
      </c>
      <c r="N9635" s="15" t="s">
        <v>31433</v>
      </c>
      <c r="O9635" s="9" t="s">
        <v>34403</v>
      </c>
      <c r="P9635" s="9" t="s">
        <v>31041</v>
      </c>
    </row>
    <row r="9636" spans="1:16" ht="45" x14ac:dyDescent="0.25">
      <c r="A9636" s="199"/>
      <c r="B9636" s="75">
        <v>24</v>
      </c>
      <c r="C9636" s="75">
        <v>8</v>
      </c>
      <c r="D9636" s="5" t="str">
        <f>NARRATIVA[[#This Row],[Columna]] &amp; "," &amp; NARRATIVA[[#This Row],[Charola]]</f>
        <v>24,8</v>
      </c>
      <c r="E9636" s="5" t="str">
        <f t="shared" si="149"/>
        <v xml:space="preserve">9635
</v>
      </c>
      <c r="F9636" s="9" t="s">
        <v>36296</v>
      </c>
      <c r="G9636" s="9" t="s">
        <v>7047</v>
      </c>
      <c r="H9636" s="9" t="s">
        <v>35991</v>
      </c>
      <c r="I9636" s="9" t="s">
        <v>30442</v>
      </c>
      <c r="J9636" s="15">
        <v>1899</v>
      </c>
      <c r="K9636" s="9" t="s">
        <v>30430</v>
      </c>
      <c r="L9636" s="32" t="s">
        <v>30431</v>
      </c>
      <c r="M9636" s="159" t="s">
        <v>35382</v>
      </c>
      <c r="N9636" s="15" t="s">
        <v>31433</v>
      </c>
      <c r="O9636" s="9" t="s">
        <v>34403</v>
      </c>
      <c r="P9636" s="9" t="s">
        <v>31041</v>
      </c>
    </row>
    <row r="9637" spans="1:16" ht="45" x14ac:dyDescent="0.25">
      <c r="A9637" s="199"/>
      <c r="B9637" s="75">
        <v>24</v>
      </c>
      <c r="C9637" s="75">
        <v>8</v>
      </c>
      <c r="D9637" s="5" t="str">
        <f>NARRATIVA[[#This Row],[Columna]] &amp; "," &amp; NARRATIVA[[#This Row],[Charola]]</f>
        <v>24,8</v>
      </c>
      <c r="E9637" s="5" t="str">
        <f t="shared" si="149"/>
        <v xml:space="preserve">9636
</v>
      </c>
      <c r="F9637" s="9" t="s">
        <v>36297</v>
      </c>
      <c r="G9637" s="9" t="s">
        <v>7047</v>
      </c>
      <c r="H9637" s="9" t="s">
        <v>35991</v>
      </c>
      <c r="I9637" s="9" t="s">
        <v>30442</v>
      </c>
      <c r="J9637" s="15">
        <v>1899</v>
      </c>
      <c r="K9637" s="9" t="s">
        <v>30432</v>
      </c>
      <c r="L9637" s="32" t="s">
        <v>30433</v>
      </c>
      <c r="M9637" s="159" t="s">
        <v>35382</v>
      </c>
      <c r="N9637" s="15" t="s">
        <v>31433</v>
      </c>
      <c r="O9637" s="9" t="s">
        <v>34403</v>
      </c>
      <c r="P9637" s="9" t="s">
        <v>31041</v>
      </c>
    </row>
    <row r="9638" spans="1:16" ht="45" x14ac:dyDescent="0.25">
      <c r="A9638" s="199"/>
      <c r="B9638" s="75">
        <v>24</v>
      </c>
      <c r="C9638" s="75">
        <v>8</v>
      </c>
      <c r="D9638" s="5" t="str">
        <f>NARRATIVA[[#This Row],[Columna]] &amp; "," &amp; NARRATIVA[[#This Row],[Charola]]</f>
        <v>24,8</v>
      </c>
      <c r="E9638" s="5" t="str">
        <f t="shared" si="149"/>
        <v xml:space="preserve">9637
</v>
      </c>
      <c r="F9638" s="9" t="s">
        <v>36297</v>
      </c>
      <c r="G9638" s="9" t="s">
        <v>7047</v>
      </c>
      <c r="H9638" s="9" t="s">
        <v>35991</v>
      </c>
      <c r="I9638" s="9" t="s">
        <v>30442</v>
      </c>
      <c r="J9638" s="15">
        <v>1899</v>
      </c>
      <c r="K9638" s="9" t="s">
        <v>30434</v>
      </c>
      <c r="L9638" s="32" t="s">
        <v>30435</v>
      </c>
      <c r="M9638" s="159" t="s">
        <v>35382</v>
      </c>
      <c r="N9638" s="15" t="s">
        <v>31433</v>
      </c>
      <c r="O9638" s="9" t="s">
        <v>34403</v>
      </c>
      <c r="P9638" s="9" t="s">
        <v>31041</v>
      </c>
    </row>
    <row r="9639" spans="1:16" ht="45" x14ac:dyDescent="0.25">
      <c r="A9639" s="199"/>
      <c r="B9639" s="75">
        <v>24</v>
      </c>
      <c r="C9639" s="75">
        <v>8</v>
      </c>
      <c r="D9639" s="5" t="str">
        <f>NARRATIVA[[#This Row],[Columna]] &amp; "," &amp; NARRATIVA[[#This Row],[Charola]]</f>
        <v>24,8</v>
      </c>
      <c r="E9639" s="5" t="str">
        <f t="shared" si="149"/>
        <v xml:space="preserve">9638
</v>
      </c>
      <c r="F9639" s="9" t="s">
        <v>30436</v>
      </c>
      <c r="G9639" s="9" t="s">
        <v>7047</v>
      </c>
      <c r="H9639" s="9" t="s">
        <v>35991</v>
      </c>
      <c r="I9639" s="9" t="s">
        <v>30442</v>
      </c>
      <c r="J9639" s="15">
        <v>1899</v>
      </c>
      <c r="K9639" s="9" t="s">
        <v>30437</v>
      </c>
      <c r="L9639" s="32" t="s">
        <v>30438</v>
      </c>
      <c r="M9639" s="159" t="s">
        <v>35382</v>
      </c>
      <c r="N9639" s="15" t="s">
        <v>31433</v>
      </c>
      <c r="O9639" s="9" t="s">
        <v>34403</v>
      </c>
      <c r="P9639" s="9" t="s">
        <v>31041</v>
      </c>
    </row>
    <row r="9640" spans="1:16" ht="45" x14ac:dyDescent="0.25">
      <c r="A9640" s="199"/>
      <c r="B9640" s="75">
        <v>24</v>
      </c>
      <c r="C9640" s="75">
        <v>8</v>
      </c>
      <c r="D9640" s="5" t="str">
        <f>NARRATIVA[[#This Row],[Columna]] &amp; "," &amp; NARRATIVA[[#This Row],[Charola]]</f>
        <v>24,8</v>
      </c>
      <c r="E9640" s="5" t="str">
        <f t="shared" si="149"/>
        <v xml:space="preserve">9639
</v>
      </c>
      <c r="F9640" s="9" t="s">
        <v>30439</v>
      </c>
      <c r="G9640" s="9" t="s">
        <v>7047</v>
      </c>
      <c r="H9640" s="9" t="s">
        <v>35991</v>
      </c>
      <c r="I9640" s="9" t="s">
        <v>30442</v>
      </c>
      <c r="J9640" s="15">
        <v>1899</v>
      </c>
      <c r="K9640" s="9" t="s">
        <v>30440</v>
      </c>
      <c r="L9640" s="32" t="s">
        <v>30441</v>
      </c>
      <c r="M9640" s="159" t="s">
        <v>35382</v>
      </c>
      <c r="N9640" s="15" t="s">
        <v>31433</v>
      </c>
      <c r="O9640" s="9" t="s">
        <v>34403</v>
      </c>
      <c r="P9640" s="9" t="s">
        <v>31041</v>
      </c>
    </row>
    <row r="9641" spans="1:16" ht="30" x14ac:dyDescent="0.25">
      <c r="A9641" s="199"/>
      <c r="B9641" s="75">
        <v>24</v>
      </c>
      <c r="C9641" s="75">
        <v>9</v>
      </c>
      <c r="D9641" s="5" t="str">
        <f>NARRATIVA[[#This Row],[Columna]] &amp; "," &amp; NARRATIVA[[#This Row],[Charola]]</f>
        <v>24,9</v>
      </c>
      <c r="E9641" s="5" t="str">
        <f t="shared" si="149"/>
        <v xml:space="preserve">9640
</v>
      </c>
      <c r="F9641" s="3" t="s">
        <v>30961</v>
      </c>
      <c r="G9641" s="3" t="s">
        <v>30962</v>
      </c>
      <c r="H9641" s="3" t="s">
        <v>35106</v>
      </c>
      <c r="I9641" s="4" t="s">
        <v>34689</v>
      </c>
      <c r="J9641" s="5">
        <v>2003</v>
      </c>
      <c r="K9641" s="3" t="s">
        <v>30963</v>
      </c>
      <c r="L9641" s="45" t="s">
        <v>30964</v>
      </c>
      <c r="M9641" s="160" t="s">
        <v>28642</v>
      </c>
      <c r="N9641" s="5" t="s">
        <v>31418</v>
      </c>
      <c r="O9641" s="3"/>
      <c r="P9641" s="4" t="s">
        <v>31041</v>
      </c>
    </row>
    <row r="9642" spans="1:16" ht="30" x14ac:dyDescent="0.25">
      <c r="A9642" s="199"/>
      <c r="B9642" s="75">
        <v>24</v>
      </c>
      <c r="C9642" s="75">
        <v>9</v>
      </c>
      <c r="D9642" s="5" t="str">
        <f>NARRATIVA[[#This Row],[Columna]] &amp; "," &amp; NARRATIVA[[#This Row],[Charola]]</f>
        <v>24,9</v>
      </c>
      <c r="E9642" s="5" t="str">
        <f t="shared" si="149"/>
        <v xml:space="preserve">9641
</v>
      </c>
      <c r="F9642" s="2" t="s">
        <v>22642</v>
      </c>
      <c r="G9642" s="4" t="s">
        <v>22643</v>
      </c>
      <c r="H9642" s="4" t="s">
        <v>18422</v>
      </c>
      <c r="I9642" s="4" t="s">
        <v>34685</v>
      </c>
      <c r="J9642" s="5">
        <v>2018</v>
      </c>
      <c r="K9642" s="4" t="s">
        <v>22644</v>
      </c>
      <c r="L9642" s="30" t="s">
        <v>22645</v>
      </c>
      <c r="M9642" s="156" t="s">
        <v>34685</v>
      </c>
      <c r="N9642" s="5" t="s">
        <v>31418</v>
      </c>
      <c r="O9642" s="11"/>
      <c r="P9642" s="4" t="s">
        <v>31041</v>
      </c>
    </row>
    <row r="9643" spans="1:16" ht="30" x14ac:dyDescent="0.25">
      <c r="A9643" s="199"/>
      <c r="B9643" s="75">
        <v>24</v>
      </c>
      <c r="C9643" s="75">
        <v>9</v>
      </c>
      <c r="D9643" s="5" t="str">
        <f>NARRATIVA[[#This Row],[Columna]] &amp; "," &amp; NARRATIVA[[#This Row],[Charola]]</f>
        <v>24,9</v>
      </c>
      <c r="E9643" s="5" t="str">
        <f t="shared" si="149"/>
        <v xml:space="preserve">9642
</v>
      </c>
      <c r="F9643" s="2" t="s">
        <v>23412</v>
      </c>
      <c r="G9643" s="4" t="s">
        <v>22643</v>
      </c>
      <c r="H9643" s="4" t="s">
        <v>4543</v>
      </c>
      <c r="I9643" s="4" t="s">
        <v>23413</v>
      </c>
      <c r="J9643" s="5">
        <v>2013</v>
      </c>
      <c r="K9643" s="4" t="s">
        <v>23414</v>
      </c>
      <c r="L9643" s="30" t="s">
        <v>29081</v>
      </c>
      <c r="M9643" s="156" t="s">
        <v>35972</v>
      </c>
      <c r="N9643" s="5" t="s">
        <v>31418</v>
      </c>
      <c r="O9643" s="3"/>
      <c r="P9643" s="4" t="s">
        <v>31041</v>
      </c>
    </row>
    <row r="9644" spans="1:16" ht="30" x14ac:dyDescent="0.25">
      <c r="A9644" s="199"/>
      <c r="B9644" s="75">
        <v>24</v>
      </c>
      <c r="C9644" s="75">
        <v>9</v>
      </c>
      <c r="D9644" s="5" t="str">
        <f>NARRATIVA[[#This Row],[Columna]] &amp; "," &amp; NARRATIVA[[#This Row],[Charola]]</f>
        <v>24,9</v>
      </c>
      <c r="E9644" s="5" t="str">
        <f t="shared" si="149"/>
        <v xml:space="preserve">9643
</v>
      </c>
      <c r="F9644" s="2" t="s">
        <v>7056</v>
      </c>
      <c r="G9644" s="4" t="s">
        <v>7057</v>
      </c>
      <c r="H9644" s="4" t="s">
        <v>32817</v>
      </c>
      <c r="I9644" s="4" t="s">
        <v>28</v>
      </c>
      <c r="J9644" s="5">
        <v>1996</v>
      </c>
      <c r="K9644" s="4" t="s">
        <v>11524</v>
      </c>
      <c r="L9644" s="30" t="s">
        <v>23733</v>
      </c>
      <c r="M9644" s="156" t="s">
        <v>35027</v>
      </c>
      <c r="N9644" s="5" t="s">
        <v>31418</v>
      </c>
      <c r="O9644" s="3"/>
      <c r="P9644" s="4" t="s">
        <v>31041</v>
      </c>
    </row>
    <row r="9645" spans="1:16" ht="30" x14ac:dyDescent="0.25">
      <c r="A9645" s="199"/>
      <c r="B9645" s="75">
        <v>24</v>
      </c>
      <c r="C9645" s="75">
        <v>9</v>
      </c>
      <c r="D9645" s="5" t="str">
        <f>NARRATIVA[[#This Row],[Columna]] &amp; "," &amp; NARRATIVA[[#This Row],[Charola]]</f>
        <v>24,9</v>
      </c>
      <c r="E9645" s="5" t="str">
        <f t="shared" si="149"/>
        <v xml:space="preserve">9644
</v>
      </c>
      <c r="F9645" s="2" t="s">
        <v>7058</v>
      </c>
      <c r="G9645" s="4" t="s">
        <v>7057</v>
      </c>
      <c r="H9645" s="4" t="s">
        <v>18422</v>
      </c>
      <c r="I9645" s="4" t="s">
        <v>28</v>
      </c>
      <c r="J9645" s="5">
        <v>1997</v>
      </c>
      <c r="K9645" s="4" t="s">
        <v>11525</v>
      </c>
      <c r="L9645" s="30" t="s">
        <v>29082</v>
      </c>
      <c r="M9645" s="156" t="s">
        <v>35981</v>
      </c>
      <c r="N9645" s="5" t="s">
        <v>31418</v>
      </c>
      <c r="O9645" s="4" t="s">
        <v>34449</v>
      </c>
      <c r="P9645" s="4" t="s">
        <v>31041</v>
      </c>
    </row>
    <row r="9646" spans="1:16" ht="30" x14ac:dyDescent="0.25">
      <c r="A9646" s="199"/>
      <c r="B9646" s="75">
        <v>24</v>
      </c>
      <c r="C9646" s="75">
        <v>9</v>
      </c>
      <c r="D9646" s="5" t="str">
        <f>NARRATIVA[[#This Row],[Columna]] &amp; "," &amp; NARRATIVA[[#This Row],[Charola]]</f>
        <v>24,9</v>
      </c>
      <c r="E9646" s="5" t="str">
        <f t="shared" si="149"/>
        <v xml:space="preserve">9645
</v>
      </c>
      <c r="F9646" s="2" t="s">
        <v>7059</v>
      </c>
      <c r="G9646" s="4" t="s">
        <v>7057</v>
      </c>
      <c r="H9646" s="4" t="s">
        <v>32817</v>
      </c>
      <c r="I9646" s="7" t="s">
        <v>34696</v>
      </c>
      <c r="J9646" s="38">
        <v>1995</v>
      </c>
      <c r="K9646" s="4" t="s">
        <v>11526</v>
      </c>
      <c r="L9646" s="30" t="s">
        <v>29083</v>
      </c>
      <c r="M9646" s="156" t="s">
        <v>35677</v>
      </c>
      <c r="N9646" s="5" t="s">
        <v>31418</v>
      </c>
      <c r="O9646" s="3"/>
      <c r="P9646" s="4" t="s">
        <v>31041</v>
      </c>
    </row>
    <row r="9647" spans="1:16" ht="30" x14ac:dyDescent="0.25">
      <c r="A9647" s="199"/>
      <c r="B9647" s="75">
        <v>24</v>
      </c>
      <c r="C9647" s="75">
        <v>9</v>
      </c>
      <c r="D9647" s="5" t="str">
        <f>NARRATIVA[[#This Row],[Columna]] &amp; "," &amp; NARRATIVA[[#This Row],[Charola]]</f>
        <v>24,9</v>
      </c>
      <c r="E9647" s="5" t="str">
        <f t="shared" si="149"/>
        <v xml:space="preserve">9646
</v>
      </c>
      <c r="F9647" s="2" t="s">
        <v>7059</v>
      </c>
      <c r="G9647" s="4" t="s">
        <v>7057</v>
      </c>
      <c r="H9647" s="4" t="s">
        <v>32817</v>
      </c>
      <c r="I9647" s="4" t="s">
        <v>723</v>
      </c>
      <c r="J9647" s="5">
        <v>1999</v>
      </c>
      <c r="K9647" s="4" t="s">
        <v>23734</v>
      </c>
      <c r="L9647" s="30" t="s">
        <v>23735</v>
      </c>
      <c r="M9647" s="156" t="s">
        <v>35027</v>
      </c>
      <c r="N9647" s="5" t="s">
        <v>31418</v>
      </c>
      <c r="O9647" s="3"/>
      <c r="P9647" s="4" t="s">
        <v>31041</v>
      </c>
    </row>
    <row r="9648" spans="1:16" ht="30" x14ac:dyDescent="0.25">
      <c r="A9648" s="199"/>
      <c r="B9648" s="75">
        <v>24</v>
      </c>
      <c r="C9648" s="75">
        <v>9</v>
      </c>
      <c r="D9648" s="5" t="str">
        <f>NARRATIVA[[#This Row],[Columna]] &amp; "," &amp; NARRATIVA[[#This Row],[Charola]]</f>
        <v>24,9</v>
      </c>
      <c r="E9648" s="5" t="str">
        <f t="shared" si="149"/>
        <v xml:space="preserve">9647
</v>
      </c>
      <c r="F9648" s="2" t="s">
        <v>7060</v>
      </c>
      <c r="G9648" s="4" t="s">
        <v>7057</v>
      </c>
      <c r="H9648" s="4" t="s">
        <v>32817</v>
      </c>
      <c r="I9648" s="4" t="s">
        <v>1354</v>
      </c>
      <c r="J9648" s="5">
        <v>1994</v>
      </c>
      <c r="K9648" s="4" t="s">
        <v>11527</v>
      </c>
      <c r="L9648" s="30" t="s">
        <v>23736</v>
      </c>
      <c r="M9648" s="156" t="s">
        <v>35784</v>
      </c>
      <c r="N9648" s="5" t="s">
        <v>31418</v>
      </c>
      <c r="O9648" s="3"/>
      <c r="P9648" s="4" t="s">
        <v>31041</v>
      </c>
    </row>
    <row r="9649" spans="1:16" ht="30" x14ac:dyDescent="0.25">
      <c r="A9649" s="199"/>
      <c r="B9649" s="75">
        <v>24</v>
      </c>
      <c r="C9649" s="75">
        <v>9</v>
      </c>
      <c r="D9649" s="22" t="str">
        <f>NARRATIVA[[#This Row],[Columna]] &amp; "," &amp; NARRATIVA[[#This Row],[Charola]]</f>
        <v>24,9</v>
      </c>
      <c r="E9649" s="5" t="str">
        <f t="shared" si="149"/>
        <v xml:space="preserve">9648
</v>
      </c>
      <c r="F9649" s="14" t="s">
        <v>23737</v>
      </c>
      <c r="G9649" s="17" t="s">
        <v>7061</v>
      </c>
      <c r="H9649" s="17" t="s">
        <v>18422</v>
      </c>
      <c r="I9649" s="17" t="s">
        <v>294</v>
      </c>
      <c r="J9649" s="22">
        <v>1989</v>
      </c>
      <c r="K9649" s="17" t="s">
        <v>11528</v>
      </c>
      <c r="L9649" s="46" t="s">
        <v>23738</v>
      </c>
      <c r="M9649" s="157" t="s">
        <v>35027</v>
      </c>
      <c r="N9649" s="22" t="s">
        <v>31418</v>
      </c>
      <c r="O9649" s="29" t="s">
        <v>31086</v>
      </c>
      <c r="P9649" s="17" t="s">
        <v>31041</v>
      </c>
    </row>
    <row r="9650" spans="1:16" ht="30" x14ac:dyDescent="0.25">
      <c r="A9650" s="199"/>
      <c r="B9650" s="75">
        <v>24</v>
      </c>
      <c r="C9650" s="75">
        <v>9</v>
      </c>
      <c r="D9650" s="5" t="str">
        <f>NARRATIVA[[#This Row],[Columna]] &amp; "," &amp; NARRATIVA[[#This Row],[Charola]]</f>
        <v>24,9</v>
      </c>
      <c r="E9650" s="5" t="str">
        <f t="shared" si="149"/>
        <v xml:space="preserve">9649
</v>
      </c>
      <c r="F9650" s="2" t="s">
        <v>23739</v>
      </c>
      <c r="G9650" s="4" t="s">
        <v>7061</v>
      </c>
      <c r="H9650" s="4" t="s">
        <v>32817</v>
      </c>
      <c r="I9650" s="4" t="s">
        <v>1014</v>
      </c>
      <c r="J9650" s="5">
        <v>2002</v>
      </c>
      <c r="K9650" s="4" t="s">
        <v>11529</v>
      </c>
      <c r="L9650" s="30" t="s">
        <v>29084</v>
      </c>
      <c r="M9650" s="156" t="s">
        <v>35027</v>
      </c>
      <c r="N9650" s="5" t="s">
        <v>31418</v>
      </c>
      <c r="O9650" s="4"/>
      <c r="P9650" s="4" t="s">
        <v>31041</v>
      </c>
    </row>
    <row r="9651" spans="1:16" ht="30" x14ac:dyDescent="0.25">
      <c r="A9651" s="199"/>
      <c r="B9651" s="75">
        <v>24</v>
      </c>
      <c r="C9651" s="75">
        <v>9</v>
      </c>
      <c r="D9651" s="5" t="str">
        <f>NARRATIVA[[#This Row],[Columna]] &amp; "," &amp; NARRATIVA[[#This Row],[Charola]]</f>
        <v>24,9</v>
      </c>
      <c r="E9651" s="5" t="str">
        <f t="shared" si="149"/>
        <v xml:space="preserve">9650
</v>
      </c>
      <c r="F9651" s="2" t="s">
        <v>17649</v>
      </c>
      <c r="G9651" s="4" t="s">
        <v>7061</v>
      </c>
      <c r="H9651" s="4" t="s">
        <v>18422</v>
      </c>
      <c r="I9651" s="4" t="s">
        <v>34685</v>
      </c>
      <c r="J9651" s="5">
        <v>2015</v>
      </c>
      <c r="K9651" s="4" t="s">
        <v>17650</v>
      </c>
      <c r="L9651" s="30" t="s">
        <v>29085</v>
      </c>
      <c r="M9651" s="156" t="s">
        <v>34685</v>
      </c>
      <c r="N9651" s="5" t="s">
        <v>31418</v>
      </c>
      <c r="O9651" s="3"/>
      <c r="P9651" s="4" t="s">
        <v>31041</v>
      </c>
    </row>
    <row r="9652" spans="1:16" ht="30" x14ac:dyDescent="0.25">
      <c r="A9652" s="199"/>
      <c r="B9652" s="75">
        <v>24</v>
      </c>
      <c r="C9652" s="75">
        <v>9</v>
      </c>
      <c r="D9652" s="5" t="str">
        <f>NARRATIVA[[#This Row],[Columna]] &amp; "," &amp; NARRATIVA[[#This Row],[Charola]]</f>
        <v>24,9</v>
      </c>
      <c r="E9652" s="5" t="str">
        <f t="shared" si="149"/>
        <v xml:space="preserve">9651
</v>
      </c>
      <c r="F9652" s="2" t="s">
        <v>7062</v>
      </c>
      <c r="G9652" s="4" t="s">
        <v>7061</v>
      </c>
      <c r="H9652" s="4" t="s">
        <v>32817</v>
      </c>
      <c r="I9652" s="7" t="s">
        <v>34696</v>
      </c>
      <c r="J9652" s="38">
        <v>2009</v>
      </c>
      <c r="K9652" s="4" t="s">
        <v>11530</v>
      </c>
      <c r="L9652" s="30" t="s">
        <v>23740</v>
      </c>
      <c r="M9652" s="156" t="s">
        <v>35027</v>
      </c>
      <c r="N9652" s="5" t="s">
        <v>31418</v>
      </c>
      <c r="O9652" s="3"/>
      <c r="P9652" s="4" t="s">
        <v>31041</v>
      </c>
    </row>
    <row r="9653" spans="1:16" ht="30" x14ac:dyDescent="0.25">
      <c r="A9653" s="199"/>
      <c r="B9653" s="75">
        <v>24</v>
      </c>
      <c r="C9653" s="75">
        <v>9</v>
      </c>
      <c r="D9653" s="5" t="str">
        <f>NARRATIVA[[#This Row],[Columna]] &amp; "," &amp; NARRATIVA[[#This Row],[Charola]]</f>
        <v>24,9</v>
      </c>
      <c r="E9653" s="5" t="str">
        <f t="shared" si="149"/>
        <v xml:space="preserve">9652
</v>
      </c>
      <c r="F9653" s="2" t="s">
        <v>7063</v>
      </c>
      <c r="G9653" s="4" t="s">
        <v>7064</v>
      </c>
      <c r="H9653" s="4" t="s">
        <v>32817</v>
      </c>
      <c r="I9653" s="4" t="s">
        <v>14010</v>
      </c>
      <c r="J9653" s="5">
        <v>2006</v>
      </c>
      <c r="K9653" s="4" t="s">
        <v>11531</v>
      </c>
      <c r="L9653" s="30" t="s">
        <v>23741</v>
      </c>
      <c r="M9653" s="156" t="s">
        <v>35027</v>
      </c>
      <c r="N9653" s="5" t="s">
        <v>31418</v>
      </c>
      <c r="O9653" s="3"/>
      <c r="P9653" s="4" t="s">
        <v>31041</v>
      </c>
    </row>
    <row r="9654" spans="1:16" ht="30" x14ac:dyDescent="0.25">
      <c r="A9654" s="199"/>
      <c r="B9654" s="75">
        <v>24</v>
      </c>
      <c r="C9654" s="75">
        <v>9</v>
      </c>
      <c r="D9654" s="5" t="str">
        <f>NARRATIVA[[#This Row],[Columna]] &amp; "," &amp; NARRATIVA[[#This Row],[Charola]]</f>
        <v>24,9</v>
      </c>
      <c r="E9654" s="5" t="str">
        <f t="shared" si="149"/>
        <v xml:space="preserve">9653
</v>
      </c>
      <c r="F9654" s="2" t="s">
        <v>7065</v>
      </c>
      <c r="G9654" s="4" t="s">
        <v>7061</v>
      </c>
      <c r="H9654" s="4" t="s">
        <v>18422</v>
      </c>
      <c r="I9654" s="4" t="s">
        <v>29510</v>
      </c>
      <c r="J9654" s="5">
        <v>1987</v>
      </c>
      <c r="K9654" s="4" t="s">
        <v>34241</v>
      </c>
      <c r="L9654" s="30" t="s">
        <v>29511</v>
      </c>
      <c r="M9654" s="156" t="s">
        <v>35778</v>
      </c>
      <c r="N9654" s="5" t="s">
        <v>31418</v>
      </c>
      <c r="O9654" s="3"/>
      <c r="P9654" s="4" t="s">
        <v>31041</v>
      </c>
    </row>
    <row r="9655" spans="1:16" ht="30" x14ac:dyDescent="0.25">
      <c r="A9655" s="199"/>
      <c r="B9655" s="75">
        <v>24</v>
      </c>
      <c r="C9655" s="75">
        <v>9</v>
      </c>
      <c r="D9655" s="5" t="str">
        <f>NARRATIVA[[#This Row],[Columna]] &amp; "," &amp; NARRATIVA[[#This Row],[Charola]]</f>
        <v>24,9</v>
      </c>
      <c r="E9655" s="5" t="str">
        <f t="shared" ref="E9655:E9718" si="150">(ROW() - 1) &amp; CHAR(10)</f>
        <v xml:space="preserve">9654
</v>
      </c>
      <c r="F9655" s="2" t="s">
        <v>7065</v>
      </c>
      <c r="G9655" s="4" t="s">
        <v>7061</v>
      </c>
      <c r="H9655" s="4" t="s">
        <v>32817</v>
      </c>
      <c r="I9655" s="4" t="s">
        <v>34681</v>
      </c>
      <c r="J9655" s="5">
        <v>1998</v>
      </c>
      <c r="K9655" s="4" t="s">
        <v>11532</v>
      </c>
      <c r="L9655" s="30" t="s">
        <v>23742</v>
      </c>
      <c r="M9655" s="156" t="s">
        <v>35027</v>
      </c>
      <c r="N9655" s="5" t="s">
        <v>31418</v>
      </c>
      <c r="O9655" s="3"/>
      <c r="P9655" s="4" t="s">
        <v>31041</v>
      </c>
    </row>
    <row r="9656" spans="1:16" ht="30" x14ac:dyDescent="0.25">
      <c r="A9656" s="199"/>
      <c r="B9656" s="75">
        <v>24</v>
      </c>
      <c r="C9656" s="75">
        <v>9</v>
      </c>
      <c r="D9656" s="5" t="str">
        <f>NARRATIVA[[#This Row],[Columna]] &amp; "," &amp; NARRATIVA[[#This Row],[Charola]]</f>
        <v>24,9</v>
      </c>
      <c r="E9656" s="5" t="str">
        <f t="shared" si="150"/>
        <v xml:space="preserve">9655
</v>
      </c>
      <c r="F9656" s="8" t="s">
        <v>7065</v>
      </c>
      <c r="G9656" s="9" t="s">
        <v>7061</v>
      </c>
      <c r="H9656" s="9" t="s">
        <v>32817</v>
      </c>
      <c r="I9656" s="9" t="s">
        <v>175</v>
      </c>
      <c r="J9656" s="15">
        <v>1976</v>
      </c>
      <c r="K9656" s="9" t="s">
        <v>21620</v>
      </c>
      <c r="L9656" s="32" t="s">
        <v>29086</v>
      </c>
      <c r="M9656" s="159" t="s">
        <v>35114</v>
      </c>
      <c r="N9656" s="15" t="s">
        <v>31418</v>
      </c>
      <c r="O9656" s="9" t="s">
        <v>34379</v>
      </c>
      <c r="P9656" s="9" t="s">
        <v>31041</v>
      </c>
    </row>
    <row r="9657" spans="1:16" ht="30" x14ac:dyDescent="0.25">
      <c r="A9657" s="199"/>
      <c r="B9657" s="75">
        <v>24</v>
      </c>
      <c r="C9657" s="75">
        <v>9</v>
      </c>
      <c r="D9657" s="5" t="str">
        <f>NARRATIVA[[#This Row],[Columna]] &amp; "," &amp; NARRATIVA[[#This Row],[Charola]]</f>
        <v>24,9</v>
      </c>
      <c r="E9657" s="5" t="str">
        <f t="shared" si="150"/>
        <v xml:space="preserve">9656
</v>
      </c>
      <c r="F9657" s="2" t="s">
        <v>23843</v>
      </c>
      <c r="G9657" s="4" t="s">
        <v>7061</v>
      </c>
      <c r="H9657" s="4" t="s">
        <v>18422</v>
      </c>
      <c r="I9657" s="4" t="s">
        <v>333</v>
      </c>
      <c r="J9657" s="5">
        <v>1979</v>
      </c>
      <c r="K9657" s="4" t="s">
        <v>23844</v>
      </c>
      <c r="L9657" s="30" t="s">
        <v>29087</v>
      </c>
      <c r="M9657" s="156" t="s">
        <v>35114</v>
      </c>
      <c r="N9657" s="5" t="s">
        <v>31418</v>
      </c>
      <c r="O9657" s="3"/>
      <c r="P9657" s="4" t="s">
        <v>31041</v>
      </c>
    </row>
    <row r="9658" spans="1:16" ht="30" x14ac:dyDescent="0.25">
      <c r="A9658" s="199"/>
      <c r="B9658" s="75">
        <v>24</v>
      </c>
      <c r="C9658" s="75">
        <v>9</v>
      </c>
      <c r="D9658" s="5" t="str">
        <f>NARRATIVA[[#This Row],[Columna]] &amp; "," &amp; NARRATIVA[[#This Row],[Charola]]</f>
        <v>24,9</v>
      </c>
      <c r="E9658" s="5" t="str">
        <f t="shared" si="150"/>
        <v xml:space="preserve">9657
</v>
      </c>
      <c r="F9658" s="2" t="s">
        <v>23743</v>
      </c>
      <c r="G9658" s="4" t="s">
        <v>7061</v>
      </c>
      <c r="H9658" s="4" t="s">
        <v>32817</v>
      </c>
      <c r="I9658" s="4" t="s">
        <v>34683</v>
      </c>
      <c r="J9658" s="5">
        <v>2005</v>
      </c>
      <c r="K9658" s="4" t="s">
        <v>11533</v>
      </c>
      <c r="L9658" s="30" t="s">
        <v>29088</v>
      </c>
      <c r="M9658" s="156" t="s">
        <v>35027</v>
      </c>
      <c r="N9658" s="5" t="s">
        <v>31418</v>
      </c>
      <c r="O9658" s="3"/>
      <c r="P9658" s="4" t="s">
        <v>31041</v>
      </c>
    </row>
    <row r="9659" spans="1:16" ht="30" x14ac:dyDescent="0.25">
      <c r="A9659" s="199"/>
      <c r="B9659" s="75">
        <v>24</v>
      </c>
      <c r="C9659" s="75">
        <v>9</v>
      </c>
      <c r="D9659" s="5" t="str">
        <f>NARRATIVA[[#This Row],[Columna]] &amp; "," &amp; NARRATIVA[[#This Row],[Charola]]</f>
        <v>24,9</v>
      </c>
      <c r="E9659" s="5" t="str">
        <f t="shared" si="150"/>
        <v xml:space="preserve">9658
</v>
      </c>
      <c r="F9659" s="2" t="s">
        <v>7066</v>
      </c>
      <c r="G9659" s="4" t="s">
        <v>7061</v>
      </c>
      <c r="H9659" s="4" t="s">
        <v>32817</v>
      </c>
      <c r="I9659" s="4" t="s">
        <v>351</v>
      </c>
      <c r="J9659" s="5">
        <v>1989</v>
      </c>
      <c r="K9659" s="4" t="s">
        <v>11534</v>
      </c>
      <c r="L9659" s="30" t="s">
        <v>23744</v>
      </c>
      <c r="M9659" s="156" t="s">
        <v>35982</v>
      </c>
      <c r="N9659" s="5" t="s">
        <v>31418</v>
      </c>
      <c r="O9659" s="3"/>
      <c r="P9659" s="4" t="s">
        <v>31041</v>
      </c>
    </row>
    <row r="9660" spans="1:16" ht="30" x14ac:dyDescent="0.25">
      <c r="A9660" s="199"/>
      <c r="B9660" s="75">
        <v>24</v>
      </c>
      <c r="C9660" s="75">
        <v>9</v>
      </c>
      <c r="D9660" s="22" t="str">
        <f>NARRATIVA[[#This Row],[Columna]] &amp; "," &amp; NARRATIVA[[#This Row],[Charola]]</f>
        <v>24,9</v>
      </c>
      <c r="E9660" s="5" t="str">
        <f t="shared" si="150"/>
        <v xml:space="preserve">9659
</v>
      </c>
      <c r="F9660" s="14" t="s">
        <v>23745</v>
      </c>
      <c r="G9660" s="17" t="s">
        <v>7061</v>
      </c>
      <c r="H9660" s="17" t="s">
        <v>32817</v>
      </c>
      <c r="I9660" s="17" t="s">
        <v>294</v>
      </c>
      <c r="J9660" s="22">
        <v>1978</v>
      </c>
      <c r="K9660" s="17" t="s">
        <v>23746</v>
      </c>
      <c r="L9660" s="46" t="s">
        <v>17750</v>
      </c>
      <c r="M9660" s="157" t="s">
        <v>35973</v>
      </c>
      <c r="N9660" s="22" t="s">
        <v>31418</v>
      </c>
      <c r="O9660" s="29" t="s">
        <v>31086</v>
      </c>
      <c r="P9660" s="17" t="s">
        <v>31041</v>
      </c>
    </row>
    <row r="9661" spans="1:16" ht="30" x14ac:dyDescent="0.25">
      <c r="A9661" s="199"/>
      <c r="B9661" s="75">
        <v>24</v>
      </c>
      <c r="C9661" s="75">
        <v>9</v>
      </c>
      <c r="D9661" s="5" t="str">
        <f>NARRATIVA[[#This Row],[Columna]] &amp; "," &amp; NARRATIVA[[#This Row],[Charola]]</f>
        <v>24,9</v>
      </c>
      <c r="E9661" s="5" t="str">
        <f t="shared" si="150"/>
        <v xml:space="preserve">9660
</v>
      </c>
      <c r="F9661" s="2" t="s">
        <v>23747</v>
      </c>
      <c r="G9661" s="4" t="s">
        <v>7061</v>
      </c>
      <c r="H9661" s="4" t="s">
        <v>32817</v>
      </c>
      <c r="I9661" s="4" t="s">
        <v>34681</v>
      </c>
      <c r="J9661" s="5">
        <v>2000</v>
      </c>
      <c r="K9661" s="4" t="s">
        <v>11535</v>
      </c>
      <c r="L9661" s="30" t="s">
        <v>23748</v>
      </c>
      <c r="M9661" s="156" t="s">
        <v>35027</v>
      </c>
      <c r="N9661" s="5" t="s">
        <v>31418</v>
      </c>
      <c r="O9661" s="3"/>
      <c r="P9661" s="4" t="s">
        <v>31041</v>
      </c>
    </row>
    <row r="9662" spans="1:16" ht="30" x14ac:dyDescent="0.25">
      <c r="A9662" s="199"/>
      <c r="B9662" s="75">
        <v>24</v>
      </c>
      <c r="C9662" s="75">
        <v>9</v>
      </c>
      <c r="D9662" s="15" t="str">
        <f>NARRATIVA[[#This Row],[Columna]] &amp; "," &amp; NARRATIVA[[#This Row],[Charola]]</f>
        <v>24,9</v>
      </c>
      <c r="E9662" s="5" t="str">
        <f t="shared" si="150"/>
        <v xml:space="preserve">9661
</v>
      </c>
      <c r="F9662" s="8" t="s">
        <v>30306</v>
      </c>
      <c r="G9662" s="9" t="s">
        <v>7061</v>
      </c>
      <c r="H9662" s="9" t="s">
        <v>35106</v>
      </c>
      <c r="I9662" s="9" t="s">
        <v>294</v>
      </c>
      <c r="J9662" s="15">
        <v>1941</v>
      </c>
      <c r="K9662" s="9" t="s">
        <v>32528</v>
      </c>
      <c r="L9662" s="32" t="s">
        <v>32529</v>
      </c>
      <c r="M9662" s="159" t="s">
        <v>35114</v>
      </c>
      <c r="N9662" s="15" t="s">
        <v>31418</v>
      </c>
      <c r="O9662" s="9" t="s">
        <v>34379</v>
      </c>
      <c r="P9662" s="9" t="s">
        <v>31041</v>
      </c>
    </row>
    <row r="9663" spans="1:16" ht="30" x14ac:dyDescent="0.25">
      <c r="A9663" s="199"/>
      <c r="B9663" s="75">
        <v>24</v>
      </c>
      <c r="C9663" s="75">
        <v>9</v>
      </c>
      <c r="D9663" s="22" t="str">
        <f>NARRATIVA[[#This Row],[Columna]] &amp; "," &amp; NARRATIVA[[#This Row],[Charola]]</f>
        <v>24,9</v>
      </c>
      <c r="E9663" s="5" t="str">
        <f t="shared" si="150"/>
        <v xml:space="preserve">9662
</v>
      </c>
      <c r="F9663" s="6" t="s">
        <v>23749</v>
      </c>
      <c r="G9663" s="7" t="s">
        <v>7061</v>
      </c>
      <c r="H9663" s="7" t="s">
        <v>18422</v>
      </c>
      <c r="I9663" s="4" t="s">
        <v>294</v>
      </c>
      <c r="J9663" s="5">
        <v>1989</v>
      </c>
      <c r="K9663" s="7" t="s">
        <v>23750</v>
      </c>
      <c r="L9663" s="41" t="s">
        <v>17749</v>
      </c>
      <c r="M9663" s="158" t="s">
        <v>35027</v>
      </c>
      <c r="N9663" s="38" t="s">
        <v>31418</v>
      </c>
      <c r="O9663" s="13" t="s">
        <v>34450</v>
      </c>
      <c r="P9663" s="7" t="s">
        <v>31041</v>
      </c>
    </row>
    <row r="9664" spans="1:16" ht="30" x14ac:dyDescent="0.25">
      <c r="A9664" s="199"/>
      <c r="B9664" s="75">
        <v>24</v>
      </c>
      <c r="C9664" s="75">
        <v>9</v>
      </c>
      <c r="D9664" s="5" t="str">
        <f>NARRATIVA[[#This Row],[Columna]] &amp; "," &amp; NARRATIVA[[#This Row],[Charola]]</f>
        <v>24,9</v>
      </c>
      <c r="E9664" s="5" t="str">
        <f t="shared" si="150"/>
        <v xml:space="preserve">9663
</v>
      </c>
      <c r="F9664" s="2" t="s">
        <v>30306</v>
      </c>
      <c r="G9664" s="4" t="s">
        <v>7061</v>
      </c>
      <c r="H9664" s="4" t="s">
        <v>32817</v>
      </c>
      <c r="I9664" s="4" t="s">
        <v>1895</v>
      </c>
      <c r="J9664" s="5">
        <v>2002</v>
      </c>
      <c r="K9664" s="4" t="s">
        <v>30307</v>
      </c>
      <c r="L9664" s="30" t="s">
        <v>30308</v>
      </c>
      <c r="M9664" s="156" t="s">
        <v>35027</v>
      </c>
      <c r="N9664" s="5" t="s">
        <v>31418</v>
      </c>
      <c r="O9664" s="3"/>
      <c r="P9664" s="4" t="s">
        <v>31041</v>
      </c>
    </row>
    <row r="9665" spans="1:16" ht="30" x14ac:dyDescent="0.25">
      <c r="A9665" s="199"/>
      <c r="B9665" s="75">
        <v>24</v>
      </c>
      <c r="C9665" s="75">
        <v>9</v>
      </c>
      <c r="D9665" s="5" t="str">
        <f>NARRATIVA[[#This Row],[Columna]] &amp; "," &amp; NARRATIVA[[#This Row],[Charola]]</f>
        <v>24,9</v>
      </c>
      <c r="E9665" s="5" t="str">
        <f t="shared" si="150"/>
        <v xml:space="preserve">9664
</v>
      </c>
      <c r="F9665" s="2" t="s">
        <v>7070</v>
      </c>
      <c r="G9665" s="4" t="s">
        <v>7061</v>
      </c>
      <c r="H9665" s="4" t="s">
        <v>32817</v>
      </c>
      <c r="I9665" s="4" t="s">
        <v>4528</v>
      </c>
      <c r="J9665" s="5">
        <v>2005</v>
      </c>
      <c r="K9665" s="4" t="s">
        <v>23751</v>
      </c>
      <c r="L9665" s="30" t="s">
        <v>17748</v>
      </c>
      <c r="M9665" s="156" t="s">
        <v>35027</v>
      </c>
      <c r="N9665" s="5" t="s">
        <v>31418</v>
      </c>
      <c r="O9665" s="2"/>
      <c r="P9665" s="4" t="s">
        <v>31041</v>
      </c>
    </row>
    <row r="9666" spans="1:16" ht="30" x14ac:dyDescent="0.25">
      <c r="A9666" s="199"/>
      <c r="B9666" s="75">
        <v>24</v>
      </c>
      <c r="C9666" s="75">
        <v>9</v>
      </c>
      <c r="D9666" s="15" t="str">
        <f>NARRATIVA[[#This Row],[Columna]] &amp; "," &amp; NARRATIVA[[#This Row],[Charola]]</f>
        <v>24,9</v>
      </c>
      <c r="E9666" s="5" t="str">
        <f t="shared" si="150"/>
        <v xml:space="preserve">9665
</v>
      </c>
      <c r="F9666" s="8" t="s">
        <v>7067</v>
      </c>
      <c r="G9666" s="9" t="s">
        <v>7061</v>
      </c>
      <c r="H9666" s="9" t="s">
        <v>35106</v>
      </c>
      <c r="I9666" s="9" t="s">
        <v>294</v>
      </c>
      <c r="J9666" s="15">
        <v>1942</v>
      </c>
      <c r="K9666" s="9" t="s">
        <v>32498</v>
      </c>
      <c r="L9666" s="32" t="s">
        <v>32499</v>
      </c>
      <c r="M9666" s="159" t="s">
        <v>35114</v>
      </c>
      <c r="N9666" s="15" t="s">
        <v>31418</v>
      </c>
      <c r="O9666" s="9" t="s">
        <v>34379</v>
      </c>
      <c r="P9666" s="9" t="s">
        <v>31041</v>
      </c>
    </row>
    <row r="9667" spans="1:16" ht="30" x14ac:dyDescent="0.25">
      <c r="A9667" s="199"/>
      <c r="B9667" s="75">
        <v>24</v>
      </c>
      <c r="C9667" s="75">
        <v>9</v>
      </c>
      <c r="D9667" s="5" t="str">
        <f>NARRATIVA[[#This Row],[Columna]] &amp; "," &amp; NARRATIVA[[#This Row],[Charola]]</f>
        <v>24,9</v>
      </c>
      <c r="E9667" s="5" t="str">
        <f t="shared" si="150"/>
        <v xml:space="preserve">9666
</v>
      </c>
      <c r="F9667" s="2" t="s">
        <v>7067</v>
      </c>
      <c r="G9667" s="4" t="s">
        <v>7061</v>
      </c>
      <c r="H9667" s="4" t="s">
        <v>32817</v>
      </c>
      <c r="I9667" s="4" t="s">
        <v>1037</v>
      </c>
      <c r="J9667" s="5">
        <v>1982</v>
      </c>
      <c r="K9667" s="4" t="s">
        <v>33576</v>
      </c>
      <c r="L9667" s="30" t="s">
        <v>29089</v>
      </c>
      <c r="M9667" s="156" t="s">
        <v>35342</v>
      </c>
      <c r="N9667" s="5" t="s">
        <v>31418</v>
      </c>
      <c r="O9667" s="3" t="s">
        <v>33005</v>
      </c>
      <c r="P9667" s="4" t="s">
        <v>31041</v>
      </c>
    </row>
    <row r="9668" spans="1:16" ht="30" x14ac:dyDescent="0.25">
      <c r="A9668" s="199"/>
      <c r="B9668" s="75">
        <v>24</v>
      </c>
      <c r="C9668" s="75">
        <v>9</v>
      </c>
      <c r="D9668" s="5" t="str">
        <f>NARRATIVA[[#This Row],[Columna]] &amp; "," &amp; NARRATIVA[[#This Row],[Charola]]</f>
        <v>24,9</v>
      </c>
      <c r="E9668" s="5" t="str">
        <f t="shared" si="150"/>
        <v xml:space="preserve">9667
</v>
      </c>
      <c r="F9668" s="2" t="s">
        <v>7067</v>
      </c>
      <c r="G9668" s="4" t="s">
        <v>7061</v>
      </c>
      <c r="H9668" s="4" t="s">
        <v>32817</v>
      </c>
      <c r="I9668" s="4" t="s">
        <v>294</v>
      </c>
      <c r="J9668" s="5">
        <v>2009</v>
      </c>
      <c r="K9668" s="4" t="s">
        <v>33577</v>
      </c>
      <c r="L9668" s="30" t="s">
        <v>29090</v>
      </c>
      <c r="M9668" s="156" t="s">
        <v>35027</v>
      </c>
      <c r="N9668" s="5" t="s">
        <v>31418</v>
      </c>
      <c r="O9668" s="3"/>
      <c r="P9668" s="4" t="s">
        <v>31041</v>
      </c>
    </row>
    <row r="9669" spans="1:16" ht="30" x14ac:dyDescent="0.25">
      <c r="A9669" s="199"/>
      <c r="B9669" s="75">
        <v>24</v>
      </c>
      <c r="C9669" s="75">
        <v>9</v>
      </c>
      <c r="D9669" s="5" t="str">
        <f>NARRATIVA[[#This Row],[Columna]] &amp; "," &amp; NARRATIVA[[#This Row],[Charola]]</f>
        <v>24,9</v>
      </c>
      <c r="E9669" s="5" t="str">
        <f t="shared" si="150"/>
        <v xml:space="preserve">9668
</v>
      </c>
      <c r="F9669" s="2" t="s">
        <v>7067</v>
      </c>
      <c r="G9669" s="4" t="s">
        <v>7061</v>
      </c>
      <c r="H9669" s="4" t="s">
        <v>18422</v>
      </c>
      <c r="I9669" s="7" t="s">
        <v>34696</v>
      </c>
      <c r="J9669" s="38">
        <v>1990</v>
      </c>
      <c r="K9669" s="4" t="s">
        <v>11536</v>
      </c>
      <c r="L9669" s="30" t="s">
        <v>29091</v>
      </c>
      <c r="M9669" s="156" t="s">
        <v>35535</v>
      </c>
      <c r="N9669" s="5" t="s">
        <v>31418</v>
      </c>
      <c r="O9669" s="3"/>
      <c r="P9669" s="4" t="s">
        <v>31041</v>
      </c>
    </row>
    <row r="9670" spans="1:16" ht="30" x14ac:dyDescent="0.25">
      <c r="A9670" s="199"/>
      <c r="B9670" s="75">
        <v>24</v>
      </c>
      <c r="C9670" s="75">
        <v>9</v>
      </c>
      <c r="D9670" s="15" t="str">
        <f>NARRATIVA[[#This Row],[Columna]] &amp; "," &amp; NARRATIVA[[#This Row],[Charola]]</f>
        <v>24,9</v>
      </c>
      <c r="E9670" s="5" t="str">
        <f t="shared" si="150"/>
        <v xml:space="preserve">9669
</v>
      </c>
      <c r="F9670" s="9" t="s">
        <v>7068</v>
      </c>
      <c r="G9670" s="9" t="s">
        <v>7061</v>
      </c>
      <c r="H9670" s="9" t="s">
        <v>35106</v>
      </c>
      <c r="I9670" s="9" t="s">
        <v>294</v>
      </c>
      <c r="J9670" s="15">
        <v>1945</v>
      </c>
      <c r="K9670" s="9" t="s">
        <v>32500</v>
      </c>
      <c r="L9670" s="32" t="s">
        <v>32501</v>
      </c>
      <c r="M9670" s="159" t="s">
        <v>35114</v>
      </c>
      <c r="N9670" s="15" t="s">
        <v>31418</v>
      </c>
      <c r="O9670" s="9" t="s">
        <v>34379</v>
      </c>
      <c r="P9670" s="9" t="s">
        <v>31041</v>
      </c>
    </row>
    <row r="9671" spans="1:16" ht="30" x14ac:dyDescent="0.25">
      <c r="A9671" s="199"/>
      <c r="B9671" s="75">
        <v>24</v>
      </c>
      <c r="C9671" s="75">
        <v>9</v>
      </c>
      <c r="D9671" s="5" t="str">
        <f>NARRATIVA[[#This Row],[Columna]] &amp; "," &amp; NARRATIVA[[#This Row],[Charola]]</f>
        <v>24,9</v>
      </c>
      <c r="E9671" s="5" t="str">
        <f t="shared" si="150"/>
        <v xml:space="preserve">9670
</v>
      </c>
      <c r="F9671" s="2" t="s">
        <v>7068</v>
      </c>
      <c r="G9671" s="4" t="s">
        <v>7061</v>
      </c>
      <c r="H9671" s="4" t="s">
        <v>18422</v>
      </c>
      <c r="I9671" s="4" t="s">
        <v>294</v>
      </c>
      <c r="J9671" s="5">
        <v>1983</v>
      </c>
      <c r="K9671" s="4" t="s">
        <v>11537</v>
      </c>
      <c r="L9671" s="30" t="s">
        <v>17747</v>
      </c>
      <c r="M9671" s="156" t="s">
        <v>35973</v>
      </c>
      <c r="N9671" s="5" t="s">
        <v>31418</v>
      </c>
      <c r="O9671" s="3"/>
      <c r="P9671" s="4" t="s">
        <v>31041</v>
      </c>
    </row>
    <row r="9672" spans="1:16" ht="30" x14ac:dyDescent="0.25">
      <c r="A9672" s="199"/>
      <c r="B9672" s="75">
        <v>24</v>
      </c>
      <c r="C9672" s="75">
        <v>9</v>
      </c>
      <c r="D9672" s="5" t="str">
        <f>NARRATIVA[[#This Row],[Columna]] &amp; "," &amp; NARRATIVA[[#This Row],[Charola]]</f>
        <v>24,9</v>
      </c>
      <c r="E9672" s="5" t="str">
        <f t="shared" si="150"/>
        <v xml:space="preserve">9671
</v>
      </c>
      <c r="F9672" s="2" t="s">
        <v>7069</v>
      </c>
      <c r="G9672" s="4" t="s">
        <v>7061</v>
      </c>
      <c r="H9672" s="4" t="s">
        <v>32817</v>
      </c>
      <c r="I9672" s="4" t="s">
        <v>34681</v>
      </c>
      <c r="J9672" s="5">
        <v>1987</v>
      </c>
      <c r="K9672" s="4" t="s">
        <v>11538</v>
      </c>
      <c r="L9672" s="30" t="s">
        <v>29092</v>
      </c>
      <c r="M9672" s="156" t="s">
        <v>35938</v>
      </c>
      <c r="N9672" s="5" t="s">
        <v>31418</v>
      </c>
      <c r="O9672" s="4"/>
      <c r="P9672" s="4" t="s">
        <v>31041</v>
      </c>
    </row>
    <row r="9673" spans="1:16" ht="30" x14ac:dyDescent="0.25">
      <c r="A9673" s="199"/>
      <c r="B9673" s="75">
        <v>24</v>
      </c>
      <c r="C9673" s="75">
        <v>9</v>
      </c>
      <c r="D9673" s="5" t="str">
        <f>NARRATIVA[[#This Row],[Columna]] &amp; "," &amp; NARRATIVA[[#This Row],[Charola]]</f>
        <v>24,9</v>
      </c>
      <c r="E9673" s="5" t="str">
        <f t="shared" si="150"/>
        <v xml:space="preserve">9672
</v>
      </c>
      <c r="F9673" s="2" t="s">
        <v>30759</v>
      </c>
      <c r="G9673" s="4" t="s">
        <v>30760</v>
      </c>
      <c r="H9673" s="4" t="s">
        <v>35991</v>
      </c>
      <c r="I9673" s="4" t="s">
        <v>26630</v>
      </c>
      <c r="J9673" s="5">
        <v>2007</v>
      </c>
      <c r="K9673" s="4" t="s">
        <v>30761</v>
      </c>
      <c r="L9673" s="30" t="s">
        <v>30762</v>
      </c>
      <c r="M9673" s="156" t="s">
        <v>35382</v>
      </c>
      <c r="N9673" s="5" t="s">
        <v>31433</v>
      </c>
      <c r="O9673" s="3"/>
      <c r="P9673" s="4" t="s">
        <v>31041</v>
      </c>
    </row>
    <row r="9674" spans="1:16" ht="30" x14ac:dyDescent="0.25">
      <c r="A9674" s="199"/>
      <c r="B9674" s="75">
        <v>24</v>
      </c>
      <c r="C9674" s="75">
        <v>9</v>
      </c>
      <c r="D9674" s="5" t="str">
        <f>NARRATIVA[[#This Row],[Columna]] &amp; "," &amp; NARRATIVA[[#This Row],[Charola]]</f>
        <v>24,9</v>
      </c>
      <c r="E9674" s="5" t="str">
        <f t="shared" si="150"/>
        <v xml:space="preserve">9673
</v>
      </c>
      <c r="F9674" s="2" t="s">
        <v>7071</v>
      </c>
      <c r="G9674" s="4" t="s">
        <v>7072</v>
      </c>
      <c r="H9674" s="4" t="s">
        <v>32817</v>
      </c>
      <c r="I9674" s="4" t="s">
        <v>14010</v>
      </c>
      <c r="J9674" s="5">
        <v>1998</v>
      </c>
      <c r="K9674" s="4" t="s">
        <v>11539</v>
      </c>
      <c r="L9674" s="30" t="s">
        <v>29093</v>
      </c>
      <c r="M9674" s="156" t="s">
        <v>35027</v>
      </c>
      <c r="N9674" s="5" t="s">
        <v>31418</v>
      </c>
      <c r="O9674" s="3"/>
      <c r="P9674" s="4" t="s">
        <v>31041</v>
      </c>
    </row>
    <row r="9675" spans="1:16" ht="30" x14ac:dyDescent="0.25">
      <c r="A9675" s="199"/>
      <c r="B9675" s="75">
        <v>24</v>
      </c>
      <c r="C9675" s="75">
        <v>9</v>
      </c>
      <c r="D9675" s="5" t="str">
        <f>NARRATIVA[[#This Row],[Columna]] &amp; "," &amp; NARRATIVA[[#This Row],[Charola]]</f>
        <v>24,9</v>
      </c>
      <c r="E9675" s="5" t="str">
        <f t="shared" si="150"/>
        <v xml:space="preserve">9674
</v>
      </c>
      <c r="F9675" s="2" t="s">
        <v>7071</v>
      </c>
      <c r="G9675" s="4" t="s">
        <v>7072</v>
      </c>
      <c r="H9675" s="4" t="s">
        <v>18422</v>
      </c>
      <c r="I9675" s="4" t="s">
        <v>14010</v>
      </c>
      <c r="J9675" s="5">
        <v>2011</v>
      </c>
      <c r="K9675" s="4" t="s">
        <v>20058</v>
      </c>
      <c r="L9675" s="30" t="s">
        <v>29094</v>
      </c>
      <c r="M9675" s="156" t="s">
        <v>35998</v>
      </c>
      <c r="N9675" s="5" t="s">
        <v>31418</v>
      </c>
      <c r="O9675" s="3"/>
      <c r="P9675" s="4" t="s">
        <v>31041</v>
      </c>
    </row>
    <row r="9676" spans="1:16" ht="30" x14ac:dyDescent="0.25">
      <c r="A9676" s="199"/>
      <c r="B9676" s="75">
        <v>24</v>
      </c>
      <c r="C9676" s="75">
        <v>9</v>
      </c>
      <c r="D9676" s="5" t="str">
        <f>NARRATIVA[[#This Row],[Columna]] &amp; "," &amp; NARRATIVA[[#This Row],[Charola]]</f>
        <v>24,9</v>
      </c>
      <c r="E9676" s="5" t="str">
        <f t="shared" si="150"/>
        <v xml:space="preserve">9675
</v>
      </c>
      <c r="F9676" s="2" t="s">
        <v>7073</v>
      </c>
      <c r="G9676" s="4" t="s">
        <v>7072</v>
      </c>
      <c r="H9676" s="4" t="s">
        <v>18422</v>
      </c>
      <c r="I9676" s="4" t="s">
        <v>14010</v>
      </c>
      <c r="J9676" s="5">
        <v>1994</v>
      </c>
      <c r="K9676" s="4" t="s">
        <v>11540</v>
      </c>
      <c r="L9676" s="30" t="s">
        <v>17751</v>
      </c>
      <c r="M9676" s="156" t="s">
        <v>35027</v>
      </c>
      <c r="N9676" s="5" t="s">
        <v>31418</v>
      </c>
      <c r="O9676" s="2"/>
      <c r="P9676" s="4" t="s">
        <v>31041</v>
      </c>
    </row>
    <row r="9677" spans="1:16" ht="30" x14ac:dyDescent="0.25">
      <c r="A9677" s="199"/>
      <c r="B9677" s="75">
        <v>24</v>
      </c>
      <c r="C9677" s="75">
        <v>9</v>
      </c>
      <c r="D9677" s="5" t="str">
        <f>NARRATIVA[[#This Row],[Columna]] &amp; "," &amp; NARRATIVA[[#This Row],[Charola]]</f>
        <v>24,9</v>
      </c>
      <c r="E9677" s="5" t="str">
        <f t="shared" si="150"/>
        <v xml:space="preserve">9676
</v>
      </c>
      <c r="F9677" s="2" t="s">
        <v>7074</v>
      </c>
      <c r="G9677" s="4" t="s">
        <v>7072</v>
      </c>
      <c r="H9677" s="4" t="s">
        <v>32817</v>
      </c>
      <c r="I9677" s="4" t="s">
        <v>14010</v>
      </c>
      <c r="J9677" s="5">
        <v>2004</v>
      </c>
      <c r="K9677" s="4" t="s">
        <v>11541</v>
      </c>
      <c r="L9677" s="30" t="s">
        <v>17752</v>
      </c>
      <c r="M9677" s="156" t="s">
        <v>35027</v>
      </c>
      <c r="N9677" s="5" t="s">
        <v>31418</v>
      </c>
      <c r="O9677" s="2"/>
      <c r="P9677" s="4" t="s">
        <v>31041</v>
      </c>
    </row>
    <row r="9678" spans="1:16" ht="30" x14ac:dyDescent="0.25">
      <c r="A9678" s="199"/>
      <c r="B9678" s="75">
        <v>24</v>
      </c>
      <c r="C9678" s="75">
        <v>9</v>
      </c>
      <c r="D9678" s="5" t="str">
        <f>NARRATIVA[[#This Row],[Columna]] &amp; "," &amp; NARRATIVA[[#This Row],[Charola]]</f>
        <v>24,9</v>
      </c>
      <c r="E9678" s="5" t="str">
        <f t="shared" si="150"/>
        <v xml:space="preserve">9677
</v>
      </c>
      <c r="F9678" s="8" t="s">
        <v>7075</v>
      </c>
      <c r="G9678" s="9" t="s">
        <v>7072</v>
      </c>
      <c r="H9678" s="9" t="s">
        <v>32817</v>
      </c>
      <c r="I9678" s="9" t="s">
        <v>874</v>
      </c>
      <c r="J9678" s="15">
        <v>1968</v>
      </c>
      <c r="K9678" s="9" t="s">
        <v>20486</v>
      </c>
      <c r="L9678" s="32" t="s">
        <v>29095</v>
      </c>
      <c r="M9678" s="159" t="s">
        <v>35342</v>
      </c>
      <c r="N9678" s="15" t="s">
        <v>31418</v>
      </c>
      <c r="O9678" s="9" t="s">
        <v>34379</v>
      </c>
      <c r="P9678" s="9" t="s">
        <v>31041</v>
      </c>
    </row>
    <row r="9679" spans="1:16" ht="30" x14ac:dyDescent="0.25">
      <c r="A9679" s="199"/>
      <c r="B9679" s="75">
        <v>24</v>
      </c>
      <c r="C9679" s="75">
        <v>9</v>
      </c>
      <c r="D9679" s="5" t="str">
        <f>NARRATIVA[[#This Row],[Columna]] &amp; "," &amp; NARRATIVA[[#This Row],[Charola]]</f>
        <v>24,9</v>
      </c>
      <c r="E9679" s="5" t="str">
        <f t="shared" si="150"/>
        <v xml:space="preserve">9678
</v>
      </c>
      <c r="F9679" s="2" t="s">
        <v>7075</v>
      </c>
      <c r="G9679" s="4" t="s">
        <v>7072</v>
      </c>
      <c r="H9679" s="4" t="s">
        <v>32817</v>
      </c>
      <c r="I9679" s="4" t="s">
        <v>14010</v>
      </c>
      <c r="J9679" s="5">
        <v>1991</v>
      </c>
      <c r="K9679" s="4" t="s">
        <v>23752</v>
      </c>
      <c r="L9679" s="30" t="s">
        <v>17753</v>
      </c>
      <c r="M9679" s="156" t="s">
        <v>35027</v>
      </c>
      <c r="N9679" s="5" t="s">
        <v>31418</v>
      </c>
      <c r="O9679" s="2"/>
      <c r="P9679" s="4" t="s">
        <v>31041</v>
      </c>
    </row>
    <row r="9680" spans="1:16" ht="30" x14ac:dyDescent="0.25">
      <c r="A9680" s="199"/>
      <c r="B9680" s="75">
        <v>24</v>
      </c>
      <c r="C9680" s="75">
        <v>9</v>
      </c>
      <c r="D9680" s="5" t="str">
        <f>NARRATIVA[[#This Row],[Columna]] &amp; "," &amp; NARRATIVA[[#This Row],[Charola]]</f>
        <v>24,9</v>
      </c>
      <c r="E9680" s="5" t="str">
        <f t="shared" si="150"/>
        <v xml:space="preserve">9679
</v>
      </c>
      <c r="F9680" s="2" t="s">
        <v>23754</v>
      </c>
      <c r="G9680" s="4" t="s">
        <v>7072</v>
      </c>
      <c r="H9680" s="4" t="s">
        <v>32817</v>
      </c>
      <c r="I9680" s="4" t="s">
        <v>14010</v>
      </c>
      <c r="J9680" s="5">
        <v>1990</v>
      </c>
      <c r="K9680" s="4" t="s">
        <v>11542</v>
      </c>
      <c r="L9680" s="30" t="s">
        <v>23753</v>
      </c>
      <c r="M9680" s="156" t="s">
        <v>35027</v>
      </c>
      <c r="N9680" s="5" t="s">
        <v>31418</v>
      </c>
      <c r="O9680" s="2"/>
      <c r="P9680" s="4" t="s">
        <v>31041</v>
      </c>
    </row>
    <row r="9681" spans="1:16" ht="30" x14ac:dyDescent="0.25">
      <c r="A9681" s="199"/>
      <c r="B9681" s="75">
        <v>24</v>
      </c>
      <c r="C9681" s="75">
        <v>9</v>
      </c>
      <c r="D9681" s="5" t="str">
        <f>NARRATIVA[[#This Row],[Columna]] &amp; "," &amp; NARRATIVA[[#This Row],[Charola]]</f>
        <v>24,9</v>
      </c>
      <c r="E9681" s="5" t="str">
        <f t="shared" si="150"/>
        <v xml:space="preserve">9680
</v>
      </c>
      <c r="F9681" s="2" t="s">
        <v>7076</v>
      </c>
      <c r="G9681" s="4" t="s">
        <v>7072</v>
      </c>
      <c r="H9681" s="4" t="s">
        <v>32817</v>
      </c>
      <c r="I9681" s="4" t="s">
        <v>14010</v>
      </c>
      <c r="J9681" s="5">
        <v>1992</v>
      </c>
      <c r="K9681" s="4" t="s">
        <v>11543</v>
      </c>
      <c r="L9681" s="30" t="s">
        <v>17754</v>
      </c>
      <c r="M9681" s="156" t="s">
        <v>35678</v>
      </c>
      <c r="N9681" s="5" t="s">
        <v>31418</v>
      </c>
      <c r="O9681" s="4"/>
      <c r="P9681" s="4" t="s">
        <v>31041</v>
      </c>
    </row>
    <row r="9682" spans="1:16" ht="30" x14ac:dyDescent="0.25">
      <c r="A9682" s="199"/>
      <c r="B9682" s="75">
        <v>24</v>
      </c>
      <c r="C9682" s="75">
        <v>9</v>
      </c>
      <c r="D9682" s="5" t="str">
        <f>NARRATIVA[[#This Row],[Columna]] &amp; "," &amp; NARRATIVA[[#This Row],[Charola]]</f>
        <v>24,9</v>
      </c>
      <c r="E9682" s="5" t="str">
        <f t="shared" si="150"/>
        <v xml:space="preserve">9681
</v>
      </c>
      <c r="F9682" s="2" t="s">
        <v>23755</v>
      </c>
      <c r="G9682" s="4" t="s">
        <v>7072</v>
      </c>
      <c r="H9682" s="4" t="s">
        <v>32817</v>
      </c>
      <c r="I9682" s="4" t="s">
        <v>14010</v>
      </c>
      <c r="J9682" s="5">
        <v>2003</v>
      </c>
      <c r="K9682" s="4" t="s">
        <v>23756</v>
      </c>
      <c r="L9682" s="30" t="s">
        <v>17755</v>
      </c>
      <c r="M9682" s="156" t="s">
        <v>35027</v>
      </c>
      <c r="N9682" s="5" t="s">
        <v>31418</v>
      </c>
      <c r="O9682" s="4" t="s">
        <v>33159</v>
      </c>
      <c r="P9682" s="4" t="s">
        <v>31041</v>
      </c>
    </row>
    <row r="9683" spans="1:16" ht="30" x14ac:dyDescent="0.25">
      <c r="A9683" s="199"/>
      <c r="B9683" s="75">
        <v>24</v>
      </c>
      <c r="C9683" s="75">
        <v>9</v>
      </c>
      <c r="D9683" s="5" t="str">
        <f>NARRATIVA[[#This Row],[Columna]] &amp; "," &amp; NARRATIVA[[#This Row],[Charola]]</f>
        <v>24,9</v>
      </c>
      <c r="E9683" s="5" t="str">
        <f t="shared" si="150"/>
        <v xml:space="preserve">9682
</v>
      </c>
      <c r="F9683" s="2" t="s">
        <v>7077</v>
      </c>
      <c r="G9683" s="4" t="s">
        <v>7072</v>
      </c>
      <c r="H9683" s="4" t="s">
        <v>32817</v>
      </c>
      <c r="I9683" s="4" t="s">
        <v>14010</v>
      </c>
      <c r="J9683" s="5">
        <v>2002</v>
      </c>
      <c r="K9683" s="4" t="s">
        <v>11544</v>
      </c>
      <c r="L9683" s="30" t="s">
        <v>23757</v>
      </c>
      <c r="M9683" s="156" t="s">
        <v>35027</v>
      </c>
      <c r="N9683" s="5" t="s">
        <v>31418</v>
      </c>
      <c r="O9683" s="2"/>
      <c r="P9683" s="4" t="s">
        <v>31041</v>
      </c>
    </row>
    <row r="9684" spans="1:16" ht="30" x14ac:dyDescent="0.25">
      <c r="A9684" s="199"/>
      <c r="B9684" s="75">
        <v>24</v>
      </c>
      <c r="C9684" s="75">
        <v>9</v>
      </c>
      <c r="D9684" s="5" t="str">
        <f>NARRATIVA[[#This Row],[Columna]] &amp; "," &amp; NARRATIVA[[#This Row],[Charola]]</f>
        <v>24,9</v>
      </c>
      <c r="E9684" s="5" t="str">
        <f t="shared" si="150"/>
        <v xml:space="preserve">9683
</v>
      </c>
      <c r="F9684" s="2" t="s">
        <v>7078</v>
      </c>
      <c r="G9684" s="4" t="s">
        <v>7072</v>
      </c>
      <c r="H9684" s="4" t="s">
        <v>32817</v>
      </c>
      <c r="I9684" s="4" t="s">
        <v>14010</v>
      </c>
      <c r="J9684" s="5">
        <v>1996</v>
      </c>
      <c r="K9684" s="4" t="s">
        <v>11545</v>
      </c>
      <c r="L9684" s="30" t="s">
        <v>23809</v>
      </c>
      <c r="M9684" s="156" t="s">
        <v>35027</v>
      </c>
      <c r="N9684" s="5" t="s">
        <v>31418</v>
      </c>
      <c r="O9684" s="2"/>
      <c r="P9684" s="4" t="s">
        <v>31041</v>
      </c>
    </row>
    <row r="9685" spans="1:16" ht="30" x14ac:dyDescent="0.25">
      <c r="A9685" s="199"/>
      <c r="B9685" s="75">
        <v>24</v>
      </c>
      <c r="C9685" s="75">
        <v>9</v>
      </c>
      <c r="D9685" s="5" t="str">
        <f>NARRATIVA[[#This Row],[Columna]] &amp; "," &amp; NARRATIVA[[#This Row],[Charola]]</f>
        <v>24,9</v>
      </c>
      <c r="E9685" s="5" t="str">
        <f t="shared" si="150"/>
        <v xml:space="preserve">9684
</v>
      </c>
      <c r="F9685" s="2" t="s">
        <v>7079</v>
      </c>
      <c r="G9685" s="4" t="s">
        <v>7072</v>
      </c>
      <c r="H9685" s="4" t="s">
        <v>32817</v>
      </c>
      <c r="I9685" s="4" t="s">
        <v>14010</v>
      </c>
      <c r="J9685" s="5">
        <v>1999</v>
      </c>
      <c r="K9685" s="4" t="s">
        <v>11546</v>
      </c>
      <c r="L9685" s="30" t="s">
        <v>23810</v>
      </c>
      <c r="M9685" s="156" t="s">
        <v>35027</v>
      </c>
      <c r="N9685" s="5" t="s">
        <v>31418</v>
      </c>
      <c r="O9685" s="2"/>
      <c r="P9685" s="4" t="s">
        <v>31041</v>
      </c>
    </row>
    <row r="9686" spans="1:16" ht="30" x14ac:dyDescent="0.25">
      <c r="A9686" s="199"/>
      <c r="B9686" s="75">
        <v>24</v>
      </c>
      <c r="C9686" s="75">
        <v>9</v>
      </c>
      <c r="D9686" s="5" t="str">
        <f>NARRATIVA[[#This Row],[Columna]] &amp; "," &amp; NARRATIVA[[#This Row],[Charola]]</f>
        <v>24,9</v>
      </c>
      <c r="E9686" s="5" t="str">
        <f t="shared" si="150"/>
        <v xml:space="preserve">9685
</v>
      </c>
      <c r="F9686" s="2" t="s">
        <v>7080</v>
      </c>
      <c r="G9686" s="4" t="s">
        <v>7072</v>
      </c>
      <c r="H9686" s="4" t="s">
        <v>32817</v>
      </c>
      <c r="I9686" s="4" t="s">
        <v>14010</v>
      </c>
      <c r="J9686" s="5">
        <v>2012</v>
      </c>
      <c r="K9686" s="4" t="s">
        <v>11547</v>
      </c>
      <c r="L9686" s="30" t="s">
        <v>29096</v>
      </c>
      <c r="M9686" s="156" t="s">
        <v>35027</v>
      </c>
      <c r="N9686" s="5" t="s">
        <v>31418</v>
      </c>
      <c r="O9686" s="2"/>
      <c r="P9686" s="4" t="s">
        <v>31041</v>
      </c>
    </row>
    <row r="9687" spans="1:16" ht="30" x14ac:dyDescent="0.25">
      <c r="A9687" s="199"/>
      <c r="B9687" s="75">
        <v>24</v>
      </c>
      <c r="C9687" s="75">
        <v>9</v>
      </c>
      <c r="D9687" s="5" t="str">
        <f>NARRATIVA[[#This Row],[Columna]] &amp; "," &amp; NARRATIVA[[#This Row],[Charola]]</f>
        <v>24,9</v>
      </c>
      <c r="E9687" s="5" t="str">
        <f t="shared" si="150"/>
        <v xml:space="preserve">9686
</v>
      </c>
      <c r="F9687" s="2" t="s">
        <v>7081</v>
      </c>
      <c r="G9687" s="4" t="s">
        <v>7072</v>
      </c>
      <c r="H9687" s="4" t="s">
        <v>18422</v>
      </c>
      <c r="I9687" s="4" t="s">
        <v>14010</v>
      </c>
      <c r="J9687" s="5">
        <v>2011</v>
      </c>
      <c r="K9687" s="4" t="s">
        <v>11548</v>
      </c>
      <c r="L9687" s="30" t="s">
        <v>29097</v>
      </c>
      <c r="M9687" s="156" t="s">
        <v>35027</v>
      </c>
      <c r="N9687" s="5" t="s">
        <v>31418</v>
      </c>
      <c r="O9687" s="2"/>
      <c r="P9687" s="4" t="s">
        <v>31041</v>
      </c>
    </row>
    <row r="9688" spans="1:16" ht="30" x14ac:dyDescent="0.25">
      <c r="A9688" s="199"/>
      <c r="B9688" s="75">
        <v>24</v>
      </c>
      <c r="C9688" s="75">
        <v>9</v>
      </c>
      <c r="D9688" s="5" t="str">
        <f>NARRATIVA[[#This Row],[Columna]] &amp; "," &amp; NARRATIVA[[#This Row],[Charola]]</f>
        <v>24,9</v>
      </c>
      <c r="E9688" s="5" t="str">
        <f t="shared" si="150"/>
        <v xml:space="preserve">9687
</v>
      </c>
      <c r="F9688" s="2" t="s">
        <v>7082</v>
      </c>
      <c r="G9688" s="4" t="s">
        <v>7072</v>
      </c>
      <c r="H9688" s="4" t="s">
        <v>32817</v>
      </c>
      <c r="I9688" s="4" t="s">
        <v>4641</v>
      </c>
      <c r="J9688" s="5">
        <v>1983</v>
      </c>
      <c r="K9688" s="4" t="s">
        <v>11549</v>
      </c>
      <c r="L9688" s="30" t="s">
        <v>29098</v>
      </c>
      <c r="M9688" s="156" t="s">
        <v>35342</v>
      </c>
      <c r="N9688" s="5" t="s">
        <v>31418</v>
      </c>
      <c r="O9688" s="2"/>
      <c r="P9688" s="4" t="s">
        <v>31041</v>
      </c>
    </row>
    <row r="9689" spans="1:16" ht="30" x14ac:dyDescent="0.25">
      <c r="A9689" s="199"/>
      <c r="B9689" s="75">
        <v>24</v>
      </c>
      <c r="C9689" s="75">
        <v>9</v>
      </c>
      <c r="D9689" s="5" t="str">
        <f>NARRATIVA[[#This Row],[Columna]] &amp; "," &amp; NARRATIVA[[#This Row],[Charola]]</f>
        <v>24,9</v>
      </c>
      <c r="E9689" s="5" t="str">
        <f t="shared" si="150"/>
        <v xml:space="preserve">9688
</v>
      </c>
      <c r="F9689" s="2" t="s">
        <v>7083</v>
      </c>
      <c r="G9689" s="4" t="s">
        <v>7072</v>
      </c>
      <c r="H9689" s="4" t="s">
        <v>32817</v>
      </c>
      <c r="I9689" s="4" t="s">
        <v>14010</v>
      </c>
      <c r="J9689" s="5">
        <v>1993</v>
      </c>
      <c r="K9689" s="4" t="s">
        <v>11550</v>
      </c>
      <c r="L9689" s="30" t="s">
        <v>23811</v>
      </c>
      <c r="M9689" s="156" t="s">
        <v>35027</v>
      </c>
      <c r="N9689" s="5" t="s">
        <v>31418</v>
      </c>
      <c r="O9689" s="2"/>
      <c r="P9689" s="4" t="s">
        <v>31041</v>
      </c>
    </row>
    <row r="9690" spans="1:16" ht="30" x14ac:dyDescent="0.25">
      <c r="A9690" s="199"/>
      <c r="B9690" s="75">
        <v>24</v>
      </c>
      <c r="C9690" s="75">
        <v>9</v>
      </c>
      <c r="D9690" s="5" t="str">
        <f>NARRATIVA[[#This Row],[Columna]] &amp; "," &amp; NARRATIVA[[#This Row],[Charola]]</f>
        <v>24,9</v>
      </c>
      <c r="E9690" s="5" t="str">
        <f t="shared" si="150"/>
        <v xml:space="preserve">9689
</v>
      </c>
      <c r="F9690" s="2" t="s">
        <v>7084</v>
      </c>
      <c r="G9690" s="4" t="s">
        <v>7072</v>
      </c>
      <c r="H9690" s="4" t="s">
        <v>32817</v>
      </c>
      <c r="I9690" s="4" t="s">
        <v>14010</v>
      </c>
      <c r="J9690" s="5">
        <v>1995</v>
      </c>
      <c r="K9690" s="4" t="s">
        <v>11551</v>
      </c>
      <c r="L9690" s="30" t="s">
        <v>23812</v>
      </c>
      <c r="M9690" s="156" t="s">
        <v>35027</v>
      </c>
      <c r="N9690" s="5" t="s">
        <v>31418</v>
      </c>
      <c r="O9690" s="2"/>
      <c r="P9690" s="4" t="s">
        <v>31041</v>
      </c>
    </row>
    <row r="9691" spans="1:16" ht="30" x14ac:dyDescent="0.25">
      <c r="A9691" s="199"/>
      <c r="B9691" s="75">
        <v>24</v>
      </c>
      <c r="C9691" s="75">
        <v>9</v>
      </c>
      <c r="D9691" s="5" t="str">
        <f>NARRATIVA[[#This Row],[Columna]] &amp; "," &amp; NARRATIVA[[#This Row],[Charola]]</f>
        <v>24,9</v>
      </c>
      <c r="E9691" s="5" t="str">
        <f t="shared" si="150"/>
        <v xml:space="preserve">9690
</v>
      </c>
      <c r="F9691" s="2" t="s">
        <v>7085</v>
      </c>
      <c r="G9691" s="4" t="s">
        <v>7072</v>
      </c>
      <c r="H9691" s="4" t="s">
        <v>32817</v>
      </c>
      <c r="I9691" s="4" t="s">
        <v>14010</v>
      </c>
      <c r="J9691" s="5">
        <v>1993</v>
      </c>
      <c r="K9691" s="4" t="s">
        <v>11552</v>
      </c>
      <c r="L9691" s="30" t="s">
        <v>23813</v>
      </c>
      <c r="M9691" s="156" t="s">
        <v>35027</v>
      </c>
      <c r="N9691" s="5" t="s">
        <v>31418</v>
      </c>
      <c r="O9691" s="2"/>
      <c r="P9691" s="4" t="s">
        <v>31041</v>
      </c>
    </row>
    <row r="9692" spans="1:16" ht="30" x14ac:dyDescent="0.25">
      <c r="A9692" s="199"/>
      <c r="B9692" s="75">
        <v>24</v>
      </c>
      <c r="C9692" s="75">
        <v>9</v>
      </c>
      <c r="D9692" s="5" t="str">
        <f>NARRATIVA[[#This Row],[Columna]] &amp; "," &amp; NARRATIVA[[#This Row],[Charola]]</f>
        <v>24,9</v>
      </c>
      <c r="E9692" s="5" t="str">
        <f t="shared" si="150"/>
        <v xml:space="preserve">9691
</v>
      </c>
      <c r="F9692" s="2" t="s">
        <v>7086</v>
      </c>
      <c r="G9692" s="4" t="s">
        <v>7072</v>
      </c>
      <c r="H9692" s="4" t="s">
        <v>18422</v>
      </c>
      <c r="I9692" s="4" t="s">
        <v>14010</v>
      </c>
      <c r="J9692" s="5">
        <v>2007</v>
      </c>
      <c r="K9692" s="4" t="s">
        <v>11553</v>
      </c>
      <c r="L9692" s="30" t="s">
        <v>23814</v>
      </c>
      <c r="M9692" s="156" t="s">
        <v>35027</v>
      </c>
      <c r="N9692" s="5" t="s">
        <v>31418</v>
      </c>
      <c r="O9692" s="2"/>
      <c r="P9692" s="4" t="s">
        <v>31041</v>
      </c>
    </row>
    <row r="9693" spans="1:16" ht="30" x14ac:dyDescent="0.25">
      <c r="A9693" s="199"/>
      <c r="B9693" s="75">
        <v>25</v>
      </c>
      <c r="C9693" s="75">
        <v>1</v>
      </c>
      <c r="D9693" s="5" t="str">
        <f>NARRATIVA[[#This Row],[Columna]] &amp; "," &amp; NARRATIVA[[#This Row],[Charola]]</f>
        <v>25,1</v>
      </c>
      <c r="E9693" s="5" t="str">
        <f t="shared" si="150"/>
        <v xml:space="preserve">9692
</v>
      </c>
      <c r="F9693" s="2" t="s">
        <v>7087</v>
      </c>
      <c r="G9693" s="4" t="s">
        <v>139</v>
      </c>
      <c r="H9693" s="4" t="s">
        <v>18422</v>
      </c>
      <c r="I9693" s="4" t="s">
        <v>34678</v>
      </c>
      <c r="J9693" s="5">
        <v>1988</v>
      </c>
      <c r="K9693" s="4" t="s">
        <v>11554</v>
      </c>
      <c r="L9693" s="30" t="s">
        <v>23815</v>
      </c>
      <c r="M9693" s="156" t="s">
        <v>35600</v>
      </c>
      <c r="N9693" s="5" t="s">
        <v>31418</v>
      </c>
      <c r="O9693" s="2"/>
      <c r="P9693" s="4" t="s">
        <v>31041</v>
      </c>
    </row>
    <row r="9694" spans="1:16" ht="30" x14ac:dyDescent="0.25">
      <c r="A9694" s="199"/>
      <c r="B9694" s="75">
        <v>25</v>
      </c>
      <c r="C9694" s="75">
        <v>1</v>
      </c>
      <c r="D9694" s="5" t="str">
        <f>NARRATIVA[[#This Row],[Columna]] &amp; "," &amp; NARRATIVA[[#This Row],[Charola]]</f>
        <v>25,1</v>
      </c>
      <c r="E9694" s="5" t="str">
        <f t="shared" si="150"/>
        <v xml:space="preserve">9693
</v>
      </c>
      <c r="F9694" s="2" t="s">
        <v>23819</v>
      </c>
      <c r="G9694" s="4" t="s">
        <v>23816</v>
      </c>
      <c r="H9694" s="4" t="s">
        <v>18422</v>
      </c>
      <c r="I9694" s="4" t="s">
        <v>6256</v>
      </c>
      <c r="J9694" s="5">
        <v>2012</v>
      </c>
      <c r="K9694" s="4" t="s">
        <v>23817</v>
      </c>
      <c r="L9694" s="30" t="s">
        <v>29099</v>
      </c>
      <c r="M9694" s="156" t="s">
        <v>35027</v>
      </c>
      <c r="N9694" s="5" t="s">
        <v>31418</v>
      </c>
      <c r="O9694" s="2"/>
      <c r="P9694" s="4" t="s">
        <v>31041</v>
      </c>
    </row>
    <row r="9695" spans="1:16" ht="30" x14ac:dyDescent="0.25">
      <c r="A9695" s="199"/>
      <c r="B9695" s="75">
        <v>25</v>
      </c>
      <c r="C9695" s="75">
        <v>1</v>
      </c>
      <c r="D9695" s="5" t="str">
        <f>NARRATIVA[[#This Row],[Columna]] &amp; "," &amp; NARRATIVA[[#This Row],[Charola]]</f>
        <v>25,1</v>
      </c>
      <c r="E9695" s="5" t="str">
        <f t="shared" si="150"/>
        <v xml:space="preserve">9694
</v>
      </c>
      <c r="F9695" s="2" t="s">
        <v>23818</v>
      </c>
      <c r="G9695" s="4" t="s">
        <v>7088</v>
      </c>
      <c r="H9695" s="4" t="s">
        <v>32817</v>
      </c>
      <c r="I9695" s="4" t="s">
        <v>5630</v>
      </c>
      <c r="J9695" s="5">
        <v>2011</v>
      </c>
      <c r="K9695" s="4" t="s">
        <v>11555</v>
      </c>
      <c r="L9695" s="30" t="s">
        <v>29100</v>
      </c>
      <c r="M9695" s="156" t="s">
        <v>35035</v>
      </c>
      <c r="N9695" s="5" t="s">
        <v>31418</v>
      </c>
      <c r="O9695" s="2"/>
      <c r="P9695" s="4" t="s">
        <v>31041</v>
      </c>
    </row>
    <row r="9696" spans="1:16" ht="30" x14ac:dyDescent="0.25">
      <c r="A9696" s="199"/>
      <c r="B9696" s="75">
        <v>25</v>
      </c>
      <c r="C9696" s="75">
        <v>1</v>
      </c>
      <c r="D9696" s="5" t="str">
        <f>NARRATIVA[[#This Row],[Columna]] &amp; "," &amp; NARRATIVA[[#This Row],[Charola]]</f>
        <v>25,1</v>
      </c>
      <c r="E9696" s="5" t="str">
        <f t="shared" si="150"/>
        <v xml:space="preserve">9695
</v>
      </c>
      <c r="F9696" s="2" t="s">
        <v>7089</v>
      </c>
      <c r="G9696" s="4" t="s">
        <v>7090</v>
      </c>
      <c r="H9696" s="4" t="s">
        <v>18422</v>
      </c>
      <c r="I9696" s="4" t="s">
        <v>14010</v>
      </c>
      <c r="J9696" s="5">
        <v>2007</v>
      </c>
      <c r="K9696" s="4" t="s">
        <v>11556</v>
      </c>
      <c r="L9696" s="30" t="s">
        <v>23820</v>
      </c>
      <c r="M9696" s="156" t="s">
        <v>35027</v>
      </c>
      <c r="N9696" s="5" t="s">
        <v>31418</v>
      </c>
      <c r="O9696" s="2"/>
      <c r="P9696" s="4" t="s">
        <v>31041</v>
      </c>
    </row>
    <row r="9697" spans="1:16" ht="30" x14ac:dyDescent="0.25">
      <c r="A9697" s="199"/>
      <c r="B9697" s="75">
        <v>25</v>
      </c>
      <c r="C9697" s="75">
        <v>1</v>
      </c>
      <c r="D9697" s="22" t="str">
        <f>NARRATIVA[[#This Row],[Columna]] &amp; "," &amp; NARRATIVA[[#This Row],[Charola]]</f>
        <v>25,1</v>
      </c>
      <c r="E9697" s="5" t="str">
        <f t="shared" si="150"/>
        <v xml:space="preserve">9696
</v>
      </c>
      <c r="F9697" s="6" t="s">
        <v>35416</v>
      </c>
      <c r="G9697" s="7" t="s">
        <v>7090</v>
      </c>
      <c r="H9697" s="7" t="s">
        <v>18422</v>
      </c>
      <c r="I9697" s="4" t="s">
        <v>323</v>
      </c>
      <c r="J9697" s="5">
        <v>2006</v>
      </c>
      <c r="K9697" s="7" t="s">
        <v>11557</v>
      </c>
      <c r="L9697" s="41" t="s">
        <v>23821</v>
      </c>
      <c r="M9697" s="158" t="s">
        <v>35027</v>
      </c>
      <c r="N9697" s="38" t="s">
        <v>31418</v>
      </c>
      <c r="O9697" s="13"/>
      <c r="P9697" s="7" t="s">
        <v>31041</v>
      </c>
    </row>
    <row r="9698" spans="1:16" ht="30" x14ac:dyDescent="0.25">
      <c r="A9698" s="199"/>
      <c r="B9698" s="75">
        <v>25</v>
      </c>
      <c r="C9698" s="75">
        <v>1</v>
      </c>
      <c r="D9698" s="5" t="str">
        <f>NARRATIVA[[#This Row],[Columna]] &amp; "," &amp; NARRATIVA[[#This Row],[Charola]]</f>
        <v>25,1</v>
      </c>
      <c r="E9698" s="5" t="str">
        <f t="shared" si="150"/>
        <v xml:space="preserve">9697
</v>
      </c>
      <c r="F9698" s="2" t="s">
        <v>7091</v>
      </c>
      <c r="G9698" s="4" t="s">
        <v>7090</v>
      </c>
      <c r="H9698" s="4" t="s">
        <v>18422</v>
      </c>
      <c r="I9698" s="4" t="s">
        <v>14010</v>
      </c>
      <c r="J9698" s="5">
        <v>2004</v>
      </c>
      <c r="K9698" s="4" t="s">
        <v>11558</v>
      </c>
      <c r="L9698" s="30" t="s">
        <v>23822</v>
      </c>
      <c r="M9698" s="156" t="s">
        <v>35027</v>
      </c>
      <c r="N9698" s="5" t="s">
        <v>31418</v>
      </c>
      <c r="O9698" s="3"/>
      <c r="P9698" s="4" t="s">
        <v>31041</v>
      </c>
    </row>
    <row r="9699" spans="1:16" ht="30" x14ac:dyDescent="0.25">
      <c r="A9699" s="199"/>
      <c r="B9699" s="75">
        <v>25</v>
      </c>
      <c r="C9699" s="75">
        <v>1</v>
      </c>
      <c r="D9699" s="5" t="str">
        <f>NARRATIVA[[#This Row],[Columna]] &amp; "," &amp; NARRATIVA[[#This Row],[Charola]]</f>
        <v>25,1</v>
      </c>
      <c r="E9699" s="5" t="str">
        <f t="shared" si="150"/>
        <v xml:space="preserve">9698
</v>
      </c>
      <c r="F9699" s="2" t="s">
        <v>7092</v>
      </c>
      <c r="G9699" s="4" t="s">
        <v>7090</v>
      </c>
      <c r="H9699" s="4" t="s">
        <v>18422</v>
      </c>
      <c r="I9699" s="4" t="s">
        <v>18340</v>
      </c>
      <c r="J9699" s="5">
        <v>2006</v>
      </c>
      <c r="K9699" s="4" t="s">
        <v>11559</v>
      </c>
      <c r="L9699" s="30" t="s">
        <v>23823</v>
      </c>
      <c r="M9699" s="156" t="s">
        <v>35821</v>
      </c>
      <c r="N9699" s="5" t="s">
        <v>31418</v>
      </c>
      <c r="O9699" s="2"/>
      <c r="P9699" s="4" t="s">
        <v>31041</v>
      </c>
    </row>
    <row r="9700" spans="1:16" ht="30" x14ac:dyDescent="0.25">
      <c r="A9700" s="199"/>
      <c r="B9700" s="75">
        <v>25</v>
      </c>
      <c r="C9700" s="75">
        <v>1</v>
      </c>
      <c r="D9700" s="5" t="str">
        <f>NARRATIVA[[#This Row],[Columna]] &amp; "," &amp; NARRATIVA[[#This Row],[Charola]]</f>
        <v>25,1</v>
      </c>
      <c r="E9700" s="5" t="str">
        <f t="shared" si="150"/>
        <v xml:space="preserve">9699
</v>
      </c>
      <c r="F9700" s="2" t="s">
        <v>7093</v>
      </c>
      <c r="G9700" s="4" t="s">
        <v>7090</v>
      </c>
      <c r="H9700" s="4" t="s">
        <v>18422</v>
      </c>
      <c r="I9700" s="4" t="s">
        <v>14010</v>
      </c>
      <c r="J9700" s="5">
        <v>2001</v>
      </c>
      <c r="K9700" s="4" t="s">
        <v>11560</v>
      </c>
      <c r="L9700" s="30" t="s">
        <v>23824</v>
      </c>
      <c r="M9700" s="156" t="s">
        <v>35027</v>
      </c>
      <c r="N9700" s="5" t="s">
        <v>31418</v>
      </c>
      <c r="O9700" s="2"/>
      <c r="P9700" s="4" t="s">
        <v>31041</v>
      </c>
    </row>
    <row r="9701" spans="1:16" ht="30" x14ac:dyDescent="0.25">
      <c r="A9701" s="199"/>
      <c r="B9701" s="75">
        <v>25</v>
      </c>
      <c r="C9701" s="75">
        <v>1</v>
      </c>
      <c r="D9701" s="5" t="str">
        <f>NARRATIVA[[#This Row],[Columna]] &amp; "," &amp; NARRATIVA[[#This Row],[Charola]]</f>
        <v>25,1</v>
      </c>
      <c r="E9701" s="5" t="str">
        <f t="shared" si="150"/>
        <v xml:space="preserve">9700
</v>
      </c>
      <c r="F9701" s="2" t="s">
        <v>7094</v>
      </c>
      <c r="G9701" s="4" t="s">
        <v>7090</v>
      </c>
      <c r="H9701" s="4" t="s">
        <v>18422</v>
      </c>
      <c r="I9701" s="4" t="s">
        <v>14010</v>
      </c>
      <c r="J9701" s="5">
        <v>2003</v>
      </c>
      <c r="K9701" s="4" t="s">
        <v>11561</v>
      </c>
      <c r="L9701" s="30" t="s">
        <v>23825</v>
      </c>
      <c r="M9701" s="156" t="s">
        <v>35027</v>
      </c>
      <c r="N9701" s="5" t="s">
        <v>31418</v>
      </c>
      <c r="O9701" s="2"/>
      <c r="P9701" s="4" t="s">
        <v>31041</v>
      </c>
    </row>
    <row r="9702" spans="1:16" ht="30" x14ac:dyDescent="0.25">
      <c r="A9702" s="199"/>
      <c r="B9702" s="75">
        <v>25</v>
      </c>
      <c r="C9702" s="75">
        <v>1</v>
      </c>
      <c r="D9702" s="5" t="str">
        <f>NARRATIVA[[#This Row],[Columna]] &amp; "," &amp; NARRATIVA[[#This Row],[Charola]]</f>
        <v>25,1</v>
      </c>
      <c r="E9702" s="5" t="str">
        <f t="shared" si="150"/>
        <v xml:space="preserve">9701
</v>
      </c>
      <c r="F9702" s="2" t="s">
        <v>7095</v>
      </c>
      <c r="G9702" s="4" t="s">
        <v>7090</v>
      </c>
      <c r="H9702" s="4" t="s">
        <v>18422</v>
      </c>
      <c r="I9702" s="4" t="s">
        <v>14284</v>
      </c>
      <c r="J9702" s="5">
        <v>1980</v>
      </c>
      <c r="K9702" s="4" t="s">
        <v>11562</v>
      </c>
      <c r="L9702" s="30" t="s">
        <v>23826</v>
      </c>
      <c r="M9702" s="156" t="s">
        <v>35027</v>
      </c>
      <c r="N9702" s="5" t="s">
        <v>31418</v>
      </c>
      <c r="O9702" s="2"/>
      <c r="P9702" s="4" t="s">
        <v>31041</v>
      </c>
    </row>
    <row r="9703" spans="1:16" ht="30" x14ac:dyDescent="0.25">
      <c r="A9703" s="199"/>
      <c r="B9703" s="75">
        <v>25</v>
      </c>
      <c r="C9703" s="75">
        <v>1</v>
      </c>
      <c r="D9703" s="5" t="str">
        <f>NARRATIVA[[#This Row],[Columna]] &amp; "," &amp; NARRATIVA[[#This Row],[Charola]]</f>
        <v>25,1</v>
      </c>
      <c r="E9703" s="5" t="str">
        <f t="shared" si="150"/>
        <v xml:space="preserve">9702
</v>
      </c>
      <c r="F9703" s="2" t="s">
        <v>14687</v>
      </c>
      <c r="G9703" s="4" t="s">
        <v>14688</v>
      </c>
      <c r="H9703" s="4" t="s">
        <v>32817</v>
      </c>
      <c r="I9703" s="4" t="s">
        <v>198</v>
      </c>
      <c r="J9703" s="5">
        <v>1967</v>
      </c>
      <c r="K9703" s="4" t="s">
        <v>14689</v>
      </c>
      <c r="L9703" s="30" t="s">
        <v>29102</v>
      </c>
      <c r="M9703" s="156" t="s">
        <v>35111</v>
      </c>
      <c r="N9703" s="5" t="s">
        <v>31418</v>
      </c>
      <c r="O9703" s="2" t="s">
        <v>33160</v>
      </c>
      <c r="P9703" s="4" t="s">
        <v>31041</v>
      </c>
    </row>
    <row r="9704" spans="1:16" ht="30" x14ac:dyDescent="0.25">
      <c r="A9704" s="199"/>
      <c r="B9704" s="75">
        <v>25</v>
      </c>
      <c r="C9704" s="75">
        <v>1</v>
      </c>
      <c r="D9704" s="5" t="str">
        <f>NARRATIVA[[#This Row],[Columna]] &amp; "," &amp; NARRATIVA[[#This Row],[Charola]]</f>
        <v>25,1</v>
      </c>
      <c r="E9704" s="5" t="str">
        <f t="shared" si="150"/>
        <v xml:space="preserve">9703
</v>
      </c>
      <c r="F9704" s="2" t="s">
        <v>14691</v>
      </c>
      <c r="G9704" s="4" t="s">
        <v>14688</v>
      </c>
      <c r="H9704" s="4" t="s">
        <v>32817</v>
      </c>
      <c r="I9704" s="4" t="s">
        <v>198</v>
      </c>
      <c r="J9704" s="5">
        <v>1971</v>
      </c>
      <c r="K9704" s="4" t="s">
        <v>14690</v>
      </c>
      <c r="L9704" s="30" t="s">
        <v>29104</v>
      </c>
      <c r="M9704" s="156" t="s">
        <v>35974</v>
      </c>
      <c r="N9704" s="5" t="s">
        <v>31418</v>
      </c>
      <c r="O9704" s="2" t="s">
        <v>33160</v>
      </c>
      <c r="P9704" s="4" t="s">
        <v>31041</v>
      </c>
    </row>
    <row r="9705" spans="1:16" ht="30" x14ac:dyDescent="0.25">
      <c r="A9705" s="199"/>
      <c r="B9705" s="75">
        <v>25</v>
      </c>
      <c r="C9705" s="75">
        <v>1</v>
      </c>
      <c r="D9705" s="5" t="str">
        <f>NARRATIVA[[#This Row],[Columna]] &amp; "," &amp; NARRATIVA[[#This Row],[Charola]]</f>
        <v>25,1</v>
      </c>
      <c r="E9705" s="5" t="str">
        <f t="shared" si="150"/>
        <v xml:space="preserve">9704
</v>
      </c>
      <c r="F9705" s="2" t="s">
        <v>7096</v>
      </c>
      <c r="G9705" s="4" t="s">
        <v>23829</v>
      </c>
      <c r="H9705" s="4" t="s">
        <v>18422</v>
      </c>
      <c r="I9705" s="4" t="s">
        <v>7097</v>
      </c>
      <c r="J9705" s="5">
        <v>1957</v>
      </c>
      <c r="K9705" s="4" t="s">
        <v>11563</v>
      </c>
      <c r="L9705" s="30" t="s">
        <v>29105</v>
      </c>
      <c r="M9705" s="156" t="s">
        <v>35111</v>
      </c>
      <c r="N9705" s="5" t="s">
        <v>31418</v>
      </c>
      <c r="O9705" s="4" t="s">
        <v>31075</v>
      </c>
      <c r="P9705" s="4" t="s">
        <v>31041</v>
      </c>
    </row>
    <row r="9706" spans="1:16" ht="30" x14ac:dyDescent="0.25">
      <c r="A9706" s="199"/>
      <c r="B9706" s="75">
        <v>25</v>
      </c>
      <c r="C9706" s="75">
        <v>1</v>
      </c>
      <c r="D9706" s="5" t="str">
        <f>NARRATIVA[[#This Row],[Columna]] &amp; "," &amp; NARRATIVA[[#This Row],[Charola]]</f>
        <v>25,1</v>
      </c>
      <c r="E9706" s="5" t="str">
        <f t="shared" si="150"/>
        <v xml:space="preserve">9705
</v>
      </c>
      <c r="F9706" s="2" t="s">
        <v>7098</v>
      </c>
      <c r="G9706" s="4" t="s">
        <v>23829</v>
      </c>
      <c r="H9706" s="4" t="s">
        <v>18422</v>
      </c>
      <c r="I9706" s="4" t="s">
        <v>323</v>
      </c>
      <c r="J9706" s="5">
        <v>1967</v>
      </c>
      <c r="K9706" s="4" t="s">
        <v>11564</v>
      </c>
      <c r="L9706" s="30" t="s">
        <v>23830</v>
      </c>
      <c r="M9706" s="156" t="s">
        <v>35342</v>
      </c>
      <c r="N9706" s="5" t="s">
        <v>31418</v>
      </c>
      <c r="O9706" s="2"/>
      <c r="P9706" s="4" t="s">
        <v>31041</v>
      </c>
    </row>
    <row r="9707" spans="1:16" ht="30" x14ac:dyDescent="0.25">
      <c r="A9707" s="199"/>
      <c r="B9707" s="75">
        <v>25</v>
      </c>
      <c r="C9707" s="75">
        <v>1</v>
      </c>
      <c r="D9707" s="5" t="str">
        <f>NARRATIVA[[#This Row],[Columna]] &amp; "," &amp; NARRATIVA[[#This Row],[Charola]]</f>
        <v>25,1</v>
      </c>
      <c r="E9707" s="5" t="str">
        <f t="shared" si="150"/>
        <v xml:space="preserve">9706
</v>
      </c>
      <c r="F9707" s="2" t="s">
        <v>3447</v>
      </c>
      <c r="G9707" s="4" t="s">
        <v>23829</v>
      </c>
      <c r="H9707" s="4" t="s">
        <v>18422</v>
      </c>
      <c r="I9707" s="4" t="s">
        <v>323</v>
      </c>
      <c r="J9707" s="5">
        <v>2003</v>
      </c>
      <c r="K9707" s="4" t="s">
        <v>11565</v>
      </c>
      <c r="L9707" s="30" t="s">
        <v>23831</v>
      </c>
      <c r="M9707" s="156" t="s">
        <v>36000</v>
      </c>
      <c r="N9707" s="5" t="s">
        <v>31418</v>
      </c>
      <c r="O9707" s="3"/>
      <c r="P9707" s="4" t="s">
        <v>31041</v>
      </c>
    </row>
    <row r="9708" spans="1:16" ht="30" x14ac:dyDescent="0.25">
      <c r="A9708" s="199"/>
      <c r="B9708" s="75">
        <v>25</v>
      </c>
      <c r="C9708" s="75">
        <v>1</v>
      </c>
      <c r="D9708" s="5" t="str">
        <f>NARRATIVA[[#This Row],[Columna]] &amp; "," &amp; NARRATIVA[[#This Row],[Charola]]</f>
        <v>25,1</v>
      </c>
      <c r="E9708" s="5" t="str">
        <f t="shared" si="150"/>
        <v xml:space="preserve">9707
</v>
      </c>
      <c r="F9708" s="2" t="s">
        <v>23832</v>
      </c>
      <c r="G9708" s="4" t="s">
        <v>7100</v>
      </c>
      <c r="H9708" s="4" t="s">
        <v>32817</v>
      </c>
      <c r="I9708" s="4" t="s">
        <v>1660</v>
      </c>
      <c r="J9708" s="5">
        <v>2010</v>
      </c>
      <c r="K9708" s="4" t="s">
        <v>23833</v>
      </c>
      <c r="L9708" s="30" t="s">
        <v>29106</v>
      </c>
      <c r="M9708" s="156" t="s">
        <v>35027</v>
      </c>
      <c r="N9708" s="5" t="s">
        <v>31418</v>
      </c>
      <c r="O9708" s="47" t="s">
        <v>31082</v>
      </c>
      <c r="P9708" s="4" t="s">
        <v>31041</v>
      </c>
    </row>
    <row r="9709" spans="1:16" ht="30" x14ac:dyDescent="0.25">
      <c r="A9709" s="199"/>
      <c r="B9709" s="75">
        <v>25</v>
      </c>
      <c r="C9709" s="75">
        <v>1</v>
      </c>
      <c r="D9709" s="5" t="str">
        <f>NARRATIVA[[#This Row],[Columna]] &amp; "," &amp; NARRATIVA[[#This Row],[Charola]]</f>
        <v>25,1</v>
      </c>
      <c r="E9709" s="5" t="str">
        <f t="shared" si="150"/>
        <v xml:space="preserve">9708
</v>
      </c>
      <c r="F9709" s="2" t="s">
        <v>23834</v>
      </c>
      <c r="G9709" s="4" t="s">
        <v>7099</v>
      </c>
      <c r="H9709" s="4" t="s">
        <v>18422</v>
      </c>
      <c r="I9709" s="4" t="s">
        <v>23836</v>
      </c>
      <c r="J9709" s="5">
        <v>1989</v>
      </c>
      <c r="K9709" s="4" t="s">
        <v>11566</v>
      </c>
      <c r="L9709" s="30" t="s">
        <v>23835</v>
      </c>
      <c r="M9709" s="156" t="s">
        <v>35027</v>
      </c>
      <c r="N9709" s="5" t="s">
        <v>31418</v>
      </c>
      <c r="O9709" s="47" t="s">
        <v>31077</v>
      </c>
      <c r="P9709" s="4" t="s">
        <v>31041</v>
      </c>
    </row>
    <row r="9710" spans="1:16" ht="30" x14ac:dyDescent="0.25">
      <c r="A9710" s="199"/>
      <c r="B9710" s="75">
        <v>25</v>
      </c>
      <c r="C9710" s="75">
        <v>1</v>
      </c>
      <c r="D9710" s="5" t="str">
        <f>NARRATIVA[[#This Row],[Columna]] &amp; "," &amp; NARRATIVA[[#This Row],[Charola]]</f>
        <v>25,1</v>
      </c>
      <c r="E9710" s="5" t="str">
        <f t="shared" si="150"/>
        <v xml:space="preserve">9709
</v>
      </c>
      <c r="F9710" s="2" t="s">
        <v>7101</v>
      </c>
      <c r="G9710" s="4" t="s">
        <v>7102</v>
      </c>
      <c r="H9710" s="4" t="s">
        <v>18422</v>
      </c>
      <c r="I9710" s="4" t="s">
        <v>114</v>
      </c>
      <c r="J9710" s="5">
        <v>1993</v>
      </c>
      <c r="K9710" s="4" t="s">
        <v>11567</v>
      </c>
      <c r="L9710" s="30" t="s">
        <v>23837</v>
      </c>
      <c r="M9710" s="156" t="s">
        <v>5263</v>
      </c>
      <c r="N9710" s="5" t="s">
        <v>31418</v>
      </c>
      <c r="O9710" s="2"/>
      <c r="P9710" s="4" t="s">
        <v>31041</v>
      </c>
    </row>
    <row r="9711" spans="1:16" ht="30" x14ac:dyDescent="0.25">
      <c r="A9711" s="199"/>
      <c r="B9711" s="75">
        <v>25</v>
      </c>
      <c r="C9711" s="75">
        <v>1</v>
      </c>
      <c r="D9711" s="5" t="str">
        <f>NARRATIVA[[#This Row],[Columna]] &amp; "," &amp; NARRATIVA[[#This Row],[Charola]]</f>
        <v>25,1</v>
      </c>
      <c r="E9711" s="5" t="str">
        <f t="shared" si="150"/>
        <v xml:space="preserve">9710
</v>
      </c>
      <c r="F9711" s="2" t="s">
        <v>29512</v>
      </c>
      <c r="G9711" s="4" t="s">
        <v>7103</v>
      </c>
      <c r="H9711" s="4" t="s">
        <v>32817</v>
      </c>
      <c r="I9711" s="4" t="s">
        <v>198</v>
      </c>
      <c r="J9711" s="5">
        <v>1983</v>
      </c>
      <c r="K9711" s="4" t="s">
        <v>11568</v>
      </c>
      <c r="L9711" s="30" t="s">
        <v>23838</v>
      </c>
      <c r="M9711" s="156" t="s">
        <v>35027</v>
      </c>
      <c r="N9711" s="5" t="s">
        <v>31418</v>
      </c>
      <c r="O9711" s="2" t="s">
        <v>34306</v>
      </c>
      <c r="P9711" s="4" t="s">
        <v>31041</v>
      </c>
    </row>
    <row r="9712" spans="1:16" ht="30" x14ac:dyDescent="0.25">
      <c r="A9712" s="199"/>
      <c r="B9712" s="75">
        <v>25</v>
      </c>
      <c r="C9712" s="75">
        <v>1</v>
      </c>
      <c r="D9712" s="22" t="str">
        <f>NARRATIVA[[#This Row],[Columna]] &amp; "," &amp; NARRATIVA[[#This Row],[Charola]]</f>
        <v>25,1</v>
      </c>
      <c r="E9712" s="5" t="str">
        <f t="shared" si="150"/>
        <v xml:space="preserve">9711
</v>
      </c>
      <c r="F9712" s="14" t="s">
        <v>14093</v>
      </c>
      <c r="G9712" s="17" t="s">
        <v>7103</v>
      </c>
      <c r="H9712" s="17" t="s">
        <v>32817</v>
      </c>
      <c r="I9712" s="17" t="s">
        <v>874</v>
      </c>
      <c r="J9712" s="22">
        <v>1984</v>
      </c>
      <c r="K9712" s="17" t="s">
        <v>14094</v>
      </c>
      <c r="L9712" s="46" t="s">
        <v>29107</v>
      </c>
      <c r="M9712" s="157" t="s">
        <v>35090</v>
      </c>
      <c r="N9712" s="22" t="s">
        <v>31418</v>
      </c>
      <c r="O9712" s="29" t="s">
        <v>31086</v>
      </c>
      <c r="P9712" s="17" t="s">
        <v>31041</v>
      </c>
    </row>
    <row r="9713" spans="1:16" ht="30" x14ac:dyDescent="0.25">
      <c r="A9713" s="199"/>
      <c r="B9713" s="75">
        <v>25</v>
      </c>
      <c r="C9713" s="75">
        <v>1</v>
      </c>
      <c r="D9713" s="5" t="str">
        <f>NARRATIVA[[#This Row],[Columna]] &amp; "," &amp; NARRATIVA[[#This Row],[Charola]]</f>
        <v>25,1</v>
      </c>
      <c r="E9713" s="5" t="str">
        <f t="shared" si="150"/>
        <v xml:space="preserve">9712
</v>
      </c>
      <c r="F9713" s="2" t="s">
        <v>7104</v>
      </c>
      <c r="G9713" s="4" t="s">
        <v>7103</v>
      </c>
      <c r="H9713" s="4" t="s">
        <v>32817</v>
      </c>
      <c r="I9713" s="4" t="s">
        <v>1037</v>
      </c>
      <c r="J9713" s="5">
        <v>1970</v>
      </c>
      <c r="K9713" s="4" t="s">
        <v>32543</v>
      </c>
      <c r="L9713" s="30" t="s">
        <v>32544</v>
      </c>
      <c r="M9713" s="156" t="s">
        <v>35502</v>
      </c>
      <c r="N9713" s="5" t="s">
        <v>31418</v>
      </c>
      <c r="O9713" s="3"/>
      <c r="P9713" s="4" t="s">
        <v>31041</v>
      </c>
    </row>
    <row r="9714" spans="1:16" ht="30" x14ac:dyDescent="0.25">
      <c r="A9714" s="199"/>
      <c r="B9714" s="75">
        <v>25</v>
      </c>
      <c r="C9714" s="75">
        <v>1</v>
      </c>
      <c r="D9714" s="22" t="str">
        <f>NARRATIVA[[#This Row],[Columna]] &amp; "," &amp; NARRATIVA[[#This Row],[Charola]]</f>
        <v>25,1</v>
      </c>
      <c r="E9714" s="5" t="str">
        <f t="shared" si="150"/>
        <v xml:space="preserve">9713
</v>
      </c>
      <c r="F9714" s="2" t="s">
        <v>7104</v>
      </c>
      <c r="G9714" s="4" t="s">
        <v>7103</v>
      </c>
      <c r="H9714" s="4" t="s">
        <v>32817</v>
      </c>
      <c r="I9714" s="4" t="s">
        <v>198</v>
      </c>
      <c r="J9714" s="5">
        <v>1981</v>
      </c>
      <c r="K9714" s="4" t="s">
        <v>11569</v>
      </c>
      <c r="L9714" s="30" t="s">
        <v>23839</v>
      </c>
      <c r="M9714" s="156" t="s">
        <v>35502</v>
      </c>
      <c r="N9714" s="5" t="s">
        <v>31418</v>
      </c>
      <c r="O9714" s="3"/>
      <c r="P9714" s="4" t="s">
        <v>31041</v>
      </c>
    </row>
    <row r="9715" spans="1:16" ht="30" x14ac:dyDescent="0.25">
      <c r="A9715" s="199"/>
      <c r="B9715" s="75">
        <v>25</v>
      </c>
      <c r="C9715" s="75">
        <v>1</v>
      </c>
      <c r="D9715" s="5" t="str">
        <f>NARRATIVA[[#This Row],[Columna]] &amp; "," &amp; NARRATIVA[[#This Row],[Charola]]</f>
        <v>25,1</v>
      </c>
      <c r="E9715" s="5" t="str">
        <f t="shared" si="150"/>
        <v xml:space="preserve">9714
</v>
      </c>
      <c r="F9715" s="2" t="s">
        <v>7105</v>
      </c>
      <c r="G9715" s="4" t="s">
        <v>7103</v>
      </c>
      <c r="H9715" s="4" t="s">
        <v>32817</v>
      </c>
      <c r="I9715" s="4" t="s">
        <v>198</v>
      </c>
      <c r="J9715" s="5">
        <v>1978</v>
      </c>
      <c r="K9715" s="4" t="s">
        <v>11570</v>
      </c>
      <c r="L9715" s="30" t="s">
        <v>23840</v>
      </c>
      <c r="M9715" s="156" t="s">
        <v>35502</v>
      </c>
      <c r="N9715" s="5" t="s">
        <v>31418</v>
      </c>
      <c r="O9715" s="2"/>
      <c r="P9715" s="4" t="s">
        <v>31041</v>
      </c>
    </row>
    <row r="9716" spans="1:16" ht="30" x14ac:dyDescent="0.25">
      <c r="A9716" s="199"/>
      <c r="B9716" s="75">
        <v>25</v>
      </c>
      <c r="C9716" s="75">
        <v>1</v>
      </c>
      <c r="D9716" s="5" t="str">
        <f>NARRATIVA[[#This Row],[Columna]] &amp; "," &amp; NARRATIVA[[#This Row],[Charola]]</f>
        <v>25,1</v>
      </c>
      <c r="E9716" s="5" t="str">
        <f t="shared" si="150"/>
        <v xml:space="preserve">9715
</v>
      </c>
      <c r="F9716" s="2" t="s">
        <v>7106</v>
      </c>
      <c r="G9716" s="4" t="s">
        <v>7107</v>
      </c>
      <c r="H9716" s="4" t="s">
        <v>32817</v>
      </c>
      <c r="I9716" s="4" t="s">
        <v>13</v>
      </c>
      <c r="J9716" s="5">
        <v>1997</v>
      </c>
      <c r="K9716" s="4" t="s">
        <v>11571</v>
      </c>
      <c r="L9716" s="30" t="s">
        <v>23841</v>
      </c>
      <c r="M9716" s="156" t="s">
        <v>35027</v>
      </c>
      <c r="N9716" s="5" t="s">
        <v>31418</v>
      </c>
      <c r="O9716" s="2" t="s">
        <v>33074</v>
      </c>
      <c r="P9716" s="4" t="s">
        <v>31041</v>
      </c>
    </row>
    <row r="9717" spans="1:16" ht="30" x14ac:dyDescent="0.25">
      <c r="A9717" s="199"/>
      <c r="B9717" s="75">
        <v>25</v>
      </c>
      <c r="C9717" s="75">
        <v>1</v>
      </c>
      <c r="D9717" s="5" t="str">
        <f>NARRATIVA[[#This Row],[Columna]] &amp; "," &amp; NARRATIVA[[#This Row],[Charola]]</f>
        <v>25,1</v>
      </c>
      <c r="E9717" s="5" t="str">
        <f t="shared" si="150"/>
        <v xml:space="preserve">9716
</v>
      </c>
      <c r="F9717" s="2" t="s">
        <v>7108</v>
      </c>
      <c r="G9717" s="4" t="s">
        <v>7109</v>
      </c>
      <c r="H9717" s="4" t="s">
        <v>18422</v>
      </c>
      <c r="I9717" s="4" t="s">
        <v>323</v>
      </c>
      <c r="J9717" s="5">
        <v>1984</v>
      </c>
      <c r="K9717" s="4" t="s">
        <v>11572</v>
      </c>
      <c r="L9717" s="30" t="s">
        <v>29108</v>
      </c>
      <c r="M9717" s="156" t="s">
        <v>35027</v>
      </c>
      <c r="N9717" s="5" t="s">
        <v>31418</v>
      </c>
      <c r="O9717" s="2"/>
      <c r="P9717" s="4" t="s">
        <v>31041</v>
      </c>
    </row>
    <row r="9718" spans="1:16" ht="30" x14ac:dyDescent="0.25">
      <c r="A9718" s="199"/>
      <c r="B9718" s="75">
        <v>25</v>
      </c>
      <c r="C9718" s="75">
        <v>1</v>
      </c>
      <c r="D9718" s="5" t="str">
        <f>NARRATIVA[[#This Row],[Columna]] &amp; "," &amp; NARRATIVA[[#This Row],[Charola]]</f>
        <v>25,1</v>
      </c>
      <c r="E9718" s="5" t="str">
        <f t="shared" si="150"/>
        <v xml:space="preserve">9717
</v>
      </c>
      <c r="F9718" s="2" t="s">
        <v>7110</v>
      </c>
      <c r="G9718" s="4" t="s">
        <v>7109</v>
      </c>
      <c r="H9718" s="4" t="s">
        <v>18422</v>
      </c>
      <c r="I9718" s="4" t="s">
        <v>323</v>
      </c>
      <c r="J9718" s="5">
        <v>1983</v>
      </c>
      <c r="K9718" s="4" t="s">
        <v>11573</v>
      </c>
      <c r="L9718" s="30" t="s">
        <v>23842</v>
      </c>
      <c r="M9718" s="156" t="s">
        <v>35975</v>
      </c>
      <c r="N9718" s="5" t="s">
        <v>31418</v>
      </c>
      <c r="O9718" s="2"/>
      <c r="P9718" s="4" t="s">
        <v>31041</v>
      </c>
    </row>
    <row r="9719" spans="1:16" ht="30" x14ac:dyDescent="0.25">
      <c r="A9719" s="199"/>
      <c r="B9719" s="75">
        <v>25</v>
      </c>
      <c r="C9719" s="75">
        <v>1</v>
      </c>
      <c r="D9719" s="5" t="str">
        <f>NARRATIVA[[#This Row],[Columna]] &amp; "," &amp; NARRATIVA[[#This Row],[Charola]]</f>
        <v>25,1</v>
      </c>
      <c r="E9719" s="5" t="str">
        <f t="shared" ref="E9719:E9782" si="151">(ROW() - 1) &amp; CHAR(10)</f>
        <v xml:space="preserve">9718
</v>
      </c>
      <c r="F9719" s="2" t="s">
        <v>7111</v>
      </c>
      <c r="G9719" s="4" t="s">
        <v>7112</v>
      </c>
      <c r="H9719" s="4" t="s">
        <v>18422</v>
      </c>
      <c r="I9719" s="4" t="s">
        <v>18348</v>
      </c>
      <c r="J9719" s="5">
        <v>1992</v>
      </c>
      <c r="K9719" s="4" t="s">
        <v>11574</v>
      </c>
      <c r="L9719" s="30" t="s">
        <v>23848</v>
      </c>
      <c r="M9719" s="156" t="s">
        <v>18348</v>
      </c>
      <c r="N9719" s="5" t="s">
        <v>31418</v>
      </c>
      <c r="O9719" s="2"/>
      <c r="P9719" s="4" t="s">
        <v>31041</v>
      </c>
    </row>
    <row r="9720" spans="1:16" ht="30" x14ac:dyDescent="0.25">
      <c r="A9720" s="199"/>
      <c r="B9720" s="75">
        <v>25</v>
      </c>
      <c r="C9720" s="75">
        <v>1</v>
      </c>
      <c r="D9720" s="5" t="str">
        <f>NARRATIVA[[#This Row],[Columna]] &amp; "," &amp; NARRATIVA[[#This Row],[Charola]]</f>
        <v>25,1</v>
      </c>
      <c r="E9720" s="5" t="str">
        <f t="shared" si="151"/>
        <v xml:space="preserve">9719
</v>
      </c>
      <c r="F9720" s="2" t="s">
        <v>7113</v>
      </c>
      <c r="G9720" s="4" t="s">
        <v>7112</v>
      </c>
      <c r="H9720" s="4" t="s">
        <v>18422</v>
      </c>
      <c r="I9720" s="4" t="s">
        <v>323</v>
      </c>
      <c r="J9720" s="5">
        <v>1985</v>
      </c>
      <c r="K9720" s="4" t="s">
        <v>11575</v>
      </c>
      <c r="L9720" s="30" t="s">
        <v>23849</v>
      </c>
      <c r="M9720" s="156" t="s">
        <v>35093</v>
      </c>
      <c r="N9720" s="5" t="s">
        <v>31418</v>
      </c>
      <c r="O9720" s="2"/>
      <c r="P9720" s="4" t="s">
        <v>31041</v>
      </c>
    </row>
    <row r="9721" spans="1:16" ht="30" x14ac:dyDescent="0.25">
      <c r="A9721" s="199"/>
      <c r="B9721" s="75">
        <v>25</v>
      </c>
      <c r="C9721" s="75">
        <v>1</v>
      </c>
      <c r="D9721" s="5" t="str">
        <f>NARRATIVA[[#This Row],[Columna]] &amp; "," &amp; NARRATIVA[[#This Row],[Charola]]</f>
        <v>25,1</v>
      </c>
      <c r="E9721" s="5" t="str">
        <f t="shared" si="151"/>
        <v xml:space="preserve">9720
</v>
      </c>
      <c r="F9721" s="2" t="s">
        <v>23850</v>
      </c>
      <c r="G9721" s="4" t="s">
        <v>538</v>
      </c>
      <c r="H9721" s="4" t="s">
        <v>18422</v>
      </c>
      <c r="I9721" s="4" t="s">
        <v>472</v>
      </c>
      <c r="J9721" s="5">
        <v>2006</v>
      </c>
      <c r="K9721" s="4" t="s">
        <v>11576</v>
      </c>
      <c r="L9721" s="30" t="s">
        <v>23851</v>
      </c>
      <c r="M9721" s="156" t="s">
        <v>35613</v>
      </c>
      <c r="N9721" s="5" t="s">
        <v>31418</v>
      </c>
      <c r="O9721" s="4" t="s">
        <v>31075</v>
      </c>
      <c r="P9721" s="4" t="s">
        <v>31041</v>
      </c>
    </row>
    <row r="9722" spans="1:16" ht="30" x14ac:dyDescent="0.25">
      <c r="A9722" s="199"/>
      <c r="B9722" s="75">
        <v>25</v>
      </c>
      <c r="C9722" s="75">
        <v>1</v>
      </c>
      <c r="D9722" s="5" t="str">
        <f>NARRATIVA[[#This Row],[Columna]] &amp; "," &amp; NARRATIVA[[#This Row],[Charola]]</f>
        <v>25,1</v>
      </c>
      <c r="E9722" s="5" t="str">
        <f t="shared" si="151"/>
        <v xml:space="preserve">9721
</v>
      </c>
      <c r="F9722" s="2" t="s">
        <v>23852</v>
      </c>
      <c r="G9722" s="4" t="s">
        <v>7115</v>
      </c>
      <c r="H9722" s="4" t="s">
        <v>18422</v>
      </c>
      <c r="I9722" s="4" t="s">
        <v>28</v>
      </c>
      <c r="J9722" s="5">
        <v>1997</v>
      </c>
      <c r="K9722" s="4" t="s">
        <v>23853</v>
      </c>
      <c r="L9722" s="30" t="s">
        <v>29109</v>
      </c>
      <c r="M9722" s="156" t="s">
        <v>35090</v>
      </c>
      <c r="N9722" s="5" t="s">
        <v>31418</v>
      </c>
      <c r="O9722" s="2"/>
      <c r="P9722" s="4" t="s">
        <v>31041</v>
      </c>
    </row>
    <row r="9723" spans="1:16" ht="30" x14ac:dyDescent="0.25">
      <c r="A9723" s="199"/>
      <c r="B9723" s="75">
        <v>25</v>
      </c>
      <c r="C9723" s="75">
        <v>1</v>
      </c>
      <c r="D9723" s="5" t="str">
        <f>NARRATIVA[[#This Row],[Columna]] &amp; "," &amp; NARRATIVA[[#This Row],[Charola]]</f>
        <v>25,1</v>
      </c>
      <c r="E9723" s="5" t="str">
        <f t="shared" si="151"/>
        <v xml:space="preserve">9722
</v>
      </c>
      <c r="F9723" s="2" t="s">
        <v>7114</v>
      </c>
      <c r="G9723" s="4" t="s">
        <v>7115</v>
      </c>
      <c r="H9723" s="4" t="s">
        <v>35106</v>
      </c>
      <c r="I9723" s="4" t="s">
        <v>34692</v>
      </c>
      <c r="J9723" s="5">
        <v>1998</v>
      </c>
      <c r="K9723" s="4" t="s">
        <v>11577</v>
      </c>
      <c r="L9723" s="30" t="s">
        <v>29110</v>
      </c>
      <c r="M9723" s="156" t="s">
        <v>5993</v>
      </c>
      <c r="N9723" s="5" t="s">
        <v>31418</v>
      </c>
      <c r="O9723" s="2"/>
      <c r="P9723" s="4" t="s">
        <v>31041</v>
      </c>
    </row>
    <row r="9724" spans="1:16" ht="30" x14ac:dyDescent="0.25">
      <c r="A9724" s="199"/>
      <c r="B9724" s="75">
        <v>25</v>
      </c>
      <c r="C9724" s="75">
        <v>1</v>
      </c>
      <c r="D9724" s="5" t="str">
        <f>NARRATIVA[[#This Row],[Columna]] &amp; "," &amp; NARRATIVA[[#This Row],[Charola]]</f>
        <v>25,1</v>
      </c>
      <c r="E9724" s="5" t="str">
        <f t="shared" si="151"/>
        <v xml:space="preserve">9723
</v>
      </c>
      <c r="F9724" s="2" t="s">
        <v>7116</v>
      </c>
      <c r="G9724" s="4" t="s">
        <v>7115</v>
      </c>
      <c r="H9724" s="4" t="s">
        <v>18422</v>
      </c>
      <c r="I9724" s="4" t="s">
        <v>28</v>
      </c>
      <c r="J9724" s="5">
        <v>1996</v>
      </c>
      <c r="K9724" s="4" t="s">
        <v>11578</v>
      </c>
      <c r="L9724" s="30" t="s">
        <v>23854</v>
      </c>
      <c r="M9724" s="156" t="s">
        <v>35027</v>
      </c>
      <c r="N9724" s="5" t="s">
        <v>31418</v>
      </c>
      <c r="O9724" s="2"/>
      <c r="P9724" s="4" t="s">
        <v>31041</v>
      </c>
    </row>
    <row r="9725" spans="1:16" ht="30" x14ac:dyDescent="0.25">
      <c r="A9725" s="199"/>
      <c r="B9725" s="75">
        <v>25</v>
      </c>
      <c r="C9725" s="75">
        <v>1</v>
      </c>
      <c r="D9725" s="5" t="str">
        <f>NARRATIVA[[#This Row],[Columna]] &amp; "," &amp; NARRATIVA[[#This Row],[Charola]]</f>
        <v>25,1</v>
      </c>
      <c r="E9725" s="5" t="str">
        <f t="shared" si="151"/>
        <v xml:space="preserve">9724
</v>
      </c>
      <c r="F9725" s="2" t="s">
        <v>7117</v>
      </c>
      <c r="G9725" s="4" t="s">
        <v>7118</v>
      </c>
      <c r="H9725" s="4" t="s">
        <v>18422</v>
      </c>
      <c r="I9725" s="4" t="s">
        <v>18348</v>
      </c>
      <c r="J9725" s="5">
        <v>1997</v>
      </c>
      <c r="K9725" s="4" t="s">
        <v>11579</v>
      </c>
      <c r="L9725" s="30" t="s">
        <v>23855</v>
      </c>
      <c r="M9725" s="156" t="s">
        <v>18348</v>
      </c>
      <c r="N9725" s="5" t="s">
        <v>31418</v>
      </c>
      <c r="O9725" s="2"/>
      <c r="P9725" s="4" t="s">
        <v>31041</v>
      </c>
    </row>
    <row r="9726" spans="1:16" ht="30" x14ac:dyDescent="0.25">
      <c r="A9726" s="199"/>
      <c r="B9726" s="75">
        <v>25</v>
      </c>
      <c r="C9726" s="75">
        <v>1</v>
      </c>
      <c r="D9726" s="5" t="str">
        <f>NARRATIVA[[#This Row],[Columna]] &amp; "," &amp; NARRATIVA[[#This Row],[Charola]]</f>
        <v>25,1</v>
      </c>
      <c r="E9726" s="5" t="str">
        <f t="shared" si="151"/>
        <v xml:space="preserve">9725
</v>
      </c>
      <c r="F9726" s="2" t="s">
        <v>23770</v>
      </c>
      <c r="G9726" s="4" t="s">
        <v>23771</v>
      </c>
      <c r="H9726" s="4" t="s">
        <v>35106</v>
      </c>
      <c r="I9726" s="4" t="s">
        <v>20737</v>
      </c>
      <c r="J9726" s="5">
        <v>2009</v>
      </c>
      <c r="K9726" s="4" t="s">
        <v>23772</v>
      </c>
      <c r="L9726" s="30" t="s">
        <v>29111</v>
      </c>
      <c r="M9726" s="156" t="s">
        <v>34685</v>
      </c>
      <c r="N9726" s="5" t="s">
        <v>31418</v>
      </c>
      <c r="O9726" s="2"/>
      <c r="P9726" s="4" t="s">
        <v>31041</v>
      </c>
    </row>
    <row r="9727" spans="1:16" ht="30" x14ac:dyDescent="0.25">
      <c r="A9727" s="199"/>
      <c r="B9727" s="75">
        <v>25</v>
      </c>
      <c r="C9727" s="75">
        <v>1</v>
      </c>
      <c r="D9727" s="5" t="str">
        <f>NARRATIVA[[#This Row],[Columna]] &amp; "," &amp; NARRATIVA[[#This Row],[Charola]]</f>
        <v>25,1</v>
      </c>
      <c r="E9727" s="5" t="str">
        <f t="shared" si="151"/>
        <v xml:space="preserve">9726
</v>
      </c>
      <c r="F9727" s="2" t="s">
        <v>7119</v>
      </c>
      <c r="G9727" s="4" t="s">
        <v>23856</v>
      </c>
      <c r="H9727" s="4" t="s">
        <v>18422</v>
      </c>
      <c r="I9727" s="4" t="s">
        <v>183</v>
      </c>
      <c r="J9727" s="5">
        <v>1999</v>
      </c>
      <c r="K9727" s="4" t="s">
        <v>11580</v>
      </c>
      <c r="L9727" s="30" t="s">
        <v>23857</v>
      </c>
      <c r="M9727" s="156" t="s">
        <v>35027</v>
      </c>
      <c r="N9727" s="5" t="s">
        <v>31418</v>
      </c>
      <c r="O9727" s="2"/>
      <c r="P9727" s="4" t="s">
        <v>31041</v>
      </c>
    </row>
    <row r="9728" spans="1:16" ht="30" x14ac:dyDescent="0.25">
      <c r="A9728" s="199"/>
      <c r="B9728" s="75">
        <v>25</v>
      </c>
      <c r="C9728" s="75">
        <v>1</v>
      </c>
      <c r="D9728" s="5" t="str">
        <f>NARRATIVA[[#This Row],[Columna]] &amp; "," &amp; NARRATIVA[[#This Row],[Charola]]</f>
        <v>25,1</v>
      </c>
      <c r="E9728" s="5" t="str">
        <f t="shared" si="151"/>
        <v xml:space="preserve">9727
</v>
      </c>
      <c r="F9728" s="2" t="s">
        <v>7120</v>
      </c>
      <c r="G9728" s="4" t="s">
        <v>23856</v>
      </c>
      <c r="H9728" s="4" t="s">
        <v>18422</v>
      </c>
      <c r="I9728" s="4" t="s">
        <v>183</v>
      </c>
      <c r="J9728" s="5">
        <v>2002</v>
      </c>
      <c r="K9728" s="4" t="s">
        <v>11581</v>
      </c>
      <c r="L9728" s="30" t="s">
        <v>23858</v>
      </c>
      <c r="M9728" s="156" t="s">
        <v>35027</v>
      </c>
      <c r="N9728" s="5" t="s">
        <v>31418</v>
      </c>
      <c r="O9728" s="2"/>
      <c r="P9728" s="4" t="s">
        <v>31041</v>
      </c>
    </row>
    <row r="9729" spans="1:16" ht="30" x14ac:dyDescent="0.25">
      <c r="A9729" s="199"/>
      <c r="B9729" s="75">
        <v>25</v>
      </c>
      <c r="C9729" s="75">
        <v>1</v>
      </c>
      <c r="D9729" s="5" t="str">
        <f>NARRATIVA[[#This Row],[Columna]] &amp; "," &amp; NARRATIVA[[#This Row],[Charola]]</f>
        <v>25,1</v>
      </c>
      <c r="E9729" s="5" t="str">
        <f t="shared" si="151"/>
        <v xml:space="preserve">9728
</v>
      </c>
      <c r="F9729" s="2" t="s">
        <v>7121</v>
      </c>
      <c r="G9729" s="4" t="s">
        <v>7122</v>
      </c>
      <c r="H9729" s="4" t="s">
        <v>35994</v>
      </c>
      <c r="I9729" s="4" t="s">
        <v>723</v>
      </c>
      <c r="J9729" s="5">
        <v>1998</v>
      </c>
      <c r="K9729" s="4" t="s">
        <v>11582</v>
      </c>
      <c r="L9729" s="30" t="s">
        <v>23859</v>
      </c>
      <c r="M9729" s="156" t="s">
        <v>35027</v>
      </c>
      <c r="N9729" s="5" t="s">
        <v>31418</v>
      </c>
      <c r="O9729" s="47" t="s">
        <v>31082</v>
      </c>
      <c r="P9729" s="4" t="s">
        <v>31041</v>
      </c>
    </row>
    <row r="9730" spans="1:16" ht="30" x14ac:dyDescent="0.25">
      <c r="A9730" s="199"/>
      <c r="B9730" s="75">
        <v>25</v>
      </c>
      <c r="C9730" s="75">
        <v>1</v>
      </c>
      <c r="D9730" s="5" t="str">
        <f>NARRATIVA[[#This Row],[Columna]] &amp; "," &amp; NARRATIVA[[#This Row],[Charola]]</f>
        <v>25,1</v>
      </c>
      <c r="E9730" s="5" t="str">
        <f t="shared" si="151"/>
        <v xml:space="preserve">9729
</v>
      </c>
      <c r="F9730" s="8" t="s">
        <v>7123</v>
      </c>
      <c r="G9730" s="9" t="s">
        <v>7122</v>
      </c>
      <c r="H9730" s="9" t="s">
        <v>32817</v>
      </c>
      <c r="I9730" s="9" t="s">
        <v>175</v>
      </c>
      <c r="J9730" s="15">
        <v>1976</v>
      </c>
      <c r="K9730" s="9" t="s">
        <v>21621</v>
      </c>
      <c r="L9730" s="32" t="s">
        <v>29514</v>
      </c>
      <c r="M9730" s="159" t="s">
        <v>35114</v>
      </c>
      <c r="N9730" s="15" t="s">
        <v>31418</v>
      </c>
      <c r="O9730" s="9" t="s">
        <v>34379</v>
      </c>
      <c r="P9730" s="9" t="s">
        <v>31041</v>
      </c>
    </row>
    <row r="9731" spans="1:16" ht="30" x14ac:dyDescent="0.25">
      <c r="A9731" s="199"/>
      <c r="B9731" s="75">
        <v>25</v>
      </c>
      <c r="C9731" s="75">
        <v>1</v>
      </c>
      <c r="D9731" s="5" t="str">
        <f>NARRATIVA[[#This Row],[Columna]] &amp; "," &amp; NARRATIVA[[#This Row],[Charola]]</f>
        <v>25,1</v>
      </c>
      <c r="E9731" s="5" t="str">
        <f t="shared" si="151"/>
        <v xml:space="preserve">9730
</v>
      </c>
      <c r="F9731" s="2" t="s">
        <v>7123</v>
      </c>
      <c r="G9731" s="4" t="s">
        <v>7122</v>
      </c>
      <c r="H9731" s="4" t="s">
        <v>32817</v>
      </c>
      <c r="I9731" s="4" t="s">
        <v>1037</v>
      </c>
      <c r="J9731" s="5">
        <v>1982</v>
      </c>
      <c r="K9731" s="4" t="s">
        <v>11583</v>
      </c>
      <c r="L9731" s="30" t="s">
        <v>33341</v>
      </c>
      <c r="M9731" s="156" t="s">
        <v>35027</v>
      </c>
      <c r="N9731" s="5" t="s">
        <v>31418</v>
      </c>
      <c r="O9731" s="47" t="s">
        <v>31075</v>
      </c>
      <c r="P9731" s="4" t="s">
        <v>31041</v>
      </c>
    </row>
    <row r="9732" spans="1:16" ht="45" x14ac:dyDescent="0.25">
      <c r="A9732" s="199"/>
      <c r="B9732" s="75">
        <v>25</v>
      </c>
      <c r="C9732" s="75">
        <v>1</v>
      </c>
      <c r="D9732" s="5" t="str">
        <f>NARRATIVA[[#This Row],[Columna]] &amp; "," &amp; NARRATIVA[[#This Row],[Charola]]</f>
        <v>25,1</v>
      </c>
      <c r="E9732" s="5" t="str">
        <f t="shared" si="151"/>
        <v xml:space="preserve">9731
</v>
      </c>
      <c r="F9732" s="8" t="s">
        <v>23860</v>
      </c>
      <c r="G9732" s="9" t="s">
        <v>7122</v>
      </c>
      <c r="H9732" s="9" t="s">
        <v>35106</v>
      </c>
      <c r="I9732" s="9" t="s">
        <v>14390</v>
      </c>
      <c r="J9732" s="15">
        <v>1947</v>
      </c>
      <c r="K9732" s="9" t="s">
        <v>13577</v>
      </c>
      <c r="L9732" s="32" t="s">
        <v>29513</v>
      </c>
      <c r="M9732" s="159" t="s">
        <v>35382</v>
      </c>
      <c r="N9732" s="15" t="s">
        <v>31418</v>
      </c>
      <c r="O9732" s="9" t="s">
        <v>34403</v>
      </c>
      <c r="P9732" s="9" t="s">
        <v>31041</v>
      </c>
    </row>
    <row r="9733" spans="1:16" ht="30" x14ac:dyDescent="0.25">
      <c r="A9733" s="199"/>
      <c r="B9733" s="75">
        <v>25</v>
      </c>
      <c r="C9733" s="75">
        <v>1</v>
      </c>
      <c r="D9733" s="5" t="str">
        <f>NARRATIVA[[#This Row],[Columna]] &amp; "," &amp; NARRATIVA[[#This Row],[Charola]]</f>
        <v>25,1</v>
      </c>
      <c r="E9733" s="5" t="str">
        <f t="shared" si="151"/>
        <v xml:space="preserve">9732
</v>
      </c>
      <c r="F9733" s="2" t="s">
        <v>7124</v>
      </c>
      <c r="G9733" s="4" t="s">
        <v>7125</v>
      </c>
      <c r="H9733" s="4" t="s">
        <v>18422</v>
      </c>
      <c r="I9733" s="4" t="s">
        <v>23861</v>
      </c>
      <c r="J9733" s="5">
        <v>1998</v>
      </c>
      <c r="K9733" s="4" t="s">
        <v>11584</v>
      </c>
      <c r="L9733" s="30" t="s">
        <v>23862</v>
      </c>
      <c r="M9733" s="156" t="s">
        <v>4958</v>
      </c>
      <c r="N9733" s="5" t="s">
        <v>31418</v>
      </c>
      <c r="O9733" s="47" t="s">
        <v>31075</v>
      </c>
      <c r="P9733" s="4" t="s">
        <v>31041</v>
      </c>
    </row>
    <row r="9734" spans="1:16" ht="30" x14ac:dyDescent="0.25">
      <c r="A9734" s="199"/>
      <c r="B9734" s="75">
        <v>25</v>
      </c>
      <c r="C9734" s="75">
        <v>1</v>
      </c>
      <c r="D9734" s="5" t="str">
        <f>NARRATIVA[[#This Row],[Columna]] &amp; "," &amp; NARRATIVA[[#This Row],[Charola]]</f>
        <v>25,1</v>
      </c>
      <c r="E9734" s="5" t="str">
        <f t="shared" si="151"/>
        <v xml:space="preserve">9733
</v>
      </c>
      <c r="F9734" s="2" t="s">
        <v>7126</v>
      </c>
      <c r="G9734" s="4" t="s">
        <v>7125</v>
      </c>
      <c r="H9734" s="4" t="s">
        <v>18422</v>
      </c>
      <c r="I9734" s="4" t="s">
        <v>439</v>
      </c>
      <c r="J9734" s="5">
        <v>2000</v>
      </c>
      <c r="K9734" s="4" t="s">
        <v>11585</v>
      </c>
      <c r="L9734" s="30" t="s">
        <v>23863</v>
      </c>
      <c r="M9734" s="156" t="s">
        <v>35908</v>
      </c>
      <c r="N9734" s="5" t="s">
        <v>31418</v>
      </c>
      <c r="O9734" s="4"/>
      <c r="P9734" s="4" t="s">
        <v>31041</v>
      </c>
    </row>
    <row r="9735" spans="1:16" ht="30" x14ac:dyDescent="0.25">
      <c r="A9735" s="199"/>
      <c r="B9735" s="75">
        <v>25</v>
      </c>
      <c r="C9735" s="75">
        <v>1</v>
      </c>
      <c r="D9735" s="5" t="str">
        <f>NARRATIVA[[#This Row],[Columna]] &amp; "," &amp; NARRATIVA[[#This Row],[Charola]]</f>
        <v>25,1</v>
      </c>
      <c r="E9735" s="5" t="str">
        <f t="shared" si="151"/>
        <v xml:space="preserve">9734
</v>
      </c>
      <c r="F9735" s="2" t="s">
        <v>7127</v>
      </c>
      <c r="G9735" s="4" t="s">
        <v>7128</v>
      </c>
      <c r="H9735" s="4" t="s">
        <v>18422</v>
      </c>
      <c r="I9735" s="4" t="s">
        <v>758</v>
      </c>
      <c r="J9735" s="5">
        <v>1996</v>
      </c>
      <c r="K9735" s="4" t="s">
        <v>34242</v>
      </c>
      <c r="L9735" s="30" t="s">
        <v>23864</v>
      </c>
      <c r="M9735" s="156" t="s">
        <v>35027</v>
      </c>
      <c r="N9735" s="5" t="s">
        <v>31418</v>
      </c>
      <c r="O9735" s="47" t="s">
        <v>31075</v>
      </c>
      <c r="P9735" s="4" t="s">
        <v>31041</v>
      </c>
    </row>
    <row r="9736" spans="1:16" ht="30" x14ac:dyDescent="0.25">
      <c r="A9736" s="199"/>
      <c r="B9736" s="75">
        <v>25</v>
      </c>
      <c r="C9736" s="75">
        <v>1</v>
      </c>
      <c r="D9736" s="5" t="str">
        <f>NARRATIVA[[#This Row],[Columna]] &amp; "," &amp; NARRATIVA[[#This Row],[Charola]]</f>
        <v>25,1</v>
      </c>
      <c r="E9736" s="5" t="str">
        <f t="shared" si="151"/>
        <v xml:space="preserve">9735
</v>
      </c>
      <c r="F9736" s="2" t="s">
        <v>23865</v>
      </c>
      <c r="G9736" s="4" t="s">
        <v>7129</v>
      </c>
      <c r="H9736" s="4" t="s">
        <v>35991</v>
      </c>
      <c r="I9736" s="4" t="s">
        <v>23866</v>
      </c>
      <c r="J9736" s="5">
        <v>1990</v>
      </c>
      <c r="K9736" s="4" t="s">
        <v>11586</v>
      </c>
      <c r="L9736" s="30" t="s">
        <v>23867</v>
      </c>
      <c r="M9736" s="156" t="s">
        <v>35832</v>
      </c>
      <c r="N9736" s="5" t="s">
        <v>31433</v>
      </c>
      <c r="O9736" s="2"/>
      <c r="P9736" s="4" t="s">
        <v>31041</v>
      </c>
    </row>
    <row r="9737" spans="1:16" ht="30" x14ac:dyDescent="0.25">
      <c r="A9737" s="199"/>
      <c r="B9737" s="75">
        <v>25</v>
      </c>
      <c r="C9737" s="75">
        <v>1</v>
      </c>
      <c r="D9737" s="22" t="str">
        <f>NARRATIVA[[#This Row],[Columna]] &amp; "," &amp; NARRATIVA[[#This Row],[Charola]]</f>
        <v>25,1</v>
      </c>
      <c r="E9737" s="5" t="str">
        <f t="shared" si="151"/>
        <v xml:space="preserve">9736
</v>
      </c>
      <c r="F9737" s="14" t="s">
        <v>23868</v>
      </c>
      <c r="G9737" s="17" t="s">
        <v>23869</v>
      </c>
      <c r="H9737" s="17" t="s">
        <v>18422</v>
      </c>
      <c r="I9737" s="17" t="s">
        <v>23870</v>
      </c>
      <c r="J9737" s="22">
        <v>1945</v>
      </c>
      <c r="K9737" s="17" t="s">
        <v>23871</v>
      </c>
      <c r="L9737" s="46" t="s">
        <v>23872</v>
      </c>
      <c r="M9737" s="157" t="s">
        <v>35027</v>
      </c>
      <c r="N9737" s="22" t="s">
        <v>31418</v>
      </c>
      <c r="O9737" s="29" t="s">
        <v>31086</v>
      </c>
      <c r="P9737" s="17" t="s">
        <v>31041</v>
      </c>
    </row>
    <row r="9738" spans="1:16" ht="30" x14ac:dyDescent="0.25">
      <c r="A9738" s="199"/>
      <c r="B9738" s="75">
        <v>25</v>
      </c>
      <c r="C9738" s="75">
        <v>1</v>
      </c>
      <c r="D9738" s="22" t="str">
        <f>NARRATIVA[[#This Row],[Columna]] &amp; "," &amp; NARRATIVA[[#This Row],[Charola]]</f>
        <v>25,1</v>
      </c>
      <c r="E9738" s="5" t="str">
        <f t="shared" si="151"/>
        <v xml:space="preserve">9737
</v>
      </c>
      <c r="F9738" s="14" t="s">
        <v>23874</v>
      </c>
      <c r="G9738" s="17" t="s">
        <v>23869</v>
      </c>
      <c r="H9738" s="17" t="s">
        <v>18422</v>
      </c>
      <c r="I9738" s="17" t="s">
        <v>34691</v>
      </c>
      <c r="J9738" s="22">
        <v>1977</v>
      </c>
      <c r="K9738" s="17" t="s">
        <v>11587</v>
      </c>
      <c r="L9738" s="46" t="s">
        <v>23873</v>
      </c>
      <c r="M9738" s="157" t="s">
        <v>35549</v>
      </c>
      <c r="N9738" s="22" t="s">
        <v>31418</v>
      </c>
      <c r="O9738" s="29" t="s">
        <v>31086</v>
      </c>
      <c r="P9738" s="17" t="s">
        <v>31041</v>
      </c>
    </row>
    <row r="9739" spans="1:16" ht="30" x14ac:dyDescent="0.25">
      <c r="A9739" s="199"/>
      <c r="B9739" s="75">
        <v>25</v>
      </c>
      <c r="C9739" s="75">
        <v>1</v>
      </c>
      <c r="D9739" s="5" t="str">
        <f>NARRATIVA[[#This Row],[Columna]] &amp; "," &amp; NARRATIVA[[#This Row],[Charola]]</f>
        <v>25,1</v>
      </c>
      <c r="E9739" s="5" t="str">
        <f t="shared" si="151"/>
        <v xml:space="preserve">9738
</v>
      </c>
      <c r="F9739" s="2" t="s">
        <v>2068</v>
      </c>
      <c r="G9739" s="4" t="s">
        <v>23869</v>
      </c>
      <c r="H9739" s="4" t="s">
        <v>18422</v>
      </c>
      <c r="I9739" s="4" t="s">
        <v>23875</v>
      </c>
      <c r="J9739" s="5">
        <v>1959</v>
      </c>
      <c r="K9739" s="4" t="s">
        <v>11588</v>
      </c>
      <c r="L9739" s="30" t="s">
        <v>23876</v>
      </c>
      <c r="M9739" s="156" t="s">
        <v>14372</v>
      </c>
      <c r="N9739" s="5" t="s">
        <v>31418</v>
      </c>
      <c r="O9739" s="2"/>
      <c r="P9739" s="4" t="s">
        <v>31041</v>
      </c>
    </row>
    <row r="9740" spans="1:16" ht="30" x14ac:dyDescent="0.25">
      <c r="A9740" s="199"/>
      <c r="B9740" s="75">
        <v>25</v>
      </c>
      <c r="C9740" s="75">
        <v>2</v>
      </c>
      <c r="D9740" s="5" t="str">
        <f>NARRATIVA[[#This Row],[Columna]] &amp; "," &amp; NARRATIVA[[#This Row],[Charola]]</f>
        <v>25,2</v>
      </c>
      <c r="E9740" s="5" t="str">
        <f t="shared" si="151"/>
        <v xml:space="preserve">9739
</v>
      </c>
      <c r="F9740" s="2" t="s">
        <v>32087</v>
      </c>
      <c r="G9740" s="4" t="s">
        <v>7130</v>
      </c>
      <c r="H9740" s="4" t="s">
        <v>32817</v>
      </c>
      <c r="I9740" s="4" t="s">
        <v>2266</v>
      </c>
      <c r="J9740" s="5">
        <v>2005</v>
      </c>
      <c r="K9740" s="4" t="s">
        <v>11589</v>
      </c>
      <c r="L9740" s="30" t="s">
        <v>23877</v>
      </c>
      <c r="M9740" s="156" t="s">
        <v>35027</v>
      </c>
      <c r="N9740" s="5" t="s">
        <v>31418</v>
      </c>
      <c r="O9740" s="3"/>
      <c r="P9740" s="4" t="s">
        <v>31041</v>
      </c>
    </row>
    <row r="9741" spans="1:16" ht="30" x14ac:dyDescent="0.25">
      <c r="A9741" s="199"/>
      <c r="B9741" s="75">
        <v>25</v>
      </c>
      <c r="C9741" s="75">
        <v>2</v>
      </c>
      <c r="D9741" s="5" t="str">
        <f>NARRATIVA[[#This Row],[Columna]] &amp; "," &amp; NARRATIVA[[#This Row],[Charola]]</f>
        <v>25,2</v>
      </c>
      <c r="E9741" s="5" t="str">
        <f t="shared" si="151"/>
        <v xml:space="preserve">9740
</v>
      </c>
      <c r="F9741" s="2" t="s">
        <v>7132</v>
      </c>
      <c r="G9741" s="4" t="s">
        <v>23878</v>
      </c>
      <c r="H9741" s="4" t="s">
        <v>32817</v>
      </c>
      <c r="I9741" s="4" t="s">
        <v>1245</v>
      </c>
      <c r="J9741" s="5">
        <v>1976</v>
      </c>
      <c r="K9741" s="4" t="s">
        <v>23879</v>
      </c>
      <c r="L9741" s="30" t="s">
        <v>33342</v>
      </c>
      <c r="M9741" s="156" t="s">
        <v>35785</v>
      </c>
      <c r="N9741" s="5" t="s">
        <v>31418</v>
      </c>
      <c r="O9741" s="3"/>
      <c r="P9741" s="4" t="s">
        <v>31041</v>
      </c>
    </row>
    <row r="9742" spans="1:16" ht="30" x14ac:dyDescent="0.25">
      <c r="A9742" s="199"/>
      <c r="B9742" s="75">
        <v>25</v>
      </c>
      <c r="C9742" s="75">
        <v>2</v>
      </c>
      <c r="D9742" s="5" t="str">
        <f>NARRATIVA[[#This Row],[Columna]] &amp; "," &amp; NARRATIVA[[#This Row],[Charola]]</f>
        <v>25,2</v>
      </c>
      <c r="E9742" s="5" t="str">
        <f t="shared" si="151"/>
        <v xml:space="preserve">9741
</v>
      </c>
      <c r="F9742" s="2" t="s">
        <v>35446</v>
      </c>
      <c r="G9742" s="4" t="s">
        <v>23878</v>
      </c>
      <c r="H9742" s="4" t="s">
        <v>18422</v>
      </c>
      <c r="I9742" s="4" t="s">
        <v>23880</v>
      </c>
      <c r="J9742" s="5">
        <v>1959</v>
      </c>
      <c r="K9742" s="4" t="s">
        <v>23881</v>
      </c>
      <c r="L9742" s="30" t="s">
        <v>23883</v>
      </c>
      <c r="M9742" s="156" t="s">
        <v>35549</v>
      </c>
      <c r="N9742" s="5" t="s">
        <v>31418</v>
      </c>
      <c r="O9742" s="3"/>
      <c r="P9742" s="4" t="s">
        <v>31041</v>
      </c>
    </row>
    <row r="9743" spans="1:16" ht="30" x14ac:dyDescent="0.25">
      <c r="A9743" s="199"/>
      <c r="B9743" s="75">
        <v>25</v>
      </c>
      <c r="C9743" s="75">
        <v>2</v>
      </c>
      <c r="D9743" s="5" t="str">
        <f>NARRATIVA[[#This Row],[Columna]] &amp; "," &amp; NARRATIVA[[#This Row],[Charola]]</f>
        <v>25,2</v>
      </c>
      <c r="E9743" s="5" t="str">
        <f t="shared" si="151"/>
        <v xml:space="preserve">9742
</v>
      </c>
      <c r="F9743" s="2" t="s">
        <v>35446</v>
      </c>
      <c r="G9743" s="4" t="s">
        <v>23878</v>
      </c>
      <c r="H9743" s="4" t="s">
        <v>35655</v>
      </c>
      <c r="I9743" s="4" t="s">
        <v>7131</v>
      </c>
      <c r="J9743" s="5">
        <v>1936</v>
      </c>
      <c r="K9743" s="4" t="s">
        <v>23884</v>
      </c>
      <c r="L9743" s="30" t="s">
        <v>23882</v>
      </c>
      <c r="M9743" s="156" t="s">
        <v>35027</v>
      </c>
      <c r="N9743" s="5" t="s">
        <v>31418</v>
      </c>
      <c r="O9743" s="3"/>
      <c r="P9743" s="4" t="s">
        <v>31041</v>
      </c>
    </row>
    <row r="9744" spans="1:16" ht="30" x14ac:dyDescent="0.25">
      <c r="A9744" s="199"/>
      <c r="B9744" s="75">
        <v>25</v>
      </c>
      <c r="C9744" s="75">
        <v>2</v>
      </c>
      <c r="D9744" s="5" t="str">
        <f>NARRATIVA[[#This Row],[Columna]] &amp; "," &amp; NARRATIVA[[#This Row],[Charola]]</f>
        <v>25,2</v>
      </c>
      <c r="E9744" s="5" t="str">
        <f t="shared" si="151"/>
        <v xml:space="preserve">9743
</v>
      </c>
      <c r="F9744" s="2" t="s">
        <v>35417</v>
      </c>
      <c r="G9744" s="4" t="s">
        <v>23878</v>
      </c>
      <c r="H9744" s="4" t="s">
        <v>32817</v>
      </c>
      <c r="I9744" s="4" t="s">
        <v>13620</v>
      </c>
      <c r="J9744" s="5">
        <v>1954</v>
      </c>
      <c r="K9744" s="4" t="s">
        <v>23885</v>
      </c>
      <c r="L9744" s="30" t="s">
        <v>29515</v>
      </c>
      <c r="M9744" s="156" t="s">
        <v>35382</v>
      </c>
      <c r="N9744" s="5" t="s">
        <v>31418</v>
      </c>
      <c r="O9744" s="3"/>
      <c r="P9744" s="4" t="s">
        <v>31041</v>
      </c>
    </row>
    <row r="9745" spans="1:16" ht="30" x14ac:dyDescent="0.25">
      <c r="A9745" s="199"/>
      <c r="B9745" s="75">
        <v>25</v>
      </c>
      <c r="C9745" s="75">
        <v>2</v>
      </c>
      <c r="D9745" s="5" t="str">
        <f>NARRATIVA[[#This Row],[Columna]] &amp; "," &amp; NARRATIVA[[#This Row],[Charola]]</f>
        <v>25,2</v>
      </c>
      <c r="E9745" s="5" t="str">
        <f t="shared" si="151"/>
        <v xml:space="preserve">9744
</v>
      </c>
      <c r="F9745" s="2" t="s">
        <v>2698</v>
      </c>
      <c r="G9745" s="4" t="s">
        <v>23878</v>
      </c>
      <c r="H9745" s="4" t="s">
        <v>32817</v>
      </c>
      <c r="I9745" s="4" t="s">
        <v>13978</v>
      </c>
      <c r="J9745" s="5">
        <v>2016</v>
      </c>
      <c r="K9745" s="4" t="s">
        <v>23886</v>
      </c>
      <c r="L9745" s="30" t="s">
        <v>29516</v>
      </c>
      <c r="M9745" s="156" t="s">
        <v>35027</v>
      </c>
      <c r="N9745" s="5" t="s">
        <v>31418</v>
      </c>
      <c r="O9745" s="3"/>
      <c r="P9745" s="4" t="s">
        <v>31041</v>
      </c>
    </row>
    <row r="9746" spans="1:16" ht="30" x14ac:dyDescent="0.25">
      <c r="A9746" s="199"/>
      <c r="B9746" s="75">
        <v>25</v>
      </c>
      <c r="C9746" s="75">
        <v>2</v>
      </c>
      <c r="D9746" s="5" t="str">
        <f>NARRATIVA[[#This Row],[Columna]] &amp; "," &amp; NARRATIVA[[#This Row],[Charola]]</f>
        <v>25,2</v>
      </c>
      <c r="E9746" s="5" t="str">
        <f t="shared" si="151"/>
        <v xml:space="preserve">9745
</v>
      </c>
      <c r="F9746" s="2" t="s">
        <v>1055</v>
      </c>
      <c r="G9746" s="4" t="s">
        <v>23878</v>
      </c>
      <c r="H9746" s="4" t="s">
        <v>32817</v>
      </c>
      <c r="I9746" s="4" t="s">
        <v>13978</v>
      </c>
      <c r="J9746" s="5">
        <v>2016</v>
      </c>
      <c r="K9746" s="4" t="s">
        <v>23887</v>
      </c>
      <c r="L9746" s="30" t="s">
        <v>29517</v>
      </c>
      <c r="M9746" s="156" t="s">
        <v>35027</v>
      </c>
      <c r="N9746" s="5" t="s">
        <v>31418</v>
      </c>
      <c r="O9746" s="3"/>
      <c r="P9746" s="4" t="s">
        <v>31041</v>
      </c>
    </row>
    <row r="9747" spans="1:16" ht="30" x14ac:dyDescent="0.25">
      <c r="A9747" s="199"/>
      <c r="B9747" s="75">
        <v>25</v>
      </c>
      <c r="C9747" s="75">
        <v>2</v>
      </c>
      <c r="D9747" s="5" t="str">
        <f>NARRATIVA[[#This Row],[Columna]] &amp; "," &amp; NARRATIVA[[#This Row],[Charola]]</f>
        <v>25,2</v>
      </c>
      <c r="E9747" s="5" t="str">
        <f t="shared" si="151"/>
        <v xml:space="preserve">9746
</v>
      </c>
      <c r="F9747" s="2" t="s">
        <v>3274</v>
      </c>
      <c r="G9747" s="4" t="s">
        <v>23878</v>
      </c>
      <c r="H9747" s="4" t="s">
        <v>32817</v>
      </c>
      <c r="I9747" s="4" t="s">
        <v>13978</v>
      </c>
      <c r="J9747" s="5">
        <v>2016</v>
      </c>
      <c r="K9747" s="4" t="s">
        <v>23888</v>
      </c>
      <c r="L9747" s="30" t="s">
        <v>29518</v>
      </c>
      <c r="M9747" s="156" t="s">
        <v>35027</v>
      </c>
      <c r="N9747" s="5" t="s">
        <v>31418</v>
      </c>
      <c r="O9747" s="3"/>
      <c r="P9747" s="4" t="s">
        <v>31041</v>
      </c>
    </row>
    <row r="9748" spans="1:16" ht="30" x14ac:dyDescent="0.25">
      <c r="A9748" s="199"/>
      <c r="B9748" s="75">
        <v>25</v>
      </c>
      <c r="C9748" s="75">
        <v>2</v>
      </c>
      <c r="D9748" s="5" t="str">
        <f>NARRATIVA[[#This Row],[Columna]] &amp; "," &amp; NARRATIVA[[#This Row],[Charola]]</f>
        <v>25,2</v>
      </c>
      <c r="E9748" s="5" t="str">
        <f t="shared" si="151"/>
        <v xml:space="preserve">9747
</v>
      </c>
      <c r="F9748" s="2" t="s">
        <v>3275</v>
      </c>
      <c r="G9748" s="4" t="s">
        <v>23878</v>
      </c>
      <c r="H9748" s="4" t="s">
        <v>32817</v>
      </c>
      <c r="I9748" s="4" t="s">
        <v>13978</v>
      </c>
      <c r="J9748" s="5">
        <v>2016</v>
      </c>
      <c r="K9748" s="4" t="s">
        <v>23889</v>
      </c>
      <c r="L9748" s="30" t="s">
        <v>29519</v>
      </c>
      <c r="M9748" s="156" t="s">
        <v>35027</v>
      </c>
      <c r="N9748" s="5" t="s">
        <v>31418</v>
      </c>
      <c r="O9748" s="3"/>
      <c r="P9748" s="4" t="s">
        <v>31041</v>
      </c>
    </row>
    <row r="9749" spans="1:16" ht="30" x14ac:dyDescent="0.25">
      <c r="A9749" s="199"/>
      <c r="B9749" s="75">
        <v>25</v>
      </c>
      <c r="C9749" s="75">
        <v>2</v>
      </c>
      <c r="D9749" s="5" t="str">
        <f>NARRATIVA[[#This Row],[Columna]] &amp; "," &amp; NARRATIVA[[#This Row],[Charola]]</f>
        <v>25,2</v>
      </c>
      <c r="E9749" s="5" t="str">
        <f t="shared" si="151"/>
        <v xml:space="preserve">9748
</v>
      </c>
      <c r="F9749" s="2" t="s">
        <v>23890</v>
      </c>
      <c r="G9749" s="4" t="s">
        <v>23878</v>
      </c>
      <c r="H9749" s="4" t="s">
        <v>32817</v>
      </c>
      <c r="I9749" s="4" t="s">
        <v>294</v>
      </c>
      <c r="J9749" s="5">
        <v>1990</v>
      </c>
      <c r="K9749" s="4" t="s">
        <v>34243</v>
      </c>
      <c r="L9749" s="30" t="s">
        <v>23891</v>
      </c>
      <c r="M9749" s="156" t="s">
        <v>35027</v>
      </c>
      <c r="N9749" s="5" t="s">
        <v>31418</v>
      </c>
      <c r="O9749" s="3"/>
      <c r="P9749" s="4" t="s">
        <v>31041</v>
      </c>
    </row>
    <row r="9750" spans="1:16" ht="30" x14ac:dyDescent="0.25">
      <c r="A9750" s="199"/>
      <c r="B9750" s="75">
        <v>25</v>
      </c>
      <c r="C9750" s="75">
        <v>2</v>
      </c>
      <c r="D9750" s="5" t="str">
        <f>NARRATIVA[[#This Row],[Columna]] &amp; "," &amp; NARRATIVA[[#This Row],[Charola]]</f>
        <v>25,2</v>
      </c>
      <c r="E9750" s="5" t="str">
        <f t="shared" si="151"/>
        <v xml:space="preserve">9749
</v>
      </c>
      <c r="F9750" s="2" t="s">
        <v>7133</v>
      </c>
      <c r="G9750" s="4" t="s">
        <v>23878</v>
      </c>
      <c r="H9750" s="4" t="s">
        <v>32817</v>
      </c>
      <c r="I9750" s="4" t="s">
        <v>198</v>
      </c>
      <c r="J9750" s="5">
        <v>1981</v>
      </c>
      <c r="K9750" s="4" t="s">
        <v>11590</v>
      </c>
      <c r="L9750" s="30" t="s">
        <v>23892</v>
      </c>
      <c r="M9750" s="156" t="s">
        <v>35027</v>
      </c>
      <c r="N9750" s="5" t="s">
        <v>31418</v>
      </c>
      <c r="O9750" s="3"/>
      <c r="P9750" s="4" t="s">
        <v>31041</v>
      </c>
    </row>
    <row r="9751" spans="1:16" ht="30" x14ac:dyDescent="0.25">
      <c r="A9751" s="199"/>
      <c r="B9751" s="75">
        <v>25</v>
      </c>
      <c r="C9751" s="75">
        <v>2</v>
      </c>
      <c r="D9751" s="5" t="str">
        <f>NARRATIVA[[#This Row],[Columna]] &amp; "," &amp; NARRATIVA[[#This Row],[Charola]]</f>
        <v>25,2</v>
      </c>
      <c r="E9751" s="5" t="str">
        <f t="shared" si="151"/>
        <v xml:space="preserve">9750
</v>
      </c>
      <c r="F9751" s="2" t="s">
        <v>31656</v>
      </c>
      <c r="G9751" s="4" t="s">
        <v>23878</v>
      </c>
      <c r="H9751" s="4" t="s">
        <v>18422</v>
      </c>
      <c r="I9751" s="4" t="s">
        <v>34678</v>
      </c>
      <c r="J9751" s="5">
        <v>1976</v>
      </c>
      <c r="K9751" s="4" t="s">
        <v>31657</v>
      </c>
      <c r="L9751" s="30" t="s">
        <v>31658</v>
      </c>
      <c r="M9751" s="156" t="s">
        <v>35114</v>
      </c>
      <c r="N9751" s="5" t="s">
        <v>31418</v>
      </c>
      <c r="O9751" s="3"/>
      <c r="P9751" s="4" t="s">
        <v>31041</v>
      </c>
    </row>
    <row r="9752" spans="1:16" ht="30" x14ac:dyDescent="0.25">
      <c r="A9752" s="199"/>
      <c r="B9752" s="75">
        <v>25</v>
      </c>
      <c r="C9752" s="75">
        <v>2</v>
      </c>
      <c r="D9752" s="5" t="str">
        <f>NARRATIVA[[#This Row],[Columna]] &amp; "," &amp; NARRATIVA[[#This Row],[Charola]]</f>
        <v>25,2</v>
      </c>
      <c r="E9752" s="5" t="str">
        <f t="shared" si="151"/>
        <v xml:space="preserve">9751
</v>
      </c>
      <c r="F9752" s="2" t="s">
        <v>23895</v>
      </c>
      <c r="G9752" s="4" t="s">
        <v>23878</v>
      </c>
      <c r="H9752" s="4" t="s">
        <v>18422</v>
      </c>
      <c r="I9752" s="4" t="s">
        <v>294</v>
      </c>
      <c r="J9752" s="5">
        <v>1987</v>
      </c>
      <c r="K9752" s="4" t="s">
        <v>23893</v>
      </c>
      <c r="L9752" s="30" t="s">
        <v>23894</v>
      </c>
      <c r="M9752" s="156" t="s">
        <v>35027</v>
      </c>
      <c r="N9752" s="5" t="s">
        <v>31418</v>
      </c>
      <c r="O9752" s="3"/>
      <c r="P9752" s="4" t="s">
        <v>31041</v>
      </c>
    </row>
    <row r="9753" spans="1:16" ht="30" x14ac:dyDescent="0.25">
      <c r="A9753" s="199"/>
      <c r="B9753" s="75">
        <v>25</v>
      </c>
      <c r="C9753" s="75">
        <v>2</v>
      </c>
      <c r="D9753" s="5" t="str">
        <f>NARRATIVA[[#This Row],[Columna]] &amp; "," &amp; NARRATIVA[[#This Row],[Charola]]</f>
        <v>25,2</v>
      </c>
      <c r="E9753" s="5" t="str">
        <f t="shared" si="151"/>
        <v xml:space="preserve">9752
</v>
      </c>
      <c r="F9753" s="2" t="s">
        <v>23895</v>
      </c>
      <c r="G9753" s="4" t="s">
        <v>23878</v>
      </c>
      <c r="H9753" s="4" t="s">
        <v>32817</v>
      </c>
      <c r="I9753" s="4" t="s">
        <v>827</v>
      </c>
      <c r="J9753" s="5">
        <v>1998</v>
      </c>
      <c r="K9753" s="4" t="s">
        <v>23896</v>
      </c>
      <c r="L9753" s="30" t="s">
        <v>23897</v>
      </c>
      <c r="M9753" s="156" t="s">
        <v>35027</v>
      </c>
      <c r="N9753" s="5" t="s">
        <v>31418</v>
      </c>
      <c r="O9753" s="3"/>
      <c r="P9753" s="4" t="s">
        <v>31041</v>
      </c>
    </row>
    <row r="9754" spans="1:16" ht="30" x14ac:dyDescent="0.25">
      <c r="A9754" s="199"/>
      <c r="B9754" s="75">
        <v>25</v>
      </c>
      <c r="C9754" s="75">
        <v>2</v>
      </c>
      <c r="D9754" s="5" t="str">
        <f>NARRATIVA[[#This Row],[Columna]] &amp; "," &amp; NARRATIVA[[#This Row],[Charola]]</f>
        <v>25,2</v>
      </c>
      <c r="E9754" s="5" t="str">
        <f t="shared" si="151"/>
        <v xml:space="preserve">9753
</v>
      </c>
      <c r="F9754" s="2" t="s">
        <v>23895</v>
      </c>
      <c r="G9754" s="4" t="s">
        <v>23878</v>
      </c>
      <c r="H9754" s="4" t="s">
        <v>32817</v>
      </c>
      <c r="I9754" s="4" t="s">
        <v>723</v>
      </c>
      <c r="J9754" s="5">
        <v>1999</v>
      </c>
      <c r="K9754" s="4" t="s">
        <v>23898</v>
      </c>
      <c r="L9754" s="30" t="s">
        <v>14062</v>
      </c>
      <c r="M9754" s="156" t="s">
        <v>35027</v>
      </c>
      <c r="N9754" s="5" t="s">
        <v>31418</v>
      </c>
      <c r="O9754" s="3"/>
      <c r="P9754" s="4" t="s">
        <v>31041</v>
      </c>
    </row>
    <row r="9755" spans="1:16" ht="30" x14ac:dyDescent="0.25">
      <c r="A9755" s="199"/>
      <c r="B9755" s="75">
        <v>25</v>
      </c>
      <c r="C9755" s="75">
        <v>2</v>
      </c>
      <c r="D9755" s="5" t="str">
        <f>NARRATIVA[[#This Row],[Columna]] &amp; "," &amp; NARRATIVA[[#This Row],[Charola]]</f>
        <v>25,2</v>
      </c>
      <c r="E9755" s="5" t="str">
        <f t="shared" si="151"/>
        <v xml:space="preserve">9754
</v>
      </c>
      <c r="F9755" s="2" t="s">
        <v>7134</v>
      </c>
      <c r="G9755" s="4" t="s">
        <v>23878</v>
      </c>
      <c r="H9755" s="4" t="s">
        <v>32817</v>
      </c>
      <c r="I9755" s="4" t="s">
        <v>198</v>
      </c>
      <c r="J9755" s="5">
        <v>1981</v>
      </c>
      <c r="K9755" s="4" t="s">
        <v>11591</v>
      </c>
      <c r="L9755" s="30" t="s">
        <v>23899</v>
      </c>
      <c r="M9755" s="156" t="s">
        <v>35502</v>
      </c>
      <c r="N9755" s="5" t="s">
        <v>31418</v>
      </c>
      <c r="O9755" s="3"/>
      <c r="P9755" s="4" t="s">
        <v>31041</v>
      </c>
    </row>
    <row r="9756" spans="1:16" ht="30" x14ac:dyDescent="0.25">
      <c r="A9756" s="199"/>
      <c r="B9756" s="75">
        <v>25</v>
      </c>
      <c r="C9756" s="75">
        <v>2</v>
      </c>
      <c r="D9756" s="5" t="str">
        <f>NARRATIVA[[#This Row],[Columna]] &amp; "," &amp; NARRATIVA[[#This Row],[Charola]]</f>
        <v>25,2</v>
      </c>
      <c r="E9756" s="5" t="str">
        <f t="shared" si="151"/>
        <v xml:space="preserve">9755
</v>
      </c>
      <c r="F9756" s="2" t="s">
        <v>23900</v>
      </c>
      <c r="G9756" s="4" t="s">
        <v>7135</v>
      </c>
      <c r="H9756" s="4" t="s">
        <v>32817</v>
      </c>
      <c r="I9756" s="4" t="s">
        <v>28</v>
      </c>
      <c r="J9756" s="5">
        <v>1998</v>
      </c>
      <c r="K9756" s="4" t="s">
        <v>11592</v>
      </c>
      <c r="L9756" s="30" t="s">
        <v>23901</v>
      </c>
      <c r="M9756" s="156" t="s">
        <v>35027</v>
      </c>
      <c r="N9756" s="5" t="s">
        <v>31418</v>
      </c>
      <c r="O9756" s="3"/>
      <c r="P9756" s="4" t="s">
        <v>31041</v>
      </c>
    </row>
    <row r="9757" spans="1:16" ht="30" x14ac:dyDescent="0.25">
      <c r="A9757" s="199"/>
      <c r="B9757" s="75">
        <v>25</v>
      </c>
      <c r="C9757" s="75">
        <v>2</v>
      </c>
      <c r="D9757" s="5" t="str">
        <f>NARRATIVA[[#This Row],[Columna]] &amp; "," &amp; NARRATIVA[[#This Row],[Charola]]</f>
        <v>25,2</v>
      </c>
      <c r="E9757" s="5" t="str">
        <f t="shared" si="151"/>
        <v xml:space="preserve">9756
</v>
      </c>
      <c r="F9757" s="2" t="s">
        <v>1338</v>
      </c>
      <c r="G9757" s="4" t="s">
        <v>7136</v>
      </c>
      <c r="H9757" s="4" t="s">
        <v>18422</v>
      </c>
      <c r="I9757" s="4" t="s">
        <v>29127</v>
      </c>
      <c r="J9757" s="5">
        <v>1990</v>
      </c>
      <c r="K9757" s="4" t="s">
        <v>11593</v>
      </c>
      <c r="L9757" s="30" t="s">
        <v>29520</v>
      </c>
      <c r="M9757" s="156" t="s">
        <v>35033</v>
      </c>
      <c r="N9757" s="5" t="s">
        <v>31418</v>
      </c>
      <c r="O9757" s="3"/>
      <c r="P9757" s="4" t="s">
        <v>31041</v>
      </c>
    </row>
    <row r="9758" spans="1:16" ht="30" x14ac:dyDescent="0.25">
      <c r="A9758" s="199"/>
      <c r="B9758" s="75">
        <v>25</v>
      </c>
      <c r="C9758" s="75">
        <v>2</v>
      </c>
      <c r="D9758" s="5" t="str">
        <f>NARRATIVA[[#This Row],[Columna]] &amp; "," &amp; NARRATIVA[[#This Row],[Charola]]</f>
        <v>25,2</v>
      </c>
      <c r="E9758" s="5" t="str">
        <f t="shared" si="151"/>
        <v xml:space="preserve">9757
</v>
      </c>
      <c r="F9758" s="2" t="s">
        <v>1338</v>
      </c>
      <c r="G9758" s="4" t="s">
        <v>7136</v>
      </c>
      <c r="H9758" s="4" t="s">
        <v>18422</v>
      </c>
      <c r="I9758" s="4" t="s">
        <v>859</v>
      </c>
      <c r="J9758" s="5">
        <v>2002</v>
      </c>
      <c r="K9758" s="4" t="s">
        <v>23902</v>
      </c>
      <c r="L9758" s="30" t="s">
        <v>29521</v>
      </c>
      <c r="M9758" s="156" t="s">
        <v>35535</v>
      </c>
      <c r="N9758" s="5" t="s">
        <v>31418</v>
      </c>
      <c r="O9758" s="2"/>
      <c r="P9758" s="4" t="s">
        <v>31041</v>
      </c>
    </row>
    <row r="9759" spans="1:16" ht="30" x14ac:dyDescent="0.25">
      <c r="A9759" s="199"/>
      <c r="B9759" s="75">
        <v>25</v>
      </c>
      <c r="C9759" s="75">
        <v>2</v>
      </c>
      <c r="D9759" s="5" t="str">
        <f>NARRATIVA[[#This Row],[Columna]] &amp; "," &amp; NARRATIVA[[#This Row],[Charola]]</f>
        <v>25,2</v>
      </c>
      <c r="E9759" s="5" t="str">
        <f t="shared" si="151"/>
        <v xml:space="preserve">9758
</v>
      </c>
      <c r="F9759" s="2" t="s">
        <v>7137</v>
      </c>
      <c r="G9759" s="4" t="s">
        <v>7136</v>
      </c>
      <c r="H9759" s="4" t="s">
        <v>32817</v>
      </c>
      <c r="I9759" s="4" t="s">
        <v>1104</v>
      </c>
      <c r="J9759" s="5">
        <v>2012</v>
      </c>
      <c r="K9759" s="4" t="s">
        <v>11594</v>
      </c>
      <c r="L9759" s="30" t="s">
        <v>29522</v>
      </c>
      <c r="M9759" s="156" t="s">
        <v>35027</v>
      </c>
      <c r="N9759" s="5" t="s">
        <v>31418</v>
      </c>
      <c r="O9759" s="2"/>
      <c r="P9759" s="4" t="s">
        <v>31041</v>
      </c>
    </row>
    <row r="9760" spans="1:16" ht="30" x14ac:dyDescent="0.25">
      <c r="A9760" s="199"/>
      <c r="B9760" s="75">
        <v>25</v>
      </c>
      <c r="C9760" s="75">
        <v>2</v>
      </c>
      <c r="D9760" s="22" t="str">
        <f>NARRATIVA[[#This Row],[Columna]] &amp; "," &amp; NARRATIVA[[#This Row],[Charola]]</f>
        <v>25,2</v>
      </c>
      <c r="E9760" s="5" t="str">
        <f t="shared" si="151"/>
        <v xml:space="preserve">9759
</v>
      </c>
      <c r="F9760" s="2" t="s">
        <v>7138</v>
      </c>
      <c r="G9760" s="4" t="s">
        <v>7139</v>
      </c>
      <c r="H9760" s="4" t="s">
        <v>18422</v>
      </c>
      <c r="I9760" s="4" t="s">
        <v>183</v>
      </c>
      <c r="J9760" s="5">
        <v>2007</v>
      </c>
      <c r="K9760" s="4" t="s">
        <v>11595</v>
      </c>
      <c r="L9760" s="30" t="s">
        <v>23903</v>
      </c>
      <c r="M9760" s="156" t="s">
        <v>35027</v>
      </c>
      <c r="N9760" s="5" t="s">
        <v>31418</v>
      </c>
      <c r="O9760" s="3"/>
      <c r="P9760" s="4" t="s">
        <v>31041</v>
      </c>
    </row>
    <row r="9761" spans="1:16" ht="30" x14ac:dyDescent="0.25">
      <c r="A9761" s="199"/>
      <c r="B9761" s="75">
        <v>25</v>
      </c>
      <c r="C9761" s="75">
        <v>2</v>
      </c>
      <c r="D9761" s="5" t="str">
        <f>NARRATIVA[[#This Row],[Columna]] &amp; "," &amp; NARRATIVA[[#This Row],[Charola]]</f>
        <v>25,2</v>
      </c>
      <c r="E9761" s="5" t="str">
        <f t="shared" si="151"/>
        <v xml:space="preserve">9760
</v>
      </c>
      <c r="F9761" s="2" t="s">
        <v>23904</v>
      </c>
      <c r="G9761" s="4" t="s">
        <v>7139</v>
      </c>
      <c r="H9761" s="4" t="s">
        <v>18422</v>
      </c>
      <c r="I9761" s="4" t="s">
        <v>183</v>
      </c>
      <c r="J9761" s="5">
        <v>2013</v>
      </c>
      <c r="K9761" s="4" t="s">
        <v>17673</v>
      </c>
      <c r="L9761" s="30" t="s">
        <v>29523</v>
      </c>
      <c r="M9761" s="156" t="s">
        <v>34685</v>
      </c>
      <c r="N9761" s="5" t="s">
        <v>31418</v>
      </c>
      <c r="O9761" s="2"/>
      <c r="P9761" s="4" t="s">
        <v>31041</v>
      </c>
    </row>
    <row r="9762" spans="1:16" ht="30" x14ac:dyDescent="0.25">
      <c r="A9762" s="199"/>
      <c r="B9762" s="75">
        <v>25</v>
      </c>
      <c r="C9762" s="75">
        <v>2</v>
      </c>
      <c r="D9762" s="5" t="str">
        <f>NARRATIVA[[#This Row],[Columna]] &amp; "," &amp; NARRATIVA[[#This Row],[Charola]]</f>
        <v>25,2</v>
      </c>
      <c r="E9762" s="5" t="str">
        <f t="shared" si="151"/>
        <v xml:space="preserve">9761
</v>
      </c>
      <c r="F9762" s="2" t="s">
        <v>7140</v>
      </c>
      <c r="G9762" s="4" t="s">
        <v>7139</v>
      </c>
      <c r="H9762" s="4" t="s">
        <v>18422</v>
      </c>
      <c r="I9762" s="4" t="s">
        <v>183</v>
      </c>
      <c r="J9762" s="5">
        <v>2011</v>
      </c>
      <c r="K9762" s="4" t="s">
        <v>11596</v>
      </c>
      <c r="L9762" s="30" t="s">
        <v>29524</v>
      </c>
      <c r="M9762" s="156" t="s">
        <v>35027</v>
      </c>
      <c r="N9762" s="5" t="s">
        <v>31418</v>
      </c>
      <c r="O9762" s="4" t="s">
        <v>31075</v>
      </c>
      <c r="P9762" s="4" t="s">
        <v>31041</v>
      </c>
    </row>
    <row r="9763" spans="1:16" ht="30" x14ac:dyDescent="0.25">
      <c r="A9763" s="199"/>
      <c r="B9763" s="75">
        <v>25</v>
      </c>
      <c r="C9763" s="75">
        <v>2</v>
      </c>
      <c r="D9763" s="5" t="str">
        <f>NARRATIVA[[#This Row],[Columna]] &amp; "," &amp; NARRATIVA[[#This Row],[Charola]]</f>
        <v>25,2</v>
      </c>
      <c r="E9763" s="5" t="str">
        <f t="shared" si="151"/>
        <v xml:space="preserve">9762
</v>
      </c>
      <c r="F9763" s="2" t="s">
        <v>7141</v>
      </c>
      <c r="G9763" s="4" t="s">
        <v>7139</v>
      </c>
      <c r="H9763" s="4" t="s">
        <v>32817</v>
      </c>
      <c r="I9763" s="4" t="s">
        <v>183</v>
      </c>
      <c r="J9763" s="5">
        <v>2001</v>
      </c>
      <c r="K9763" s="4" t="s">
        <v>11597</v>
      </c>
      <c r="L9763" s="30" t="s">
        <v>23905</v>
      </c>
      <c r="M9763" s="156" t="s">
        <v>35027</v>
      </c>
      <c r="N9763" s="5" t="s">
        <v>31418</v>
      </c>
      <c r="O9763" s="2"/>
      <c r="P9763" s="4" t="s">
        <v>31041</v>
      </c>
    </row>
    <row r="9764" spans="1:16" ht="30" x14ac:dyDescent="0.25">
      <c r="A9764" s="199"/>
      <c r="B9764" s="75">
        <v>25</v>
      </c>
      <c r="C9764" s="75">
        <v>2</v>
      </c>
      <c r="D9764" s="5" t="str">
        <f>NARRATIVA[[#This Row],[Columna]] &amp; "," &amp; NARRATIVA[[#This Row],[Charola]]</f>
        <v>25,2</v>
      </c>
      <c r="E9764" s="5" t="str">
        <f t="shared" si="151"/>
        <v xml:space="preserve">9763
</v>
      </c>
      <c r="F9764" s="2" t="s">
        <v>7142</v>
      </c>
      <c r="G9764" s="4" t="s">
        <v>7139</v>
      </c>
      <c r="H9764" s="4" t="s">
        <v>18422</v>
      </c>
      <c r="I9764" s="4" t="s">
        <v>32557</v>
      </c>
      <c r="J9764" s="5">
        <v>1985</v>
      </c>
      <c r="K9764" s="4" t="s">
        <v>32555</v>
      </c>
      <c r="L9764" s="30" t="s">
        <v>32556</v>
      </c>
      <c r="M9764" s="156" t="s">
        <v>35027</v>
      </c>
      <c r="N9764" s="5" t="s">
        <v>31418</v>
      </c>
      <c r="O9764" s="2"/>
      <c r="P9764" s="4" t="s">
        <v>31041</v>
      </c>
    </row>
    <row r="9765" spans="1:16" ht="30" x14ac:dyDescent="0.25">
      <c r="A9765" s="199"/>
      <c r="B9765" s="75">
        <v>25</v>
      </c>
      <c r="C9765" s="75">
        <v>2</v>
      </c>
      <c r="D9765" s="5" t="str">
        <f>NARRATIVA[[#This Row],[Columna]] &amp; "," &amp; NARRATIVA[[#This Row],[Charola]]</f>
        <v>25,2</v>
      </c>
      <c r="E9765" s="5" t="str">
        <f t="shared" si="151"/>
        <v xml:space="preserve">9764
</v>
      </c>
      <c r="F9765" s="2" t="s">
        <v>7142</v>
      </c>
      <c r="G9765" s="4" t="s">
        <v>7139</v>
      </c>
      <c r="H9765" s="4" t="s">
        <v>18422</v>
      </c>
      <c r="I9765" s="4" t="s">
        <v>183</v>
      </c>
      <c r="J9765" s="5">
        <v>2005</v>
      </c>
      <c r="K9765" s="4" t="s">
        <v>32531</v>
      </c>
      <c r="L9765" s="30" t="s">
        <v>23906</v>
      </c>
      <c r="M9765" s="156" t="s">
        <v>35027</v>
      </c>
      <c r="N9765" s="5" t="s">
        <v>31418</v>
      </c>
      <c r="O9765" s="2"/>
      <c r="P9765" s="4" t="s">
        <v>31041</v>
      </c>
    </row>
    <row r="9766" spans="1:16" ht="30" x14ac:dyDescent="0.25">
      <c r="A9766" s="199"/>
      <c r="B9766" s="75">
        <v>25</v>
      </c>
      <c r="C9766" s="75">
        <v>2</v>
      </c>
      <c r="D9766" s="5" t="str">
        <f>NARRATIVA[[#This Row],[Columna]] &amp; "," &amp; NARRATIVA[[#This Row],[Charola]]</f>
        <v>25,2</v>
      </c>
      <c r="E9766" s="5" t="str">
        <f t="shared" si="151"/>
        <v xml:space="preserve">9765
</v>
      </c>
      <c r="F9766" s="2" t="s">
        <v>23925</v>
      </c>
      <c r="G9766" s="4" t="s">
        <v>7139</v>
      </c>
      <c r="H9766" s="4" t="s">
        <v>18422</v>
      </c>
      <c r="I9766" s="4" t="s">
        <v>183</v>
      </c>
      <c r="J9766" s="5">
        <v>2010</v>
      </c>
      <c r="K9766" s="4" t="s">
        <v>11598</v>
      </c>
      <c r="L9766" s="30" t="s">
        <v>29525</v>
      </c>
      <c r="M9766" s="156" t="s">
        <v>35027</v>
      </c>
      <c r="N9766" s="5" t="s">
        <v>31418</v>
      </c>
      <c r="O9766" s="2"/>
      <c r="P9766" s="4" t="s">
        <v>31041</v>
      </c>
    </row>
    <row r="9767" spans="1:16" ht="30" x14ac:dyDescent="0.25">
      <c r="A9767" s="199"/>
      <c r="B9767" s="75">
        <v>25</v>
      </c>
      <c r="C9767" s="75">
        <v>2</v>
      </c>
      <c r="D9767" s="5" t="str">
        <f>NARRATIVA[[#This Row],[Columna]] &amp; "," &amp; NARRATIVA[[#This Row],[Charola]]</f>
        <v>25,2</v>
      </c>
      <c r="E9767" s="5" t="str">
        <f t="shared" si="151"/>
        <v xml:space="preserve">9766
</v>
      </c>
      <c r="F9767" s="2" t="s">
        <v>19002</v>
      </c>
      <c r="G9767" s="4" t="s">
        <v>7139</v>
      </c>
      <c r="H9767" s="4" t="s">
        <v>18422</v>
      </c>
      <c r="I9767" s="4" t="s">
        <v>183</v>
      </c>
      <c r="J9767" s="5">
        <v>2011</v>
      </c>
      <c r="K9767" s="4" t="s">
        <v>19003</v>
      </c>
      <c r="L9767" s="30" t="s">
        <v>29526</v>
      </c>
      <c r="M9767" s="156" t="s">
        <v>34685</v>
      </c>
      <c r="N9767" s="5" t="s">
        <v>31418</v>
      </c>
      <c r="O9767" s="2"/>
      <c r="P9767" s="4" t="s">
        <v>31041</v>
      </c>
    </row>
    <row r="9768" spans="1:16" ht="30" x14ac:dyDescent="0.25">
      <c r="A9768" s="199"/>
      <c r="B9768" s="75">
        <v>25</v>
      </c>
      <c r="C9768" s="75">
        <v>2</v>
      </c>
      <c r="D9768" s="5" t="str">
        <f>NARRATIVA[[#This Row],[Columna]] &amp; "," &amp; NARRATIVA[[#This Row],[Charola]]</f>
        <v>25,2</v>
      </c>
      <c r="E9768" s="5" t="str">
        <f t="shared" si="151"/>
        <v xml:space="preserve">9767
</v>
      </c>
      <c r="F9768" s="2" t="s">
        <v>7143</v>
      </c>
      <c r="G9768" s="4" t="s">
        <v>7139</v>
      </c>
      <c r="H9768" s="4" t="s">
        <v>18422</v>
      </c>
      <c r="I9768" s="4" t="s">
        <v>323</v>
      </c>
      <c r="J9768" s="5">
        <v>1983</v>
      </c>
      <c r="K9768" s="4" t="s">
        <v>11599</v>
      </c>
      <c r="L9768" s="30" t="s">
        <v>23926</v>
      </c>
      <c r="M9768" s="156" t="s">
        <v>35027</v>
      </c>
      <c r="N9768" s="5" t="s">
        <v>31418</v>
      </c>
      <c r="O9768" s="2"/>
      <c r="P9768" s="4" t="s">
        <v>31041</v>
      </c>
    </row>
    <row r="9769" spans="1:16" ht="30" x14ac:dyDescent="0.25">
      <c r="A9769" s="199"/>
      <c r="B9769" s="75">
        <v>25</v>
      </c>
      <c r="C9769" s="75">
        <v>2</v>
      </c>
      <c r="D9769" s="5" t="str">
        <f>NARRATIVA[[#This Row],[Columna]] &amp; "," &amp; NARRATIVA[[#This Row],[Charola]]</f>
        <v>25,2</v>
      </c>
      <c r="E9769" s="5" t="str">
        <f t="shared" si="151"/>
        <v xml:space="preserve">9768
</v>
      </c>
      <c r="F9769" s="2" t="s">
        <v>7146</v>
      </c>
      <c r="G9769" s="4" t="s">
        <v>7139</v>
      </c>
      <c r="H9769" s="4" t="s">
        <v>18422</v>
      </c>
      <c r="I9769" s="4" t="s">
        <v>132</v>
      </c>
      <c r="J9769" s="5">
        <v>2005</v>
      </c>
      <c r="K9769" s="4" t="s">
        <v>23927</v>
      </c>
      <c r="L9769" s="30" t="s">
        <v>23928</v>
      </c>
      <c r="M9769" s="156" t="s">
        <v>35027</v>
      </c>
      <c r="N9769" s="5" t="s">
        <v>31418</v>
      </c>
      <c r="O9769" s="2"/>
      <c r="P9769" s="4" t="s">
        <v>31041</v>
      </c>
    </row>
    <row r="9770" spans="1:16" ht="30" x14ac:dyDescent="0.25">
      <c r="A9770" s="199"/>
      <c r="B9770" s="75">
        <v>25</v>
      </c>
      <c r="C9770" s="75">
        <v>2</v>
      </c>
      <c r="D9770" s="5" t="str">
        <f>NARRATIVA[[#This Row],[Columna]] &amp; "," &amp; NARRATIVA[[#This Row],[Charola]]</f>
        <v>25,2</v>
      </c>
      <c r="E9770" s="5" t="str">
        <f t="shared" si="151"/>
        <v xml:space="preserve">9769
</v>
      </c>
      <c r="F9770" s="2" t="s">
        <v>7144</v>
      </c>
      <c r="G9770" s="4" t="s">
        <v>7139</v>
      </c>
      <c r="H9770" s="4" t="s">
        <v>18422</v>
      </c>
      <c r="I9770" s="4" t="s">
        <v>183</v>
      </c>
      <c r="J9770" s="5">
        <v>2004</v>
      </c>
      <c r="K9770" s="4" t="s">
        <v>11600</v>
      </c>
      <c r="L9770" s="30" t="s">
        <v>23929</v>
      </c>
      <c r="M9770" s="156" t="s">
        <v>35027</v>
      </c>
      <c r="N9770" s="5" t="s">
        <v>31418</v>
      </c>
      <c r="O9770" s="2"/>
      <c r="P9770" s="4" t="s">
        <v>31041</v>
      </c>
    </row>
    <row r="9771" spans="1:16" ht="30" x14ac:dyDescent="0.25">
      <c r="A9771" s="199"/>
      <c r="B9771" s="75">
        <v>25</v>
      </c>
      <c r="C9771" s="75">
        <v>2</v>
      </c>
      <c r="D9771" s="5" t="str">
        <f>NARRATIVA[[#This Row],[Columna]] &amp; "," &amp; NARRATIVA[[#This Row],[Charola]]</f>
        <v>25,2</v>
      </c>
      <c r="E9771" s="5" t="str">
        <f t="shared" si="151"/>
        <v xml:space="preserve">9770
</v>
      </c>
      <c r="F9771" s="2" t="s">
        <v>23930</v>
      </c>
      <c r="G9771" s="4" t="s">
        <v>7139</v>
      </c>
      <c r="H9771" s="4" t="s">
        <v>18422</v>
      </c>
      <c r="I9771" s="4" t="s">
        <v>28</v>
      </c>
      <c r="J9771" s="5">
        <v>2007</v>
      </c>
      <c r="K9771" s="4" t="s">
        <v>11601</v>
      </c>
      <c r="L9771" s="30" t="s">
        <v>23931</v>
      </c>
      <c r="M9771" s="156" t="s">
        <v>35027</v>
      </c>
      <c r="N9771" s="5" t="s">
        <v>31418</v>
      </c>
      <c r="O9771" s="2"/>
      <c r="P9771" s="4" t="s">
        <v>31041</v>
      </c>
    </row>
    <row r="9772" spans="1:16" ht="30" x14ac:dyDescent="0.25">
      <c r="A9772" s="199"/>
      <c r="B9772" s="75">
        <v>25</v>
      </c>
      <c r="C9772" s="75">
        <v>2</v>
      </c>
      <c r="D9772" s="5" t="str">
        <f>NARRATIVA[[#This Row],[Columna]] &amp; "," &amp; NARRATIVA[[#This Row],[Charola]]</f>
        <v>25,2</v>
      </c>
      <c r="E9772" s="5" t="str">
        <f t="shared" si="151"/>
        <v xml:space="preserve">9771
</v>
      </c>
      <c r="F9772" s="2" t="s">
        <v>23932</v>
      </c>
      <c r="G9772" s="4" t="s">
        <v>7139</v>
      </c>
      <c r="H9772" s="4" t="s">
        <v>18422</v>
      </c>
      <c r="I9772" s="4" t="s">
        <v>183</v>
      </c>
      <c r="J9772" s="5">
        <v>2002</v>
      </c>
      <c r="K9772" s="4" t="s">
        <v>11602</v>
      </c>
      <c r="L9772" s="30" t="s">
        <v>23933</v>
      </c>
      <c r="M9772" s="156" t="s">
        <v>35027</v>
      </c>
      <c r="N9772" s="5" t="s">
        <v>31418</v>
      </c>
      <c r="O9772" s="2"/>
      <c r="P9772" s="4" t="s">
        <v>31041</v>
      </c>
    </row>
    <row r="9773" spans="1:16" ht="30" x14ac:dyDescent="0.25">
      <c r="A9773" s="199"/>
      <c r="B9773" s="75">
        <v>25</v>
      </c>
      <c r="C9773" s="75">
        <v>2</v>
      </c>
      <c r="D9773" s="5" t="str">
        <f>NARRATIVA[[#This Row],[Columna]] &amp; "," &amp; NARRATIVA[[#This Row],[Charola]]</f>
        <v>25,2</v>
      </c>
      <c r="E9773" s="5" t="str">
        <f t="shared" si="151"/>
        <v xml:space="preserve">9772
</v>
      </c>
      <c r="F9773" s="2" t="s">
        <v>7145</v>
      </c>
      <c r="G9773" s="4" t="s">
        <v>7139</v>
      </c>
      <c r="H9773" s="4" t="s">
        <v>35106</v>
      </c>
      <c r="I9773" s="4" t="s">
        <v>183</v>
      </c>
      <c r="J9773" s="5">
        <v>1999</v>
      </c>
      <c r="K9773" s="4" t="s">
        <v>11603</v>
      </c>
      <c r="L9773" s="30" t="s">
        <v>23934</v>
      </c>
      <c r="M9773" s="156" t="s">
        <v>35027</v>
      </c>
      <c r="N9773" s="5" t="s">
        <v>31418</v>
      </c>
      <c r="O9773" s="2"/>
      <c r="P9773" s="4" t="s">
        <v>31041</v>
      </c>
    </row>
    <row r="9774" spans="1:16" ht="30" x14ac:dyDescent="0.25">
      <c r="A9774" s="199"/>
      <c r="B9774" s="75">
        <v>25</v>
      </c>
      <c r="C9774" s="75">
        <v>2</v>
      </c>
      <c r="D9774" s="5" t="str">
        <f>NARRATIVA[[#This Row],[Columna]] &amp; "," &amp; NARRATIVA[[#This Row],[Charola]]</f>
        <v>25,2</v>
      </c>
      <c r="E9774" s="5" t="str">
        <f t="shared" si="151"/>
        <v xml:space="preserve">9773
</v>
      </c>
      <c r="F9774" s="2" t="s">
        <v>22010</v>
      </c>
      <c r="G9774" s="4" t="s">
        <v>7139</v>
      </c>
      <c r="H9774" s="4" t="s">
        <v>32817</v>
      </c>
      <c r="I9774" s="4" t="s">
        <v>132</v>
      </c>
      <c r="J9774" s="5">
        <v>2015</v>
      </c>
      <c r="K9774" s="4" t="s">
        <v>22011</v>
      </c>
      <c r="L9774" s="30" t="s">
        <v>29527</v>
      </c>
      <c r="M9774" s="156" t="s">
        <v>35884</v>
      </c>
      <c r="N9774" s="5" t="s">
        <v>31418</v>
      </c>
      <c r="O9774" s="2"/>
      <c r="P9774" s="4" t="s">
        <v>31041</v>
      </c>
    </row>
    <row r="9775" spans="1:16" ht="30" x14ac:dyDescent="0.25">
      <c r="A9775" s="199"/>
      <c r="B9775" s="75">
        <v>25</v>
      </c>
      <c r="C9775" s="75">
        <v>2</v>
      </c>
      <c r="D9775" s="5" t="str">
        <f>NARRATIVA[[#This Row],[Columna]] &amp; "," &amp; NARRATIVA[[#This Row],[Charola]]</f>
        <v>25,2</v>
      </c>
      <c r="E9775" s="5" t="str">
        <f t="shared" si="151"/>
        <v xml:space="preserve">9774
</v>
      </c>
      <c r="F9775" s="2" t="s">
        <v>23935</v>
      </c>
      <c r="G9775" s="4" t="s">
        <v>7139</v>
      </c>
      <c r="H9775" s="4" t="s">
        <v>18422</v>
      </c>
      <c r="I9775" s="4" t="s">
        <v>183</v>
      </c>
      <c r="J9775" s="5">
        <v>1999</v>
      </c>
      <c r="K9775" s="4" t="s">
        <v>11604</v>
      </c>
      <c r="L9775" s="30" t="s">
        <v>23936</v>
      </c>
      <c r="M9775" s="156" t="s">
        <v>35090</v>
      </c>
      <c r="N9775" s="5" t="s">
        <v>31418</v>
      </c>
      <c r="O9775" s="2"/>
      <c r="P9775" s="4" t="s">
        <v>31041</v>
      </c>
    </row>
    <row r="9776" spans="1:16" ht="30" x14ac:dyDescent="0.25">
      <c r="A9776" s="199"/>
      <c r="B9776" s="75">
        <v>25</v>
      </c>
      <c r="C9776" s="75">
        <v>2</v>
      </c>
      <c r="D9776" s="5" t="str">
        <f>NARRATIVA[[#This Row],[Columna]] &amp; "," &amp; NARRATIVA[[#This Row],[Charola]]</f>
        <v>25,2</v>
      </c>
      <c r="E9776" s="5" t="str">
        <f t="shared" si="151"/>
        <v xml:space="preserve">9775
</v>
      </c>
      <c r="F9776" s="2" t="s">
        <v>7147</v>
      </c>
      <c r="G9776" s="4" t="s">
        <v>23937</v>
      </c>
      <c r="H9776" s="4" t="s">
        <v>32817</v>
      </c>
      <c r="I9776" s="4" t="s">
        <v>13</v>
      </c>
      <c r="J9776" s="5">
        <v>2007</v>
      </c>
      <c r="K9776" s="4" t="s">
        <v>24173</v>
      </c>
      <c r="L9776" s="30" t="s">
        <v>29528</v>
      </c>
      <c r="M9776" s="156" t="s">
        <v>35027</v>
      </c>
      <c r="N9776" s="5" t="s">
        <v>31418</v>
      </c>
      <c r="O9776" s="2"/>
      <c r="P9776" s="4" t="s">
        <v>31041</v>
      </c>
    </row>
    <row r="9777" spans="1:16" ht="30" x14ac:dyDescent="0.25">
      <c r="A9777" s="199"/>
      <c r="B9777" s="75">
        <v>25</v>
      </c>
      <c r="C9777" s="75">
        <v>2</v>
      </c>
      <c r="D9777" s="5" t="str">
        <f>NARRATIVA[[#This Row],[Columna]] &amp; "," &amp; NARRATIVA[[#This Row],[Charola]]</f>
        <v>25,2</v>
      </c>
      <c r="E9777" s="5" t="str">
        <f t="shared" si="151"/>
        <v xml:space="preserve">9776
</v>
      </c>
      <c r="F9777" s="2" t="s">
        <v>3541</v>
      </c>
      <c r="G9777" s="4" t="s">
        <v>22004</v>
      </c>
      <c r="H9777" s="4" t="s">
        <v>18422</v>
      </c>
      <c r="I9777" s="4" t="s">
        <v>175</v>
      </c>
      <c r="J9777" s="5">
        <v>1980</v>
      </c>
      <c r="K9777" s="4" t="s">
        <v>22005</v>
      </c>
      <c r="L9777" s="30" t="s">
        <v>29529</v>
      </c>
      <c r="M9777" s="156" t="s">
        <v>35114</v>
      </c>
      <c r="N9777" s="5" t="s">
        <v>31418</v>
      </c>
      <c r="O9777" s="2"/>
      <c r="P9777" s="4" t="s">
        <v>31041</v>
      </c>
    </row>
    <row r="9778" spans="1:16" ht="30" x14ac:dyDescent="0.25">
      <c r="A9778" s="199"/>
      <c r="B9778" s="75">
        <v>25</v>
      </c>
      <c r="C9778" s="75">
        <v>2</v>
      </c>
      <c r="D9778" s="5" t="str">
        <f>NARRATIVA[[#This Row],[Columna]] &amp; "," &amp; NARRATIVA[[#This Row],[Charola]]</f>
        <v>25,2</v>
      </c>
      <c r="E9778" s="5" t="str">
        <f t="shared" si="151"/>
        <v xml:space="preserve">9777
</v>
      </c>
      <c r="F9778" s="2" t="s">
        <v>7148</v>
      </c>
      <c r="G9778" s="4" t="s">
        <v>7149</v>
      </c>
      <c r="H9778" s="4" t="s">
        <v>32817</v>
      </c>
      <c r="I9778" s="4" t="s">
        <v>34692</v>
      </c>
      <c r="J9778" s="5">
        <v>1999</v>
      </c>
      <c r="K9778" s="4" t="s">
        <v>11605</v>
      </c>
      <c r="L9778" s="30" t="s">
        <v>29530</v>
      </c>
      <c r="M9778" s="156" t="s">
        <v>35027</v>
      </c>
      <c r="N9778" s="5" t="s">
        <v>31418</v>
      </c>
      <c r="O9778" s="2"/>
      <c r="P9778" s="4" t="s">
        <v>31041</v>
      </c>
    </row>
    <row r="9779" spans="1:16" ht="30" x14ac:dyDescent="0.25">
      <c r="A9779" s="199"/>
      <c r="B9779" s="75">
        <v>25</v>
      </c>
      <c r="C9779" s="75">
        <v>3</v>
      </c>
      <c r="D9779" s="5" t="str">
        <f>NARRATIVA[[#This Row],[Columna]] &amp; "," &amp; NARRATIVA[[#This Row],[Charola]]</f>
        <v>25,3</v>
      </c>
      <c r="E9779" s="5" t="str">
        <f t="shared" si="151"/>
        <v xml:space="preserve">9778
</v>
      </c>
      <c r="F9779" s="50" t="s">
        <v>7157</v>
      </c>
      <c r="G9779" s="51" t="s">
        <v>884</v>
      </c>
      <c r="H9779" s="51" t="s">
        <v>18422</v>
      </c>
      <c r="I9779" s="51" t="s">
        <v>175</v>
      </c>
      <c r="J9779" s="148">
        <v>1995</v>
      </c>
      <c r="K9779" s="51" t="s">
        <v>23938</v>
      </c>
      <c r="L9779" s="52" t="s">
        <v>23940</v>
      </c>
      <c r="M9779" s="167" t="s">
        <v>35027</v>
      </c>
      <c r="N9779" s="5" t="s">
        <v>31418</v>
      </c>
      <c r="O9779" s="2"/>
      <c r="P9779" s="4" t="s">
        <v>31041</v>
      </c>
    </row>
    <row r="9780" spans="1:16" ht="30" x14ac:dyDescent="0.25">
      <c r="A9780" s="199"/>
      <c r="B9780" s="75">
        <v>25</v>
      </c>
      <c r="C9780" s="75">
        <v>3</v>
      </c>
      <c r="D9780" s="5" t="str">
        <f>NARRATIVA[[#This Row],[Columna]] &amp; "," &amp; NARRATIVA[[#This Row],[Charola]]</f>
        <v>25,3</v>
      </c>
      <c r="E9780" s="5" t="str">
        <f t="shared" si="151"/>
        <v xml:space="preserve">9779
</v>
      </c>
      <c r="F9780" s="50" t="s">
        <v>23942</v>
      </c>
      <c r="G9780" s="51" t="s">
        <v>884</v>
      </c>
      <c r="H9780" s="51" t="s">
        <v>32817</v>
      </c>
      <c r="I9780" s="51" t="s">
        <v>974</v>
      </c>
      <c r="J9780" s="148">
        <v>1972</v>
      </c>
      <c r="K9780" s="51" t="s">
        <v>23939</v>
      </c>
      <c r="L9780" s="52" t="s">
        <v>29531</v>
      </c>
      <c r="M9780" s="167" t="s">
        <v>35035</v>
      </c>
      <c r="N9780" s="5" t="s">
        <v>31418</v>
      </c>
      <c r="O9780" s="2"/>
      <c r="P9780" s="4" t="s">
        <v>31041</v>
      </c>
    </row>
    <row r="9781" spans="1:16" ht="30" x14ac:dyDescent="0.25">
      <c r="A9781" s="199"/>
      <c r="B9781" s="75">
        <v>25</v>
      </c>
      <c r="C9781" s="75">
        <v>3</v>
      </c>
      <c r="D9781" s="5" t="str">
        <f>NARRATIVA[[#This Row],[Columna]] &amp; "," &amp; NARRATIVA[[#This Row],[Charola]]</f>
        <v>25,3</v>
      </c>
      <c r="E9781" s="5" t="str">
        <f t="shared" si="151"/>
        <v xml:space="preserve">9780
</v>
      </c>
      <c r="F9781" s="77" t="s">
        <v>23942</v>
      </c>
      <c r="G9781" s="78" t="s">
        <v>884</v>
      </c>
      <c r="H9781" s="78" t="s">
        <v>32817</v>
      </c>
      <c r="I9781" s="78" t="s">
        <v>13679</v>
      </c>
      <c r="J9781" s="154">
        <v>1980</v>
      </c>
      <c r="K9781" s="78" t="s">
        <v>23941</v>
      </c>
      <c r="L9781" s="79" t="s">
        <v>29532</v>
      </c>
      <c r="M9781" s="168" t="s">
        <v>35110</v>
      </c>
      <c r="N9781" s="22" t="s">
        <v>31418</v>
      </c>
      <c r="O9781" s="14" t="s">
        <v>31086</v>
      </c>
      <c r="P9781" s="17" t="s">
        <v>31041</v>
      </c>
    </row>
    <row r="9782" spans="1:16" ht="30" x14ac:dyDescent="0.25">
      <c r="A9782" s="199"/>
      <c r="B9782" s="75">
        <v>25</v>
      </c>
      <c r="C9782" s="75">
        <v>3</v>
      </c>
      <c r="D9782" s="5" t="str">
        <f>NARRATIVA[[#This Row],[Columna]] &amp; "," &amp; NARRATIVA[[#This Row],[Charola]]</f>
        <v>25,3</v>
      </c>
      <c r="E9782" s="5" t="str">
        <f t="shared" si="151"/>
        <v xml:space="preserve">9781
</v>
      </c>
      <c r="F9782" s="50" t="s">
        <v>7151</v>
      </c>
      <c r="G9782" s="51" t="s">
        <v>884</v>
      </c>
      <c r="H9782" s="51" t="s">
        <v>18422</v>
      </c>
      <c r="I9782" s="51" t="s">
        <v>5</v>
      </c>
      <c r="J9782" s="148">
        <v>1997</v>
      </c>
      <c r="K9782" s="51" t="s">
        <v>11606</v>
      </c>
      <c r="L9782" s="52" t="s">
        <v>23943</v>
      </c>
      <c r="M9782" s="167" t="s">
        <v>35913</v>
      </c>
      <c r="N9782" s="5" t="s">
        <v>31418</v>
      </c>
      <c r="O9782" s="2"/>
      <c r="P9782" s="4" t="s">
        <v>31041</v>
      </c>
    </row>
    <row r="9783" spans="1:16" ht="30" x14ac:dyDescent="0.25">
      <c r="A9783" s="199"/>
      <c r="B9783" s="75">
        <v>25</v>
      </c>
      <c r="C9783" s="75">
        <v>3</v>
      </c>
      <c r="D9783" s="5" t="str">
        <f>NARRATIVA[[#This Row],[Columna]] &amp; "," &amp; NARRATIVA[[#This Row],[Charola]]</f>
        <v>25,3</v>
      </c>
      <c r="E9783" s="5" t="str">
        <f t="shared" ref="E9783:E9846" si="152">(ROW() - 1) &amp; CHAR(10)</f>
        <v xml:space="preserve">9782
</v>
      </c>
      <c r="F9783" s="50" t="s">
        <v>7158</v>
      </c>
      <c r="G9783" s="51" t="s">
        <v>884</v>
      </c>
      <c r="H9783" s="51" t="s">
        <v>32817</v>
      </c>
      <c r="I9783" s="51" t="s">
        <v>1354</v>
      </c>
      <c r="J9783" s="148">
        <v>1993</v>
      </c>
      <c r="K9783" s="51" t="s">
        <v>8411</v>
      </c>
      <c r="L9783" s="52" t="s">
        <v>23944</v>
      </c>
      <c r="M9783" s="167" t="s">
        <v>35027</v>
      </c>
      <c r="N9783" s="5" t="s">
        <v>31418</v>
      </c>
      <c r="O9783" s="2"/>
      <c r="P9783" s="4" t="s">
        <v>31041</v>
      </c>
    </row>
    <row r="9784" spans="1:16" ht="30" x14ac:dyDescent="0.25">
      <c r="A9784" s="199"/>
      <c r="B9784" s="75">
        <v>25</v>
      </c>
      <c r="C9784" s="75">
        <v>3</v>
      </c>
      <c r="D9784" s="5" t="str">
        <f>NARRATIVA[[#This Row],[Columna]] &amp; "," &amp; NARRATIVA[[#This Row],[Charola]]</f>
        <v>25,3</v>
      </c>
      <c r="E9784" s="5" t="str">
        <f t="shared" si="152"/>
        <v xml:space="preserve">9783
</v>
      </c>
      <c r="F9784" s="50" t="s">
        <v>8255</v>
      </c>
      <c r="G9784" s="51" t="s">
        <v>884</v>
      </c>
      <c r="H9784" s="51" t="s">
        <v>18422</v>
      </c>
      <c r="I9784" s="4" t="s">
        <v>183</v>
      </c>
      <c r="J9784" s="5">
        <v>2016</v>
      </c>
      <c r="K9784" s="51" t="s">
        <v>34618</v>
      </c>
      <c r="L9784" s="52" t="s">
        <v>29533</v>
      </c>
      <c r="M9784" s="167" t="s">
        <v>35027</v>
      </c>
      <c r="N9784" s="5" t="s">
        <v>31418</v>
      </c>
      <c r="O9784" s="2"/>
      <c r="P9784" s="4" t="s">
        <v>31041</v>
      </c>
    </row>
    <row r="9785" spans="1:16" ht="30" x14ac:dyDescent="0.25">
      <c r="A9785" s="199"/>
      <c r="B9785" s="75">
        <v>25</v>
      </c>
      <c r="C9785" s="75">
        <v>3</v>
      </c>
      <c r="D9785" s="5" t="str">
        <f>NARRATIVA[[#This Row],[Columna]] &amp; "," &amp; NARRATIVA[[#This Row],[Charola]]</f>
        <v>25,3</v>
      </c>
      <c r="E9785" s="5" t="str">
        <f t="shared" si="152"/>
        <v xml:space="preserve">9784
</v>
      </c>
      <c r="F9785" s="50" t="s">
        <v>8255</v>
      </c>
      <c r="G9785" s="51" t="s">
        <v>884</v>
      </c>
      <c r="H9785" s="51" t="s">
        <v>18422</v>
      </c>
      <c r="I9785" s="4" t="s">
        <v>183</v>
      </c>
      <c r="J9785" s="5">
        <v>2016</v>
      </c>
      <c r="K9785" s="51" t="s">
        <v>34619</v>
      </c>
      <c r="L9785" s="52" t="s">
        <v>29534</v>
      </c>
      <c r="M9785" s="167" t="s">
        <v>35027</v>
      </c>
      <c r="N9785" s="5" t="s">
        <v>31418</v>
      </c>
      <c r="O9785" s="2"/>
      <c r="P9785" s="4" t="s">
        <v>31041</v>
      </c>
    </row>
    <row r="9786" spans="1:16" ht="30" x14ac:dyDescent="0.25">
      <c r="A9786" s="199"/>
      <c r="B9786" s="75">
        <v>25</v>
      </c>
      <c r="C9786" s="75">
        <v>3</v>
      </c>
      <c r="D9786" s="5" t="str">
        <f>NARRATIVA[[#This Row],[Columna]] &amp; "," &amp; NARRATIVA[[#This Row],[Charola]]</f>
        <v>25,3</v>
      </c>
      <c r="E9786" s="5" t="str">
        <f t="shared" si="152"/>
        <v xml:space="preserve">9785
</v>
      </c>
      <c r="F9786" s="50" t="s">
        <v>7159</v>
      </c>
      <c r="G9786" s="51" t="s">
        <v>884</v>
      </c>
      <c r="H9786" s="51" t="s">
        <v>32817</v>
      </c>
      <c r="I9786" s="51" t="s">
        <v>1354</v>
      </c>
      <c r="J9786" s="148">
        <v>1993</v>
      </c>
      <c r="K9786" s="51" t="s">
        <v>23945</v>
      </c>
      <c r="L9786" s="52" t="s">
        <v>23946</v>
      </c>
      <c r="M9786" s="167" t="s">
        <v>35027</v>
      </c>
      <c r="N9786" s="5" t="s">
        <v>31418</v>
      </c>
      <c r="O9786" s="2"/>
      <c r="P9786" s="4" t="s">
        <v>31041</v>
      </c>
    </row>
    <row r="9787" spans="1:16" ht="30" x14ac:dyDescent="0.25">
      <c r="A9787" s="199"/>
      <c r="B9787" s="75">
        <v>25</v>
      </c>
      <c r="C9787" s="75">
        <v>3</v>
      </c>
      <c r="D9787" s="5" t="str">
        <f>NARRATIVA[[#This Row],[Columna]] &amp; "," &amp; NARRATIVA[[#This Row],[Charola]]</f>
        <v>25,3</v>
      </c>
      <c r="E9787" s="5" t="str">
        <f t="shared" si="152"/>
        <v xml:space="preserve">9786
</v>
      </c>
      <c r="F9787" s="50" t="s">
        <v>7160</v>
      </c>
      <c r="G9787" s="51" t="s">
        <v>884</v>
      </c>
      <c r="H9787" s="51" t="s">
        <v>18422</v>
      </c>
      <c r="I9787" s="51" t="s">
        <v>2610</v>
      </c>
      <c r="J9787" s="148">
        <v>2007</v>
      </c>
      <c r="K9787" s="51" t="s">
        <v>8412</v>
      </c>
      <c r="L9787" s="52" t="s">
        <v>29535</v>
      </c>
      <c r="M9787" s="167" t="s">
        <v>35798</v>
      </c>
      <c r="N9787" s="5" t="s">
        <v>31418</v>
      </c>
      <c r="O9787" s="2"/>
      <c r="P9787" s="4" t="s">
        <v>31041</v>
      </c>
    </row>
    <row r="9788" spans="1:16" ht="30" x14ac:dyDescent="0.25">
      <c r="A9788" s="199"/>
      <c r="B9788" s="75">
        <v>25</v>
      </c>
      <c r="C9788" s="75">
        <v>3</v>
      </c>
      <c r="D9788" s="5" t="str">
        <f>NARRATIVA[[#This Row],[Columna]] &amp; "," &amp; NARRATIVA[[#This Row],[Charola]]</f>
        <v>25,3</v>
      </c>
      <c r="E9788" s="5" t="str">
        <f t="shared" si="152"/>
        <v xml:space="preserve">9787
</v>
      </c>
      <c r="F9788" s="50" t="s">
        <v>13713</v>
      </c>
      <c r="G9788" s="51" t="s">
        <v>884</v>
      </c>
      <c r="H9788" s="51" t="s">
        <v>18422</v>
      </c>
      <c r="I9788" s="4" t="s">
        <v>11910</v>
      </c>
      <c r="J9788" s="5">
        <v>2016</v>
      </c>
      <c r="K9788" s="51" t="s">
        <v>13714</v>
      </c>
      <c r="L9788" s="52" t="s">
        <v>29536</v>
      </c>
      <c r="M9788" s="167" t="s">
        <v>35027</v>
      </c>
      <c r="N9788" s="5" t="s">
        <v>31418</v>
      </c>
      <c r="O9788" s="2"/>
      <c r="P9788" s="4" t="s">
        <v>31041</v>
      </c>
    </row>
    <row r="9789" spans="1:16" ht="30" x14ac:dyDescent="0.25">
      <c r="A9789" s="199"/>
      <c r="B9789" s="75">
        <v>25</v>
      </c>
      <c r="C9789" s="75">
        <v>3</v>
      </c>
      <c r="D9789" s="5" t="str">
        <f>NARRATIVA[[#This Row],[Columna]] &amp; "," &amp; NARRATIVA[[#This Row],[Charola]]</f>
        <v>25,3</v>
      </c>
      <c r="E9789" s="5" t="str">
        <f t="shared" si="152"/>
        <v xml:space="preserve">9788
</v>
      </c>
      <c r="F9789" s="50" t="s">
        <v>33578</v>
      </c>
      <c r="G9789" s="51" t="s">
        <v>884</v>
      </c>
      <c r="H9789" s="51" t="s">
        <v>18422</v>
      </c>
      <c r="I9789" s="4" t="s">
        <v>183</v>
      </c>
      <c r="J9789" s="5">
        <v>1999</v>
      </c>
      <c r="K9789" s="51" t="s">
        <v>8413</v>
      </c>
      <c r="L9789" s="52" t="s">
        <v>23947</v>
      </c>
      <c r="M9789" s="167" t="s">
        <v>35027</v>
      </c>
      <c r="N9789" s="5" t="s">
        <v>31418</v>
      </c>
      <c r="O9789" s="2"/>
      <c r="P9789" s="4" t="s">
        <v>31041</v>
      </c>
    </row>
    <row r="9790" spans="1:16" ht="30" x14ac:dyDescent="0.25">
      <c r="A9790" s="199"/>
      <c r="B9790" s="75">
        <v>25</v>
      </c>
      <c r="C9790" s="75">
        <v>3</v>
      </c>
      <c r="D9790" s="5" t="str">
        <f>NARRATIVA[[#This Row],[Columna]] &amp; "," &amp; NARRATIVA[[#This Row],[Charola]]</f>
        <v>25,3</v>
      </c>
      <c r="E9790" s="5" t="str">
        <f t="shared" si="152"/>
        <v xml:space="preserve">9789
</v>
      </c>
      <c r="F9790" s="50" t="s">
        <v>33578</v>
      </c>
      <c r="G9790" s="51" t="s">
        <v>884</v>
      </c>
      <c r="H9790" s="51" t="s">
        <v>18422</v>
      </c>
      <c r="I9790" s="4" t="s">
        <v>183</v>
      </c>
      <c r="J9790" s="5">
        <v>2010</v>
      </c>
      <c r="K9790" s="51" t="s">
        <v>23948</v>
      </c>
      <c r="L9790" s="52" t="s">
        <v>33343</v>
      </c>
      <c r="M9790" s="167" t="s">
        <v>32935</v>
      </c>
      <c r="N9790" s="5" t="s">
        <v>31418</v>
      </c>
      <c r="O9790" s="3"/>
      <c r="P9790" s="4" t="s">
        <v>31041</v>
      </c>
    </row>
    <row r="9791" spans="1:16" ht="30" x14ac:dyDescent="0.25">
      <c r="A9791" s="199"/>
      <c r="B9791" s="75">
        <v>25</v>
      </c>
      <c r="C9791" s="75">
        <v>3</v>
      </c>
      <c r="D9791" s="5" t="str">
        <f>NARRATIVA[[#This Row],[Columna]] &amp; "," &amp; NARRATIVA[[#This Row],[Charola]]</f>
        <v>25,3</v>
      </c>
      <c r="E9791" s="5" t="str">
        <f t="shared" si="152"/>
        <v xml:space="preserve">9790
</v>
      </c>
      <c r="F9791" s="50" t="s">
        <v>7161</v>
      </c>
      <c r="G9791" s="51" t="s">
        <v>884</v>
      </c>
      <c r="H9791" s="51" t="s">
        <v>18422</v>
      </c>
      <c r="I9791" s="4" t="s">
        <v>183</v>
      </c>
      <c r="J9791" s="5">
        <v>1997</v>
      </c>
      <c r="K9791" s="51" t="s">
        <v>34244</v>
      </c>
      <c r="L9791" s="52" t="s">
        <v>8410</v>
      </c>
      <c r="M9791" s="167" t="s">
        <v>35502</v>
      </c>
      <c r="N9791" s="5" t="s">
        <v>31418</v>
      </c>
      <c r="O9791" s="3"/>
      <c r="P9791" s="4" t="s">
        <v>31041</v>
      </c>
    </row>
    <row r="9792" spans="1:16" ht="30" x14ac:dyDescent="0.25">
      <c r="A9792" s="199"/>
      <c r="B9792" s="75">
        <v>25</v>
      </c>
      <c r="C9792" s="75">
        <v>3</v>
      </c>
      <c r="D9792" s="5" t="str">
        <f>NARRATIVA[[#This Row],[Columna]] &amp; "," &amp; NARRATIVA[[#This Row],[Charola]]</f>
        <v>25,3</v>
      </c>
      <c r="E9792" s="5" t="str">
        <f t="shared" si="152"/>
        <v xml:space="preserve">9791
</v>
      </c>
      <c r="F9792" s="50" t="s">
        <v>7161</v>
      </c>
      <c r="G9792" s="51" t="s">
        <v>884</v>
      </c>
      <c r="H9792" s="51" t="s">
        <v>18422</v>
      </c>
      <c r="I9792" s="4" t="s">
        <v>183</v>
      </c>
      <c r="J9792" s="5">
        <v>1997</v>
      </c>
      <c r="K9792" s="51" t="s">
        <v>8414</v>
      </c>
      <c r="L9792" s="52" t="s">
        <v>29537</v>
      </c>
      <c r="M9792" s="167" t="s">
        <v>35913</v>
      </c>
      <c r="N9792" s="5" t="s">
        <v>31418</v>
      </c>
      <c r="O9792" s="2"/>
      <c r="P9792" s="4" t="s">
        <v>31041</v>
      </c>
    </row>
    <row r="9793" spans="1:16" ht="30" x14ac:dyDescent="0.25">
      <c r="A9793" s="199"/>
      <c r="B9793" s="75">
        <v>25</v>
      </c>
      <c r="C9793" s="75">
        <v>3</v>
      </c>
      <c r="D9793" s="5" t="str">
        <f>NARRATIVA[[#This Row],[Columna]] &amp; "," &amp; NARRATIVA[[#This Row],[Charola]]</f>
        <v>25,3</v>
      </c>
      <c r="E9793" s="5" t="str">
        <f t="shared" si="152"/>
        <v xml:space="preserve">9792
</v>
      </c>
      <c r="F9793" s="50" t="s">
        <v>13894</v>
      </c>
      <c r="G9793" s="51" t="s">
        <v>884</v>
      </c>
      <c r="H9793" s="51" t="s">
        <v>35991</v>
      </c>
      <c r="I9793" s="51" t="s">
        <v>13867</v>
      </c>
      <c r="J9793" s="148">
        <v>2007</v>
      </c>
      <c r="K9793" s="51" t="s">
        <v>13895</v>
      </c>
      <c r="L9793" s="30" t="s">
        <v>29538</v>
      </c>
      <c r="M9793" s="156" t="s">
        <v>35111</v>
      </c>
      <c r="N9793" s="5" t="s">
        <v>31433</v>
      </c>
      <c r="O9793" s="3" t="s">
        <v>34452</v>
      </c>
      <c r="P9793" s="4" t="s">
        <v>31041</v>
      </c>
    </row>
    <row r="9794" spans="1:16" ht="30" x14ac:dyDescent="0.25">
      <c r="A9794" s="199"/>
      <c r="B9794" s="75">
        <v>25</v>
      </c>
      <c r="C9794" s="75">
        <v>3</v>
      </c>
      <c r="D9794" s="5" t="str">
        <f>NARRATIVA[[#This Row],[Columna]] &amp; "," &amp; NARRATIVA[[#This Row],[Charola]]</f>
        <v>25,3</v>
      </c>
      <c r="E9794" s="5" t="str">
        <f t="shared" si="152"/>
        <v xml:space="preserve">9793
</v>
      </c>
      <c r="F9794" s="50" t="s">
        <v>7152</v>
      </c>
      <c r="G9794" s="51" t="s">
        <v>884</v>
      </c>
      <c r="H9794" s="51" t="s">
        <v>18422</v>
      </c>
      <c r="I9794" s="51" t="s">
        <v>175</v>
      </c>
      <c r="J9794" s="148">
        <v>1994</v>
      </c>
      <c r="K9794" s="51" t="s">
        <v>8415</v>
      </c>
      <c r="L9794" s="52" t="s">
        <v>23949</v>
      </c>
      <c r="M9794" s="167" t="s">
        <v>35027</v>
      </c>
      <c r="N9794" s="5" t="s">
        <v>31418</v>
      </c>
      <c r="O9794" s="3"/>
      <c r="P9794" s="4" t="s">
        <v>31041</v>
      </c>
    </row>
    <row r="9795" spans="1:16" ht="30" x14ac:dyDescent="0.25">
      <c r="A9795" s="199"/>
      <c r="B9795" s="75">
        <v>25</v>
      </c>
      <c r="C9795" s="75">
        <v>3</v>
      </c>
      <c r="D9795" s="5" t="str">
        <f>NARRATIVA[[#This Row],[Columna]] &amp; "," &amp; NARRATIVA[[#This Row],[Charola]]</f>
        <v>25,3</v>
      </c>
      <c r="E9795" s="5" t="str">
        <f t="shared" si="152"/>
        <v xml:space="preserve">9794
</v>
      </c>
      <c r="F9795" s="50" t="s">
        <v>7162</v>
      </c>
      <c r="G9795" s="51" t="s">
        <v>884</v>
      </c>
      <c r="H9795" s="51" t="s">
        <v>18422</v>
      </c>
      <c r="I9795" s="51" t="s">
        <v>175</v>
      </c>
      <c r="J9795" s="148">
        <v>2003</v>
      </c>
      <c r="K9795" s="51" t="s">
        <v>8256</v>
      </c>
      <c r="L9795" s="52" t="s">
        <v>23950</v>
      </c>
      <c r="M9795" s="167" t="s">
        <v>35027</v>
      </c>
      <c r="N9795" s="5" t="s">
        <v>31418</v>
      </c>
      <c r="O9795" s="3"/>
      <c r="P9795" s="4" t="s">
        <v>31041</v>
      </c>
    </row>
    <row r="9796" spans="1:16" ht="30" x14ac:dyDescent="0.25">
      <c r="A9796" s="199"/>
      <c r="B9796" s="75">
        <v>25</v>
      </c>
      <c r="C9796" s="75">
        <v>3</v>
      </c>
      <c r="D9796" s="5" t="str">
        <f>NARRATIVA[[#This Row],[Columna]] &amp; "," &amp; NARRATIVA[[#This Row],[Charola]]</f>
        <v>25,3</v>
      </c>
      <c r="E9796" s="5" t="str">
        <f t="shared" si="152"/>
        <v xml:space="preserve">9795
</v>
      </c>
      <c r="F9796" s="50" t="s">
        <v>23951</v>
      </c>
      <c r="G9796" s="51" t="s">
        <v>884</v>
      </c>
      <c r="H9796" s="51" t="s">
        <v>32817</v>
      </c>
      <c r="I9796" s="51" t="s">
        <v>23952</v>
      </c>
      <c r="J9796" s="148">
        <v>2006</v>
      </c>
      <c r="K9796" s="51" t="s">
        <v>8416</v>
      </c>
      <c r="L9796" s="52" t="s">
        <v>33344</v>
      </c>
      <c r="M9796" s="167" t="s">
        <v>35027</v>
      </c>
      <c r="N9796" s="5" t="s">
        <v>31418</v>
      </c>
      <c r="O9796" s="3"/>
      <c r="P9796" s="4" t="s">
        <v>31041</v>
      </c>
    </row>
    <row r="9797" spans="1:16" ht="30" x14ac:dyDescent="0.25">
      <c r="A9797" s="199"/>
      <c r="B9797" s="75">
        <v>25</v>
      </c>
      <c r="C9797" s="75">
        <v>3</v>
      </c>
      <c r="D9797" s="5" t="str">
        <f>NARRATIVA[[#This Row],[Columna]] &amp; "," &amp; NARRATIVA[[#This Row],[Charola]]</f>
        <v>25,3</v>
      </c>
      <c r="E9797" s="5" t="str">
        <f t="shared" si="152"/>
        <v xml:space="preserve">9796
</v>
      </c>
      <c r="F9797" s="50" t="s">
        <v>7163</v>
      </c>
      <c r="G9797" s="51" t="s">
        <v>884</v>
      </c>
      <c r="H9797" s="51" t="s">
        <v>18422</v>
      </c>
      <c r="I9797" s="51" t="s">
        <v>257</v>
      </c>
      <c r="J9797" s="148">
        <v>1988</v>
      </c>
      <c r="K9797" s="51" t="s">
        <v>8417</v>
      </c>
      <c r="L9797" s="52" t="s">
        <v>29539</v>
      </c>
      <c r="M9797" s="167" t="s">
        <v>35998</v>
      </c>
      <c r="N9797" s="5" t="s">
        <v>31418</v>
      </c>
      <c r="O9797" s="3"/>
      <c r="P9797" s="4" t="s">
        <v>31041</v>
      </c>
    </row>
    <row r="9798" spans="1:16" ht="30" x14ac:dyDescent="0.25">
      <c r="A9798" s="199"/>
      <c r="B9798" s="75">
        <v>25</v>
      </c>
      <c r="C9798" s="75">
        <v>3</v>
      </c>
      <c r="D9798" s="5" t="str">
        <f>NARRATIVA[[#This Row],[Columna]] &amp; "," &amp; NARRATIVA[[#This Row],[Charola]]</f>
        <v>25,3</v>
      </c>
      <c r="E9798" s="5" t="str">
        <f t="shared" si="152"/>
        <v xml:space="preserve">9797
</v>
      </c>
      <c r="F9798" s="50" t="s">
        <v>7163</v>
      </c>
      <c r="G9798" s="51" t="s">
        <v>884</v>
      </c>
      <c r="H9798" s="51" t="s">
        <v>18422</v>
      </c>
      <c r="I9798" s="4" t="s">
        <v>14010</v>
      </c>
      <c r="J9798" s="5">
        <v>1997</v>
      </c>
      <c r="K9798" s="51" t="s">
        <v>23954</v>
      </c>
      <c r="L9798" s="52" t="s">
        <v>23953</v>
      </c>
      <c r="M9798" s="167" t="s">
        <v>35027</v>
      </c>
      <c r="N9798" s="5" t="s">
        <v>31418</v>
      </c>
      <c r="O9798" s="3"/>
      <c r="P9798" s="4" t="s">
        <v>31041</v>
      </c>
    </row>
    <row r="9799" spans="1:16" ht="30" x14ac:dyDescent="0.25">
      <c r="A9799" s="199"/>
      <c r="B9799" s="75">
        <v>25</v>
      </c>
      <c r="C9799" s="75">
        <v>3</v>
      </c>
      <c r="D9799" s="5" t="str">
        <f>NARRATIVA[[#This Row],[Columna]] &amp; "," &amp; NARRATIVA[[#This Row],[Charola]]</f>
        <v>25,3</v>
      </c>
      <c r="E9799" s="5" t="str">
        <f t="shared" si="152"/>
        <v xml:space="preserve">9798
</v>
      </c>
      <c r="F9799" s="50" t="s">
        <v>29540</v>
      </c>
      <c r="G9799" s="51" t="s">
        <v>884</v>
      </c>
      <c r="H9799" s="51" t="s">
        <v>18422</v>
      </c>
      <c r="I9799" s="4" t="s">
        <v>183</v>
      </c>
      <c r="J9799" s="5">
        <v>2000</v>
      </c>
      <c r="K9799" s="51" t="s">
        <v>29541</v>
      </c>
      <c r="L9799" s="52" t="s">
        <v>33653</v>
      </c>
      <c r="M9799" s="167" t="s">
        <v>35385</v>
      </c>
      <c r="N9799" s="5" t="s">
        <v>31418</v>
      </c>
      <c r="O9799" s="3"/>
      <c r="P9799" s="4" t="s">
        <v>31041</v>
      </c>
    </row>
    <row r="9800" spans="1:16" ht="30" x14ac:dyDescent="0.25">
      <c r="A9800" s="199"/>
      <c r="B9800" s="75">
        <v>25</v>
      </c>
      <c r="C9800" s="75">
        <v>3</v>
      </c>
      <c r="D9800" s="5" t="str">
        <f>NARRATIVA[[#This Row],[Columna]] &amp; "," &amp; NARRATIVA[[#This Row],[Charola]]</f>
        <v>25,3</v>
      </c>
      <c r="E9800" s="5" t="str">
        <f t="shared" si="152"/>
        <v xml:space="preserve">9799
</v>
      </c>
      <c r="F9800" s="2" t="s">
        <v>7164</v>
      </c>
      <c r="G9800" s="4" t="s">
        <v>884</v>
      </c>
      <c r="H9800" s="4" t="s">
        <v>18422</v>
      </c>
      <c r="I9800" s="4" t="s">
        <v>874</v>
      </c>
      <c r="J9800" s="5">
        <v>1981</v>
      </c>
      <c r="K9800" s="4" t="s">
        <v>8257</v>
      </c>
      <c r="L9800" s="30" t="s">
        <v>23955</v>
      </c>
      <c r="M9800" s="156" t="s">
        <v>35027</v>
      </c>
      <c r="N9800" s="5" t="s">
        <v>31418</v>
      </c>
      <c r="O9800" s="3" t="s">
        <v>34453</v>
      </c>
      <c r="P9800" s="4" t="s">
        <v>31041</v>
      </c>
    </row>
    <row r="9801" spans="1:16" ht="30" x14ac:dyDescent="0.25">
      <c r="A9801" s="199"/>
      <c r="B9801" s="75">
        <v>25</v>
      </c>
      <c r="C9801" s="75">
        <v>3</v>
      </c>
      <c r="D9801" s="5" t="str">
        <f>NARRATIVA[[#This Row],[Columna]] &amp; "," &amp; NARRATIVA[[#This Row],[Charola]]</f>
        <v>25,3</v>
      </c>
      <c r="E9801" s="5" t="str">
        <f t="shared" si="152"/>
        <v xml:space="preserve">9800
</v>
      </c>
      <c r="F9801" s="50" t="s">
        <v>7165</v>
      </c>
      <c r="G9801" s="51" t="s">
        <v>884</v>
      </c>
      <c r="H9801" s="51" t="s">
        <v>18422</v>
      </c>
      <c r="I9801" s="4" t="s">
        <v>183</v>
      </c>
      <c r="J9801" s="5">
        <v>2008</v>
      </c>
      <c r="K9801" s="51" t="s">
        <v>8258</v>
      </c>
      <c r="L9801" s="52" t="s">
        <v>23956</v>
      </c>
      <c r="M9801" s="167" t="s">
        <v>35027</v>
      </c>
      <c r="N9801" s="5" t="s">
        <v>31418</v>
      </c>
      <c r="O9801" s="3"/>
      <c r="P9801" s="4" t="s">
        <v>31041</v>
      </c>
    </row>
    <row r="9802" spans="1:16" ht="30" x14ac:dyDescent="0.25">
      <c r="A9802" s="199"/>
      <c r="B9802" s="75">
        <v>25</v>
      </c>
      <c r="C9802" s="75">
        <v>3</v>
      </c>
      <c r="D9802" s="5" t="str">
        <f>NARRATIVA[[#This Row],[Columna]] &amp; "," &amp; NARRATIVA[[#This Row],[Charola]]</f>
        <v>25,3</v>
      </c>
      <c r="E9802" s="5" t="str">
        <f t="shared" si="152"/>
        <v xml:space="preserve">9801
</v>
      </c>
      <c r="F9802" s="50" t="s">
        <v>13729</v>
      </c>
      <c r="G9802" s="51" t="s">
        <v>884</v>
      </c>
      <c r="H9802" s="51" t="s">
        <v>18422</v>
      </c>
      <c r="I9802" s="4" t="s">
        <v>183</v>
      </c>
      <c r="J9802" s="5">
        <v>2013</v>
      </c>
      <c r="K9802" s="51" t="s">
        <v>13730</v>
      </c>
      <c r="L9802" s="52" t="s">
        <v>29542</v>
      </c>
      <c r="M9802" s="167" t="s">
        <v>35027</v>
      </c>
      <c r="N9802" s="5" t="s">
        <v>31418</v>
      </c>
      <c r="O9802" s="3"/>
      <c r="P9802" s="4" t="s">
        <v>31041</v>
      </c>
    </row>
    <row r="9803" spans="1:16" ht="30" x14ac:dyDescent="0.25">
      <c r="A9803" s="199"/>
      <c r="B9803" s="75">
        <v>25</v>
      </c>
      <c r="C9803" s="75">
        <v>3</v>
      </c>
      <c r="D9803" s="5" t="str">
        <f>NARRATIVA[[#This Row],[Columna]] &amp; "," &amp; NARRATIVA[[#This Row],[Charola]]</f>
        <v>25,3</v>
      </c>
      <c r="E9803" s="5" t="str">
        <f t="shared" si="152"/>
        <v xml:space="preserve">9802
</v>
      </c>
      <c r="F9803" s="50" t="s">
        <v>7166</v>
      </c>
      <c r="G9803" s="51" t="s">
        <v>884</v>
      </c>
      <c r="H9803" s="51" t="s">
        <v>32817</v>
      </c>
      <c r="I9803" s="4" t="s">
        <v>874</v>
      </c>
      <c r="J9803" s="5">
        <v>1984</v>
      </c>
      <c r="K9803" s="51" t="s">
        <v>8259</v>
      </c>
      <c r="L9803" s="52" t="s">
        <v>23973</v>
      </c>
      <c r="M9803" s="167" t="s">
        <v>35027</v>
      </c>
      <c r="N9803" s="5" t="s">
        <v>31418</v>
      </c>
      <c r="O9803" s="3"/>
      <c r="P9803" s="4" t="s">
        <v>31041</v>
      </c>
    </row>
    <row r="9804" spans="1:16" ht="30" x14ac:dyDescent="0.25">
      <c r="A9804" s="199"/>
      <c r="B9804" s="75">
        <v>25</v>
      </c>
      <c r="C9804" s="75">
        <v>3</v>
      </c>
      <c r="D9804" s="5" t="str">
        <f>NARRATIVA[[#This Row],[Columna]] &amp; "," &amp; NARRATIVA[[#This Row],[Charola]]</f>
        <v>25,3</v>
      </c>
      <c r="E9804" s="5" t="str">
        <f t="shared" si="152"/>
        <v xml:space="preserve">9803
</v>
      </c>
      <c r="F9804" s="50" t="s">
        <v>7166</v>
      </c>
      <c r="G9804" s="51" t="s">
        <v>884</v>
      </c>
      <c r="H9804" s="51" t="s">
        <v>18422</v>
      </c>
      <c r="I9804" s="4" t="s">
        <v>874</v>
      </c>
      <c r="J9804" s="5">
        <v>1992</v>
      </c>
      <c r="K9804" s="51" t="s">
        <v>23974</v>
      </c>
      <c r="L9804" s="52" t="s">
        <v>23975</v>
      </c>
      <c r="M9804" s="167" t="s">
        <v>35027</v>
      </c>
      <c r="N9804" s="5" t="s">
        <v>31418</v>
      </c>
      <c r="O9804" s="3"/>
      <c r="P9804" s="4" t="s">
        <v>31041</v>
      </c>
    </row>
    <row r="9805" spans="1:16" ht="30" x14ac:dyDescent="0.25">
      <c r="A9805" s="199"/>
      <c r="B9805" s="75">
        <v>25</v>
      </c>
      <c r="C9805" s="75">
        <v>3</v>
      </c>
      <c r="D9805" s="5" t="str">
        <f>NARRATIVA[[#This Row],[Columna]] &amp; "," &amp; NARRATIVA[[#This Row],[Charola]]</f>
        <v>25,3</v>
      </c>
      <c r="E9805" s="5" t="str">
        <f t="shared" si="152"/>
        <v xml:space="preserve">9804
</v>
      </c>
      <c r="F9805" s="50" t="s">
        <v>7153</v>
      </c>
      <c r="G9805" s="51" t="s">
        <v>884</v>
      </c>
      <c r="H9805" s="51" t="s">
        <v>32817</v>
      </c>
      <c r="I9805" s="4" t="s">
        <v>14010</v>
      </c>
      <c r="J9805" s="5">
        <v>2001</v>
      </c>
      <c r="K9805" s="51" t="s">
        <v>8418</v>
      </c>
      <c r="L9805" s="52" t="s">
        <v>23976</v>
      </c>
      <c r="M9805" s="167" t="s">
        <v>35027</v>
      </c>
      <c r="N9805" s="5" t="s">
        <v>31418</v>
      </c>
      <c r="O9805" s="3"/>
      <c r="P9805" s="4" t="s">
        <v>31041</v>
      </c>
    </row>
    <row r="9806" spans="1:16" ht="30" x14ac:dyDescent="0.25">
      <c r="A9806" s="199"/>
      <c r="B9806" s="75">
        <v>25</v>
      </c>
      <c r="C9806" s="75">
        <v>3</v>
      </c>
      <c r="D9806" s="5" t="str">
        <f>NARRATIVA[[#This Row],[Columna]] &amp; "," &amp; NARRATIVA[[#This Row],[Charola]]</f>
        <v>25,3</v>
      </c>
      <c r="E9806" s="5" t="str">
        <f t="shared" si="152"/>
        <v xml:space="preserve">9805
</v>
      </c>
      <c r="F9806" s="50" t="s">
        <v>23977</v>
      </c>
      <c r="G9806" s="51" t="s">
        <v>884</v>
      </c>
      <c r="H9806" s="51" t="s">
        <v>32817</v>
      </c>
      <c r="I9806" s="4" t="s">
        <v>34681</v>
      </c>
      <c r="J9806" s="5">
        <v>1981</v>
      </c>
      <c r="K9806" s="51" t="s">
        <v>8261</v>
      </c>
      <c r="L9806" s="52" t="s">
        <v>23978</v>
      </c>
      <c r="M9806" s="167" t="s">
        <v>36713</v>
      </c>
      <c r="N9806" s="5" t="s">
        <v>31418</v>
      </c>
      <c r="O9806" s="2"/>
      <c r="P9806" s="4" t="s">
        <v>31041</v>
      </c>
    </row>
    <row r="9807" spans="1:16" ht="30" x14ac:dyDescent="0.25">
      <c r="A9807" s="199"/>
      <c r="B9807" s="75">
        <v>25</v>
      </c>
      <c r="C9807" s="75">
        <v>3</v>
      </c>
      <c r="D9807" s="5" t="str">
        <f>NARRATIVA[[#This Row],[Columna]] &amp; "," &amp; NARRATIVA[[#This Row],[Charola]]</f>
        <v>25,3</v>
      </c>
      <c r="E9807" s="5" t="str">
        <f t="shared" si="152"/>
        <v xml:space="preserve">9806
</v>
      </c>
      <c r="F9807" s="50" t="s">
        <v>7167</v>
      </c>
      <c r="G9807" s="51" t="s">
        <v>884</v>
      </c>
      <c r="H9807" s="51" t="s">
        <v>32817</v>
      </c>
      <c r="I9807" s="51" t="s">
        <v>198</v>
      </c>
      <c r="J9807" s="148">
        <v>1983</v>
      </c>
      <c r="K9807" s="51" t="s">
        <v>8260</v>
      </c>
      <c r="L9807" s="52" t="s">
        <v>29543</v>
      </c>
      <c r="M9807" s="167" t="s">
        <v>35027</v>
      </c>
      <c r="N9807" s="5" t="s">
        <v>31418</v>
      </c>
      <c r="O9807" s="2"/>
      <c r="P9807" s="4" t="s">
        <v>31041</v>
      </c>
    </row>
    <row r="9808" spans="1:16" ht="30" x14ac:dyDescent="0.25">
      <c r="A9808" s="199"/>
      <c r="B9808" s="75">
        <v>25</v>
      </c>
      <c r="C9808" s="75">
        <v>3</v>
      </c>
      <c r="D9808" s="5" t="str">
        <f>NARRATIVA[[#This Row],[Columna]] &amp; "," &amp; NARRATIVA[[#This Row],[Charola]]</f>
        <v>25,3</v>
      </c>
      <c r="E9808" s="5" t="str">
        <f t="shared" si="152"/>
        <v xml:space="preserve">9807
</v>
      </c>
      <c r="F9808" s="50" t="s">
        <v>7154</v>
      </c>
      <c r="G9808" s="51" t="s">
        <v>884</v>
      </c>
      <c r="H9808" s="51" t="s">
        <v>18422</v>
      </c>
      <c r="I9808" s="51" t="s">
        <v>175</v>
      </c>
      <c r="J9808" s="148">
        <v>2001</v>
      </c>
      <c r="K9808" s="51" t="s">
        <v>8419</v>
      </c>
      <c r="L9808" s="52" t="s">
        <v>23979</v>
      </c>
      <c r="M9808" s="167" t="s">
        <v>35027</v>
      </c>
      <c r="N9808" s="5" t="s">
        <v>31418</v>
      </c>
      <c r="O9808" s="2"/>
      <c r="P9808" s="4" t="s">
        <v>31041</v>
      </c>
    </row>
    <row r="9809" spans="1:16" ht="30" x14ac:dyDescent="0.25">
      <c r="A9809" s="199"/>
      <c r="B9809" s="75">
        <v>25</v>
      </c>
      <c r="C9809" s="75">
        <v>3</v>
      </c>
      <c r="D9809" s="5" t="str">
        <f>NARRATIVA[[#This Row],[Columna]] &amp; "," &amp; NARRATIVA[[#This Row],[Charola]]</f>
        <v>25,3</v>
      </c>
      <c r="E9809" s="5" t="str">
        <f t="shared" si="152"/>
        <v xml:space="preserve">9808
</v>
      </c>
      <c r="F9809" s="50" t="s">
        <v>7168</v>
      </c>
      <c r="G9809" s="51" t="s">
        <v>884</v>
      </c>
      <c r="H9809" s="51" t="s">
        <v>4543</v>
      </c>
      <c r="I9809" s="4" t="s">
        <v>28</v>
      </c>
      <c r="J9809" s="5">
        <v>2008</v>
      </c>
      <c r="K9809" s="51" t="s">
        <v>8262</v>
      </c>
      <c r="L9809" s="52" t="s">
        <v>23980</v>
      </c>
      <c r="M9809" s="167" t="s">
        <v>35027</v>
      </c>
      <c r="N9809" s="5" t="s">
        <v>31418</v>
      </c>
      <c r="O9809" s="4" t="s">
        <v>29544</v>
      </c>
      <c r="P9809" s="4" t="s">
        <v>31041</v>
      </c>
    </row>
    <row r="9810" spans="1:16" ht="45" x14ac:dyDescent="0.25">
      <c r="A9810" s="199"/>
      <c r="B9810" s="75">
        <v>25</v>
      </c>
      <c r="C9810" s="75">
        <v>3</v>
      </c>
      <c r="D9810" s="5" t="str">
        <f>NARRATIVA[[#This Row],[Columna]] &amp; "," &amp; NARRATIVA[[#This Row],[Charola]]</f>
        <v>25,3</v>
      </c>
      <c r="E9810" s="5" t="str">
        <f t="shared" si="152"/>
        <v xml:space="preserve">9809
</v>
      </c>
      <c r="F9810" s="50" t="s">
        <v>23981</v>
      </c>
      <c r="G9810" s="51" t="s">
        <v>884</v>
      </c>
      <c r="H9810" s="51" t="s">
        <v>18422</v>
      </c>
      <c r="I9810" s="51" t="s">
        <v>5</v>
      </c>
      <c r="J9810" s="148">
        <v>2001</v>
      </c>
      <c r="K9810" s="51" t="s">
        <v>23982</v>
      </c>
      <c r="L9810" s="52" t="s">
        <v>23983</v>
      </c>
      <c r="M9810" s="167" t="s">
        <v>35027</v>
      </c>
      <c r="N9810" s="5" t="s">
        <v>31418</v>
      </c>
      <c r="O9810" s="2"/>
      <c r="P9810" s="4" t="s">
        <v>31041</v>
      </c>
    </row>
    <row r="9811" spans="1:16" ht="30" x14ac:dyDescent="0.25">
      <c r="A9811" s="199"/>
      <c r="B9811" s="75">
        <v>25</v>
      </c>
      <c r="C9811" s="75">
        <v>3</v>
      </c>
      <c r="D9811" s="5" t="str">
        <f>NARRATIVA[[#This Row],[Columna]] &amp; "," &amp; NARRATIVA[[#This Row],[Charola]]</f>
        <v>25,3</v>
      </c>
      <c r="E9811" s="5" t="str">
        <f t="shared" si="152"/>
        <v xml:space="preserve">9810
</v>
      </c>
      <c r="F9811" s="50" t="s">
        <v>7155</v>
      </c>
      <c r="G9811" s="51" t="s">
        <v>884</v>
      </c>
      <c r="H9811" s="51" t="s">
        <v>18422</v>
      </c>
      <c r="I9811" s="4" t="s">
        <v>323</v>
      </c>
      <c r="J9811" s="5">
        <v>2003</v>
      </c>
      <c r="K9811" s="51" t="s">
        <v>8420</v>
      </c>
      <c r="L9811" s="52" t="s">
        <v>23984</v>
      </c>
      <c r="M9811" s="167" t="s">
        <v>35027</v>
      </c>
      <c r="N9811" s="5" t="s">
        <v>31418</v>
      </c>
      <c r="O9811" s="2"/>
      <c r="P9811" s="4" t="s">
        <v>31041</v>
      </c>
    </row>
    <row r="9812" spans="1:16" ht="30" x14ac:dyDescent="0.25">
      <c r="A9812" s="199"/>
      <c r="B9812" s="75">
        <v>25</v>
      </c>
      <c r="C9812" s="75">
        <v>3</v>
      </c>
      <c r="D9812" s="5" t="str">
        <f>NARRATIVA[[#This Row],[Columna]] &amp; "," &amp; NARRATIVA[[#This Row],[Charola]]</f>
        <v>25,3</v>
      </c>
      <c r="E9812" s="5" t="str">
        <f t="shared" si="152"/>
        <v xml:space="preserve">9811
</v>
      </c>
      <c r="F9812" s="50" t="s">
        <v>23985</v>
      </c>
      <c r="G9812" s="51" t="s">
        <v>884</v>
      </c>
      <c r="H9812" s="51" t="s">
        <v>18422</v>
      </c>
      <c r="I9812" s="4" t="s">
        <v>28</v>
      </c>
      <c r="J9812" s="5">
        <v>1993</v>
      </c>
      <c r="K9812" s="51" t="s">
        <v>8421</v>
      </c>
      <c r="L9812" s="52" t="s">
        <v>23986</v>
      </c>
      <c r="M9812" s="167" t="s">
        <v>35027</v>
      </c>
      <c r="N9812" s="5" t="s">
        <v>31418</v>
      </c>
      <c r="O9812" s="2"/>
      <c r="P9812" s="4" t="s">
        <v>31041</v>
      </c>
    </row>
    <row r="9813" spans="1:16" ht="30" x14ac:dyDescent="0.25">
      <c r="A9813" s="199"/>
      <c r="B9813" s="75">
        <v>25</v>
      </c>
      <c r="C9813" s="75">
        <v>3</v>
      </c>
      <c r="D9813" s="5" t="str">
        <f>NARRATIVA[[#This Row],[Columna]] &amp; "," &amp; NARRATIVA[[#This Row],[Charola]]</f>
        <v>25,3</v>
      </c>
      <c r="E9813" s="5" t="str">
        <f t="shared" si="152"/>
        <v xml:space="preserve">9812
</v>
      </c>
      <c r="F9813" s="50" t="s">
        <v>7150</v>
      </c>
      <c r="G9813" s="51" t="s">
        <v>884</v>
      </c>
      <c r="H9813" s="51" t="s">
        <v>18422</v>
      </c>
      <c r="I9813" s="4" t="s">
        <v>183</v>
      </c>
      <c r="J9813" s="5">
        <v>2009</v>
      </c>
      <c r="K9813" s="51" t="s">
        <v>8422</v>
      </c>
      <c r="L9813" s="52" t="s">
        <v>29545</v>
      </c>
      <c r="M9813" s="167" t="s">
        <v>35027</v>
      </c>
      <c r="N9813" s="5" t="s">
        <v>31418</v>
      </c>
      <c r="O9813" s="2"/>
      <c r="P9813" s="4" t="s">
        <v>31041</v>
      </c>
    </row>
    <row r="9814" spans="1:16" ht="30" x14ac:dyDescent="0.25">
      <c r="A9814" s="199"/>
      <c r="B9814" s="75">
        <v>25</v>
      </c>
      <c r="C9814" s="75">
        <v>3</v>
      </c>
      <c r="D9814" s="5" t="str">
        <f>NARRATIVA[[#This Row],[Columna]] &amp; "," &amp; NARRATIVA[[#This Row],[Charola]]</f>
        <v>25,3</v>
      </c>
      <c r="E9814" s="5" t="str">
        <f t="shared" si="152"/>
        <v xml:space="preserve">9813
</v>
      </c>
      <c r="F9814" s="2" t="s">
        <v>23987</v>
      </c>
      <c r="G9814" s="51" t="s">
        <v>884</v>
      </c>
      <c r="H9814" s="51" t="s">
        <v>32817</v>
      </c>
      <c r="I9814" s="4" t="s">
        <v>874</v>
      </c>
      <c r="J9814" s="5">
        <v>1975</v>
      </c>
      <c r="K9814" s="51" t="s">
        <v>23988</v>
      </c>
      <c r="L9814" s="52" t="s">
        <v>23989</v>
      </c>
      <c r="M9814" s="167" t="s">
        <v>35027</v>
      </c>
      <c r="N9814" s="5" t="s">
        <v>31418</v>
      </c>
      <c r="O9814" s="4"/>
      <c r="P9814" s="4" t="s">
        <v>31041</v>
      </c>
    </row>
    <row r="9815" spans="1:16" ht="30" x14ac:dyDescent="0.25">
      <c r="A9815" s="199"/>
      <c r="B9815" s="75">
        <v>25</v>
      </c>
      <c r="C9815" s="75">
        <v>3</v>
      </c>
      <c r="D9815" s="5" t="str">
        <f>NARRATIVA[[#This Row],[Columna]] &amp; "," &amp; NARRATIVA[[#This Row],[Charola]]</f>
        <v>25,3</v>
      </c>
      <c r="E9815" s="5" t="str">
        <f t="shared" si="152"/>
        <v xml:space="preserve">9814
</v>
      </c>
      <c r="F9815" s="2" t="s">
        <v>23987</v>
      </c>
      <c r="G9815" s="4" t="s">
        <v>884</v>
      </c>
      <c r="H9815" s="4" t="s">
        <v>18422</v>
      </c>
      <c r="I9815" s="4" t="s">
        <v>874</v>
      </c>
      <c r="J9815" s="5">
        <v>1989</v>
      </c>
      <c r="K9815" s="4" t="s">
        <v>23990</v>
      </c>
      <c r="L9815" s="30" t="s">
        <v>23991</v>
      </c>
      <c r="M9815" s="156" t="s">
        <v>35027</v>
      </c>
      <c r="N9815" s="5" t="s">
        <v>31418</v>
      </c>
      <c r="O9815" s="2"/>
      <c r="P9815" s="4" t="s">
        <v>31041</v>
      </c>
    </row>
    <row r="9816" spans="1:16" ht="30" x14ac:dyDescent="0.25">
      <c r="A9816" s="199"/>
      <c r="B9816" s="75">
        <v>25</v>
      </c>
      <c r="C9816" s="75">
        <v>3</v>
      </c>
      <c r="D9816" s="5" t="str">
        <f>NARRATIVA[[#This Row],[Columna]] &amp; "," &amp; NARRATIVA[[#This Row],[Charola]]</f>
        <v>25,3</v>
      </c>
      <c r="E9816" s="5" t="str">
        <f t="shared" si="152"/>
        <v xml:space="preserve">9815
</v>
      </c>
      <c r="F9816" s="50" t="s">
        <v>7169</v>
      </c>
      <c r="G9816" s="51" t="s">
        <v>884</v>
      </c>
      <c r="H9816" s="51" t="s">
        <v>32817</v>
      </c>
      <c r="I9816" s="4" t="s">
        <v>874</v>
      </c>
      <c r="J9816" s="5">
        <v>1981</v>
      </c>
      <c r="K9816" s="51" t="s">
        <v>8423</v>
      </c>
      <c r="L9816" s="52" t="s">
        <v>23992</v>
      </c>
      <c r="M9816" s="167" t="s">
        <v>35526</v>
      </c>
      <c r="N9816" s="5" t="s">
        <v>31418</v>
      </c>
      <c r="O9816" s="2"/>
      <c r="P9816" s="4" t="s">
        <v>31041</v>
      </c>
    </row>
    <row r="9817" spans="1:16" ht="30" x14ac:dyDescent="0.25">
      <c r="A9817" s="199"/>
      <c r="B9817" s="75">
        <v>25</v>
      </c>
      <c r="C9817" s="75">
        <v>3</v>
      </c>
      <c r="D9817" s="5" t="str">
        <f>NARRATIVA[[#This Row],[Columna]] &amp; "," &amp; NARRATIVA[[#This Row],[Charola]]</f>
        <v>25,3</v>
      </c>
      <c r="E9817" s="5" t="str">
        <f t="shared" si="152"/>
        <v xml:space="preserve">9816
</v>
      </c>
      <c r="F9817" s="50" t="s">
        <v>7170</v>
      </c>
      <c r="G9817" s="51" t="s">
        <v>884</v>
      </c>
      <c r="H9817" s="51" t="s">
        <v>18422</v>
      </c>
      <c r="I9817" s="4" t="s">
        <v>183</v>
      </c>
      <c r="J9817" s="5">
        <v>2003</v>
      </c>
      <c r="K9817" s="51" t="s">
        <v>34245</v>
      </c>
      <c r="L9817" s="52" t="s">
        <v>23993</v>
      </c>
      <c r="M9817" s="167" t="s">
        <v>35027</v>
      </c>
      <c r="N9817" s="5" t="s">
        <v>31418</v>
      </c>
      <c r="O9817" s="2"/>
      <c r="P9817" s="4" t="s">
        <v>31041</v>
      </c>
    </row>
    <row r="9818" spans="1:16" ht="60" x14ac:dyDescent="0.25">
      <c r="A9818" s="199"/>
      <c r="B9818" s="75">
        <v>25</v>
      </c>
      <c r="C9818" s="75">
        <v>3</v>
      </c>
      <c r="D9818" s="5" t="str">
        <f>NARRATIVA[[#This Row],[Columna]] &amp; "," &amp; NARRATIVA[[#This Row],[Charola]]</f>
        <v>25,3</v>
      </c>
      <c r="E9818" s="5" t="str">
        <f t="shared" si="152"/>
        <v xml:space="preserve">9817
</v>
      </c>
      <c r="F9818" s="50" t="s">
        <v>23994</v>
      </c>
      <c r="G9818" s="51" t="s">
        <v>23995</v>
      </c>
      <c r="H9818" s="51" t="s">
        <v>18422</v>
      </c>
      <c r="I9818" s="4" t="s">
        <v>18348</v>
      </c>
      <c r="J9818" s="5">
        <v>2012</v>
      </c>
      <c r="K9818" s="51" t="s">
        <v>8263</v>
      </c>
      <c r="L9818" s="52" t="s">
        <v>29546</v>
      </c>
      <c r="M9818" s="167" t="s">
        <v>35027</v>
      </c>
      <c r="N9818" s="5" t="s">
        <v>31418</v>
      </c>
      <c r="O9818" s="4"/>
      <c r="P9818" s="4" t="s">
        <v>31041</v>
      </c>
    </row>
    <row r="9819" spans="1:16" ht="30" x14ac:dyDescent="0.25">
      <c r="A9819" s="199"/>
      <c r="B9819" s="75">
        <v>25</v>
      </c>
      <c r="C9819" s="75">
        <v>3</v>
      </c>
      <c r="D9819" s="5" t="str">
        <f>NARRATIVA[[#This Row],[Columna]] &amp; "," &amp; NARRATIVA[[#This Row],[Charola]]</f>
        <v>25,3</v>
      </c>
      <c r="E9819" s="5" t="str">
        <f t="shared" si="152"/>
        <v xml:space="preserve">9818
</v>
      </c>
      <c r="F9819" s="50" t="s">
        <v>29547</v>
      </c>
      <c r="G9819" s="51" t="s">
        <v>884</v>
      </c>
      <c r="H9819" s="51" t="s">
        <v>18422</v>
      </c>
      <c r="I9819" s="4" t="s">
        <v>874</v>
      </c>
      <c r="J9819" s="5">
        <v>1986</v>
      </c>
      <c r="K9819" s="51" t="s">
        <v>8264</v>
      </c>
      <c r="L9819" s="52" t="s">
        <v>23996</v>
      </c>
      <c r="M9819" s="167" t="s">
        <v>35027</v>
      </c>
      <c r="N9819" s="5" t="s">
        <v>31418</v>
      </c>
      <c r="O9819" s="2" t="s">
        <v>34454</v>
      </c>
      <c r="P9819" s="4" t="s">
        <v>31041</v>
      </c>
    </row>
    <row r="9820" spans="1:16" ht="30" x14ac:dyDescent="0.25">
      <c r="A9820" s="199"/>
      <c r="B9820" s="75">
        <v>25</v>
      </c>
      <c r="C9820" s="75">
        <v>3</v>
      </c>
      <c r="D9820" s="5" t="str">
        <f>NARRATIVA[[#This Row],[Columna]] &amp; "," &amp; NARRATIVA[[#This Row],[Charola]]</f>
        <v>25,3</v>
      </c>
      <c r="E9820" s="5" t="str">
        <f t="shared" si="152"/>
        <v xml:space="preserve">9819
</v>
      </c>
      <c r="F9820" s="50" t="s">
        <v>23997</v>
      </c>
      <c r="G9820" s="51" t="s">
        <v>884</v>
      </c>
      <c r="H9820" s="51" t="s">
        <v>18422</v>
      </c>
      <c r="I9820" s="51" t="s">
        <v>175</v>
      </c>
      <c r="J9820" s="148">
        <v>2009</v>
      </c>
      <c r="K9820" s="51" t="s">
        <v>11607</v>
      </c>
      <c r="L9820" s="52" t="s">
        <v>23998</v>
      </c>
      <c r="M9820" s="167" t="s">
        <v>35027</v>
      </c>
      <c r="N9820" s="5" t="s">
        <v>31418</v>
      </c>
      <c r="O9820" s="2"/>
      <c r="P9820" s="4" t="s">
        <v>31041</v>
      </c>
    </row>
    <row r="9821" spans="1:16" ht="30" x14ac:dyDescent="0.25">
      <c r="A9821" s="199"/>
      <c r="B9821" s="75">
        <v>25</v>
      </c>
      <c r="C9821" s="75">
        <v>4</v>
      </c>
      <c r="D9821" s="5" t="str">
        <f>NARRATIVA[[#This Row],[Columna]] &amp; "," &amp; NARRATIVA[[#This Row],[Charola]]</f>
        <v>25,4</v>
      </c>
      <c r="E9821" s="5" t="str">
        <f t="shared" si="152"/>
        <v xml:space="preserve">9820
</v>
      </c>
      <c r="F9821" s="50" t="s">
        <v>23999</v>
      </c>
      <c r="G9821" s="51" t="s">
        <v>884</v>
      </c>
      <c r="H9821" s="51" t="s">
        <v>32817</v>
      </c>
      <c r="I9821" s="4" t="s">
        <v>874</v>
      </c>
      <c r="J9821" s="5">
        <v>1981</v>
      </c>
      <c r="K9821" s="51" t="s">
        <v>11608</v>
      </c>
      <c r="L9821" s="52" t="s">
        <v>24000</v>
      </c>
      <c r="M9821" s="167" t="s">
        <v>35502</v>
      </c>
      <c r="N9821" s="5" t="s">
        <v>31418</v>
      </c>
      <c r="O9821" s="2"/>
      <c r="P9821" s="4" t="s">
        <v>31041</v>
      </c>
    </row>
    <row r="9822" spans="1:16" ht="30" x14ac:dyDescent="0.25">
      <c r="A9822" s="199"/>
      <c r="B9822" s="75">
        <v>25</v>
      </c>
      <c r="C9822" s="75">
        <v>4</v>
      </c>
      <c r="D9822" s="5" t="str">
        <f>NARRATIVA[[#This Row],[Columna]] &amp; "," &amp; NARRATIVA[[#This Row],[Charola]]</f>
        <v>25,4</v>
      </c>
      <c r="E9822" s="5" t="str">
        <f t="shared" si="152"/>
        <v xml:space="preserve">9821
</v>
      </c>
      <c r="F9822" s="50" t="s">
        <v>7171</v>
      </c>
      <c r="G9822" s="51" t="s">
        <v>884</v>
      </c>
      <c r="H9822" s="51" t="s">
        <v>18422</v>
      </c>
      <c r="I9822" s="4" t="s">
        <v>183</v>
      </c>
      <c r="J9822" s="5">
        <v>2010</v>
      </c>
      <c r="K9822" s="51" t="s">
        <v>8265</v>
      </c>
      <c r="L9822" s="52" t="s">
        <v>29548</v>
      </c>
      <c r="M9822" s="167" t="s">
        <v>35027</v>
      </c>
      <c r="N9822" s="5" t="s">
        <v>31418</v>
      </c>
      <c r="O9822" s="2"/>
      <c r="P9822" s="4" t="s">
        <v>31041</v>
      </c>
    </row>
    <row r="9823" spans="1:16" ht="30" x14ac:dyDescent="0.25">
      <c r="A9823" s="199"/>
      <c r="B9823" s="75">
        <v>25</v>
      </c>
      <c r="C9823" s="75">
        <v>4</v>
      </c>
      <c r="D9823" s="5" t="str">
        <f>NARRATIVA[[#This Row],[Columna]] &amp; "," &amp; NARRATIVA[[#This Row],[Charola]]</f>
        <v>25,4</v>
      </c>
      <c r="E9823" s="5" t="str">
        <f t="shared" si="152"/>
        <v xml:space="preserve">9822
</v>
      </c>
      <c r="F9823" s="50" t="s">
        <v>24001</v>
      </c>
      <c r="G9823" s="51" t="s">
        <v>884</v>
      </c>
      <c r="H9823" s="51" t="s">
        <v>18422</v>
      </c>
      <c r="I9823" s="4" t="s">
        <v>11910</v>
      </c>
      <c r="J9823" s="5">
        <v>2016</v>
      </c>
      <c r="K9823" s="51" t="s">
        <v>13712</v>
      </c>
      <c r="L9823" s="52" t="s">
        <v>29549</v>
      </c>
      <c r="M9823" s="167" t="s">
        <v>35027</v>
      </c>
      <c r="N9823" s="5" t="s">
        <v>31418</v>
      </c>
      <c r="O9823" s="3"/>
      <c r="P9823" s="4" t="s">
        <v>31041</v>
      </c>
    </row>
    <row r="9824" spans="1:16" ht="30" x14ac:dyDescent="0.25">
      <c r="A9824" s="199"/>
      <c r="B9824" s="75">
        <v>25</v>
      </c>
      <c r="C9824" s="75">
        <v>4</v>
      </c>
      <c r="D9824" s="5" t="str">
        <f>NARRATIVA[[#This Row],[Columna]] &amp; "," &amp; NARRATIVA[[#This Row],[Charola]]</f>
        <v>25,4</v>
      </c>
      <c r="E9824" s="5" t="str">
        <f t="shared" si="152"/>
        <v xml:space="preserve">9823
</v>
      </c>
      <c r="F9824" s="50" t="s">
        <v>7172</v>
      </c>
      <c r="G9824" s="51" t="s">
        <v>884</v>
      </c>
      <c r="H9824" s="51" t="s">
        <v>18422</v>
      </c>
      <c r="I9824" s="4" t="s">
        <v>874</v>
      </c>
      <c r="J9824" s="5">
        <v>1983</v>
      </c>
      <c r="K9824" s="51" t="s">
        <v>8266</v>
      </c>
      <c r="L9824" s="52" t="s">
        <v>24002</v>
      </c>
      <c r="M9824" s="167" t="s">
        <v>35114</v>
      </c>
      <c r="N9824" s="5" t="s">
        <v>31418</v>
      </c>
      <c r="O9824" s="3"/>
      <c r="P9824" s="4" t="s">
        <v>31041</v>
      </c>
    </row>
    <row r="9825" spans="1:16" ht="30" x14ac:dyDescent="0.25">
      <c r="A9825" s="199"/>
      <c r="B9825" s="75">
        <v>25</v>
      </c>
      <c r="C9825" s="75">
        <v>4</v>
      </c>
      <c r="D9825" s="5" t="str">
        <f>NARRATIVA[[#This Row],[Columna]] &amp; "," &amp; NARRATIVA[[#This Row],[Charola]]</f>
        <v>25,4</v>
      </c>
      <c r="E9825" s="5" t="str">
        <f t="shared" si="152"/>
        <v xml:space="preserve">9824
</v>
      </c>
      <c r="F9825" s="50" t="s">
        <v>32365</v>
      </c>
      <c r="G9825" s="51" t="s">
        <v>884</v>
      </c>
      <c r="H9825" s="51" t="s">
        <v>18422</v>
      </c>
      <c r="I9825" s="4" t="s">
        <v>11910</v>
      </c>
      <c r="J9825" s="5">
        <v>2019</v>
      </c>
      <c r="K9825" s="51" t="s">
        <v>32366</v>
      </c>
      <c r="L9825" s="52" t="s">
        <v>32367</v>
      </c>
      <c r="M9825" s="167" t="s">
        <v>35881</v>
      </c>
      <c r="N9825" s="5" t="s">
        <v>31418</v>
      </c>
      <c r="O9825" s="3"/>
      <c r="P9825" s="4" t="s">
        <v>31041</v>
      </c>
    </row>
    <row r="9826" spans="1:16" ht="30" x14ac:dyDescent="0.25">
      <c r="A9826" s="199"/>
      <c r="B9826" s="75">
        <v>25</v>
      </c>
      <c r="C9826" s="75">
        <v>4</v>
      </c>
      <c r="D9826" s="5" t="str">
        <f>NARRATIVA[[#This Row],[Columna]] &amp; "," &amp; NARRATIVA[[#This Row],[Charola]]</f>
        <v>25,4</v>
      </c>
      <c r="E9826" s="5" t="str">
        <f t="shared" si="152"/>
        <v xml:space="preserve">9825
</v>
      </c>
      <c r="F9826" s="50" t="s">
        <v>24003</v>
      </c>
      <c r="G9826" s="51" t="s">
        <v>884</v>
      </c>
      <c r="H9826" s="51" t="s">
        <v>32817</v>
      </c>
      <c r="I9826" s="4" t="s">
        <v>183</v>
      </c>
      <c r="J9826" s="5">
        <v>2006</v>
      </c>
      <c r="K9826" s="51" t="s">
        <v>8267</v>
      </c>
      <c r="L9826" s="52" t="s">
        <v>24004</v>
      </c>
      <c r="M9826" s="167" t="s">
        <v>35027</v>
      </c>
      <c r="N9826" s="5" t="s">
        <v>31418</v>
      </c>
      <c r="O9826" s="3"/>
      <c r="P9826" s="4" t="s">
        <v>31041</v>
      </c>
    </row>
    <row r="9827" spans="1:16" ht="30" x14ac:dyDescent="0.25">
      <c r="A9827" s="199"/>
      <c r="B9827" s="75">
        <v>25</v>
      </c>
      <c r="C9827" s="75">
        <v>4</v>
      </c>
      <c r="D9827" s="5" t="str">
        <f>NARRATIVA[[#This Row],[Columna]] &amp; "," &amp; NARRATIVA[[#This Row],[Charola]]</f>
        <v>25,4</v>
      </c>
      <c r="E9827" s="5" t="str">
        <f t="shared" si="152"/>
        <v xml:space="preserve">9826
</v>
      </c>
      <c r="F9827" s="50" t="s">
        <v>7173</v>
      </c>
      <c r="G9827" s="51" t="s">
        <v>7174</v>
      </c>
      <c r="H9827" s="51" t="s">
        <v>32817</v>
      </c>
      <c r="I9827" s="4" t="s">
        <v>183</v>
      </c>
      <c r="J9827" s="5">
        <v>2003</v>
      </c>
      <c r="K9827" s="51" t="s">
        <v>8269</v>
      </c>
      <c r="L9827" s="52" t="s">
        <v>24005</v>
      </c>
      <c r="M9827" s="167" t="s">
        <v>35027</v>
      </c>
      <c r="N9827" s="5" t="s">
        <v>31418</v>
      </c>
      <c r="O9827" s="3"/>
      <c r="P9827" s="4" t="s">
        <v>31041</v>
      </c>
    </row>
    <row r="9828" spans="1:16" ht="30" x14ac:dyDescent="0.25">
      <c r="A9828" s="199"/>
      <c r="B9828" s="75">
        <v>25</v>
      </c>
      <c r="C9828" s="75">
        <v>4</v>
      </c>
      <c r="D9828" s="5" t="str">
        <f>NARRATIVA[[#This Row],[Columna]] &amp; "," &amp; NARRATIVA[[#This Row],[Charola]]</f>
        <v>25,4</v>
      </c>
      <c r="E9828" s="5" t="str">
        <f t="shared" si="152"/>
        <v xml:space="preserve">9827
</v>
      </c>
      <c r="F9828" s="50" t="s">
        <v>7156</v>
      </c>
      <c r="G9828" s="51" t="s">
        <v>884</v>
      </c>
      <c r="H9828" s="51" t="s">
        <v>32817</v>
      </c>
      <c r="I9828" s="4" t="s">
        <v>183</v>
      </c>
      <c r="J9828" s="5">
        <v>2003</v>
      </c>
      <c r="K9828" s="51" t="s">
        <v>11609</v>
      </c>
      <c r="L9828" s="52" t="s">
        <v>24006</v>
      </c>
      <c r="M9828" s="167" t="s">
        <v>35027</v>
      </c>
      <c r="N9828" s="5" t="s">
        <v>31418</v>
      </c>
      <c r="O9828" s="4" t="s">
        <v>31044</v>
      </c>
      <c r="P9828" s="4" t="s">
        <v>31041</v>
      </c>
    </row>
    <row r="9829" spans="1:16" ht="30" x14ac:dyDescent="0.25">
      <c r="A9829" s="199"/>
      <c r="B9829" s="75">
        <v>25</v>
      </c>
      <c r="C9829" s="75">
        <v>4</v>
      </c>
      <c r="D9829" s="5" t="str">
        <f>NARRATIVA[[#This Row],[Columna]] &amp; "," &amp; NARRATIVA[[#This Row],[Charola]]</f>
        <v>25,4</v>
      </c>
      <c r="E9829" s="5" t="str">
        <f t="shared" si="152"/>
        <v xml:space="preserve">9828
</v>
      </c>
      <c r="F9829" s="50" t="s">
        <v>29550</v>
      </c>
      <c r="G9829" s="51" t="s">
        <v>884</v>
      </c>
      <c r="H9829" s="51" t="s">
        <v>18422</v>
      </c>
      <c r="I9829" s="4" t="s">
        <v>183</v>
      </c>
      <c r="J9829" s="5">
        <v>2009</v>
      </c>
      <c r="K9829" s="51" t="s">
        <v>8268</v>
      </c>
      <c r="L9829" s="52" t="s">
        <v>24007</v>
      </c>
      <c r="M9829" s="167" t="s">
        <v>35027</v>
      </c>
      <c r="N9829" s="5" t="s">
        <v>31418</v>
      </c>
      <c r="O9829" s="3"/>
      <c r="P9829" s="4" t="s">
        <v>31041</v>
      </c>
    </row>
    <row r="9830" spans="1:16" ht="30" x14ac:dyDescent="0.25">
      <c r="A9830" s="199"/>
      <c r="B9830" s="75">
        <v>25</v>
      </c>
      <c r="C9830" s="75">
        <v>4</v>
      </c>
      <c r="D9830" s="5" t="str">
        <f>NARRATIVA[[#This Row],[Columna]] &amp; "," &amp; NARRATIVA[[#This Row],[Charola]]</f>
        <v>25,4</v>
      </c>
      <c r="E9830" s="5" t="str">
        <f t="shared" si="152"/>
        <v xml:space="preserve">9829
</v>
      </c>
      <c r="F9830" s="50" t="s">
        <v>33579</v>
      </c>
      <c r="G9830" s="51" t="s">
        <v>884</v>
      </c>
      <c r="H9830" s="51" t="s">
        <v>18422</v>
      </c>
      <c r="I9830" s="51" t="s">
        <v>1337</v>
      </c>
      <c r="J9830" s="148">
        <v>2006</v>
      </c>
      <c r="K9830" s="51" t="s">
        <v>11610</v>
      </c>
      <c r="L9830" s="52" t="s">
        <v>24008</v>
      </c>
      <c r="M9830" s="167" t="s">
        <v>35027</v>
      </c>
      <c r="N9830" s="5" t="s">
        <v>31418</v>
      </c>
      <c r="O9830" s="4" t="s">
        <v>31044</v>
      </c>
      <c r="P9830" s="4" t="s">
        <v>31041</v>
      </c>
    </row>
    <row r="9831" spans="1:16" ht="30" x14ac:dyDescent="0.25">
      <c r="A9831" s="199"/>
      <c r="B9831" s="75">
        <v>25</v>
      </c>
      <c r="C9831" s="75">
        <v>4</v>
      </c>
      <c r="D9831" s="5" t="str">
        <f>NARRATIVA[[#This Row],[Columna]] &amp; "," &amp; NARRATIVA[[#This Row],[Charola]]</f>
        <v>25,4</v>
      </c>
      <c r="E9831" s="5" t="str">
        <f t="shared" si="152"/>
        <v xml:space="preserve">9830
</v>
      </c>
      <c r="F9831" s="2" t="s">
        <v>24009</v>
      </c>
      <c r="G9831" s="4" t="s">
        <v>7175</v>
      </c>
      <c r="H9831" s="4" t="s">
        <v>35066</v>
      </c>
      <c r="I9831" s="4" t="s">
        <v>77</v>
      </c>
      <c r="J9831" s="5">
        <v>2003</v>
      </c>
      <c r="K9831" s="4" t="s">
        <v>8270</v>
      </c>
      <c r="L9831" s="30" t="s">
        <v>24010</v>
      </c>
      <c r="M9831" s="156" t="s">
        <v>35946</v>
      </c>
      <c r="N9831" s="5" t="s">
        <v>31418</v>
      </c>
      <c r="O9831" s="3"/>
      <c r="P9831" s="4" t="s">
        <v>31041</v>
      </c>
    </row>
    <row r="9832" spans="1:16" ht="30" x14ac:dyDescent="0.25">
      <c r="A9832" s="199"/>
      <c r="B9832" s="75">
        <v>25</v>
      </c>
      <c r="C9832" s="75">
        <v>4</v>
      </c>
      <c r="D9832" s="5" t="str">
        <f>NARRATIVA[[#This Row],[Columna]] &amp; "," &amp; NARRATIVA[[#This Row],[Charola]]</f>
        <v>25,4</v>
      </c>
      <c r="E9832" s="5" t="str">
        <f t="shared" si="152"/>
        <v xml:space="preserve">9831
</v>
      </c>
      <c r="F9832" s="2" t="s">
        <v>24011</v>
      </c>
      <c r="G9832" s="4" t="s">
        <v>7181</v>
      </c>
      <c r="H9832" s="4" t="s">
        <v>18422</v>
      </c>
      <c r="I9832" s="4" t="s">
        <v>24012</v>
      </c>
      <c r="J9832" s="5">
        <v>2009</v>
      </c>
      <c r="K9832" s="4" t="s">
        <v>24013</v>
      </c>
      <c r="L9832" s="30" t="s">
        <v>33345</v>
      </c>
      <c r="M9832" s="156" t="s">
        <v>35976</v>
      </c>
      <c r="N9832" s="5" t="s">
        <v>31418</v>
      </c>
      <c r="O9832" s="3"/>
      <c r="P9832" s="4" t="s">
        <v>31041</v>
      </c>
    </row>
    <row r="9833" spans="1:16" ht="30" x14ac:dyDescent="0.25">
      <c r="A9833" s="199"/>
      <c r="B9833" s="75">
        <v>25</v>
      </c>
      <c r="C9833" s="75">
        <v>4</v>
      </c>
      <c r="D9833" s="5" t="str">
        <f>NARRATIVA[[#This Row],[Columna]] &amp; "," &amp; NARRATIVA[[#This Row],[Charola]]</f>
        <v>25,4</v>
      </c>
      <c r="E9833" s="5" t="str">
        <f t="shared" si="152"/>
        <v xml:space="preserve">9832
</v>
      </c>
      <c r="F9833" s="2" t="s">
        <v>29551</v>
      </c>
      <c r="G9833" s="4" t="s">
        <v>99</v>
      </c>
      <c r="H9833" s="4" t="s">
        <v>18422</v>
      </c>
      <c r="I9833" s="4" t="s">
        <v>323</v>
      </c>
      <c r="J9833" s="5">
        <v>1977</v>
      </c>
      <c r="K9833" s="4" t="s">
        <v>11611</v>
      </c>
      <c r="L9833" s="30" t="s">
        <v>24014</v>
      </c>
      <c r="M9833" s="156" t="s">
        <v>35027</v>
      </c>
      <c r="N9833" s="5" t="s">
        <v>31418</v>
      </c>
      <c r="O9833" s="3"/>
      <c r="P9833" s="4" t="s">
        <v>31041</v>
      </c>
    </row>
    <row r="9834" spans="1:16" ht="30" x14ac:dyDescent="0.25">
      <c r="A9834" s="199"/>
      <c r="B9834" s="75">
        <v>25</v>
      </c>
      <c r="C9834" s="75">
        <v>4</v>
      </c>
      <c r="D9834" s="5" t="str">
        <f>NARRATIVA[[#This Row],[Columna]] &amp; "," &amp; NARRATIVA[[#This Row],[Charola]]</f>
        <v>25,4</v>
      </c>
      <c r="E9834" s="5" t="str">
        <f t="shared" si="152"/>
        <v xml:space="preserve">9833
</v>
      </c>
      <c r="F9834" s="2" t="s">
        <v>7176</v>
      </c>
      <c r="G9834" s="4" t="s">
        <v>7177</v>
      </c>
      <c r="H9834" s="4" t="s">
        <v>18422</v>
      </c>
      <c r="I9834" s="4" t="s">
        <v>434</v>
      </c>
      <c r="J9834" s="5">
        <v>1998</v>
      </c>
      <c r="K9834" s="4" t="s">
        <v>8271</v>
      </c>
      <c r="L9834" s="30" t="s">
        <v>24015</v>
      </c>
      <c r="M9834" s="156" t="s">
        <v>35027</v>
      </c>
      <c r="N9834" s="5" t="s">
        <v>31418</v>
      </c>
      <c r="O9834" s="3"/>
      <c r="P9834" s="4" t="s">
        <v>31041</v>
      </c>
    </row>
    <row r="9835" spans="1:16" ht="30" x14ac:dyDescent="0.25">
      <c r="A9835" s="199"/>
      <c r="B9835" s="75">
        <v>25</v>
      </c>
      <c r="C9835" s="75">
        <v>4</v>
      </c>
      <c r="D9835" s="5" t="str">
        <f>NARRATIVA[[#This Row],[Columna]] &amp; "," &amp; NARRATIVA[[#This Row],[Charola]]</f>
        <v>25,4</v>
      </c>
      <c r="E9835" s="5" t="str">
        <f t="shared" si="152"/>
        <v xml:space="preserve">9834
</v>
      </c>
      <c r="F9835" s="2" t="s">
        <v>7178</v>
      </c>
      <c r="G9835" s="4" t="s">
        <v>7177</v>
      </c>
      <c r="H9835" s="4" t="s">
        <v>18422</v>
      </c>
      <c r="I9835" s="4" t="s">
        <v>24017</v>
      </c>
      <c r="J9835" s="5">
        <v>2002</v>
      </c>
      <c r="K9835" s="4" t="s">
        <v>8272</v>
      </c>
      <c r="L9835" s="30" t="s">
        <v>24016</v>
      </c>
      <c r="M9835" s="156" t="s">
        <v>35027</v>
      </c>
      <c r="N9835" s="5" t="s">
        <v>31418</v>
      </c>
      <c r="O9835" s="4" t="s">
        <v>31085</v>
      </c>
      <c r="P9835" s="4" t="s">
        <v>31041</v>
      </c>
    </row>
    <row r="9836" spans="1:16" ht="30" x14ac:dyDescent="0.25">
      <c r="A9836" s="199"/>
      <c r="B9836" s="75">
        <v>25</v>
      </c>
      <c r="C9836" s="75">
        <v>4</v>
      </c>
      <c r="D9836" s="5" t="str">
        <f>NARRATIVA[[#This Row],[Columna]] &amp; "," &amp; NARRATIVA[[#This Row],[Charola]]</f>
        <v>25,4</v>
      </c>
      <c r="E9836" s="5" t="str">
        <f t="shared" si="152"/>
        <v xml:space="preserve">9835
</v>
      </c>
      <c r="F9836" s="2" t="s">
        <v>7178</v>
      </c>
      <c r="G9836" s="4" t="s">
        <v>7177</v>
      </c>
      <c r="H9836" s="4" t="s">
        <v>18422</v>
      </c>
      <c r="I9836" s="4" t="s">
        <v>24012</v>
      </c>
      <c r="J9836" s="5">
        <v>2009</v>
      </c>
      <c r="K9836" s="4" t="s">
        <v>34246</v>
      </c>
      <c r="L9836" s="30" t="s">
        <v>29552</v>
      </c>
      <c r="M9836" s="156" t="s">
        <v>35976</v>
      </c>
      <c r="N9836" s="5" t="s">
        <v>31418</v>
      </c>
      <c r="O9836" s="3"/>
      <c r="P9836" s="4" t="s">
        <v>31041</v>
      </c>
    </row>
    <row r="9837" spans="1:16" ht="30" x14ac:dyDescent="0.25">
      <c r="A9837" s="199"/>
      <c r="B9837" s="75">
        <v>25</v>
      </c>
      <c r="C9837" s="75">
        <v>4</v>
      </c>
      <c r="D9837" s="5" t="str">
        <f>NARRATIVA[[#This Row],[Columna]] &amp; "," &amp; NARRATIVA[[#This Row],[Charola]]</f>
        <v>25,4</v>
      </c>
      <c r="E9837" s="5" t="str">
        <f t="shared" si="152"/>
        <v xml:space="preserve">9836
</v>
      </c>
      <c r="F9837" s="2" t="s">
        <v>7177</v>
      </c>
      <c r="G9837" s="4" t="s">
        <v>36326</v>
      </c>
      <c r="H9837" s="4" t="s">
        <v>32817</v>
      </c>
      <c r="I9837" s="4" t="s">
        <v>806</v>
      </c>
      <c r="J9837" s="5">
        <v>1989</v>
      </c>
      <c r="K9837" s="4" t="s">
        <v>8273</v>
      </c>
      <c r="L9837" s="30" t="s">
        <v>24018</v>
      </c>
      <c r="M9837" s="156" t="s">
        <v>35034</v>
      </c>
      <c r="N9837" s="5" t="s">
        <v>31418</v>
      </c>
      <c r="O9837" s="3"/>
      <c r="P9837" s="4" t="s">
        <v>31041</v>
      </c>
    </row>
    <row r="9838" spans="1:16" ht="30" x14ac:dyDescent="0.25">
      <c r="A9838" s="199"/>
      <c r="B9838" s="75">
        <v>25</v>
      </c>
      <c r="C9838" s="75">
        <v>4</v>
      </c>
      <c r="D9838" s="5" t="str">
        <f>NARRATIVA[[#This Row],[Columna]] &amp; "," &amp; NARRATIVA[[#This Row],[Charola]]</f>
        <v>25,4</v>
      </c>
      <c r="E9838" s="5" t="str">
        <f t="shared" si="152"/>
        <v xml:space="preserve">9837
</v>
      </c>
      <c r="F9838" s="2" t="s">
        <v>7179</v>
      </c>
      <c r="G9838" s="4" t="s">
        <v>36326</v>
      </c>
      <c r="H9838" s="4" t="s">
        <v>18422</v>
      </c>
      <c r="I9838" s="4" t="s">
        <v>18340</v>
      </c>
      <c r="J9838" s="5">
        <v>2001</v>
      </c>
      <c r="K9838" s="4" t="s">
        <v>8274</v>
      </c>
      <c r="L9838" s="30" t="s">
        <v>24019</v>
      </c>
      <c r="M9838" s="156" t="s">
        <v>35027</v>
      </c>
      <c r="N9838" s="5" t="s">
        <v>31418</v>
      </c>
      <c r="O9838" s="4" t="s">
        <v>31075</v>
      </c>
      <c r="P9838" s="4" t="s">
        <v>31041</v>
      </c>
    </row>
    <row r="9839" spans="1:16" ht="30" x14ac:dyDescent="0.25">
      <c r="A9839" s="199"/>
      <c r="B9839" s="75">
        <v>25</v>
      </c>
      <c r="C9839" s="75">
        <v>4</v>
      </c>
      <c r="D9839" s="5" t="str">
        <f>NARRATIVA[[#This Row],[Columna]] &amp; "," &amp; NARRATIVA[[#This Row],[Charola]]</f>
        <v>25,4</v>
      </c>
      <c r="E9839" s="5" t="str">
        <f t="shared" si="152"/>
        <v xml:space="preserve">9838
</v>
      </c>
      <c r="F9839" s="2" t="s">
        <v>7182</v>
      </c>
      <c r="G9839" s="4" t="s">
        <v>7177</v>
      </c>
      <c r="H9839" s="4" t="s">
        <v>18422</v>
      </c>
      <c r="I9839" s="4" t="s">
        <v>34685</v>
      </c>
      <c r="J9839" s="5">
        <v>2010</v>
      </c>
      <c r="K9839" s="4" t="s">
        <v>24020</v>
      </c>
      <c r="L9839" s="30" t="s">
        <v>33346</v>
      </c>
      <c r="M9839" s="156" t="s">
        <v>35027</v>
      </c>
      <c r="N9839" s="5" t="s">
        <v>31418</v>
      </c>
      <c r="O9839" s="3"/>
      <c r="P9839" s="4" t="s">
        <v>31041</v>
      </c>
    </row>
    <row r="9840" spans="1:16" ht="30" x14ac:dyDescent="0.25">
      <c r="A9840" s="199"/>
      <c r="B9840" s="75">
        <v>25</v>
      </c>
      <c r="C9840" s="75">
        <v>4</v>
      </c>
      <c r="D9840" s="5" t="str">
        <f>NARRATIVA[[#This Row],[Columna]] &amp; "," &amp; NARRATIVA[[#This Row],[Charola]]</f>
        <v>25,4</v>
      </c>
      <c r="E9840" s="5" t="str">
        <f t="shared" si="152"/>
        <v xml:space="preserve">9839
</v>
      </c>
      <c r="F9840" s="2" t="s">
        <v>7180</v>
      </c>
      <c r="G9840" s="4" t="s">
        <v>7177</v>
      </c>
      <c r="H9840" s="4" t="s">
        <v>18422</v>
      </c>
      <c r="I9840" s="4" t="s">
        <v>434</v>
      </c>
      <c r="J9840" s="5">
        <v>1998</v>
      </c>
      <c r="K9840" s="4" t="s">
        <v>8275</v>
      </c>
      <c r="L9840" s="30" t="s">
        <v>24021</v>
      </c>
      <c r="M9840" s="156" t="s">
        <v>35027</v>
      </c>
      <c r="N9840" s="5" t="s">
        <v>31418</v>
      </c>
      <c r="O9840" s="3"/>
      <c r="P9840" s="4" t="s">
        <v>31041</v>
      </c>
    </row>
    <row r="9841" spans="1:16" ht="45" x14ac:dyDescent="0.25">
      <c r="A9841" s="199"/>
      <c r="B9841" s="75">
        <v>25</v>
      </c>
      <c r="C9841" s="75">
        <v>4</v>
      </c>
      <c r="D9841" s="5" t="str">
        <f>NARRATIVA[[#This Row],[Columna]] &amp; "," &amp; NARRATIVA[[#This Row],[Charola]]</f>
        <v>25,4</v>
      </c>
      <c r="E9841" s="5" t="str">
        <f t="shared" si="152"/>
        <v xml:space="preserve">9840
</v>
      </c>
      <c r="F9841" s="8" t="s">
        <v>24022</v>
      </c>
      <c r="G9841" s="9" t="s">
        <v>7177</v>
      </c>
      <c r="H9841" s="9" t="s">
        <v>18422</v>
      </c>
      <c r="I9841" s="9" t="s">
        <v>645</v>
      </c>
      <c r="J9841" s="15">
        <v>1948</v>
      </c>
      <c r="K9841" s="9" t="s">
        <v>24034</v>
      </c>
      <c r="L9841" s="32" t="s">
        <v>24023</v>
      </c>
      <c r="M9841" s="159" t="s">
        <v>35502</v>
      </c>
      <c r="N9841" s="15" t="s">
        <v>31418</v>
      </c>
      <c r="O9841" s="9" t="s">
        <v>34403</v>
      </c>
      <c r="P9841" s="9" t="s">
        <v>31041</v>
      </c>
    </row>
    <row r="9842" spans="1:16" ht="30" x14ac:dyDescent="0.25">
      <c r="A9842" s="199"/>
      <c r="B9842" s="75">
        <v>25</v>
      </c>
      <c r="C9842" s="75">
        <v>4</v>
      </c>
      <c r="D9842" s="5" t="str">
        <f>NARRATIVA[[#This Row],[Columna]] &amp; "," &amp; NARRATIVA[[#This Row],[Charola]]</f>
        <v>25,4</v>
      </c>
      <c r="E9842" s="5" t="str">
        <f t="shared" si="152"/>
        <v xml:space="preserve">9841
</v>
      </c>
      <c r="F9842" s="2" t="s">
        <v>24024</v>
      </c>
      <c r="G9842" s="4" t="s">
        <v>7177</v>
      </c>
      <c r="H9842" s="4" t="s">
        <v>18422</v>
      </c>
      <c r="I9842" s="4" t="s">
        <v>434</v>
      </c>
      <c r="J9842" s="5">
        <v>1998</v>
      </c>
      <c r="K9842" s="4" t="s">
        <v>24035</v>
      </c>
      <c r="L9842" s="30" t="s">
        <v>24025</v>
      </c>
      <c r="M9842" s="156" t="s">
        <v>35027</v>
      </c>
      <c r="N9842" s="5" t="s">
        <v>31418</v>
      </c>
      <c r="O9842" s="3"/>
      <c r="P9842" s="4" t="s">
        <v>31041</v>
      </c>
    </row>
    <row r="9843" spans="1:16" ht="30" x14ac:dyDescent="0.25">
      <c r="A9843" s="199"/>
      <c r="B9843" s="75">
        <v>25</v>
      </c>
      <c r="C9843" s="75">
        <v>4</v>
      </c>
      <c r="D9843" s="5" t="str">
        <f>NARRATIVA[[#This Row],[Columna]] &amp; "," &amp; NARRATIVA[[#This Row],[Charola]]</f>
        <v>25,4</v>
      </c>
      <c r="E9843" s="5" t="str">
        <f t="shared" si="152"/>
        <v xml:space="preserve">9842
</v>
      </c>
      <c r="F9843" s="2" t="s">
        <v>24024</v>
      </c>
      <c r="G9843" s="4" t="s">
        <v>7177</v>
      </c>
      <c r="H9843" s="4" t="s">
        <v>35036</v>
      </c>
      <c r="I9843" s="4" t="s">
        <v>21759</v>
      </c>
      <c r="J9843" s="5">
        <v>2000</v>
      </c>
      <c r="K9843" s="4" t="s">
        <v>24036</v>
      </c>
      <c r="L9843" s="30" t="s">
        <v>24026</v>
      </c>
      <c r="M9843" s="156" t="s">
        <v>35027</v>
      </c>
      <c r="N9843" s="5" t="s">
        <v>31418</v>
      </c>
      <c r="O9843" s="3"/>
      <c r="P9843" s="4" t="s">
        <v>31041</v>
      </c>
    </row>
    <row r="9844" spans="1:16" ht="30" x14ac:dyDescent="0.25">
      <c r="A9844" s="199"/>
      <c r="B9844" s="75">
        <v>25</v>
      </c>
      <c r="C9844" s="75">
        <v>4</v>
      </c>
      <c r="D9844" s="5" t="str">
        <f>NARRATIVA[[#This Row],[Columna]] &amp; "," &amp; NARRATIVA[[#This Row],[Charola]]</f>
        <v>25,4</v>
      </c>
      <c r="E9844" s="5" t="str">
        <f t="shared" si="152"/>
        <v xml:space="preserve">9843
</v>
      </c>
      <c r="F9844" s="2" t="s">
        <v>29553</v>
      </c>
      <c r="G9844" s="4" t="s">
        <v>7183</v>
      </c>
      <c r="H9844" s="4" t="s">
        <v>18422</v>
      </c>
      <c r="I9844" s="4" t="s">
        <v>24027</v>
      </c>
      <c r="J9844" s="5">
        <v>1994</v>
      </c>
      <c r="K9844" s="4" t="s">
        <v>24037</v>
      </c>
      <c r="L9844" s="30" t="s">
        <v>24028</v>
      </c>
      <c r="M9844" s="156" t="s">
        <v>35027</v>
      </c>
      <c r="N9844" s="5" t="s">
        <v>31418</v>
      </c>
      <c r="O9844" s="3" t="s">
        <v>31075</v>
      </c>
      <c r="P9844" s="4" t="s">
        <v>31041</v>
      </c>
    </row>
    <row r="9845" spans="1:16" ht="30" x14ac:dyDescent="0.25">
      <c r="A9845" s="199"/>
      <c r="B9845" s="75">
        <v>25</v>
      </c>
      <c r="C9845" s="75">
        <v>4</v>
      </c>
      <c r="D9845" s="5" t="str">
        <f>NARRATIVA[[#This Row],[Columna]] &amp; "," &amp; NARRATIVA[[#This Row],[Charola]]</f>
        <v>25,4</v>
      </c>
      <c r="E9845" s="5" t="str">
        <f t="shared" si="152"/>
        <v xml:space="preserve">9844
</v>
      </c>
      <c r="F9845" s="2" t="s">
        <v>24029</v>
      </c>
      <c r="G9845" s="4" t="s">
        <v>7185</v>
      </c>
      <c r="H9845" s="4" t="s">
        <v>32817</v>
      </c>
      <c r="I9845" s="4" t="s">
        <v>21274</v>
      </c>
      <c r="J9845" s="5">
        <v>2009</v>
      </c>
      <c r="K9845" s="4" t="s">
        <v>24038</v>
      </c>
      <c r="L9845" s="30" t="s">
        <v>29554</v>
      </c>
      <c r="M9845" s="156" t="s">
        <v>35385</v>
      </c>
      <c r="N9845" s="5" t="s">
        <v>31418</v>
      </c>
      <c r="O9845" s="3"/>
      <c r="P9845" s="4" t="s">
        <v>31041</v>
      </c>
    </row>
    <row r="9846" spans="1:16" ht="30" x14ac:dyDescent="0.25">
      <c r="A9846" s="199"/>
      <c r="B9846" s="75">
        <v>25</v>
      </c>
      <c r="C9846" s="75">
        <v>4</v>
      </c>
      <c r="D9846" s="5" t="str">
        <f>NARRATIVA[[#This Row],[Columna]] &amp; "," &amp; NARRATIVA[[#This Row],[Charola]]</f>
        <v>25,4</v>
      </c>
      <c r="E9846" s="5" t="str">
        <f t="shared" si="152"/>
        <v xml:space="preserve">9845
</v>
      </c>
      <c r="F9846" s="2" t="s">
        <v>18307</v>
      </c>
      <c r="G9846" s="4" t="s">
        <v>18308</v>
      </c>
      <c r="H9846" s="4" t="s">
        <v>36678</v>
      </c>
      <c r="I9846" s="4" t="s">
        <v>18310</v>
      </c>
      <c r="J9846" s="5">
        <v>2007</v>
      </c>
      <c r="K9846" s="4" t="s">
        <v>18309</v>
      </c>
      <c r="L9846" s="30" t="s">
        <v>29555</v>
      </c>
      <c r="M9846" s="156" t="s">
        <v>34685</v>
      </c>
      <c r="N9846" s="5" t="s">
        <v>31418</v>
      </c>
      <c r="O9846" s="3"/>
      <c r="P9846" s="4" t="s">
        <v>31041</v>
      </c>
    </row>
    <row r="9847" spans="1:16" ht="30" x14ac:dyDescent="0.25">
      <c r="A9847" s="199"/>
      <c r="B9847" s="75">
        <v>25</v>
      </c>
      <c r="C9847" s="75">
        <v>4</v>
      </c>
      <c r="D9847" s="5" t="str">
        <f>NARRATIVA[[#This Row],[Columna]] &amp; "," &amp; NARRATIVA[[#This Row],[Charola]]</f>
        <v>25,4</v>
      </c>
      <c r="E9847" s="5" t="str">
        <f t="shared" ref="E9847:E9910" si="153">(ROW() - 1) &amp; CHAR(10)</f>
        <v xml:space="preserve">9846
</v>
      </c>
      <c r="F9847" s="2" t="s">
        <v>17896</v>
      </c>
      <c r="G9847" s="4" t="s">
        <v>18308</v>
      </c>
      <c r="H9847" s="4" t="s">
        <v>18422</v>
      </c>
      <c r="I9847" s="4" t="s">
        <v>183</v>
      </c>
      <c r="J9847" s="5">
        <v>2013</v>
      </c>
      <c r="K9847" s="4" t="s">
        <v>17897</v>
      </c>
      <c r="L9847" s="30" t="s">
        <v>29556</v>
      </c>
      <c r="M9847" s="156" t="s">
        <v>34685</v>
      </c>
      <c r="N9847" s="5" t="s">
        <v>31418</v>
      </c>
      <c r="O9847" s="3"/>
      <c r="P9847" s="4" t="s">
        <v>31041</v>
      </c>
    </row>
    <row r="9848" spans="1:16" ht="30" x14ac:dyDescent="0.25">
      <c r="A9848" s="199"/>
      <c r="B9848" s="75">
        <v>25</v>
      </c>
      <c r="C9848" s="75">
        <v>4</v>
      </c>
      <c r="D9848" s="5" t="str">
        <f>NARRATIVA[[#This Row],[Columna]] &amp; "," &amp; NARRATIVA[[#This Row],[Charola]]</f>
        <v>25,4</v>
      </c>
      <c r="E9848" s="5" t="str">
        <f t="shared" si="153"/>
        <v xml:space="preserve">9847
</v>
      </c>
      <c r="F9848" s="2" t="s">
        <v>7184</v>
      </c>
      <c r="G9848" s="4" t="s">
        <v>7185</v>
      </c>
      <c r="H9848" s="4" t="s">
        <v>36678</v>
      </c>
      <c r="I9848" s="4" t="s">
        <v>7186</v>
      </c>
      <c r="J9848" s="5">
        <v>1996</v>
      </c>
      <c r="K9848" s="4" t="s">
        <v>24039</v>
      </c>
      <c r="L9848" s="30" t="s">
        <v>24030</v>
      </c>
      <c r="M9848" s="156" t="s">
        <v>35977</v>
      </c>
      <c r="N9848" s="5" t="s">
        <v>31418</v>
      </c>
      <c r="O9848" s="4" t="s">
        <v>31075</v>
      </c>
      <c r="P9848" s="4" t="s">
        <v>31041</v>
      </c>
    </row>
    <row r="9849" spans="1:16" ht="30" x14ac:dyDescent="0.25">
      <c r="A9849" s="199"/>
      <c r="B9849" s="75">
        <v>25</v>
      </c>
      <c r="C9849" s="75">
        <v>4</v>
      </c>
      <c r="D9849" s="5" t="str">
        <f>NARRATIVA[[#This Row],[Columna]] &amp; "," &amp; NARRATIVA[[#This Row],[Charola]]</f>
        <v>25,4</v>
      </c>
      <c r="E9849" s="5" t="str">
        <f t="shared" si="153"/>
        <v xml:space="preserve">9848
</v>
      </c>
      <c r="F9849" s="2" t="s">
        <v>22403</v>
      </c>
      <c r="G9849" s="4" t="s">
        <v>22404</v>
      </c>
      <c r="H9849" s="4" t="s">
        <v>18422</v>
      </c>
      <c r="I9849" s="4" t="s">
        <v>34685</v>
      </c>
      <c r="J9849" s="5">
        <v>2018</v>
      </c>
      <c r="K9849" s="4" t="s">
        <v>22405</v>
      </c>
      <c r="L9849" s="30" t="s">
        <v>22406</v>
      </c>
      <c r="M9849" s="156" t="s">
        <v>34685</v>
      </c>
      <c r="N9849" s="5" t="s">
        <v>31418</v>
      </c>
      <c r="O9849" s="3"/>
      <c r="P9849" s="4" t="s">
        <v>31041</v>
      </c>
    </row>
    <row r="9850" spans="1:16" ht="30" x14ac:dyDescent="0.25">
      <c r="A9850" s="199"/>
      <c r="B9850" s="75">
        <v>25</v>
      </c>
      <c r="C9850" s="75">
        <v>4</v>
      </c>
      <c r="D9850" s="5" t="str">
        <f>NARRATIVA[[#This Row],[Columna]] &amp; "," &amp; NARRATIVA[[#This Row],[Charola]]</f>
        <v>25,4</v>
      </c>
      <c r="E9850" s="5" t="str">
        <f t="shared" si="153"/>
        <v xml:space="preserve">9849
</v>
      </c>
      <c r="F9850" s="2" t="s">
        <v>7187</v>
      </c>
      <c r="G9850" s="4" t="s">
        <v>7188</v>
      </c>
      <c r="H9850" s="4" t="s">
        <v>32817</v>
      </c>
      <c r="I9850" s="4" t="s">
        <v>14010</v>
      </c>
      <c r="J9850" s="5">
        <v>1990</v>
      </c>
      <c r="K9850" s="4" t="s">
        <v>24040</v>
      </c>
      <c r="L9850" s="30" t="s">
        <v>24031</v>
      </c>
      <c r="M9850" s="156" t="s">
        <v>35501</v>
      </c>
      <c r="N9850" s="5" t="s">
        <v>31418</v>
      </c>
      <c r="O9850" s="3"/>
      <c r="P9850" s="4" t="s">
        <v>31041</v>
      </c>
    </row>
    <row r="9851" spans="1:16" ht="30" x14ac:dyDescent="0.25">
      <c r="A9851" s="199"/>
      <c r="B9851" s="75">
        <v>25</v>
      </c>
      <c r="C9851" s="75">
        <v>4</v>
      </c>
      <c r="D9851" s="5" t="str">
        <f>NARRATIVA[[#This Row],[Columna]] &amp; "," &amp; NARRATIVA[[#This Row],[Charola]]</f>
        <v>25,4</v>
      </c>
      <c r="E9851" s="5" t="str">
        <f t="shared" si="153"/>
        <v xml:space="preserve">9850
</v>
      </c>
      <c r="F9851" s="2" t="s">
        <v>24032</v>
      </c>
      <c r="G9851" s="4" t="s">
        <v>7188</v>
      </c>
      <c r="H9851" s="4" t="s">
        <v>18422</v>
      </c>
      <c r="I9851" s="4" t="s">
        <v>170</v>
      </c>
      <c r="J9851" s="5">
        <v>1989</v>
      </c>
      <c r="K9851" s="4" t="s">
        <v>24041</v>
      </c>
      <c r="L9851" s="30" t="s">
        <v>24033</v>
      </c>
      <c r="M9851" s="156" t="s">
        <v>35501</v>
      </c>
      <c r="N9851" s="5" t="s">
        <v>31418</v>
      </c>
      <c r="O9851" s="3"/>
      <c r="P9851" s="4" t="s">
        <v>31041</v>
      </c>
    </row>
    <row r="9852" spans="1:16" ht="30" x14ac:dyDescent="0.25">
      <c r="A9852" s="199"/>
      <c r="B9852" s="75">
        <v>25</v>
      </c>
      <c r="C9852" s="75">
        <v>4</v>
      </c>
      <c r="D9852" s="5" t="str">
        <f>NARRATIVA[[#This Row],[Columna]] &amp; "," &amp; NARRATIVA[[#This Row],[Charola]]</f>
        <v>25,4</v>
      </c>
      <c r="E9852" s="5" t="str">
        <f t="shared" si="153"/>
        <v xml:space="preserve">9851
</v>
      </c>
      <c r="F9852" s="2" t="s">
        <v>7189</v>
      </c>
      <c r="G9852" s="4" t="s">
        <v>7190</v>
      </c>
      <c r="H9852" s="4" t="s">
        <v>18422</v>
      </c>
      <c r="I9852" s="4" t="s">
        <v>183</v>
      </c>
      <c r="J9852" s="5">
        <v>2011</v>
      </c>
      <c r="K9852" s="4" t="s">
        <v>24042</v>
      </c>
      <c r="L9852" s="30" t="s">
        <v>29557</v>
      </c>
      <c r="M9852" s="156" t="s">
        <v>35799</v>
      </c>
      <c r="N9852" s="5" t="s">
        <v>31418</v>
      </c>
      <c r="O9852" s="3" t="s">
        <v>31075</v>
      </c>
      <c r="P9852" s="4" t="s">
        <v>31041</v>
      </c>
    </row>
    <row r="9853" spans="1:16" ht="30" x14ac:dyDescent="0.25">
      <c r="A9853" s="199"/>
      <c r="B9853" s="75">
        <v>25</v>
      </c>
      <c r="C9853" s="75">
        <v>4</v>
      </c>
      <c r="D9853" s="5" t="str">
        <f>NARRATIVA[[#This Row],[Columna]] &amp; "," &amp; NARRATIVA[[#This Row],[Charola]]</f>
        <v>25,4</v>
      </c>
      <c r="E9853" s="5" t="str">
        <f t="shared" si="153"/>
        <v xml:space="preserve">9852
</v>
      </c>
      <c r="F9853" s="2" t="s">
        <v>7191</v>
      </c>
      <c r="G9853" s="4" t="s">
        <v>7192</v>
      </c>
      <c r="H9853" s="4" t="s">
        <v>32817</v>
      </c>
      <c r="I9853" s="4" t="s">
        <v>1223</v>
      </c>
      <c r="J9853" s="5">
        <v>1996</v>
      </c>
      <c r="K9853" s="4" t="s">
        <v>24043</v>
      </c>
      <c r="L9853" s="30" t="s">
        <v>24044</v>
      </c>
      <c r="M9853" s="156" t="s">
        <v>35027</v>
      </c>
      <c r="N9853" s="5" t="s">
        <v>31418</v>
      </c>
      <c r="O9853" s="3"/>
      <c r="P9853" s="4" t="s">
        <v>31041</v>
      </c>
    </row>
    <row r="9854" spans="1:16" ht="30" x14ac:dyDescent="0.25">
      <c r="A9854" s="199"/>
      <c r="B9854" s="75">
        <v>25</v>
      </c>
      <c r="C9854" s="75">
        <v>4</v>
      </c>
      <c r="D9854" s="5" t="str">
        <f>NARRATIVA[[#This Row],[Columna]] &amp; "," &amp; NARRATIVA[[#This Row],[Charola]]</f>
        <v>25,4</v>
      </c>
      <c r="E9854" s="5" t="str">
        <f t="shared" si="153"/>
        <v xml:space="preserve">9853
</v>
      </c>
      <c r="F9854" s="2" t="s">
        <v>21829</v>
      </c>
      <c r="G9854" s="4" t="s">
        <v>7192</v>
      </c>
      <c r="H9854" s="4" t="s">
        <v>32817</v>
      </c>
      <c r="I9854" s="4" t="s">
        <v>1354</v>
      </c>
      <c r="J9854" s="5">
        <v>1994</v>
      </c>
      <c r="K9854" s="4" t="s">
        <v>21830</v>
      </c>
      <c r="L9854" s="30" t="s">
        <v>21831</v>
      </c>
      <c r="M9854" s="156" t="s">
        <v>35114</v>
      </c>
      <c r="N9854" s="5" t="s">
        <v>31418</v>
      </c>
      <c r="O9854" s="3"/>
      <c r="P9854" s="4" t="s">
        <v>31041</v>
      </c>
    </row>
    <row r="9855" spans="1:16" ht="30" x14ac:dyDescent="0.25">
      <c r="A9855" s="199"/>
      <c r="B9855" s="75">
        <v>25</v>
      </c>
      <c r="C9855" s="75">
        <v>4</v>
      </c>
      <c r="D9855" s="5" t="str">
        <f>NARRATIVA[[#This Row],[Columna]] &amp; "," &amp; NARRATIVA[[#This Row],[Charola]]</f>
        <v>25,4</v>
      </c>
      <c r="E9855" s="5" t="str">
        <f t="shared" si="153"/>
        <v xml:space="preserve">9854
</v>
      </c>
      <c r="F9855" s="2" t="s">
        <v>7193</v>
      </c>
      <c r="G9855" s="4" t="s">
        <v>7192</v>
      </c>
      <c r="H9855" s="4" t="s">
        <v>32817</v>
      </c>
      <c r="I9855" s="4" t="s">
        <v>1354</v>
      </c>
      <c r="J9855" s="5">
        <v>1993</v>
      </c>
      <c r="K9855" s="4" t="s">
        <v>24045</v>
      </c>
      <c r="L9855" s="30" t="s">
        <v>24046</v>
      </c>
      <c r="M9855" s="156" t="s">
        <v>35943</v>
      </c>
      <c r="N9855" s="5" t="s">
        <v>31418</v>
      </c>
      <c r="O9855" s="3"/>
      <c r="P9855" s="4" t="s">
        <v>31041</v>
      </c>
    </row>
    <row r="9856" spans="1:16" ht="30" x14ac:dyDescent="0.25">
      <c r="A9856" s="199"/>
      <c r="B9856" s="75">
        <v>25</v>
      </c>
      <c r="C9856" s="75">
        <v>4</v>
      </c>
      <c r="D9856" s="5" t="str">
        <f>NARRATIVA[[#This Row],[Columna]] &amp; "," &amp; NARRATIVA[[#This Row],[Charola]]</f>
        <v>25,4</v>
      </c>
      <c r="E9856" s="5" t="str">
        <f t="shared" si="153"/>
        <v xml:space="preserve">9855
</v>
      </c>
      <c r="F9856" s="2" t="s">
        <v>7194</v>
      </c>
      <c r="G9856" s="4" t="s">
        <v>7195</v>
      </c>
      <c r="H9856" s="4" t="s">
        <v>32817</v>
      </c>
      <c r="I9856" s="4" t="s">
        <v>28</v>
      </c>
      <c r="J9856" s="5">
        <v>1983</v>
      </c>
      <c r="K9856" s="4" t="s">
        <v>24047</v>
      </c>
      <c r="L9856" s="30" t="s">
        <v>24048</v>
      </c>
      <c r="M9856" s="156" t="s">
        <v>36795</v>
      </c>
      <c r="N9856" s="5" t="s">
        <v>31418</v>
      </c>
      <c r="O9856" s="3"/>
      <c r="P9856" s="4" t="s">
        <v>31041</v>
      </c>
    </row>
    <row r="9857" spans="1:16" ht="30" x14ac:dyDescent="0.25">
      <c r="A9857" s="199"/>
      <c r="B9857" s="75">
        <v>25</v>
      </c>
      <c r="C9857" s="75">
        <v>4</v>
      </c>
      <c r="D9857" s="5" t="str">
        <f>NARRATIVA[[#This Row],[Columna]] &amp; "," &amp; NARRATIVA[[#This Row],[Charola]]</f>
        <v>25,4</v>
      </c>
      <c r="E9857" s="5" t="str">
        <f t="shared" si="153"/>
        <v xml:space="preserve">9856
</v>
      </c>
      <c r="F9857" s="2" t="s">
        <v>7196</v>
      </c>
      <c r="G9857" s="4" t="s">
        <v>7195</v>
      </c>
      <c r="H9857" s="4" t="s">
        <v>32817</v>
      </c>
      <c r="I9857" s="4" t="s">
        <v>28</v>
      </c>
      <c r="J9857" s="5">
        <v>1939</v>
      </c>
      <c r="K9857" s="4" t="s">
        <v>24049</v>
      </c>
      <c r="L9857" s="30" t="s">
        <v>24050</v>
      </c>
      <c r="M9857" s="156" t="s">
        <v>35027</v>
      </c>
      <c r="N9857" s="5" t="s">
        <v>31418</v>
      </c>
      <c r="O9857" s="3"/>
      <c r="P9857" s="4" t="s">
        <v>31041</v>
      </c>
    </row>
    <row r="9858" spans="1:16" ht="30" x14ac:dyDescent="0.25">
      <c r="A9858" s="199"/>
      <c r="B9858" s="75">
        <v>25</v>
      </c>
      <c r="C9858" s="75">
        <v>4</v>
      </c>
      <c r="D9858" s="5" t="str">
        <f>NARRATIVA[[#This Row],[Columna]] &amp; "," &amp; NARRATIVA[[#This Row],[Charola]]</f>
        <v>25,4</v>
      </c>
      <c r="E9858" s="5" t="str">
        <f t="shared" si="153"/>
        <v xml:space="preserve">9857
</v>
      </c>
      <c r="F9858" s="2" t="s">
        <v>24051</v>
      </c>
      <c r="G9858" s="4" t="s">
        <v>7195</v>
      </c>
      <c r="H9858" s="4" t="s">
        <v>32817</v>
      </c>
      <c r="I9858" s="4" t="s">
        <v>257</v>
      </c>
      <c r="J9858" s="5">
        <v>1998</v>
      </c>
      <c r="K9858" s="4" t="s">
        <v>24052</v>
      </c>
      <c r="L9858" s="30" t="s">
        <v>29558</v>
      </c>
      <c r="M9858" s="156" t="s">
        <v>35535</v>
      </c>
      <c r="N9858" s="5" t="s">
        <v>31418</v>
      </c>
      <c r="O9858" s="3"/>
      <c r="P9858" s="4" t="s">
        <v>31041</v>
      </c>
    </row>
    <row r="9859" spans="1:16" ht="30" x14ac:dyDescent="0.25">
      <c r="A9859" s="199"/>
      <c r="B9859" s="75">
        <v>25</v>
      </c>
      <c r="C9859" s="75">
        <v>4</v>
      </c>
      <c r="D9859" s="5" t="str">
        <f>NARRATIVA[[#This Row],[Columna]] &amp; "," &amp; NARRATIVA[[#This Row],[Charola]]</f>
        <v>25,4</v>
      </c>
      <c r="E9859" s="5" t="str">
        <f t="shared" si="153"/>
        <v xml:space="preserve">9858
</v>
      </c>
      <c r="F9859" s="2" t="s">
        <v>7197</v>
      </c>
      <c r="G9859" s="4" t="s">
        <v>7195</v>
      </c>
      <c r="H9859" s="4" t="s">
        <v>32817</v>
      </c>
      <c r="I9859" s="4" t="s">
        <v>28</v>
      </c>
      <c r="J9859" s="5">
        <v>1998</v>
      </c>
      <c r="K9859" s="4" t="s">
        <v>24053</v>
      </c>
      <c r="L9859" s="30" t="s">
        <v>24054</v>
      </c>
      <c r="M9859" s="156" t="s">
        <v>35027</v>
      </c>
      <c r="N9859" s="5" t="s">
        <v>31418</v>
      </c>
      <c r="O9859" s="3"/>
      <c r="P9859" s="4" t="s">
        <v>31041</v>
      </c>
    </row>
    <row r="9860" spans="1:16" ht="30" x14ac:dyDescent="0.25">
      <c r="A9860" s="199"/>
      <c r="B9860" s="75">
        <v>25</v>
      </c>
      <c r="C9860" s="75">
        <v>4</v>
      </c>
      <c r="D9860" s="5" t="str">
        <f>NARRATIVA[[#This Row],[Columna]] &amp; "," &amp; NARRATIVA[[#This Row],[Charola]]</f>
        <v>25,4</v>
      </c>
      <c r="E9860" s="5" t="str">
        <f t="shared" si="153"/>
        <v xml:space="preserve">9859
</v>
      </c>
      <c r="F9860" s="2" t="s">
        <v>7198</v>
      </c>
      <c r="G9860" s="4" t="s">
        <v>7195</v>
      </c>
      <c r="H9860" s="4" t="s">
        <v>32817</v>
      </c>
      <c r="I9860" s="4" t="s">
        <v>448</v>
      </c>
      <c r="J9860" s="5">
        <v>2000</v>
      </c>
      <c r="K9860" s="4" t="s">
        <v>24055</v>
      </c>
      <c r="L9860" s="30" t="s">
        <v>7199</v>
      </c>
      <c r="M9860" s="156" t="s">
        <v>35027</v>
      </c>
      <c r="N9860" s="5" t="s">
        <v>31418</v>
      </c>
      <c r="O9860" s="3"/>
      <c r="P9860" s="4" t="s">
        <v>31041</v>
      </c>
    </row>
    <row r="9861" spans="1:16" ht="30" x14ac:dyDescent="0.25">
      <c r="A9861" s="199"/>
      <c r="B9861" s="75">
        <v>25</v>
      </c>
      <c r="C9861" s="75">
        <v>4</v>
      </c>
      <c r="D9861" s="5" t="str">
        <f>NARRATIVA[[#This Row],[Columna]] &amp; "," &amp; NARRATIVA[[#This Row],[Charola]]</f>
        <v>25,4</v>
      </c>
      <c r="E9861" s="5" t="str">
        <f t="shared" si="153"/>
        <v xml:space="preserve">9860
</v>
      </c>
      <c r="F9861" s="2" t="s">
        <v>7200</v>
      </c>
      <c r="G9861" s="4" t="s">
        <v>7195</v>
      </c>
      <c r="H9861" s="4" t="s">
        <v>32817</v>
      </c>
      <c r="I9861" s="4" t="s">
        <v>28</v>
      </c>
      <c r="J9861" s="5">
        <v>1998</v>
      </c>
      <c r="K9861" s="4" t="s">
        <v>24056</v>
      </c>
      <c r="L9861" s="30" t="s">
        <v>24057</v>
      </c>
      <c r="M9861" s="156" t="s">
        <v>35027</v>
      </c>
      <c r="N9861" s="5" t="s">
        <v>31418</v>
      </c>
      <c r="O9861" s="3" t="s">
        <v>33108</v>
      </c>
      <c r="P9861" s="4" t="s">
        <v>31041</v>
      </c>
    </row>
    <row r="9862" spans="1:16" ht="30" x14ac:dyDescent="0.25">
      <c r="A9862" s="199"/>
      <c r="B9862" s="75">
        <v>25</v>
      </c>
      <c r="C9862" s="75">
        <v>4</v>
      </c>
      <c r="D9862" s="5" t="str">
        <f>NARRATIVA[[#This Row],[Columna]] &amp; "," &amp; NARRATIVA[[#This Row],[Charola]]</f>
        <v>25,4</v>
      </c>
      <c r="E9862" s="5" t="str">
        <f t="shared" si="153"/>
        <v xml:space="preserve">9861
</v>
      </c>
      <c r="F9862" s="2" t="s">
        <v>7201</v>
      </c>
      <c r="G9862" s="4" t="s">
        <v>7195</v>
      </c>
      <c r="H9862" s="4" t="s">
        <v>32817</v>
      </c>
      <c r="I9862" s="4" t="s">
        <v>28</v>
      </c>
      <c r="J9862" s="5">
        <v>1998</v>
      </c>
      <c r="K9862" s="4" t="s">
        <v>24058</v>
      </c>
      <c r="L9862" s="30" t="s">
        <v>29559</v>
      </c>
      <c r="M9862" s="156" t="s">
        <v>35512</v>
      </c>
      <c r="N9862" s="5" t="s">
        <v>31418</v>
      </c>
      <c r="O9862" s="3"/>
      <c r="P9862" s="4" t="s">
        <v>31041</v>
      </c>
    </row>
    <row r="9863" spans="1:16" ht="30" x14ac:dyDescent="0.25">
      <c r="A9863" s="199"/>
      <c r="B9863" s="75">
        <v>25</v>
      </c>
      <c r="C9863" s="75">
        <v>4</v>
      </c>
      <c r="D9863" s="5" t="str">
        <f>NARRATIVA[[#This Row],[Columna]] &amp; "," &amp; NARRATIVA[[#This Row],[Charola]]</f>
        <v>25,4</v>
      </c>
      <c r="E9863" s="5" t="str">
        <f t="shared" si="153"/>
        <v xml:space="preserve">9862
</v>
      </c>
      <c r="F9863" s="2" t="s">
        <v>7202</v>
      </c>
      <c r="G9863" s="4" t="s">
        <v>7195</v>
      </c>
      <c r="H9863" s="4" t="s">
        <v>32817</v>
      </c>
      <c r="I9863" s="4" t="s">
        <v>28</v>
      </c>
      <c r="J9863" s="5">
        <v>1998</v>
      </c>
      <c r="K9863" s="4" t="s">
        <v>24059</v>
      </c>
      <c r="L9863" s="30" t="s">
        <v>24060</v>
      </c>
      <c r="M9863" s="156" t="s">
        <v>35027</v>
      </c>
      <c r="N9863" s="5" t="s">
        <v>31418</v>
      </c>
      <c r="O9863" s="3"/>
      <c r="P9863" s="4" t="s">
        <v>31041</v>
      </c>
    </row>
    <row r="9864" spans="1:16" ht="30" x14ac:dyDescent="0.25">
      <c r="A9864" s="199"/>
      <c r="B9864" s="75">
        <v>25</v>
      </c>
      <c r="C9864" s="75">
        <v>4</v>
      </c>
      <c r="D9864" s="5" t="str">
        <f>NARRATIVA[[#This Row],[Columna]] &amp; "," &amp; NARRATIVA[[#This Row],[Charola]]</f>
        <v>25,4</v>
      </c>
      <c r="E9864" s="5" t="str">
        <f t="shared" si="153"/>
        <v xml:space="preserve">9863
</v>
      </c>
      <c r="F9864" s="2" t="s">
        <v>7203</v>
      </c>
      <c r="G9864" s="4" t="s">
        <v>7195</v>
      </c>
      <c r="H9864" s="4" t="s">
        <v>32817</v>
      </c>
      <c r="I9864" s="4" t="s">
        <v>28</v>
      </c>
      <c r="J9864" s="5">
        <v>1997</v>
      </c>
      <c r="K9864" s="4" t="s">
        <v>24061</v>
      </c>
      <c r="L9864" s="30" t="s">
        <v>7204</v>
      </c>
      <c r="M9864" s="156" t="s">
        <v>35027</v>
      </c>
      <c r="N9864" s="5" t="s">
        <v>31418</v>
      </c>
      <c r="O9864" s="3"/>
      <c r="P9864" s="4" t="s">
        <v>31041</v>
      </c>
    </row>
    <row r="9865" spans="1:16" ht="30" x14ac:dyDescent="0.25">
      <c r="A9865" s="199"/>
      <c r="B9865" s="75">
        <v>25</v>
      </c>
      <c r="C9865" s="75">
        <v>5</v>
      </c>
      <c r="D9865" s="5" t="str">
        <f>NARRATIVA[[#This Row],[Columna]] &amp; "," &amp; NARRATIVA[[#This Row],[Charola]]</f>
        <v>25,5</v>
      </c>
      <c r="E9865" s="5" t="str">
        <f t="shared" si="153"/>
        <v xml:space="preserve">9864
</v>
      </c>
      <c r="F9865" s="2" t="s">
        <v>7205</v>
      </c>
      <c r="G9865" s="4" t="s">
        <v>7195</v>
      </c>
      <c r="H9865" s="4" t="s">
        <v>32817</v>
      </c>
      <c r="I9865" s="4" t="s">
        <v>28</v>
      </c>
      <c r="J9865" s="5">
        <v>1997</v>
      </c>
      <c r="K9865" s="4" t="s">
        <v>34247</v>
      </c>
      <c r="L9865" s="30" t="s">
        <v>24062</v>
      </c>
      <c r="M9865" s="156" t="s">
        <v>35027</v>
      </c>
      <c r="N9865" s="5" t="s">
        <v>31418</v>
      </c>
      <c r="O9865" s="3"/>
      <c r="P9865" s="4" t="s">
        <v>31041</v>
      </c>
    </row>
    <row r="9866" spans="1:16" ht="30" x14ac:dyDescent="0.25">
      <c r="A9866" s="199"/>
      <c r="B9866" s="75">
        <v>25</v>
      </c>
      <c r="C9866" s="75">
        <v>5</v>
      </c>
      <c r="D9866" s="5" t="str">
        <f>NARRATIVA[[#This Row],[Columna]] &amp; "," &amp; NARRATIVA[[#This Row],[Charola]]</f>
        <v>25,5</v>
      </c>
      <c r="E9866" s="5" t="str">
        <f t="shared" si="153"/>
        <v xml:space="preserve">9865
</v>
      </c>
      <c r="F9866" s="2" t="s">
        <v>24063</v>
      </c>
      <c r="G9866" s="4" t="s">
        <v>7195</v>
      </c>
      <c r="H9866" s="4" t="s">
        <v>32817</v>
      </c>
      <c r="I9866" s="4" t="s">
        <v>874</v>
      </c>
      <c r="J9866" s="5">
        <v>1984</v>
      </c>
      <c r="K9866" s="4" t="s">
        <v>24064</v>
      </c>
      <c r="L9866" s="30" t="s">
        <v>29560</v>
      </c>
      <c r="M9866" s="156" t="s">
        <v>35385</v>
      </c>
      <c r="N9866" s="5" t="s">
        <v>31418</v>
      </c>
      <c r="O9866" s="3"/>
      <c r="P9866" s="4" t="s">
        <v>31041</v>
      </c>
    </row>
    <row r="9867" spans="1:16" ht="30" x14ac:dyDescent="0.25">
      <c r="A9867" s="199"/>
      <c r="B9867" s="75">
        <v>25</v>
      </c>
      <c r="C9867" s="75">
        <v>5</v>
      </c>
      <c r="D9867" s="5" t="str">
        <f>NARRATIVA[[#This Row],[Columna]] &amp; "," &amp; NARRATIVA[[#This Row],[Charola]]</f>
        <v>25,5</v>
      </c>
      <c r="E9867" s="5" t="str">
        <f t="shared" si="153"/>
        <v xml:space="preserve">9866
</v>
      </c>
      <c r="F9867" s="2" t="s">
        <v>7206</v>
      </c>
      <c r="G9867" s="4" t="s">
        <v>7195</v>
      </c>
      <c r="H9867" s="4" t="s">
        <v>32817</v>
      </c>
      <c r="I9867" s="4" t="s">
        <v>28</v>
      </c>
      <c r="J9867" s="5">
        <v>1998</v>
      </c>
      <c r="K9867" s="4" t="s">
        <v>24065</v>
      </c>
      <c r="L9867" s="30" t="s">
        <v>24066</v>
      </c>
      <c r="M9867" s="156" t="s">
        <v>35027</v>
      </c>
      <c r="N9867" s="5" t="s">
        <v>31418</v>
      </c>
      <c r="O9867" s="3"/>
      <c r="P9867" s="4" t="s">
        <v>31041</v>
      </c>
    </row>
    <row r="9868" spans="1:16" ht="30" x14ac:dyDescent="0.25">
      <c r="A9868" s="199"/>
      <c r="B9868" s="75">
        <v>25</v>
      </c>
      <c r="C9868" s="75">
        <v>5</v>
      </c>
      <c r="D9868" s="5" t="str">
        <f>NARRATIVA[[#This Row],[Columna]] &amp; "," &amp; NARRATIVA[[#This Row],[Charola]]</f>
        <v>25,5</v>
      </c>
      <c r="E9868" s="5" t="str">
        <f t="shared" si="153"/>
        <v xml:space="preserve">9867
</v>
      </c>
      <c r="F9868" s="2" t="s">
        <v>34456</v>
      </c>
      <c r="G9868" s="4" t="s">
        <v>7195</v>
      </c>
      <c r="H9868" s="4" t="s">
        <v>32817</v>
      </c>
      <c r="I9868" s="4" t="s">
        <v>28</v>
      </c>
      <c r="J9868" s="5">
        <v>1998</v>
      </c>
      <c r="K9868" s="4" t="s">
        <v>24067</v>
      </c>
      <c r="L9868" s="30" t="s">
        <v>24068</v>
      </c>
      <c r="M9868" s="156" t="s">
        <v>35027</v>
      </c>
      <c r="N9868" s="5" t="s">
        <v>31418</v>
      </c>
      <c r="O9868" s="3" t="s">
        <v>31082</v>
      </c>
      <c r="P9868" s="4" t="s">
        <v>31041</v>
      </c>
    </row>
    <row r="9869" spans="1:16" ht="30" x14ac:dyDescent="0.25">
      <c r="A9869" s="199"/>
      <c r="B9869" s="75">
        <v>25</v>
      </c>
      <c r="C9869" s="75">
        <v>5</v>
      </c>
      <c r="D9869" s="5" t="str">
        <f>NARRATIVA[[#This Row],[Columna]] &amp; "," &amp; NARRATIVA[[#This Row],[Charola]]</f>
        <v>25,5</v>
      </c>
      <c r="E9869" s="5" t="str">
        <f t="shared" si="153"/>
        <v xml:space="preserve">9868
</v>
      </c>
      <c r="F9869" s="2" t="s">
        <v>7207</v>
      </c>
      <c r="G9869" s="4" t="s">
        <v>7208</v>
      </c>
      <c r="H9869" s="4" t="s">
        <v>32817</v>
      </c>
      <c r="I9869" s="4" t="s">
        <v>68</v>
      </c>
      <c r="J9869" s="5">
        <v>2002</v>
      </c>
      <c r="K9869" s="4" t="s">
        <v>24069</v>
      </c>
      <c r="L9869" s="30" t="s">
        <v>29561</v>
      </c>
      <c r="M9869" s="156" t="s">
        <v>35677</v>
      </c>
      <c r="N9869" s="5" t="s">
        <v>31418</v>
      </c>
      <c r="O9869" s="3"/>
      <c r="P9869" s="4" t="s">
        <v>31041</v>
      </c>
    </row>
    <row r="9870" spans="1:16" ht="30" x14ac:dyDescent="0.25">
      <c r="A9870" s="199"/>
      <c r="B9870" s="75">
        <v>25</v>
      </c>
      <c r="C9870" s="75">
        <v>5</v>
      </c>
      <c r="D9870" s="5" t="str">
        <f>NARRATIVA[[#This Row],[Columna]] &amp; "," &amp; NARRATIVA[[#This Row],[Charola]]</f>
        <v>25,5</v>
      </c>
      <c r="E9870" s="5" t="str">
        <f t="shared" si="153"/>
        <v xml:space="preserve">9869
</v>
      </c>
      <c r="F9870" s="2" t="s">
        <v>7209</v>
      </c>
      <c r="G9870" s="4" t="s">
        <v>7210</v>
      </c>
      <c r="H9870" s="4" t="s">
        <v>32817</v>
      </c>
      <c r="I9870" s="4" t="s">
        <v>361</v>
      </c>
      <c r="J9870" s="5">
        <v>2007</v>
      </c>
      <c r="K9870" s="4" t="s">
        <v>24070</v>
      </c>
      <c r="L9870" s="30" t="s">
        <v>29562</v>
      </c>
      <c r="M9870" s="156" t="s">
        <v>35027</v>
      </c>
      <c r="N9870" s="5" t="s">
        <v>31418</v>
      </c>
      <c r="O9870" s="2"/>
      <c r="P9870" s="4" t="s">
        <v>31041</v>
      </c>
    </row>
    <row r="9871" spans="1:16" ht="30" x14ac:dyDescent="0.25">
      <c r="A9871" s="199"/>
      <c r="B9871" s="75">
        <v>25</v>
      </c>
      <c r="C9871" s="75">
        <v>5</v>
      </c>
      <c r="D9871" s="5" t="str">
        <f>NARRATIVA[[#This Row],[Columna]] &amp; "," &amp; NARRATIVA[[#This Row],[Charola]]</f>
        <v>25,5</v>
      </c>
      <c r="E9871" s="5" t="str">
        <f t="shared" si="153"/>
        <v xml:space="preserve">9870
</v>
      </c>
      <c r="F9871" s="2" t="s">
        <v>7211</v>
      </c>
      <c r="G9871" s="4" t="s">
        <v>7212</v>
      </c>
      <c r="H9871" s="4" t="s">
        <v>18422</v>
      </c>
      <c r="I9871" s="4" t="s">
        <v>632</v>
      </c>
      <c r="J9871" s="5">
        <v>1994</v>
      </c>
      <c r="K9871" s="4" t="s">
        <v>24071</v>
      </c>
      <c r="L9871" s="30" t="s">
        <v>24072</v>
      </c>
      <c r="M9871" s="156" t="s">
        <v>35027</v>
      </c>
      <c r="N9871" s="5" t="s">
        <v>31418</v>
      </c>
      <c r="O9871" s="3"/>
      <c r="P9871" s="4" t="s">
        <v>31041</v>
      </c>
    </row>
    <row r="9872" spans="1:16" ht="30" x14ac:dyDescent="0.25">
      <c r="A9872" s="199"/>
      <c r="B9872" s="75">
        <v>25</v>
      </c>
      <c r="C9872" s="75">
        <v>5</v>
      </c>
      <c r="D9872" s="5" t="str">
        <f>NARRATIVA[[#This Row],[Columna]] &amp; "," &amp; NARRATIVA[[#This Row],[Charola]]</f>
        <v>25,5</v>
      </c>
      <c r="E9872" s="5" t="str">
        <f t="shared" si="153"/>
        <v xml:space="preserve">9871
</v>
      </c>
      <c r="F9872" s="2" t="s">
        <v>7213</v>
      </c>
      <c r="G9872" s="4" t="s">
        <v>7214</v>
      </c>
      <c r="H9872" s="4" t="s">
        <v>18422</v>
      </c>
      <c r="I9872" s="4" t="s">
        <v>68</v>
      </c>
      <c r="J9872" s="5">
        <v>2007</v>
      </c>
      <c r="K9872" s="4" t="s">
        <v>24174</v>
      </c>
      <c r="L9872" s="30" t="s">
        <v>29563</v>
      </c>
      <c r="M9872" s="156" t="s">
        <v>35512</v>
      </c>
      <c r="N9872" s="5" t="s">
        <v>31418</v>
      </c>
      <c r="O9872" s="3"/>
      <c r="P9872" s="4" t="s">
        <v>31041</v>
      </c>
    </row>
    <row r="9873" spans="1:16" ht="30" x14ac:dyDescent="0.25">
      <c r="A9873" s="199"/>
      <c r="B9873" s="75">
        <v>25</v>
      </c>
      <c r="C9873" s="75">
        <v>5</v>
      </c>
      <c r="D9873" s="5" t="str">
        <f>NARRATIVA[[#This Row],[Columna]] &amp; "," &amp; NARRATIVA[[#This Row],[Charola]]</f>
        <v>25,5</v>
      </c>
      <c r="E9873" s="5" t="str">
        <f t="shared" si="153"/>
        <v xml:space="preserve">9872
</v>
      </c>
      <c r="F9873" s="2" t="s">
        <v>7215</v>
      </c>
      <c r="G9873" s="4" t="s">
        <v>7216</v>
      </c>
      <c r="H9873" s="4" t="s">
        <v>18422</v>
      </c>
      <c r="I9873" s="4" t="s">
        <v>24073</v>
      </c>
      <c r="J9873" s="5">
        <v>2002</v>
      </c>
      <c r="K9873" s="4" t="s">
        <v>34248</v>
      </c>
      <c r="L9873" s="30" t="s">
        <v>24074</v>
      </c>
      <c r="M9873" s="156" t="s">
        <v>7216</v>
      </c>
      <c r="N9873" s="5" t="s">
        <v>31418</v>
      </c>
      <c r="O9873" s="3"/>
      <c r="P9873" s="4" t="s">
        <v>31041</v>
      </c>
    </row>
    <row r="9874" spans="1:16" ht="30" x14ac:dyDescent="0.25">
      <c r="A9874" s="199"/>
      <c r="B9874" s="75">
        <v>25</v>
      </c>
      <c r="C9874" s="75">
        <v>5</v>
      </c>
      <c r="D9874" s="5" t="str">
        <f>NARRATIVA[[#This Row],[Columna]] &amp; "," &amp; NARRATIVA[[#This Row],[Charola]]</f>
        <v>25,5</v>
      </c>
      <c r="E9874" s="5" t="str">
        <f t="shared" si="153"/>
        <v xml:space="preserve">9873
</v>
      </c>
      <c r="F9874" s="2" t="s">
        <v>7217</v>
      </c>
      <c r="G9874" s="4" t="s">
        <v>7218</v>
      </c>
      <c r="H9874" s="4" t="s">
        <v>18422</v>
      </c>
      <c r="I9874" s="4" t="s">
        <v>450</v>
      </c>
      <c r="J9874" s="5">
        <v>2001</v>
      </c>
      <c r="K9874" s="4" t="s">
        <v>24075</v>
      </c>
      <c r="L9874" s="30" t="s">
        <v>24076</v>
      </c>
      <c r="M9874" s="156" t="s">
        <v>35957</v>
      </c>
      <c r="N9874" s="5" t="s">
        <v>31418</v>
      </c>
      <c r="O9874" s="3" t="s">
        <v>31075</v>
      </c>
      <c r="P9874" s="4" t="s">
        <v>31041</v>
      </c>
    </row>
    <row r="9875" spans="1:16" ht="45" x14ac:dyDescent="0.25">
      <c r="A9875" s="199"/>
      <c r="B9875" s="75">
        <v>25</v>
      </c>
      <c r="C9875" s="75">
        <v>5</v>
      </c>
      <c r="D9875" s="5" t="str">
        <f>NARRATIVA[[#This Row],[Columna]] &amp; "," &amp; NARRATIVA[[#This Row],[Charola]]</f>
        <v>25,5</v>
      </c>
      <c r="E9875" s="5" t="str">
        <f t="shared" si="153"/>
        <v xml:space="preserve">9874
</v>
      </c>
      <c r="F9875" s="2" t="s">
        <v>34458</v>
      </c>
      <c r="G9875" s="4" t="s">
        <v>7219</v>
      </c>
      <c r="H9875" s="4" t="s">
        <v>18422</v>
      </c>
      <c r="I9875" s="4" t="s">
        <v>18348</v>
      </c>
      <c r="J9875" s="5">
        <v>1990</v>
      </c>
      <c r="K9875" s="4" t="s">
        <v>24077</v>
      </c>
      <c r="L9875" s="30" t="s">
        <v>29564</v>
      </c>
      <c r="M9875" s="156" t="s">
        <v>35033</v>
      </c>
      <c r="N9875" s="5" t="s">
        <v>31418</v>
      </c>
      <c r="O9875" s="3" t="s">
        <v>34455</v>
      </c>
      <c r="P9875" s="4" t="s">
        <v>31041</v>
      </c>
    </row>
    <row r="9876" spans="1:16" ht="30" x14ac:dyDescent="0.25">
      <c r="A9876" s="199"/>
      <c r="B9876" s="75">
        <v>25</v>
      </c>
      <c r="C9876" s="75">
        <v>5</v>
      </c>
      <c r="D9876" s="22" t="str">
        <f>NARRATIVA[[#This Row],[Columna]] &amp; "," &amp; NARRATIVA[[#This Row],[Charola]]</f>
        <v>25,5</v>
      </c>
      <c r="E9876" s="5" t="str">
        <f t="shared" si="153"/>
        <v xml:space="preserve">9875
</v>
      </c>
      <c r="F9876" s="14" t="s">
        <v>7220</v>
      </c>
      <c r="G9876" s="17" t="s">
        <v>7221</v>
      </c>
      <c r="H9876" s="17" t="s">
        <v>18422</v>
      </c>
      <c r="I9876" s="17" t="s">
        <v>5758</v>
      </c>
      <c r="J9876" s="22">
        <v>2001</v>
      </c>
      <c r="K9876" s="17" t="s">
        <v>24078</v>
      </c>
      <c r="L9876" s="46" t="s">
        <v>24079</v>
      </c>
      <c r="M9876" s="157" t="s">
        <v>35978</v>
      </c>
      <c r="N9876" s="22" t="s">
        <v>31418</v>
      </c>
      <c r="O9876" s="29" t="s">
        <v>31086</v>
      </c>
      <c r="P9876" s="17" t="s">
        <v>31041</v>
      </c>
    </row>
    <row r="9877" spans="1:16" ht="30" x14ac:dyDescent="0.25">
      <c r="A9877" s="199"/>
      <c r="B9877" s="75">
        <v>25</v>
      </c>
      <c r="C9877" s="75">
        <v>5</v>
      </c>
      <c r="D9877" s="5" t="str">
        <f>NARRATIVA[[#This Row],[Columna]] &amp; "," &amp; NARRATIVA[[#This Row],[Charola]]</f>
        <v>25,5</v>
      </c>
      <c r="E9877" s="5" t="str">
        <f t="shared" si="153"/>
        <v xml:space="preserve">9876
</v>
      </c>
      <c r="F9877" s="2" t="s">
        <v>7222</v>
      </c>
      <c r="G9877" s="4" t="s">
        <v>7223</v>
      </c>
      <c r="H9877" s="4" t="s">
        <v>18422</v>
      </c>
      <c r="I9877" s="4" t="s">
        <v>183</v>
      </c>
      <c r="J9877" s="5">
        <v>2003</v>
      </c>
      <c r="K9877" s="4" t="s">
        <v>24080</v>
      </c>
      <c r="L9877" s="30" t="s">
        <v>24081</v>
      </c>
      <c r="M9877" s="156" t="s">
        <v>35027</v>
      </c>
      <c r="N9877" s="5" t="s">
        <v>31418</v>
      </c>
      <c r="O9877" s="3"/>
      <c r="P9877" s="4" t="s">
        <v>31041</v>
      </c>
    </row>
    <row r="9878" spans="1:16" ht="30" x14ac:dyDescent="0.25">
      <c r="A9878" s="199"/>
      <c r="B9878" s="75">
        <v>25</v>
      </c>
      <c r="C9878" s="75">
        <v>5</v>
      </c>
      <c r="D9878" s="5" t="str">
        <f>NARRATIVA[[#This Row],[Columna]] &amp; "," &amp; NARRATIVA[[#This Row],[Charola]]</f>
        <v>25,5</v>
      </c>
      <c r="E9878" s="5" t="str">
        <f t="shared" si="153"/>
        <v xml:space="preserve">9877
</v>
      </c>
      <c r="F9878" s="2" t="s">
        <v>7224</v>
      </c>
      <c r="G9878" s="4" t="s">
        <v>7223</v>
      </c>
      <c r="H9878" s="4" t="s">
        <v>18422</v>
      </c>
      <c r="I9878" s="4" t="s">
        <v>183</v>
      </c>
      <c r="J9878" s="5">
        <v>2007</v>
      </c>
      <c r="K9878" s="4" t="s">
        <v>24175</v>
      </c>
      <c r="L9878" s="30" t="s">
        <v>24082</v>
      </c>
      <c r="M9878" s="156" t="s">
        <v>35027</v>
      </c>
      <c r="N9878" s="5" t="s">
        <v>31418</v>
      </c>
      <c r="O9878" s="3"/>
      <c r="P9878" s="4" t="s">
        <v>31041</v>
      </c>
    </row>
    <row r="9879" spans="1:16" ht="30" x14ac:dyDescent="0.25">
      <c r="A9879" s="199"/>
      <c r="B9879" s="75">
        <v>25</v>
      </c>
      <c r="C9879" s="75">
        <v>5</v>
      </c>
      <c r="D9879" s="5" t="str">
        <f>NARRATIVA[[#This Row],[Columna]] &amp; "," &amp; NARRATIVA[[#This Row],[Charola]]</f>
        <v>25,5</v>
      </c>
      <c r="E9879" s="5" t="str">
        <f t="shared" si="153"/>
        <v xml:space="preserve">9878
</v>
      </c>
      <c r="F9879" s="2" t="s">
        <v>17889</v>
      </c>
      <c r="G9879" s="4" t="s">
        <v>7225</v>
      </c>
      <c r="H9879" s="4" t="s">
        <v>18422</v>
      </c>
      <c r="I9879" s="4" t="s">
        <v>257</v>
      </c>
      <c r="J9879" s="5">
        <v>1997</v>
      </c>
      <c r="K9879" s="4" t="s">
        <v>17890</v>
      </c>
      <c r="L9879" s="30" t="s">
        <v>29565</v>
      </c>
      <c r="M9879" s="156" t="s">
        <v>34685</v>
      </c>
      <c r="N9879" s="5" t="s">
        <v>31418</v>
      </c>
      <c r="O9879" s="3"/>
      <c r="P9879" s="4" t="s">
        <v>31041</v>
      </c>
    </row>
    <row r="9880" spans="1:16" ht="30" x14ac:dyDescent="0.25">
      <c r="A9880" s="199"/>
      <c r="B9880" s="75">
        <v>25</v>
      </c>
      <c r="C9880" s="75">
        <v>5</v>
      </c>
      <c r="D9880" s="5" t="str">
        <f>NARRATIVA[[#This Row],[Columna]] &amp; "," &amp; NARRATIVA[[#This Row],[Charola]]</f>
        <v>25,5</v>
      </c>
      <c r="E9880" s="5" t="str">
        <f t="shared" si="153"/>
        <v xml:space="preserve">9879
</v>
      </c>
      <c r="F9880" s="2" t="s">
        <v>18053</v>
      </c>
      <c r="G9880" s="4" t="s">
        <v>7225</v>
      </c>
      <c r="H9880" s="4" t="s">
        <v>18422</v>
      </c>
      <c r="I9880" s="4" t="s">
        <v>13957</v>
      </c>
      <c r="J9880" s="5">
        <v>2014</v>
      </c>
      <c r="K9880" s="4" t="s">
        <v>18054</v>
      </c>
      <c r="L9880" s="30" t="s">
        <v>29566</v>
      </c>
      <c r="M9880" s="156" t="s">
        <v>34685</v>
      </c>
      <c r="N9880" s="5" t="s">
        <v>31418</v>
      </c>
      <c r="O9880" s="3"/>
      <c r="P9880" s="4" t="s">
        <v>31041</v>
      </c>
    </row>
    <row r="9881" spans="1:16" ht="30" x14ac:dyDescent="0.25">
      <c r="A9881" s="199"/>
      <c r="B9881" s="75">
        <v>25</v>
      </c>
      <c r="C9881" s="75">
        <v>5</v>
      </c>
      <c r="D9881" s="5" t="str">
        <f>NARRATIVA[[#This Row],[Columna]] &amp; "," &amp; NARRATIVA[[#This Row],[Charola]]</f>
        <v>25,5</v>
      </c>
      <c r="E9881" s="5" t="str">
        <f t="shared" si="153"/>
        <v xml:space="preserve">9880
</v>
      </c>
      <c r="F9881" s="2" t="s">
        <v>24083</v>
      </c>
      <c r="G9881" s="4" t="s">
        <v>7225</v>
      </c>
      <c r="H9881" s="4" t="s">
        <v>18422</v>
      </c>
      <c r="I9881" s="4" t="s">
        <v>779</v>
      </c>
      <c r="J9881" s="5">
        <v>1999</v>
      </c>
      <c r="K9881" s="4" t="s">
        <v>24084</v>
      </c>
      <c r="L9881" s="30" t="s">
        <v>29567</v>
      </c>
      <c r="M9881" s="156" t="s">
        <v>35342</v>
      </c>
      <c r="N9881" s="5" t="s">
        <v>31418</v>
      </c>
      <c r="O9881" s="3" t="s">
        <v>33108</v>
      </c>
      <c r="P9881" s="4" t="s">
        <v>31041</v>
      </c>
    </row>
    <row r="9882" spans="1:16" ht="30" x14ac:dyDescent="0.25">
      <c r="A9882" s="199"/>
      <c r="B9882" s="75">
        <v>25</v>
      </c>
      <c r="C9882" s="75">
        <v>5</v>
      </c>
      <c r="D9882" s="5" t="str">
        <f>NARRATIVA[[#This Row],[Columna]] &amp; "," &amp; NARRATIVA[[#This Row],[Charola]]</f>
        <v>25,5</v>
      </c>
      <c r="E9882" s="5" t="str">
        <f t="shared" si="153"/>
        <v xml:space="preserve">9881
</v>
      </c>
      <c r="F9882" s="2" t="s">
        <v>29568</v>
      </c>
      <c r="G9882" s="4" t="s">
        <v>7226</v>
      </c>
      <c r="H9882" s="4" t="s">
        <v>18422</v>
      </c>
      <c r="I9882" s="4" t="s">
        <v>31610</v>
      </c>
      <c r="J9882" s="5">
        <v>2011</v>
      </c>
      <c r="K9882" s="4" t="s">
        <v>24085</v>
      </c>
      <c r="L9882" s="30" t="s">
        <v>29569</v>
      </c>
      <c r="M9882" s="156" t="s">
        <v>35027</v>
      </c>
      <c r="N9882" s="5" t="s">
        <v>31418</v>
      </c>
      <c r="O9882" s="3" t="s">
        <v>31467</v>
      </c>
      <c r="P9882" s="4" t="s">
        <v>31041</v>
      </c>
    </row>
    <row r="9883" spans="1:16" ht="30" x14ac:dyDescent="0.25">
      <c r="A9883" s="199"/>
      <c r="B9883" s="75">
        <v>25</v>
      </c>
      <c r="C9883" s="75">
        <v>5</v>
      </c>
      <c r="D9883" s="5" t="str">
        <f>NARRATIVA[[#This Row],[Columna]] &amp; "," &amp; NARRATIVA[[#This Row],[Charola]]</f>
        <v>25,5</v>
      </c>
      <c r="E9883" s="5" t="str">
        <f t="shared" si="153"/>
        <v xml:space="preserve">9882
</v>
      </c>
      <c r="F9883" s="2" t="s">
        <v>7227</v>
      </c>
      <c r="G9883" s="4" t="s">
        <v>7226</v>
      </c>
      <c r="H9883" s="4" t="s">
        <v>32817</v>
      </c>
      <c r="I9883" s="4" t="s">
        <v>31610</v>
      </c>
      <c r="J9883" s="5">
        <v>2010</v>
      </c>
      <c r="K9883" s="4" t="s">
        <v>24086</v>
      </c>
      <c r="L9883" s="30" t="s">
        <v>29570</v>
      </c>
      <c r="M9883" s="156" t="s">
        <v>35027</v>
      </c>
      <c r="N9883" s="5" t="s">
        <v>31418</v>
      </c>
      <c r="O9883" s="3"/>
      <c r="P9883" s="4" t="s">
        <v>31041</v>
      </c>
    </row>
    <row r="9884" spans="1:16" ht="30" x14ac:dyDescent="0.25">
      <c r="A9884" s="199"/>
      <c r="B9884" s="75">
        <v>25</v>
      </c>
      <c r="C9884" s="75">
        <v>5</v>
      </c>
      <c r="D9884" s="5" t="str">
        <f>NARRATIVA[[#This Row],[Columna]] &amp; "," &amp; NARRATIVA[[#This Row],[Charola]]</f>
        <v>25,5</v>
      </c>
      <c r="E9884" s="5" t="str">
        <f t="shared" si="153"/>
        <v xml:space="preserve">9883
</v>
      </c>
      <c r="F9884" s="2" t="s">
        <v>7228</v>
      </c>
      <c r="G9884" s="4" t="s">
        <v>7229</v>
      </c>
      <c r="H9884" s="4" t="s">
        <v>18422</v>
      </c>
      <c r="I9884" s="4" t="s">
        <v>5928</v>
      </c>
      <c r="J9884" s="5">
        <v>1993</v>
      </c>
      <c r="K9884" s="4" t="s">
        <v>24087</v>
      </c>
      <c r="L9884" s="30" t="s">
        <v>24088</v>
      </c>
      <c r="M9884" s="156" t="s">
        <v>5263</v>
      </c>
      <c r="N9884" s="5" t="s">
        <v>31418</v>
      </c>
      <c r="O9884" s="3"/>
      <c r="P9884" s="4" t="s">
        <v>31041</v>
      </c>
    </row>
    <row r="9885" spans="1:16" ht="30" x14ac:dyDescent="0.25">
      <c r="A9885" s="199"/>
      <c r="B9885" s="75">
        <v>25</v>
      </c>
      <c r="C9885" s="75">
        <v>5</v>
      </c>
      <c r="D9885" s="5" t="str">
        <f>NARRATIVA[[#This Row],[Columna]] &amp; "," &amp; NARRATIVA[[#This Row],[Charola]]</f>
        <v>25,5</v>
      </c>
      <c r="E9885" s="5" t="str">
        <f t="shared" si="153"/>
        <v xml:space="preserve">9884
</v>
      </c>
      <c r="F9885" s="2" t="s">
        <v>34457</v>
      </c>
      <c r="G9885" s="4" t="s">
        <v>7230</v>
      </c>
      <c r="H9885" s="4" t="s">
        <v>18422</v>
      </c>
      <c r="I9885" s="4" t="s">
        <v>36325</v>
      </c>
      <c r="J9885" s="5">
        <v>2010</v>
      </c>
      <c r="K9885" s="4" t="s">
        <v>24090</v>
      </c>
      <c r="L9885" s="30" t="s">
        <v>29571</v>
      </c>
      <c r="M9885" s="156" t="s">
        <v>35027</v>
      </c>
      <c r="N9885" s="5" t="s">
        <v>31418</v>
      </c>
      <c r="O9885" s="3"/>
      <c r="P9885" s="4" t="s">
        <v>31041</v>
      </c>
    </row>
    <row r="9886" spans="1:16" ht="30" x14ac:dyDescent="0.25">
      <c r="A9886" s="199"/>
      <c r="B9886" s="75">
        <v>25</v>
      </c>
      <c r="C9886" s="75">
        <v>5</v>
      </c>
      <c r="D9886" s="5" t="str">
        <f>NARRATIVA[[#This Row],[Columna]] &amp; "," &amp; NARRATIVA[[#This Row],[Charola]]</f>
        <v>25,5</v>
      </c>
      <c r="E9886" s="5" t="str">
        <f t="shared" si="153"/>
        <v xml:space="preserve">9885
</v>
      </c>
      <c r="F9886" s="2" t="s">
        <v>7231</v>
      </c>
      <c r="G9886" s="4" t="s">
        <v>7230</v>
      </c>
      <c r="H9886" s="4" t="s">
        <v>18422</v>
      </c>
      <c r="I9886" s="4" t="s">
        <v>36325</v>
      </c>
      <c r="J9886" s="5">
        <v>2010</v>
      </c>
      <c r="K9886" s="4" t="s">
        <v>24089</v>
      </c>
      <c r="L9886" s="30" t="s">
        <v>29572</v>
      </c>
      <c r="M9886" s="156" t="s">
        <v>35027</v>
      </c>
      <c r="N9886" s="5" t="s">
        <v>31418</v>
      </c>
      <c r="O9886" s="3"/>
      <c r="P9886" s="4" t="s">
        <v>31041</v>
      </c>
    </row>
    <row r="9887" spans="1:16" ht="30" x14ac:dyDescent="0.25">
      <c r="A9887" s="199"/>
      <c r="B9887" s="75">
        <v>25</v>
      </c>
      <c r="C9887" s="75">
        <v>5</v>
      </c>
      <c r="D9887" s="5" t="str">
        <f>NARRATIVA[[#This Row],[Columna]] &amp; "," &amp; NARRATIVA[[#This Row],[Charola]]</f>
        <v>25,5</v>
      </c>
      <c r="E9887" s="5" t="str">
        <f t="shared" si="153"/>
        <v xml:space="preserve">9886
</v>
      </c>
      <c r="F9887" s="2" t="s">
        <v>7232</v>
      </c>
      <c r="G9887" s="4" t="s">
        <v>7233</v>
      </c>
      <c r="H9887" s="4" t="s">
        <v>35994</v>
      </c>
      <c r="I9887" s="4" t="s">
        <v>723</v>
      </c>
      <c r="J9887" s="5">
        <v>1999</v>
      </c>
      <c r="K9887" s="4" t="s">
        <v>24091</v>
      </c>
      <c r="L9887" s="30" t="s">
        <v>24092</v>
      </c>
      <c r="M9887" s="156" t="s">
        <v>35027</v>
      </c>
      <c r="N9887" s="5" t="s">
        <v>31418</v>
      </c>
      <c r="O9887" s="3"/>
      <c r="P9887" s="4" t="s">
        <v>31041</v>
      </c>
    </row>
    <row r="9888" spans="1:16" ht="30" x14ac:dyDescent="0.25">
      <c r="A9888" s="199"/>
      <c r="B9888" s="75">
        <v>25</v>
      </c>
      <c r="C9888" s="75">
        <v>5</v>
      </c>
      <c r="D9888" s="5" t="str">
        <f>NARRATIVA[[#This Row],[Columna]] &amp; "," &amp; NARRATIVA[[#This Row],[Charola]]</f>
        <v>25,5</v>
      </c>
      <c r="E9888" s="5" t="str">
        <f t="shared" si="153"/>
        <v xml:space="preserve">9887
</v>
      </c>
      <c r="F9888" s="2" t="s">
        <v>29912</v>
      </c>
      <c r="G9888" s="4" t="s">
        <v>29913</v>
      </c>
      <c r="H9888" s="4" t="s">
        <v>18422</v>
      </c>
      <c r="I9888" s="4" t="s">
        <v>468</v>
      </c>
      <c r="J9888" s="5">
        <v>2013</v>
      </c>
      <c r="K9888" s="4" t="s">
        <v>29914</v>
      </c>
      <c r="L9888" s="30" t="s">
        <v>29915</v>
      </c>
      <c r="M9888" s="156" t="s">
        <v>34685</v>
      </c>
      <c r="N9888" s="5" t="s">
        <v>31418</v>
      </c>
      <c r="O9888" s="3"/>
      <c r="P9888" s="4" t="s">
        <v>31041</v>
      </c>
    </row>
    <row r="9889" spans="1:16" ht="30" x14ac:dyDescent="0.25">
      <c r="A9889" s="199"/>
      <c r="B9889" s="75">
        <v>25</v>
      </c>
      <c r="C9889" s="75">
        <v>5</v>
      </c>
      <c r="D9889" s="5" t="str">
        <f>NARRATIVA[[#This Row],[Columna]] &amp; "," &amp; NARRATIVA[[#This Row],[Charola]]</f>
        <v>25,5</v>
      </c>
      <c r="E9889" s="5" t="str">
        <f t="shared" si="153"/>
        <v xml:space="preserve">9888
</v>
      </c>
      <c r="F9889" s="2" t="s">
        <v>7234</v>
      </c>
      <c r="G9889" s="4" t="s">
        <v>7235</v>
      </c>
      <c r="H9889" s="4" t="s">
        <v>18422</v>
      </c>
      <c r="I9889" s="4" t="s">
        <v>20698</v>
      </c>
      <c r="J9889" s="5">
        <v>1984</v>
      </c>
      <c r="K9889" s="4" t="s">
        <v>24093</v>
      </c>
      <c r="L9889" s="30" t="s">
        <v>29573</v>
      </c>
      <c r="M9889" s="156" t="s">
        <v>35027</v>
      </c>
      <c r="N9889" s="5" t="s">
        <v>31418</v>
      </c>
      <c r="O9889" s="3"/>
      <c r="P9889" s="4" t="s">
        <v>31041</v>
      </c>
    </row>
    <row r="9890" spans="1:16" ht="30" x14ac:dyDescent="0.25">
      <c r="A9890" s="199"/>
      <c r="B9890" s="75">
        <v>25</v>
      </c>
      <c r="C9890" s="75">
        <v>5</v>
      </c>
      <c r="D9890" s="5" t="str">
        <f>NARRATIVA[[#This Row],[Columna]] &amp; "," &amp; NARRATIVA[[#This Row],[Charola]]</f>
        <v>25,5</v>
      </c>
      <c r="E9890" s="5" t="str">
        <f t="shared" si="153"/>
        <v xml:space="preserve">9889
</v>
      </c>
      <c r="F9890" s="2" t="s">
        <v>33294</v>
      </c>
      <c r="G9890" s="4" t="s">
        <v>33293</v>
      </c>
      <c r="H9890" s="4" t="s">
        <v>18422</v>
      </c>
      <c r="I9890" s="4" t="s">
        <v>33292</v>
      </c>
      <c r="J9890" s="5">
        <v>2017</v>
      </c>
      <c r="K9890" s="4" t="s">
        <v>33291</v>
      </c>
      <c r="L9890" s="30" t="s">
        <v>33290</v>
      </c>
      <c r="M9890" s="156" t="s">
        <v>34685</v>
      </c>
      <c r="N9890" s="5" t="s">
        <v>31418</v>
      </c>
      <c r="O9890" s="3"/>
      <c r="P9890" s="4" t="s">
        <v>31041</v>
      </c>
    </row>
    <row r="9891" spans="1:16" ht="30" x14ac:dyDescent="0.25">
      <c r="A9891" s="199"/>
      <c r="B9891" s="75">
        <v>25</v>
      </c>
      <c r="C9891" s="75">
        <v>5</v>
      </c>
      <c r="D9891" s="5" t="str">
        <f>NARRATIVA[[#This Row],[Columna]] &amp; "," &amp; NARRATIVA[[#This Row],[Charola]]</f>
        <v>25,5</v>
      </c>
      <c r="E9891" s="5" t="str">
        <f t="shared" si="153"/>
        <v xml:space="preserve">9890
</v>
      </c>
      <c r="F9891" s="2" t="s">
        <v>7236</v>
      </c>
      <c r="G9891" s="4" t="s">
        <v>7237</v>
      </c>
      <c r="H9891" s="4" t="s">
        <v>18422</v>
      </c>
      <c r="I9891" s="4" t="s">
        <v>18348</v>
      </c>
      <c r="J9891" s="5">
        <v>1997</v>
      </c>
      <c r="K9891" s="4" t="s">
        <v>24094</v>
      </c>
      <c r="L9891" s="30" t="s">
        <v>24095</v>
      </c>
      <c r="M9891" s="156" t="s">
        <v>18348</v>
      </c>
      <c r="N9891" s="5" t="s">
        <v>31418</v>
      </c>
      <c r="O9891" s="3"/>
      <c r="P9891" s="4" t="s">
        <v>31041</v>
      </c>
    </row>
    <row r="9892" spans="1:16" ht="30" x14ac:dyDescent="0.25">
      <c r="A9892" s="199"/>
      <c r="B9892" s="75">
        <v>25</v>
      </c>
      <c r="C9892" s="75">
        <v>5</v>
      </c>
      <c r="D9892" s="5" t="str">
        <f>NARRATIVA[[#This Row],[Columna]] &amp; "," &amp; NARRATIVA[[#This Row],[Charola]]</f>
        <v>25,5</v>
      </c>
      <c r="E9892" s="5" t="str">
        <f t="shared" si="153"/>
        <v xml:space="preserve">9891
</v>
      </c>
      <c r="F9892" s="2" t="s">
        <v>32907</v>
      </c>
      <c r="G9892" s="4" t="s">
        <v>32908</v>
      </c>
      <c r="H9892" s="4" t="s">
        <v>32817</v>
      </c>
      <c r="I9892" s="4" t="s">
        <v>32909</v>
      </c>
      <c r="J9892" s="5">
        <v>2014</v>
      </c>
      <c r="K9892" s="4" t="s">
        <v>32910</v>
      </c>
      <c r="L9892" s="30" t="s">
        <v>32911</v>
      </c>
      <c r="M9892" s="156" t="s">
        <v>35913</v>
      </c>
      <c r="N9892" s="5" t="s">
        <v>31418</v>
      </c>
      <c r="O9892" s="3"/>
      <c r="P9892" s="4" t="s">
        <v>31041</v>
      </c>
    </row>
    <row r="9893" spans="1:16" ht="30" x14ac:dyDescent="0.25">
      <c r="A9893" s="199"/>
      <c r="B9893" s="75">
        <v>25</v>
      </c>
      <c r="C9893" s="75">
        <v>5</v>
      </c>
      <c r="D9893" s="5" t="str">
        <f>NARRATIVA[[#This Row],[Columna]] &amp; "," &amp; NARRATIVA[[#This Row],[Charola]]</f>
        <v>25,5</v>
      </c>
      <c r="E9893" s="5" t="str">
        <f t="shared" si="153"/>
        <v xml:space="preserve">9892
</v>
      </c>
      <c r="F9893" s="2" t="s">
        <v>7238</v>
      </c>
      <c r="G9893" s="4" t="s">
        <v>7239</v>
      </c>
      <c r="H9893" s="4" t="s">
        <v>18422</v>
      </c>
      <c r="I9893" s="4" t="s">
        <v>29127</v>
      </c>
      <c r="J9893" s="5">
        <v>1990</v>
      </c>
      <c r="K9893" s="4" t="s">
        <v>24097</v>
      </c>
      <c r="L9893" s="30" t="s">
        <v>24098</v>
      </c>
      <c r="M9893" s="156" t="s">
        <v>35027</v>
      </c>
      <c r="N9893" s="5" t="s">
        <v>31418</v>
      </c>
      <c r="O9893" s="3" t="s">
        <v>31085</v>
      </c>
      <c r="P9893" s="4" t="s">
        <v>31041</v>
      </c>
    </row>
    <row r="9894" spans="1:16" ht="30" x14ac:dyDescent="0.25">
      <c r="A9894" s="199"/>
      <c r="B9894" s="75">
        <v>25</v>
      </c>
      <c r="C9894" s="75">
        <v>5</v>
      </c>
      <c r="D9894" s="5" t="str">
        <f>NARRATIVA[[#This Row],[Columna]] &amp; "," &amp; NARRATIVA[[#This Row],[Charola]]</f>
        <v>25,5</v>
      </c>
      <c r="E9894" s="5" t="str">
        <f t="shared" si="153"/>
        <v xml:space="preserve">9893
</v>
      </c>
      <c r="F9894" s="2" t="s">
        <v>24099</v>
      </c>
      <c r="G9894" s="4" t="s">
        <v>7239</v>
      </c>
      <c r="H9894" s="4" t="s">
        <v>32817</v>
      </c>
      <c r="I9894" s="4" t="s">
        <v>7650</v>
      </c>
      <c r="J9894" s="5">
        <v>2010</v>
      </c>
      <c r="K9894" s="4" t="s">
        <v>24096</v>
      </c>
      <c r="L9894" s="30" t="s">
        <v>29574</v>
      </c>
      <c r="M9894" s="156" t="s">
        <v>35027</v>
      </c>
      <c r="N9894" s="5" t="s">
        <v>31418</v>
      </c>
      <c r="O9894" s="3"/>
      <c r="P9894" s="4" t="s">
        <v>31041</v>
      </c>
    </row>
    <row r="9895" spans="1:16" ht="45" x14ac:dyDescent="0.25">
      <c r="A9895" s="199"/>
      <c r="B9895" s="75">
        <v>25</v>
      </c>
      <c r="C9895" s="75">
        <v>5</v>
      </c>
      <c r="D9895" s="5" t="str">
        <f>NARRATIVA[[#This Row],[Columna]] &amp; "," &amp; NARRATIVA[[#This Row],[Charola]]</f>
        <v>25,5</v>
      </c>
      <c r="E9895" s="5" t="str">
        <f t="shared" si="153"/>
        <v xml:space="preserve">9894
</v>
      </c>
      <c r="F9895" s="2" t="s">
        <v>7649</v>
      </c>
      <c r="G9895" s="4" t="s">
        <v>7239</v>
      </c>
      <c r="H9895" s="4" t="s">
        <v>32817</v>
      </c>
      <c r="I9895" s="4" t="s">
        <v>7650</v>
      </c>
      <c r="J9895" s="5">
        <v>2013</v>
      </c>
      <c r="K9895" s="4" t="s">
        <v>11612</v>
      </c>
      <c r="L9895" s="30" t="s">
        <v>29575</v>
      </c>
      <c r="M9895" s="156" t="s">
        <v>35027</v>
      </c>
      <c r="N9895" s="5" t="s">
        <v>31418</v>
      </c>
      <c r="O9895" s="4" t="s">
        <v>34459</v>
      </c>
      <c r="P9895" s="4" t="s">
        <v>31041</v>
      </c>
    </row>
    <row r="9896" spans="1:16" ht="30" x14ac:dyDescent="0.25">
      <c r="A9896" s="199"/>
      <c r="B9896" s="75">
        <v>25</v>
      </c>
      <c r="C9896" s="75">
        <v>5</v>
      </c>
      <c r="D9896" s="5" t="str">
        <f>NARRATIVA[[#This Row],[Columna]] &amp; "," &amp; NARRATIVA[[#This Row],[Charola]]</f>
        <v>25,5</v>
      </c>
      <c r="E9896" s="5" t="str">
        <f t="shared" si="153"/>
        <v xml:space="preserve">9895
</v>
      </c>
      <c r="F9896" s="2" t="s">
        <v>7240</v>
      </c>
      <c r="G9896" s="4" t="s">
        <v>7239</v>
      </c>
      <c r="H9896" s="4" t="s">
        <v>32817</v>
      </c>
      <c r="I9896" s="4" t="s">
        <v>361</v>
      </c>
      <c r="J9896" s="5">
        <v>2009</v>
      </c>
      <c r="K9896" s="4" t="s">
        <v>24100</v>
      </c>
      <c r="L9896" s="30" t="s">
        <v>29576</v>
      </c>
      <c r="M9896" s="156" t="s">
        <v>35027</v>
      </c>
      <c r="N9896" s="5" t="s">
        <v>31418</v>
      </c>
      <c r="O9896" s="3" t="s">
        <v>31467</v>
      </c>
      <c r="P9896" s="4" t="s">
        <v>31041</v>
      </c>
    </row>
    <row r="9897" spans="1:16" ht="30" x14ac:dyDescent="0.25">
      <c r="A9897" s="199"/>
      <c r="B9897" s="75">
        <v>25</v>
      </c>
      <c r="C9897" s="75">
        <v>5</v>
      </c>
      <c r="D9897" s="5" t="str">
        <f>NARRATIVA[[#This Row],[Columna]] &amp; "," &amp; NARRATIVA[[#This Row],[Charola]]</f>
        <v>25,5</v>
      </c>
      <c r="E9897" s="5" t="str">
        <f t="shared" si="153"/>
        <v xml:space="preserve">9896
</v>
      </c>
      <c r="F9897" s="2" t="s">
        <v>7241</v>
      </c>
      <c r="G9897" s="4" t="s">
        <v>7239</v>
      </c>
      <c r="H9897" s="4" t="s">
        <v>32817</v>
      </c>
      <c r="I9897" s="4" t="s">
        <v>34681</v>
      </c>
      <c r="J9897" s="5">
        <v>1971</v>
      </c>
      <c r="K9897" s="4" t="s">
        <v>24101</v>
      </c>
      <c r="L9897" s="30" t="s">
        <v>24102</v>
      </c>
      <c r="M9897" s="156" t="s">
        <v>35027</v>
      </c>
      <c r="N9897" s="5" t="s">
        <v>31418</v>
      </c>
      <c r="O9897" s="3"/>
      <c r="P9897" s="4" t="s">
        <v>31041</v>
      </c>
    </row>
    <row r="9898" spans="1:16" ht="30" x14ac:dyDescent="0.25">
      <c r="A9898" s="199"/>
      <c r="B9898" s="75">
        <v>25</v>
      </c>
      <c r="C9898" s="75">
        <v>5</v>
      </c>
      <c r="D9898" s="5" t="str">
        <f>NARRATIVA[[#This Row],[Columna]] &amp; "," &amp; NARRATIVA[[#This Row],[Charola]]</f>
        <v>25,5</v>
      </c>
      <c r="E9898" s="5" t="str">
        <f t="shared" si="153"/>
        <v xml:space="preserve">9897
</v>
      </c>
      <c r="F9898" s="2" t="s">
        <v>7242</v>
      </c>
      <c r="G9898" s="4" t="s">
        <v>7239</v>
      </c>
      <c r="H9898" s="4" t="s">
        <v>35106</v>
      </c>
      <c r="I9898" s="4" t="s">
        <v>24103</v>
      </c>
      <c r="J9898" s="5">
        <v>1980</v>
      </c>
      <c r="K9898" s="4" t="s">
        <v>24104</v>
      </c>
      <c r="L9898" s="30" t="s">
        <v>24105</v>
      </c>
      <c r="M9898" s="156" t="s">
        <v>35027</v>
      </c>
      <c r="N9898" s="5" t="s">
        <v>31418</v>
      </c>
      <c r="O9898" s="3"/>
      <c r="P9898" s="4" t="s">
        <v>31041</v>
      </c>
    </row>
    <row r="9899" spans="1:16" ht="30" x14ac:dyDescent="0.25">
      <c r="A9899" s="199"/>
      <c r="B9899" s="75">
        <v>25</v>
      </c>
      <c r="C9899" s="75">
        <v>5</v>
      </c>
      <c r="D9899" s="5" t="str">
        <f>NARRATIVA[[#This Row],[Columna]] &amp; "," &amp; NARRATIVA[[#This Row],[Charola]]</f>
        <v>25,5</v>
      </c>
      <c r="E9899" s="5" t="str">
        <f t="shared" si="153"/>
        <v xml:space="preserve">9898
</v>
      </c>
      <c r="F9899" s="2" t="s">
        <v>7681</v>
      </c>
      <c r="G9899" s="4" t="s">
        <v>7239</v>
      </c>
      <c r="H9899" s="4" t="s">
        <v>32817</v>
      </c>
      <c r="I9899" s="4" t="s">
        <v>1128</v>
      </c>
      <c r="J9899" s="5">
        <v>2008</v>
      </c>
      <c r="K9899" s="4" t="s">
        <v>11613</v>
      </c>
      <c r="L9899" s="30" t="s">
        <v>29577</v>
      </c>
      <c r="M9899" s="156" t="s">
        <v>35027</v>
      </c>
      <c r="N9899" s="5" t="s">
        <v>31418</v>
      </c>
      <c r="O9899" s="3"/>
      <c r="P9899" s="4" t="s">
        <v>31041</v>
      </c>
    </row>
    <row r="9900" spans="1:16" ht="30" x14ac:dyDescent="0.25">
      <c r="A9900" s="199"/>
      <c r="B9900" s="75">
        <v>25</v>
      </c>
      <c r="C9900" s="75">
        <v>5</v>
      </c>
      <c r="D9900" s="5" t="str">
        <f>NARRATIVA[[#This Row],[Columna]] &amp; "," &amp; NARRATIVA[[#This Row],[Charola]]</f>
        <v>25,5</v>
      </c>
      <c r="E9900" s="5" t="str">
        <f t="shared" si="153"/>
        <v xml:space="preserve">9899
</v>
      </c>
      <c r="F9900" s="2" t="s">
        <v>33580</v>
      </c>
      <c r="G9900" s="4" t="s">
        <v>24108</v>
      </c>
      <c r="H9900" s="4" t="s">
        <v>18422</v>
      </c>
      <c r="I9900" s="4" t="s">
        <v>7243</v>
      </c>
      <c r="J9900" s="5">
        <v>2003</v>
      </c>
      <c r="K9900" s="4" t="s">
        <v>24107</v>
      </c>
      <c r="L9900" s="30" t="s">
        <v>24106</v>
      </c>
      <c r="M9900" s="156" t="s">
        <v>35093</v>
      </c>
      <c r="N9900" s="5" t="s">
        <v>31418</v>
      </c>
      <c r="O9900" s="4" t="s">
        <v>31075</v>
      </c>
      <c r="P9900" s="4" t="s">
        <v>31041</v>
      </c>
    </row>
    <row r="9901" spans="1:16" ht="30" x14ac:dyDescent="0.25">
      <c r="A9901" s="199"/>
      <c r="B9901" s="75">
        <v>25</v>
      </c>
      <c r="C9901" s="75">
        <v>5</v>
      </c>
      <c r="D9901" s="5" t="str">
        <f>NARRATIVA[[#This Row],[Columna]] &amp; "," &amp; NARRATIVA[[#This Row],[Charola]]</f>
        <v>25,5</v>
      </c>
      <c r="E9901" s="5" t="str">
        <f t="shared" si="153"/>
        <v xml:space="preserve">9900
</v>
      </c>
      <c r="F9901" s="2" t="s">
        <v>7244</v>
      </c>
      <c r="G9901" s="4" t="s">
        <v>7245</v>
      </c>
      <c r="H9901" s="4" t="s">
        <v>32817</v>
      </c>
      <c r="I9901" s="4" t="s">
        <v>24178</v>
      </c>
      <c r="J9901" s="5">
        <v>1989</v>
      </c>
      <c r="K9901" s="4" t="s">
        <v>24176</v>
      </c>
      <c r="L9901" s="30" t="s">
        <v>29578</v>
      </c>
      <c r="M9901" s="156" t="s">
        <v>35035</v>
      </c>
      <c r="N9901" s="5" t="s">
        <v>31418</v>
      </c>
      <c r="O9901" s="4"/>
      <c r="P9901" s="4" t="s">
        <v>31041</v>
      </c>
    </row>
    <row r="9902" spans="1:16" ht="30" x14ac:dyDescent="0.25">
      <c r="A9902" s="199"/>
      <c r="B9902" s="75">
        <v>25</v>
      </c>
      <c r="C9902" s="75">
        <v>5</v>
      </c>
      <c r="D9902" s="5" t="str">
        <f>NARRATIVA[[#This Row],[Columna]] &amp; "," &amp; NARRATIVA[[#This Row],[Charola]]</f>
        <v>25,5</v>
      </c>
      <c r="E9902" s="5" t="str">
        <f t="shared" si="153"/>
        <v xml:space="preserve">9901
</v>
      </c>
      <c r="F9902" s="2" t="s">
        <v>7246</v>
      </c>
      <c r="G9902" s="4" t="s">
        <v>7245</v>
      </c>
      <c r="H9902" s="4" t="s">
        <v>18422</v>
      </c>
      <c r="I9902" s="4" t="s">
        <v>18348</v>
      </c>
      <c r="J9902" s="5">
        <v>2014</v>
      </c>
      <c r="K9902" s="4" t="s">
        <v>24179</v>
      </c>
      <c r="L9902" s="30" t="s">
        <v>29579</v>
      </c>
      <c r="M9902" s="156" t="s">
        <v>35027</v>
      </c>
      <c r="N9902" s="5" t="s">
        <v>31418</v>
      </c>
      <c r="O9902" s="3" t="s">
        <v>33108</v>
      </c>
      <c r="P9902" s="4" t="s">
        <v>31041</v>
      </c>
    </row>
    <row r="9903" spans="1:16" ht="30" x14ac:dyDescent="0.25">
      <c r="A9903" s="199"/>
      <c r="B9903" s="75">
        <v>25</v>
      </c>
      <c r="C9903" s="75">
        <v>5</v>
      </c>
      <c r="D9903" s="5" t="str">
        <f>NARRATIVA[[#This Row],[Columna]] &amp; "," &amp; NARRATIVA[[#This Row],[Charola]]</f>
        <v>25,5</v>
      </c>
      <c r="E9903" s="5" t="str">
        <f t="shared" si="153"/>
        <v xml:space="preserve">9902
</v>
      </c>
      <c r="F9903" s="2" t="s">
        <v>7247</v>
      </c>
      <c r="G9903" s="4" t="s">
        <v>7245</v>
      </c>
      <c r="H9903" s="4" t="s">
        <v>18422</v>
      </c>
      <c r="I9903" s="4" t="s">
        <v>34678</v>
      </c>
      <c r="J9903" s="5">
        <v>2004</v>
      </c>
      <c r="K9903" s="4" t="s">
        <v>24180</v>
      </c>
      <c r="L9903" s="30" t="s">
        <v>29580</v>
      </c>
      <c r="M9903" s="156" t="s">
        <v>35027</v>
      </c>
      <c r="N9903" s="5" t="s">
        <v>31418</v>
      </c>
      <c r="O9903" s="3"/>
      <c r="P9903" s="4" t="s">
        <v>31041</v>
      </c>
    </row>
    <row r="9904" spans="1:16" ht="30" x14ac:dyDescent="0.25">
      <c r="A9904" s="199"/>
      <c r="B9904" s="75">
        <v>25</v>
      </c>
      <c r="C9904" s="75">
        <v>5</v>
      </c>
      <c r="D9904" s="5" t="str">
        <f>NARRATIVA[[#This Row],[Columna]] &amp; "," &amp; NARRATIVA[[#This Row],[Charola]]</f>
        <v>25,5</v>
      </c>
      <c r="E9904" s="5" t="str">
        <f t="shared" si="153"/>
        <v xml:space="preserve">9903
</v>
      </c>
      <c r="F9904" s="2" t="s">
        <v>36298</v>
      </c>
      <c r="G9904" s="4" t="s">
        <v>7245</v>
      </c>
      <c r="H9904" s="4" t="s">
        <v>18422</v>
      </c>
      <c r="I9904" s="4" t="s">
        <v>34678</v>
      </c>
      <c r="J9904" s="5">
        <v>1985</v>
      </c>
      <c r="K9904" s="4" t="s">
        <v>24181</v>
      </c>
      <c r="L9904" s="30" t="s">
        <v>24182</v>
      </c>
      <c r="M9904" s="156" t="s">
        <v>35979</v>
      </c>
      <c r="N9904" s="5" t="s">
        <v>31418</v>
      </c>
      <c r="O9904" s="3"/>
      <c r="P9904" s="4" t="s">
        <v>31041</v>
      </c>
    </row>
    <row r="9905" spans="1:16" ht="30" x14ac:dyDescent="0.25">
      <c r="A9905" s="199"/>
      <c r="B9905" s="75">
        <v>25</v>
      </c>
      <c r="C9905" s="75">
        <v>5</v>
      </c>
      <c r="D9905" s="5" t="str">
        <f>NARRATIVA[[#This Row],[Columna]] &amp; "," &amp; NARRATIVA[[#This Row],[Charola]]</f>
        <v>25,5</v>
      </c>
      <c r="E9905" s="5" t="str">
        <f t="shared" si="153"/>
        <v xml:space="preserve">9904
</v>
      </c>
      <c r="F9905" s="2" t="s">
        <v>24183</v>
      </c>
      <c r="G9905" s="4" t="s">
        <v>7245</v>
      </c>
      <c r="H9905" s="4" t="s">
        <v>18422</v>
      </c>
      <c r="I9905" s="4" t="s">
        <v>7248</v>
      </c>
      <c r="J9905" s="5">
        <v>2010</v>
      </c>
      <c r="K9905" s="4" t="s">
        <v>24185</v>
      </c>
      <c r="L9905" s="30" t="s">
        <v>29581</v>
      </c>
      <c r="M9905" s="156" t="s">
        <v>35636</v>
      </c>
      <c r="N9905" s="5" t="s">
        <v>31418</v>
      </c>
      <c r="O9905" s="3" t="s">
        <v>31075</v>
      </c>
      <c r="P9905" s="4" t="s">
        <v>31041</v>
      </c>
    </row>
    <row r="9906" spans="1:16" ht="45" x14ac:dyDescent="0.25">
      <c r="A9906" s="199"/>
      <c r="B9906" s="75">
        <v>25</v>
      </c>
      <c r="C9906" s="75">
        <v>5</v>
      </c>
      <c r="D9906" s="5" t="str">
        <f>NARRATIVA[[#This Row],[Columna]] &amp; "," &amp; NARRATIVA[[#This Row],[Charola]]</f>
        <v>25,5</v>
      </c>
      <c r="E9906" s="5" t="str">
        <f t="shared" si="153"/>
        <v xml:space="preserve">9905
</v>
      </c>
      <c r="F9906" s="8" t="s">
        <v>27243</v>
      </c>
      <c r="G9906" s="9" t="s">
        <v>7245</v>
      </c>
      <c r="H9906" s="9" t="s">
        <v>32817</v>
      </c>
      <c r="I9906" s="9" t="s">
        <v>2433</v>
      </c>
      <c r="J9906" s="15">
        <v>1957</v>
      </c>
      <c r="K9906" s="9" t="s">
        <v>27244</v>
      </c>
      <c r="L9906" s="32" t="s">
        <v>29582</v>
      </c>
      <c r="M9906" s="159" t="s">
        <v>35114</v>
      </c>
      <c r="N9906" s="15" t="s">
        <v>31418</v>
      </c>
      <c r="O9906" s="9" t="s">
        <v>34403</v>
      </c>
      <c r="P9906" s="9" t="s">
        <v>31041</v>
      </c>
    </row>
    <row r="9907" spans="1:16" ht="45" x14ac:dyDescent="0.25">
      <c r="A9907" s="199"/>
      <c r="B9907" s="75">
        <v>25</v>
      </c>
      <c r="C9907" s="75">
        <v>5</v>
      </c>
      <c r="D9907" s="5" t="str">
        <f>NARRATIVA[[#This Row],[Columna]] &amp; "," &amp; NARRATIVA[[#This Row],[Charola]]</f>
        <v>25,5</v>
      </c>
      <c r="E9907" s="5" t="str">
        <f t="shared" si="153"/>
        <v xml:space="preserve">9906
</v>
      </c>
      <c r="F9907" s="8" t="s">
        <v>13983</v>
      </c>
      <c r="G9907" s="9" t="s">
        <v>13984</v>
      </c>
      <c r="H9907" s="9" t="s">
        <v>32817</v>
      </c>
      <c r="I9907" s="9" t="s">
        <v>2433</v>
      </c>
      <c r="J9907" s="15">
        <v>1958</v>
      </c>
      <c r="K9907" s="9" t="s">
        <v>28638</v>
      </c>
      <c r="L9907" s="32" t="s">
        <v>29584</v>
      </c>
      <c r="M9907" s="159" t="s">
        <v>35114</v>
      </c>
      <c r="N9907" s="15" t="s">
        <v>31418</v>
      </c>
      <c r="O9907" s="9" t="s">
        <v>34403</v>
      </c>
      <c r="P9907" s="9" t="s">
        <v>31041</v>
      </c>
    </row>
    <row r="9908" spans="1:16" ht="30" x14ac:dyDescent="0.25">
      <c r="A9908" s="199"/>
      <c r="B9908" s="75">
        <v>25</v>
      </c>
      <c r="C9908" s="75">
        <v>5</v>
      </c>
      <c r="D9908" s="5" t="str">
        <f>NARRATIVA[[#This Row],[Columna]] &amp; "," &amp; NARRATIVA[[#This Row],[Charola]]</f>
        <v>25,5</v>
      </c>
      <c r="E9908" s="5" t="str">
        <f t="shared" si="153"/>
        <v xml:space="preserve">9907
</v>
      </c>
      <c r="F9908" s="2" t="s">
        <v>13983</v>
      </c>
      <c r="G9908" s="4" t="s">
        <v>13984</v>
      </c>
      <c r="H9908" s="4" t="s">
        <v>32817</v>
      </c>
      <c r="I9908" s="4" t="s">
        <v>34684</v>
      </c>
      <c r="J9908" s="5">
        <v>2007</v>
      </c>
      <c r="K9908" s="4" t="s">
        <v>13985</v>
      </c>
      <c r="L9908" s="30" t="s">
        <v>29583</v>
      </c>
      <c r="M9908" s="156" t="s">
        <v>35027</v>
      </c>
      <c r="N9908" s="5" t="s">
        <v>31418</v>
      </c>
      <c r="O9908" s="3"/>
      <c r="P9908" s="4" t="s">
        <v>31041</v>
      </c>
    </row>
    <row r="9909" spans="1:16" ht="30" x14ac:dyDescent="0.25">
      <c r="A9909" s="199"/>
      <c r="B9909" s="75">
        <v>25</v>
      </c>
      <c r="C9909" s="75">
        <v>5</v>
      </c>
      <c r="D9909" s="5" t="str">
        <f>NARRATIVA[[#This Row],[Columna]] &amp; "," &amp; NARRATIVA[[#This Row],[Charola]]</f>
        <v>25,5</v>
      </c>
      <c r="E9909" s="5" t="str">
        <f t="shared" si="153"/>
        <v xml:space="preserve">9908
</v>
      </c>
      <c r="F9909" s="11" t="s">
        <v>7249</v>
      </c>
      <c r="G9909" s="3" t="s">
        <v>7245</v>
      </c>
      <c r="H9909" s="3" t="s">
        <v>32817</v>
      </c>
      <c r="I9909" s="3" t="s">
        <v>1230</v>
      </c>
      <c r="J9909" s="39">
        <v>2003</v>
      </c>
      <c r="K9909" s="3" t="s">
        <v>34279</v>
      </c>
      <c r="L9909" s="45" t="s">
        <v>24186</v>
      </c>
      <c r="M9909" s="160" t="s">
        <v>35027</v>
      </c>
      <c r="N9909" s="39" t="s">
        <v>31418</v>
      </c>
      <c r="O9909" s="3"/>
      <c r="P9909" s="3" t="s">
        <v>31041</v>
      </c>
    </row>
    <row r="9910" spans="1:16" ht="30" x14ac:dyDescent="0.25">
      <c r="A9910" s="199"/>
      <c r="B9910" s="75">
        <v>25</v>
      </c>
      <c r="C9910" s="75">
        <v>5</v>
      </c>
      <c r="D9910" s="5" t="str">
        <f>NARRATIVA[[#This Row],[Columna]] &amp; "," &amp; NARRATIVA[[#This Row],[Charola]]</f>
        <v>25,5</v>
      </c>
      <c r="E9910" s="5" t="str">
        <f t="shared" si="153"/>
        <v xml:space="preserve">9909
</v>
      </c>
      <c r="F9910" s="2" t="s">
        <v>30277</v>
      </c>
      <c r="G9910" s="4" t="s">
        <v>7245</v>
      </c>
      <c r="H9910" s="4" t="s">
        <v>35991</v>
      </c>
      <c r="I9910" s="4" t="s">
        <v>30108</v>
      </c>
      <c r="J9910" s="5">
        <v>1926</v>
      </c>
      <c r="K9910" s="4" t="s">
        <v>34280</v>
      </c>
      <c r="L9910" s="30" t="s">
        <v>30278</v>
      </c>
      <c r="M9910" s="156" t="s">
        <v>35382</v>
      </c>
      <c r="N9910" s="5" t="s">
        <v>31433</v>
      </c>
      <c r="O9910" s="2"/>
      <c r="P9910" s="4" t="s">
        <v>31041</v>
      </c>
    </row>
    <row r="9911" spans="1:16" ht="30" x14ac:dyDescent="0.25">
      <c r="A9911" s="199"/>
      <c r="B9911" s="75">
        <v>25</v>
      </c>
      <c r="C9911" s="75">
        <v>5</v>
      </c>
      <c r="D9911" s="5" t="str">
        <f>NARRATIVA[[#This Row],[Columna]] &amp; "," &amp; NARRATIVA[[#This Row],[Charola]]</f>
        <v>25,5</v>
      </c>
      <c r="E9911" s="5" t="str">
        <f t="shared" ref="E9911:E9974" si="154">(ROW() - 1) &amp; CHAR(10)</f>
        <v xml:space="preserve">9910
</v>
      </c>
      <c r="F9911" s="2" t="s">
        <v>7250</v>
      </c>
      <c r="G9911" s="4" t="s">
        <v>7245</v>
      </c>
      <c r="H9911" s="4" t="s">
        <v>35655</v>
      </c>
      <c r="I9911" s="4" t="s">
        <v>1891</v>
      </c>
      <c r="J9911" s="5">
        <v>1990</v>
      </c>
      <c r="K9911" s="4" t="s">
        <v>24187</v>
      </c>
      <c r="L9911" s="30" t="s">
        <v>24188</v>
      </c>
      <c r="M9911" s="156" t="s">
        <v>35901</v>
      </c>
      <c r="N9911" s="5" t="s">
        <v>31418</v>
      </c>
      <c r="O9911" s="3"/>
      <c r="P9911" s="4" t="s">
        <v>31041</v>
      </c>
    </row>
    <row r="9912" spans="1:16" ht="30" x14ac:dyDescent="0.25">
      <c r="A9912" s="199"/>
      <c r="B9912" s="75">
        <v>25</v>
      </c>
      <c r="C9912" s="75">
        <v>5</v>
      </c>
      <c r="D9912" s="5" t="str">
        <f>NARRATIVA[[#This Row],[Columna]] &amp; "," &amp; NARRATIVA[[#This Row],[Charola]]</f>
        <v>25,5</v>
      </c>
      <c r="E9912" s="5" t="str">
        <f t="shared" si="154"/>
        <v xml:space="preserve">9911
</v>
      </c>
      <c r="F9912" s="2" t="s">
        <v>24191</v>
      </c>
      <c r="G9912" s="4" t="s">
        <v>7245</v>
      </c>
      <c r="H9912" s="4" t="s">
        <v>18422</v>
      </c>
      <c r="I9912" s="4" t="s">
        <v>396</v>
      </c>
      <c r="J9912" s="5">
        <v>2000</v>
      </c>
      <c r="K9912" s="4" t="s">
        <v>24189</v>
      </c>
      <c r="L9912" s="30" t="s">
        <v>24190</v>
      </c>
      <c r="M9912" s="156" t="s">
        <v>35027</v>
      </c>
      <c r="N9912" s="5" t="s">
        <v>31418</v>
      </c>
      <c r="O9912" s="13"/>
      <c r="P9912" s="4" t="s">
        <v>31041</v>
      </c>
    </row>
    <row r="9913" spans="1:16" ht="30" x14ac:dyDescent="0.25">
      <c r="A9913" s="199"/>
      <c r="B9913" s="75">
        <v>25</v>
      </c>
      <c r="C9913" s="75">
        <v>5</v>
      </c>
      <c r="D9913" s="5" t="str">
        <f>NARRATIVA[[#This Row],[Columna]] &amp; "," &amp; NARRATIVA[[#This Row],[Charola]]</f>
        <v>25,5</v>
      </c>
      <c r="E9913" s="5" t="str">
        <f t="shared" si="154"/>
        <v xml:space="preserve">9912
</v>
      </c>
      <c r="F9913" s="2" t="s">
        <v>7251</v>
      </c>
      <c r="G9913" s="4" t="s">
        <v>7245</v>
      </c>
      <c r="H9913" s="4" t="s">
        <v>35655</v>
      </c>
      <c r="I9913" s="4" t="s">
        <v>1891</v>
      </c>
      <c r="J9913" s="5">
        <v>1994</v>
      </c>
      <c r="K9913" s="4" t="s">
        <v>24192</v>
      </c>
      <c r="L9913" s="30" t="s">
        <v>24193</v>
      </c>
      <c r="M9913" s="156" t="s">
        <v>35901</v>
      </c>
      <c r="N9913" s="5" t="s">
        <v>31418</v>
      </c>
      <c r="O9913" s="4"/>
      <c r="P9913" s="4" t="s">
        <v>31041</v>
      </c>
    </row>
    <row r="9914" spans="1:16" ht="30" x14ac:dyDescent="0.25">
      <c r="A9914" s="199"/>
      <c r="B9914" s="75">
        <v>25</v>
      </c>
      <c r="C9914" s="75">
        <v>5</v>
      </c>
      <c r="D9914" s="5" t="str">
        <f>NARRATIVA[[#This Row],[Columna]] &amp; "," &amp; NARRATIVA[[#This Row],[Charola]]</f>
        <v>25,5</v>
      </c>
      <c r="E9914" s="5" t="str">
        <f t="shared" si="154"/>
        <v xml:space="preserve">9913
</v>
      </c>
      <c r="F9914" s="2" t="s">
        <v>24194</v>
      </c>
      <c r="G9914" s="4" t="s">
        <v>7245</v>
      </c>
      <c r="H9914" s="4" t="s">
        <v>18422</v>
      </c>
      <c r="I9914" s="4" t="s">
        <v>3646</v>
      </c>
      <c r="J9914" s="5">
        <v>2003</v>
      </c>
      <c r="K9914" s="4" t="s">
        <v>24195</v>
      </c>
      <c r="L9914" s="30" t="s">
        <v>24196</v>
      </c>
      <c r="M9914" s="156" t="s">
        <v>35901</v>
      </c>
      <c r="N9914" s="5" t="s">
        <v>31418</v>
      </c>
      <c r="O9914" s="3"/>
      <c r="P9914" s="4" t="s">
        <v>31041</v>
      </c>
    </row>
    <row r="9915" spans="1:16" ht="30" x14ac:dyDescent="0.25">
      <c r="A9915" s="199"/>
      <c r="B9915" s="75">
        <v>25</v>
      </c>
      <c r="C9915" s="75">
        <v>5</v>
      </c>
      <c r="D9915" s="5" t="str">
        <f>NARRATIVA[[#This Row],[Columna]] &amp; "," &amp; NARRATIVA[[#This Row],[Charola]]</f>
        <v>25,5</v>
      </c>
      <c r="E9915" s="5" t="str">
        <f t="shared" si="154"/>
        <v xml:space="preserve">9914
</v>
      </c>
      <c r="F9915" s="2" t="s">
        <v>7252</v>
      </c>
      <c r="G9915" s="4" t="s">
        <v>7245</v>
      </c>
      <c r="H9915" s="4" t="s">
        <v>32817</v>
      </c>
      <c r="I9915" s="4" t="s">
        <v>34694</v>
      </c>
      <c r="J9915" s="5">
        <v>1988</v>
      </c>
      <c r="K9915" s="4" t="s">
        <v>24197</v>
      </c>
      <c r="L9915" s="30" t="s">
        <v>24198</v>
      </c>
      <c r="M9915" s="156" t="s">
        <v>35027</v>
      </c>
      <c r="N9915" s="5" t="s">
        <v>31418</v>
      </c>
      <c r="O9915" s="3"/>
      <c r="P9915" s="4" t="s">
        <v>31041</v>
      </c>
    </row>
    <row r="9916" spans="1:16" ht="45" x14ac:dyDescent="0.25">
      <c r="A9916" s="199"/>
      <c r="B9916" s="75">
        <v>25</v>
      </c>
      <c r="C9916" s="75">
        <v>5</v>
      </c>
      <c r="D9916" s="15" t="str">
        <f>NARRATIVA[[#This Row],[Columna]] &amp; "," &amp; NARRATIVA[[#This Row],[Charola]]</f>
        <v>25,5</v>
      </c>
      <c r="E9916" s="5" t="str">
        <f t="shared" si="154"/>
        <v xml:space="preserve">9915
</v>
      </c>
      <c r="F9916" s="8" t="s">
        <v>28636</v>
      </c>
      <c r="G9916" s="9" t="s">
        <v>7245</v>
      </c>
      <c r="H9916" s="9" t="s">
        <v>32817</v>
      </c>
      <c r="I9916" s="9" t="s">
        <v>2433</v>
      </c>
      <c r="J9916" s="15">
        <v>1957</v>
      </c>
      <c r="K9916" s="9" t="s">
        <v>28637</v>
      </c>
      <c r="L9916" s="32" t="s">
        <v>29585</v>
      </c>
      <c r="M9916" s="159" t="s">
        <v>35114</v>
      </c>
      <c r="N9916" s="15" t="s">
        <v>31418</v>
      </c>
      <c r="O9916" s="9" t="s">
        <v>34403</v>
      </c>
      <c r="P9916" s="9" t="s">
        <v>31041</v>
      </c>
    </row>
    <row r="9917" spans="1:16" ht="30" x14ac:dyDescent="0.25">
      <c r="A9917" s="199"/>
      <c r="B9917" s="75">
        <v>25</v>
      </c>
      <c r="C9917" s="75">
        <v>5</v>
      </c>
      <c r="D9917" s="5" t="str">
        <f>NARRATIVA[[#This Row],[Columna]] &amp; "," &amp; NARRATIVA[[#This Row],[Charola]]</f>
        <v>25,5</v>
      </c>
      <c r="E9917" s="5" t="str">
        <f t="shared" si="154"/>
        <v xml:space="preserve">9916
</v>
      </c>
      <c r="F9917" s="6" t="s">
        <v>30107</v>
      </c>
      <c r="G9917" s="7" t="s">
        <v>7245</v>
      </c>
      <c r="H9917" s="7" t="s">
        <v>35991</v>
      </c>
      <c r="I9917" s="7" t="s">
        <v>30108</v>
      </c>
      <c r="J9917" s="38">
        <v>1908</v>
      </c>
      <c r="K9917" s="7" t="s">
        <v>30109</v>
      </c>
      <c r="L9917" s="41" t="s">
        <v>30110</v>
      </c>
      <c r="M9917" s="158" t="s">
        <v>35382</v>
      </c>
      <c r="N9917" s="5" t="s">
        <v>31433</v>
      </c>
      <c r="O9917" s="3"/>
      <c r="P9917" s="4" t="s">
        <v>31041</v>
      </c>
    </row>
    <row r="9918" spans="1:16" ht="30" x14ac:dyDescent="0.25">
      <c r="A9918" s="199"/>
      <c r="B9918" s="75">
        <v>25</v>
      </c>
      <c r="C9918" s="75">
        <v>6</v>
      </c>
      <c r="D9918" s="5" t="str">
        <f>NARRATIVA[[#This Row],[Columna]] &amp; "," &amp; NARRATIVA[[#This Row],[Charola]]</f>
        <v>25,6</v>
      </c>
      <c r="E9918" s="5" t="str">
        <f t="shared" si="154"/>
        <v xml:space="preserve">9917
</v>
      </c>
      <c r="F9918" s="2" t="s">
        <v>7253</v>
      </c>
      <c r="G9918" s="4" t="s">
        <v>7245</v>
      </c>
      <c r="H9918" s="4" t="s">
        <v>18422</v>
      </c>
      <c r="I9918" s="4" t="s">
        <v>34678</v>
      </c>
      <c r="J9918" s="5">
        <v>1988</v>
      </c>
      <c r="K9918" s="4" t="s">
        <v>24201</v>
      </c>
      <c r="L9918" s="30" t="s">
        <v>24202</v>
      </c>
      <c r="M9918" s="156" t="s">
        <v>35970</v>
      </c>
      <c r="N9918" s="5" t="s">
        <v>31418</v>
      </c>
      <c r="O9918" s="3"/>
      <c r="P9918" s="4" t="s">
        <v>31041</v>
      </c>
    </row>
    <row r="9919" spans="1:16" ht="30" x14ac:dyDescent="0.25">
      <c r="A9919" s="199"/>
      <c r="B9919" s="75">
        <v>25</v>
      </c>
      <c r="C9919" s="75">
        <v>6</v>
      </c>
      <c r="D9919" s="5" t="str">
        <f>NARRATIVA[[#This Row],[Columna]] &amp; "," &amp; NARRATIVA[[#This Row],[Charola]]</f>
        <v>25,6</v>
      </c>
      <c r="E9919" s="5" t="str">
        <f t="shared" si="154"/>
        <v xml:space="preserve">9918
</v>
      </c>
      <c r="F9919" s="2" t="s">
        <v>7253</v>
      </c>
      <c r="G9919" s="4" t="s">
        <v>7245</v>
      </c>
      <c r="H9919" s="4" t="s">
        <v>35655</v>
      </c>
      <c r="I9919" s="4" t="s">
        <v>1891</v>
      </c>
      <c r="J9919" s="5">
        <v>1994</v>
      </c>
      <c r="K9919" s="4" t="s">
        <v>34281</v>
      </c>
      <c r="L9919" s="30" t="s">
        <v>24203</v>
      </c>
      <c r="M9919" s="156" t="s">
        <v>35027</v>
      </c>
      <c r="N9919" s="5" t="s">
        <v>31418</v>
      </c>
      <c r="O9919" s="3"/>
      <c r="P9919" s="4" t="s">
        <v>31041</v>
      </c>
    </row>
    <row r="9920" spans="1:16" ht="30" x14ac:dyDescent="0.25">
      <c r="A9920" s="199"/>
      <c r="B9920" s="75">
        <v>25</v>
      </c>
      <c r="C9920" s="75">
        <v>6</v>
      </c>
      <c r="D9920" s="5" t="str">
        <f>NARRATIVA[[#This Row],[Columna]] &amp; "," &amp; NARRATIVA[[#This Row],[Charola]]</f>
        <v>25,6</v>
      </c>
      <c r="E9920" s="5" t="str">
        <f t="shared" si="154"/>
        <v xml:space="preserve">9919
</v>
      </c>
      <c r="F9920" s="2" t="s">
        <v>5230</v>
      </c>
      <c r="G9920" s="4" t="s">
        <v>7245</v>
      </c>
      <c r="H9920" s="4" t="s">
        <v>32817</v>
      </c>
      <c r="I9920" s="4" t="s">
        <v>723</v>
      </c>
      <c r="J9920" s="5">
        <v>1999</v>
      </c>
      <c r="K9920" s="4" t="s">
        <v>24204</v>
      </c>
      <c r="L9920" s="30" t="s">
        <v>24205</v>
      </c>
      <c r="M9920" s="156" t="s">
        <v>35027</v>
      </c>
      <c r="N9920" s="5" t="s">
        <v>31418</v>
      </c>
      <c r="O9920" s="2"/>
      <c r="P9920" s="4" t="s">
        <v>31041</v>
      </c>
    </row>
    <row r="9921" spans="1:16" ht="30" x14ac:dyDescent="0.25">
      <c r="A9921" s="199"/>
      <c r="B9921" s="75">
        <v>25</v>
      </c>
      <c r="C9921" s="75">
        <v>6</v>
      </c>
      <c r="D9921" s="5" t="str">
        <f>NARRATIVA[[#This Row],[Columna]] &amp; "," &amp; NARRATIVA[[#This Row],[Charola]]</f>
        <v>25,6</v>
      </c>
      <c r="E9921" s="5" t="str">
        <f t="shared" si="154"/>
        <v xml:space="preserve">9920
</v>
      </c>
      <c r="F9921" s="2" t="s">
        <v>7254</v>
      </c>
      <c r="G9921" s="4" t="s">
        <v>7245</v>
      </c>
      <c r="H9921" s="4" t="s">
        <v>32817</v>
      </c>
      <c r="I9921" s="4" t="s">
        <v>663</v>
      </c>
      <c r="J9921" s="5">
        <v>1984</v>
      </c>
      <c r="K9921" s="4" t="s">
        <v>24206</v>
      </c>
      <c r="L9921" s="30" t="s">
        <v>24207</v>
      </c>
      <c r="M9921" s="156" t="s">
        <v>35939</v>
      </c>
      <c r="N9921" s="5" t="s">
        <v>31418</v>
      </c>
      <c r="O9921" s="2"/>
      <c r="P9921" s="4" t="s">
        <v>31041</v>
      </c>
    </row>
    <row r="9922" spans="1:16" ht="30" x14ac:dyDescent="0.25">
      <c r="A9922" s="199"/>
      <c r="B9922" s="75">
        <v>25</v>
      </c>
      <c r="C9922" s="75">
        <v>6</v>
      </c>
      <c r="D9922" s="5" t="str">
        <f>NARRATIVA[[#This Row],[Columna]] &amp; "," &amp; NARRATIVA[[#This Row],[Charola]]</f>
        <v>25,6</v>
      </c>
      <c r="E9922" s="5" t="str">
        <f t="shared" si="154"/>
        <v xml:space="preserve">9921
</v>
      </c>
      <c r="F9922" s="2" t="s">
        <v>7254</v>
      </c>
      <c r="G9922" s="4" t="s">
        <v>7245</v>
      </c>
      <c r="H9922" s="4" t="s">
        <v>18422</v>
      </c>
      <c r="I9922" s="4" t="s">
        <v>7255</v>
      </c>
      <c r="J9922" s="5">
        <v>1984</v>
      </c>
      <c r="K9922" s="4" t="s">
        <v>24209</v>
      </c>
      <c r="L9922" s="30" t="s">
        <v>24208</v>
      </c>
      <c r="M9922" s="156" t="s">
        <v>35027</v>
      </c>
      <c r="N9922" s="5" t="s">
        <v>31418</v>
      </c>
      <c r="O9922" s="2"/>
      <c r="P9922" s="4" t="s">
        <v>31041</v>
      </c>
    </row>
    <row r="9923" spans="1:16" ht="45" x14ac:dyDescent="0.25">
      <c r="A9923" s="199"/>
      <c r="B9923" s="75">
        <v>25</v>
      </c>
      <c r="C9923" s="75">
        <v>6</v>
      </c>
      <c r="D9923" s="5" t="str">
        <f>NARRATIVA[[#This Row],[Columna]] &amp; "," &amp; NARRATIVA[[#This Row],[Charola]]</f>
        <v>25,6</v>
      </c>
      <c r="E9923" s="5" t="str">
        <f t="shared" si="154"/>
        <v xml:space="preserve">9922
</v>
      </c>
      <c r="F9923" s="16" t="s">
        <v>32677</v>
      </c>
      <c r="G9923" s="27" t="s">
        <v>32678</v>
      </c>
      <c r="H9923" s="27" t="s">
        <v>32817</v>
      </c>
      <c r="I9923" s="27" t="s">
        <v>384</v>
      </c>
      <c r="J9923" s="28">
        <v>1930</v>
      </c>
      <c r="K9923" s="27" t="s">
        <v>32675</v>
      </c>
      <c r="L9923" s="63" t="s">
        <v>32676</v>
      </c>
      <c r="M9923" s="164" t="s">
        <v>35114</v>
      </c>
      <c r="N9923" s="28" t="s">
        <v>31418</v>
      </c>
      <c r="O9923" s="9" t="s">
        <v>34403</v>
      </c>
      <c r="P9923" s="27" t="s">
        <v>31041</v>
      </c>
    </row>
    <row r="9924" spans="1:16" ht="30" x14ac:dyDescent="0.25">
      <c r="A9924" s="199"/>
      <c r="B9924" s="75">
        <v>25</v>
      </c>
      <c r="C9924" s="75">
        <v>6</v>
      </c>
      <c r="D9924" s="5" t="str">
        <f>NARRATIVA[[#This Row],[Columna]] &amp; "," &amp; NARRATIVA[[#This Row],[Charola]]</f>
        <v>25,6</v>
      </c>
      <c r="E9924" s="5" t="str">
        <f t="shared" si="154"/>
        <v xml:space="preserve">9923
</v>
      </c>
      <c r="F9924" s="2" t="s">
        <v>30100</v>
      </c>
      <c r="G9924" s="4" t="s">
        <v>30101</v>
      </c>
      <c r="H9924" s="4" t="s">
        <v>32817</v>
      </c>
      <c r="I9924" s="4" t="s">
        <v>34699</v>
      </c>
      <c r="J9924" s="5">
        <v>1957</v>
      </c>
      <c r="K9924" s="4" t="s">
        <v>30102</v>
      </c>
      <c r="L9924" s="30" t="s">
        <v>30103</v>
      </c>
      <c r="M9924" s="156" t="s">
        <v>35114</v>
      </c>
      <c r="N9924" s="5" t="s">
        <v>31418</v>
      </c>
      <c r="O9924" s="2"/>
      <c r="P9924" s="4" t="s">
        <v>31041</v>
      </c>
    </row>
    <row r="9925" spans="1:16" ht="30" x14ac:dyDescent="0.25">
      <c r="A9925" s="199"/>
      <c r="B9925" s="75">
        <v>25</v>
      </c>
      <c r="C9925" s="75">
        <v>6</v>
      </c>
      <c r="D9925" s="5" t="str">
        <f>NARRATIVA[[#This Row],[Columna]] &amp; "," &amp; NARRATIVA[[#This Row],[Charola]]</f>
        <v>25,6</v>
      </c>
      <c r="E9925" s="5" t="str">
        <f t="shared" si="154"/>
        <v xml:space="preserve">9924
</v>
      </c>
      <c r="F9925" s="2" t="s">
        <v>7256</v>
      </c>
      <c r="G9925" s="4" t="s">
        <v>7257</v>
      </c>
      <c r="H9925" s="4" t="s">
        <v>18422</v>
      </c>
      <c r="I9925" s="4" t="s">
        <v>14010</v>
      </c>
      <c r="J9925" s="5">
        <v>2010</v>
      </c>
      <c r="K9925" s="4" t="s">
        <v>24210</v>
      </c>
      <c r="L9925" s="30" t="s">
        <v>29586</v>
      </c>
      <c r="M9925" s="156" t="s">
        <v>35027</v>
      </c>
      <c r="N9925" s="5" t="s">
        <v>31418</v>
      </c>
      <c r="O9925" s="2"/>
      <c r="P9925" s="4" t="s">
        <v>31041</v>
      </c>
    </row>
    <row r="9926" spans="1:16" ht="30" x14ac:dyDescent="0.25">
      <c r="A9926" s="199"/>
      <c r="B9926" s="75">
        <v>25</v>
      </c>
      <c r="C9926" s="75">
        <v>6</v>
      </c>
      <c r="D9926" s="5" t="str">
        <f>NARRATIVA[[#This Row],[Columna]] &amp; "," &amp; NARRATIVA[[#This Row],[Charola]]</f>
        <v>25,6</v>
      </c>
      <c r="E9926" s="5" t="str">
        <f t="shared" si="154"/>
        <v xml:space="preserve">9925
</v>
      </c>
      <c r="F9926" s="2" t="s">
        <v>7258</v>
      </c>
      <c r="G9926" s="4" t="s">
        <v>7257</v>
      </c>
      <c r="H9926" s="4" t="s">
        <v>32817</v>
      </c>
      <c r="I9926" s="4" t="s">
        <v>14010</v>
      </c>
      <c r="J9926" s="5">
        <v>2002</v>
      </c>
      <c r="K9926" s="4" t="s">
        <v>24211</v>
      </c>
      <c r="L9926" s="30" t="s">
        <v>24212</v>
      </c>
      <c r="M9926" s="156" t="s">
        <v>35027</v>
      </c>
      <c r="N9926" s="5" t="s">
        <v>31418</v>
      </c>
      <c r="O9926" s="2"/>
      <c r="P9926" s="4" t="s">
        <v>31041</v>
      </c>
    </row>
    <row r="9927" spans="1:16" ht="30" x14ac:dyDescent="0.25">
      <c r="A9927" s="199"/>
      <c r="B9927" s="75">
        <v>25</v>
      </c>
      <c r="C9927" s="75">
        <v>6</v>
      </c>
      <c r="D9927" s="5" t="str">
        <f>NARRATIVA[[#This Row],[Columna]] &amp; "," &amp; NARRATIVA[[#This Row],[Charola]]</f>
        <v>25,6</v>
      </c>
      <c r="E9927" s="5" t="str">
        <f t="shared" si="154"/>
        <v xml:space="preserve">9926
</v>
      </c>
      <c r="F9927" s="2" t="s">
        <v>7259</v>
      </c>
      <c r="G9927" s="4" t="s">
        <v>7257</v>
      </c>
      <c r="H9927" s="4" t="s">
        <v>32817</v>
      </c>
      <c r="I9927" s="4" t="s">
        <v>14010</v>
      </c>
      <c r="J9927" s="5">
        <v>2000</v>
      </c>
      <c r="K9927" s="4" t="s">
        <v>24213</v>
      </c>
      <c r="L9927" s="30" t="s">
        <v>24214</v>
      </c>
      <c r="M9927" s="156" t="s">
        <v>35027</v>
      </c>
      <c r="N9927" s="5" t="s">
        <v>31418</v>
      </c>
      <c r="O9927" s="2" t="s">
        <v>31085</v>
      </c>
      <c r="P9927" s="4" t="s">
        <v>31041</v>
      </c>
    </row>
    <row r="9928" spans="1:16" ht="30" x14ac:dyDescent="0.25">
      <c r="A9928" s="199"/>
      <c r="B9928" s="75">
        <v>25</v>
      </c>
      <c r="C9928" s="75">
        <v>6</v>
      </c>
      <c r="D9928" s="5" t="str">
        <f>NARRATIVA[[#This Row],[Columna]] &amp; "," &amp; NARRATIVA[[#This Row],[Charola]]</f>
        <v>25,6</v>
      </c>
      <c r="E9928" s="5" t="str">
        <f t="shared" si="154"/>
        <v xml:space="preserve">9927
</v>
      </c>
      <c r="F9928" s="2" t="s">
        <v>7259</v>
      </c>
      <c r="G9928" s="4" t="s">
        <v>7257</v>
      </c>
      <c r="H9928" s="4" t="s">
        <v>32817</v>
      </c>
      <c r="I9928" s="4" t="s">
        <v>34681</v>
      </c>
      <c r="J9928" s="5">
        <v>2006</v>
      </c>
      <c r="K9928" s="4" t="s">
        <v>24215</v>
      </c>
      <c r="L9928" s="30" t="s">
        <v>29587</v>
      </c>
      <c r="M9928" s="156" t="s">
        <v>35553</v>
      </c>
      <c r="N9928" s="5" t="s">
        <v>31418</v>
      </c>
      <c r="O9928" s="2"/>
      <c r="P9928" s="4" t="s">
        <v>31041</v>
      </c>
    </row>
    <row r="9929" spans="1:16" ht="30" x14ac:dyDescent="0.25">
      <c r="A9929" s="199"/>
      <c r="B9929" s="75">
        <v>25</v>
      </c>
      <c r="C9929" s="75">
        <v>6</v>
      </c>
      <c r="D9929" s="5" t="str">
        <f>NARRATIVA[[#This Row],[Columna]] &amp; "," &amp; NARRATIVA[[#This Row],[Charola]]</f>
        <v>25,6</v>
      </c>
      <c r="E9929" s="5" t="str">
        <f t="shared" si="154"/>
        <v xml:space="preserve">9928
</v>
      </c>
      <c r="F9929" s="2" t="s">
        <v>35466</v>
      </c>
      <c r="G9929" s="4" t="s">
        <v>7257</v>
      </c>
      <c r="H9929" s="4" t="s">
        <v>32817</v>
      </c>
      <c r="I9929" s="4" t="s">
        <v>1166</v>
      </c>
      <c r="J9929" s="5">
        <v>2008</v>
      </c>
      <c r="K9929" s="4" t="s">
        <v>24216</v>
      </c>
      <c r="L9929" s="30" t="s">
        <v>24217</v>
      </c>
      <c r="M9929" s="156" t="s">
        <v>35027</v>
      </c>
      <c r="N9929" s="5" t="s">
        <v>31418</v>
      </c>
      <c r="O9929" s="2"/>
      <c r="P9929" s="4" t="s">
        <v>31041</v>
      </c>
    </row>
    <row r="9930" spans="1:16" ht="30" x14ac:dyDescent="0.25">
      <c r="A9930" s="199"/>
      <c r="B9930" s="75">
        <v>25</v>
      </c>
      <c r="C9930" s="75">
        <v>6</v>
      </c>
      <c r="D9930" s="5" t="str">
        <f>NARRATIVA[[#This Row],[Columna]] &amp; "," &amp; NARRATIVA[[#This Row],[Charola]]</f>
        <v>25,6</v>
      </c>
      <c r="E9930" s="5" t="str">
        <f t="shared" si="154"/>
        <v xml:space="preserve">9929
</v>
      </c>
      <c r="F9930" s="2" t="s">
        <v>7260</v>
      </c>
      <c r="G9930" s="4" t="s">
        <v>7257</v>
      </c>
      <c r="H9930" s="4" t="s">
        <v>32817</v>
      </c>
      <c r="I9930" s="4" t="s">
        <v>14010</v>
      </c>
      <c r="J9930" s="5">
        <v>1996</v>
      </c>
      <c r="K9930" s="4" t="s">
        <v>24218</v>
      </c>
      <c r="L9930" s="30" t="s">
        <v>24219</v>
      </c>
      <c r="M9930" s="156" t="s">
        <v>35027</v>
      </c>
      <c r="N9930" s="5" t="s">
        <v>31418</v>
      </c>
      <c r="O9930" s="2"/>
      <c r="P9930" s="4" t="s">
        <v>31041</v>
      </c>
    </row>
    <row r="9931" spans="1:16" ht="30" x14ac:dyDescent="0.25">
      <c r="A9931" s="199"/>
      <c r="B9931" s="75">
        <v>25</v>
      </c>
      <c r="C9931" s="75">
        <v>6</v>
      </c>
      <c r="D9931" s="5" t="str">
        <f>NARRATIVA[[#This Row],[Columna]] &amp; "," &amp; NARRATIVA[[#This Row],[Charola]]</f>
        <v>25,6</v>
      </c>
      <c r="E9931" s="5" t="str">
        <f t="shared" si="154"/>
        <v xml:space="preserve">9930
</v>
      </c>
      <c r="F9931" s="2" t="s">
        <v>29588</v>
      </c>
      <c r="G9931" s="4" t="s">
        <v>7257</v>
      </c>
      <c r="H9931" s="4" t="s">
        <v>32817</v>
      </c>
      <c r="I9931" s="4" t="s">
        <v>14010</v>
      </c>
      <c r="J9931" s="5">
        <v>1994</v>
      </c>
      <c r="K9931" s="4" t="s">
        <v>24220</v>
      </c>
      <c r="L9931" s="30" t="s">
        <v>24221</v>
      </c>
      <c r="M9931" s="156" t="s">
        <v>35027</v>
      </c>
      <c r="N9931" s="5" t="s">
        <v>31418</v>
      </c>
      <c r="O9931" s="2"/>
      <c r="P9931" s="4" t="s">
        <v>31041</v>
      </c>
    </row>
    <row r="9932" spans="1:16" ht="30" x14ac:dyDescent="0.25">
      <c r="A9932" s="199"/>
      <c r="B9932" s="75">
        <v>25</v>
      </c>
      <c r="C9932" s="75">
        <v>6</v>
      </c>
      <c r="D9932" s="5" t="str">
        <f>NARRATIVA[[#This Row],[Columna]] &amp; "," &amp; NARRATIVA[[#This Row],[Charola]]</f>
        <v>25,6</v>
      </c>
      <c r="E9932" s="5" t="str">
        <f t="shared" si="154"/>
        <v xml:space="preserve">9931
</v>
      </c>
      <c r="F9932" s="2" t="s">
        <v>7261</v>
      </c>
      <c r="G9932" s="4" t="s">
        <v>7257</v>
      </c>
      <c r="H9932" s="4" t="s">
        <v>32817</v>
      </c>
      <c r="I9932" s="4" t="s">
        <v>14010</v>
      </c>
      <c r="J9932" s="5">
        <v>1995</v>
      </c>
      <c r="K9932" s="4" t="s">
        <v>24222</v>
      </c>
      <c r="L9932" s="30" t="s">
        <v>24223</v>
      </c>
      <c r="M9932" s="156" t="s">
        <v>35027</v>
      </c>
      <c r="N9932" s="5" t="s">
        <v>31418</v>
      </c>
      <c r="O9932" s="3"/>
      <c r="P9932" s="4" t="s">
        <v>31041</v>
      </c>
    </row>
    <row r="9933" spans="1:16" ht="30" x14ac:dyDescent="0.25">
      <c r="A9933" s="199"/>
      <c r="B9933" s="75">
        <v>25</v>
      </c>
      <c r="C9933" s="75">
        <v>6</v>
      </c>
      <c r="D9933" s="5" t="str">
        <f>NARRATIVA[[#This Row],[Columna]] &amp; "," &amp; NARRATIVA[[#This Row],[Charola]]</f>
        <v>25,6</v>
      </c>
      <c r="E9933" s="5" t="str">
        <f t="shared" si="154"/>
        <v xml:space="preserve">9932
</v>
      </c>
      <c r="F9933" s="2" t="s">
        <v>7261</v>
      </c>
      <c r="G9933" s="4" t="s">
        <v>7257</v>
      </c>
      <c r="H9933" s="4" t="s">
        <v>32817</v>
      </c>
      <c r="I9933" s="4" t="s">
        <v>14010</v>
      </c>
      <c r="J9933" s="5">
        <v>1987</v>
      </c>
      <c r="K9933" s="4" t="s">
        <v>30309</v>
      </c>
      <c r="L9933" s="30" t="s">
        <v>30310</v>
      </c>
      <c r="M9933" s="156" t="s">
        <v>14372</v>
      </c>
      <c r="N9933" s="5" t="s">
        <v>31418</v>
      </c>
      <c r="O9933" s="2"/>
      <c r="P9933" s="4" t="s">
        <v>31041</v>
      </c>
    </row>
    <row r="9934" spans="1:16" ht="30" x14ac:dyDescent="0.25">
      <c r="A9934" s="199"/>
      <c r="B9934" s="75">
        <v>25</v>
      </c>
      <c r="C9934" s="75">
        <v>6</v>
      </c>
      <c r="D9934" s="5" t="str">
        <f>NARRATIVA[[#This Row],[Columna]] &amp; "," &amp; NARRATIVA[[#This Row],[Charola]]</f>
        <v>25,6</v>
      </c>
      <c r="E9934" s="5" t="str">
        <f t="shared" si="154"/>
        <v xml:space="preserve">9933
</v>
      </c>
      <c r="F9934" s="2" t="s">
        <v>7262</v>
      </c>
      <c r="G9934" s="4" t="s">
        <v>7257</v>
      </c>
      <c r="H9934" s="4" t="s">
        <v>18422</v>
      </c>
      <c r="I9934" s="4" t="s">
        <v>14010</v>
      </c>
      <c r="J9934" s="5">
        <v>1989</v>
      </c>
      <c r="K9934" s="4" t="s">
        <v>24224</v>
      </c>
      <c r="L9934" s="30" t="s">
        <v>24225</v>
      </c>
      <c r="M9934" s="156" t="s">
        <v>35027</v>
      </c>
      <c r="N9934" s="5" t="s">
        <v>31418</v>
      </c>
      <c r="O9934" s="2"/>
      <c r="P9934" s="4" t="s">
        <v>31041</v>
      </c>
    </row>
    <row r="9935" spans="1:16" ht="30" x14ac:dyDescent="0.25">
      <c r="A9935" s="199"/>
      <c r="B9935" s="75">
        <v>25</v>
      </c>
      <c r="C9935" s="75">
        <v>6</v>
      </c>
      <c r="D9935" s="5" t="str">
        <f>NARRATIVA[[#This Row],[Columna]] &amp; "," &amp; NARRATIVA[[#This Row],[Charola]]</f>
        <v>25,6</v>
      </c>
      <c r="E9935" s="5" t="str">
        <f t="shared" si="154"/>
        <v xml:space="preserve">9934
</v>
      </c>
      <c r="F9935" s="2" t="s">
        <v>7263</v>
      </c>
      <c r="G9935" s="4" t="s">
        <v>7257</v>
      </c>
      <c r="H9935" s="4" t="s">
        <v>32817</v>
      </c>
      <c r="I9935" s="4" t="s">
        <v>34699</v>
      </c>
      <c r="J9935" s="5">
        <v>1993</v>
      </c>
      <c r="K9935" s="4" t="s">
        <v>24226</v>
      </c>
      <c r="L9935" s="30" t="s">
        <v>24227</v>
      </c>
      <c r="M9935" s="156" t="s">
        <v>35027</v>
      </c>
      <c r="N9935" s="5" t="s">
        <v>31418</v>
      </c>
      <c r="O9935" s="2"/>
      <c r="P9935" s="4" t="s">
        <v>31041</v>
      </c>
    </row>
    <row r="9936" spans="1:16" ht="30" x14ac:dyDescent="0.25">
      <c r="A9936" s="199"/>
      <c r="B9936" s="75">
        <v>25</v>
      </c>
      <c r="C9936" s="75">
        <v>6</v>
      </c>
      <c r="D9936" s="5" t="str">
        <f>NARRATIVA[[#This Row],[Columna]] &amp; "," &amp; NARRATIVA[[#This Row],[Charola]]</f>
        <v>25,6</v>
      </c>
      <c r="E9936" s="5" t="str">
        <f t="shared" si="154"/>
        <v xml:space="preserve">9935
</v>
      </c>
      <c r="F9936" s="2" t="s">
        <v>7264</v>
      </c>
      <c r="G9936" s="4" t="s">
        <v>7257</v>
      </c>
      <c r="H9936" s="4" t="s">
        <v>35106</v>
      </c>
      <c r="I9936" s="4" t="s">
        <v>7265</v>
      </c>
      <c r="J9936" s="5">
        <v>1996</v>
      </c>
      <c r="K9936" s="4" t="s">
        <v>24228</v>
      </c>
      <c r="L9936" s="30" t="s">
        <v>24229</v>
      </c>
      <c r="M9936" s="156" t="s">
        <v>35027</v>
      </c>
      <c r="N9936" s="5" t="s">
        <v>31418</v>
      </c>
      <c r="O9936" s="2"/>
      <c r="P9936" s="4" t="s">
        <v>31041</v>
      </c>
    </row>
    <row r="9937" spans="1:16" ht="30" x14ac:dyDescent="0.25">
      <c r="A9937" s="199"/>
      <c r="B9937" s="75">
        <v>25</v>
      </c>
      <c r="C9937" s="75">
        <v>6</v>
      </c>
      <c r="D9937" s="5" t="str">
        <f>NARRATIVA[[#This Row],[Columna]] &amp; "," &amp; NARRATIVA[[#This Row],[Charola]]</f>
        <v>25,6</v>
      </c>
      <c r="E9937" s="5" t="str">
        <f t="shared" si="154"/>
        <v xml:space="preserve">9936
</v>
      </c>
      <c r="F9937" s="2" t="s">
        <v>7266</v>
      </c>
      <c r="G9937" s="4" t="s">
        <v>7267</v>
      </c>
      <c r="H9937" s="4" t="s">
        <v>35386</v>
      </c>
      <c r="I9937" s="4" t="s">
        <v>30245</v>
      </c>
      <c r="J9937" s="5">
        <v>2000</v>
      </c>
      <c r="K9937" s="4" t="s">
        <v>11614</v>
      </c>
      <c r="L9937" s="30" t="s">
        <v>24230</v>
      </c>
      <c r="M9937" s="156" t="s">
        <v>35027</v>
      </c>
      <c r="N9937" s="5" t="s">
        <v>31433</v>
      </c>
      <c r="O9937" s="3" t="s">
        <v>31075</v>
      </c>
      <c r="P9937" s="4" t="s">
        <v>31041</v>
      </c>
    </row>
    <row r="9938" spans="1:16" ht="30" x14ac:dyDescent="0.25">
      <c r="A9938" s="199"/>
      <c r="B9938" s="75">
        <v>25</v>
      </c>
      <c r="C9938" s="75">
        <v>6</v>
      </c>
      <c r="D9938" s="39" t="str">
        <f>NARRATIVA[[#This Row],[Columna]] &amp; "," &amp; NARRATIVA[[#This Row],[Charola]]</f>
        <v>25,6</v>
      </c>
      <c r="E9938" s="5" t="str">
        <f t="shared" si="154"/>
        <v xml:space="preserve">9937
</v>
      </c>
      <c r="F9938" s="2" t="s">
        <v>7268</v>
      </c>
      <c r="G9938" s="4" t="s">
        <v>7269</v>
      </c>
      <c r="H9938" s="4" t="s">
        <v>18422</v>
      </c>
      <c r="I9938" s="4" t="s">
        <v>20698</v>
      </c>
      <c r="J9938" s="5">
        <v>1986</v>
      </c>
      <c r="K9938" s="4" t="s">
        <v>24231</v>
      </c>
      <c r="L9938" s="30" t="s">
        <v>24232</v>
      </c>
      <c r="M9938" s="156" t="s">
        <v>35027</v>
      </c>
      <c r="N9938" s="5" t="s">
        <v>31418</v>
      </c>
      <c r="O9938" s="3"/>
      <c r="P9938" s="3" t="s">
        <v>31041</v>
      </c>
    </row>
    <row r="9939" spans="1:16" ht="30" x14ac:dyDescent="0.25">
      <c r="A9939" s="199"/>
      <c r="B9939" s="75">
        <v>25</v>
      </c>
      <c r="C9939" s="75">
        <v>6</v>
      </c>
      <c r="D9939" s="39" t="str">
        <f>NARRATIVA[[#This Row],[Columna]] &amp; "," &amp; NARRATIVA[[#This Row],[Charola]]</f>
        <v>25,6</v>
      </c>
      <c r="E9939" s="5" t="str">
        <f t="shared" si="154"/>
        <v xml:space="preserve">9938
</v>
      </c>
      <c r="F9939" s="2" t="s">
        <v>32600</v>
      </c>
      <c r="G9939" s="4" t="s">
        <v>7269</v>
      </c>
      <c r="H9939" s="4" t="s">
        <v>18422</v>
      </c>
      <c r="I9939" s="4" t="s">
        <v>18340</v>
      </c>
      <c r="J9939" s="5">
        <v>1987</v>
      </c>
      <c r="K9939" s="4" t="s">
        <v>32601</v>
      </c>
      <c r="L9939" s="30" t="s">
        <v>32602</v>
      </c>
      <c r="M9939" s="156" t="s">
        <v>35027</v>
      </c>
      <c r="N9939" s="5" t="s">
        <v>31418</v>
      </c>
      <c r="O9939" s="3"/>
      <c r="P9939" s="3" t="s">
        <v>31041</v>
      </c>
    </row>
    <row r="9940" spans="1:16" ht="30" x14ac:dyDescent="0.25">
      <c r="A9940" s="199"/>
      <c r="B9940" s="75">
        <v>25</v>
      </c>
      <c r="C9940" s="75">
        <v>6</v>
      </c>
      <c r="D9940" s="5" t="str">
        <f>NARRATIVA[[#This Row],[Columna]] &amp; "," &amp; NARRATIVA[[#This Row],[Charola]]</f>
        <v>25,6</v>
      </c>
      <c r="E9940" s="5" t="str">
        <f t="shared" si="154"/>
        <v xml:space="preserve">9939
</v>
      </c>
      <c r="F9940" s="2" t="s">
        <v>18724</v>
      </c>
      <c r="G9940" s="4" t="s">
        <v>7270</v>
      </c>
      <c r="H9940" s="4" t="s">
        <v>32817</v>
      </c>
      <c r="I9940" s="4" t="s">
        <v>183</v>
      </c>
      <c r="J9940" s="5">
        <v>2013</v>
      </c>
      <c r="K9940" s="4" t="s">
        <v>18725</v>
      </c>
      <c r="L9940" s="30" t="s">
        <v>29589</v>
      </c>
      <c r="M9940" s="156" t="s">
        <v>34685</v>
      </c>
      <c r="N9940" s="5" t="s">
        <v>31418</v>
      </c>
      <c r="O9940" s="3"/>
      <c r="P9940" s="4" t="s">
        <v>31041</v>
      </c>
    </row>
    <row r="9941" spans="1:16" ht="30" x14ac:dyDescent="0.25">
      <c r="A9941" s="199"/>
      <c r="B9941" s="75">
        <v>25</v>
      </c>
      <c r="C9941" s="75">
        <v>6</v>
      </c>
      <c r="D9941" s="5" t="str">
        <f>NARRATIVA[[#This Row],[Columna]] &amp; "," &amp; NARRATIVA[[#This Row],[Charola]]</f>
        <v>25,6</v>
      </c>
      <c r="E9941" s="5" t="str">
        <f t="shared" si="154"/>
        <v xml:space="preserve">9940
</v>
      </c>
      <c r="F9941" s="2" t="s">
        <v>18326</v>
      </c>
      <c r="G9941" s="4" t="s">
        <v>7270</v>
      </c>
      <c r="H9941" s="4" t="s">
        <v>32817</v>
      </c>
      <c r="I9941" s="4" t="s">
        <v>183</v>
      </c>
      <c r="J9941" s="5">
        <v>2003</v>
      </c>
      <c r="K9941" s="4" t="s">
        <v>18327</v>
      </c>
      <c r="L9941" s="30" t="s">
        <v>29590</v>
      </c>
      <c r="M9941" s="156" t="s">
        <v>34685</v>
      </c>
      <c r="N9941" s="5" t="s">
        <v>31418</v>
      </c>
      <c r="O9941" s="3"/>
      <c r="P9941" s="4" t="s">
        <v>31041</v>
      </c>
    </row>
    <row r="9942" spans="1:16" ht="30" x14ac:dyDescent="0.25">
      <c r="A9942" s="199"/>
      <c r="B9942" s="75">
        <v>25</v>
      </c>
      <c r="C9942" s="75">
        <v>6</v>
      </c>
      <c r="D9942" s="5" t="str">
        <f>NARRATIVA[[#This Row],[Columna]] &amp; "," &amp; NARRATIVA[[#This Row],[Charola]]</f>
        <v>25,6</v>
      </c>
      <c r="E9942" s="5" t="str">
        <f t="shared" si="154"/>
        <v xml:space="preserve">9941
</v>
      </c>
      <c r="F9942" s="2" t="s">
        <v>33581</v>
      </c>
      <c r="G9942" s="4" t="s">
        <v>7270</v>
      </c>
      <c r="H9942" s="4" t="s">
        <v>32817</v>
      </c>
      <c r="I9942" s="4" t="s">
        <v>183</v>
      </c>
      <c r="J9942" s="5">
        <v>2000</v>
      </c>
      <c r="K9942" s="4" t="s">
        <v>11615</v>
      </c>
      <c r="L9942" s="30" t="s">
        <v>24233</v>
      </c>
      <c r="M9942" s="156" t="s">
        <v>35027</v>
      </c>
      <c r="N9942" s="5" t="s">
        <v>31418</v>
      </c>
      <c r="O9942" s="3"/>
      <c r="P9942" s="4" t="s">
        <v>31041</v>
      </c>
    </row>
    <row r="9943" spans="1:16" ht="30" x14ac:dyDescent="0.25">
      <c r="A9943" s="199"/>
      <c r="B9943" s="75">
        <v>25</v>
      </c>
      <c r="C9943" s="75">
        <v>6</v>
      </c>
      <c r="D9943" s="5" t="str">
        <f>NARRATIVA[[#This Row],[Columna]] &amp; "," &amp; NARRATIVA[[#This Row],[Charola]]</f>
        <v>25,6</v>
      </c>
      <c r="E9943" s="5" t="str">
        <f t="shared" si="154"/>
        <v xml:space="preserve">9942
</v>
      </c>
      <c r="F9943" s="2" t="s">
        <v>7271</v>
      </c>
      <c r="G9943" s="4" t="s">
        <v>7270</v>
      </c>
      <c r="H9943" s="4" t="s">
        <v>32817</v>
      </c>
      <c r="I9943" s="4" t="s">
        <v>183</v>
      </c>
      <c r="J9943" s="5">
        <v>2005</v>
      </c>
      <c r="K9943" s="4" t="s">
        <v>24234</v>
      </c>
      <c r="L9943" s="30" t="s">
        <v>24235</v>
      </c>
      <c r="M9943" s="156" t="s">
        <v>35027</v>
      </c>
      <c r="N9943" s="5" t="s">
        <v>31418</v>
      </c>
      <c r="O9943" s="3"/>
      <c r="P9943" s="4" t="s">
        <v>31041</v>
      </c>
    </row>
    <row r="9944" spans="1:16" ht="30" x14ac:dyDescent="0.25">
      <c r="A9944" s="199"/>
      <c r="B9944" s="75">
        <v>25</v>
      </c>
      <c r="C9944" s="75">
        <v>6</v>
      </c>
      <c r="D9944" s="5" t="str">
        <f>NARRATIVA[[#This Row],[Columna]] &amp; "," &amp; NARRATIVA[[#This Row],[Charola]]</f>
        <v>25,6</v>
      </c>
      <c r="E9944" s="5" t="str">
        <f t="shared" si="154"/>
        <v xml:space="preserve">9943
</v>
      </c>
      <c r="F9944" s="2" t="s">
        <v>7271</v>
      </c>
      <c r="G9944" s="4" t="s">
        <v>7270</v>
      </c>
      <c r="H9944" s="4" t="s">
        <v>18422</v>
      </c>
      <c r="I9944" s="4" t="s">
        <v>183</v>
      </c>
      <c r="J9944" s="5">
        <v>2006</v>
      </c>
      <c r="K9944" s="4" t="s">
        <v>17881</v>
      </c>
      <c r="L9944" s="30" t="s">
        <v>29591</v>
      </c>
      <c r="M9944" s="156" t="s">
        <v>34685</v>
      </c>
      <c r="N9944" s="5" t="s">
        <v>31418</v>
      </c>
      <c r="O9944" s="3"/>
      <c r="P9944" s="4" t="s">
        <v>31041</v>
      </c>
    </row>
    <row r="9945" spans="1:16" ht="30" x14ac:dyDescent="0.25">
      <c r="A9945" s="199"/>
      <c r="B9945" s="75">
        <v>25</v>
      </c>
      <c r="C9945" s="75">
        <v>6</v>
      </c>
      <c r="D9945" s="5" t="str">
        <f>NARRATIVA[[#This Row],[Columna]] &amp; "," &amp; NARRATIVA[[#This Row],[Charola]]</f>
        <v>25,6</v>
      </c>
      <c r="E9945" s="5" t="str">
        <f t="shared" si="154"/>
        <v xml:space="preserve">9944
</v>
      </c>
      <c r="F9945" s="2" t="s">
        <v>7272</v>
      </c>
      <c r="G9945" s="4" t="s">
        <v>7273</v>
      </c>
      <c r="H9945" s="4" t="s">
        <v>32817</v>
      </c>
      <c r="I9945" s="4" t="s">
        <v>448</v>
      </c>
      <c r="J9945" s="5">
        <v>2000</v>
      </c>
      <c r="K9945" s="4" t="s">
        <v>11616</v>
      </c>
      <c r="L9945" s="30" t="s">
        <v>24236</v>
      </c>
      <c r="M9945" s="156" t="s">
        <v>35027</v>
      </c>
      <c r="N9945" s="5" t="s">
        <v>31418</v>
      </c>
      <c r="O9945" s="3"/>
      <c r="P9945" s="4" t="s">
        <v>31041</v>
      </c>
    </row>
    <row r="9946" spans="1:16" ht="30" x14ac:dyDescent="0.25">
      <c r="A9946" s="199"/>
      <c r="B9946" s="75">
        <v>25</v>
      </c>
      <c r="C9946" s="75">
        <v>6</v>
      </c>
      <c r="D9946" s="5" t="str">
        <f>NARRATIVA[[#This Row],[Columna]] &amp; "," &amp; NARRATIVA[[#This Row],[Charola]]</f>
        <v>25,6</v>
      </c>
      <c r="E9946" s="5" t="str">
        <f t="shared" si="154"/>
        <v xml:space="preserve">9945
</v>
      </c>
      <c r="F9946" s="2" t="s">
        <v>7274</v>
      </c>
      <c r="G9946" s="4" t="s">
        <v>7273</v>
      </c>
      <c r="H9946" s="4" t="s">
        <v>32817</v>
      </c>
      <c r="I9946" s="4" t="s">
        <v>34699</v>
      </c>
      <c r="J9946" s="5">
        <v>2008</v>
      </c>
      <c r="K9946" s="4" t="s">
        <v>11617</v>
      </c>
      <c r="L9946" s="30" t="s">
        <v>29592</v>
      </c>
      <c r="M9946" s="156" t="s">
        <v>35027</v>
      </c>
      <c r="N9946" s="5" t="s">
        <v>31418</v>
      </c>
      <c r="O9946" s="3"/>
      <c r="P9946" s="4" t="s">
        <v>31041</v>
      </c>
    </row>
    <row r="9947" spans="1:16" ht="30" x14ac:dyDescent="0.25">
      <c r="A9947" s="199"/>
      <c r="B9947" s="75">
        <v>25</v>
      </c>
      <c r="C9947" s="75">
        <v>6</v>
      </c>
      <c r="D9947" s="5" t="str">
        <f>NARRATIVA[[#This Row],[Columna]] &amp; "," &amp; NARRATIVA[[#This Row],[Charola]]</f>
        <v>25,6</v>
      </c>
      <c r="E9947" s="5" t="str">
        <f t="shared" si="154"/>
        <v xml:space="preserve">9946
</v>
      </c>
      <c r="F9947" s="2" t="s">
        <v>24237</v>
      </c>
      <c r="G9947" s="4" t="s">
        <v>7273</v>
      </c>
      <c r="H9947" s="4" t="s">
        <v>35991</v>
      </c>
      <c r="I9947" s="4" t="s">
        <v>34675</v>
      </c>
      <c r="J9947" s="5">
        <v>2002</v>
      </c>
      <c r="K9947" s="4" t="s">
        <v>24238</v>
      </c>
      <c r="L9947" s="30" t="s">
        <v>24239</v>
      </c>
      <c r="M9947" s="156" t="s">
        <v>35980</v>
      </c>
      <c r="N9947" s="5" t="s">
        <v>31433</v>
      </c>
      <c r="O9947" s="3"/>
      <c r="P9947" s="4" t="s">
        <v>31041</v>
      </c>
    </row>
    <row r="9948" spans="1:16" ht="30" x14ac:dyDescent="0.25">
      <c r="A9948" s="199"/>
      <c r="B9948" s="75">
        <v>25</v>
      </c>
      <c r="C9948" s="75">
        <v>6</v>
      </c>
      <c r="D9948" s="5" t="str">
        <f>NARRATIVA[[#This Row],[Columna]] &amp; "," &amp; NARRATIVA[[#This Row],[Charola]]</f>
        <v>25,6</v>
      </c>
      <c r="E9948" s="5" t="str">
        <f t="shared" si="154"/>
        <v xml:space="preserve">9947
</v>
      </c>
      <c r="F9948" s="2" t="s">
        <v>7275</v>
      </c>
      <c r="G9948" s="4" t="s">
        <v>7273</v>
      </c>
      <c r="H9948" s="4" t="s">
        <v>32817</v>
      </c>
      <c r="I9948" s="4" t="s">
        <v>448</v>
      </c>
      <c r="J9948" s="5">
        <v>2002</v>
      </c>
      <c r="K9948" s="4" t="s">
        <v>11618</v>
      </c>
      <c r="L9948" s="30" t="s">
        <v>24240</v>
      </c>
      <c r="M9948" s="156" t="s">
        <v>35027</v>
      </c>
      <c r="N9948" s="5" t="s">
        <v>31418</v>
      </c>
      <c r="O9948" s="3" t="s">
        <v>31085</v>
      </c>
      <c r="P9948" s="4" t="s">
        <v>31041</v>
      </c>
    </row>
    <row r="9949" spans="1:16" ht="30" x14ac:dyDescent="0.25">
      <c r="A9949" s="199"/>
      <c r="B9949" s="75">
        <v>25</v>
      </c>
      <c r="C9949" s="75">
        <v>6</v>
      </c>
      <c r="D9949" s="5" t="str">
        <f>NARRATIVA[[#This Row],[Columna]] &amp; "," &amp; NARRATIVA[[#This Row],[Charola]]</f>
        <v>25,6</v>
      </c>
      <c r="E9949" s="5" t="str">
        <f t="shared" si="154"/>
        <v xml:space="preserve">9948
</v>
      </c>
      <c r="F9949" s="2" t="s">
        <v>7279</v>
      </c>
      <c r="G9949" s="4" t="s">
        <v>7273</v>
      </c>
      <c r="H9949" s="4" t="s">
        <v>32817</v>
      </c>
      <c r="I9949" s="4" t="s">
        <v>68</v>
      </c>
      <c r="J9949" s="5">
        <v>1994</v>
      </c>
      <c r="K9949" s="4" t="s">
        <v>24241</v>
      </c>
      <c r="L9949" s="30" t="s">
        <v>24242</v>
      </c>
      <c r="M9949" s="156" t="s">
        <v>35027</v>
      </c>
      <c r="N9949" s="5" t="s">
        <v>31418</v>
      </c>
      <c r="O9949" s="3"/>
      <c r="P9949" s="4" t="s">
        <v>31041</v>
      </c>
    </row>
    <row r="9950" spans="1:16" ht="30" x14ac:dyDescent="0.25">
      <c r="A9950" s="199"/>
      <c r="B9950" s="75">
        <v>25</v>
      </c>
      <c r="C9950" s="75">
        <v>6</v>
      </c>
      <c r="D9950" s="5" t="str">
        <f>NARRATIVA[[#This Row],[Columna]] &amp; "," &amp; NARRATIVA[[#This Row],[Charola]]</f>
        <v>25,6</v>
      </c>
      <c r="E9950" s="5" t="str">
        <f t="shared" si="154"/>
        <v xml:space="preserve">9949
</v>
      </c>
      <c r="F9950" s="2" t="s">
        <v>7276</v>
      </c>
      <c r="G9950" s="4" t="s">
        <v>7273</v>
      </c>
      <c r="H9950" s="4" t="s">
        <v>35106</v>
      </c>
      <c r="I9950" s="4" t="s">
        <v>1613</v>
      </c>
      <c r="J9950" s="5">
        <v>1977</v>
      </c>
      <c r="K9950" s="4" t="s">
        <v>11619</v>
      </c>
      <c r="L9950" s="30" t="s">
        <v>24243</v>
      </c>
      <c r="M9950" s="156" t="s">
        <v>35093</v>
      </c>
      <c r="N9950" s="5" t="s">
        <v>31418</v>
      </c>
      <c r="O9950" s="3"/>
      <c r="P9950" s="4" t="s">
        <v>31041</v>
      </c>
    </row>
    <row r="9951" spans="1:16" ht="30" x14ac:dyDescent="0.25">
      <c r="A9951" s="199"/>
      <c r="B9951" s="75">
        <v>25</v>
      </c>
      <c r="C9951" s="75">
        <v>6</v>
      </c>
      <c r="D9951" s="5" t="str">
        <f>NARRATIVA[[#This Row],[Columna]] &amp; "," &amp; NARRATIVA[[#This Row],[Charola]]</f>
        <v>25,6</v>
      </c>
      <c r="E9951" s="5" t="str">
        <f t="shared" si="154"/>
        <v xml:space="preserve">9950
</v>
      </c>
      <c r="F9951" s="2" t="s">
        <v>7277</v>
      </c>
      <c r="G9951" s="4" t="s">
        <v>7273</v>
      </c>
      <c r="H9951" s="4" t="s">
        <v>32817</v>
      </c>
      <c r="I9951" s="4" t="s">
        <v>448</v>
      </c>
      <c r="J9951" s="5">
        <v>2006</v>
      </c>
      <c r="K9951" s="4" t="s">
        <v>11620</v>
      </c>
      <c r="L9951" s="30" t="s">
        <v>24244</v>
      </c>
      <c r="M9951" s="156" t="s">
        <v>35027</v>
      </c>
      <c r="N9951" s="5" t="s">
        <v>31418</v>
      </c>
      <c r="O9951" s="3"/>
      <c r="P9951" s="4" t="s">
        <v>31041</v>
      </c>
    </row>
    <row r="9952" spans="1:16" ht="30" x14ac:dyDescent="0.25">
      <c r="A9952" s="199"/>
      <c r="B9952" s="75">
        <v>25</v>
      </c>
      <c r="C9952" s="75">
        <v>6</v>
      </c>
      <c r="D9952" s="5" t="str">
        <f>NARRATIVA[[#This Row],[Columna]] &amp; "," &amp; NARRATIVA[[#This Row],[Charola]]</f>
        <v>25,6</v>
      </c>
      <c r="E9952" s="5" t="str">
        <f t="shared" si="154"/>
        <v xml:space="preserve">9951
</v>
      </c>
      <c r="F9952" s="2" t="s">
        <v>7278</v>
      </c>
      <c r="G9952" s="4" t="s">
        <v>7273</v>
      </c>
      <c r="H9952" s="4" t="s">
        <v>32817</v>
      </c>
      <c r="I9952" s="4" t="s">
        <v>448</v>
      </c>
      <c r="J9952" s="5">
        <v>2008</v>
      </c>
      <c r="K9952" s="4" t="s">
        <v>11621</v>
      </c>
      <c r="L9952" s="30" t="s">
        <v>24245</v>
      </c>
      <c r="M9952" s="156" t="s">
        <v>35027</v>
      </c>
      <c r="N9952" s="5" t="s">
        <v>31418</v>
      </c>
      <c r="O9952" s="3" t="s">
        <v>31085</v>
      </c>
      <c r="P9952" s="4" t="s">
        <v>31041</v>
      </c>
    </row>
    <row r="9953" spans="1:16" ht="30" x14ac:dyDescent="0.25">
      <c r="A9953" s="199"/>
      <c r="B9953" s="75">
        <v>25</v>
      </c>
      <c r="C9953" s="75">
        <v>6</v>
      </c>
      <c r="D9953" s="5" t="str">
        <f>NARRATIVA[[#This Row],[Columna]] &amp; "," &amp; NARRATIVA[[#This Row],[Charola]]</f>
        <v>25,6</v>
      </c>
      <c r="E9953" s="5" t="str">
        <f t="shared" si="154"/>
        <v xml:space="preserve">9952
</v>
      </c>
      <c r="F9953" s="2" t="s">
        <v>24246</v>
      </c>
      <c r="G9953" s="4" t="s">
        <v>7273</v>
      </c>
      <c r="H9953" s="4" t="s">
        <v>32817</v>
      </c>
      <c r="I9953" s="4" t="s">
        <v>34699</v>
      </c>
      <c r="J9953" s="5">
        <v>2001</v>
      </c>
      <c r="K9953" s="4" t="s">
        <v>11940</v>
      </c>
      <c r="L9953" s="30" t="s">
        <v>29593</v>
      </c>
      <c r="M9953" s="156" t="s">
        <v>35027</v>
      </c>
      <c r="N9953" s="5" t="s">
        <v>31418</v>
      </c>
      <c r="O9953" s="3" t="s">
        <v>33205</v>
      </c>
      <c r="P9953" s="4" t="s">
        <v>31041</v>
      </c>
    </row>
    <row r="9954" spans="1:16" ht="30" x14ac:dyDescent="0.25">
      <c r="A9954" s="199"/>
      <c r="B9954" s="75">
        <v>25</v>
      </c>
      <c r="C9954" s="75">
        <v>6</v>
      </c>
      <c r="D9954" s="5" t="str">
        <f>NARRATIVA[[#This Row],[Columna]] &amp; "," &amp; NARRATIVA[[#This Row],[Charola]]</f>
        <v>25,6</v>
      </c>
      <c r="E9954" s="5" t="str">
        <f t="shared" si="154"/>
        <v xml:space="preserve">9953
</v>
      </c>
      <c r="F9954" s="2" t="s">
        <v>35447</v>
      </c>
      <c r="G9954" s="4" t="s">
        <v>7273</v>
      </c>
      <c r="H9954" s="4" t="s">
        <v>32817</v>
      </c>
      <c r="I9954" s="4" t="s">
        <v>448</v>
      </c>
      <c r="J9954" s="5">
        <v>2001</v>
      </c>
      <c r="K9954" s="4" t="s">
        <v>24247</v>
      </c>
      <c r="L9954" s="30" t="s">
        <v>24248</v>
      </c>
      <c r="M9954" s="156" t="s">
        <v>35027</v>
      </c>
      <c r="N9954" s="5" t="s">
        <v>31418</v>
      </c>
      <c r="O9954" s="2"/>
      <c r="P9954" s="4" t="s">
        <v>31041</v>
      </c>
    </row>
    <row r="9955" spans="1:16" ht="30" x14ac:dyDescent="0.25">
      <c r="A9955" s="199"/>
      <c r="B9955" s="75">
        <v>25</v>
      </c>
      <c r="C9955" s="75">
        <v>6</v>
      </c>
      <c r="D9955" s="5" t="str">
        <f>NARRATIVA[[#This Row],[Columna]] &amp; "," &amp; NARRATIVA[[#This Row],[Charola]]</f>
        <v>25,6</v>
      </c>
      <c r="E9955" s="5" t="str">
        <f t="shared" si="154"/>
        <v xml:space="preserve">9954
</v>
      </c>
      <c r="F9955" s="2" t="s">
        <v>24249</v>
      </c>
      <c r="G9955" s="4" t="s">
        <v>7273</v>
      </c>
      <c r="H9955" s="4" t="s">
        <v>32817</v>
      </c>
      <c r="I9955" s="4" t="s">
        <v>13</v>
      </c>
      <c r="J9955" s="5">
        <v>2003</v>
      </c>
      <c r="K9955" s="4" t="s">
        <v>24250</v>
      </c>
      <c r="L9955" s="30" t="s">
        <v>24251</v>
      </c>
      <c r="M9955" s="156" t="s">
        <v>35027</v>
      </c>
      <c r="N9955" s="5" t="s">
        <v>31418</v>
      </c>
      <c r="O9955" s="2"/>
      <c r="P9955" s="4" t="s">
        <v>31041</v>
      </c>
    </row>
    <row r="9956" spans="1:16" ht="30" x14ac:dyDescent="0.25">
      <c r="A9956" s="199"/>
      <c r="B9956" s="75">
        <v>25</v>
      </c>
      <c r="C9956" s="75">
        <v>6</v>
      </c>
      <c r="D9956" s="5" t="str">
        <f>NARRATIVA[[#This Row],[Columna]] &amp; "," &amp; NARRATIVA[[#This Row],[Charola]]</f>
        <v>25,6</v>
      </c>
      <c r="E9956" s="5" t="str">
        <f t="shared" si="154"/>
        <v xml:space="preserve">9955
</v>
      </c>
      <c r="F9956" s="2" t="s">
        <v>7280</v>
      </c>
      <c r="G9956" s="4" t="s">
        <v>7281</v>
      </c>
      <c r="H9956" s="4" t="s">
        <v>35655</v>
      </c>
      <c r="I9956" s="4" t="s">
        <v>7282</v>
      </c>
      <c r="J9956" s="5">
        <v>2012</v>
      </c>
      <c r="K9956" s="4" t="s">
        <v>11622</v>
      </c>
      <c r="L9956" s="30" t="s">
        <v>29594</v>
      </c>
      <c r="M9956" s="156" t="s">
        <v>7281</v>
      </c>
      <c r="N9956" s="5" t="s">
        <v>31418</v>
      </c>
      <c r="O9956" s="2"/>
      <c r="P9956" s="4" t="s">
        <v>31041</v>
      </c>
    </row>
    <row r="9957" spans="1:16" ht="45" x14ac:dyDescent="0.25">
      <c r="A9957" s="199"/>
      <c r="B9957" s="75">
        <v>25</v>
      </c>
      <c r="C9957" s="75">
        <v>6</v>
      </c>
      <c r="D9957" s="5" t="str">
        <f>NARRATIVA[[#This Row],[Columna]] &amp; "," &amp; NARRATIVA[[#This Row],[Charola]]</f>
        <v>25,6</v>
      </c>
      <c r="E9957" s="5" t="str">
        <f t="shared" si="154"/>
        <v xml:space="preserve">9956
</v>
      </c>
      <c r="F9957" s="2" t="s">
        <v>7283</v>
      </c>
      <c r="G9957" s="4" t="s">
        <v>7281</v>
      </c>
      <c r="H9957" s="4" t="s">
        <v>35655</v>
      </c>
      <c r="I9957" s="4" t="s">
        <v>29596</v>
      </c>
      <c r="J9957" s="5">
        <v>2011</v>
      </c>
      <c r="K9957" s="4" t="s">
        <v>11623</v>
      </c>
      <c r="L9957" s="30" t="s">
        <v>29595</v>
      </c>
      <c r="M9957" s="156" t="s">
        <v>7281</v>
      </c>
      <c r="N9957" s="5" t="s">
        <v>31418</v>
      </c>
      <c r="O9957" s="2" t="s">
        <v>33592</v>
      </c>
      <c r="P9957" s="4" t="s">
        <v>31041</v>
      </c>
    </row>
    <row r="9958" spans="1:16" ht="30" x14ac:dyDescent="0.25">
      <c r="A9958" s="199"/>
      <c r="B9958" s="75">
        <v>25</v>
      </c>
      <c r="C9958" s="75">
        <v>6</v>
      </c>
      <c r="D9958" s="5" t="str">
        <f>NARRATIVA[[#This Row],[Columna]] &amp; "," &amp; NARRATIVA[[#This Row],[Charola]]</f>
        <v>25,6</v>
      </c>
      <c r="E9958" s="5" t="str">
        <f t="shared" si="154"/>
        <v xml:space="preserve">9957
</v>
      </c>
      <c r="F9958" s="2" t="s">
        <v>24260</v>
      </c>
      <c r="G9958" s="4" t="s">
        <v>24261</v>
      </c>
      <c r="H9958" s="4" t="s">
        <v>32817</v>
      </c>
      <c r="I9958" s="4" t="s">
        <v>13</v>
      </c>
      <c r="J9958" s="5">
        <v>2013</v>
      </c>
      <c r="K9958" s="4" t="s">
        <v>24262</v>
      </c>
      <c r="L9958" s="30" t="s">
        <v>29597</v>
      </c>
      <c r="M9958" s="156" t="s">
        <v>35027</v>
      </c>
      <c r="N9958" s="5" t="s">
        <v>31418</v>
      </c>
      <c r="O9958" s="2"/>
      <c r="P9958" s="4" t="s">
        <v>31041</v>
      </c>
    </row>
    <row r="9959" spans="1:16" ht="30" x14ac:dyDescent="0.25">
      <c r="A9959" s="199"/>
      <c r="B9959" s="75">
        <v>25</v>
      </c>
      <c r="C9959" s="75">
        <v>6</v>
      </c>
      <c r="D9959" s="5" t="str">
        <f>NARRATIVA[[#This Row],[Columna]] &amp; "," &amp; NARRATIVA[[#This Row],[Charola]]</f>
        <v>25,6</v>
      </c>
      <c r="E9959" s="5" t="str">
        <f t="shared" si="154"/>
        <v xml:space="preserve">9958
</v>
      </c>
      <c r="F9959" s="2" t="s">
        <v>7284</v>
      </c>
      <c r="G9959" s="4" t="s">
        <v>13767</v>
      </c>
      <c r="H9959" s="4" t="s">
        <v>18422</v>
      </c>
      <c r="I9959" s="4" t="s">
        <v>874</v>
      </c>
      <c r="J9959" s="5">
        <v>2012</v>
      </c>
      <c r="K9959" s="4" t="s">
        <v>11624</v>
      </c>
      <c r="L9959" s="30" t="s">
        <v>29598</v>
      </c>
      <c r="M9959" s="156" t="s">
        <v>35027</v>
      </c>
      <c r="N9959" s="5" t="s">
        <v>31418</v>
      </c>
      <c r="O9959" s="2" t="s">
        <v>31075</v>
      </c>
      <c r="P9959" s="4" t="s">
        <v>31041</v>
      </c>
    </row>
    <row r="9960" spans="1:16" ht="30" x14ac:dyDescent="0.25">
      <c r="A9960" s="199"/>
      <c r="B9960" s="75">
        <v>25</v>
      </c>
      <c r="C9960" s="75">
        <v>6</v>
      </c>
      <c r="D9960" s="5" t="str">
        <f>NARRATIVA[[#This Row],[Columna]] &amp; "," &amp; NARRATIVA[[#This Row],[Charola]]</f>
        <v>25,6</v>
      </c>
      <c r="E9960" s="5" t="str">
        <f t="shared" si="154"/>
        <v xml:space="preserve">9959
</v>
      </c>
      <c r="F9960" s="2" t="s">
        <v>7285</v>
      </c>
      <c r="G9960" s="4" t="s">
        <v>13767</v>
      </c>
      <c r="H9960" s="4" t="s">
        <v>32817</v>
      </c>
      <c r="I9960" s="4" t="s">
        <v>974</v>
      </c>
      <c r="J9960" s="5">
        <v>2005</v>
      </c>
      <c r="K9960" s="4" t="s">
        <v>11625</v>
      </c>
      <c r="L9960" s="30" t="s">
        <v>24263</v>
      </c>
      <c r="M9960" s="156" t="s">
        <v>35027</v>
      </c>
      <c r="N9960" s="5" t="s">
        <v>31418</v>
      </c>
      <c r="O9960" s="2"/>
      <c r="P9960" s="4" t="s">
        <v>31041</v>
      </c>
    </row>
    <row r="9961" spans="1:16" ht="30" x14ac:dyDescent="0.25">
      <c r="A9961" s="199"/>
      <c r="B9961" s="75">
        <v>25</v>
      </c>
      <c r="C9961" s="75">
        <v>6</v>
      </c>
      <c r="D9961" s="5" t="str">
        <f>NARRATIVA[[#This Row],[Columna]] &amp; "," &amp; NARRATIVA[[#This Row],[Charola]]</f>
        <v>25,6</v>
      </c>
      <c r="E9961" s="5" t="str">
        <f t="shared" si="154"/>
        <v xml:space="preserve">9960
</v>
      </c>
      <c r="F9961" s="2" t="s">
        <v>7286</v>
      </c>
      <c r="G9961" s="4" t="s">
        <v>13767</v>
      </c>
      <c r="H9961" s="4" t="s">
        <v>32817</v>
      </c>
      <c r="I9961" s="4" t="s">
        <v>13</v>
      </c>
      <c r="J9961" s="5">
        <v>2002</v>
      </c>
      <c r="K9961" s="4" t="s">
        <v>11626</v>
      </c>
      <c r="L9961" s="30" t="s">
        <v>24264</v>
      </c>
      <c r="M9961" s="156" t="s">
        <v>35027</v>
      </c>
      <c r="N9961" s="5" t="s">
        <v>31418</v>
      </c>
      <c r="O9961" s="2"/>
      <c r="P9961" s="4" t="s">
        <v>31041</v>
      </c>
    </row>
    <row r="9962" spans="1:16" ht="30" x14ac:dyDescent="0.25">
      <c r="A9962" s="199"/>
      <c r="B9962" s="75">
        <v>25</v>
      </c>
      <c r="C9962" s="75">
        <v>6</v>
      </c>
      <c r="D9962" s="5" t="str">
        <f>NARRATIVA[[#This Row],[Columna]] &amp; "," &amp; NARRATIVA[[#This Row],[Charola]]</f>
        <v>25,6</v>
      </c>
      <c r="E9962" s="5" t="str">
        <f t="shared" si="154"/>
        <v xml:space="preserve">9961
</v>
      </c>
      <c r="F9962" s="2" t="s">
        <v>7287</v>
      </c>
      <c r="G9962" s="4" t="s">
        <v>13767</v>
      </c>
      <c r="H9962" s="4" t="s">
        <v>32817</v>
      </c>
      <c r="I9962" s="4" t="s">
        <v>13</v>
      </c>
      <c r="J9962" s="5">
        <v>1988</v>
      </c>
      <c r="K9962" s="4" t="s">
        <v>11627</v>
      </c>
      <c r="L9962" s="30" t="s">
        <v>24265</v>
      </c>
      <c r="M9962" s="156" t="s">
        <v>35027</v>
      </c>
      <c r="N9962" s="5" t="s">
        <v>31418</v>
      </c>
      <c r="O9962" s="2"/>
      <c r="P9962" s="4" t="s">
        <v>31041</v>
      </c>
    </row>
    <row r="9963" spans="1:16" ht="30" x14ac:dyDescent="0.25">
      <c r="A9963" s="199"/>
      <c r="B9963" s="75">
        <v>25</v>
      </c>
      <c r="C9963" s="75">
        <v>6</v>
      </c>
      <c r="D9963" s="5" t="str">
        <f>NARRATIVA[[#This Row],[Columna]] &amp; "," &amp; NARRATIVA[[#This Row],[Charola]]</f>
        <v>25,6</v>
      </c>
      <c r="E9963" s="5" t="str">
        <f t="shared" si="154"/>
        <v xml:space="preserve">9962
</v>
      </c>
      <c r="F9963" s="2" t="s">
        <v>7288</v>
      </c>
      <c r="G9963" s="4" t="s">
        <v>13767</v>
      </c>
      <c r="H9963" s="4" t="s">
        <v>32817</v>
      </c>
      <c r="I9963" s="4" t="s">
        <v>13</v>
      </c>
      <c r="J9963" s="5">
        <v>2008</v>
      </c>
      <c r="K9963" s="4" t="s">
        <v>11628</v>
      </c>
      <c r="L9963" s="30" t="s">
        <v>24266</v>
      </c>
      <c r="M9963" s="156" t="s">
        <v>35027</v>
      </c>
      <c r="N9963" s="5" t="s">
        <v>31418</v>
      </c>
      <c r="O9963" s="2"/>
      <c r="P9963" s="4" t="s">
        <v>31041</v>
      </c>
    </row>
    <row r="9964" spans="1:16" ht="30" x14ac:dyDescent="0.25">
      <c r="A9964" s="199"/>
      <c r="B9964" s="75">
        <v>25</v>
      </c>
      <c r="C9964" s="75">
        <v>6</v>
      </c>
      <c r="D9964" s="5" t="str">
        <f>NARRATIVA[[#This Row],[Columna]] &amp; "," &amp; NARRATIVA[[#This Row],[Charola]]</f>
        <v>25,6</v>
      </c>
      <c r="E9964" s="5" t="str">
        <f t="shared" si="154"/>
        <v xml:space="preserve">9963
</v>
      </c>
      <c r="F9964" s="2" t="s">
        <v>7289</v>
      </c>
      <c r="G9964" s="4" t="s">
        <v>13767</v>
      </c>
      <c r="H9964" s="4" t="s">
        <v>32817</v>
      </c>
      <c r="I9964" s="4" t="s">
        <v>13</v>
      </c>
      <c r="J9964" s="5">
        <v>2006</v>
      </c>
      <c r="K9964" s="4" t="s">
        <v>11629</v>
      </c>
      <c r="L9964" s="30" t="s">
        <v>24267</v>
      </c>
      <c r="M9964" s="156" t="s">
        <v>35027</v>
      </c>
      <c r="N9964" s="5" t="s">
        <v>31418</v>
      </c>
      <c r="O9964" s="2"/>
      <c r="P9964" s="4" t="s">
        <v>31041</v>
      </c>
    </row>
    <row r="9965" spans="1:16" ht="30" x14ac:dyDescent="0.25">
      <c r="A9965" s="199"/>
      <c r="B9965" s="75">
        <v>25</v>
      </c>
      <c r="C9965" s="75">
        <v>6</v>
      </c>
      <c r="D9965" s="5" t="str">
        <f>NARRATIVA[[#This Row],[Columna]] &amp; "," &amp; NARRATIVA[[#This Row],[Charola]]</f>
        <v>25,6</v>
      </c>
      <c r="E9965" s="5" t="str">
        <f t="shared" si="154"/>
        <v xml:space="preserve">9964
</v>
      </c>
      <c r="F9965" s="2" t="s">
        <v>7290</v>
      </c>
      <c r="G9965" s="4" t="s">
        <v>13767</v>
      </c>
      <c r="H9965" s="4" t="s">
        <v>18422</v>
      </c>
      <c r="I9965" s="4" t="s">
        <v>874</v>
      </c>
      <c r="J9965" s="5">
        <v>2010</v>
      </c>
      <c r="K9965" s="4" t="s">
        <v>24268</v>
      </c>
      <c r="L9965" s="30" t="s">
        <v>29599</v>
      </c>
      <c r="M9965" s="156" t="s">
        <v>35027</v>
      </c>
      <c r="N9965" s="5" t="s">
        <v>31418</v>
      </c>
      <c r="O9965" s="2"/>
      <c r="P9965" s="4" t="s">
        <v>31041</v>
      </c>
    </row>
    <row r="9966" spans="1:16" ht="30" x14ac:dyDescent="0.25">
      <c r="A9966" s="199"/>
      <c r="B9966" s="75">
        <v>25</v>
      </c>
      <c r="C9966" s="75">
        <v>6</v>
      </c>
      <c r="D9966" s="5" t="str">
        <f>NARRATIVA[[#This Row],[Columna]] &amp; "," &amp; NARRATIVA[[#This Row],[Charola]]</f>
        <v>25,6</v>
      </c>
      <c r="E9966" s="5" t="str">
        <f t="shared" si="154"/>
        <v xml:space="preserve">9965
</v>
      </c>
      <c r="F9966" s="2" t="s">
        <v>7290</v>
      </c>
      <c r="G9966" s="4" t="s">
        <v>13767</v>
      </c>
      <c r="H9966" s="4" t="s">
        <v>18422</v>
      </c>
      <c r="I9966" s="4" t="s">
        <v>448</v>
      </c>
      <c r="J9966" s="5">
        <v>2012</v>
      </c>
      <c r="K9966" s="4" t="s">
        <v>20061</v>
      </c>
      <c r="L9966" s="30" t="s">
        <v>29600</v>
      </c>
      <c r="M9966" s="156" t="s">
        <v>35998</v>
      </c>
      <c r="N9966" s="5" t="s">
        <v>31418</v>
      </c>
      <c r="O9966" s="3"/>
      <c r="P9966" s="4" t="s">
        <v>31041</v>
      </c>
    </row>
    <row r="9967" spans="1:16" ht="30" x14ac:dyDescent="0.25">
      <c r="A9967" s="199"/>
      <c r="B9967" s="75">
        <v>25</v>
      </c>
      <c r="C9967" s="75">
        <v>6</v>
      </c>
      <c r="D9967" s="5" t="str">
        <f>NARRATIVA[[#This Row],[Columna]] &amp; "," &amp; NARRATIVA[[#This Row],[Charola]]</f>
        <v>25,6</v>
      </c>
      <c r="E9967" s="5" t="str">
        <f t="shared" si="154"/>
        <v xml:space="preserve">9966
</v>
      </c>
      <c r="F9967" s="2" t="s">
        <v>7291</v>
      </c>
      <c r="G9967" s="4" t="s">
        <v>13767</v>
      </c>
      <c r="H9967" s="4" t="s">
        <v>32817</v>
      </c>
      <c r="I9967" s="4" t="s">
        <v>13</v>
      </c>
      <c r="J9967" s="5">
        <v>2007</v>
      </c>
      <c r="K9967" s="4" t="s">
        <v>11630</v>
      </c>
      <c r="L9967" s="30" t="s">
        <v>24269</v>
      </c>
      <c r="M9967" s="156" t="s">
        <v>35981</v>
      </c>
      <c r="N9967" s="5" t="s">
        <v>31418</v>
      </c>
      <c r="O9967" s="2"/>
      <c r="P9967" s="4" t="s">
        <v>31041</v>
      </c>
    </row>
    <row r="9968" spans="1:16" ht="30" x14ac:dyDescent="0.25">
      <c r="A9968" s="199"/>
      <c r="B9968" s="75">
        <v>25</v>
      </c>
      <c r="C9968" s="75">
        <v>6</v>
      </c>
      <c r="D9968" s="5" t="str">
        <f>NARRATIVA[[#This Row],[Columna]] &amp; "," &amp; NARRATIVA[[#This Row],[Charola]]</f>
        <v>25,6</v>
      </c>
      <c r="E9968" s="5" t="str">
        <f t="shared" si="154"/>
        <v xml:space="preserve">9967
</v>
      </c>
      <c r="F9968" s="2" t="s">
        <v>7292</v>
      </c>
      <c r="G9968" s="4" t="s">
        <v>13767</v>
      </c>
      <c r="H9968" s="4" t="s">
        <v>32817</v>
      </c>
      <c r="I9968" s="4" t="s">
        <v>13</v>
      </c>
      <c r="J9968" s="5">
        <v>1997</v>
      </c>
      <c r="K9968" s="4" t="s">
        <v>11631</v>
      </c>
      <c r="L9968" s="30" t="s">
        <v>24270</v>
      </c>
      <c r="M9968" s="156" t="s">
        <v>35027</v>
      </c>
      <c r="N9968" s="5" t="s">
        <v>31418</v>
      </c>
      <c r="O9968" s="2"/>
      <c r="P9968" s="4" t="s">
        <v>31041</v>
      </c>
    </row>
    <row r="9969" spans="1:16" ht="30" x14ac:dyDescent="0.25">
      <c r="A9969" s="199"/>
      <c r="B9969" s="75">
        <v>25</v>
      </c>
      <c r="C9969" s="75">
        <v>7</v>
      </c>
      <c r="D9969" s="5" t="str">
        <f>NARRATIVA[[#This Row],[Columna]] &amp; "," &amp; NARRATIVA[[#This Row],[Charola]]</f>
        <v>25,7</v>
      </c>
      <c r="E9969" s="5" t="str">
        <f t="shared" si="154"/>
        <v xml:space="preserve">9968
</v>
      </c>
      <c r="F9969" s="2" t="s">
        <v>7293</v>
      </c>
      <c r="G9969" s="4" t="s">
        <v>13767</v>
      </c>
      <c r="H9969" s="4" t="s">
        <v>32817</v>
      </c>
      <c r="I9969" s="4" t="s">
        <v>13</v>
      </c>
      <c r="J9969" s="5">
        <v>2001</v>
      </c>
      <c r="K9969" s="4" t="s">
        <v>11632</v>
      </c>
      <c r="L9969" s="30" t="s">
        <v>24271</v>
      </c>
      <c r="M9969" s="156" t="s">
        <v>35027</v>
      </c>
      <c r="N9969" s="5" t="s">
        <v>31418</v>
      </c>
      <c r="O9969" s="2"/>
      <c r="P9969" s="4" t="s">
        <v>31041</v>
      </c>
    </row>
    <row r="9970" spans="1:16" ht="30" x14ac:dyDescent="0.25">
      <c r="A9970" s="199"/>
      <c r="B9970" s="75">
        <v>25</v>
      </c>
      <c r="C9970" s="75">
        <v>7</v>
      </c>
      <c r="D9970" s="5" t="str">
        <f>NARRATIVA[[#This Row],[Columna]] &amp; "," &amp; NARRATIVA[[#This Row],[Charola]]</f>
        <v>25,7</v>
      </c>
      <c r="E9970" s="5" t="str">
        <f t="shared" si="154"/>
        <v xml:space="preserve">9969
</v>
      </c>
      <c r="F9970" s="2" t="s">
        <v>7294</v>
      </c>
      <c r="G9970" s="4" t="s">
        <v>13767</v>
      </c>
      <c r="H9970" s="4" t="s">
        <v>32817</v>
      </c>
      <c r="I9970" s="4" t="s">
        <v>13</v>
      </c>
      <c r="J9970" s="5">
        <v>2005</v>
      </c>
      <c r="K9970" s="4" t="s">
        <v>11633</v>
      </c>
      <c r="L9970" s="30" t="s">
        <v>24272</v>
      </c>
      <c r="M9970" s="156" t="s">
        <v>35981</v>
      </c>
      <c r="N9970" s="5" t="s">
        <v>31418</v>
      </c>
      <c r="O9970" s="2"/>
      <c r="P9970" s="4" t="s">
        <v>31041</v>
      </c>
    </row>
    <row r="9971" spans="1:16" ht="30" x14ac:dyDescent="0.25">
      <c r="A9971" s="199"/>
      <c r="B9971" s="75">
        <v>25</v>
      </c>
      <c r="C9971" s="75">
        <v>7</v>
      </c>
      <c r="D9971" s="5" t="str">
        <f>NARRATIVA[[#This Row],[Columna]] &amp; "," &amp; NARRATIVA[[#This Row],[Charola]]</f>
        <v>25,7</v>
      </c>
      <c r="E9971" s="5" t="str">
        <f t="shared" si="154"/>
        <v xml:space="preserve">9970
</v>
      </c>
      <c r="F9971" s="2" t="s">
        <v>7295</v>
      </c>
      <c r="G9971" s="4" t="s">
        <v>13767</v>
      </c>
      <c r="H9971" s="4" t="s">
        <v>32817</v>
      </c>
      <c r="I9971" s="4" t="s">
        <v>13</v>
      </c>
      <c r="J9971" s="5">
        <v>2003</v>
      </c>
      <c r="K9971" s="4" t="s">
        <v>11634</v>
      </c>
      <c r="L9971" s="30" t="s">
        <v>24273</v>
      </c>
      <c r="M9971" s="156" t="s">
        <v>35027</v>
      </c>
      <c r="N9971" s="5" t="s">
        <v>31418</v>
      </c>
      <c r="O9971" s="2"/>
      <c r="P9971" s="4" t="s">
        <v>31041</v>
      </c>
    </row>
    <row r="9972" spans="1:16" ht="30" x14ac:dyDescent="0.25">
      <c r="A9972" s="199"/>
      <c r="B9972" s="75">
        <v>25</v>
      </c>
      <c r="C9972" s="75">
        <v>7</v>
      </c>
      <c r="D9972" s="5" t="str">
        <f>NARRATIVA[[#This Row],[Columna]] &amp; "," &amp; NARRATIVA[[#This Row],[Charola]]</f>
        <v>25,7</v>
      </c>
      <c r="E9972" s="5" t="str">
        <f t="shared" si="154"/>
        <v xml:space="preserve">9971
</v>
      </c>
      <c r="F9972" s="2" t="s">
        <v>33582</v>
      </c>
      <c r="G9972" s="4" t="s">
        <v>13767</v>
      </c>
      <c r="H9972" s="4" t="s">
        <v>32817</v>
      </c>
      <c r="I9972" s="4" t="s">
        <v>13</v>
      </c>
      <c r="J9972" s="5">
        <v>1995</v>
      </c>
      <c r="K9972" s="4" t="s">
        <v>11635</v>
      </c>
      <c r="L9972" s="30" t="s">
        <v>24274</v>
      </c>
      <c r="M9972" s="156" t="s">
        <v>35027</v>
      </c>
      <c r="N9972" s="5" t="s">
        <v>31418</v>
      </c>
      <c r="O9972" s="2"/>
      <c r="P9972" s="4" t="s">
        <v>31041</v>
      </c>
    </row>
    <row r="9973" spans="1:16" ht="30" x14ac:dyDescent="0.25">
      <c r="A9973" s="199"/>
      <c r="B9973" s="75">
        <v>25</v>
      </c>
      <c r="C9973" s="75">
        <v>7</v>
      </c>
      <c r="D9973" s="5" t="str">
        <f>NARRATIVA[[#This Row],[Columna]] &amp; "," &amp; NARRATIVA[[#This Row],[Charola]]</f>
        <v>25,7</v>
      </c>
      <c r="E9973" s="5" t="str">
        <f t="shared" si="154"/>
        <v xml:space="preserve">9972
</v>
      </c>
      <c r="F9973" s="2" t="s">
        <v>13766</v>
      </c>
      <c r="G9973" s="4" t="s">
        <v>13767</v>
      </c>
      <c r="H9973" s="4" t="s">
        <v>18422</v>
      </c>
      <c r="I9973" s="4" t="s">
        <v>874</v>
      </c>
      <c r="J9973" s="5">
        <v>2017</v>
      </c>
      <c r="K9973" s="4" t="s">
        <v>13768</v>
      </c>
      <c r="L9973" s="30" t="s">
        <v>29601</v>
      </c>
      <c r="M9973" s="156" t="s">
        <v>35027</v>
      </c>
      <c r="N9973" s="5" t="s">
        <v>31418</v>
      </c>
      <c r="O9973" s="3"/>
      <c r="P9973" s="4" t="s">
        <v>31041</v>
      </c>
    </row>
    <row r="9974" spans="1:16" ht="30" x14ac:dyDescent="0.25">
      <c r="A9974" s="199"/>
      <c r="B9974" s="75">
        <v>25</v>
      </c>
      <c r="C9974" s="75">
        <v>7</v>
      </c>
      <c r="D9974" s="5" t="str">
        <f>NARRATIVA[[#This Row],[Columna]] &amp; "," &amp; NARRATIVA[[#This Row],[Charola]]</f>
        <v>25,7</v>
      </c>
      <c r="E9974" s="5" t="str">
        <f t="shared" si="154"/>
        <v xml:space="preserve">9973
</v>
      </c>
      <c r="F9974" s="2" t="s">
        <v>7296</v>
      </c>
      <c r="G9974" s="4" t="s">
        <v>13767</v>
      </c>
      <c r="H9974" s="4" t="s">
        <v>32817</v>
      </c>
      <c r="I9974" s="4" t="s">
        <v>13</v>
      </c>
      <c r="J9974" s="5">
        <v>2004</v>
      </c>
      <c r="K9974" s="4" t="s">
        <v>11636</v>
      </c>
      <c r="L9974" s="30" t="s">
        <v>24275</v>
      </c>
      <c r="M9974" s="156" t="s">
        <v>35027</v>
      </c>
      <c r="N9974" s="5" t="s">
        <v>31418</v>
      </c>
      <c r="O9974" s="3"/>
      <c r="P9974" s="4" t="s">
        <v>31041</v>
      </c>
    </row>
    <row r="9975" spans="1:16" ht="30" x14ac:dyDescent="0.25">
      <c r="A9975" s="199"/>
      <c r="B9975" s="75">
        <v>25</v>
      </c>
      <c r="C9975" s="75">
        <v>7</v>
      </c>
      <c r="D9975" s="5" t="str">
        <f>NARRATIVA[[#This Row],[Columna]] &amp; "," &amp; NARRATIVA[[#This Row],[Charola]]</f>
        <v>25,7</v>
      </c>
      <c r="E9975" s="5" t="str">
        <f t="shared" ref="E9975:E10038" si="155">(ROW() - 1) &amp; CHAR(10)</f>
        <v xml:space="preserve">9974
</v>
      </c>
      <c r="F9975" s="2" t="s">
        <v>24276</v>
      </c>
      <c r="G9975" s="4" t="s">
        <v>13767</v>
      </c>
      <c r="H9975" s="4" t="s">
        <v>18422</v>
      </c>
      <c r="I9975" s="4" t="s">
        <v>18340</v>
      </c>
      <c r="J9975" s="5">
        <v>2015</v>
      </c>
      <c r="K9975" s="4" t="s">
        <v>17664</v>
      </c>
      <c r="L9975" s="30" t="s">
        <v>29602</v>
      </c>
      <c r="M9975" s="156" t="s">
        <v>34685</v>
      </c>
      <c r="N9975" s="5" t="s">
        <v>31418</v>
      </c>
      <c r="O9975" s="2"/>
      <c r="P9975" s="4" t="s">
        <v>31041</v>
      </c>
    </row>
    <row r="9976" spans="1:16" ht="30" x14ac:dyDescent="0.25">
      <c r="A9976" s="199"/>
      <c r="B9976" s="75">
        <v>25</v>
      </c>
      <c r="C9976" s="75">
        <v>7</v>
      </c>
      <c r="D9976" s="5" t="str">
        <f>NARRATIVA[[#This Row],[Columna]] &amp; "," &amp; NARRATIVA[[#This Row],[Charola]]</f>
        <v>25,7</v>
      </c>
      <c r="E9976" s="5" t="str">
        <f t="shared" si="155"/>
        <v xml:space="preserve">9975
</v>
      </c>
      <c r="F9976" s="2" t="s">
        <v>7298</v>
      </c>
      <c r="G9976" s="4" t="s">
        <v>13767</v>
      </c>
      <c r="H9976" s="4" t="s">
        <v>32817</v>
      </c>
      <c r="I9976" s="4" t="s">
        <v>21731</v>
      </c>
      <c r="J9976" s="5">
        <v>1997</v>
      </c>
      <c r="K9976" s="4" t="s">
        <v>24277</v>
      </c>
      <c r="L9976" s="30" t="s">
        <v>24278</v>
      </c>
      <c r="M9976" s="156" t="s">
        <v>35027</v>
      </c>
      <c r="N9976" s="5" t="s">
        <v>31418</v>
      </c>
      <c r="O9976" s="2"/>
      <c r="P9976" s="4" t="s">
        <v>31041</v>
      </c>
    </row>
    <row r="9977" spans="1:16" ht="30" x14ac:dyDescent="0.25">
      <c r="A9977" s="199"/>
      <c r="B9977" s="75">
        <v>25</v>
      </c>
      <c r="C9977" s="75">
        <v>7</v>
      </c>
      <c r="D9977" s="5" t="str">
        <f>NARRATIVA[[#This Row],[Columna]] &amp; "," &amp; NARRATIVA[[#This Row],[Charola]]</f>
        <v>25,7</v>
      </c>
      <c r="E9977" s="5" t="str">
        <f t="shared" si="155"/>
        <v xml:space="preserve">9976
</v>
      </c>
      <c r="F9977" s="2" t="s">
        <v>7297</v>
      </c>
      <c r="G9977" s="4" t="s">
        <v>13767</v>
      </c>
      <c r="H9977" s="4" t="s">
        <v>32817</v>
      </c>
      <c r="I9977" s="4" t="s">
        <v>13</v>
      </c>
      <c r="J9977" s="5">
        <v>2003</v>
      </c>
      <c r="K9977" s="4" t="s">
        <v>24279</v>
      </c>
      <c r="L9977" s="30" t="s">
        <v>24280</v>
      </c>
      <c r="M9977" s="156" t="s">
        <v>35027</v>
      </c>
      <c r="N9977" s="5" t="s">
        <v>31418</v>
      </c>
      <c r="O9977" s="2"/>
      <c r="P9977" s="4" t="s">
        <v>31041</v>
      </c>
    </row>
    <row r="9978" spans="1:16" ht="30" x14ac:dyDescent="0.25">
      <c r="A9978" s="199"/>
      <c r="B9978" s="75">
        <v>25</v>
      </c>
      <c r="C9978" s="75">
        <v>7</v>
      </c>
      <c r="D9978" s="5" t="str">
        <f>NARRATIVA[[#This Row],[Columna]] &amp; "," &amp; NARRATIVA[[#This Row],[Charola]]</f>
        <v>25,7</v>
      </c>
      <c r="E9978" s="5" t="str">
        <f t="shared" si="155"/>
        <v xml:space="preserve">9977
</v>
      </c>
      <c r="F9978" s="2" t="s">
        <v>24281</v>
      </c>
      <c r="G9978" s="4" t="s">
        <v>13767</v>
      </c>
      <c r="H9978" s="4" t="s">
        <v>32817</v>
      </c>
      <c r="I9978" s="4" t="s">
        <v>13</v>
      </c>
      <c r="J9978" s="5">
        <v>2002</v>
      </c>
      <c r="K9978" s="4" t="s">
        <v>11637</v>
      </c>
      <c r="L9978" s="30" t="s">
        <v>24282</v>
      </c>
      <c r="M9978" s="156" t="s">
        <v>35027</v>
      </c>
      <c r="N9978" s="5" t="s">
        <v>31418</v>
      </c>
      <c r="O9978" s="2"/>
      <c r="P9978" s="4" t="s">
        <v>31041</v>
      </c>
    </row>
    <row r="9979" spans="1:16" ht="30" x14ac:dyDescent="0.25">
      <c r="A9979" s="199"/>
      <c r="B9979" s="75">
        <v>25</v>
      </c>
      <c r="C9979" s="75">
        <v>7</v>
      </c>
      <c r="D9979" s="5" t="str">
        <f>NARRATIVA[[#This Row],[Columna]] &amp; "," &amp; NARRATIVA[[#This Row],[Charola]]</f>
        <v>25,7</v>
      </c>
      <c r="E9979" s="5" t="str">
        <f t="shared" si="155"/>
        <v xml:space="preserve">9978
</v>
      </c>
      <c r="F9979" s="2" t="s">
        <v>7299</v>
      </c>
      <c r="G9979" s="4" t="s">
        <v>13767</v>
      </c>
      <c r="H9979" s="4" t="s">
        <v>32817</v>
      </c>
      <c r="I9979" s="4" t="s">
        <v>13</v>
      </c>
      <c r="J9979" s="5">
        <v>2007</v>
      </c>
      <c r="K9979" s="4" t="s">
        <v>11638</v>
      </c>
      <c r="L9979" s="30" t="s">
        <v>24283</v>
      </c>
      <c r="M9979" s="156" t="s">
        <v>35027</v>
      </c>
      <c r="N9979" s="5" t="s">
        <v>31418</v>
      </c>
      <c r="O9979" s="2"/>
      <c r="P9979" s="4" t="s">
        <v>31041</v>
      </c>
    </row>
    <row r="9980" spans="1:16" ht="30" x14ac:dyDescent="0.25">
      <c r="A9980" s="199"/>
      <c r="B9980" s="75">
        <v>25</v>
      </c>
      <c r="C9980" s="75">
        <v>7</v>
      </c>
      <c r="D9980" s="22" t="str">
        <f>NARRATIVA[[#This Row],[Columna]] &amp; "," &amp; NARRATIVA[[#This Row],[Charola]]</f>
        <v>25,7</v>
      </c>
      <c r="E9980" s="5" t="str">
        <f t="shared" si="155"/>
        <v xml:space="preserve">9979
</v>
      </c>
      <c r="F9980" s="2" t="s">
        <v>7301</v>
      </c>
      <c r="G9980" s="4" t="s">
        <v>13767</v>
      </c>
      <c r="H9980" s="4" t="s">
        <v>32817</v>
      </c>
      <c r="I9980" s="4" t="s">
        <v>13</v>
      </c>
      <c r="J9980" s="5">
        <v>2001</v>
      </c>
      <c r="K9980" s="4" t="s">
        <v>11640</v>
      </c>
      <c r="L9980" s="30" t="s">
        <v>24284</v>
      </c>
      <c r="M9980" s="156" t="s">
        <v>35027</v>
      </c>
      <c r="N9980" s="5" t="s">
        <v>31418</v>
      </c>
      <c r="O9980" s="3"/>
      <c r="P9980" s="4" t="s">
        <v>31041</v>
      </c>
    </row>
    <row r="9981" spans="1:16" ht="30" x14ac:dyDescent="0.25">
      <c r="A9981" s="199"/>
      <c r="B9981" s="75">
        <v>25</v>
      </c>
      <c r="C9981" s="75">
        <v>7</v>
      </c>
      <c r="D9981" s="5" t="str">
        <f>NARRATIVA[[#This Row],[Columna]] &amp; "," &amp; NARRATIVA[[#This Row],[Charola]]</f>
        <v>25,7</v>
      </c>
      <c r="E9981" s="5" t="str">
        <f t="shared" si="155"/>
        <v xml:space="preserve">9980
</v>
      </c>
      <c r="F9981" s="2" t="s">
        <v>7300</v>
      </c>
      <c r="G9981" s="4" t="s">
        <v>13767</v>
      </c>
      <c r="H9981" s="4" t="s">
        <v>32817</v>
      </c>
      <c r="I9981" s="4" t="s">
        <v>13</v>
      </c>
      <c r="J9981" s="5">
        <v>2001</v>
      </c>
      <c r="K9981" s="4" t="s">
        <v>11639</v>
      </c>
      <c r="L9981" s="30" t="s">
        <v>24285</v>
      </c>
      <c r="M9981" s="156" t="s">
        <v>35027</v>
      </c>
      <c r="N9981" s="5" t="s">
        <v>31418</v>
      </c>
      <c r="O9981" s="2"/>
      <c r="P9981" s="4" t="s">
        <v>31041</v>
      </c>
    </row>
    <row r="9982" spans="1:16" ht="30" x14ac:dyDescent="0.25">
      <c r="A9982" s="199"/>
      <c r="B9982" s="75">
        <v>25</v>
      </c>
      <c r="C9982" s="75">
        <v>7</v>
      </c>
      <c r="D9982" s="5" t="str">
        <f>NARRATIVA[[#This Row],[Columna]] &amp; "," &amp; NARRATIVA[[#This Row],[Charola]]</f>
        <v>25,7</v>
      </c>
      <c r="E9982" s="5" t="str">
        <f t="shared" si="155"/>
        <v xml:space="preserve">9981
</v>
      </c>
      <c r="F9982" s="2" t="s">
        <v>24286</v>
      </c>
      <c r="G9982" s="4" t="s">
        <v>13767</v>
      </c>
      <c r="H9982" s="4" t="s">
        <v>32817</v>
      </c>
      <c r="I9982" s="4" t="s">
        <v>31610</v>
      </c>
      <c r="J9982" s="5">
        <v>2008</v>
      </c>
      <c r="K9982" s="4" t="s">
        <v>24287</v>
      </c>
      <c r="L9982" s="30" t="s">
        <v>24288</v>
      </c>
      <c r="M9982" s="156" t="s">
        <v>35027</v>
      </c>
      <c r="N9982" s="5" t="s">
        <v>31418</v>
      </c>
      <c r="O9982" s="3" t="s">
        <v>33243</v>
      </c>
      <c r="P9982" s="4" t="s">
        <v>31041</v>
      </c>
    </row>
    <row r="9983" spans="1:16" ht="30" x14ac:dyDescent="0.25">
      <c r="A9983" s="199"/>
      <c r="B9983" s="75">
        <v>25</v>
      </c>
      <c r="C9983" s="75">
        <v>7</v>
      </c>
      <c r="D9983" s="5" t="str">
        <f>NARRATIVA[[#This Row],[Columna]] &amp; "," &amp; NARRATIVA[[#This Row],[Charola]]</f>
        <v>25,7</v>
      </c>
      <c r="E9983" s="5" t="str">
        <f t="shared" si="155"/>
        <v xml:space="preserve">9982
</v>
      </c>
      <c r="F9983" s="2" t="s">
        <v>29603</v>
      </c>
      <c r="G9983" s="4" t="s">
        <v>7302</v>
      </c>
      <c r="H9983" s="4" t="s">
        <v>18422</v>
      </c>
      <c r="I9983" s="4" t="s">
        <v>293</v>
      </c>
      <c r="J9983" s="5">
        <v>2007</v>
      </c>
      <c r="K9983" s="4" t="s">
        <v>24289</v>
      </c>
      <c r="L9983" s="30" t="s">
        <v>29604</v>
      </c>
      <c r="M9983" s="156" t="s">
        <v>35027</v>
      </c>
      <c r="N9983" s="5" t="s">
        <v>31418</v>
      </c>
      <c r="O9983" s="4"/>
      <c r="P9983" s="4" t="s">
        <v>31041</v>
      </c>
    </row>
    <row r="9984" spans="1:16" ht="30" x14ac:dyDescent="0.25">
      <c r="A9984" s="199"/>
      <c r="B9984" s="75">
        <v>25</v>
      </c>
      <c r="C9984" s="75">
        <v>7</v>
      </c>
      <c r="D9984" s="5" t="str">
        <f>NARRATIVA[[#This Row],[Columna]] &amp; "," &amp; NARRATIVA[[#This Row],[Charola]]</f>
        <v>25,7</v>
      </c>
      <c r="E9984" s="5" t="str">
        <f t="shared" si="155"/>
        <v xml:space="preserve">9983
</v>
      </c>
      <c r="F9984" s="2" t="s">
        <v>24290</v>
      </c>
      <c r="G9984" s="4" t="s">
        <v>7313</v>
      </c>
      <c r="H9984" s="4" t="s">
        <v>35066</v>
      </c>
      <c r="I9984" s="4" t="s">
        <v>24291</v>
      </c>
      <c r="J9984" s="5">
        <v>1986</v>
      </c>
      <c r="K9984" s="4" t="s">
        <v>24292</v>
      </c>
      <c r="L9984" s="30" t="s">
        <v>29605</v>
      </c>
      <c r="M9984" s="156" t="s">
        <v>35644</v>
      </c>
      <c r="N9984" s="5" t="s">
        <v>31418</v>
      </c>
      <c r="O9984" s="2"/>
      <c r="P9984" s="4" t="s">
        <v>31041</v>
      </c>
    </row>
    <row r="9985" spans="1:16" ht="30" x14ac:dyDescent="0.25">
      <c r="A9985" s="199"/>
      <c r="B9985" s="75">
        <v>25</v>
      </c>
      <c r="C9985" s="75">
        <v>7</v>
      </c>
      <c r="D9985" s="5" t="str">
        <f>NARRATIVA[[#This Row],[Columna]] &amp; "," &amp; NARRATIVA[[#This Row],[Charola]]</f>
        <v>25,7</v>
      </c>
      <c r="E9985" s="5" t="str">
        <f t="shared" si="155"/>
        <v xml:space="preserve">9984
</v>
      </c>
      <c r="F9985" s="2" t="s">
        <v>7305</v>
      </c>
      <c r="G9985" s="4" t="s">
        <v>7306</v>
      </c>
      <c r="H9985" s="4" t="s">
        <v>18422</v>
      </c>
      <c r="I9985" s="4" t="s">
        <v>14265</v>
      </c>
      <c r="J9985" s="5">
        <v>2005</v>
      </c>
      <c r="K9985" s="4" t="s">
        <v>24293</v>
      </c>
      <c r="L9985" s="30" t="s">
        <v>24294</v>
      </c>
      <c r="M9985" s="156" t="s">
        <v>35643</v>
      </c>
      <c r="N9985" s="5" t="s">
        <v>31418</v>
      </c>
      <c r="O9985" s="2"/>
      <c r="P9985" s="4" t="s">
        <v>31041</v>
      </c>
    </row>
    <row r="9986" spans="1:16" ht="30" x14ac:dyDescent="0.25">
      <c r="A9986" s="199"/>
      <c r="B9986" s="75">
        <v>25</v>
      </c>
      <c r="C9986" s="75">
        <v>7</v>
      </c>
      <c r="D9986" s="5" t="str">
        <f>NARRATIVA[[#This Row],[Columna]] &amp; "," &amp; NARRATIVA[[#This Row],[Charola]]</f>
        <v>25,7</v>
      </c>
      <c r="E9986" s="5" t="str">
        <f t="shared" si="155"/>
        <v xml:space="preserve">9985
</v>
      </c>
      <c r="F9986" s="2" t="s">
        <v>34745</v>
      </c>
      <c r="G9986" s="4" t="s">
        <v>34746</v>
      </c>
      <c r="H9986" s="4" t="s">
        <v>18422</v>
      </c>
      <c r="I9986" s="4" t="s">
        <v>24934</v>
      </c>
      <c r="J9986" s="5">
        <v>2012</v>
      </c>
      <c r="K9986" s="4" t="s">
        <v>34747</v>
      </c>
      <c r="L9986" s="30" t="s">
        <v>34748</v>
      </c>
      <c r="M9986" s="156" t="s">
        <v>35676</v>
      </c>
      <c r="N9986" s="5" t="s">
        <v>31418</v>
      </c>
      <c r="O9986" s="2"/>
      <c r="P9986" s="4" t="s">
        <v>31041</v>
      </c>
    </row>
    <row r="9987" spans="1:16" ht="30" x14ac:dyDescent="0.25">
      <c r="A9987" s="199"/>
      <c r="B9987" s="75">
        <v>25</v>
      </c>
      <c r="C9987" s="75">
        <v>7</v>
      </c>
      <c r="D9987" s="5" t="str">
        <f>NARRATIVA[[#This Row],[Columna]] &amp; "," &amp; NARRATIVA[[#This Row],[Charola]]</f>
        <v>25,7</v>
      </c>
      <c r="E9987" s="5" t="str">
        <f t="shared" si="155"/>
        <v xml:space="preserve">9986
</v>
      </c>
      <c r="F9987" s="2" t="s">
        <v>20335</v>
      </c>
      <c r="G9987" s="4" t="s">
        <v>20336</v>
      </c>
      <c r="H9987" s="4" t="s">
        <v>32817</v>
      </c>
      <c r="I9987" s="4" t="s">
        <v>18348</v>
      </c>
      <c r="J9987" s="5">
        <v>2003</v>
      </c>
      <c r="K9987" s="4" t="s">
        <v>20337</v>
      </c>
      <c r="L9987" s="30" t="s">
        <v>29606</v>
      </c>
      <c r="M9987" s="156" t="s">
        <v>35998</v>
      </c>
      <c r="N9987" s="5" t="s">
        <v>31418</v>
      </c>
      <c r="O9987" s="3"/>
      <c r="P9987" s="4" t="s">
        <v>31041</v>
      </c>
    </row>
    <row r="9988" spans="1:16" ht="30" x14ac:dyDescent="0.25">
      <c r="A9988" s="199"/>
      <c r="B9988" s="75">
        <v>25</v>
      </c>
      <c r="C9988" s="75">
        <v>7</v>
      </c>
      <c r="D9988" s="5" t="str">
        <f>NARRATIVA[[#This Row],[Columna]] &amp; "," &amp; NARRATIVA[[#This Row],[Charola]]</f>
        <v>25,7</v>
      </c>
      <c r="E9988" s="5" t="str">
        <f t="shared" si="155"/>
        <v xml:space="preserve">9987
</v>
      </c>
      <c r="F9988" s="2" t="s">
        <v>7303</v>
      </c>
      <c r="G9988" s="4" t="s">
        <v>7304</v>
      </c>
      <c r="H9988" s="4" t="s">
        <v>32817</v>
      </c>
      <c r="I9988" s="4" t="s">
        <v>34683</v>
      </c>
      <c r="J9988" s="5">
        <v>2009</v>
      </c>
      <c r="K9988" s="4" t="s">
        <v>11641</v>
      </c>
      <c r="L9988" s="30" t="s">
        <v>29607</v>
      </c>
      <c r="M9988" s="156" t="s">
        <v>35981</v>
      </c>
      <c r="N9988" s="5" t="s">
        <v>31418</v>
      </c>
      <c r="O9988" s="3"/>
      <c r="P9988" s="4" t="s">
        <v>31041</v>
      </c>
    </row>
    <row r="9989" spans="1:16" ht="30" x14ac:dyDescent="0.25">
      <c r="A9989" s="199"/>
      <c r="B9989" s="75">
        <v>25</v>
      </c>
      <c r="C9989" s="75">
        <v>7</v>
      </c>
      <c r="D9989" s="5" t="str">
        <f>NARRATIVA[[#This Row],[Columna]] &amp; "," &amp; NARRATIVA[[#This Row],[Charola]]</f>
        <v>25,7</v>
      </c>
      <c r="E9989" s="5" t="str">
        <f t="shared" si="155"/>
        <v xml:space="preserve">9988
</v>
      </c>
      <c r="F9989" s="11" t="s">
        <v>14098</v>
      </c>
      <c r="G9989" s="3" t="s">
        <v>14099</v>
      </c>
      <c r="H9989" s="3" t="s">
        <v>18422</v>
      </c>
      <c r="I9989" s="4" t="s">
        <v>34678</v>
      </c>
      <c r="J9989" s="5">
        <v>1986</v>
      </c>
      <c r="K9989" s="3" t="s">
        <v>24295</v>
      </c>
      <c r="L9989" s="45" t="s">
        <v>29608</v>
      </c>
      <c r="M9989" s="160" t="s">
        <v>35090</v>
      </c>
      <c r="N9989" s="39" t="s">
        <v>31418</v>
      </c>
      <c r="O9989" s="3"/>
      <c r="P9989" s="3" t="s">
        <v>31041</v>
      </c>
    </row>
    <row r="9990" spans="1:16" ht="30" x14ac:dyDescent="0.25">
      <c r="A9990" s="199"/>
      <c r="B9990" s="75">
        <v>25</v>
      </c>
      <c r="C9990" s="75">
        <v>7</v>
      </c>
      <c r="D9990" s="22" t="str">
        <f>NARRATIVA[[#This Row],[Columna]] &amp; "," &amp; NARRATIVA[[#This Row],[Charola]]</f>
        <v>25,7</v>
      </c>
      <c r="E9990" s="5" t="str">
        <f t="shared" si="155"/>
        <v xml:space="preserve">9989
</v>
      </c>
      <c r="F9990" s="14" t="s">
        <v>24296</v>
      </c>
      <c r="G9990" s="17" t="s">
        <v>24297</v>
      </c>
      <c r="H9990" s="17" t="s">
        <v>18422</v>
      </c>
      <c r="I9990" s="17" t="s">
        <v>170</v>
      </c>
      <c r="J9990" s="22">
        <v>1989</v>
      </c>
      <c r="K9990" s="17" t="s">
        <v>11642</v>
      </c>
      <c r="L9990" s="46" t="s">
        <v>24298</v>
      </c>
      <c r="M9990" s="157" t="s">
        <v>35501</v>
      </c>
      <c r="N9990" s="22" t="s">
        <v>31418</v>
      </c>
      <c r="O9990" s="29" t="s">
        <v>31086</v>
      </c>
      <c r="P9990" s="17" t="s">
        <v>31041</v>
      </c>
    </row>
    <row r="9991" spans="1:16" ht="30" x14ac:dyDescent="0.25">
      <c r="A9991" s="199"/>
      <c r="B9991" s="75">
        <v>25</v>
      </c>
      <c r="C9991" s="75">
        <v>7</v>
      </c>
      <c r="D9991" s="5" t="str">
        <f>NARRATIVA[[#This Row],[Columna]] &amp; "," &amp; NARRATIVA[[#This Row],[Charola]]</f>
        <v>25,7</v>
      </c>
      <c r="E9991" s="5" t="str">
        <f t="shared" si="155"/>
        <v xml:space="preserve">9990
</v>
      </c>
      <c r="F9991" s="2" t="s">
        <v>7307</v>
      </c>
      <c r="G9991" s="4" t="s">
        <v>7308</v>
      </c>
      <c r="H9991" s="4" t="s">
        <v>18422</v>
      </c>
      <c r="I9991" s="4" t="s">
        <v>112</v>
      </c>
      <c r="J9991" s="5">
        <v>1995</v>
      </c>
      <c r="K9991" s="4" t="s">
        <v>11643</v>
      </c>
      <c r="L9991" s="30" t="s">
        <v>24299</v>
      </c>
      <c r="M9991" s="156" t="s">
        <v>14372</v>
      </c>
      <c r="N9991" s="5" t="s">
        <v>31418</v>
      </c>
      <c r="O9991" s="3"/>
      <c r="P9991" s="4" t="s">
        <v>31041</v>
      </c>
    </row>
    <row r="9992" spans="1:16" ht="30" x14ac:dyDescent="0.25">
      <c r="A9992" s="199"/>
      <c r="B9992" s="75">
        <v>25</v>
      </c>
      <c r="C9992" s="75">
        <v>7</v>
      </c>
      <c r="D9992" s="5" t="str">
        <f>NARRATIVA[[#This Row],[Columna]] &amp; "," &amp; NARRATIVA[[#This Row],[Charola]]</f>
        <v>25,7</v>
      </c>
      <c r="E9992" s="5" t="str">
        <f t="shared" si="155"/>
        <v xml:space="preserve">9991
</v>
      </c>
      <c r="F9992" s="2" t="s">
        <v>7309</v>
      </c>
      <c r="G9992" s="4" t="s">
        <v>7310</v>
      </c>
      <c r="H9992" s="4" t="s">
        <v>18422</v>
      </c>
      <c r="I9992" s="4" t="s">
        <v>18348</v>
      </c>
      <c r="J9992" s="5">
        <v>2001</v>
      </c>
      <c r="K9992" s="4" t="s">
        <v>11644</v>
      </c>
      <c r="L9992" s="30" t="s">
        <v>24300</v>
      </c>
      <c r="M9992" s="156" t="s">
        <v>18348</v>
      </c>
      <c r="N9992" s="5" t="s">
        <v>31418</v>
      </c>
      <c r="O9992" s="3"/>
      <c r="P9992" s="4" t="s">
        <v>31041</v>
      </c>
    </row>
    <row r="9993" spans="1:16" ht="30" x14ac:dyDescent="0.25">
      <c r="A9993" s="199"/>
      <c r="B9993" s="75">
        <v>25</v>
      </c>
      <c r="C9993" s="75">
        <v>7</v>
      </c>
      <c r="D9993" s="5" t="str">
        <f>NARRATIVA[[#This Row],[Columna]] &amp; "," &amp; NARRATIVA[[#This Row],[Charola]]</f>
        <v>25,7</v>
      </c>
      <c r="E9993" s="5" t="str">
        <f t="shared" si="155"/>
        <v xml:space="preserve">9992
</v>
      </c>
      <c r="F9993" s="2" t="s">
        <v>7311</v>
      </c>
      <c r="G9993" s="4" t="s">
        <v>7312</v>
      </c>
      <c r="H9993" s="4" t="s">
        <v>18422</v>
      </c>
      <c r="I9993" s="4" t="s">
        <v>18340</v>
      </c>
      <c r="J9993" s="5">
        <v>1974</v>
      </c>
      <c r="K9993" s="4" t="s">
        <v>34249</v>
      </c>
      <c r="L9993" s="30" t="s">
        <v>24301</v>
      </c>
      <c r="M9993" s="156" t="s">
        <v>35027</v>
      </c>
      <c r="N9993" s="5" t="s">
        <v>31418</v>
      </c>
      <c r="O9993" s="3"/>
      <c r="P9993" s="4" t="s">
        <v>31041</v>
      </c>
    </row>
    <row r="9994" spans="1:16" ht="30" x14ac:dyDescent="0.25">
      <c r="A9994" s="199"/>
      <c r="B9994" s="75">
        <v>25</v>
      </c>
      <c r="C9994" s="75">
        <v>7</v>
      </c>
      <c r="D9994" s="5" t="str">
        <f>NARRATIVA[[#This Row],[Columna]] &amp; "," &amp; NARRATIVA[[#This Row],[Charola]]</f>
        <v>25,7</v>
      </c>
      <c r="E9994" s="5" t="str">
        <f t="shared" si="155"/>
        <v xml:space="preserve">9993
</v>
      </c>
      <c r="F9994" s="2" t="s">
        <v>7314</v>
      </c>
      <c r="G9994" s="4" t="s">
        <v>7315</v>
      </c>
      <c r="H9994" s="4" t="s">
        <v>32817</v>
      </c>
      <c r="I9994" s="4" t="s">
        <v>20056</v>
      </c>
      <c r="J9994" s="5">
        <v>2006</v>
      </c>
      <c r="K9994" s="4" t="s">
        <v>34250</v>
      </c>
      <c r="L9994" s="30" t="s">
        <v>24302</v>
      </c>
      <c r="M9994" s="156" t="s">
        <v>35027</v>
      </c>
      <c r="N9994" s="5" t="s">
        <v>31418</v>
      </c>
      <c r="O9994" s="3"/>
      <c r="P9994" s="4" t="s">
        <v>31041</v>
      </c>
    </row>
    <row r="9995" spans="1:16" ht="30" x14ac:dyDescent="0.25">
      <c r="A9995" s="199"/>
      <c r="B9995" s="75">
        <v>25</v>
      </c>
      <c r="C9995" s="75">
        <v>7</v>
      </c>
      <c r="D9995" s="5" t="str">
        <f>NARRATIVA[[#This Row],[Columna]] &amp; "," &amp; NARRATIVA[[#This Row],[Charola]]</f>
        <v>25,7</v>
      </c>
      <c r="E9995" s="5" t="str">
        <f t="shared" si="155"/>
        <v xml:space="preserve">9994
</v>
      </c>
      <c r="F9995" s="8" t="s">
        <v>24303</v>
      </c>
      <c r="G9995" s="9" t="s">
        <v>7315</v>
      </c>
      <c r="H9995" s="9" t="s">
        <v>32817</v>
      </c>
      <c r="I9995" s="9" t="s">
        <v>34683</v>
      </c>
      <c r="J9995" s="15">
        <v>1988</v>
      </c>
      <c r="K9995" s="9" t="s">
        <v>8173</v>
      </c>
      <c r="L9995" s="32" t="s">
        <v>24304</v>
      </c>
      <c r="M9995" s="159" t="s">
        <v>35027</v>
      </c>
      <c r="N9995" s="15" t="s">
        <v>31418</v>
      </c>
      <c r="O9995" s="9" t="s">
        <v>34379</v>
      </c>
      <c r="P9995" s="9" t="s">
        <v>31041</v>
      </c>
    </row>
    <row r="9996" spans="1:16" ht="30" x14ac:dyDescent="0.25">
      <c r="A9996" s="199"/>
      <c r="B9996" s="75">
        <v>25</v>
      </c>
      <c r="C9996" s="75">
        <v>7</v>
      </c>
      <c r="D9996" s="5" t="str">
        <f>NARRATIVA[[#This Row],[Columna]] &amp; "," &amp; NARRATIVA[[#This Row],[Charola]]</f>
        <v>25,7</v>
      </c>
      <c r="E9996" s="5" t="str">
        <f t="shared" si="155"/>
        <v xml:space="preserve">9995
</v>
      </c>
      <c r="F9996" s="2" t="s">
        <v>7316</v>
      </c>
      <c r="G9996" s="4" t="s">
        <v>7315</v>
      </c>
      <c r="H9996" s="4" t="s">
        <v>35994</v>
      </c>
      <c r="I9996" s="4" t="s">
        <v>723</v>
      </c>
      <c r="J9996" s="5">
        <v>1999</v>
      </c>
      <c r="K9996" s="4" t="s">
        <v>34251</v>
      </c>
      <c r="L9996" s="30" t="s">
        <v>24305</v>
      </c>
      <c r="M9996" s="156" t="s">
        <v>35027</v>
      </c>
      <c r="N9996" s="5" t="s">
        <v>31418</v>
      </c>
      <c r="O9996" s="3"/>
      <c r="P9996" s="4" t="s">
        <v>31041</v>
      </c>
    </row>
    <row r="9997" spans="1:16" ht="30" x14ac:dyDescent="0.25">
      <c r="A9997" s="199"/>
      <c r="B9997" s="75">
        <v>25</v>
      </c>
      <c r="C9997" s="75">
        <v>7</v>
      </c>
      <c r="D9997" s="5" t="str">
        <f>NARRATIVA[[#This Row],[Columna]] &amp; "," &amp; NARRATIVA[[#This Row],[Charola]]</f>
        <v>25,7</v>
      </c>
      <c r="E9997" s="5" t="str">
        <f t="shared" si="155"/>
        <v xml:space="preserve">9996
</v>
      </c>
      <c r="F9997" s="2" t="s">
        <v>7317</v>
      </c>
      <c r="G9997" s="4" t="s">
        <v>7315</v>
      </c>
      <c r="H9997" s="4" t="s">
        <v>32817</v>
      </c>
      <c r="I9997" s="4" t="s">
        <v>34681</v>
      </c>
      <c r="J9997" s="5">
        <v>2007</v>
      </c>
      <c r="K9997" s="4" t="s">
        <v>34252</v>
      </c>
      <c r="L9997" s="30" t="s">
        <v>24306</v>
      </c>
      <c r="M9997" s="156" t="s">
        <v>35027</v>
      </c>
      <c r="N9997" s="5" t="s">
        <v>31418</v>
      </c>
      <c r="O9997" s="3"/>
      <c r="P9997" s="4" t="s">
        <v>31041</v>
      </c>
    </row>
    <row r="9998" spans="1:16" ht="30" x14ac:dyDescent="0.25">
      <c r="A9998" s="199"/>
      <c r="B9998" s="75">
        <v>25</v>
      </c>
      <c r="C9998" s="75">
        <v>7</v>
      </c>
      <c r="D9998" s="5" t="str">
        <f>NARRATIVA[[#This Row],[Columna]] &amp; "," &amp; NARRATIVA[[#This Row],[Charola]]</f>
        <v>25,7</v>
      </c>
      <c r="E9998" s="5" t="str">
        <f t="shared" si="155"/>
        <v xml:space="preserve">9997
</v>
      </c>
      <c r="F9998" s="2" t="s">
        <v>7318</v>
      </c>
      <c r="G9998" s="4" t="s">
        <v>7319</v>
      </c>
      <c r="H9998" s="4" t="s">
        <v>18422</v>
      </c>
      <c r="I9998" s="4" t="s">
        <v>114</v>
      </c>
      <c r="J9998" s="5">
        <v>1996</v>
      </c>
      <c r="K9998" s="4" t="s">
        <v>34253</v>
      </c>
      <c r="L9998" s="30" t="s">
        <v>24309</v>
      </c>
      <c r="M9998" s="156" t="s">
        <v>35027</v>
      </c>
      <c r="N9998" s="5" t="s">
        <v>31418</v>
      </c>
      <c r="O9998" s="3"/>
      <c r="P9998" s="4" t="s">
        <v>31041</v>
      </c>
    </row>
    <row r="9999" spans="1:16" ht="30" x14ac:dyDescent="0.25">
      <c r="A9999" s="199"/>
      <c r="B9999" s="75">
        <v>25</v>
      </c>
      <c r="C9999" s="75">
        <v>7</v>
      </c>
      <c r="D9999" s="5" t="str">
        <f>NARRATIVA[[#This Row],[Columna]] &amp; "," &amp; NARRATIVA[[#This Row],[Charola]]</f>
        <v>25,7</v>
      </c>
      <c r="E9999" s="5" t="str">
        <f t="shared" si="155"/>
        <v xml:space="preserve">9998
</v>
      </c>
      <c r="F9999" s="2" t="s">
        <v>24310</v>
      </c>
      <c r="G9999" s="4" t="s">
        <v>7319</v>
      </c>
      <c r="H9999" s="4" t="s">
        <v>18422</v>
      </c>
      <c r="I9999" s="4" t="s">
        <v>34685</v>
      </c>
      <c r="J9999" s="5">
        <v>2014</v>
      </c>
      <c r="K9999" s="4" t="s">
        <v>11883</v>
      </c>
      <c r="L9999" s="30" t="s">
        <v>33112</v>
      </c>
      <c r="M9999" s="156" t="s">
        <v>35307</v>
      </c>
      <c r="N9999" s="5" t="s">
        <v>31418</v>
      </c>
      <c r="O9999" s="3"/>
      <c r="P9999" s="4" t="s">
        <v>31041</v>
      </c>
    </row>
    <row r="10000" spans="1:16" ht="30" x14ac:dyDescent="0.25">
      <c r="A10000" s="199"/>
      <c r="B10000" s="75">
        <v>25</v>
      </c>
      <c r="C10000" s="75">
        <v>7</v>
      </c>
      <c r="D10000" s="5" t="str">
        <f>NARRATIVA[[#This Row],[Columna]] &amp; "," &amp; NARRATIVA[[#This Row],[Charola]]</f>
        <v>25,7</v>
      </c>
      <c r="E10000" s="5" t="str">
        <f t="shared" si="155"/>
        <v xml:space="preserve">9999
</v>
      </c>
      <c r="F10000" s="2" t="s">
        <v>24311</v>
      </c>
      <c r="G10000" s="4" t="s">
        <v>7319</v>
      </c>
      <c r="H10000" s="4" t="s">
        <v>18422</v>
      </c>
      <c r="I10000" s="4" t="s">
        <v>31610</v>
      </c>
      <c r="J10000" s="5">
        <v>2011</v>
      </c>
      <c r="K10000" s="4" t="s">
        <v>34254</v>
      </c>
      <c r="L10000" s="30" t="s">
        <v>29609</v>
      </c>
      <c r="M10000" s="156" t="s">
        <v>35027</v>
      </c>
      <c r="N10000" s="5" t="s">
        <v>31418</v>
      </c>
      <c r="O10000" s="4"/>
      <c r="P10000" s="4" t="s">
        <v>31041</v>
      </c>
    </row>
    <row r="10001" spans="1:16" ht="30" x14ac:dyDescent="0.25">
      <c r="A10001" s="199"/>
      <c r="B10001" s="75">
        <v>25</v>
      </c>
      <c r="C10001" s="75">
        <v>7</v>
      </c>
      <c r="D10001" s="22" t="str">
        <f>NARRATIVA[[#This Row],[Columna]] &amp; "," &amp; NARRATIVA[[#This Row],[Charola]]</f>
        <v>25,7</v>
      </c>
      <c r="E10001" s="5" t="str">
        <f t="shared" si="155"/>
        <v xml:space="preserve">10000
</v>
      </c>
      <c r="F10001" s="2" t="s">
        <v>7320</v>
      </c>
      <c r="G10001" s="4" t="s">
        <v>7319</v>
      </c>
      <c r="H10001" s="4" t="s">
        <v>18422</v>
      </c>
      <c r="I10001" s="4" t="s">
        <v>183</v>
      </c>
      <c r="J10001" s="5">
        <v>1999</v>
      </c>
      <c r="K10001" s="4" t="s">
        <v>24312</v>
      </c>
      <c r="L10001" s="30" t="s">
        <v>24313</v>
      </c>
      <c r="M10001" s="156" t="s">
        <v>35027</v>
      </c>
      <c r="N10001" s="5" t="s">
        <v>31418</v>
      </c>
      <c r="O10001" s="3"/>
      <c r="P10001" s="4" t="s">
        <v>31041</v>
      </c>
    </row>
    <row r="10002" spans="1:16" ht="30" x14ac:dyDescent="0.25">
      <c r="A10002" s="199"/>
      <c r="B10002" s="75">
        <v>25</v>
      </c>
      <c r="C10002" s="75">
        <v>7</v>
      </c>
      <c r="D10002" s="5" t="str">
        <f>NARRATIVA[[#This Row],[Columna]] &amp; "," &amp; NARRATIVA[[#This Row],[Charola]]</f>
        <v>25,7</v>
      </c>
      <c r="E10002" s="5" t="str">
        <f t="shared" si="155"/>
        <v xml:space="preserve">10001
</v>
      </c>
      <c r="F10002" s="2" t="s">
        <v>7320</v>
      </c>
      <c r="G10002" s="4" t="s">
        <v>7319</v>
      </c>
      <c r="H10002" s="4" t="s">
        <v>18422</v>
      </c>
      <c r="I10002" s="4" t="s">
        <v>34685</v>
      </c>
      <c r="J10002" s="5">
        <v>2017</v>
      </c>
      <c r="K10002" s="4" t="s">
        <v>24314</v>
      </c>
      <c r="L10002" s="30" t="s">
        <v>29610</v>
      </c>
      <c r="M10002" s="156" t="s">
        <v>34685</v>
      </c>
      <c r="N10002" s="5" t="s">
        <v>31418</v>
      </c>
      <c r="O10002" s="3"/>
      <c r="P10002" s="4" t="s">
        <v>31041</v>
      </c>
    </row>
    <row r="10003" spans="1:16" ht="30" x14ac:dyDescent="0.25">
      <c r="A10003" s="199"/>
      <c r="B10003" s="75">
        <v>25</v>
      </c>
      <c r="C10003" s="75">
        <v>7</v>
      </c>
      <c r="D10003" s="22" t="str">
        <f>NARRATIVA[[#This Row],[Columna]] &amp; "," &amp; NARRATIVA[[#This Row],[Charola]]</f>
        <v>25,7</v>
      </c>
      <c r="E10003" s="5" t="str">
        <f t="shared" si="155"/>
        <v xml:space="preserve">10002
</v>
      </c>
      <c r="F10003" s="14" t="s">
        <v>24315</v>
      </c>
      <c r="G10003" s="17" t="s">
        <v>36326</v>
      </c>
      <c r="H10003" s="17" t="s">
        <v>18422</v>
      </c>
      <c r="I10003" s="17" t="s">
        <v>463</v>
      </c>
      <c r="J10003" s="22">
        <v>2001</v>
      </c>
      <c r="K10003" s="17" t="s">
        <v>34255</v>
      </c>
      <c r="L10003" s="46" t="s">
        <v>24316</v>
      </c>
      <c r="M10003" s="157" t="s">
        <v>35633</v>
      </c>
      <c r="N10003" s="22" t="s">
        <v>31418</v>
      </c>
      <c r="O10003" s="29" t="s">
        <v>34395</v>
      </c>
      <c r="P10003" s="17" t="s">
        <v>31041</v>
      </c>
    </row>
    <row r="10004" spans="1:16" ht="30" x14ac:dyDescent="0.25">
      <c r="A10004" s="199"/>
      <c r="B10004" s="75">
        <v>25</v>
      </c>
      <c r="C10004" s="75">
        <v>7</v>
      </c>
      <c r="D10004" s="5" t="str">
        <f>NARRATIVA[[#This Row],[Columna]] &amp; "," &amp; NARRATIVA[[#This Row],[Charola]]</f>
        <v>25,7</v>
      </c>
      <c r="E10004" s="5" t="str">
        <f t="shared" si="155"/>
        <v xml:space="preserve">10003
</v>
      </c>
      <c r="F10004" s="2" t="s">
        <v>8171</v>
      </c>
      <c r="G10004" s="4" t="s">
        <v>7319</v>
      </c>
      <c r="H10004" s="4" t="s">
        <v>18422</v>
      </c>
      <c r="I10004" s="4" t="s">
        <v>34685</v>
      </c>
      <c r="J10004" s="5">
        <v>2014</v>
      </c>
      <c r="K10004" s="4" t="s">
        <v>8172</v>
      </c>
      <c r="L10004" s="30" t="s">
        <v>29611</v>
      </c>
      <c r="M10004" s="156" t="s">
        <v>35307</v>
      </c>
      <c r="N10004" s="5" t="s">
        <v>31418</v>
      </c>
      <c r="O10004" s="4"/>
      <c r="P10004" s="4" t="s">
        <v>31041</v>
      </c>
    </row>
    <row r="10005" spans="1:16" ht="30" x14ac:dyDescent="0.25">
      <c r="A10005" s="199"/>
      <c r="B10005" s="75">
        <v>25</v>
      </c>
      <c r="C10005" s="75">
        <v>7</v>
      </c>
      <c r="D10005" s="5" t="str">
        <f>NARRATIVA[[#This Row],[Columna]] &amp; "," &amp; NARRATIVA[[#This Row],[Charola]]</f>
        <v>25,7</v>
      </c>
      <c r="E10005" s="5" t="str">
        <f t="shared" si="155"/>
        <v xml:space="preserve">10004
</v>
      </c>
      <c r="F10005" s="2" t="s">
        <v>7321</v>
      </c>
      <c r="G10005" s="4" t="s">
        <v>7319</v>
      </c>
      <c r="H10005" s="4" t="s">
        <v>18422</v>
      </c>
      <c r="I10005" s="4" t="s">
        <v>34685</v>
      </c>
      <c r="J10005" s="5">
        <v>2007</v>
      </c>
      <c r="K10005" s="4" t="s">
        <v>24317</v>
      </c>
      <c r="L10005" s="30" t="s">
        <v>24318</v>
      </c>
      <c r="M10005" s="156" t="s">
        <v>35027</v>
      </c>
      <c r="N10005" s="5" t="s">
        <v>31418</v>
      </c>
      <c r="O10005" s="3"/>
      <c r="P10005" s="4" t="s">
        <v>31041</v>
      </c>
    </row>
    <row r="10006" spans="1:16" ht="30" x14ac:dyDescent="0.25">
      <c r="A10006" s="199"/>
      <c r="B10006" s="75">
        <v>25</v>
      </c>
      <c r="C10006" s="75">
        <v>7</v>
      </c>
      <c r="D10006" s="5" t="str">
        <f>NARRATIVA[[#This Row],[Columna]] &amp; "," &amp; NARRATIVA[[#This Row],[Charola]]</f>
        <v>25,7</v>
      </c>
      <c r="E10006" s="5" t="str">
        <f t="shared" si="155"/>
        <v xml:space="preserve">10005
</v>
      </c>
      <c r="F10006" s="8" t="s">
        <v>7321</v>
      </c>
      <c r="G10006" s="9" t="s">
        <v>7319</v>
      </c>
      <c r="H10006" s="9" t="s">
        <v>18422</v>
      </c>
      <c r="I10006" s="9" t="s">
        <v>34685</v>
      </c>
      <c r="J10006" s="15">
        <v>2013</v>
      </c>
      <c r="K10006" s="9" t="s">
        <v>24319</v>
      </c>
      <c r="L10006" s="32" t="s">
        <v>29612</v>
      </c>
      <c r="M10006" s="159" t="s">
        <v>35086</v>
      </c>
      <c r="N10006" s="15" t="s">
        <v>31418</v>
      </c>
      <c r="O10006" s="9" t="s">
        <v>34379</v>
      </c>
      <c r="P10006" s="9" t="s">
        <v>31041</v>
      </c>
    </row>
    <row r="10007" spans="1:16" ht="30" x14ac:dyDescent="0.25">
      <c r="A10007" s="199"/>
      <c r="B10007" s="75">
        <v>25</v>
      </c>
      <c r="C10007" s="75">
        <v>7</v>
      </c>
      <c r="D10007" s="5" t="str">
        <f>NARRATIVA[[#This Row],[Columna]] &amp; "," &amp; NARRATIVA[[#This Row],[Charola]]</f>
        <v>25,7</v>
      </c>
      <c r="E10007" s="5" t="str">
        <f t="shared" si="155"/>
        <v xml:space="preserve">10006
</v>
      </c>
      <c r="F10007" s="2" t="s">
        <v>7321</v>
      </c>
      <c r="G10007" s="4" t="s">
        <v>7319</v>
      </c>
      <c r="H10007" s="4" t="s">
        <v>18422</v>
      </c>
      <c r="I10007" s="4" t="s">
        <v>34685</v>
      </c>
      <c r="J10007" s="5">
        <v>2017</v>
      </c>
      <c r="K10007" s="4" t="s">
        <v>24320</v>
      </c>
      <c r="L10007" s="30" t="s">
        <v>29613</v>
      </c>
      <c r="M10007" s="156" t="s">
        <v>34685</v>
      </c>
      <c r="N10007" s="5" t="s">
        <v>31418</v>
      </c>
      <c r="O10007" s="3"/>
      <c r="P10007" s="4" t="s">
        <v>31041</v>
      </c>
    </row>
    <row r="10008" spans="1:16" ht="30" x14ac:dyDescent="0.25">
      <c r="A10008" s="199"/>
      <c r="B10008" s="75">
        <v>25</v>
      </c>
      <c r="C10008" s="75">
        <v>7</v>
      </c>
      <c r="D10008" s="5" t="str">
        <f>NARRATIVA[[#This Row],[Columna]] &amp; "," &amp; NARRATIVA[[#This Row],[Charola]]</f>
        <v>25,7</v>
      </c>
      <c r="E10008" s="5" t="str">
        <f t="shared" si="155"/>
        <v xml:space="preserve">10007
</v>
      </c>
      <c r="F10008" s="2" t="s">
        <v>7321</v>
      </c>
      <c r="G10008" s="4" t="s">
        <v>7319</v>
      </c>
      <c r="H10008" s="4" t="s">
        <v>18422</v>
      </c>
      <c r="I10008" s="4" t="s">
        <v>34685</v>
      </c>
      <c r="J10008" s="5">
        <v>2019</v>
      </c>
      <c r="K10008" s="4" t="s">
        <v>17680</v>
      </c>
      <c r="L10008" s="30" t="s">
        <v>29614</v>
      </c>
      <c r="M10008" s="156" t="s">
        <v>34685</v>
      </c>
      <c r="N10008" s="5" t="s">
        <v>31418</v>
      </c>
      <c r="O10008" s="3"/>
      <c r="P10008" s="4" t="s">
        <v>31041</v>
      </c>
    </row>
    <row r="10009" spans="1:16" ht="30" x14ac:dyDescent="0.25">
      <c r="A10009" s="199"/>
      <c r="B10009" s="75">
        <v>25</v>
      </c>
      <c r="C10009" s="75">
        <v>7</v>
      </c>
      <c r="D10009" s="5" t="str">
        <f>NARRATIVA[[#This Row],[Columna]] &amp; "," &amp; NARRATIVA[[#This Row],[Charola]]</f>
        <v>25,7</v>
      </c>
      <c r="E10009" s="5" t="str">
        <f t="shared" si="155"/>
        <v xml:space="preserve">10008
</v>
      </c>
      <c r="F10009" s="2" t="s">
        <v>29615</v>
      </c>
      <c r="G10009" s="4" t="s">
        <v>7319</v>
      </c>
      <c r="H10009" s="4" t="s">
        <v>18422</v>
      </c>
      <c r="I10009" s="4" t="s">
        <v>13</v>
      </c>
      <c r="J10009" s="5">
        <v>2008</v>
      </c>
      <c r="K10009" s="4" t="s">
        <v>34256</v>
      </c>
      <c r="L10009" s="30" t="s">
        <v>24321</v>
      </c>
      <c r="M10009" s="156" t="s">
        <v>35027</v>
      </c>
      <c r="N10009" s="5" t="s">
        <v>31418</v>
      </c>
      <c r="O10009" s="3"/>
      <c r="P10009" s="4" t="s">
        <v>31041</v>
      </c>
    </row>
    <row r="10010" spans="1:16" ht="45" x14ac:dyDescent="0.25">
      <c r="A10010" s="199"/>
      <c r="B10010" s="75">
        <v>25</v>
      </c>
      <c r="C10010" s="75">
        <v>7</v>
      </c>
      <c r="D10010" s="5" t="str">
        <f>NARRATIVA[[#This Row],[Columna]] &amp; "," &amp; NARRATIVA[[#This Row],[Charola]]</f>
        <v>25,7</v>
      </c>
      <c r="E10010" s="5" t="str">
        <f t="shared" si="155"/>
        <v xml:space="preserve">10009
</v>
      </c>
      <c r="F10010" s="8" t="s">
        <v>29615</v>
      </c>
      <c r="G10010" s="9" t="s">
        <v>7319</v>
      </c>
      <c r="H10010" s="9" t="s">
        <v>18422</v>
      </c>
      <c r="I10010" s="9" t="s">
        <v>13</v>
      </c>
      <c r="J10010" s="15">
        <v>2008</v>
      </c>
      <c r="K10010" s="9" t="s">
        <v>34620</v>
      </c>
      <c r="L10010" s="32" t="s">
        <v>33347</v>
      </c>
      <c r="M10010" s="159" t="s">
        <v>35110</v>
      </c>
      <c r="N10010" s="15" t="s">
        <v>31418</v>
      </c>
      <c r="O10010" s="9" t="s">
        <v>34408</v>
      </c>
      <c r="P10010" s="9" t="s">
        <v>31041</v>
      </c>
    </row>
    <row r="10011" spans="1:16" ht="30" x14ac:dyDescent="0.25">
      <c r="A10011" s="199"/>
      <c r="B10011" s="75">
        <v>25</v>
      </c>
      <c r="C10011" s="75">
        <v>7</v>
      </c>
      <c r="D10011" s="5" t="str">
        <f>NARRATIVA[[#This Row],[Columna]] &amp; "," &amp; NARRATIVA[[#This Row],[Charola]]</f>
        <v>25,7</v>
      </c>
      <c r="E10011" s="5" t="str">
        <f t="shared" si="155"/>
        <v xml:space="preserve">10010
</v>
      </c>
      <c r="F10011" s="2" t="s">
        <v>7326</v>
      </c>
      <c r="G10011" s="4" t="s">
        <v>7319</v>
      </c>
      <c r="H10011" s="4" t="s">
        <v>18422</v>
      </c>
      <c r="I10011" s="4" t="s">
        <v>28</v>
      </c>
      <c r="J10011" s="5">
        <v>2006</v>
      </c>
      <c r="K10011" s="4" t="s">
        <v>24322</v>
      </c>
      <c r="L10011" s="30" t="s">
        <v>24323</v>
      </c>
      <c r="M10011" s="156" t="s">
        <v>35027</v>
      </c>
      <c r="N10011" s="5" t="s">
        <v>31418</v>
      </c>
      <c r="O10011" s="3"/>
      <c r="P10011" s="4" t="s">
        <v>31041</v>
      </c>
    </row>
    <row r="10012" spans="1:16" ht="45" x14ac:dyDescent="0.25">
      <c r="A10012" s="199"/>
      <c r="B10012" s="75">
        <v>25</v>
      </c>
      <c r="C10012" s="75">
        <v>7</v>
      </c>
      <c r="D10012" s="5" t="str">
        <f>NARRATIVA[[#This Row],[Columna]] &amp; "," &amp; NARRATIVA[[#This Row],[Charola]]</f>
        <v>25,7</v>
      </c>
      <c r="E10012" s="5" t="str">
        <f t="shared" si="155"/>
        <v xml:space="preserve">10011
</v>
      </c>
      <c r="F10012" s="2" t="s">
        <v>7328</v>
      </c>
      <c r="G10012" s="4" t="s">
        <v>7319</v>
      </c>
      <c r="H10012" s="4" t="s">
        <v>18422</v>
      </c>
      <c r="I10012" s="4" t="s">
        <v>29307</v>
      </c>
      <c r="J10012" s="5">
        <v>2000</v>
      </c>
      <c r="K10012" s="4" t="s">
        <v>24324</v>
      </c>
      <c r="L10012" s="30" t="s">
        <v>24325</v>
      </c>
      <c r="M10012" s="156" t="s">
        <v>35027</v>
      </c>
      <c r="N10012" s="5" t="s">
        <v>31418</v>
      </c>
      <c r="O10012" s="3"/>
      <c r="P10012" s="4" t="s">
        <v>31041</v>
      </c>
    </row>
    <row r="10013" spans="1:16" ht="30" x14ac:dyDescent="0.25">
      <c r="A10013" s="199"/>
      <c r="B10013" s="75">
        <v>25</v>
      </c>
      <c r="C10013" s="75">
        <v>7</v>
      </c>
      <c r="D10013" s="5" t="str">
        <f>NARRATIVA[[#This Row],[Columna]] &amp; "," &amp; NARRATIVA[[#This Row],[Charola]]</f>
        <v>25,7</v>
      </c>
      <c r="E10013" s="5" t="str">
        <f t="shared" si="155"/>
        <v xml:space="preserve">10012
</v>
      </c>
      <c r="F10013" s="2" t="s">
        <v>7329</v>
      </c>
      <c r="G10013" s="4" t="s">
        <v>7319</v>
      </c>
      <c r="H10013" s="4" t="s">
        <v>18422</v>
      </c>
      <c r="I10013" s="4" t="s">
        <v>112</v>
      </c>
      <c r="J10013" s="5">
        <v>2000</v>
      </c>
      <c r="K10013" s="4" t="s">
        <v>24326</v>
      </c>
      <c r="L10013" s="30" t="s">
        <v>24327</v>
      </c>
      <c r="M10013" s="156" t="s">
        <v>35027</v>
      </c>
      <c r="N10013" s="5" t="s">
        <v>31418</v>
      </c>
      <c r="O10013" s="3"/>
      <c r="P10013" s="4" t="s">
        <v>31041</v>
      </c>
    </row>
    <row r="10014" spans="1:16" ht="30" x14ac:dyDescent="0.25">
      <c r="A10014" s="199"/>
      <c r="B10014" s="75">
        <v>25</v>
      </c>
      <c r="C10014" s="75">
        <v>7</v>
      </c>
      <c r="D10014" s="5" t="str">
        <f>NARRATIVA[[#This Row],[Columna]] &amp; "," &amp; NARRATIVA[[#This Row],[Charola]]</f>
        <v>25,7</v>
      </c>
      <c r="E10014" s="5" t="str">
        <f t="shared" si="155"/>
        <v xml:space="preserve">10013
</v>
      </c>
      <c r="F10014" s="2" t="s">
        <v>8063</v>
      </c>
      <c r="G10014" s="4" t="s">
        <v>7319</v>
      </c>
      <c r="H10014" s="4" t="s">
        <v>18422</v>
      </c>
      <c r="I10014" s="4" t="s">
        <v>34685</v>
      </c>
      <c r="J10014" s="5">
        <v>2014</v>
      </c>
      <c r="K10014" s="4" t="s">
        <v>8064</v>
      </c>
      <c r="L10014" s="30" t="s">
        <v>29616</v>
      </c>
      <c r="M10014" s="156" t="s">
        <v>35307</v>
      </c>
      <c r="N10014" s="5" t="s">
        <v>31418</v>
      </c>
      <c r="O10014" s="3"/>
      <c r="P10014" s="4" t="s">
        <v>31041</v>
      </c>
    </row>
    <row r="10015" spans="1:16" ht="30" x14ac:dyDescent="0.25">
      <c r="A10015" s="199"/>
      <c r="B10015" s="75">
        <v>25</v>
      </c>
      <c r="C10015" s="75">
        <v>7</v>
      </c>
      <c r="D10015" s="5" t="str">
        <f>NARRATIVA[[#This Row],[Columna]] &amp; "," &amp; NARRATIVA[[#This Row],[Charola]]</f>
        <v>25,7</v>
      </c>
      <c r="E10015" s="5" t="str">
        <f t="shared" si="155"/>
        <v xml:space="preserve">10014
</v>
      </c>
      <c r="F10015" s="2" t="s">
        <v>7322</v>
      </c>
      <c r="G10015" s="4" t="s">
        <v>7319</v>
      </c>
      <c r="H10015" s="4" t="s">
        <v>18422</v>
      </c>
      <c r="I10015" s="4" t="s">
        <v>34685</v>
      </c>
      <c r="J10015" s="5">
        <v>2009</v>
      </c>
      <c r="K10015" s="4" t="s">
        <v>24328</v>
      </c>
      <c r="L10015" s="30" t="s">
        <v>24329</v>
      </c>
      <c r="M10015" s="156" t="s">
        <v>35307</v>
      </c>
      <c r="N10015" s="5" t="s">
        <v>31418</v>
      </c>
      <c r="O10015" s="3"/>
      <c r="P10015" s="4" t="s">
        <v>31041</v>
      </c>
    </row>
    <row r="10016" spans="1:16" ht="30" x14ac:dyDescent="0.25">
      <c r="A10016" s="199"/>
      <c r="B10016" s="75">
        <v>25</v>
      </c>
      <c r="C10016" s="75">
        <v>7</v>
      </c>
      <c r="D10016" s="5" t="str">
        <f>NARRATIVA[[#This Row],[Columna]] &amp; "," &amp; NARRATIVA[[#This Row],[Charola]]</f>
        <v>25,7</v>
      </c>
      <c r="E10016" s="5" t="str">
        <f t="shared" si="155"/>
        <v xml:space="preserve">10015
</v>
      </c>
      <c r="F10016" s="2" t="s">
        <v>7322</v>
      </c>
      <c r="G10016" s="4" t="s">
        <v>7319</v>
      </c>
      <c r="H10016" s="4" t="s">
        <v>18422</v>
      </c>
      <c r="I10016" s="4" t="s">
        <v>34685</v>
      </c>
      <c r="J10016" s="5">
        <v>2019</v>
      </c>
      <c r="K10016" s="4" t="s">
        <v>17681</v>
      </c>
      <c r="L10016" s="30" t="s">
        <v>29617</v>
      </c>
      <c r="M10016" s="156" t="s">
        <v>34685</v>
      </c>
      <c r="N10016" s="5" t="s">
        <v>31418</v>
      </c>
      <c r="O10016" s="3"/>
      <c r="P10016" s="4" t="s">
        <v>31041</v>
      </c>
    </row>
    <row r="10017" spans="1:16" ht="30" x14ac:dyDescent="0.25">
      <c r="A10017" s="199"/>
      <c r="B10017" s="75">
        <v>25</v>
      </c>
      <c r="C10017" s="75">
        <v>7</v>
      </c>
      <c r="D10017" s="5" t="str">
        <f>NARRATIVA[[#This Row],[Columna]] &amp; "," &amp; NARRATIVA[[#This Row],[Charola]]</f>
        <v>25,7</v>
      </c>
      <c r="E10017" s="5" t="str">
        <f t="shared" si="155"/>
        <v xml:space="preserve">10016
</v>
      </c>
      <c r="F10017" s="2" t="s">
        <v>7323</v>
      </c>
      <c r="G10017" s="4" t="s">
        <v>7319</v>
      </c>
      <c r="H10017" s="4" t="s">
        <v>18422</v>
      </c>
      <c r="I10017" s="4" t="s">
        <v>14284</v>
      </c>
      <c r="J10017" s="5">
        <v>1978</v>
      </c>
      <c r="K10017" s="4" t="s">
        <v>34257</v>
      </c>
      <c r="L10017" s="30" t="s">
        <v>24330</v>
      </c>
      <c r="M10017" s="156" t="s">
        <v>14372</v>
      </c>
      <c r="N10017" s="5" t="s">
        <v>31418</v>
      </c>
      <c r="O10017" s="3"/>
      <c r="P10017" s="4" t="s">
        <v>31041</v>
      </c>
    </row>
    <row r="10018" spans="1:16" ht="30" x14ac:dyDescent="0.25">
      <c r="A10018" s="199"/>
      <c r="B10018" s="75">
        <v>25</v>
      </c>
      <c r="C10018" s="75">
        <v>7</v>
      </c>
      <c r="D10018" s="5" t="str">
        <f>NARRATIVA[[#This Row],[Columna]] &amp; "," &amp; NARRATIVA[[#This Row],[Charola]]</f>
        <v>25,7</v>
      </c>
      <c r="E10018" s="5" t="str">
        <f t="shared" si="155"/>
        <v xml:space="preserve">10017
</v>
      </c>
      <c r="F10018" s="2" t="s">
        <v>7324</v>
      </c>
      <c r="G10018" s="4" t="s">
        <v>7319</v>
      </c>
      <c r="H10018" s="4" t="s">
        <v>18422</v>
      </c>
      <c r="I10018" s="4" t="s">
        <v>183</v>
      </c>
      <c r="J10018" s="5">
        <v>1997</v>
      </c>
      <c r="K10018" s="4" t="s">
        <v>34258</v>
      </c>
      <c r="L10018" s="30" t="s">
        <v>24331</v>
      </c>
      <c r="M10018" s="156" t="s">
        <v>35027</v>
      </c>
      <c r="N10018" s="5" t="s">
        <v>31418</v>
      </c>
      <c r="O10018" s="3"/>
      <c r="P10018" s="4" t="s">
        <v>31041</v>
      </c>
    </row>
    <row r="10019" spans="1:16" ht="30" x14ac:dyDescent="0.25">
      <c r="A10019" s="199"/>
      <c r="B10019" s="75">
        <v>25</v>
      </c>
      <c r="C10019" s="75">
        <v>7</v>
      </c>
      <c r="D10019" s="5" t="str">
        <f>NARRATIVA[[#This Row],[Columna]] &amp; "," &amp; NARRATIVA[[#This Row],[Charola]]</f>
        <v>25,7</v>
      </c>
      <c r="E10019" s="5" t="str">
        <f t="shared" si="155"/>
        <v xml:space="preserve">10018
</v>
      </c>
      <c r="F10019" s="2" t="s">
        <v>35467</v>
      </c>
      <c r="G10019" s="4" t="s">
        <v>7319</v>
      </c>
      <c r="H10019" s="4" t="s">
        <v>18422</v>
      </c>
      <c r="I10019" s="4" t="s">
        <v>34685</v>
      </c>
      <c r="J10019" s="5">
        <v>2018</v>
      </c>
      <c r="K10019" s="4" t="s">
        <v>17640</v>
      </c>
      <c r="L10019" s="30" t="s">
        <v>29618</v>
      </c>
      <c r="M10019" s="156" t="s">
        <v>34685</v>
      </c>
      <c r="N10019" s="5" t="s">
        <v>31418</v>
      </c>
      <c r="O10019" s="3"/>
      <c r="P10019" s="4" t="s">
        <v>31041</v>
      </c>
    </row>
    <row r="10020" spans="1:16" ht="30" x14ac:dyDescent="0.25">
      <c r="A10020" s="199"/>
      <c r="B10020" s="75">
        <v>25</v>
      </c>
      <c r="C10020" s="75">
        <v>7</v>
      </c>
      <c r="D10020" s="5" t="str">
        <f>NARRATIVA[[#This Row],[Columna]] &amp; "," &amp; NARRATIVA[[#This Row],[Charola]]</f>
        <v>25,7</v>
      </c>
      <c r="E10020" s="5" t="str">
        <f t="shared" si="155"/>
        <v xml:space="preserve">10019
</v>
      </c>
      <c r="F10020" s="2" t="s">
        <v>24332</v>
      </c>
      <c r="G10020" s="4" t="s">
        <v>7319</v>
      </c>
      <c r="H10020" s="4" t="s">
        <v>18422</v>
      </c>
      <c r="I10020" s="4" t="s">
        <v>175</v>
      </c>
      <c r="J10020" s="5">
        <v>1995</v>
      </c>
      <c r="K10020" s="4" t="s">
        <v>24333</v>
      </c>
      <c r="L10020" s="30" t="s">
        <v>24334</v>
      </c>
      <c r="M10020" s="156" t="s">
        <v>35027</v>
      </c>
      <c r="N10020" s="5" t="s">
        <v>31418</v>
      </c>
      <c r="O10020" s="3"/>
      <c r="P10020" s="4" t="s">
        <v>31041</v>
      </c>
    </row>
    <row r="10021" spans="1:16" ht="30" x14ac:dyDescent="0.25">
      <c r="A10021" s="199"/>
      <c r="B10021" s="75">
        <v>25</v>
      </c>
      <c r="C10021" s="75">
        <v>7</v>
      </c>
      <c r="D10021" s="5" t="str">
        <f>NARRATIVA[[#This Row],[Columna]] &amp; "," &amp; NARRATIVA[[#This Row],[Charola]]</f>
        <v>25,7</v>
      </c>
      <c r="E10021" s="5" t="str">
        <f t="shared" si="155"/>
        <v xml:space="preserve">10020
</v>
      </c>
      <c r="F10021" s="2" t="s">
        <v>34431</v>
      </c>
      <c r="G10021" s="4" t="s">
        <v>7319</v>
      </c>
      <c r="H10021" s="4" t="s">
        <v>18422</v>
      </c>
      <c r="I10021" s="4" t="s">
        <v>2610</v>
      </c>
      <c r="J10021" s="5">
        <v>2000</v>
      </c>
      <c r="K10021" s="4" t="s">
        <v>24335</v>
      </c>
      <c r="L10021" s="30" t="s">
        <v>24336</v>
      </c>
      <c r="M10021" s="156" t="s">
        <v>35027</v>
      </c>
      <c r="N10021" s="5" t="s">
        <v>31418</v>
      </c>
      <c r="O10021" s="3"/>
      <c r="P10021" s="4" t="s">
        <v>31041</v>
      </c>
    </row>
    <row r="10022" spans="1:16" ht="30" x14ac:dyDescent="0.25">
      <c r="A10022" s="199"/>
      <c r="B10022" s="75">
        <v>25</v>
      </c>
      <c r="C10022" s="75">
        <v>7</v>
      </c>
      <c r="D10022" s="5" t="str">
        <f>NARRATIVA[[#This Row],[Columna]] &amp; "," &amp; NARRATIVA[[#This Row],[Charola]]</f>
        <v>25,7</v>
      </c>
      <c r="E10022" s="5" t="str">
        <f t="shared" si="155"/>
        <v xml:space="preserve">10021
</v>
      </c>
      <c r="F10022" s="2" t="s">
        <v>7327</v>
      </c>
      <c r="G10022" s="4" t="s">
        <v>7319</v>
      </c>
      <c r="H10022" s="4" t="s">
        <v>18422</v>
      </c>
      <c r="I10022" s="4" t="s">
        <v>114</v>
      </c>
      <c r="J10022" s="5">
        <v>2005</v>
      </c>
      <c r="K10022" s="4" t="s">
        <v>24337</v>
      </c>
      <c r="L10022" s="30" t="s">
        <v>24338</v>
      </c>
      <c r="M10022" s="156" t="s">
        <v>35027</v>
      </c>
      <c r="N10022" s="5" t="s">
        <v>31418</v>
      </c>
      <c r="O10022" s="3"/>
      <c r="P10022" s="4" t="s">
        <v>31041</v>
      </c>
    </row>
    <row r="10023" spans="1:16" ht="30" x14ac:dyDescent="0.25">
      <c r="A10023" s="199"/>
      <c r="B10023" s="75">
        <v>25</v>
      </c>
      <c r="C10023" s="75">
        <v>7</v>
      </c>
      <c r="D10023" s="5" t="str">
        <f>NARRATIVA[[#This Row],[Columna]] &amp; "," &amp; NARRATIVA[[#This Row],[Charola]]</f>
        <v>25,7</v>
      </c>
      <c r="E10023" s="5" t="str">
        <f t="shared" si="155"/>
        <v xml:space="preserve">10022
</v>
      </c>
      <c r="F10023" s="2" t="s">
        <v>7325</v>
      </c>
      <c r="G10023" s="4" t="s">
        <v>7319</v>
      </c>
      <c r="H10023" s="4" t="s">
        <v>32817</v>
      </c>
      <c r="I10023" s="4" t="s">
        <v>13</v>
      </c>
      <c r="J10023" s="5">
        <v>2004</v>
      </c>
      <c r="K10023" s="4" t="s">
        <v>34259</v>
      </c>
      <c r="L10023" s="30" t="s">
        <v>24339</v>
      </c>
      <c r="M10023" s="156" t="s">
        <v>35027</v>
      </c>
      <c r="N10023" s="5" t="s">
        <v>31418</v>
      </c>
      <c r="O10023" s="3"/>
      <c r="P10023" s="4" t="s">
        <v>31041</v>
      </c>
    </row>
    <row r="10024" spans="1:16" ht="30" x14ac:dyDescent="0.25">
      <c r="A10024" s="199"/>
      <c r="B10024" s="75">
        <v>25</v>
      </c>
      <c r="C10024" s="75">
        <v>7</v>
      </c>
      <c r="D10024" s="5" t="str">
        <f>NARRATIVA[[#This Row],[Columna]] &amp; "," &amp; NARRATIVA[[#This Row],[Charola]]</f>
        <v>25,7</v>
      </c>
      <c r="E10024" s="5" t="str">
        <f t="shared" si="155"/>
        <v xml:space="preserve">10023
</v>
      </c>
      <c r="F10024" s="2" t="s">
        <v>34432</v>
      </c>
      <c r="G10024" s="4" t="s">
        <v>7319</v>
      </c>
      <c r="H10024" s="4" t="s">
        <v>18422</v>
      </c>
      <c r="I10024" s="4" t="s">
        <v>323</v>
      </c>
      <c r="J10024" s="5">
        <v>1986</v>
      </c>
      <c r="K10024" s="4" t="s">
        <v>34260</v>
      </c>
      <c r="L10024" s="30" t="s">
        <v>24340</v>
      </c>
      <c r="M10024" s="156" t="s">
        <v>35982</v>
      </c>
      <c r="N10024" s="5" t="s">
        <v>31418</v>
      </c>
      <c r="O10024" s="3"/>
      <c r="P10024" s="4" t="s">
        <v>31041</v>
      </c>
    </row>
    <row r="10025" spans="1:16" ht="30" x14ac:dyDescent="0.25">
      <c r="A10025" s="199"/>
      <c r="B10025" s="75">
        <v>25</v>
      </c>
      <c r="C10025" s="75">
        <v>7</v>
      </c>
      <c r="D10025" s="5" t="str">
        <f>NARRATIVA[[#This Row],[Columna]] &amp; "," &amp; NARRATIVA[[#This Row],[Charola]]</f>
        <v>25,7</v>
      </c>
      <c r="E10025" s="5" t="str">
        <f t="shared" si="155"/>
        <v xml:space="preserve">10024
</v>
      </c>
      <c r="F10025" s="2" t="s">
        <v>24341</v>
      </c>
      <c r="G10025" s="4" t="s">
        <v>7319</v>
      </c>
      <c r="H10025" s="4" t="s">
        <v>18422</v>
      </c>
      <c r="I10025" s="4" t="s">
        <v>34685</v>
      </c>
      <c r="J10025" s="5">
        <v>2018</v>
      </c>
      <c r="K10025" s="4" t="s">
        <v>14063</v>
      </c>
      <c r="L10025" s="30" t="s">
        <v>29619</v>
      </c>
      <c r="M10025" s="156" t="s">
        <v>7319</v>
      </c>
      <c r="N10025" s="5" t="s">
        <v>31418</v>
      </c>
      <c r="O10025" s="3"/>
      <c r="P10025" s="4" t="s">
        <v>31041</v>
      </c>
    </row>
    <row r="10026" spans="1:16" ht="30" x14ac:dyDescent="0.25">
      <c r="A10026" s="199"/>
      <c r="B10026" s="75">
        <v>25</v>
      </c>
      <c r="C10026" s="75">
        <v>7</v>
      </c>
      <c r="D10026" s="5" t="str">
        <f>NARRATIVA[[#This Row],[Columna]] &amp; "," &amp; NARRATIVA[[#This Row],[Charola]]</f>
        <v>25,7</v>
      </c>
      <c r="E10026" s="5" t="str">
        <f t="shared" si="155"/>
        <v xml:space="preserve">10025
</v>
      </c>
      <c r="F10026" s="2" t="s">
        <v>8067</v>
      </c>
      <c r="G10026" s="4" t="s">
        <v>7319</v>
      </c>
      <c r="H10026" s="4" t="s">
        <v>18422</v>
      </c>
      <c r="I10026" s="4" t="s">
        <v>34685</v>
      </c>
      <c r="J10026" s="5">
        <v>2015</v>
      </c>
      <c r="K10026" s="4" t="s">
        <v>24342</v>
      </c>
      <c r="L10026" s="30" t="s">
        <v>29620</v>
      </c>
      <c r="M10026" s="156" t="s">
        <v>35307</v>
      </c>
      <c r="N10026" s="5" t="s">
        <v>31418</v>
      </c>
      <c r="O10026" s="3"/>
      <c r="P10026" s="4" t="s">
        <v>31041</v>
      </c>
    </row>
    <row r="10027" spans="1:16" ht="30" x14ac:dyDescent="0.25">
      <c r="A10027" s="199"/>
      <c r="B10027" s="75">
        <v>25</v>
      </c>
      <c r="C10027" s="75">
        <v>7</v>
      </c>
      <c r="D10027" s="5" t="str">
        <f>NARRATIVA[[#This Row],[Columna]] &amp; "," &amp; NARRATIVA[[#This Row],[Charola]]</f>
        <v>25,7</v>
      </c>
      <c r="E10027" s="5" t="str">
        <f t="shared" si="155"/>
        <v xml:space="preserve">10026
</v>
      </c>
      <c r="F10027" s="2" t="s">
        <v>8067</v>
      </c>
      <c r="G10027" s="4" t="s">
        <v>7319</v>
      </c>
      <c r="H10027" s="4" t="s">
        <v>18422</v>
      </c>
      <c r="I10027" s="4" t="s">
        <v>34685</v>
      </c>
      <c r="J10027" s="5">
        <v>2019</v>
      </c>
      <c r="K10027" s="4" t="s">
        <v>17682</v>
      </c>
      <c r="L10027" s="30" t="s">
        <v>29621</v>
      </c>
      <c r="M10027" s="156" t="s">
        <v>34685</v>
      </c>
      <c r="N10027" s="5" t="s">
        <v>31418</v>
      </c>
      <c r="O10027" s="3"/>
      <c r="P10027" s="4" t="s">
        <v>31041</v>
      </c>
    </row>
    <row r="10028" spans="1:16" ht="30" x14ac:dyDescent="0.25">
      <c r="A10028" s="199"/>
      <c r="B10028" s="75">
        <v>25</v>
      </c>
      <c r="C10028" s="75">
        <v>8</v>
      </c>
      <c r="D10028" s="5" t="str">
        <f>NARRATIVA[[#This Row],[Columna]] &amp; "," &amp; NARRATIVA[[#This Row],[Charola]]</f>
        <v>25,8</v>
      </c>
      <c r="E10028" s="5" t="str">
        <f t="shared" si="155"/>
        <v xml:space="preserve">10027
</v>
      </c>
      <c r="F10028" s="2" t="s">
        <v>7330</v>
      </c>
      <c r="G10028" s="4" t="s">
        <v>7331</v>
      </c>
      <c r="H10028" s="4" t="s">
        <v>18422</v>
      </c>
      <c r="I10028" s="4" t="s">
        <v>29622</v>
      </c>
      <c r="J10028" s="5">
        <v>1995</v>
      </c>
      <c r="K10028" s="4" t="s">
        <v>11645</v>
      </c>
      <c r="L10028" s="30" t="s">
        <v>24343</v>
      </c>
      <c r="M10028" s="156" t="s">
        <v>35027</v>
      </c>
      <c r="N10028" s="5" t="s">
        <v>31418</v>
      </c>
      <c r="O10028" s="3"/>
      <c r="P10028" s="4" t="s">
        <v>31041</v>
      </c>
    </row>
    <row r="10029" spans="1:16" ht="30" x14ac:dyDescent="0.25">
      <c r="A10029" s="199"/>
      <c r="B10029" s="75">
        <v>25</v>
      </c>
      <c r="C10029" s="75">
        <v>8</v>
      </c>
      <c r="D10029" s="5" t="str">
        <f>NARRATIVA[[#This Row],[Columna]] &amp; "," &amp; NARRATIVA[[#This Row],[Charola]]</f>
        <v>25,8</v>
      </c>
      <c r="E10029" s="5" t="str">
        <f t="shared" si="155"/>
        <v xml:space="preserve">10028
</v>
      </c>
      <c r="F10029" s="2" t="s">
        <v>7332</v>
      </c>
      <c r="G10029" s="4" t="s">
        <v>7331</v>
      </c>
      <c r="H10029" s="4" t="s">
        <v>18422</v>
      </c>
      <c r="I10029" s="4" t="s">
        <v>31260</v>
      </c>
      <c r="J10029" s="5">
        <v>1991</v>
      </c>
      <c r="K10029" s="4" t="s">
        <v>11646</v>
      </c>
      <c r="L10029" s="30" t="s">
        <v>20101</v>
      </c>
      <c r="M10029" s="156" t="s">
        <v>35027</v>
      </c>
      <c r="N10029" s="5" t="s">
        <v>31418</v>
      </c>
      <c r="O10029" s="3"/>
      <c r="P10029" s="4" t="s">
        <v>31041</v>
      </c>
    </row>
    <row r="10030" spans="1:16" ht="30" x14ac:dyDescent="0.25">
      <c r="A10030" s="199"/>
      <c r="B10030" s="75">
        <v>25</v>
      </c>
      <c r="C10030" s="75">
        <v>8</v>
      </c>
      <c r="D10030" s="5" t="str">
        <f>NARRATIVA[[#This Row],[Columna]] &amp; "," &amp; NARRATIVA[[#This Row],[Charola]]</f>
        <v>25,8</v>
      </c>
      <c r="E10030" s="5" t="str">
        <f t="shared" si="155"/>
        <v xml:space="preserve">10029
</v>
      </c>
      <c r="F10030" s="2" t="s">
        <v>30549</v>
      </c>
      <c r="G10030" s="4" t="s">
        <v>7331</v>
      </c>
      <c r="H10030" s="4" t="s">
        <v>18422</v>
      </c>
      <c r="I10030" s="4" t="s">
        <v>30550</v>
      </c>
      <c r="J10030" s="5">
        <v>1984</v>
      </c>
      <c r="K10030" s="4" t="s">
        <v>30551</v>
      </c>
      <c r="L10030" s="30" t="s">
        <v>30552</v>
      </c>
      <c r="M10030" s="156" t="s">
        <v>35027</v>
      </c>
      <c r="N10030" s="5" t="s">
        <v>31418</v>
      </c>
      <c r="O10030" s="3"/>
      <c r="P10030" s="4" t="s">
        <v>31041</v>
      </c>
    </row>
    <row r="10031" spans="1:16" ht="30" x14ac:dyDescent="0.25">
      <c r="A10031" s="199"/>
      <c r="B10031" s="75">
        <v>25</v>
      </c>
      <c r="C10031" s="75">
        <v>8</v>
      </c>
      <c r="D10031" s="5" t="str">
        <f>NARRATIVA[[#This Row],[Columna]] &amp; "," &amp; NARRATIVA[[#This Row],[Charola]]</f>
        <v>25,8</v>
      </c>
      <c r="E10031" s="5" t="str">
        <f t="shared" si="155"/>
        <v xml:space="preserve">10030
</v>
      </c>
      <c r="F10031" s="2" t="s">
        <v>29623</v>
      </c>
      <c r="G10031" s="4" t="s">
        <v>7333</v>
      </c>
      <c r="H10031" s="4" t="s">
        <v>32817</v>
      </c>
      <c r="I10031" s="4" t="s">
        <v>34681</v>
      </c>
      <c r="J10031" s="5">
        <v>1989</v>
      </c>
      <c r="K10031" s="4" t="s">
        <v>11647</v>
      </c>
      <c r="L10031" s="30" t="s">
        <v>24344</v>
      </c>
      <c r="M10031" s="156" t="s">
        <v>35027</v>
      </c>
      <c r="N10031" s="5" t="s">
        <v>31418</v>
      </c>
      <c r="O10031" s="3"/>
      <c r="P10031" s="4" t="s">
        <v>31041</v>
      </c>
    </row>
    <row r="10032" spans="1:16" ht="30" x14ac:dyDescent="0.25">
      <c r="A10032" s="199"/>
      <c r="B10032" s="75">
        <v>25</v>
      </c>
      <c r="C10032" s="75">
        <v>8</v>
      </c>
      <c r="D10032" s="5" t="str">
        <f>NARRATIVA[[#This Row],[Columna]] &amp; "," &amp; NARRATIVA[[#This Row],[Charola]]</f>
        <v>25,8</v>
      </c>
      <c r="E10032" s="5" t="str">
        <f t="shared" si="155"/>
        <v xml:space="preserve">10031
</v>
      </c>
      <c r="F10032" s="2" t="s">
        <v>24345</v>
      </c>
      <c r="G10032" s="4" t="s">
        <v>7333</v>
      </c>
      <c r="H10032" s="4" t="s">
        <v>32817</v>
      </c>
      <c r="I10032" s="4" t="s">
        <v>86</v>
      </c>
      <c r="J10032" s="5">
        <v>1990</v>
      </c>
      <c r="K10032" s="4" t="s">
        <v>11648</v>
      </c>
      <c r="L10032" s="30" t="s">
        <v>24346</v>
      </c>
      <c r="M10032" s="156" t="s">
        <v>35027</v>
      </c>
      <c r="N10032" s="5" t="s">
        <v>31418</v>
      </c>
      <c r="O10032" s="3"/>
      <c r="P10032" s="4" t="s">
        <v>31041</v>
      </c>
    </row>
    <row r="10033" spans="1:16" ht="45" x14ac:dyDescent="0.25">
      <c r="A10033" s="199"/>
      <c r="B10033" s="75">
        <v>25</v>
      </c>
      <c r="C10033" s="75">
        <v>8</v>
      </c>
      <c r="D10033" s="5" t="str">
        <f>NARRATIVA[[#This Row],[Columna]] &amp; "," &amp; NARRATIVA[[#This Row],[Charola]]</f>
        <v>25,8</v>
      </c>
      <c r="E10033" s="5" t="str">
        <f t="shared" si="155"/>
        <v xml:space="preserve">10032
</v>
      </c>
      <c r="F10033" s="2" t="s">
        <v>24347</v>
      </c>
      <c r="G10033" s="4" t="s">
        <v>7334</v>
      </c>
      <c r="H10033" s="4" t="s">
        <v>18422</v>
      </c>
      <c r="I10033" s="4" t="s">
        <v>14365</v>
      </c>
      <c r="J10033" s="5">
        <v>2011</v>
      </c>
      <c r="K10033" s="4" t="s">
        <v>11649</v>
      </c>
      <c r="L10033" s="30" t="s">
        <v>29624</v>
      </c>
      <c r="M10033" s="156" t="s">
        <v>35027</v>
      </c>
      <c r="N10033" s="5" t="s">
        <v>31418</v>
      </c>
      <c r="O10033" s="3"/>
      <c r="P10033" s="4" t="s">
        <v>31041</v>
      </c>
    </row>
    <row r="10034" spans="1:16" ht="30" x14ac:dyDescent="0.25">
      <c r="A10034" s="199"/>
      <c r="B10034" s="75">
        <v>25</v>
      </c>
      <c r="C10034" s="75">
        <v>8</v>
      </c>
      <c r="D10034" s="5" t="str">
        <f>NARRATIVA[[#This Row],[Columna]] &amp; "," &amp; NARRATIVA[[#This Row],[Charola]]</f>
        <v>25,8</v>
      </c>
      <c r="E10034" s="5" t="str">
        <f t="shared" si="155"/>
        <v xml:space="preserve">10033
</v>
      </c>
      <c r="F10034" s="2" t="s">
        <v>24348</v>
      </c>
      <c r="G10034" s="4" t="s">
        <v>7335</v>
      </c>
      <c r="H10034" s="4" t="s">
        <v>18422</v>
      </c>
      <c r="I10034" s="4" t="s">
        <v>257</v>
      </c>
      <c r="J10034" s="5">
        <v>1990</v>
      </c>
      <c r="K10034" s="4" t="s">
        <v>24349</v>
      </c>
      <c r="L10034" s="30" t="s">
        <v>33348</v>
      </c>
      <c r="M10034" s="156" t="s">
        <v>35342</v>
      </c>
      <c r="N10034" s="5" t="s">
        <v>31418</v>
      </c>
      <c r="O10034" s="3"/>
      <c r="P10034" s="4" t="s">
        <v>31041</v>
      </c>
    </row>
    <row r="10035" spans="1:16" ht="30" x14ac:dyDescent="0.25">
      <c r="A10035" s="199"/>
      <c r="B10035" s="75">
        <v>25</v>
      </c>
      <c r="C10035" s="75">
        <v>8</v>
      </c>
      <c r="D10035" s="5" t="str">
        <f>NARRATIVA[[#This Row],[Columna]] &amp; "," &amp; NARRATIVA[[#This Row],[Charola]]</f>
        <v>25,8</v>
      </c>
      <c r="E10035" s="5" t="str">
        <f t="shared" si="155"/>
        <v xml:space="preserve">10034
</v>
      </c>
      <c r="F10035" s="2" t="s">
        <v>14192</v>
      </c>
      <c r="G10035" s="4" t="s">
        <v>7335</v>
      </c>
      <c r="H10035" s="4" t="s">
        <v>18422</v>
      </c>
      <c r="I10035" s="4" t="s">
        <v>257</v>
      </c>
      <c r="J10035" s="5">
        <v>1995</v>
      </c>
      <c r="K10035" s="4" t="s">
        <v>24350</v>
      </c>
      <c r="L10035" s="30" t="s">
        <v>33349</v>
      </c>
      <c r="M10035" s="156" t="s">
        <v>35876</v>
      </c>
      <c r="N10035" s="5" t="s">
        <v>31418</v>
      </c>
      <c r="O10035" s="3"/>
      <c r="P10035" s="4" t="s">
        <v>31041</v>
      </c>
    </row>
    <row r="10036" spans="1:16" ht="30" x14ac:dyDescent="0.25">
      <c r="A10036" s="199"/>
      <c r="B10036" s="75">
        <v>25</v>
      </c>
      <c r="C10036" s="75">
        <v>8</v>
      </c>
      <c r="D10036" s="5" t="str">
        <f>NARRATIVA[[#This Row],[Columna]] &amp; "," &amp; NARRATIVA[[#This Row],[Charola]]</f>
        <v>25,8</v>
      </c>
      <c r="E10036" s="5" t="str">
        <f t="shared" si="155"/>
        <v xml:space="preserve">10035
</v>
      </c>
      <c r="F10036" s="2" t="s">
        <v>31038</v>
      </c>
      <c r="G10036" s="4" t="s">
        <v>30972</v>
      </c>
      <c r="H10036" s="4" t="s">
        <v>32817</v>
      </c>
      <c r="I10036" s="4" t="s">
        <v>34699</v>
      </c>
      <c r="J10036" s="5">
        <v>1955</v>
      </c>
      <c r="K10036" s="4" t="s">
        <v>31039</v>
      </c>
      <c r="L10036" s="30" t="s">
        <v>31040</v>
      </c>
      <c r="M10036" s="156" t="s">
        <v>35114</v>
      </c>
      <c r="N10036" s="5" t="s">
        <v>31418</v>
      </c>
      <c r="O10036" s="3"/>
      <c r="P10036" s="4" t="s">
        <v>31041</v>
      </c>
    </row>
    <row r="10037" spans="1:16" ht="30" x14ac:dyDescent="0.25">
      <c r="A10037" s="199"/>
      <c r="B10037" s="75">
        <v>25</v>
      </c>
      <c r="C10037" s="75">
        <v>8</v>
      </c>
      <c r="D10037" s="5" t="str">
        <f>NARRATIVA[[#This Row],[Columna]] &amp; "," &amp; NARRATIVA[[#This Row],[Charola]]</f>
        <v>25,8</v>
      </c>
      <c r="E10037" s="5" t="str">
        <f t="shared" si="155"/>
        <v xml:space="preserve">10036
</v>
      </c>
      <c r="F10037" s="14" t="s">
        <v>30971</v>
      </c>
      <c r="G10037" s="17" t="s">
        <v>30972</v>
      </c>
      <c r="H10037" s="17" t="s">
        <v>32817</v>
      </c>
      <c r="I10037" s="17" t="s">
        <v>34699</v>
      </c>
      <c r="J10037" s="22">
        <v>1956</v>
      </c>
      <c r="K10037" s="17" t="s">
        <v>30973</v>
      </c>
      <c r="L10037" s="46" t="s">
        <v>30974</v>
      </c>
      <c r="M10037" s="157" t="s">
        <v>35114</v>
      </c>
      <c r="N10037" s="22" t="s">
        <v>31418</v>
      </c>
      <c r="O10037" s="29" t="s">
        <v>34878</v>
      </c>
      <c r="P10037" s="17" t="s">
        <v>31041</v>
      </c>
    </row>
    <row r="10038" spans="1:16" ht="30" x14ac:dyDescent="0.25">
      <c r="A10038" s="199"/>
      <c r="B10038" s="75">
        <v>25</v>
      </c>
      <c r="C10038" s="75">
        <v>8</v>
      </c>
      <c r="D10038" s="5" t="str">
        <f>NARRATIVA[[#This Row],[Columna]] &amp; "," &amp; NARRATIVA[[#This Row],[Charola]]</f>
        <v>25,8</v>
      </c>
      <c r="E10038" s="5" t="str">
        <f t="shared" si="155"/>
        <v xml:space="preserve">10037
</v>
      </c>
      <c r="F10038" s="14" t="s">
        <v>30975</v>
      </c>
      <c r="G10038" s="17" t="s">
        <v>30972</v>
      </c>
      <c r="H10038" s="17" t="s">
        <v>32817</v>
      </c>
      <c r="I10038" s="17" t="s">
        <v>34699</v>
      </c>
      <c r="J10038" s="22">
        <v>1955</v>
      </c>
      <c r="K10038" s="17" t="s">
        <v>30976</v>
      </c>
      <c r="L10038" s="46" t="s">
        <v>30977</v>
      </c>
      <c r="M10038" s="157" t="s">
        <v>35114</v>
      </c>
      <c r="N10038" s="22" t="s">
        <v>31418</v>
      </c>
      <c r="O10038" s="29" t="s">
        <v>31086</v>
      </c>
      <c r="P10038" s="17" t="s">
        <v>31041</v>
      </c>
    </row>
    <row r="10039" spans="1:16" ht="30" x14ac:dyDescent="0.25">
      <c r="A10039" s="199"/>
      <c r="B10039" s="75">
        <v>25</v>
      </c>
      <c r="C10039" s="75">
        <v>8</v>
      </c>
      <c r="D10039" s="5" t="str">
        <f>NARRATIVA[[#This Row],[Columna]] &amp; "," &amp; NARRATIVA[[#This Row],[Charola]]</f>
        <v>25,8</v>
      </c>
      <c r="E10039" s="5" t="str">
        <f t="shared" ref="E10039:E10102" si="156">(ROW() - 1) &amp; CHAR(10)</f>
        <v xml:space="preserve">10038
</v>
      </c>
      <c r="F10039" s="2" t="s">
        <v>13873</v>
      </c>
      <c r="G10039" s="4" t="s">
        <v>13874</v>
      </c>
      <c r="H10039" s="4" t="s">
        <v>18422</v>
      </c>
      <c r="I10039" s="4" t="s">
        <v>24351</v>
      </c>
      <c r="J10039" s="5">
        <v>2014</v>
      </c>
      <c r="K10039" s="4" t="s">
        <v>13875</v>
      </c>
      <c r="L10039" s="30" t="s">
        <v>33350</v>
      </c>
      <c r="M10039" s="156" t="s">
        <v>35983</v>
      </c>
      <c r="N10039" s="5" t="s">
        <v>31418</v>
      </c>
      <c r="O10039" s="3"/>
      <c r="P10039" s="4" t="s">
        <v>31041</v>
      </c>
    </row>
    <row r="10040" spans="1:16" ht="30" x14ac:dyDescent="0.25">
      <c r="A10040" s="199"/>
      <c r="B10040" s="75">
        <v>25</v>
      </c>
      <c r="C10040" s="75">
        <v>8</v>
      </c>
      <c r="D10040" s="5" t="str">
        <f>NARRATIVA[[#This Row],[Columna]] &amp; "," &amp; NARRATIVA[[#This Row],[Charola]]</f>
        <v>25,8</v>
      </c>
      <c r="E10040" s="5" t="str">
        <f t="shared" si="156"/>
        <v xml:space="preserve">10039
</v>
      </c>
      <c r="F10040" s="2" t="s">
        <v>24352</v>
      </c>
      <c r="G10040" s="4" t="s">
        <v>13874</v>
      </c>
      <c r="H10040" s="4" t="s">
        <v>18422</v>
      </c>
      <c r="I10040" s="4" t="s">
        <v>24351</v>
      </c>
      <c r="J10040" s="5">
        <v>2014</v>
      </c>
      <c r="K10040" s="4" t="s">
        <v>24353</v>
      </c>
      <c r="L10040" s="30" t="s">
        <v>33351</v>
      </c>
      <c r="M10040" s="156" t="s">
        <v>35983</v>
      </c>
      <c r="N10040" s="5" t="s">
        <v>31418</v>
      </c>
      <c r="O10040" s="3"/>
      <c r="P10040" s="4" t="s">
        <v>31041</v>
      </c>
    </row>
    <row r="10041" spans="1:16" ht="30" x14ac:dyDescent="0.25">
      <c r="A10041" s="199"/>
      <c r="B10041" s="75">
        <v>25</v>
      </c>
      <c r="C10041" s="75">
        <v>8</v>
      </c>
      <c r="D10041" s="5" t="str">
        <f>NARRATIVA[[#This Row],[Columna]] &amp; "," &amp; NARRATIVA[[#This Row],[Charola]]</f>
        <v>25,8</v>
      </c>
      <c r="E10041" s="5" t="str">
        <f t="shared" si="156"/>
        <v xml:space="preserve">10040
</v>
      </c>
      <c r="F10041" s="2" t="s">
        <v>7336</v>
      </c>
      <c r="G10041" s="4" t="s">
        <v>7337</v>
      </c>
      <c r="H10041" s="4" t="s">
        <v>18422</v>
      </c>
      <c r="I10041" s="4" t="s">
        <v>874</v>
      </c>
      <c r="J10041" s="5">
        <v>2001</v>
      </c>
      <c r="K10041" s="4" t="s">
        <v>11650</v>
      </c>
      <c r="L10041" s="30" t="s">
        <v>24354</v>
      </c>
      <c r="M10041" s="156" t="s">
        <v>35027</v>
      </c>
      <c r="N10041" s="5" t="s">
        <v>31418</v>
      </c>
      <c r="O10041" s="3"/>
      <c r="P10041" s="4" t="s">
        <v>31041</v>
      </c>
    </row>
    <row r="10042" spans="1:16" ht="30" x14ac:dyDescent="0.25">
      <c r="A10042" s="199"/>
      <c r="B10042" s="75">
        <v>25</v>
      </c>
      <c r="C10042" s="75">
        <v>8</v>
      </c>
      <c r="D10042" s="5" t="str">
        <f>NARRATIVA[[#This Row],[Columna]] &amp; "," &amp; NARRATIVA[[#This Row],[Charola]]</f>
        <v>25,8</v>
      </c>
      <c r="E10042" s="5" t="str">
        <f t="shared" si="156"/>
        <v xml:space="preserve">10041
</v>
      </c>
      <c r="F10042" s="2" t="s">
        <v>7338</v>
      </c>
      <c r="G10042" s="4" t="s">
        <v>7337</v>
      </c>
      <c r="H10042" s="4" t="s">
        <v>18422</v>
      </c>
      <c r="I10042" s="4" t="s">
        <v>874</v>
      </c>
      <c r="J10042" s="5">
        <v>2001</v>
      </c>
      <c r="K10042" s="4" t="s">
        <v>32564</v>
      </c>
      <c r="L10042" s="30" t="s">
        <v>32565</v>
      </c>
      <c r="M10042" s="156" t="s">
        <v>35984</v>
      </c>
      <c r="N10042" s="5" t="s">
        <v>31418</v>
      </c>
      <c r="O10042" s="3"/>
      <c r="P10042" s="4" t="s">
        <v>31041</v>
      </c>
    </row>
    <row r="10043" spans="1:16" ht="30" x14ac:dyDescent="0.25">
      <c r="A10043" s="199"/>
      <c r="B10043" s="75">
        <v>25</v>
      </c>
      <c r="C10043" s="75">
        <v>8</v>
      </c>
      <c r="D10043" s="5" t="str">
        <f>NARRATIVA[[#This Row],[Columna]] &amp; "," &amp; NARRATIVA[[#This Row],[Charola]]</f>
        <v>25,8</v>
      </c>
      <c r="E10043" s="5" t="str">
        <f t="shared" si="156"/>
        <v xml:space="preserve">10042
</v>
      </c>
      <c r="F10043" s="2" t="s">
        <v>7338</v>
      </c>
      <c r="G10043" s="4" t="s">
        <v>7337</v>
      </c>
      <c r="H10043" s="4" t="s">
        <v>18422</v>
      </c>
      <c r="I10043" s="4" t="s">
        <v>874</v>
      </c>
      <c r="J10043" s="5">
        <v>1999</v>
      </c>
      <c r="K10043" s="4" t="s">
        <v>32532</v>
      </c>
      <c r="L10043" s="30" t="s">
        <v>24854</v>
      </c>
      <c r="M10043" s="156" t="s">
        <v>35785</v>
      </c>
      <c r="N10043" s="5" t="s">
        <v>31418</v>
      </c>
      <c r="O10043" s="3"/>
      <c r="P10043" s="4" t="s">
        <v>31041</v>
      </c>
    </row>
    <row r="10044" spans="1:16" ht="30" x14ac:dyDescent="0.25">
      <c r="A10044" s="199"/>
      <c r="B10044" s="75">
        <v>25</v>
      </c>
      <c r="C10044" s="75">
        <v>8</v>
      </c>
      <c r="D10044" s="5" t="str">
        <f>NARRATIVA[[#This Row],[Columna]] &amp; "," &amp; NARRATIVA[[#This Row],[Charola]]</f>
        <v>25,8</v>
      </c>
      <c r="E10044" s="5" t="str">
        <f t="shared" si="156"/>
        <v xml:space="preserve">10043
</v>
      </c>
      <c r="F10044" s="14" t="s">
        <v>7339</v>
      </c>
      <c r="G10044" s="17" t="s">
        <v>7337</v>
      </c>
      <c r="H10044" s="17" t="s">
        <v>18422</v>
      </c>
      <c r="I10044" s="17" t="s">
        <v>874</v>
      </c>
      <c r="J10044" s="22">
        <v>2003</v>
      </c>
      <c r="K10044" s="17" t="s">
        <v>11651</v>
      </c>
      <c r="L10044" s="46" t="s">
        <v>24355</v>
      </c>
      <c r="M10044" s="157" t="s">
        <v>35027</v>
      </c>
      <c r="N10044" s="22" t="s">
        <v>31418</v>
      </c>
      <c r="O10044" s="29" t="s">
        <v>31086</v>
      </c>
      <c r="P10044" s="17" t="s">
        <v>31041</v>
      </c>
    </row>
    <row r="10045" spans="1:16" ht="30" x14ac:dyDescent="0.25">
      <c r="A10045" s="199"/>
      <c r="B10045" s="75">
        <v>25</v>
      </c>
      <c r="C10045" s="75">
        <v>8</v>
      </c>
      <c r="D10045" s="5" t="str">
        <f>NARRATIVA[[#This Row],[Columna]] &amp; "," &amp; NARRATIVA[[#This Row],[Charola]]</f>
        <v>25,8</v>
      </c>
      <c r="E10045" s="5" t="str">
        <f t="shared" si="156"/>
        <v xml:space="preserve">10044
</v>
      </c>
      <c r="F10045" s="2" t="s">
        <v>24356</v>
      </c>
      <c r="G10045" s="4" t="s">
        <v>7337</v>
      </c>
      <c r="H10045" s="4" t="s">
        <v>18422</v>
      </c>
      <c r="I10045" s="4" t="s">
        <v>112</v>
      </c>
      <c r="J10045" s="5">
        <v>1998</v>
      </c>
      <c r="K10045" s="4" t="s">
        <v>24357</v>
      </c>
      <c r="L10045" s="30" t="s">
        <v>24358</v>
      </c>
      <c r="M10045" s="156" t="s">
        <v>35027</v>
      </c>
      <c r="N10045" s="5" t="s">
        <v>31418</v>
      </c>
      <c r="O10045" s="3"/>
      <c r="P10045" s="4" t="s">
        <v>31041</v>
      </c>
    </row>
    <row r="10046" spans="1:16" ht="30" x14ac:dyDescent="0.25">
      <c r="A10046" s="199"/>
      <c r="B10046" s="75">
        <v>25</v>
      </c>
      <c r="C10046" s="75">
        <v>8</v>
      </c>
      <c r="D10046" s="5" t="str">
        <f>NARRATIVA[[#This Row],[Columna]] &amp; "," &amp; NARRATIVA[[#This Row],[Charola]]</f>
        <v>25,8</v>
      </c>
      <c r="E10046" s="5" t="str">
        <f t="shared" si="156"/>
        <v xml:space="preserve">10045
</v>
      </c>
      <c r="F10046" s="2" t="s">
        <v>36299</v>
      </c>
      <c r="G10046" s="4" t="s">
        <v>7337</v>
      </c>
      <c r="H10046" s="4" t="s">
        <v>18422</v>
      </c>
      <c r="I10046" s="4" t="s">
        <v>183</v>
      </c>
      <c r="J10046" s="5">
        <v>2008</v>
      </c>
      <c r="K10046" s="4" t="s">
        <v>11652</v>
      </c>
      <c r="L10046" s="30" t="s">
        <v>24372</v>
      </c>
      <c r="M10046" s="156" t="s">
        <v>35027</v>
      </c>
      <c r="N10046" s="5" t="s">
        <v>31418</v>
      </c>
      <c r="O10046" s="3"/>
      <c r="P10046" s="4" t="s">
        <v>31041</v>
      </c>
    </row>
    <row r="10047" spans="1:16" ht="30" x14ac:dyDescent="0.25">
      <c r="A10047" s="199"/>
      <c r="B10047" s="75">
        <v>25</v>
      </c>
      <c r="C10047" s="75">
        <v>8</v>
      </c>
      <c r="D10047" s="5" t="str">
        <f>NARRATIVA[[#This Row],[Columna]] &amp; "," &amp; NARRATIVA[[#This Row],[Charola]]</f>
        <v>25,8</v>
      </c>
      <c r="E10047" s="5" t="str">
        <f t="shared" si="156"/>
        <v xml:space="preserve">10046
</v>
      </c>
      <c r="F10047" s="2" t="s">
        <v>24359</v>
      </c>
      <c r="G10047" s="4" t="s">
        <v>7337</v>
      </c>
      <c r="H10047" s="4" t="s">
        <v>32817</v>
      </c>
      <c r="I10047" s="4" t="s">
        <v>3934</v>
      </c>
      <c r="J10047" s="5">
        <v>2008</v>
      </c>
      <c r="K10047" s="4" t="s">
        <v>24360</v>
      </c>
      <c r="L10047" s="30" t="s">
        <v>24361</v>
      </c>
      <c r="M10047" s="156" t="s">
        <v>35730</v>
      </c>
      <c r="N10047" s="5" t="s">
        <v>31418</v>
      </c>
      <c r="O10047" s="3"/>
      <c r="P10047" s="4" t="s">
        <v>31041</v>
      </c>
    </row>
    <row r="10048" spans="1:16" ht="30" x14ac:dyDescent="0.25">
      <c r="A10048" s="199"/>
      <c r="B10048" s="75">
        <v>25</v>
      </c>
      <c r="C10048" s="75">
        <v>8</v>
      </c>
      <c r="D10048" s="5" t="str">
        <f>NARRATIVA[[#This Row],[Columna]] &amp; "," &amp; NARRATIVA[[#This Row],[Charola]]</f>
        <v>25,8</v>
      </c>
      <c r="E10048" s="5" t="str">
        <f t="shared" si="156"/>
        <v xml:space="preserve">10047
</v>
      </c>
      <c r="F10048" s="2" t="s">
        <v>7340</v>
      </c>
      <c r="G10048" s="4" t="s">
        <v>7337</v>
      </c>
      <c r="H10048" s="4" t="s">
        <v>18422</v>
      </c>
      <c r="I10048" s="4" t="s">
        <v>183</v>
      </c>
      <c r="J10048" s="5">
        <v>2006</v>
      </c>
      <c r="K10048" s="4" t="s">
        <v>11653</v>
      </c>
      <c r="L10048" s="30" t="s">
        <v>24362</v>
      </c>
      <c r="M10048" s="156" t="s">
        <v>35027</v>
      </c>
      <c r="N10048" s="5" t="s">
        <v>31418</v>
      </c>
      <c r="O10048" s="3"/>
      <c r="P10048" s="4" t="s">
        <v>31041</v>
      </c>
    </row>
    <row r="10049" spans="1:16" ht="30" x14ac:dyDescent="0.25">
      <c r="A10049" s="199"/>
      <c r="B10049" s="75">
        <v>25</v>
      </c>
      <c r="C10049" s="75">
        <v>8</v>
      </c>
      <c r="D10049" s="5" t="str">
        <f>NARRATIVA[[#This Row],[Columna]] &amp; "," &amp; NARRATIVA[[#This Row],[Charola]]</f>
        <v>25,8</v>
      </c>
      <c r="E10049" s="5" t="str">
        <f t="shared" si="156"/>
        <v xml:space="preserve">10048
</v>
      </c>
      <c r="F10049" s="2" t="s">
        <v>7341</v>
      </c>
      <c r="G10049" s="4" t="s">
        <v>7337</v>
      </c>
      <c r="H10049" s="4" t="s">
        <v>18422</v>
      </c>
      <c r="I10049" s="4" t="s">
        <v>301</v>
      </c>
      <c r="J10049" s="5">
        <v>1995</v>
      </c>
      <c r="K10049" s="4" t="s">
        <v>11654</v>
      </c>
      <c r="L10049" s="30" t="s">
        <v>24363</v>
      </c>
      <c r="M10049" s="156" t="s">
        <v>35027</v>
      </c>
      <c r="N10049" s="5" t="s">
        <v>31418</v>
      </c>
      <c r="O10049" s="3"/>
      <c r="P10049" s="4" t="s">
        <v>31041</v>
      </c>
    </row>
    <row r="10050" spans="1:16" ht="30" x14ac:dyDescent="0.25">
      <c r="A10050" s="199"/>
      <c r="B10050" s="75">
        <v>25</v>
      </c>
      <c r="C10050" s="75">
        <v>8</v>
      </c>
      <c r="D10050" s="5" t="str">
        <f>NARRATIVA[[#This Row],[Columna]] &amp; "," &amp; NARRATIVA[[#This Row],[Charola]]</f>
        <v>25,8</v>
      </c>
      <c r="E10050" s="5" t="str">
        <f t="shared" si="156"/>
        <v xml:space="preserve">10049
</v>
      </c>
      <c r="F10050" s="2" t="s">
        <v>24364</v>
      </c>
      <c r="G10050" s="4" t="s">
        <v>7337</v>
      </c>
      <c r="H10050" s="4" t="s">
        <v>18422</v>
      </c>
      <c r="I10050" s="4" t="s">
        <v>1337</v>
      </c>
      <c r="J10050" s="5">
        <v>2000</v>
      </c>
      <c r="K10050" s="4" t="s">
        <v>24365</v>
      </c>
      <c r="L10050" s="30" t="s">
        <v>33352</v>
      </c>
      <c r="M10050" s="156" t="s">
        <v>35477</v>
      </c>
      <c r="N10050" s="5" t="s">
        <v>31418</v>
      </c>
      <c r="O10050" s="3" t="s">
        <v>34460</v>
      </c>
      <c r="P10050" s="4" t="s">
        <v>31041</v>
      </c>
    </row>
    <row r="10051" spans="1:16" ht="30" x14ac:dyDescent="0.25">
      <c r="A10051" s="199"/>
      <c r="B10051" s="75">
        <v>25</v>
      </c>
      <c r="C10051" s="75">
        <v>8</v>
      </c>
      <c r="D10051" s="22" t="str">
        <f>NARRATIVA[[#This Row],[Columna]] &amp; "," &amp; NARRATIVA[[#This Row],[Charola]]</f>
        <v>25,8</v>
      </c>
      <c r="E10051" s="5" t="str">
        <f t="shared" si="156"/>
        <v xml:space="preserve">10050
</v>
      </c>
      <c r="F10051" s="14" t="s">
        <v>7342</v>
      </c>
      <c r="G10051" s="17" t="s">
        <v>7343</v>
      </c>
      <c r="H10051" s="17" t="s">
        <v>35106</v>
      </c>
      <c r="I10051" s="17" t="s">
        <v>24103</v>
      </c>
      <c r="J10051" s="22">
        <v>1968</v>
      </c>
      <c r="K10051" s="17" t="s">
        <v>11655</v>
      </c>
      <c r="L10051" s="46" t="s">
        <v>24366</v>
      </c>
      <c r="M10051" s="157" t="s">
        <v>35027</v>
      </c>
      <c r="N10051" s="22" t="s">
        <v>31418</v>
      </c>
      <c r="O10051" s="29" t="s">
        <v>31086</v>
      </c>
      <c r="P10051" s="17" t="s">
        <v>31041</v>
      </c>
    </row>
    <row r="10052" spans="1:16" ht="30" x14ac:dyDescent="0.25">
      <c r="A10052" s="199"/>
      <c r="B10052" s="75">
        <v>25</v>
      </c>
      <c r="C10052" s="75">
        <v>8</v>
      </c>
      <c r="D10052" s="5" t="str">
        <f>NARRATIVA[[#This Row],[Columna]] &amp; "," &amp; NARRATIVA[[#This Row],[Charola]]</f>
        <v>25,8</v>
      </c>
      <c r="E10052" s="5" t="str">
        <f t="shared" si="156"/>
        <v xml:space="preserve">10051
</v>
      </c>
      <c r="F10052" s="2" t="s">
        <v>24367</v>
      </c>
      <c r="G10052" s="4" t="s">
        <v>24383</v>
      </c>
      <c r="H10052" s="4" t="s">
        <v>18422</v>
      </c>
      <c r="I10052" s="4" t="s">
        <v>34695</v>
      </c>
      <c r="J10052" s="5">
        <v>1996</v>
      </c>
      <c r="K10052" s="4" t="s">
        <v>11656</v>
      </c>
      <c r="L10052" s="30" t="s">
        <v>24368</v>
      </c>
      <c r="M10052" s="156" t="s">
        <v>35027</v>
      </c>
      <c r="N10052" s="5" t="s">
        <v>31418</v>
      </c>
      <c r="O10052" s="2"/>
      <c r="P10052" s="4" t="s">
        <v>31041</v>
      </c>
    </row>
    <row r="10053" spans="1:16" ht="30" x14ac:dyDescent="0.25">
      <c r="A10053" s="199"/>
      <c r="B10053" s="75">
        <v>25</v>
      </c>
      <c r="C10053" s="75">
        <v>8</v>
      </c>
      <c r="D10053" s="5" t="str">
        <f>NARRATIVA[[#This Row],[Columna]] &amp; "," &amp; NARRATIVA[[#This Row],[Charola]]</f>
        <v>25,8</v>
      </c>
      <c r="E10053" s="5" t="str">
        <f t="shared" si="156"/>
        <v xml:space="preserve">10052
</v>
      </c>
      <c r="F10053" s="2" t="s">
        <v>24369</v>
      </c>
      <c r="G10053" s="4" t="s">
        <v>24383</v>
      </c>
      <c r="H10053" s="4" t="s">
        <v>32817</v>
      </c>
      <c r="I10053" s="4" t="s">
        <v>20698</v>
      </c>
      <c r="J10053" s="5">
        <v>1988</v>
      </c>
      <c r="K10053" s="4" t="s">
        <v>24370</v>
      </c>
      <c r="L10053" s="30" t="s">
        <v>29625</v>
      </c>
      <c r="M10053" s="156" t="s">
        <v>35027</v>
      </c>
      <c r="N10053" s="5" t="s">
        <v>31418</v>
      </c>
      <c r="O10053" s="2"/>
      <c r="P10053" s="4" t="s">
        <v>31041</v>
      </c>
    </row>
    <row r="10054" spans="1:16" ht="30" x14ac:dyDescent="0.25">
      <c r="A10054" s="199"/>
      <c r="B10054" s="75">
        <v>25</v>
      </c>
      <c r="C10054" s="75">
        <v>8</v>
      </c>
      <c r="D10054" s="5" t="str">
        <f>NARRATIVA[[#This Row],[Columna]] &amp; "," &amp; NARRATIVA[[#This Row],[Charola]]</f>
        <v>25,8</v>
      </c>
      <c r="E10054" s="5" t="str">
        <f t="shared" si="156"/>
        <v xml:space="preserve">10053
</v>
      </c>
      <c r="F10054" s="2" t="s">
        <v>36300</v>
      </c>
      <c r="G10054" s="4" t="s">
        <v>24383</v>
      </c>
      <c r="H10054" s="4" t="s">
        <v>18422</v>
      </c>
      <c r="I10054" s="4" t="s">
        <v>723</v>
      </c>
      <c r="J10054" s="5">
        <v>1999</v>
      </c>
      <c r="K10054" s="4" t="s">
        <v>11657</v>
      </c>
      <c r="L10054" s="30" t="s">
        <v>24371</v>
      </c>
      <c r="M10054" s="156" t="s">
        <v>35027</v>
      </c>
      <c r="N10054" s="5" t="s">
        <v>31418</v>
      </c>
      <c r="O10054" s="2"/>
      <c r="P10054" s="4" t="s">
        <v>31041</v>
      </c>
    </row>
    <row r="10055" spans="1:16" ht="30" x14ac:dyDescent="0.25">
      <c r="A10055" s="199"/>
      <c r="B10055" s="75">
        <v>25</v>
      </c>
      <c r="C10055" s="75">
        <v>8</v>
      </c>
      <c r="D10055" s="5" t="str">
        <f>NARRATIVA[[#This Row],[Columna]] &amp; "," &amp; NARRATIVA[[#This Row],[Charola]]</f>
        <v>25,8</v>
      </c>
      <c r="E10055" s="5" t="str">
        <f t="shared" si="156"/>
        <v xml:space="preserve">10054
</v>
      </c>
      <c r="F10055" s="2" t="s">
        <v>24376</v>
      </c>
      <c r="G10055" s="4" t="s">
        <v>24383</v>
      </c>
      <c r="H10055" s="4" t="s">
        <v>18422</v>
      </c>
      <c r="I10055" s="4" t="s">
        <v>323</v>
      </c>
      <c r="J10055" s="5">
        <v>2006</v>
      </c>
      <c r="K10055" s="4" t="s">
        <v>11658</v>
      </c>
      <c r="L10055" s="30" t="s">
        <v>24377</v>
      </c>
      <c r="M10055" s="156" t="s">
        <v>35027</v>
      </c>
      <c r="N10055" s="5" t="s">
        <v>31418</v>
      </c>
      <c r="O10055" s="2"/>
      <c r="P10055" s="4" t="s">
        <v>31041</v>
      </c>
    </row>
    <row r="10056" spans="1:16" ht="30" x14ac:dyDescent="0.25">
      <c r="A10056" s="199"/>
      <c r="B10056" s="75">
        <v>25</v>
      </c>
      <c r="C10056" s="75">
        <v>8</v>
      </c>
      <c r="D10056" s="5" t="str">
        <f>NARRATIVA[[#This Row],[Columna]] &amp; "," &amp; NARRATIVA[[#This Row],[Charola]]</f>
        <v>25,8</v>
      </c>
      <c r="E10056" s="5" t="str">
        <f t="shared" si="156"/>
        <v xml:space="preserve">10055
</v>
      </c>
      <c r="F10056" s="2" t="s">
        <v>7344</v>
      </c>
      <c r="G10056" s="4" t="s">
        <v>24383</v>
      </c>
      <c r="H10056" s="4" t="s">
        <v>32817</v>
      </c>
      <c r="I10056" s="4" t="s">
        <v>323</v>
      </c>
      <c r="J10056" s="5">
        <v>2006</v>
      </c>
      <c r="K10056" s="4" t="s">
        <v>34621</v>
      </c>
      <c r="L10056" s="30" t="s">
        <v>29626</v>
      </c>
      <c r="M10056" s="156" t="s">
        <v>35027</v>
      </c>
      <c r="N10056" s="5" t="s">
        <v>31418</v>
      </c>
      <c r="O10056" s="2"/>
      <c r="P10056" s="4" t="s">
        <v>31041</v>
      </c>
    </row>
    <row r="10057" spans="1:16" ht="30" x14ac:dyDescent="0.25">
      <c r="A10057" s="199"/>
      <c r="B10057" s="75">
        <v>25</v>
      </c>
      <c r="C10057" s="75">
        <v>8</v>
      </c>
      <c r="D10057" s="5" t="str">
        <f>NARRATIVA[[#This Row],[Columna]] &amp; "," &amp; NARRATIVA[[#This Row],[Charola]]</f>
        <v>25,8</v>
      </c>
      <c r="E10057" s="5" t="str">
        <f t="shared" si="156"/>
        <v xml:space="preserve">10056
</v>
      </c>
      <c r="F10057" s="2" t="s">
        <v>29627</v>
      </c>
      <c r="G10057" s="4" t="s">
        <v>24383</v>
      </c>
      <c r="H10057" s="4" t="s">
        <v>32817</v>
      </c>
      <c r="I10057" s="4" t="s">
        <v>34684</v>
      </c>
      <c r="J10057" s="5">
        <v>1983</v>
      </c>
      <c r="K10057" s="4" t="s">
        <v>24378</v>
      </c>
      <c r="L10057" s="30" t="s">
        <v>33117</v>
      </c>
      <c r="M10057" s="156" t="s">
        <v>35027</v>
      </c>
      <c r="N10057" s="5" t="s">
        <v>31418</v>
      </c>
      <c r="O10057" s="4" t="s">
        <v>33157</v>
      </c>
      <c r="P10057" s="4" t="s">
        <v>31041</v>
      </c>
    </row>
    <row r="10058" spans="1:16" ht="30" x14ac:dyDescent="0.25">
      <c r="A10058" s="199"/>
      <c r="B10058" s="75">
        <v>25</v>
      </c>
      <c r="C10058" s="75">
        <v>8</v>
      </c>
      <c r="D10058" s="5" t="str">
        <f>NARRATIVA[[#This Row],[Columna]] &amp; "," &amp; NARRATIVA[[#This Row],[Charola]]</f>
        <v>25,8</v>
      </c>
      <c r="E10058" s="5" t="str">
        <f t="shared" si="156"/>
        <v xml:space="preserve">10057
</v>
      </c>
      <c r="F10058" s="2" t="s">
        <v>12285</v>
      </c>
      <c r="G10058" s="4" t="s">
        <v>24383</v>
      </c>
      <c r="H10058" s="4" t="s">
        <v>32817</v>
      </c>
      <c r="I10058" s="4" t="s">
        <v>1034</v>
      </c>
      <c r="J10058" s="5">
        <v>2006</v>
      </c>
      <c r="K10058" s="4" t="s">
        <v>12286</v>
      </c>
      <c r="L10058" s="30" t="s">
        <v>29628</v>
      </c>
      <c r="M10058" s="156" t="s">
        <v>35985</v>
      </c>
      <c r="N10058" s="5" t="s">
        <v>31418</v>
      </c>
      <c r="O10058" s="2"/>
      <c r="P10058" s="4" t="s">
        <v>31041</v>
      </c>
    </row>
    <row r="10059" spans="1:16" ht="30" x14ac:dyDescent="0.25">
      <c r="A10059" s="199"/>
      <c r="B10059" s="75">
        <v>25</v>
      </c>
      <c r="C10059" s="75">
        <v>8</v>
      </c>
      <c r="D10059" s="5" t="str">
        <f>NARRATIVA[[#This Row],[Columna]] &amp; "," &amp; NARRATIVA[[#This Row],[Charola]]</f>
        <v>25,8</v>
      </c>
      <c r="E10059" s="5" t="str">
        <f t="shared" si="156"/>
        <v xml:space="preserve">10058
</v>
      </c>
      <c r="F10059" s="2" t="s">
        <v>24379</v>
      </c>
      <c r="G10059" s="4" t="s">
        <v>24383</v>
      </c>
      <c r="H10059" s="4" t="s">
        <v>32817</v>
      </c>
      <c r="I10059" s="4" t="s">
        <v>34683</v>
      </c>
      <c r="J10059" s="5">
        <v>1998</v>
      </c>
      <c r="K10059" s="4" t="s">
        <v>11659</v>
      </c>
      <c r="L10059" s="30" t="s">
        <v>24380</v>
      </c>
      <c r="M10059" s="156" t="s">
        <v>35027</v>
      </c>
      <c r="N10059" s="5" t="s">
        <v>31418</v>
      </c>
      <c r="O10059" s="2" t="s">
        <v>34461</v>
      </c>
      <c r="P10059" s="4" t="s">
        <v>31041</v>
      </c>
    </row>
    <row r="10060" spans="1:16" ht="30" x14ac:dyDescent="0.25">
      <c r="A10060" s="199"/>
      <c r="B10060" s="75">
        <v>25</v>
      </c>
      <c r="C10060" s="75">
        <v>8</v>
      </c>
      <c r="D10060" s="5" t="str">
        <f>NARRATIVA[[#This Row],[Columna]] &amp; "," &amp; NARRATIVA[[#This Row],[Charola]]</f>
        <v>25,8</v>
      </c>
      <c r="E10060" s="5" t="str">
        <f t="shared" si="156"/>
        <v xml:space="preserve">10059
</v>
      </c>
      <c r="F10060" s="2" t="s">
        <v>24381</v>
      </c>
      <c r="G10060" s="4" t="s">
        <v>24383</v>
      </c>
      <c r="H10060" s="4" t="s">
        <v>32817</v>
      </c>
      <c r="I10060" s="4" t="s">
        <v>34695</v>
      </c>
      <c r="J10060" s="5">
        <v>1996</v>
      </c>
      <c r="K10060" s="4" t="s">
        <v>11660</v>
      </c>
      <c r="L10060" s="30" t="s">
        <v>24382</v>
      </c>
      <c r="M10060" s="156" t="s">
        <v>35027</v>
      </c>
      <c r="N10060" s="5" t="s">
        <v>31418</v>
      </c>
      <c r="O10060" s="2"/>
      <c r="P10060" s="4" t="s">
        <v>31041</v>
      </c>
    </row>
    <row r="10061" spans="1:16" ht="30" x14ac:dyDescent="0.25">
      <c r="A10061" s="199"/>
      <c r="B10061" s="75">
        <v>25</v>
      </c>
      <c r="C10061" s="75">
        <v>8</v>
      </c>
      <c r="D10061" s="5" t="str">
        <f>NARRATIVA[[#This Row],[Columna]] &amp; "," &amp; NARRATIVA[[#This Row],[Charola]]</f>
        <v>25,8</v>
      </c>
      <c r="E10061" s="5" t="str">
        <f t="shared" si="156"/>
        <v xml:space="preserve">10060
</v>
      </c>
      <c r="F10061" s="2" t="s">
        <v>20593</v>
      </c>
      <c r="G10061" s="4" t="s">
        <v>24383</v>
      </c>
      <c r="H10061" s="4" t="s">
        <v>18422</v>
      </c>
      <c r="I10061" s="4" t="s">
        <v>20595</v>
      </c>
      <c r="J10061" s="5">
        <v>2016</v>
      </c>
      <c r="K10061" s="4" t="s">
        <v>20594</v>
      </c>
      <c r="L10061" s="30" t="s">
        <v>29629</v>
      </c>
      <c r="M10061" s="156" t="s">
        <v>32935</v>
      </c>
      <c r="N10061" s="5" t="s">
        <v>31418</v>
      </c>
      <c r="O10061" s="2"/>
      <c r="P10061" s="4" t="s">
        <v>31041</v>
      </c>
    </row>
    <row r="10062" spans="1:16" ht="30" x14ac:dyDescent="0.25">
      <c r="A10062" s="199"/>
      <c r="B10062" s="75">
        <v>25</v>
      </c>
      <c r="C10062" s="75">
        <v>8</v>
      </c>
      <c r="D10062" s="5" t="str">
        <f>NARRATIVA[[#This Row],[Columna]] &amp; "," &amp; NARRATIVA[[#This Row],[Charola]]</f>
        <v>25,8</v>
      </c>
      <c r="E10062" s="5" t="str">
        <f t="shared" si="156"/>
        <v xml:space="preserve">10061
</v>
      </c>
      <c r="F10062" s="2" t="s">
        <v>7345</v>
      </c>
      <c r="G10062" s="4" t="s">
        <v>7346</v>
      </c>
      <c r="H10062" s="4" t="s">
        <v>32817</v>
      </c>
      <c r="I10062" s="4" t="s">
        <v>7347</v>
      </c>
      <c r="J10062" s="5">
        <v>1955</v>
      </c>
      <c r="K10062" s="4" t="s">
        <v>24384</v>
      </c>
      <c r="L10062" s="30" t="s">
        <v>29630</v>
      </c>
      <c r="M10062" s="156" t="s">
        <v>35035</v>
      </c>
      <c r="N10062" s="5" t="s">
        <v>31418</v>
      </c>
      <c r="O10062" s="2"/>
      <c r="P10062" s="4" t="s">
        <v>31041</v>
      </c>
    </row>
    <row r="10063" spans="1:16" ht="30" x14ac:dyDescent="0.25">
      <c r="A10063" s="199"/>
      <c r="B10063" s="75">
        <v>25</v>
      </c>
      <c r="C10063" s="75">
        <v>8</v>
      </c>
      <c r="D10063" s="5" t="str">
        <f>NARRATIVA[[#This Row],[Columna]] &amp; "," &amp; NARRATIVA[[#This Row],[Charola]]</f>
        <v>25,8</v>
      </c>
      <c r="E10063" s="5" t="str">
        <f t="shared" si="156"/>
        <v xml:space="preserve">10062
</v>
      </c>
      <c r="F10063" s="2" t="s">
        <v>7348</v>
      </c>
      <c r="G10063" s="4" t="s">
        <v>24383</v>
      </c>
      <c r="H10063" s="4" t="s">
        <v>32817</v>
      </c>
      <c r="I10063" s="4" t="s">
        <v>24386</v>
      </c>
      <c r="J10063" s="5">
        <v>1991</v>
      </c>
      <c r="K10063" s="4" t="s">
        <v>11661</v>
      </c>
      <c r="L10063" s="30" t="s">
        <v>24385</v>
      </c>
      <c r="M10063" s="156" t="s">
        <v>35027</v>
      </c>
      <c r="N10063" s="5" t="s">
        <v>31418</v>
      </c>
      <c r="O10063" s="2"/>
      <c r="P10063" s="4" t="s">
        <v>31041</v>
      </c>
    </row>
    <row r="10064" spans="1:16" ht="30" x14ac:dyDescent="0.25">
      <c r="A10064" s="199"/>
      <c r="B10064" s="75">
        <v>25</v>
      </c>
      <c r="C10064" s="75">
        <v>8</v>
      </c>
      <c r="D10064" s="5" t="str">
        <f>NARRATIVA[[#This Row],[Columna]] &amp; "," &amp; NARRATIVA[[#This Row],[Charola]]</f>
        <v>25,8</v>
      </c>
      <c r="E10064" s="5" t="str">
        <f t="shared" si="156"/>
        <v xml:space="preserve">10063
</v>
      </c>
      <c r="F10064" s="2" t="s">
        <v>7349</v>
      </c>
      <c r="G10064" s="4" t="s">
        <v>24383</v>
      </c>
      <c r="H10064" s="4" t="s">
        <v>32817</v>
      </c>
      <c r="I10064" s="4" t="s">
        <v>34695</v>
      </c>
      <c r="J10064" s="5">
        <v>1999</v>
      </c>
      <c r="K10064" s="4" t="s">
        <v>11662</v>
      </c>
      <c r="L10064" s="30" t="s">
        <v>29631</v>
      </c>
      <c r="M10064" s="156" t="s">
        <v>35027</v>
      </c>
      <c r="N10064" s="5" t="s">
        <v>31418</v>
      </c>
      <c r="O10064" s="2"/>
      <c r="P10064" s="4" t="s">
        <v>31041</v>
      </c>
    </row>
    <row r="10065" spans="1:16" ht="30" x14ac:dyDescent="0.25">
      <c r="A10065" s="199"/>
      <c r="B10065" s="75">
        <v>25</v>
      </c>
      <c r="C10065" s="75">
        <v>8</v>
      </c>
      <c r="D10065" s="5" t="str">
        <f>NARRATIVA[[#This Row],[Columna]] &amp; "," &amp; NARRATIVA[[#This Row],[Charola]]</f>
        <v>25,8</v>
      </c>
      <c r="E10065" s="5" t="str">
        <f t="shared" si="156"/>
        <v xml:space="preserve">10064
</v>
      </c>
      <c r="F10065" s="2" t="s">
        <v>7350</v>
      </c>
      <c r="G10065" s="4" t="s">
        <v>33138</v>
      </c>
      <c r="H10065" s="4" t="s">
        <v>32817</v>
      </c>
      <c r="I10065" s="4" t="s">
        <v>24387</v>
      </c>
      <c r="J10065" s="5">
        <v>1974</v>
      </c>
      <c r="K10065" s="4" t="s">
        <v>11663</v>
      </c>
      <c r="L10065" s="30" t="s">
        <v>29632</v>
      </c>
      <c r="M10065" s="156" t="s">
        <v>35035</v>
      </c>
      <c r="N10065" s="5" t="s">
        <v>31418</v>
      </c>
      <c r="O10065" s="2"/>
      <c r="P10065" s="4" t="s">
        <v>31041</v>
      </c>
    </row>
    <row r="10066" spans="1:16" ht="30" x14ac:dyDescent="0.25">
      <c r="A10066" s="199"/>
      <c r="B10066" s="75">
        <v>25</v>
      </c>
      <c r="C10066" s="75">
        <v>8</v>
      </c>
      <c r="D10066" s="5" t="str">
        <f>NARRATIVA[[#This Row],[Columna]] &amp; "," &amp; NARRATIVA[[#This Row],[Charola]]</f>
        <v>25,8</v>
      </c>
      <c r="E10066" s="5" t="str">
        <f t="shared" si="156"/>
        <v xml:space="preserve">10065
</v>
      </c>
      <c r="F10066" s="2" t="s">
        <v>7351</v>
      </c>
      <c r="G10066" s="4" t="s">
        <v>7352</v>
      </c>
      <c r="H10066" s="4" t="s">
        <v>32817</v>
      </c>
      <c r="I10066" s="4" t="s">
        <v>86</v>
      </c>
      <c r="J10066" s="5">
        <v>1998</v>
      </c>
      <c r="K10066" s="4" t="s">
        <v>11664</v>
      </c>
      <c r="L10066" s="30" t="s">
        <v>24388</v>
      </c>
      <c r="M10066" s="156" t="s">
        <v>35027</v>
      </c>
      <c r="N10066" s="5" t="s">
        <v>31418</v>
      </c>
      <c r="O10066" s="2"/>
      <c r="P10066" s="4" t="s">
        <v>31041</v>
      </c>
    </row>
    <row r="10067" spans="1:16" ht="30" x14ac:dyDescent="0.25">
      <c r="A10067" s="199"/>
      <c r="B10067" s="75">
        <v>25</v>
      </c>
      <c r="C10067" s="75">
        <v>8</v>
      </c>
      <c r="D10067" s="5" t="str">
        <f>NARRATIVA[[#This Row],[Columna]] &amp; "," &amp; NARRATIVA[[#This Row],[Charola]]</f>
        <v>25,8</v>
      </c>
      <c r="E10067" s="5" t="str">
        <f t="shared" si="156"/>
        <v xml:space="preserve">10066
</v>
      </c>
      <c r="F10067" s="2" t="s">
        <v>7353</v>
      </c>
      <c r="G10067" s="4" t="s">
        <v>7358</v>
      </c>
      <c r="H10067" s="4" t="s">
        <v>32817</v>
      </c>
      <c r="I10067" s="4" t="s">
        <v>13</v>
      </c>
      <c r="J10067" s="5">
        <v>1999</v>
      </c>
      <c r="K10067" s="4" t="s">
        <v>11665</v>
      </c>
      <c r="L10067" s="30" t="s">
        <v>24389</v>
      </c>
      <c r="M10067" s="156" t="s">
        <v>35027</v>
      </c>
      <c r="N10067" s="5" t="s">
        <v>31418</v>
      </c>
      <c r="O10067" s="2"/>
      <c r="P10067" s="4" t="s">
        <v>31041</v>
      </c>
    </row>
    <row r="10068" spans="1:16" ht="30" x14ac:dyDescent="0.25">
      <c r="A10068" s="199"/>
      <c r="B10068" s="75">
        <v>25</v>
      </c>
      <c r="C10068" s="75">
        <v>8</v>
      </c>
      <c r="D10068" s="5" t="str">
        <f>NARRATIVA[[#This Row],[Columna]] &amp; "," &amp; NARRATIVA[[#This Row],[Charola]]</f>
        <v>25,8</v>
      </c>
      <c r="E10068" s="5" t="str">
        <f t="shared" si="156"/>
        <v xml:space="preserve">10067
</v>
      </c>
      <c r="F10068" s="2" t="s">
        <v>7354</v>
      </c>
      <c r="G10068" s="4" t="s">
        <v>7358</v>
      </c>
      <c r="H10068" s="4" t="s">
        <v>32817</v>
      </c>
      <c r="I10068" s="4" t="s">
        <v>1613</v>
      </c>
      <c r="J10068" s="5">
        <v>1988</v>
      </c>
      <c r="K10068" s="4" t="s">
        <v>11666</v>
      </c>
      <c r="L10068" s="30" t="s">
        <v>29633</v>
      </c>
      <c r="M10068" s="156" t="s">
        <v>35027</v>
      </c>
      <c r="N10068" s="5" t="s">
        <v>31418</v>
      </c>
      <c r="O10068" s="3"/>
      <c r="P10068" s="4" t="s">
        <v>31041</v>
      </c>
    </row>
    <row r="10069" spans="1:16" ht="30" x14ac:dyDescent="0.25">
      <c r="A10069" s="199"/>
      <c r="B10069" s="75">
        <v>25</v>
      </c>
      <c r="C10069" s="75">
        <v>8</v>
      </c>
      <c r="D10069" s="5" t="str">
        <f>NARRATIVA[[#This Row],[Columna]] &amp; "," &amp; NARRATIVA[[#This Row],[Charola]]</f>
        <v>25,8</v>
      </c>
      <c r="E10069" s="5" t="str">
        <f t="shared" si="156"/>
        <v xml:space="preserve">10068
</v>
      </c>
      <c r="F10069" s="2" t="s">
        <v>7354</v>
      </c>
      <c r="G10069" s="4" t="s">
        <v>7358</v>
      </c>
      <c r="H10069" s="4" t="s">
        <v>35991</v>
      </c>
      <c r="I10069" s="4" t="s">
        <v>24390</v>
      </c>
      <c r="J10069" s="5">
        <v>1988</v>
      </c>
      <c r="K10069" s="4" t="s">
        <v>24391</v>
      </c>
      <c r="L10069" s="30" t="s">
        <v>29634</v>
      </c>
      <c r="M10069" s="156" t="s">
        <v>35986</v>
      </c>
      <c r="N10069" s="5" t="s">
        <v>31433</v>
      </c>
      <c r="O10069" s="3"/>
      <c r="P10069" s="4" t="s">
        <v>31041</v>
      </c>
    </row>
    <row r="10070" spans="1:16" ht="30" x14ac:dyDescent="0.25">
      <c r="A10070" s="199"/>
      <c r="B10070" s="75">
        <v>25</v>
      </c>
      <c r="C10070" s="75">
        <v>8</v>
      </c>
      <c r="D10070" s="5" t="str">
        <f>NARRATIVA[[#This Row],[Columna]] &amp; "," &amp; NARRATIVA[[#This Row],[Charola]]</f>
        <v>25,8</v>
      </c>
      <c r="E10070" s="5" t="str">
        <f t="shared" si="156"/>
        <v xml:space="preserve">10069
</v>
      </c>
      <c r="F10070" s="2" t="s">
        <v>7355</v>
      </c>
      <c r="G10070" s="4" t="s">
        <v>7358</v>
      </c>
      <c r="H10070" s="4" t="s">
        <v>18422</v>
      </c>
      <c r="I10070" s="4" t="s">
        <v>257</v>
      </c>
      <c r="J10070" s="5">
        <v>1993</v>
      </c>
      <c r="K10070" s="4" t="s">
        <v>11667</v>
      </c>
      <c r="L10070" s="30" t="s">
        <v>24392</v>
      </c>
      <c r="M10070" s="156" t="s">
        <v>35027</v>
      </c>
      <c r="N10070" s="5" t="s">
        <v>31418</v>
      </c>
      <c r="O10070" s="3"/>
      <c r="P10070" s="4" t="s">
        <v>31041</v>
      </c>
    </row>
    <row r="10071" spans="1:16" ht="30" x14ac:dyDescent="0.25">
      <c r="A10071" s="199"/>
      <c r="B10071" s="75">
        <v>25</v>
      </c>
      <c r="C10071" s="75">
        <v>8</v>
      </c>
      <c r="D10071" s="5" t="str">
        <f>NARRATIVA[[#This Row],[Columna]] &amp; "," &amp; NARRATIVA[[#This Row],[Charola]]</f>
        <v>25,8</v>
      </c>
      <c r="E10071" s="5" t="str">
        <f t="shared" si="156"/>
        <v xml:space="preserve">10070
</v>
      </c>
      <c r="F10071" s="14" t="s">
        <v>7356</v>
      </c>
      <c r="G10071" s="17" t="s">
        <v>7358</v>
      </c>
      <c r="H10071" s="17" t="s">
        <v>32817</v>
      </c>
      <c r="I10071" s="17" t="s">
        <v>1223</v>
      </c>
      <c r="J10071" s="22">
        <v>1994</v>
      </c>
      <c r="K10071" s="17" t="s">
        <v>34261</v>
      </c>
      <c r="L10071" s="46" t="s">
        <v>24393</v>
      </c>
      <c r="M10071" s="157" t="s">
        <v>35027</v>
      </c>
      <c r="N10071" s="22" t="s">
        <v>31418</v>
      </c>
      <c r="O10071" s="29" t="s">
        <v>31086</v>
      </c>
      <c r="P10071" s="17" t="s">
        <v>31041</v>
      </c>
    </row>
    <row r="10072" spans="1:16" ht="30" x14ac:dyDescent="0.25">
      <c r="A10072" s="199"/>
      <c r="B10072" s="75">
        <v>25</v>
      </c>
      <c r="C10072" s="75">
        <v>8</v>
      </c>
      <c r="D10072" s="5" t="str">
        <f>NARRATIVA[[#This Row],[Columna]] &amp; "," &amp; NARRATIVA[[#This Row],[Charola]]</f>
        <v>25,8</v>
      </c>
      <c r="E10072" s="5" t="str">
        <f t="shared" si="156"/>
        <v xml:space="preserve">10071
</v>
      </c>
      <c r="F10072" s="2" t="s">
        <v>24394</v>
      </c>
      <c r="G10072" s="4" t="s">
        <v>7358</v>
      </c>
      <c r="H10072" s="4" t="s">
        <v>32817</v>
      </c>
      <c r="I10072" s="4" t="s">
        <v>13</v>
      </c>
      <c r="J10072" s="5">
        <v>1999</v>
      </c>
      <c r="K10072" s="4" t="s">
        <v>24395</v>
      </c>
      <c r="L10072" s="30" t="s">
        <v>24396</v>
      </c>
      <c r="M10072" s="156" t="s">
        <v>35027</v>
      </c>
      <c r="N10072" s="5" t="s">
        <v>31418</v>
      </c>
      <c r="O10072" s="3"/>
      <c r="P10072" s="4" t="s">
        <v>31041</v>
      </c>
    </row>
    <row r="10073" spans="1:16" ht="30" x14ac:dyDescent="0.25">
      <c r="A10073" s="199"/>
      <c r="B10073" s="75">
        <v>25</v>
      </c>
      <c r="C10073" s="75">
        <v>8</v>
      </c>
      <c r="D10073" s="5" t="str">
        <f>NARRATIVA[[#This Row],[Columna]] &amp; "," &amp; NARRATIVA[[#This Row],[Charola]]</f>
        <v>25,8</v>
      </c>
      <c r="E10073" s="5" t="str">
        <f t="shared" si="156"/>
        <v xml:space="preserve">10072
</v>
      </c>
      <c r="F10073" s="14" t="s">
        <v>7357</v>
      </c>
      <c r="G10073" s="17" t="s">
        <v>7358</v>
      </c>
      <c r="H10073" s="17" t="s">
        <v>32817</v>
      </c>
      <c r="I10073" s="17" t="s">
        <v>31610</v>
      </c>
      <c r="J10073" s="22">
        <v>2011</v>
      </c>
      <c r="K10073" s="17" t="s">
        <v>11668</v>
      </c>
      <c r="L10073" s="46" t="s">
        <v>29635</v>
      </c>
      <c r="M10073" s="157" t="s">
        <v>35027</v>
      </c>
      <c r="N10073" s="22" t="s">
        <v>31418</v>
      </c>
      <c r="O10073" s="29" t="s">
        <v>31086</v>
      </c>
      <c r="P10073" s="17" t="s">
        <v>31041</v>
      </c>
    </row>
    <row r="10074" spans="1:16" ht="30" x14ac:dyDescent="0.25">
      <c r="A10074" s="199"/>
      <c r="B10074" s="75">
        <v>25</v>
      </c>
      <c r="C10074" s="75">
        <v>8</v>
      </c>
      <c r="D10074" s="5" t="str">
        <f>NARRATIVA[[#This Row],[Columna]] &amp; "," &amp; NARRATIVA[[#This Row],[Charola]]</f>
        <v>25,8</v>
      </c>
      <c r="E10074" s="5" t="str">
        <f t="shared" si="156"/>
        <v xml:space="preserve">10073
</v>
      </c>
      <c r="F10074" s="2" t="s">
        <v>7359</v>
      </c>
      <c r="G10074" s="4" t="s">
        <v>7358</v>
      </c>
      <c r="H10074" s="4" t="s">
        <v>32817</v>
      </c>
      <c r="I10074" s="4" t="s">
        <v>31610</v>
      </c>
      <c r="J10074" s="5">
        <v>2010</v>
      </c>
      <c r="K10074" s="4" t="s">
        <v>34262</v>
      </c>
      <c r="L10074" s="30" t="s">
        <v>29636</v>
      </c>
      <c r="M10074" s="156" t="s">
        <v>35027</v>
      </c>
      <c r="N10074" s="5" t="s">
        <v>31418</v>
      </c>
      <c r="O10074" s="3"/>
      <c r="P10074" s="4" t="s">
        <v>31041</v>
      </c>
    </row>
    <row r="10075" spans="1:16" ht="30" x14ac:dyDescent="0.25">
      <c r="A10075" s="199"/>
      <c r="B10075" s="75">
        <v>25</v>
      </c>
      <c r="C10075" s="75">
        <v>8</v>
      </c>
      <c r="D10075" s="5" t="str">
        <f>NARRATIVA[[#This Row],[Columna]] &amp; "," &amp; NARRATIVA[[#This Row],[Charola]]</f>
        <v>25,8</v>
      </c>
      <c r="E10075" s="5" t="str">
        <f t="shared" si="156"/>
        <v xml:space="preserve">10074
</v>
      </c>
      <c r="F10075" s="2" t="s">
        <v>24397</v>
      </c>
      <c r="G10075" s="4" t="s">
        <v>13908</v>
      </c>
      <c r="H10075" s="4" t="s">
        <v>18422</v>
      </c>
      <c r="I10075" s="4" t="s">
        <v>14010</v>
      </c>
      <c r="J10075" s="5">
        <v>2018</v>
      </c>
      <c r="K10075" s="4" t="s">
        <v>29637</v>
      </c>
      <c r="L10075" s="30" t="s">
        <v>29638</v>
      </c>
      <c r="M10075" s="156" t="s">
        <v>35027</v>
      </c>
      <c r="N10075" s="5" t="s">
        <v>31418</v>
      </c>
      <c r="O10075" s="3"/>
      <c r="P10075" s="4" t="s">
        <v>31041</v>
      </c>
    </row>
    <row r="10076" spans="1:16" ht="30" x14ac:dyDescent="0.25">
      <c r="A10076" s="199"/>
      <c r="B10076" s="75">
        <v>25</v>
      </c>
      <c r="C10076" s="75">
        <v>8</v>
      </c>
      <c r="D10076" s="5" t="str">
        <f>NARRATIVA[[#This Row],[Columna]] &amp; "," &amp; NARRATIVA[[#This Row],[Charola]]</f>
        <v>25,8</v>
      </c>
      <c r="E10076" s="5" t="str">
        <f t="shared" si="156"/>
        <v xml:space="preserve">10075
</v>
      </c>
      <c r="F10076" s="2" t="s">
        <v>13907</v>
      </c>
      <c r="G10076" s="4" t="s">
        <v>13908</v>
      </c>
      <c r="H10076" s="4" t="s">
        <v>32817</v>
      </c>
      <c r="I10076" s="4" t="s">
        <v>2596</v>
      </c>
      <c r="J10076" s="5">
        <v>2015</v>
      </c>
      <c r="K10076" s="4" t="s">
        <v>13909</v>
      </c>
      <c r="L10076" s="30" t="s">
        <v>29639</v>
      </c>
      <c r="M10076" s="156" t="s">
        <v>35027</v>
      </c>
      <c r="N10076" s="5" t="s">
        <v>31418</v>
      </c>
      <c r="O10076" s="3"/>
      <c r="P10076" s="4" t="s">
        <v>31041</v>
      </c>
    </row>
    <row r="10077" spans="1:16" ht="30" x14ac:dyDescent="0.25">
      <c r="A10077" s="199"/>
      <c r="B10077" s="75">
        <v>25</v>
      </c>
      <c r="C10077" s="75">
        <v>9</v>
      </c>
      <c r="D10077" s="5" t="str">
        <f>NARRATIVA[[#This Row],[Columna]] &amp; "," &amp; NARRATIVA[[#This Row],[Charola]]</f>
        <v>25,9</v>
      </c>
      <c r="E10077" s="5" t="str">
        <f t="shared" si="156"/>
        <v xml:space="preserve">10076
</v>
      </c>
      <c r="F10077" s="2" t="s">
        <v>24398</v>
      </c>
      <c r="G10077" s="4" t="s">
        <v>7360</v>
      </c>
      <c r="H10077" s="4" t="s">
        <v>32817</v>
      </c>
      <c r="I10077" s="4" t="s">
        <v>14010</v>
      </c>
      <c r="J10077" s="5">
        <v>1983</v>
      </c>
      <c r="K10077" s="4" t="s">
        <v>34263</v>
      </c>
      <c r="L10077" s="30" t="s">
        <v>24399</v>
      </c>
      <c r="M10077" s="156" t="s">
        <v>35501</v>
      </c>
      <c r="N10077" s="5" t="s">
        <v>31418</v>
      </c>
      <c r="O10077" s="3"/>
      <c r="P10077" s="4" t="s">
        <v>31041</v>
      </c>
    </row>
    <row r="10078" spans="1:16" ht="30" x14ac:dyDescent="0.25">
      <c r="A10078" s="199"/>
      <c r="B10078" s="75">
        <v>25</v>
      </c>
      <c r="C10078" s="75">
        <v>9</v>
      </c>
      <c r="D10078" s="22" t="str">
        <f>NARRATIVA[[#This Row],[Columna]] &amp; "," &amp; NARRATIVA[[#This Row],[Charola]]</f>
        <v>25,9</v>
      </c>
      <c r="E10078" s="5" t="str">
        <f t="shared" si="156"/>
        <v xml:space="preserve">10077
</v>
      </c>
      <c r="F10078" s="14" t="s">
        <v>7361</v>
      </c>
      <c r="G10078" s="17" t="s">
        <v>7362</v>
      </c>
      <c r="H10078" s="17" t="s">
        <v>35106</v>
      </c>
      <c r="I10078" s="17" t="s">
        <v>396</v>
      </c>
      <c r="J10078" s="22">
        <v>1972</v>
      </c>
      <c r="K10078" s="17" t="s">
        <v>11669</v>
      </c>
      <c r="L10078" s="46" t="s">
        <v>24400</v>
      </c>
      <c r="M10078" s="157" t="s">
        <v>35502</v>
      </c>
      <c r="N10078" s="22" t="s">
        <v>31418</v>
      </c>
      <c r="O10078" s="29" t="s">
        <v>31086</v>
      </c>
      <c r="P10078" s="17" t="s">
        <v>31041</v>
      </c>
    </row>
    <row r="10079" spans="1:16" ht="30" x14ac:dyDescent="0.25">
      <c r="A10079" s="199"/>
      <c r="B10079" s="75">
        <v>25</v>
      </c>
      <c r="C10079" s="75">
        <v>9</v>
      </c>
      <c r="D10079" s="5" t="str">
        <f>NARRATIVA[[#This Row],[Columna]] &amp; "," &amp; NARRATIVA[[#This Row],[Charola]]</f>
        <v>25,9</v>
      </c>
      <c r="E10079" s="5" t="str">
        <f t="shared" si="156"/>
        <v xml:space="preserve">10078
</v>
      </c>
      <c r="F10079" s="4" t="s">
        <v>19006</v>
      </c>
      <c r="G10079" s="4" t="s">
        <v>19007</v>
      </c>
      <c r="H10079" s="4" t="s">
        <v>32817</v>
      </c>
      <c r="I10079" s="4" t="s">
        <v>1223</v>
      </c>
      <c r="J10079" s="5">
        <v>1984</v>
      </c>
      <c r="K10079" s="4" t="s">
        <v>19008</v>
      </c>
      <c r="L10079" s="30" t="s">
        <v>29640</v>
      </c>
      <c r="M10079" s="156" t="s">
        <v>35090</v>
      </c>
      <c r="N10079" s="5" t="s">
        <v>31418</v>
      </c>
      <c r="O10079" s="3"/>
      <c r="P10079" s="4" t="s">
        <v>31041</v>
      </c>
    </row>
    <row r="10080" spans="1:16" ht="30" x14ac:dyDescent="0.25">
      <c r="A10080" s="199"/>
      <c r="B10080" s="75">
        <v>25</v>
      </c>
      <c r="C10080" s="75">
        <v>9</v>
      </c>
      <c r="D10080" s="22" t="str">
        <f>NARRATIVA[[#This Row],[Columna]] &amp; "," &amp; NARRATIVA[[#This Row],[Charola]]</f>
        <v>25,9</v>
      </c>
      <c r="E10080" s="5" t="str">
        <f t="shared" si="156"/>
        <v xml:space="preserve">10079
</v>
      </c>
      <c r="F10080" s="14" t="s">
        <v>7363</v>
      </c>
      <c r="G10080" s="17" t="s">
        <v>7364</v>
      </c>
      <c r="H10080" s="17" t="s">
        <v>18422</v>
      </c>
      <c r="I10080" s="17" t="s">
        <v>326</v>
      </c>
      <c r="J10080" s="22">
        <v>1983</v>
      </c>
      <c r="K10080" s="17" t="s">
        <v>8180</v>
      </c>
      <c r="L10080" s="46" t="s">
        <v>29641</v>
      </c>
      <c r="M10080" s="157" t="s">
        <v>35342</v>
      </c>
      <c r="N10080" s="22" t="s">
        <v>31418</v>
      </c>
      <c r="O10080" s="29" t="s">
        <v>31086</v>
      </c>
      <c r="P10080" s="17" t="s">
        <v>31041</v>
      </c>
    </row>
    <row r="10081" spans="1:16" ht="30" x14ac:dyDescent="0.25">
      <c r="A10081" s="199"/>
      <c r="B10081" s="75">
        <v>25</v>
      </c>
      <c r="C10081" s="75">
        <v>9</v>
      </c>
      <c r="D10081" s="5" t="str">
        <f>NARRATIVA[[#This Row],[Columna]] &amp; "," &amp; NARRATIVA[[#This Row],[Charola]]</f>
        <v>25,9</v>
      </c>
      <c r="E10081" s="5" t="str">
        <f t="shared" si="156"/>
        <v xml:space="preserve">10080
</v>
      </c>
      <c r="F10081" s="2" t="s">
        <v>3541</v>
      </c>
      <c r="G10081" s="4" t="s">
        <v>7364</v>
      </c>
      <c r="H10081" s="4" t="s">
        <v>18422</v>
      </c>
      <c r="I10081" s="4" t="s">
        <v>175</v>
      </c>
      <c r="J10081" s="5">
        <v>1980</v>
      </c>
      <c r="K10081" s="4" t="s">
        <v>25211</v>
      </c>
      <c r="L10081" s="30" t="s">
        <v>29642</v>
      </c>
      <c r="M10081" s="156" t="s">
        <v>35114</v>
      </c>
      <c r="N10081" s="5" t="s">
        <v>31418</v>
      </c>
      <c r="O10081" s="3"/>
      <c r="P10081" s="4" t="s">
        <v>31041</v>
      </c>
    </row>
    <row r="10082" spans="1:16" ht="30" x14ac:dyDescent="0.25">
      <c r="A10082" s="199"/>
      <c r="B10082" s="75">
        <v>25</v>
      </c>
      <c r="C10082" s="75">
        <v>9</v>
      </c>
      <c r="D10082" s="5" t="str">
        <f>NARRATIVA[[#This Row],[Columna]] &amp; "," &amp; NARRATIVA[[#This Row],[Charola]]</f>
        <v>25,9</v>
      </c>
      <c r="E10082" s="5" t="str">
        <f t="shared" si="156"/>
        <v xml:space="preserve">10081
</v>
      </c>
      <c r="F10082" s="2" t="s">
        <v>36301</v>
      </c>
      <c r="G10082" s="4" t="s">
        <v>7373</v>
      </c>
      <c r="H10082" s="4" t="s">
        <v>32817</v>
      </c>
      <c r="I10082" s="4" t="s">
        <v>34677</v>
      </c>
      <c r="J10082" s="5">
        <v>2012</v>
      </c>
      <c r="K10082" s="4" t="s">
        <v>8179</v>
      </c>
      <c r="L10082" s="30" t="s">
        <v>29643</v>
      </c>
      <c r="M10082" s="156" t="s">
        <v>35027</v>
      </c>
      <c r="N10082" s="5" t="s">
        <v>31418</v>
      </c>
      <c r="O10082" s="3"/>
      <c r="P10082" s="4" t="s">
        <v>31041</v>
      </c>
    </row>
    <row r="10083" spans="1:16" ht="30" x14ac:dyDescent="0.25">
      <c r="A10083" s="199"/>
      <c r="B10083" s="75">
        <v>25</v>
      </c>
      <c r="C10083" s="75">
        <v>9</v>
      </c>
      <c r="D10083" s="5" t="str">
        <f>NARRATIVA[[#This Row],[Columna]] &amp; "," &amp; NARRATIVA[[#This Row],[Charola]]</f>
        <v>25,9</v>
      </c>
      <c r="E10083" s="5" t="str">
        <f t="shared" si="156"/>
        <v xml:space="preserve">10082
</v>
      </c>
      <c r="F10083" s="2" t="s">
        <v>7690</v>
      </c>
      <c r="G10083" s="4" t="s">
        <v>7373</v>
      </c>
      <c r="H10083" s="4" t="s">
        <v>32817</v>
      </c>
      <c r="I10083" s="4" t="s">
        <v>34677</v>
      </c>
      <c r="J10083" s="5">
        <v>2012</v>
      </c>
      <c r="K10083" s="4" t="s">
        <v>8178</v>
      </c>
      <c r="L10083" s="30" t="s">
        <v>29645</v>
      </c>
      <c r="M10083" s="156" t="s">
        <v>35027</v>
      </c>
      <c r="N10083" s="5" t="s">
        <v>31418</v>
      </c>
      <c r="O10083" s="3"/>
      <c r="P10083" s="4" t="s">
        <v>31041</v>
      </c>
    </row>
    <row r="10084" spans="1:16" ht="30" x14ac:dyDescent="0.25">
      <c r="A10084" s="199"/>
      <c r="B10084" s="75">
        <v>25</v>
      </c>
      <c r="C10084" s="75">
        <v>9</v>
      </c>
      <c r="D10084" s="5" t="str">
        <f>NARRATIVA[[#This Row],[Columna]] &amp; "," &amp; NARRATIVA[[#This Row],[Charola]]</f>
        <v>25,9</v>
      </c>
      <c r="E10084" s="5" t="str">
        <f t="shared" si="156"/>
        <v xml:space="preserve">10083
</v>
      </c>
      <c r="F10084" s="2" t="s">
        <v>7374</v>
      </c>
      <c r="G10084" s="4" t="s">
        <v>7373</v>
      </c>
      <c r="H10084" s="4" t="s">
        <v>32817</v>
      </c>
      <c r="I10084" s="4" t="s">
        <v>448</v>
      </c>
      <c r="J10084" s="5">
        <v>2011</v>
      </c>
      <c r="K10084" s="4" t="s">
        <v>8177</v>
      </c>
      <c r="L10084" s="30" t="s">
        <v>29644</v>
      </c>
      <c r="M10084" s="156" t="s">
        <v>35027</v>
      </c>
      <c r="N10084" s="5" t="s">
        <v>31418</v>
      </c>
      <c r="O10084" s="2"/>
      <c r="P10084" s="4" t="s">
        <v>31041</v>
      </c>
    </row>
    <row r="10085" spans="1:16" ht="30" x14ac:dyDescent="0.25">
      <c r="A10085" s="199"/>
      <c r="B10085" s="75">
        <v>25</v>
      </c>
      <c r="C10085" s="75">
        <v>9</v>
      </c>
      <c r="D10085" s="5" t="str">
        <f>NARRATIVA[[#This Row],[Columna]] &amp; "," &amp; NARRATIVA[[#This Row],[Charola]]</f>
        <v>25,9</v>
      </c>
      <c r="E10085" s="5" t="str">
        <f t="shared" si="156"/>
        <v xml:space="preserve">10084
</v>
      </c>
      <c r="F10085" s="2" t="s">
        <v>7365</v>
      </c>
      <c r="G10085" s="4" t="s">
        <v>7366</v>
      </c>
      <c r="H10085" s="4" t="s">
        <v>18422</v>
      </c>
      <c r="I10085" s="4" t="s">
        <v>257</v>
      </c>
      <c r="J10085" s="5">
        <v>1998</v>
      </c>
      <c r="K10085" s="4" t="s">
        <v>8176</v>
      </c>
      <c r="L10085" s="30" t="s">
        <v>29647</v>
      </c>
      <c r="M10085" s="156" t="s">
        <v>36001</v>
      </c>
      <c r="N10085" s="5" t="s">
        <v>31418</v>
      </c>
      <c r="O10085" s="3"/>
      <c r="P10085" s="4" t="s">
        <v>31041</v>
      </c>
    </row>
    <row r="10086" spans="1:16" ht="30" x14ac:dyDescent="0.25">
      <c r="A10086" s="199"/>
      <c r="B10086" s="75">
        <v>25</v>
      </c>
      <c r="C10086" s="75">
        <v>9</v>
      </c>
      <c r="D10086" s="22" t="str">
        <f>NARRATIVA[[#This Row],[Columna]] &amp; "," &amp; NARRATIVA[[#This Row],[Charola]]</f>
        <v>25,9</v>
      </c>
      <c r="E10086" s="5" t="str">
        <f t="shared" si="156"/>
        <v xml:space="preserve">10085
</v>
      </c>
      <c r="F10086" s="14" t="s">
        <v>7367</v>
      </c>
      <c r="G10086" s="17" t="s">
        <v>7366</v>
      </c>
      <c r="H10086" s="17" t="s">
        <v>32817</v>
      </c>
      <c r="I10086" s="17" t="s">
        <v>257</v>
      </c>
      <c r="J10086" s="22">
        <v>1974</v>
      </c>
      <c r="K10086" s="17" t="s">
        <v>8175</v>
      </c>
      <c r="L10086" s="46" t="s">
        <v>29646</v>
      </c>
      <c r="M10086" s="157" t="s">
        <v>36001</v>
      </c>
      <c r="N10086" s="22" t="s">
        <v>31418</v>
      </c>
      <c r="O10086" s="29" t="s">
        <v>31086</v>
      </c>
      <c r="P10086" s="17" t="s">
        <v>31041</v>
      </c>
    </row>
    <row r="10087" spans="1:16" ht="30" x14ac:dyDescent="0.25">
      <c r="A10087" s="199"/>
      <c r="B10087" s="75">
        <v>25</v>
      </c>
      <c r="C10087" s="75">
        <v>9</v>
      </c>
      <c r="D10087" s="5" t="str">
        <f>NARRATIVA[[#This Row],[Columna]] &amp; "," &amp; NARRATIVA[[#This Row],[Charola]]</f>
        <v>25,9</v>
      </c>
      <c r="E10087" s="5" t="str">
        <f t="shared" si="156"/>
        <v xml:space="preserve">10086
</v>
      </c>
      <c r="F10087" s="2" t="s">
        <v>7368</v>
      </c>
      <c r="G10087" s="4" t="s">
        <v>7366</v>
      </c>
      <c r="H10087" s="4" t="s">
        <v>18422</v>
      </c>
      <c r="I10087" s="4" t="s">
        <v>257</v>
      </c>
      <c r="J10087" s="5">
        <v>1967</v>
      </c>
      <c r="K10087" s="4" t="s">
        <v>8174</v>
      </c>
      <c r="L10087" s="30" t="s">
        <v>29648</v>
      </c>
      <c r="M10087" s="156" t="s">
        <v>36001</v>
      </c>
      <c r="N10087" s="5" t="s">
        <v>31418</v>
      </c>
      <c r="O10087" s="2"/>
      <c r="P10087" s="4" t="s">
        <v>31041</v>
      </c>
    </row>
    <row r="10088" spans="1:16" ht="30" x14ac:dyDescent="0.25">
      <c r="A10088" s="199"/>
      <c r="B10088" s="75">
        <v>25</v>
      </c>
      <c r="C10088" s="75">
        <v>9</v>
      </c>
      <c r="D10088" s="5" t="str">
        <f>NARRATIVA[[#This Row],[Columna]] &amp; "," &amp; NARRATIVA[[#This Row],[Charola]]</f>
        <v>25,9</v>
      </c>
      <c r="E10088" s="5" t="str">
        <f t="shared" si="156"/>
        <v xml:space="preserve">10087
</v>
      </c>
      <c r="F10088" s="2" t="s">
        <v>7369</v>
      </c>
      <c r="G10088" s="4" t="s">
        <v>7366</v>
      </c>
      <c r="H10088" s="4" t="s">
        <v>32817</v>
      </c>
      <c r="I10088" s="4" t="s">
        <v>34697</v>
      </c>
      <c r="J10088" s="5">
        <v>1973</v>
      </c>
      <c r="K10088" s="4" t="s">
        <v>30467</v>
      </c>
      <c r="L10088" s="30" t="s">
        <v>29649</v>
      </c>
      <c r="M10088" s="156" t="s">
        <v>35342</v>
      </c>
      <c r="N10088" s="5" t="s">
        <v>31418</v>
      </c>
      <c r="O10088" s="2"/>
      <c r="P10088" s="4" t="s">
        <v>31041</v>
      </c>
    </row>
    <row r="10089" spans="1:16" ht="30" x14ac:dyDescent="0.25">
      <c r="A10089" s="199"/>
      <c r="B10089" s="75">
        <v>25</v>
      </c>
      <c r="C10089" s="75">
        <v>9</v>
      </c>
      <c r="D10089" s="5" t="str">
        <f>NARRATIVA[[#This Row],[Columna]] &amp; "," &amp; NARRATIVA[[#This Row],[Charola]]</f>
        <v>25,9</v>
      </c>
      <c r="E10089" s="5" t="str">
        <f t="shared" si="156"/>
        <v xml:space="preserve">10088
</v>
      </c>
      <c r="F10089" s="2" t="s">
        <v>30466</v>
      </c>
      <c r="G10089" s="4" t="s">
        <v>7366</v>
      </c>
      <c r="H10089" s="4" t="s">
        <v>32817</v>
      </c>
      <c r="I10089" s="4" t="s">
        <v>34697</v>
      </c>
      <c r="J10089" s="5">
        <v>1973</v>
      </c>
      <c r="K10089" s="4" t="s">
        <v>34622</v>
      </c>
      <c r="L10089" s="30" t="s">
        <v>30468</v>
      </c>
      <c r="M10089" s="156" t="s">
        <v>35114</v>
      </c>
      <c r="N10089" s="5" t="s">
        <v>31418</v>
      </c>
      <c r="O10089" s="2"/>
      <c r="P10089" s="4" t="s">
        <v>31041</v>
      </c>
    </row>
    <row r="10090" spans="1:16" ht="30" x14ac:dyDescent="0.25">
      <c r="A10090" s="199"/>
      <c r="B10090" s="75">
        <v>25</v>
      </c>
      <c r="C10090" s="75">
        <v>9</v>
      </c>
      <c r="D10090" s="5" t="str">
        <f>NARRATIVA[[#This Row],[Columna]] &amp; "," &amp; NARRATIVA[[#This Row],[Charola]]</f>
        <v>25,9</v>
      </c>
      <c r="E10090" s="5" t="str">
        <f t="shared" si="156"/>
        <v xml:space="preserve">10089
</v>
      </c>
      <c r="F10090" s="2" t="s">
        <v>29650</v>
      </c>
      <c r="G10090" s="4" t="s">
        <v>7366</v>
      </c>
      <c r="H10090" s="4" t="s">
        <v>18422</v>
      </c>
      <c r="I10090" s="4" t="s">
        <v>257</v>
      </c>
      <c r="J10090" s="5">
        <v>1969</v>
      </c>
      <c r="K10090" s="4" t="s">
        <v>23023</v>
      </c>
      <c r="L10090" s="30" t="s">
        <v>29651</v>
      </c>
      <c r="M10090" s="156" t="s">
        <v>35114</v>
      </c>
      <c r="N10090" s="5" t="s">
        <v>31418</v>
      </c>
      <c r="O10090" s="2"/>
      <c r="P10090" s="4" t="s">
        <v>31041</v>
      </c>
    </row>
    <row r="10091" spans="1:16" ht="30" x14ac:dyDescent="0.25">
      <c r="A10091" s="199"/>
      <c r="B10091" s="75">
        <v>25</v>
      </c>
      <c r="C10091" s="75">
        <v>9</v>
      </c>
      <c r="D10091" s="5" t="str">
        <f>NARRATIVA[[#This Row],[Columna]] &amp; "," &amp; NARRATIVA[[#This Row],[Charola]]</f>
        <v>25,9</v>
      </c>
      <c r="E10091" s="5" t="str">
        <f t="shared" si="156"/>
        <v xml:space="preserve">10090
</v>
      </c>
      <c r="F10091" s="2" t="s">
        <v>29652</v>
      </c>
      <c r="G10091" s="4" t="s">
        <v>7366</v>
      </c>
      <c r="H10091" s="4" t="s">
        <v>18422</v>
      </c>
      <c r="I10091" s="4" t="s">
        <v>257</v>
      </c>
      <c r="J10091" s="5">
        <v>1983</v>
      </c>
      <c r="K10091" s="4" t="s">
        <v>34264</v>
      </c>
      <c r="L10091" s="30" t="s">
        <v>29653</v>
      </c>
      <c r="M10091" s="156" t="s">
        <v>35114</v>
      </c>
      <c r="N10091" s="5" t="s">
        <v>31418</v>
      </c>
      <c r="O10091" s="2"/>
      <c r="P10091" s="4" t="s">
        <v>31041</v>
      </c>
    </row>
    <row r="10092" spans="1:16" ht="30" x14ac:dyDescent="0.25">
      <c r="A10092" s="199"/>
      <c r="B10092" s="75">
        <v>25</v>
      </c>
      <c r="C10092" s="75">
        <v>9</v>
      </c>
      <c r="D10092" s="22" t="str">
        <f>NARRATIVA[[#This Row],[Columna]] &amp; "," &amp; NARRATIVA[[#This Row],[Charola]]</f>
        <v>25,9</v>
      </c>
      <c r="E10092" s="5" t="str">
        <f t="shared" si="156"/>
        <v xml:space="preserve">10091
</v>
      </c>
      <c r="F10092" s="14" t="s">
        <v>7370</v>
      </c>
      <c r="G10092" s="17" t="s">
        <v>7366</v>
      </c>
      <c r="H10092" s="17" t="s">
        <v>32817</v>
      </c>
      <c r="I10092" s="17" t="s">
        <v>257</v>
      </c>
      <c r="J10092" s="22">
        <v>1975</v>
      </c>
      <c r="K10092" s="17" t="s">
        <v>11670</v>
      </c>
      <c r="L10092" s="46" t="s">
        <v>29654</v>
      </c>
      <c r="M10092" s="157" t="s">
        <v>35923</v>
      </c>
      <c r="N10092" s="22" t="s">
        <v>31418</v>
      </c>
      <c r="O10092" s="29" t="s">
        <v>31086</v>
      </c>
      <c r="P10092" s="17" t="s">
        <v>31041</v>
      </c>
    </row>
    <row r="10093" spans="1:16" ht="30" x14ac:dyDescent="0.25">
      <c r="A10093" s="199"/>
      <c r="B10093" s="75">
        <v>25</v>
      </c>
      <c r="C10093" s="75">
        <v>9</v>
      </c>
      <c r="D10093" s="5" t="str">
        <f>NARRATIVA[[#This Row],[Columna]] &amp; "," &amp; NARRATIVA[[#This Row],[Charola]]</f>
        <v>25,9</v>
      </c>
      <c r="E10093" s="5" t="str">
        <f t="shared" si="156"/>
        <v xml:space="preserve">10092
</v>
      </c>
      <c r="F10093" s="2" t="s">
        <v>7371</v>
      </c>
      <c r="G10093" s="4" t="s">
        <v>7372</v>
      </c>
      <c r="H10093" s="4" t="s">
        <v>32817</v>
      </c>
      <c r="I10093" s="4" t="s">
        <v>34683</v>
      </c>
      <c r="J10093" s="5">
        <v>1990</v>
      </c>
      <c r="K10093" s="4" t="s">
        <v>34265</v>
      </c>
      <c r="L10093" s="30" t="s">
        <v>29655</v>
      </c>
      <c r="M10093" s="156" t="s">
        <v>35027</v>
      </c>
      <c r="N10093" s="5" t="s">
        <v>31418</v>
      </c>
      <c r="O10093" s="2"/>
      <c r="P10093" s="4" t="s">
        <v>31041</v>
      </c>
    </row>
    <row r="10094" spans="1:16" ht="30" x14ac:dyDescent="0.25">
      <c r="A10094" s="199"/>
      <c r="B10094" s="75">
        <v>25</v>
      </c>
      <c r="C10094" s="75">
        <v>9</v>
      </c>
      <c r="D10094" s="5" t="str">
        <f>NARRATIVA[[#This Row],[Columna]] &amp; "," &amp; NARRATIVA[[#This Row],[Charola]]</f>
        <v>25,9</v>
      </c>
      <c r="E10094" s="5" t="str">
        <f t="shared" si="156"/>
        <v xml:space="preserve">10093
</v>
      </c>
      <c r="F10094" s="2" t="s">
        <v>14058</v>
      </c>
      <c r="G10094" s="4" t="s">
        <v>24401</v>
      </c>
      <c r="H10094" s="4" t="s">
        <v>35106</v>
      </c>
      <c r="I10094" s="4" t="s">
        <v>175</v>
      </c>
      <c r="J10094" s="5">
        <v>2007</v>
      </c>
      <c r="K10094" s="4" t="s">
        <v>14059</v>
      </c>
      <c r="L10094" s="30" t="s">
        <v>29656</v>
      </c>
      <c r="M10094" s="156" t="s">
        <v>35090</v>
      </c>
      <c r="N10094" s="5" t="s">
        <v>31418</v>
      </c>
      <c r="O10094" s="2"/>
      <c r="P10094" s="4" t="s">
        <v>31041</v>
      </c>
    </row>
    <row r="10095" spans="1:16" ht="30" x14ac:dyDescent="0.25">
      <c r="A10095" s="199"/>
      <c r="B10095" s="75">
        <v>25</v>
      </c>
      <c r="C10095" s="75">
        <v>9</v>
      </c>
      <c r="D10095" s="5" t="str">
        <f>NARRATIVA[[#This Row],[Columna]] &amp; "," &amp; NARRATIVA[[#This Row],[Charola]]</f>
        <v>25,9</v>
      </c>
      <c r="E10095" s="5" t="str">
        <f t="shared" si="156"/>
        <v xml:space="preserve">10094
</v>
      </c>
      <c r="F10095" s="2" t="s">
        <v>7375</v>
      </c>
      <c r="G10095" s="4" t="s">
        <v>7376</v>
      </c>
      <c r="H10095" s="4" t="s">
        <v>32817</v>
      </c>
      <c r="I10095" s="4" t="s">
        <v>723</v>
      </c>
      <c r="J10095" s="5">
        <v>1998</v>
      </c>
      <c r="K10095" s="4" t="s">
        <v>11671</v>
      </c>
      <c r="L10095" s="30" t="s">
        <v>29657</v>
      </c>
      <c r="M10095" s="156" t="s">
        <v>35027</v>
      </c>
      <c r="N10095" s="5" t="s">
        <v>31418</v>
      </c>
      <c r="O10095" s="2"/>
      <c r="P10095" s="4" t="s">
        <v>31041</v>
      </c>
    </row>
    <row r="10096" spans="1:16" ht="30" x14ac:dyDescent="0.25">
      <c r="A10096" s="199"/>
      <c r="B10096" s="75">
        <v>25</v>
      </c>
      <c r="C10096" s="75">
        <v>9</v>
      </c>
      <c r="D10096" s="5" t="str">
        <f>NARRATIVA[[#This Row],[Columna]] &amp; "," &amp; NARRATIVA[[#This Row],[Charola]]</f>
        <v>25,9</v>
      </c>
      <c r="E10096" s="5" t="str">
        <f t="shared" si="156"/>
        <v xml:space="preserve">10095
</v>
      </c>
      <c r="F10096" s="2" t="s">
        <v>7377</v>
      </c>
      <c r="G10096" s="4" t="s">
        <v>7376</v>
      </c>
      <c r="H10096" s="4" t="s">
        <v>32817</v>
      </c>
      <c r="I10096" s="4" t="s">
        <v>34681</v>
      </c>
      <c r="J10096" s="5">
        <v>1995</v>
      </c>
      <c r="K10096" s="4" t="s">
        <v>11672</v>
      </c>
      <c r="L10096" s="30" t="s">
        <v>24402</v>
      </c>
      <c r="M10096" s="156" t="s">
        <v>35027</v>
      </c>
      <c r="N10096" s="5" t="s">
        <v>31418</v>
      </c>
      <c r="O10096" s="2"/>
      <c r="P10096" s="4" t="s">
        <v>31041</v>
      </c>
    </row>
    <row r="10097" spans="1:16" ht="30" x14ac:dyDescent="0.25">
      <c r="A10097" s="199"/>
      <c r="B10097" s="75">
        <v>25</v>
      </c>
      <c r="C10097" s="75">
        <v>9</v>
      </c>
      <c r="D10097" s="5" t="str">
        <f>NARRATIVA[[#This Row],[Columna]] &amp; "," &amp; NARRATIVA[[#This Row],[Charola]]</f>
        <v>25,9</v>
      </c>
      <c r="E10097" s="5" t="str">
        <f t="shared" si="156"/>
        <v xml:space="preserve">10096
</v>
      </c>
      <c r="F10097" s="2" t="s">
        <v>7378</v>
      </c>
      <c r="G10097" s="4" t="s">
        <v>7376</v>
      </c>
      <c r="H10097" s="4" t="s">
        <v>18422</v>
      </c>
      <c r="I10097" s="4" t="s">
        <v>936</v>
      </c>
      <c r="J10097" s="5">
        <v>1998</v>
      </c>
      <c r="K10097" s="4" t="s">
        <v>24403</v>
      </c>
      <c r="L10097" s="30" t="s">
        <v>24404</v>
      </c>
      <c r="M10097" s="156" t="s">
        <v>35027</v>
      </c>
      <c r="N10097" s="5" t="s">
        <v>31418</v>
      </c>
      <c r="O10097" s="2"/>
      <c r="P10097" s="4" t="s">
        <v>31041</v>
      </c>
    </row>
    <row r="10098" spans="1:16" ht="30" x14ac:dyDescent="0.25">
      <c r="A10098" s="199"/>
      <c r="B10098" s="75">
        <v>25</v>
      </c>
      <c r="C10098" s="75">
        <v>9</v>
      </c>
      <c r="D10098" s="5" t="str">
        <f>NARRATIVA[[#This Row],[Columna]] &amp; "," &amp; NARRATIVA[[#This Row],[Charola]]</f>
        <v>25,9</v>
      </c>
      <c r="E10098" s="5" t="str">
        <f t="shared" si="156"/>
        <v xml:space="preserve">10097
</v>
      </c>
      <c r="F10098" s="2" t="s">
        <v>7379</v>
      </c>
      <c r="G10098" s="4" t="s">
        <v>7380</v>
      </c>
      <c r="H10098" s="4" t="s">
        <v>32817</v>
      </c>
      <c r="I10098" s="4" t="s">
        <v>974</v>
      </c>
      <c r="J10098" s="5">
        <v>2000</v>
      </c>
      <c r="K10098" s="4" t="s">
        <v>11673</v>
      </c>
      <c r="L10098" s="30" t="s">
        <v>24412</v>
      </c>
      <c r="M10098" s="156" t="s">
        <v>35027</v>
      </c>
      <c r="N10098" s="5" t="s">
        <v>31418</v>
      </c>
      <c r="O10098" s="2"/>
      <c r="P10098" s="4" t="s">
        <v>31041</v>
      </c>
    </row>
    <row r="10099" spans="1:16" ht="30" x14ac:dyDescent="0.25">
      <c r="A10099" s="199"/>
      <c r="B10099" s="75">
        <v>25</v>
      </c>
      <c r="C10099" s="75">
        <v>9</v>
      </c>
      <c r="D10099" s="5" t="str">
        <f>NARRATIVA[[#This Row],[Columna]] &amp; "," &amp; NARRATIVA[[#This Row],[Charola]]</f>
        <v>25,9</v>
      </c>
      <c r="E10099" s="5" t="str">
        <f t="shared" si="156"/>
        <v xml:space="preserve">10098
</v>
      </c>
      <c r="F10099" s="2" t="s">
        <v>7381</v>
      </c>
      <c r="G10099" s="4" t="s">
        <v>7380</v>
      </c>
      <c r="H10099" s="4" t="s">
        <v>32817</v>
      </c>
      <c r="I10099" s="4" t="s">
        <v>974</v>
      </c>
      <c r="J10099" s="5">
        <v>2000</v>
      </c>
      <c r="K10099" s="4" t="s">
        <v>11674</v>
      </c>
      <c r="L10099" s="30" t="s">
        <v>24413</v>
      </c>
      <c r="M10099" s="156" t="s">
        <v>35027</v>
      </c>
      <c r="N10099" s="5" t="s">
        <v>31418</v>
      </c>
      <c r="O10099" s="2"/>
      <c r="P10099" s="4" t="s">
        <v>31041</v>
      </c>
    </row>
    <row r="10100" spans="1:16" ht="30" x14ac:dyDescent="0.25">
      <c r="A10100" s="199"/>
      <c r="B10100" s="75">
        <v>25</v>
      </c>
      <c r="C10100" s="75">
        <v>9</v>
      </c>
      <c r="D10100" s="5" t="str">
        <f>NARRATIVA[[#This Row],[Columna]] &amp; "," &amp; NARRATIVA[[#This Row],[Charola]]</f>
        <v>25,9</v>
      </c>
      <c r="E10100" s="5" t="str">
        <f t="shared" si="156"/>
        <v xml:space="preserve">10099
</v>
      </c>
      <c r="F10100" s="2" t="s">
        <v>29658</v>
      </c>
      <c r="G10100" s="4" t="s">
        <v>7380</v>
      </c>
      <c r="H10100" s="4" t="s">
        <v>32817</v>
      </c>
      <c r="I10100" s="4" t="s">
        <v>34681</v>
      </c>
      <c r="J10100" s="5">
        <v>1987</v>
      </c>
      <c r="K10100" s="4" t="s">
        <v>11675</v>
      </c>
      <c r="L10100" s="30" t="s">
        <v>24414</v>
      </c>
      <c r="M10100" s="156" t="s">
        <v>35027</v>
      </c>
      <c r="N10100" s="5" t="s">
        <v>31418</v>
      </c>
      <c r="O10100" s="2"/>
      <c r="P10100" s="4" t="s">
        <v>31041</v>
      </c>
    </row>
    <row r="10101" spans="1:16" ht="30" x14ac:dyDescent="0.25">
      <c r="A10101" s="199"/>
      <c r="B10101" s="75">
        <v>25</v>
      </c>
      <c r="C10101" s="75">
        <v>9</v>
      </c>
      <c r="D10101" s="5" t="str">
        <f>NARRATIVA[[#This Row],[Columna]] &amp; "," &amp; NARRATIVA[[#This Row],[Charola]]</f>
        <v>25,9</v>
      </c>
      <c r="E10101" s="5" t="str">
        <f t="shared" si="156"/>
        <v xml:space="preserve">10100
</v>
      </c>
      <c r="F10101" s="2" t="s">
        <v>24415</v>
      </c>
      <c r="G10101" s="4" t="s">
        <v>7384</v>
      </c>
      <c r="H10101" s="4" t="s">
        <v>32817</v>
      </c>
      <c r="I10101" s="4" t="s">
        <v>34683</v>
      </c>
      <c r="J10101" s="5">
        <v>2009</v>
      </c>
      <c r="K10101" s="4" t="s">
        <v>11676</v>
      </c>
      <c r="L10101" s="30" t="s">
        <v>29659</v>
      </c>
      <c r="M10101" s="156" t="s">
        <v>35027</v>
      </c>
      <c r="N10101" s="5" t="s">
        <v>31418</v>
      </c>
      <c r="O10101" s="2"/>
      <c r="P10101" s="4" t="s">
        <v>31041</v>
      </c>
    </row>
    <row r="10102" spans="1:16" ht="30" x14ac:dyDescent="0.25">
      <c r="A10102" s="199"/>
      <c r="B10102" s="75">
        <v>25</v>
      </c>
      <c r="C10102" s="75">
        <v>9</v>
      </c>
      <c r="D10102" s="5" t="str">
        <f>NARRATIVA[[#This Row],[Columna]] &amp; "," &amp; NARRATIVA[[#This Row],[Charola]]</f>
        <v>25,9</v>
      </c>
      <c r="E10102" s="5" t="str">
        <f t="shared" si="156"/>
        <v xml:space="preserve">10101
</v>
      </c>
      <c r="F10102" s="2" t="s">
        <v>24416</v>
      </c>
      <c r="G10102" s="4" t="s">
        <v>7384</v>
      </c>
      <c r="H10102" s="4" t="s">
        <v>32817</v>
      </c>
      <c r="I10102" s="4" t="s">
        <v>34683</v>
      </c>
      <c r="J10102" s="5">
        <v>2001</v>
      </c>
      <c r="K10102" s="4" t="s">
        <v>11677</v>
      </c>
      <c r="L10102" s="30" t="s">
        <v>24417</v>
      </c>
      <c r="M10102" s="156" t="s">
        <v>35027</v>
      </c>
      <c r="N10102" s="5" t="s">
        <v>31418</v>
      </c>
      <c r="O10102" s="2"/>
      <c r="P10102" s="4" t="s">
        <v>31041</v>
      </c>
    </row>
    <row r="10103" spans="1:16" ht="30" x14ac:dyDescent="0.25">
      <c r="A10103" s="199"/>
      <c r="B10103" s="75">
        <v>25</v>
      </c>
      <c r="C10103" s="75">
        <v>9</v>
      </c>
      <c r="D10103" s="5" t="str">
        <f>NARRATIVA[[#This Row],[Columna]] &amp; "," &amp; NARRATIVA[[#This Row],[Charola]]</f>
        <v>25,9</v>
      </c>
      <c r="E10103" s="5" t="str">
        <f t="shared" ref="E10103:E10167" si="157">(ROW() - 1) &amp; CHAR(10)</f>
        <v xml:space="preserve">10102
</v>
      </c>
      <c r="F10103" s="2" t="s">
        <v>7385</v>
      </c>
      <c r="G10103" s="4" t="s">
        <v>7384</v>
      </c>
      <c r="H10103" s="4" t="s">
        <v>32817</v>
      </c>
      <c r="I10103" s="4" t="s">
        <v>34683</v>
      </c>
      <c r="J10103" s="5">
        <v>2004</v>
      </c>
      <c r="K10103" s="4" t="s">
        <v>11678</v>
      </c>
      <c r="L10103" s="30" t="s">
        <v>29660</v>
      </c>
      <c r="M10103" s="156" t="s">
        <v>35027</v>
      </c>
      <c r="N10103" s="5" t="s">
        <v>31418</v>
      </c>
      <c r="O10103" s="2"/>
      <c r="P10103" s="4" t="s">
        <v>31041</v>
      </c>
    </row>
    <row r="10104" spans="1:16" ht="30" x14ac:dyDescent="0.25">
      <c r="A10104" s="199"/>
      <c r="B10104" s="75">
        <v>25</v>
      </c>
      <c r="C10104" s="75">
        <v>9</v>
      </c>
      <c r="D10104" s="5" t="str">
        <f>NARRATIVA[[#This Row],[Columna]] &amp; "," &amp; NARRATIVA[[#This Row],[Charola]]</f>
        <v>25,9</v>
      </c>
      <c r="E10104" s="5" t="str">
        <f t="shared" si="157"/>
        <v xml:space="preserve">10103
</v>
      </c>
      <c r="F10104" s="2" t="s">
        <v>7386</v>
      </c>
      <c r="G10104" s="4" t="s">
        <v>7384</v>
      </c>
      <c r="H10104" s="4" t="s">
        <v>32817</v>
      </c>
      <c r="I10104" s="4" t="s">
        <v>21731</v>
      </c>
      <c r="J10104" s="5">
        <v>2007</v>
      </c>
      <c r="K10104" s="4" t="s">
        <v>34266</v>
      </c>
      <c r="L10104" s="30" t="s">
        <v>33353</v>
      </c>
      <c r="M10104" s="156" t="s">
        <v>35027</v>
      </c>
      <c r="N10104" s="5" t="s">
        <v>31418</v>
      </c>
      <c r="O10104" s="2"/>
      <c r="P10104" s="4" t="s">
        <v>31041</v>
      </c>
    </row>
    <row r="10105" spans="1:16" ht="30" x14ac:dyDescent="0.25">
      <c r="A10105" s="199"/>
      <c r="B10105" s="75">
        <v>25</v>
      </c>
      <c r="C10105" s="75">
        <v>9</v>
      </c>
      <c r="D10105" s="5" t="str">
        <f>NARRATIVA[[#This Row],[Columna]] &amp; "," &amp; NARRATIVA[[#This Row],[Charola]]</f>
        <v>25,9</v>
      </c>
      <c r="E10105" s="5" t="str">
        <f t="shared" si="157"/>
        <v xml:space="preserve">10104
</v>
      </c>
      <c r="F10105" s="2" t="s">
        <v>11908</v>
      </c>
      <c r="G10105" s="4" t="s">
        <v>7384</v>
      </c>
      <c r="H10105" s="4" t="s">
        <v>32817</v>
      </c>
      <c r="I10105" s="4" t="s">
        <v>34683</v>
      </c>
      <c r="J10105" s="5">
        <v>2016</v>
      </c>
      <c r="K10105" s="4" t="s">
        <v>11907</v>
      </c>
      <c r="L10105" s="30" t="s">
        <v>29661</v>
      </c>
      <c r="M10105" s="156" t="s">
        <v>35027</v>
      </c>
      <c r="N10105" s="5" t="s">
        <v>31418</v>
      </c>
      <c r="O10105" s="2"/>
      <c r="P10105" s="4" t="s">
        <v>31041</v>
      </c>
    </row>
    <row r="10106" spans="1:16" ht="30" x14ac:dyDescent="0.25">
      <c r="A10106" s="199"/>
      <c r="B10106" s="75">
        <v>25</v>
      </c>
      <c r="C10106" s="75">
        <v>9</v>
      </c>
      <c r="D10106" s="5" t="str">
        <f>NARRATIVA[[#This Row],[Columna]] &amp; "," &amp; NARRATIVA[[#This Row],[Charola]]</f>
        <v>25,9</v>
      </c>
      <c r="E10106" s="5" t="str">
        <f>(ROW() - 1) &amp; CHAR(10)</f>
        <v xml:space="preserve">10105
</v>
      </c>
      <c r="F10106" s="2" t="s">
        <v>36850</v>
      </c>
      <c r="G10106" s="4" t="s">
        <v>7384</v>
      </c>
      <c r="H10106" s="4" t="s">
        <v>32817</v>
      </c>
      <c r="I10106" s="4" t="s">
        <v>7656</v>
      </c>
      <c r="J10106" s="5">
        <v>2013</v>
      </c>
      <c r="K10106" s="4" t="s">
        <v>36851</v>
      </c>
      <c r="L10106" s="30" t="s">
        <v>36852</v>
      </c>
      <c r="M10106" s="156" t="s">
        <v>28642</v>
      </c>
      <c r="N10106" s="5" t="s">
        <v>31418</v>
      </c>
      <c r="O10106" s="2"/>
      <c r="P10106" s="4" t="s">
        <v>31041</v>
      </c>
    </row>
    <row r="10107" spans="1:16" ht="30" x14ac:dyDescent="0.25">
      <c r="A10107" s="199"/>
      <c r="B10107" s="75">
        <v>25</v>
      </c>
      <c r="C10107" s="75">
        <v>9</v>
      </c>
      <c r="D10107" s="5" t="str">
        <f>NARRATIVA[[#This Row],[Columna]] &amp; "," &amp; NARRATIVA[[#This Row],[Charola]]</f>
        <v>25,9</v>
      </c>
      <c r="E10107" s="5" t="str">
        <f t="shared" si="157"/>
        <v xml:space="preserve">10106
</v>
      </c>
      <c r="F10107" s="2" t="s">
        <v>29662</v>
      </c>
      <c r="G10107" s="4" t="s">
        <v>7384</v>
      </c>
      <c r="H10107" s="4" t="s">
        <v>32817</v>
      </c>
      <c r="I10107" s="4" t="s">
        <v>34683</v>
      </c>
      <c r="J10107" s="5">
        <v>2005</v>
      </c>
      <c r="K10107" s="4" t="s">
        <v>34267</v>
      </c>
      <c r="L10107" s="30" t="s">
        <v>24418</v>
      </c>
      <c r="M10107" s="156" t="s">
        <v>35027</v>
      </c>
      <c r="N10107" s="5" t="s">
        <v>31418</v>
      </c>
      <c r="O10107" s="4" t="s">
        <v>33157</v>
      </c>
      <c r="P10107" s="4" t="s">
        <v>31041</v>
      </c>
    </row>
    <row r="10108" spans="1:16" ht="30" x14ac:dyDescent="0.25">
      <c r="A10108" s="199"/>
      <c r="B10108" s="75">
        <v>25</v>
      </c>
      <c r="C10108" s="75">
        <v>9</v>
      </c>
      <c r="D10108" s="5" t="str">
        <f>NARRATIVA[[#This Row],[Columna]] &amp; "," &amp; NARRATIVA[[#This Row],[Charola]]</f>
        <v>25,9</v>
      </c>
      <c r="E10108" s="5" t="str">
        <f t="shared" si="157"/>
        <v xml:space="preserve">10107
</v>
      </c>
      <c r="F10108" s="2" t="s">
        <v>24419</v>
      </c>
      <c r="G10108" s="4" t="s">
        <v>7384</v>
      </c>
      <c r="H10108" s="4" t="s">
        <v>32817</v>
      </c>
      <c r="I10108" s="4" t="s">
        <v>34683</v>
      </c>
      <c r="J10108" s="5">
        <v>2006</v>
      </c>
      <c r="K10108" s="4" t="s">
        <v>34268</v>
      </c>
      <c r="L10108" s="30" t="s">
        <v>24420</v>
      </c>
      <c r="M10108" s="156" t="s">
        <v>35027</v>
      </c>
      <c r="N10108" s="5" t="s">
        <v>31418</v>
      </c>
      <c r="O10108" s="4" t="s">
        <v>33157</v>
      </c>
      <c r="P10108" s="4" t="s">
        <v>31041</v>
      </c>
    </row>
    <row r="10109" spans="1:16" ht="30" x14ac:dyDescent="0.25">
      <c r="A10109" s="199"/>
      <c r="B10109" s="75">
        <v>25</v>
      </c>
      <c r="C10109" s="75">
        <v>9</v>
      </c>
      <c r="D10109" s="5" t="str">
        <f>NARRATIVA[[#This Row],[Columna]] &amp; "," &amp; NARRATIVA[[#This Row],[Charola]]</f>
        <v>25,9</v>
      </c>
      <c r="E10109" s="5" t="str">
        <f t="shared" si="157"/>
        <v xml:space="preserve">10108
</v>
      </c>
      <c r="F10109" s="2" t="s">
        <v>33583</v>
      </c>
      <c r="G10109" s="4" t="s">
        <v>7384</v>
      </c>
      <c r="H10109" s="4" t="s">
        <v>32817</v>
      </c>
      <c r="I10109" s="4" t="s">
        <v>34683</v>
      </c>
      <c r="J10109" s="5">
        <v>2007</v>
      </c>
      <c r="K10109" s="4" t="s">
        <v>34269</v>
      </c>
      <c r="L10109" s="30" t="s">
        <v>24421</v>
      </c>
      <c r="M10109" s="156" t="s">
        <v>35027</v>
      </c>
      <c r="N10109" s="5" t="s">
        <v>31418</v>
      </c>
      <c r="O10109" s="4" t="s">
        <v>33157</v>
      </c>
      <c r="P10109" s="4" t="s">
        <v>31041</v>
      </c>
    </row>
    <row r="10110" spans="1:16" ht="30" x14ac:dyDescent="0.25">
      <c r="A10110" s="199"/>
      <c r="B10110" s="75">
        <v>26</v>
      </c>
      <c r="C10110" s="75">
        <v>1</v>
      </c>
      <c r="D10110" s="5" t="str">
        <f>NARRATIVA[[#This Row],[Columna]] &amp; "," &amp; NARRATIVA[[#This Row],[Charola]]</f>
        <v>26,1</v>
      </c>
      <c r="E10110" s="5" t="str">
        <f t="shared" si="157"/>
        <v xml:space="preserve">10109
</v>
      </c>
      <c r="F10110" s="2" t="s">
        <v>24422</v>
      </c>
      <c r="G10110" s="4" t="s">
        <v>7384</v>
      </c>
      <c r="H10110" s="4" t="s">
        <v>32817</v>
      </c>
      <c r="I10110" s="4" t="s">
        <v>34683</v>
      </c>
      <c r="J10110" s="5">
        <v>2005</v>
      </c>
      <c r="K10110" s="4" t="s">
        <v>11679</v>
      </c>
      <c r="L10110" s="30" t="s">
        <v>24423</v>
      </c>
      <c r="M10110" s="156" t="s">
        <v>35027</v>
      </c>
      <c r="N10110" s="5" t="s">
        <v>31418</v>
      </c>
      <c r="O10110" s="2"/>
      <c r="P10110" s="4" t="s">
        <v>31041</v>
      </c>
    </row>
    <row r="10111" spans="1:16" ht="30" x14ac:dyDescent="0.25">
      <c r="A10111" s="199"/>
      <c r="B10111" s="75">
        <v>26</v>
      </c>
      <c r="C10111" s="75">
        <v>1</v>
      </c>
      <c r="D10111" s="5" t="str">
        <f>NARRATIVA[[#This Row],[Columna]] &amp; "," &amp; NARRATIVA[[#This Row],[Charola]]</f>
        <v>26,1</v>
      </c>
      <c r="E10111" s="5" t="str">
        <f t="shared" si="157"/>
        <v xml:space="preserve">10110
</v>
      </c>
      <c r="F10111" s="2" t="s">
        <v>7387</v>
      </c>
      <c r="G10111" s="4" t="s">
        <v>7384</v>
      </c>
      <c r="H10111" s="4" t="s">
        <v>32817</v>
      </c>
      <c r="I10111" s="4" t="s">
        <v>34683</v>
      </c>
      <c r="J10111" s="5">
        <v>2000</v>
      </c>
      <c r="K10111" s="4" t="s">
        <v>11680</v>
      </c>
      <c r="L10111" s="30" t="s">
        <v>24424</v>
      </c>
      <c r="M10111" s="156" t="s">
        <v>35027</v>
      </c>
      <c r="N10111" s="5" t="s">
        <v>31418</v>
      </c>
      <c r="O10111" s="2"/>
      <c r="P10111" s="4" t="s">
        <v>31041</v>
      </c>
    </row>
    <row r="10112" spans="1:16" ht="30" x14ac:dyDescent="0.25">
      <c r="A10112" s="199"/>
      <c r="B10112" s="75">
        <v>26</v>
      </c>
      <c r="C10112" s="75">
        <v>1</v>
      </c>
      <c r="D10112" s="5" t="str">
        <f>NARRATIVA[[#This Row],[Columna]] &amp; "," &amp; NARRATIVA[[#This Row],[Charola]]</f>
        <v>26,1</v>
      </c>
      <c r="E10112" s="5" t="str">
        <f t="shared" si="157"/>
        <v xml:space="preserve">10111
</v>
      </c>
      <c r="F10112" s="2" t="s">
        <v>7388</v>
      </c>
      <c r="G10112" s="4" t="s">
        <v>7384</v>
      </c>
      <c r="H10112" s="4" t="s">
        <v>32817</v>
      </c>
      <c r="I10112" s="4" t="s">
        <v>34683</v>
      </c>
      <c r="J10112" s="5">
        <v>2003</v>
      </c>
      <c r="K10112" s="4" t="s">
        <v>11681</v>
      </c>
      <c r="L10112" s="30" t="s">
        <v>24425</v>
      </c>
      <c r="M10112" s="156" t="s">
        <v>35027</v>
      </c>
      <c r="N10112" s="5" t="s">
        <v>31418</v>
      </c>
      <c r="O10112" s="2"/>
      <c r="P10112" s="4" t="s">
        <v>31041</v>
      </c>
    </row>
    <row r="10113" spans="1:16" ht="30" x14ac:dyDescent="0.25">
      <c r="A10113" s="199"/>
      <c r="B10113" s="75">
        <v>26</v>
      </c>
      <c r="C10113" s="75">
        <v>1</v>
      </c>
      <c r="D10113" s="5" t="str">
        <f>NARRATIVA[[#This Row],[Columna]] &amp; "," &amp; NARRATIVA[[#This Row],[Charola]]</f>
        <v>26,1</v>
      </c>
      <c r="E10113" s="5" t="str">
        <f t="shared" si="157"/>
        <v xml:space="preserve">10112
</v>
      </c>
      <c r="F10113" s="11" t="s">
        <v>7389</v>
      </c>
      <c r="G10113" s="3" t="s">
        <v>7384</v>
      </c>
      <c r="H10113" s="3" t="s">
        <v>32817</v>
      </c>
      <c r="I10113" s="4" t="s">
        <v>34683</v>
      </c>
      <c r="J10113" s="5">
        <v>2000</v>
      </c>
      <c r="K10113" s="3" t="s">
        <v>11682</v>
      </c>
      <c r="L10113" s="45" t="s">
        <v>24426</v>
      </c>
      <c r="M10113" s="160" t="s">
        <v>35027</v>
      </c>
      <c r="N10113" s="39" t="s">
        <v>31418</v>
      </c>
      <c r="O10113" s="11"/>
      <c r="P10113" s="3" t="s">
        <v>31041</v>
      </c>
    </row>
    <row r="10114" spans="1:16" ht="30" x14ac:dyDescent="0.25">
      <c r="A10114" s="199"/>
      <c r="B10114" s="75">
        <v>26</v>
      </c>
      <c r="C10114" s="75">
        <v>1</v>
      </c>
      <c r="D10114" s="5" t="str">
        <f>NARRATIVA[[#This Row],[Columna]] &amp; "," &amp; NARRATIVA[[#This Row],[Charola]]</f>
        <v>26,1</v>
      </c>
      <c r="E10114" s="5" t="str">
        <f t="shared" si="157"/>
        <v xml:space="preserve">10113
</v>
      </c>
      <c r="F10114" s="2" t="s">
        <v>14611</v>
      </c>
      <c r="G10114" s="4" t="s">
        <v>7384</v>
      </c>
      <c r="H10114" s="4" t="s">
        <v>32817</v>
      </c>
      <c r="I10114" s="4" t="s">
        <v>34683</v>
      </c>
      <c r="J10114" s="5">
        <v>2019</v>
      </c>
      <c r="K10114" s="4" t="s">
        <v>14612</v>
      </c>
      <c r="L10114" s="30" t="s">
        <v>29663</v>
      </c>
      <c r="M10114" s="156" t="s">
        <v>35027</v>
      </c>
      <c r="N10114" s="5" t="s">
        <v>31418</v>
      </c>
      <c r="O10114" s="2"/>
      <c r="P10114" s="4" t="s">
        <v>31041</v>
      </c>
    </row>
    <row r="10115" spans="1:16" ht="45" x14ac:dyDescent="0.25">
      <c r="A10115" s="199"/>
      <c r="B10115" s="75">
        <v>26</v>
      </c>
      <c r="C10115" s="75">
        <v>1</v>
      </c>
      <c r="D10115" s="5" t="str">
        <f>NARRATIVA[[#This Row],[Columna]] &amp; "," &amp; NARRATIVA[[#This Row],[Charola]]</f>
        <v>26,1</v>
      </c>
      <c r="E10115" s="5" t="str">
        <f t="shared" si="157"/>
        <v xml:space="preserve">10114
</v>
      </c>
      <c r="F10115" s="2" t="s">
        <v>7390</v>
      </c>
      <c r="G10115" s="4" t="s">
        <v>7384</v>
      </c>
      <c r="H10115" s="4" t="s">
        <v>35991</v>
      </c>
      <c r="I10115" s="4" t="s">
        <v>1497</v>
      </c>
      <c r="J10115" s="5">
        <v>2009</v>
      </c>
      <c r="K10115" s="4" t="s">
        <v>11683</v>
      </c>
      <c r="L10115" s="30" t="s">
        <v>29664</v>
      </c>
      <c r="M10115" s="156" t="s">
        <v>35987</v>
      </c>
      <c r="N10115" s="5" t="s">
        <v>34462</v>
      </c>
      <c r="O10115" s="2"/>
      <c r="P10115" s="4" t="s">
        <v>31041</v>
      </c>
    </row>
    <row r="10116" spans="1:16" ht="30" x14ac:dyDescent="0.25">
      <c r="A10116" s="199"/>
      <c r="B10116" s="75">
        <v>26</v>
      </c>
      <c r="C10116" s="75">
        <v>1</v>
      </c>
      <c r="D10116" s="5" t="str">
        <f>NARRATIVA[[#This Row],[Columna]] &amp; "," &amp; NARRATIVA[[#This Row],[Charola]]</f>
        <v>26,1</v>
      </c>
      <c r="E10116" s="5" t="str">
        <f t="shared" si="157"/>
        <v xml:space="preserve">10115
</v>
      </c>
      <c r="F10116" s="2" t="s">
        <v>7391</v>
      </c>
      <c r="G10116" s="4" t="s">
        <v>7384</v>
      </c>
      <c r="H10116" s="4" t="s">
        <v>32817</v>
      </c>
      <c r="I10116" s="4" t="s">
        <v>34683</v>
      </c>
      <c r="J10116" s="5">
        <v>2008</v>
      </c>
      <c r="K10116" s="4" t="s">
        <v>11684</v>
      </c>
      <c r="L10116" s="30" t="s">
        <v>24427</v>
      </c>
      <c r="M10116" s="156" t="s">
        <v>35027</v>
      </c>
      <c r="N10116" s="5" t="s">
        <v>31418</v>
      </c>
      <c r="O10116" s="2"/>
      <c r="P10116" s="4" t="s">
        <v>31041</v>
      </c>
    </row>
    <row r="10117" spans="1:16" ht="30" x14ac:dyDescent="0.25">
      <c r="A10117" s="199"/>
      <c r="B10117" s="75">
        <v>26</v>
      </c>
      <c r="C10117" s="75">
        <v>1</v>
      </c>
      <c r="D10117" s="5" t="str">
        <f>NARRATIVA[[#This Row],[Columna]] &amp; "," &amp; NARRATIVA[[#This Row],[Charola]]</f>
        <v>26,1</v>
      </c>
      <c r="E10117" s="5" t="str">
        <f t="shared" si="157"/>
        <v xml:space="preserve">10116
</v>
      </c>
      <c r="F10117" s="2" t="s">
        <v>14144</v>
      </c>
      <c r="G10117" s="4" t="s">
        <v>7384</v>
      </c>
      <c r="H10117" s="4" t="s">
        <v>32817</v>
      </c>
      <c r="I10117" s="4" t="s">
        <v>34683</v>
      </c>
      <c r="J10117" s="5">
        <v>2017</v>
      </c>
      <c r="K10117" s="4" t="s">
        <v>14143</v>
      </c>
      <c r="L10117" s="30" t="s">
        <v>29665</v>
      </c>
      <c r="M10117" s="156" t="s">
        <v>35027</v>
      </c>
      <c r="N10117" s="5" t="s">
        <v>31418</v>
      </c>
      <c r="O10117" s="2"/>
      <c r="P10117" s="4" t="s">
        <v>31041</v>
      </c>
    </row>
    <row r="10118" spans="1:16" ht="30" x14ac:dyDescent="0.25">
      <c r="A10118" s="199"/>
      <c r="B10118" s="75">
        <v>26</v>
      </c>
      <c r="C10118" s="75">
        <v>1</v>
      </c>
      <c r="D10118" s="5" t="str">
        <f>NARRATIVA[[#This Row],[Columna]] &amp; "," &amp; NARRATIVA[[#This Row],[Charola]]</f>
        <v>26,1</v>
      </c>
      <c r="E10118" s="5" t="str">
        <f t="shared" si="157"/>
        <v xml:space="preserve">10117
</v>
      </c>
      <c r="F10118" s="2" t="s">
        <v>36302</v>
      </c>
      <c r="G10118" s="4" t="s">
        <v>7384</v>
      </c>
      <c r="H10118" s="4" t="s">
        <v>32817</v>
      </c>
      <c r="I10118" s="4" t="s">
        <v>34683</v>
      </c>
      <c r="J10118" s="5">
        <v>1998</v>
      </c>
      <c r="K10118" s="4" t="s">
        <v>11685</v>
      </c>
      <c r="L10118" s="30" t="s">
        <v>24428</v>
      </c>
      <c r="M10118" s="156" t="s">
        <v>35027</v>
      </c>
      <c r="N10118" s="5" t="s">
        <v>31418</v>
      </c>
      <c r="O10118" s="3"/>
      <c r="P10118" s="4" t="s">
        <v>31041</v>
      </c>
    </row>
    <row r="10119" spans="1:16" ht="30" x14ac:dyDescent="0.25">
      <c r="A10119" s="199"/>
      <c r="B10119" s="75">
        <v>26</v>
      </c>
      <c r="C10119" s="75">
        <v>1</v>
      </c>
      <c r="D10119" s="5" t="str">
        <f>NARRATIVA[[#This Row],[Columna]] &amp; "," &amp; NARRATIVA[[#This Row],[Charola]]</f>
        <v>26,1</v>
      </c>
      <c r="E10119" s="5" t="str">
        <f t="shared" si="157"/>
        <v xml:space="preserve">10118
</v>
      </c>
      <c r="F10119" s="2" t="s">
        <v>7392</v>
      </c>
      <c r="G10119" s="4" t="s">
        <v>7393</v>
      </c>
      <c r="H10119" s="4" t="s">
        <v>32817</v>
      </c>
      <c r="I10119" s="4" t="s">
        <v>34683</v>
      </c>
      <c r="J10119" s="5">
        <v>2000</v>
      </c>
      <c r="K10119" s="4" t="s">
        <v>11686</v>
      </c>
      <c r="L10119" s="30" t="s">
        <v>24429</v>
      </c>
      <c r="M10119" s="156" t="s">
        <v>35027</v>
      </c>
      <c r="N10119" s="5" t="s">
        <v>31418</v>
      </c>
      <c r="O10119" s="3" t="s">
        <v>33160</v>
      </c>
      <c r="P10119" s="4" t="s">
        <v>31041</v>
      </c>
    </row>
    <row r="10120" spans="1:16" ht="30" x14ac:dyDescent="0.25">
      <c r="A10120" s="199"/>
      <c r="B10120" s="75">
        <v>26</v>
      </c>
      <c r="C10120" s="75">
        <v>1</v>
      </c>
      <c r="D10120" s="5" t="str">
        <f>NARRATIVA[[#This Row],[Columna]] &amp; "," &amp; NARRATIVA[[#This Row],[Charola]]</f>
        <v>26,1</v>
      </c>
      <c r="E10120" s="5" t="str">
        <f t="shared" si="157"/>
        <v xml:space="preserve">10119
</v>
      </c>
      <c r="F10120" s="2" t="s">
        <v>11913</v>
      </c>
      <c r="G10120" s="4" t="s">
        <v>7384</v>
      </c>
      <c r="H10120" s="4" t="s">
        <v>32817</v>
      </c>
      <c r="I10120" s="4" t="s">
        <v>34683</v>
      </c>
      <c r="J10120" s="5">
        <v>2010</v>
      </c>
      <c r="K10120" s="4" t="s">
        <v>11912</v>
      </c>
      <c r="L10120" s="30" t="s">
        <v>29666</v>
      </c>
      <c r="M10120" s="156" t="s">
        <v>35027</v>
      </c>
      <c r="N10120" s="5" t="s">
        <v>31418</v>
      </c>
      <c r="O10120" s="3"/>
      <c r="P10120" s="4" t="s">
        <v>31041</v>
      </c>
    </row>
    <row r="10121" spans="1:16" ht="30" x14ac:dyDescent="0.25">
      <c r="A10121" s="199"/>
      <c r="B10121" s="75">
        <v>26</v>
      </c>
      <c r="C10121" s="75">
        <v>1</v>
      </c>
      <c r="D10121" s="5" t="str">
        <f>NARRATIVA[[#This Row],[Columna]] &amp; "," &amp; NARRATIVA[[#This Row],[Charola]]</f>
        <v>26,1</v>
      </c>
      <c r="E10121" s="5" t="str">
        <f t="shared" si="157"/>
        <v xml:space="preserve">10120
</v>
      </c>
      <c r="F10121" s="2" t="s">
        <v>7382</v>
      </c>
      <c r="G10121" s="4" t="s">
        <v>7383</v>
      </c>
      <c r="H10121" s="4" t="s">
        <v>18422</v>
      </c>
      <c r="I10121" s="4" t="s">
        <v>396</v>
      </c>
      <c r="J10121" s="5">
        <v>1981</v>
      </c>
      <c r="K10121" s="4" t="s">
        <v>24430</v>
      </c>
      <c r="L10121" s="30" t="s">
        <v>29667</v>
      </c>
      <c r="M10121" s="156" t="s">
        <v>35981</v>
      </c>
      <c r="N10121" s="5" t="s">
        <v>31418</v>
      </c>
      <c r="O10121" s="3"/>
      <c r="P10121" s="4" t="s">
        <v>31041</v>
      </c>
    </row>
    <row r="10122" spans="1:16" ht="30" x14ac:dyDescent="0.25">
      <c r="A10122" s="199"/>
      <c r="B10122" s="75">
        <v>26</v>
      </c>
      <c r="C10122" s="75">
        <v>1</v>
      </c>
      <c r="D10122" s="5" t="str">
        <f>NARRATIVA[[#This Row],[Columna]] &amp; "," &amp; NARRATIVA[[#This Row],[Charola]]</f>
        <v>26,1</v>
      </c>
      <c r="E10122" s="5" t="str">
        <f t="shared" si="157"/>
        <v xml:space="preserve">10121
</v>
      </c>
      <c r="F10122" s="2" t="s">
        <v>32411</v>
      </c>
      <c r="G10122" s="4" t="s">
        <v>32412</v>
      </c>
      <c r="H10122" s="4" t="s">
        <v>32817</v>
      </c>
      <c r="I10122" s="4" t="s">
        <v>1223</v>
      </c>
      <c r="J10122" s="5">
        <v>1960</v>
      </c>
      <c r="K10122" s="4" t="s">
        <v>32413</v>
      </c>
      <c r="L10122" s="30" t="s">
        <v>32414</v>
      </c>
      <c r="M10122" s="156" t="s">
        <v>35114</v>
      </c>
      <c r="N10122" s="5" t="s">
        <v>31418</v>
      </c>
      <c r="O10122" s="4" t="s">
        <v>31467</v>
      </c>
      <c r="P10122" s="4" t="s">
        <v>31041</v>
      </c>
    </row>
    <row r="10123" spans="1:16" ht="30" x14ac:dyDescent="0.25">
      <c r="A10123" s="199"/>
      <c r="B10123" s="75">
        <v>26</v>
      </c>
      <c r="C10123" s="75">
        <v>1</v>
      </c>
      <c r="D10123" s="5" t="str">
        <f>NARRATIVA[[#This Row],[Columna]] &amp; "," &amp; NARRATIVA[[#This Row],[Charola]]</f>
        <v>26,1</v>
      </c>
      <c r="E10123" s="5" t="str">
        <f t="shared" si="157"/>
        <v xml:space="preserve">10122
</v>
      </c>
      <c r="F10123" s="2" t="s">
        <v>24431</v>
      </c>
      <c r="G10123" s="4" t="s">
        <v>32412</v>
      </c>
      <c r="H10123" s="4" t="s">
        <v>32817</v>
      </c>
      <c r="I10123" s="4" t="s">
        <v>1223</v>
      </c>
      <c r="J10123" s="5">
        <v>2001</v>
      </c>
      <c r="K10123" s="4" t="s">
        <v>11687</v>
      </c>
      <c r="L10123" s="30" t="s">
        <v>29668</v>
      </c>
      <c r="M10123" s="156" t="s">
        <v>35553</v>
      </c>
      <c r="N10123" s="5" t="s">
        <v>31418</v>
      </c>
      <c r="O10123" s="3"/>
      <c r="P10123" s="4" t="s">
        <v>31041</v>
      </c>
    </row>
    <row r="10124" spans="1:16" ht="30" x14ac:dyDescent="0.25">
      <c r="A10124" s="199"/>
      <c r="B10124" s="75">
        <v>26</v>
      </c>
      <c r="C10124" s="75">
        <v>1</v>
      </c>
      <c r="D10124" s="5" t="str">
        <f>NARRATIVA[[#This Row],[Columna]] &amp; "," &amp; NARRATIVA[[#This Row],[Charola]]</f>
        <v>26,1</v>
      </c>
      <c r="E10124" s="5" t="str">
        <f t="shared" si="157"/>
        <v xml:space="preserve">10123
</v>
      </c>
      <c r="F10124" s="11" t="s">
        <v>7394</v>
      </c>
      <c r="G10124" s="3" t="s">
        <v>7395</v>
      </c>
      <c r="H10124" s="3" t="s">
        <v>32817</v>
      </c>
      <c r="I10124" s="3" t="s">
        <v>13</v>
      </c>
      <c r="J10124" s="39">
        <v>2006</v>
      </c>
      <c r="K10124" s="3" t="s">
        <v>11688</v>
      </c>
      <c r="L10124" s="45" t="s">
        <v>24432</v>
      </c>
      <c r="M10124" s="160" t="s">
        <v>35027</v>
      </c>
      <c r="N10124" s="39" t="s">
        <v>31418</v>
      </c>
      <c r="O10124" s="3"/>
      <c r="P10124" s="3" t="s">
        <v>31041</v>
      </c>
    </row>
    <row r="10125" spans="1:16" ht="30" x14ac:dyDescent="0.25">
      <c r="A10125" s="199"/>
      <c r="B10125" s="75">
        <v>26</v>
      </c>
      <c r="C10125" s="75">
        <v>1</v>
      </c>
      <c r="D10125" s="5" t="str">
        <f>NARRATIVA[[#This Row],[Columna]] &amp; "," &amp; NARRATIVA[[#This Row],[Charola]]</f>
        <v>26,1</v>
      </c>
      <c r="E10125" s="5" t="str">
        <f t="shared" si="157"/>
        <v xml:space="preserve">10124
</v>
      </c>
      <c r="F10125" s="11" t="s">
        <v>7396</v>
      </c>
      <c r="G10125" s="3" t="s">
        <v>7397</v>
      </c>
      <c r="H10125" s="3" t="s">
        <v>32817</v>
      </c>
      <c r="I10125" s="4" t="s">
        <v>34693</v>
      </c>
      <c r="J10125" s="5">
        <v>2002</v>
      </c>
      <c r="K10125" s="3" t="s">
        <v>34270</v>
      </c>
      <c r="L10125" s="45" t="s">
        <v>24433</v>
      </c>
      <c r="M10125" s="160" t="s">
        <v>35027</v>
      </c>
      <c r="N10125" s="39" t="s">
        <v>31418</v>
      </c>
      <c r="O10125" s="3"/>
      <c r="P10125" s="3" t="s">
        <v>31041</v>
      </c>
    </row>
    <row r="10126" spans="1:16" ht="45" x14ac:dyDescent="0.25">
      <c r="A10126" s="199"/>
      <c r="B10126" s="75">
        <v>26</v>
      </c>
      <c r="C10126" s="75">
        <v>1</v>
      </c>
      <c r="D10126" s="5" t="str">
        <f>NARRATIVA[[#This Row],[Columna]] &amp; "," &amp; NARRATIVA[[#This Row],[Charola]]</f>
        <v>26,1</v>
      </c>
      <c r="E10126" s="5" t="str">
        <f t="shared" si="157"/>
        <v xml:space="preserve">10125
</v>
      </c>
      <c r="F10126" s="8" t="s">
        <v>30377</v>
      </c>
      <c r="G10126" s="9" t="s">
        <v>7397</v>
      </c>
      <c r="H10126" s="9" t="s">
        <v>35106</v>
      </c>
      <c r="I10126" s="9" t="s">
        <v>30378</v>
      </c>
      <c r="J10126" s="15">
        <v>1946</v>
      </c>
      <c r="K10126" s="9" t="s">
        <v>30379</v>
      </c>
      <c r="L10126" s="32" t="s">
        <v>30380</v>
      </c>
      <c r="M10126" s="159" t="s">
        <v>14372</v>
      </c>
      <c r="N10126" s="15" t="s">
        <v>31418</v>
      </c>
      <c r="O10126" s="9" t="s">
        <v>34403</v>
      </c>
      <c r="P10126" s="9" t="s">
        <v>31041</v>
      </c>
    </row>
    <row r="10127" spans="1:16" ht="30" x14ac:dyDescent="0.25">
      <c r="A10127" s="199"/>
      <c r="B10127" s="75">
        <v>26</v>
      </c>
      <c r="C10127" s="75">
        <v>1</v>
      </c>
      <c r="D10127" s="5" t="str">
        <f>NARRATIVA[[#This Row],[Columna]] &amp; "," &amp; NARRATIVA[[#This Row],[Charola]]</f>
        <v>26,1</v>
      </c>
      <c r="E10127" s="5" t="str">
        <f t="shared" si="157"/>
        <v xml:space="preserve">10126
</v>
      </c>
      <c r="F10127" s="11" t="s">
        <v>7398</v>
      </c>
      <c r="G10127" s="3" t="s">
        <v>7397</v>
      </c>
      <c r="H10127" s="3" t="s">
        <v>32817</v>
      </c>
      <c r="I10127" s="3" t="s">
        <v>5915</v>
      </c>
      <c r="J10127" s="39">
        <v>2010</v>
      </c>
      <c r="K10127" s="3" t="s">
        <v>34271</v>
      </c>
      <c r="L10127" s="45" t="s">
        <v>29669</v>
      </c>
      <c r="M10127" s="160" t="s">
        <v>35027</v>
      </c>
      <c r="N10127" s="39" t="s">
        <v>31418</v>
      </c>
      <c r="O10127" s="3" t="s">
        <v>33622</v>
      </c>
      <c r="P10127" s="3" t="s">
        <v>31041</v>
      </c>
    </row>
    <row r="10128" spans="1:16" ht="30" x14ac:dyDescent="0.25">
      <c r="A10128" s="199"/>
      <c r="B10128" s="75">
        <v>26</v>
      </c>
      <c r="C10128" s="75">
        <v>1</v>
      </c>
      <c r="D10128" s="5" t="str">
        <f>NARRATIVA[[#This Row],[Columna]] &amp; "," &amp; NARRATIVA[[#This Row],[Charola]]</f>
        <v>26,1</v>
      </c>
      <c r="E10128" s="5" t="str">
        <f t="shared" si="157"/>
        <v xml:space="preserve">10127
</v>
      </c>
      <c r="F10128" s="2" t="s">
        <v>24434</v>
      </c>
      <c r="G10128" s="4" t="s">
        <v>7399</v>
      </c>
      <c r="H10128" s="4" t="s">
        <v>32817</v>
      </c>
      <c r="I10128" s="4" t="s">
        <v>34693</v>
      </c>
      <c r="J10128" s="5">
        <v>2009</v>
      </c>
      <c r="K10128" s="4" t="s">
        <v>34272</v>
      </c>
      <c r="L10128" s="30" t="s">
        <v>29670</v>
      </c>
      <c r="M10128" s="156" t="s">
        <v>35027</v>
      </c>
      <c r="N10128" s="5" t="s">
        <v>31418</v>
      </c>
      <c r="O10128" s="3"/>
      <c r="P10128" s="4" t="s">
        <v>31041</v>
      </c>
    </row>
    <row r="10129" spans="1:16" ht="30" x14ac:dyDescent="0.25">
      <c r="A10129" s="199"/>
      <c r="B10129" s="75">
        <v>26</v>
      </c>
      <c r="C10129" s="75">
        <v>1</v>
      </c>
      <c r="D10129" s="5" t="str">
        <f>NARRATIVA[[#This Row],[Columna]] &amp; "," &amp; NARRATIVA[[#This Row],[Charola]]</f>
        <v>26,1</v>
      </c>
      <c r="E10129" s="5" t="str">
        <f t="shared" si="157"/>
        <v xml:space="preserve">10128
</v>
      </c>
      <c r="F10129" s="2" t="s">
        <v>7400</v>
      </c>
      <c r="G10129" s="4" t="s">
        <v>7401</v>
      </c>
      <c r="H10129" s="4" t="s">
        <v>32817</v>
      </c>
      <c r="I10129" s="4" t="s">
        <v>13</v>
      </c>
      <c r="J10129" s="5">
        <v>2009</v>
      </c>
      <c r="K10129" s="4" t="s">
        <v>34273</v>
      </c>
      <c r="L10129" s="30" t="s">
        <v>29671</v>
      </c>
      <c r="M10129" s="156" t="s">
        <v>35027</v>
      </c>
      <c r="N10129" s="5" t="s">
        <v>31418</v>
      </c>
      <c r="O10129" s="3"/>
      <c r="P10129" s="4" t="s">
        <v>31041</v>
      </c>
    </row>
    <row r="10130" spans="1:16" ht="30" x14ac:dyDescent="0.25">
      <c r="A10130" s="199"/>
      <c r="B10130" s="75">
        <v>26</v>
      </c>
      <c r="C10130" s="75">
        <v>1</v>
      </c>
      <c r="D10130" s="5" t="str">
        <f>NARRATIVA[[#This Row],[Columna]] &amp; "," &amp; NARRATIVA[[#This Row],[Charola]]</f>
        <v>26,1</v>
      </c>
      <c r="E10130" s="5" t="str">
        <f t="shared" si="157"/>
        <v xml:space="preserve">10129
</v>
      </c>
      <c r="F10130" s="2" t="s">
        <v>7402</v>
      </c>
      <c r="G10130" s="4" t="s">
        <v>7403</v>
      </c>
      <c r="H10130" s="4" t="s">
        <v>32817</v>
      </c>
      <c r="I10130" s="4" t="s">
        <v>13</v>
      </c>
      <c r="J10130" s="5">
        <v>1990</v>
      </c>
      <c r="K10130" s="4" t="s">
        <v>11689</v>
      </c>
      <c r="L10130" s="30" t="s">
        <v>24435</v>
      </c>
      <c r="M10130" s="156" t="s">
        <v>35027</v>
      </c>
      <c r="N10130" s="5" t="s">
        <v>31418</v>
      </c>
      <c r="O10130" s="3"/>
      <c r="P10130" s="4" t="s">
        <v>31041</v>
      </c>
    </row>
    <row r="10131" spans="1:16" ht="60" x14ac:dyDescent="0.25">
      <c r="A10131" s="199"/>
      <c r="B10131" s="75">
        <v>26</v>
      </c>
      <c r="C10131" s="75">
        <v>1</v>
      </c>
      <c r="D10131" s="146" t="str">
        <f>NARRATIVA[[#This Row],[Columna]] &amp; "," &amp; NARRATIVA[[#This Row],[Charola]]</f>
        <v>26,1</v>
      </c>
      <c r="E10131" s="5" t="str">
        <f t="shared" si="157"/>
        <v xml:space="preserve">10130
</v>
      </c>
      <c r="F10131" s="35" t="s">
        <v>7402</v>
      </c>
      <c r="G10131" s="34" t="s">
        <v>7403</v>
      </c>
      <c r="H10131" s="34" t="s">
        <v>35106</v>
      </c>
      <c r="I10131" s="34" t="s">
        <v>31814</v>
      </c>
      <c r="J10131" s="37">
        <v>1955</v>
      </c>
      <c r="K10131" s="34" t="s">
        <v>29672</v>
      </c>
      <c r="L10131" s="61" t="s">
        <v>29673</v>
      </c>
      <c r="M10131" s="161" t="s">
        <v>35090</v>
      </c>
      <c r="N10131" s="37" t="s">
        <v>31418</v>
      </c>
      <c r="O10131" s="34" t="s">
        <v>36538</v>
      </c>
      <c r="P10131" s="34" t="s">
        <v>31041</v>
      </c>
    </row>
    <row r="10132" spans="1:16" ht="60" x14ac:dyDescent="0.25">
      <c r="A10132" s="199"/>
      <c r="B10132" s="75">
        <v>26</v>
      </c>
      <c r="C10132" s="75">
        <v>1</v>
      </c>
      <c r="D10132" s="146" t="str">
        <f>NARRATIVA[[#This Row],[Columna]] &amp; "," &amp; NARRATIVA[[#This Row],[Charola]]</f>
        <v>26,1</v>
      </c>
      <c r="E10132" s="5" t="str">
        <f t="shared" si="157"/>
        <v xml:space="preserve">10131
</v>
      </c>
      <c r="F10132" s="35" t="s">
        <v>29863</v>
      </c>
      <c r="G10132" s="34" t="s">
        <v>7403</v>
      </c>
      <c r="H10132" s="34" t="s">
        <v>35106</v>
      </c>
      <c r="I10132" s="34" t="s">
        <v>31814</v>
      </c>
      <c r="J10132" s="37">
        <v>1955</v>
      </c>
      <c r="K10132" s="34" t="s">
        <v>29864</v>
      </c>
      <c r="L10132" s="61" t="s">
        <v>29865</v>
      </c>
      <c r="M10132" s="161" t="s">
        <v>35090</v>
      </c>
      <c r="N10132" s="37" t="s">
        <v>31418</v>
      </c>
      <c r="O10132" s="34" t="s">
        <v>34463</v>
      </c>
      <c r="P10132" s="34" t="s">
        <v>31041</v>
      </c>
    </row>
    <row r="10133" spans="1:16" ht="30" x14ac:dyDescent="0.25">
      <c r="A10133" s="199"/>
      <c r="B10133" s="75">
        <v>26</v>
      </c>
      <c r="C10133" s="75">
        <v>1</v>
      </c>
      <c r="D10133" s="5" t="str">
        <f>NARRATIVA[[#This Row],[Columna]] &amp; "," &amp; NARRATIVA[[#This Row],[Charola]]</f>
        <v>26,1</v>
      </c>
      <c r="E10133" s="5" t="str">
        <f t="shared" si="157"/>
        <v xml:space="preserve">10132
</v>
      </c>
      <c r="F10133" s="2" t="s">
        <v>24436</v>
      </c>
      <c r="G10133" s="4" t="s">
        <v>7403</v>
      </c>
      <c r="H10133" s="4" t="s">
        <v>32817</v>
      </c>
      <c r="I10133" s="4" t="s">
        <v>13801</v>
      </c>
      <c r="J10133" s="5">
        <v>2007</v>
      </c>
      <c r="K10133" s="4" t="s">
        <v>11690</v>
      </c>
      <c r="L10133" s="30" t="s">
        <v>24437</v>
      </c>
      <c r="M10133" s="156" t="s">
        <v>35027</v>
      </c>
      <c r="N10133" s="5" t="s">
        <v>31418</v>
      </c>
      <c r="O10133" s="3"/>
      <c r="P10133" s="4" t="s">
        <v>31041</v>
      </c>
    </row>
    <row r="10134" spans="1:16" ht="60" x14ac:dyDescent="0.25">
      <c r="A10134" s="199"/>
      <c r="B10134" s="75">
        <v>26</v>
      </c>
      <c r="C10134" s="75">
        <v>1</v>
      </c>
      <c r="D10134" s="146" t="str">
        <f>NARRATIVA[[#This Row],[Columna]] &amp; "," &amp; NARRATIVA[[#This Row],[Charola]]</f>
        <v>26,1</v>
      </c>
      <c r="E10134" s="5" t="str">
        <f t="shared" si="157"/>
        <v xml:space="preserve">10133
</v>
      </c>
      <c r="F10134" s="35" t="s">
        <v>14188</v>
      </c>
      <c r="G10134" s="34" t="s">
        <v>7403</v>
      </c>
      <c r="H10134" s="34" t="s">
        <v>35106</v>
      </c>
      <c r="I10134" s="34" t="s">
        <v>31814</v>
      </c>
      <c r="J10134" s="37">
        <v>1954</v>
      </c>
      <c r="K10134" s="34" t="s">
        <v>14189</v>
      </c>
      <c r="L10134" s="61" t="s">
        <v>33354</v>
      </c>
      <c r="M10134" s="161" t="s">
        <v>35090</v>
      </c>
      <c r="N10134" s="37" t="s">
        <v>31418</v>
      </c>
      <c r="O10134" s="34" t="s">
        <v>34463</v>
      </c>
      <c r="P10134" s="34" t="s">
        <v>31041</v>
      </c>
    </row>
    <row r="10135" spans="1:16" ht="30" x14ac:dyDescent="0.25">
      <c r="A10135" s="199"/>
      <c r="B10135" s="75">
        <v>26</v>
      </c>
      <c r="C10135" s="75">
        <v>1</v>
      </c>
      <c r="D10135" s="5" t="str">
        <f>NARRATIVA[[#This Row],[Columna]] &amp; "," &amp; NARRATIVA[[#This Row],[Charola]]</f>
        <v>26,1</v>
      </c>
      <c r="E10135" s="5" t="str">
        <f t="shared" si="157"/>
        <v xml:space="preserve">10134
</v>
      </c>
      <c r="F10135" s="2" t="s">
        <v>7404</v>
      </c>
      <c r="G10135" s="4" t="s">
        <v>7403</v>
      </c>
      <c r="H10135" s="4" t="s">
        <v>32817</v>
      </c>
      <c r="I10135" s="4" t="s">
        <v>13</v>
      </c>
      <c r="J10135" s="5">
        <v>1990</v>
      </c>
      <c r="K10135" s="4" t="s">
        <v>11691</v>
      </c>
      <c r="L10135" s="30" t="s">
        <v>24438</v>
      </c>
      <c r="M10135" s="156" t="s">
        <v>35027</v>
      </c>
      <c r="N10135" s="5" t="s">
        <v>31418</v>
      </c>
      <c r="O10135" s="3"/>
      <c r="P10135" s="4" t="s">
        <v>31041</v>
      </c>
    </row>
    <row r="10136" spans="1:16" ht="30" x14ac:dyDescent="0.25">
      <c r="A10136" s="199"/>
      <c r="B10136" s="75">
        <v>26</v>
      </c>
      <c r="C10136" s="75">
        <v>1</v>
      </c>
      <c r="D10136" s="5" t="str">
        <f>NARRATIVA[[#This Row],[Columna]] &amp; "," &amp; NARRATIVA[[#This Row],[Charola]]</f>
        <v>26,1</v>
      </c>
      <c r="E10136" s="5" t="str">
        <f t="shared" si="157"/>
        <v xml:space="preserve">10135
</v>
      </c>
      <c r="F10136" s="2" t="s">
        <v>24439</v>
      </c>
      <c r="G10136" s="4" t="s">
        <v>7403</v>
      </c>
      <c r="H10136" s="4" t="s">
        <v>32817</v>
      </c>
      <c r="I10136" s="4" t="s">
        <v>13</v>
      </c>
      <c r="J10136" s="5">
        <v>1997</v>
      </c>
      <c r="K10136" s="4" t="s">
        <v>11692</v>
      </c>
      <c r="L10136" s="30" t="s">
        <v>24440</v>
      </c>
      <c r="M10136" s="156" t="s">
        <v>35027</v>
      </c>
      <c r="N10136" s="5" t="s">
        <v>31418</v>
      </c>
      <c r="O10136" s="3"/>
      <c r="P10136" s="4" t="s">
        <v>31041</v>
      </c>
    </row>
    <row r="10137" spans="1:16" ht="30" x14ac:dyDescent="0.25">
      <c r="A10137" s="199"/>
      <c r="B10137" s="75">
        <v>26</v>
      </c>
      <c r="C10137" s="75">
        <v>1</v>
      </c>
      <c r="D10137" s="146" t="str">
        <f>NARRATIVA[[#This Row],[Columna]] &amp; "," &amp; NARRATIVA[[#This Row],[Charola]]</f>
        <v>26,1</v>
      </c>
      <c r="E10137" s="5" t="str">
        <f t="shared" si="157"/>
        <v xml:space="preserve">10136
</v>
      </c>
      <c r="F10137" s="14" t="s">
        <v>23917</v>
      </c>
      <c r="G10137" s="17" t="s">
        <v>7403</v>
      </c>
      <c r="H10137" s="17" t="s">
        <v>32817</v>
      </c>
      <c r="I10137" s="17" t="s">
        <v>34681</v>
      </c>
      <c r="J10137" s="22">
        <v>1972</v>
      </c>
      <c r="K10137" s="17" t="s">
        <v>11693</v>
      </c>
      <c r="L10137" s="46" t="s">
        <v>24441</v>
      </c>
      <c r="M10137" s="157" t="s">
        <v>35981</v>
      </c>
      <c r="N10137" s="22" t="s">
        <v>31418</v>
      </c>
      <c r="O10137" s="29" t="s">
        <v>31086</v>
      </c>
      <c r="P10137" s="17" t="s">
        <v>31041</v>
      </c>
    </row>
    <row r="10138" spans="1:16" ht="30" x14ac:dyDescent="0.25">
      <c r="A10138" s="199"/>
      <c r="B10138" s="75">
        <v>26</v>
      </c>
      <c r="C10138" s="75">
        <v>1</v>
      </c>
      <c r="D10138" s="5" t="str">
        <f>NARRATIVA[[#This Row],[Columna]] &amp; "," &amp; NARRATIVA[[#This Row],[Charola]]</f>
        <v>26,1</v>
      </c>
      <c r="E10138" s="5" t="str">
        <f t="shared" si="157"/>
        <v xml:space="preserve">10137
</v>
      </c>
      <c r="F10138" s="2" t="s">
        <v>23917</v>
      </c>
      <c r="G10138" s="4" t="s">
        <v>7403</v>
      </c>
      <c r="H10138" s="4" t="s">
        <v>18422</v>
      </c>
      <c r="I10138" s="4" t="s">
        <v>333</v>
      </c>
      <c r="J10138" s="5">
        <v>1979</v>
      </c>
      <c r="K10138" s="4" t="s">
        <v>23918</v>
      </c>
      <c r="L10138" s="30" t="s">
        <v>23919</v>
      </c>
      <c r="M10138" s="156" t="s">
        <v>35114</v>
      </c>
      <c r="N10138" s="5" t="s">
        <v>31418</v>
      </c>
      <c r="O10138" s="3"/>
      <c r="P10138" s="4" t="s">
        <v>31041</v>
      </c>
    </row>
    <row r="10139" spans="1:16" ht="60" x14ac:dyDescent="0.25">
      <c r="A10139" s="199"/>
      <c r="B10139" s="75">
        <v>26</v>
      </c>
      <c r="C10139" s="75">
        <v>1</v>
      </c>
      <c r="D10139" s="146" t="str">
        <f>NARRATIVA[[#This Row],[Columna]] &amp; "," &amp; NARRATIVA[[#This Row],[Charola]]</f>
        <v>26,1</v>
      </c>
      <c r="E10139" s="5" t="str">
        <f t="shared" si="157"/>
        <v xml:space="preserve">10138
</v>
      </c>
      <c r="F10139" s="35" t="s">
        <v>14187</v>
      </c>
      <c r="G10139" s="34" t="s">
        <v>7403</v>
      </c>
      <c r="H10139" s="34" t="s">
        <v>35106</v>
      </c>
      <c r="I10139" s="34" t="s">
        <v>31814</v>
      </c>
      <c r="J10139" s="37">
        <v>1953</v>
      </c>
      <c r="K10139" s="34" t="s">
        <v>24442</v>
      </c>
      <c r="L10139" s="61" t="s">
        <v>29674</v>
      </c>
      <c r="M10139" s="161" t="s">
        <v>35090</v>
      </c>
      <c r="N10139" s="37" t="s">
        <v>31418</v>
      </c>
      <c r="O10139" s="34" t="s">
        <v>34463</v>
      </c>
      <c r="P10139" s="34" t="s">
        <v>31041</v>
      </c>
    </row>
    <row r="10140" spans="1:16" ht="30" x14ac:dyDescent="0.25">
      <c r="A10140" s="199"/>
      <c r="B10140" s="75">
        <v>26</v>
      </c>
      <c r="C10140" s="75">
        <v>1</v>
      </c>
      <c r="D10140" s="5" t="str">
        <f>NARRATIVA[[#This Row],[Columna]] &amp; "," &amp; NARRATIVA[[#This Row],[Charola]]</f>
        <v>26,1</v>
      </c>
      <c r="E10140" s="5" t="str">
        <f t="shared" si="157"/>
        <v xml:space="preserve">10139
</v>
      </c>
      <c r="F10140" s="2" t="s">
        <v>7412</v>
      </c>
      <c r="G10140" s="4" t="s">
        <v>7413</v>
      </c>
      <c r="H10140" s="4" t="s">
        <v>32817</v>
      </c>
      <c r="I10140" s="4" t="s">
        <v>34683</v>
      </c>
      <c r="J10140" s="5">
        <v>2006</v>
      </c>
      <c r="K10140" s="4" t="s">
        <v>11694</v>
      </c>
      <c r="L10140" s="30" t="s">
        <v>29675</v>
      </c>
      <c r="M10140" s="156" t="s">
        <v>35027</v>
      </c>
      <c r="N10140" s="5" t="s">
        <v>31418</v>
      </c>
      <c r="O10140" s="3"/>
      <c r="P10140" s="4" t="s">
        <v>31041</v>
      </c>
    </row>
    <row r="10141" spans="1:16" ht="30" x14ac:dyDescent="0.25">
      <c r="A10141" s="199"/>
      <c r="B10141" s="75">
        <v>26</v>
      </c>
      <c r="C10141" s="75">
        <v>1</v>
      </c>
      <c r="D10141" s="5" t="str">
        <f>NARRATIVA[[#This Row],[Columna]] &amp; "," &amp; NARRATIVA[[#This Row],[Charola]]</f>
        <v>26,1</v>
      </c>
      <c r="E10141" s="5" t="str">
        <f t="shared" si="157"/>
        <v xml:space="preserve">10140
</v>
      </c>
      <c r="F10141" s="2" t="s">
        <v>7414</v>
      </c>
      <c r="G10141" s="4" t="s">
        <v>24444</v>
      </c>
      <c r="H10141" s="4" t="s">
        <v>32817</v>
      </c>
      <c r="I10141" s="4" t="s">
        <v>34695</v>
      </c>
      <c r="J10141" s="5">
        <v>1995</v>
      </c>
      <c r="K10141" s="4" t="s">
        <v>11695</v>
      </c>
      <c r="L10141" s="30" t="s">
        <v>24443</v>
      </c>
      <c r="M10141" s="156" t="s">
        <v>35027</v>
      </c>
      <c r="N10141" s="5" t="s">
        <v>31418</v>
      </c>
      <c r="O10141" s="3"/>
      <c r="P10141" s="4" t="s">
        <v>31041</v>
      </c>
    </row>
    <row r="10142" spans="1:16" ht="45" x14ac:dyDescent="0.25">
      <c r="A10142" s="199"/>
      <c r="B10142" s="75">
        <v>26</v>
      </c>
      <c r="C10142" s="75">
        <v>1</v>
      </c>
      <c r="D10142" s="5" t="str">
        <f>NARRATIVA[[#This Row],[Columna]] &amp; "," &amp; NARRATIVA[[#This Row],[Charola]]</f>
        <v>26,1</v>
      </c>
      <c r="E10142" s="5" t="str">
        <f t="shared" si="157"/>
        <v xml:space="preserve">10141
</v>
      </c>
      <c r="F10142" s="8" t="s">
        <v>31587</v>
      </c>
      <c r="G10142" s="9" t="s">
        <v>31588</v>
      </c>
      <c r="H10142" s="9" t="s">
        <v>35106</v>
      </c>
      <c r="I10142" s="9" t="s">
        <v>31589</v>
      </c>
      <c r="J10142" s="15">
        <v>1947</v>
      </c>
      <c r="K10142" s="9" t="s">
        <v>31590</v>
      </c>
      <c r="L10142" s="32" t="s">
        <v>31591</v>
      </c>
      <c r="M10142" s="159" t="s">
        <v>35114</v>
      </c>
      <c r="N10142" s="15" t="s">
        <v>31418</v>
      </c>
      <c r="O10142" s="9" t="s">
        <v>34403</v>
      </c>
      <c r="P10142" s="9" t="s">
        <v>31041</v>
      </c>
    </row>
    <row r="10143" spans="1:16" ht="30" x14ac:dyDescent="0.25">
      <c r="A10143" s="199"/>
      <c r="B10143" s="75">
        <v>26</v>
      </c>
      <c r="C10143" s="75">
        <v>1</v>
      </c>
      <c r="D10143" s="5" t="str">
        <f>NARRATIVA[[#This Row],[Columna]] &amp; "," &amp; NARRATIVA[[#This Row],[Charola]]</f>
        <v>26,1</v>
      </c>
      <c r="E10143" s="5" t="str">
        <f t="shared" si="157"/>
        <v xml:space="preserve">10142
</v>
      </c>
      <c r="F10143" s="2" t="s">
        <v>4264</v>
      </c>
      <c r="G10143" s="4" t="s">
        <v>24444</v>
      </c>
      <c r="H10143" s="4" t="s">
        <v>32817</v>
      </c>
      <c r="I10143" s="4" t="s">
        <v>723</v>
      </c>
      <c r="J10143" s="5">
        <v>1999</v>
      </c>
      <c r="K10143" s="4" t="s">
        <v>11696</v>
      </c>
      <c r="L10143" s="30" t="s">
        <v>24445</v>
      </c>
      <c r="M10143" s="156" t="s">
        <v>35027</v>
      </c>
      <c r="N10143" s="5" t="s">
        <v>31418</v>
      </c>
      <c r="O10143" s="3"/>
      <c r="P10143" s="4" t="s">
        <v>31041</v>
      </c>
    </row>
    <row r="10144" spans="1:16" ht="30" x14ac:dyDescent="0.25">
      <c r="A10144" s="199"/>
      <c r="B10144" s="75">
        <v>26</v>
      </c>
      <c r="C10144" s="75">
        <v>1</v>
      </c>
      <c r="D10144" s="5" t="str">
        <f>NARRATIVA[[#This Row],[Columna]] &amp; "," &amp; NARRATIVA[[#This Row],[Charola]]</f>
        <v>26,1</v>
      </c>
      <c r="E10144" s="5" t="str">
        <f t="shared" si="157"/>
        <v xml:space="preserve">10143
</v>
      </c>
      <c r="F10144" s="2" t="s">
        <v>1453</v>
      </c>
      <c r="G10144" s="4" t="s">
        <v>24444</v>
      </c>
      <c r="H10144" s="4" t="s">
        <v>18422</v>
      </c>
      <c r="I10144" s="4" t="s">
        <v>866</v>
      </c>
      <c r="J10144" s="5">
        <v>2000</v>
      </c>
      <c r="K10144" s="4" t="s">
        <v>11697</v>
      </c>
      <c r="L10144" s="30" t="s">
        <v>7415</v>
      </c>
      <c r="M10144" s="156" t="s">
        <v>35027</v>
      </c>
      <c r="N10144" s="5" t="s">
        <v>31418</v>
      </c>
      <c r="O10144" s="3"/>
      <c r="P10144" s="4" t="s">
        <v>31041</v>
      </c>
    </row>
    <row r="10145" spans="1:16" ht="30" x14ac:dyDescent="0.25">
      <c r="A10145" s="199"/>
      <c r="B10145" s="75">
        <v>26</v>
      </c>
      <c r="C10145" s="75">
        <v>1</v>
      </c>
      <c r="D10145" s="5" t="str">
        <f>NARRATIVA[[#This Row],[Columna]] &amp; "," &amp; NARRATIVA[[#This Row],[Charola]]</f>
        <v>26,1</v>
      </c>
      <c r="E10145" s="5" t="str">
        <f t="shared" si="157"/>
        <v xml:space="preserve">10144
</v>
      </c>
      <c r="F10145" s="2" t="s">
        <v>7416</v>
      </c>
      <c r="G10145" s="4" t="s">
        <v>24444</v>
      </c>
      <c r="H10145" s="4" t="s">
        <v>32817</v>
      </c>
      <c r="I10145" s="4" t="s">
        <v>4235</v>
      </c>
      <c r="J10145" s="5">
        <v>2000</v>
      </c>
      <c r="K10145" s="4" t="s">
        <v>24446</v>
      </c>
      <c r="L10145" s="30" t="s">
        <v>24447</v>
      </c>
      <c r="M10145" s="156" t="s">
        <v>35027</v>
      </c>
      <c r="N10145" s="5" t="s">
        <v>31418</v>
      </c>
      <c r="O10145" s="3"/>
      <c r="P10145" s="4" t="s">
        <v>31041</v>
      </c>
    </row>
    <row r="10146" spans="1:16" ht="30" x14ac:dyDescent="0.25">
      <c r="A10146" s="199"/>
      <c r="B10146" s="75">
        <v>26</v>
      </c>
      <c r="C10146" s="75">
        <v>1</v>
      </c>
      <c r="D10146" s="5" t="str">
        <f>NARRATIVA[[#This Row],[Columna]] &amp; "," &amp; NARRATIVA[[#This Row],[Charola]]</f>
        <v>26,1</v>
      </c>
      <c r="E10146" s="5" t="str">
        <f t="shared" si="157"/>
        <v xml:space="preserve">10145
</v>
      </c>
      <c r="F10146" s="2" t="s">
        <v>7416</v>
      </c>
      <c r="G10146" s="4" t="s">
        <v>24444</v>
      </c>
      <c r="H10146" s="4" t="s">
        <v>18422</v>
      </c>
      <c r="I10146" s="4" t="s">
        <v>7734</v>
      </c>
      <c r="J10146" s="5">
        <v>2010</v>
      </c>
      <c r="K10146" s="4" t="s">
        <v>24448</v>
      </c>
      <c r="L10146" s="30" t="s">
        <v>29676</v>
      </c>
      <c r="M10146" s="156" t="s">
        <v>35086</v>
      </c>
      <c r="N10146" s="5" t="s">
        <v>31418</v>
      </c>
      <c r="O10146" s="3"/>
      <c r="P10146" s="4" t="s">
        <v>31041</v>
      </c>
    </row>
    <row r="10147" spans="1:16" ht="30" x14ac:dyDescent="0.25">
      <c r="A10147" s="199"/>
      <c r="B10147" s="75">
        <v>26</v>
      </c>
      <c r="C10147" s="75">
        <v>1</v>
      </c>
      <c r="D10147" s="5" t="str">
        <f>NARRATIVA[[#This Row],[Columna]] &amp; "," &amp; NARRATIVA[[#This Row],[Charola]]</f>
        <v>26,1</v>
      </c>
      <c r="E10147" s="5" t="str">
        <f t="shared" si="157"/>
        <v xml:space="preserve">10146
</v>
      </c>
      <c r="F10147" s="11" t="s">
        <v>7417</v>
      </c>
      <c r="G10147" s="3" t="s">
        <v>24444</v>
      </c>
      <c r="H10147" s="3" t="s">
        <v>32817</v>
      </c>
      <c r="I10147" s="3" t="s">
        <v>300</v>
      </c>
      <c r="J10147" s="39">
        <v>2003</v>
      </c>
      <c r="K10147" s="3" t="s">
        <v>11698</v>
      </c>
      <c r="L10147" s="45" t="s">
        <v>24449</v>
      </c>
      <c r="M10147" s="160" t="s">
        <v>35027</v>
      </c>
      <c r="N10147" s="39" t="s">
        <v>31418</v>
      </c>
      <c r="O10147" s="3"/>
      <c r="P10147" s="3" t="s">
        <v>31041</v>
      </c>
    </row>
    <row r="10148" spans="1:16" ht="30" x14ac:dyDescent="0.25">
      <c r="A10148" s="199"/>
      <c r="B10148" s="75">
        <v>26</v>
      </c>
      <c r="C10148" s="75">
        <v>1</v>
      </c>
      <c r="D10148" s="5" t="str">
        <f>NARRATIVA[[#This Row],[Columna]] &amp; "," &amp; NARRATIVA[[#This Row],[Charola]]</f>
        <v>26,1</v>
      </c>
      <c r="E10148" s="5" t="str">
        <f t="shared" si="157"/>
        <v xml:space="preserve">10147
</v>
      </c>
      <c r="F10148" s="2" t="s">
        <v>7419</v>
      </c>
      <c r="G10148" s="4" t="s">
        <v>24444</v>
      </c>
      <c r="H10148" s="4" t="s">
        <v>35037</v>
      </c>
      <c r="I10148" s="4" t="s">
        <v>555</v>
      </c>
      <c r="J10148" s="5">
        <v>1991</v>
      </c>
      <c r="K10148" s="4" t="s">
        <v>34274</v>
      </c>
      <c r="L10148" s="30" t="s">
        <v>24450</v>
      </c>
      <c r="M10148" s="156" t="s">
        <v>36796</v>
      </c>
      <c r="N10148" s="5" t="s">
        <v>31418</v>
      </c>
      <c r="O10148" s="3"/>
      <c r="P10148" s="4" t="s">
        <v>31041</v>
      </c>
    </row>
    <row r="10149" spans="1:16" ht="30" x14ac:dyDescent="0.25">
      <c r="A10149" s="199"/>
      <c r="B10149" s="75">
        <v>26</v>
      </c>
      <c r="C10149" s="75">
        <v>1</v>
      </c>
      <c r="D10149" s="5" t="str">
        <f>NARRATIVA[[#This Row],[Columna]] &amp; "," &amp; NARRATIVA[[#This Row],[Charola]]</f>
        <v>26,1</v>
      </c>
      <c r="E10149" s="5" t="str">
        <f t="shared" si="157"/>
        <v xml:space="preserve">10148
</v>
      </c>
      <c r="F10149" s="2" t="s">
        <v>7418</v>
      </c>
      <c r="G10149" s="4" t="s">
        <v>24444</v>
      </c>
      <c r="H10149" s="4" t="s">
        <v>32817</v>
      </c>
      <c r="I10149" s="4" t="s">
        <v>300</v>
      </c>
      <c r="J10149" s="5">
        <v>2009</v>
      </c>
      <c r="K10149" s="4" t="s">
        <v>11699</v>
      </c>
      <c r="L10149" s="30" t="s">
        <v>29677</v>
      </c>
      <c r="M10149" s="156" t="s">
        <v>35027</v>
      </c>
      <c r="N10149" s="5" t="s">
        <v>31418</v>
      </c>
      <c r="O10149" s="3"/>
      <c r="P10149" s="4" t="s">
        <v>31041</v>
      </c>
    </row>
    <row r="10150" spans="1:16" ht="30" x14ac:dyDescent="0.25">
      <c r="A10150" s="199"/>
      <c r="B10150" s="75">
        <v>26</v>
      </c>
      <c r="C10150" s="75">
        <v>2</v>
      </c>
      <c r="D10150" s="5" t="str">
        <f>NARRATIVA[[#This Row],[Columna]] &amp; "," &amp; NARRATIVA[[#This Row],[Charola]]</f>
        <v>26,2</v>
      </c>
      <c r="E10150" s="5" t="str">
        <f t="shared" si="157"/>
        <v xml:space="preserve">10149
</v>
      </c>
      <c r="F10150" s="2" t="s">
        <v>7420</v>
      </c>
      <c r="G10150" s="4" t="s">
        <v>24444</v>
      </c>
      <c r="H10150" s="4" t="s">
        <v>32817</v>
      </c>
      <c r="I10150" s="4" t="s">
        <v>34695</v>
      </c>
      <c r="J10150" s="5">
        <v>2002</v>
      </c>
      <c r="K10150" s="4" t="s">
        <v>11700</v>
      </c>
      <c r="L10150" s="30" t="s">
        <v>24451</v>
      </c>
      <c r="M10150" s="156" t="s">
        <v>35027</v>
      </c>
      <c r="N10150" s="5" t="s">
        <v>31418</v>
      </c>
      <c r="O10150" s="3"/>
      <c r="P10150" s="4" t="s">
        <v>31041</v>
      </c>
    </row>
    <row r="10151" spans="1:16" ht="30" x14ac:dyDescent="0.25">
      <c r="A10151" s="199"/>
      <c r="B10151" s="75">
        <v>26</v>
      </c>
      <c r="C10151" s="75">
        <v>2</v>
      </c>
      <c r="D10151" s="5" t="str">
        <f>NARRATIVA[[#This Row],[Columna]] &amp; "," &amp; NARRATIVA[[#This Row],[Charola]]</f>
        <v>26,2</v>
      </c>
      <c r="E10151" s="5" t="str">
        <f t="shared" si="157"/>
        <v xml:space="preserve">10150
</v>
      </c>
      <c r="F10151" s="2" t="s">
        <v>7421</v>
      </c>
      <c r="G10151" s="4" t="s">
        <v>24444</v>
      </c>
      <c r="H10151" s="4" t="s">
        <v>32817</v>
      </c>
      <c r="I10151" s="4" t="s">
        <v>1737</v>
      </c>
      <c r="J10151" s="5">
        <v>2005</v>
      </c>
      <c r="K10151" s="4" t="s">
        <v>24452</v>
      </c>
      <c r="L10151" s="30" t="s">
        <v>24453</v>
      </c>
      <c r="M10151" s="156" t="s">
        <v>35027</v>
      </c>
      <c r="N10151" s="5" t="s">
        <v>31418</v>
      </c>
      <c r="O10151" s="3"/>
      <c r="P10151" s="4" t="s">
        <v>31041</v>
      </c>
    </row>
    <row r="10152" spans="1:16" ht="30" x14ac:dyDescent="0.25">
      <c r="A10152" s="199"/>
      <c r="B10152" s="75">
        <v>26</v>
      </c>
      <c r="C10152" s="75">
        <v>2</v>
      </c>
      <c r="D10152" s="5" t="str">
        <f>NARRATIVA[[#This Row],[Columna]] &amp; "," &amp; NARRATIVA[[#This Row],[Charola]]</f>
        <v>26,2</v>
      </c>
      <c r="E10152" s="5" t="str">
        <f t="shared" si="157"/>
        <v xml:space="preserve">10151
</v>
      </c>
      <c r="F10152" s="2" t="s">
        <v>24454</v>
      </c>
      <c r="G10152" s="4" t="s">
        <v>24444</v>
      </c>
      <c r="H10152" s="4" t="s">
        <v>32817</v>
      </c>
      <c r="I10152" s="4" t="s">
        <v>1223</v>
      </c>
      <c r="J10152" s="5">
        <v>1972</v>
      </c>
      <c r="K10152" s="4" t="s">
        <v>11701</v>
      </c>
      <c r="L10152" s="30" t="s">
        <v>24455</v>
      </c>
      <c r="M10152" s="156" t="s">
        <v>35502</v>
      </c>
      <c r="N10152" s="5" t="s">
        <v>31418</v>
      </c>
      <c r="O10152" s="3"/>
      <c r="P10152" s="4" t="s">
        <v>31041</v>
      </c>
    </row>
    <row r="10153" spans="1:16" ht="30" x14ac:dyDescent="0.25">
      <c r="A10153" s="199"/>
      <c r="B10153" s="75">
        <v>26</v>
      </c>
      <c r="C10153" s="75">
        <v>2</v>
      </c>
      <c r="D10153" s="5" t="str">
        <f>NARRATIVA[[#This Row],[Columna]] &amp; "," &amp; NARRATIVA[[#This Row],[Charola]]</f>
        <v>26,2</v>
      </c>
      <c r="E10153" s="5" t="str">
        <f t="shared" si="157"/>
        <v xml:space="preserve">10152
</v>
      </c>
      <c r="F10153" s="8" t="s">
        <v>7422</v>
      </c>
      <c r="G10153" s="9" t="s">
        <v>24444</v>
      </c>
      <c r="H10153" s="9" t="s">
        <v>32817</v>
      </c>
      <c r="I10153" s="9" t="s">
        <v>34683</v>
      </c>
      <c r="J10153" s="15">
        <v>1988</v>
      </c>
      <c r="K10153" s="9" t="s">
        <v>24456</v>
      </c>
      <c r="L10153" s="32" t="s">
        <v>24457</v>
      </c>
      <c r="M10153" s="159" t="s">
        <v>35027</v>
      </c>
      <c r="N10153" s="15" t="s">
        <v>31418</v>
      </c>
      <c r="O10153" s="9" t="s">
        <v>34379</v>
      </c>
      <c r="P10153" s="9" t="s">
        <v>31041</v>
      </c>
    </row>
    <row r="10154" spans="1:16" ht="30" x14ac:dyDescent="0.25">
      <c r="A10154" s="199"/>
      <c r="B10154" s="75">
        <v>26</v>
      </c>
      <c r="C10154" s="75">
        <v>2</v>
      </c>
      <c r="D10154" s="5" t="str">
        <f>NARRATIVA[[#This Row],[Columna]] &amp; "," &amp; NARRATIVA[[#This Row],[Charola]]</f>
        <v>26,2</v>
      </c>
      <c r="E10154" s="5" t="str">
        <f t="shared" si="157"/>
        <v xml:space="preserve">10153
</v>
      </c>
      <c r="F10154" s="2" t="s">
        <v>7422</v>
      </c>
      <c r="G10154" s="4" t="s">
        <v>24444</v>
      </c>
      <c r="H10154" s="4" t="s">
        <v>32817</v>
      </c>
      <c r="I10154" s="4" t="s">
        <v>34693</v>
      </c>
      <c r="J10154" s="5">
        <v>2003</v>
      </c>
      <c r="K10154" s="4" t="s">
        <v>24458</v>
      </c>
      <c r="L10154" s="30" t="s">
        <v>24459</v>
      </c>
      <c r="M10154" s="156" t="s">
        <v>35027</v>
      </c>
      <c r="N10154" s="5" t="s">
        <v>31418</v>
      </c>
      <c r="O10154" s="3"/>
      <c r="P10154" s="4" t="s">
        <v>31041</v>
      </c>
    </row>
    <row r="10155" spans="1:16" ht="30" x14ac:dyDescent="0.25">
      <c r="A10155" s="199"/>
      <c r="B10155" s="75">
        <v>26</v>
      </c>
      <c r="C10155" s="75">
        <v>2</v>
      </c>
      <c r="D10155" s="5" t="str">
        <f>NARRATIVA[[#This Row],[Columna]] &amp; "," &amp; NARRATIVA[[#This Row],[Charola]]</f>
        <v>26,2</v>
      </c>
      <c r="E10155" s="5" t="str">
        <f t="shared" si="157"/>
        <v xml:space="preserve">10154
</v>
      </c>
      <c r="F10155" s="2" t="s">
        <v>7423</v>
      </c>
      <c r="G10155" s="4" t="s">
        <v>24444</v>
      </c>
      <c r="H10155" s="4" t="s">
        <v>18422</v>
      </c>
      <c r="I10155" s="4" t="s">
        <v>21996</v>
      </c>
      <c r="J10155" s="5">
        <v>2000</v>
      </c>
      <c r="K10155" s="4" t="s">
        <v>11702</v>
      </c>
      <c r="L10155" s="30" t="s">
        <v>24460</v>
      </c>
      <c r="M10155" s="156" t="s">
        <v>35027</v>
      </c>
      <c r="N10155" s="5" t="s">
        <v>31418</v>
      </c>
      <c r="O10155" s="3"/>
      <c r="P10155" s="4" t="s">
        <v>31041</v>
      </c>
    </row>
    <row r="10156" spans="1:16" ht="30" x14ac:dyDescent="0.25">
      <c r="A10156" s="199"/>
      <c r="B10156" s="75">
        <v>26</v>
      </c>
      <c r="C10156" s="75">
        <v>2</v>
      </c>
      <c r="D10156" s="5" t="str">
        <f>NARRATIVA[[#This Row],[Columna]] &amp; "," &amp; NARRATIVA[[#This Row],[Charola]]</f>
        <v>26,2</v>
      </c>
      <c r="E10156" s="5" t="str">
        <f t="shared" si="157"/>
        <v xml:space="preserve">10155
</v>
      </c>
      <c r="F10156" s="2" t="s">
        <v>24461</v>
      </c>
      <c r="G10156" s="4" t="s">
        <v>7424</v>
      </c>
      <c r="H10156" s="4" t="s">
        <v>32817</v>
      </c>
      <c r="I10156" s="4" t="s">
        <v>13</v>
      </c>
      <c r="J10156" s="5">
        <v>2014</v>
      </c>
      <c r="K10156" s="4" t="s">
        <v>11703</v>
      </c>
      <c r="L10156" s="30" t="s">
        <v>29678</v>
      </c>
      <c r="M10156" s="156" t="s">
        <v>35027</v>
      </c>
      <c r="N10156" s="5" t="s">
        <v>31418</v>
      </c>
      <c r="O10156" s="3"/>
      <c r="P10156" s="4" t="s">
        <v>31041</v>
      </c>
    </row>
    <row r="10157" spans="1:16" ht="30" x14ac:dyDescent="0.25">
      <c r="A10157" s="199"/>
      <c r="B10157" s="75">
        <v>26</v>
      </c>
      <c r="C10157" s="75">
        <v>2</v>
      </c>
      <c r="D10157" s="5" t="str">
        <f>NARRATIVA[[#This Row],[Columna]] &amp; "," &amp; NARRATIVA[[#This Row],[Charola]]</f>
        <v>26,2</v>
      </c>
      <c r="E10157" s="5" t="str">
        <f t="shared" si="157"/>
        <v xml:space="preserve">10156
</v>
      </c>
      <c r="F10157" s="2" t="s">
        <v>29679</v>
      </c>
      <c r="G10157" s="4" t="s">
        <v>7424</v>
      </c>
      <c r="H10157" s="4" t="s">
        <v>32817</v>
      </c>
      <c r="I10157" s="4" t="s">
        <v>13</v>
      </c>
      <c r="J10157" s="5">
        <v>2005</v>
      </c>
      <c r="K10157" s="4" t="s">
        <v>11704</v>
      </c>
      <c r="L10157" s="30" t="s">
        <v>24462</v>
      </c>
      <c r="M10157" s="156" t="s">
        <v>35027</v>
      </c>
      <c r="N10157" s="5" t="s">
        <v>31418</v>
      </c>
      <c r="O10157" s="4" t="s">
        <v>34464</v>
      </c>
      <c r="P10157" s="4" t="s">
        <v>31041</v>
      </c>
    </row>
    <row r="10158" spans="1:16" ht="30" x14ac:dyDescent="0.25">
      <c r="A10158" s="199"/>
      <c r="B10158" s="75">
        <v>26</v>
      </c>
      <c r="C10158" s="75">
        <v>2</v>
      </c>
      <c r="D10158" s="5" t="str">
        <f>NARRATIVA[[#This Row],[Columna]] &amp; "," &amp; NARRATIVA[[#This Row],[Charola]]</f>
        <v>26,2</v>
      </c>
      <c r="E10158" s="5" t="str">
        <f t="shared" si="157"/>
        <v xml:space="preserve">10157
</v>
      </c>
      <c r="F10158" s="2" t="s">
        <v>7425</v>
      </c>
      <c r="G10158" s="4" t="s">
        <v>7426</v>
      </c>
      <c r="H10158" s="4" t="s">
        <v>32817</v>
      </c>
      <c r="I10158" s="4" t="s">
        <v>2023</v>
      </c>
      <c r="J10158" s="5">
        <v>2010</v>
      </c>
      <c r="K10158" s="4" t="s">
        <v>11705</v>
      </c>
      <c r="L10158" s="30" t="s">
        <v>29680</v>
      </c>
      <c r="M10158" s="156" t="s">
        <v>35027</v>
      </c>
      <c r="N10158" s="5" t="s">
        <v>31418</v>
      </c>
      <c r="O10158" s="3"/>
      <c r="P10158" s="4" t="s">
        <v>31041</v>
      </c>
    </row>
    <row r="10159" spans="1:16" ht="30" x14ac:dyDescent="0.25">
      <c r="A10159" s="199"/>
      <c r="B10159" s="75">
        <v>26</v>
      </c>
      <c r="C10159" s="75">
        <v>2</v>
      </c>
      <c r="D10159" s="5" t="str">
        <f>NARRATIVA[[#This Row],[Columna]] &amp; "," &amp; NARRATIVA[[#This Row],[Charola]]</f>
        <v>26,2</v>
      </c>
      <c r="E10159" s="5" t="str">
        <f t="shared" si="157"/>
        <v xml:space="preserve">10158
</v>
      </c>
      <c r="F10159" s="2" t="s">
        <v>7427</v>
      </c>
      <c r="G10159" s="4" t="s">
        <v>7426</v>
      </c>
      <c r="H10159" s="4" t="s">
        <v>32817</v>
      </c>
      <c r="I10159" s="4" t="s">
        <v>183</v>
      </c>
      <c r="J10159" s="5">
        <v>2005</v>
      </c>
      <c r="K10159" s="4" t="s">
        <v>11706</v>
      </c>
      <c r="L10159" s="30" t="s">
        <v>24463</v>
      </c>
      <c r="M10159" s="156" t="s">
        <v>35027</v>
      </c>
      <c r="N10159" s="5" t="s">
        <v>31418</v>
      </c>
      <c r="O10159" s="3"/>
      <c r="P10159" s="4" t="s">
        <v>31041</v>
      </c>
    </row>
    <row r="10160" spans="1:16" ht="30" x14ac:dyDescent="0.25">
      <c r="A10160" s="199"/>
      <c r="B10160" s="75">
        <v>26</v>
      </c>
      <c r="C10160" s="75">
        <v>2</v>
      </c>
      <c r="D10160" s="5" t="str">
        <f>NARRATIVA[[#This Row],[Columna]] &amp; "," &amp; NARRATIVA[[#This Row],[Charola]]</f>
        <v>26,2</v>
      </c>
      <c r="E10160" s="5" t="str">
        <f t="shared" si="157"/>
        <v xml:space="preserve">10159
</v>
      </c>
      <c r="F10160" s="2" t="s">
        <v>24464</v>
      </c>
      <c r="G10160" s="4" t="s">
        <v>7426</v>
      </c>
      <c r="H10160" s="4" t="s">
        <v>32817</v>
      </c>
      <c r="I10160" s="4" t="s">
        <v>2023</v>
      </c>
      <c r="J10160" s="5">
        <v>2009</v>
      </c>
      <c r="K10160" s="4" t="s">
        <v>24465</v>
      </c>
      <c r="L10160" s="30" t="s">
        <v>29681</v>
      </c>
      <c r="M10160" s="156" t="s">
        <v>35027</v>
      </c>
      <c r="N10160" s="5" t="s">
        <v>31418</v>
      </c>
      <c r="O10160" s="3"/>
      <c r="P10160" s="4" t="s">
        <v>31041</v>
      </c>
    </row>
    <row r="10161" spans="1:16" ht="30" x14ac:dyDescent="0.25">
      <c r="A10161" s="199"/>
      <c r="B10161" s="75">
        <v>26</v>
      </c>
      <c r="C10161" s="75">
        <v>2</v>
      </c>
      <c r="D10161" s="5" t="str">
        <f>NARRATIVA[[#This Row],[Columna]] &amp; "," &amp; NARRATIVA[[#This Row],[Charola]]</f>
        <v>26,2</v>
      </c>
      <c r="E10161" s="5" t="str">
        <f t="shared" si="157"/>
        <v xml:space="preserve">10160
</v>
      </c>
      <c r="F10161" s="2" t="s">
        <v>7428</v>
      </c>
      <c r="G10161" s="4" t="s">
        <v>7426</v>
      </c>
      <c r="H10161" s="4" t="s">
        <v>32817</v>
      </c>
      <c r="I10161" s="4" t="s">
        <v>13</v>
      </c>
      <c r="J10161" s="5">
        <v>1991</v>
      </c>
      <c r="K10161" s="4" t="s">
        <v>11707</v>
      </c>
      <c r="L10161" s="30" t="s">
        <v>24466</v>
      </c>
      <c r="M10161" s="156" t="s">
        <v>35027</v>
      </c>
      <c r="N10161" s="5" t="s">
        <v>31418</v>
      </c>
      <c r="O10161" s="3"/>
      <c r="P10161" s="4" t="s">
        <v>31041</v>
      </c>
    </row>
    <row r="10162" spans="1:16" ht="30" x14ac:dyDescent="0.25">
      <c r="A10162" s="199"/>
      <c r="B10162" s="75">
        <v>26</v>
      </c>
      <c r="C10162" s="75">
        <v>2</v>
      </c>
      <c r="D10162" s="5" t="str">
        <f>NARRATIVA[[#This Row],[Columna]] &amp; "," &amp; NARRATIVA[[#This Row],[Charola]]</f>
        <v>26,2</v>
      </c>
      <c r="E10162" s="5" t="str">
        <f t="shared" si="157"/>
        <v xml:space="preserve">10161
</v>
      </c>
      <c r="F10162" s="2" t="s">
        <v>24467</v>
      </c>
      <c r="G10162" s="4" t="s">
        <v>7426</v>
      </c>
      <c r="H10162" s="4" t="s">
        <v>32817</v>
      </c>
      <c r="I10162" s="4" t="s">
        <v>2023</v>
      </c>
      <c r="J10162" s="5">
        <v>2012</v>
      </c>
      <c r="K10162" s="4" t="s">
        <v>11708</v>
      </c>
      <c r="L10162" s="30" t="s">
        <v>29682</v>
      </c>
      <c r="M10162" s="156" t="s">
        <v>35027</v>
      </c>
      <c r="N10162" s="5" t="s">
        <v>31418</v>
      </c>
      <c r="O10162" s="3"/>
      <c r="P10162" s="4" t="s">
        <v>31041</v>
      </c>
    </row>
    <row r="10163" spans="1:16" ht="30" x14ac:dyDescent="0.25">
      <c r="A10163" s="199"/>
      <c r="B10163" s="75">
        <v>26</v>
      </c>
      <c r="C10163" s="75">
        <v>2</v>
      </c>
      <c r="D10163" s="5" t="str">
        <f>NARRATIVA[[#This Row],[Columna]] &amp; "," &amp; NARRATIVA[[#This Row],[Charola]]</f>
        <v>26,2</v>
      </c>
      <c r="E10163" s="5" t="str">
        <f t="shared" si="157"/>
        <v xml:space="preserve">10162
</v>
      </c>
      <c r="F10163" s="2" t="s">
        <v>29683</v>
      </c>
      <c r="G10163" s="4" t="s">
        <v>7429</v>
      </c>
      <c r="H10163" s="4" t="s">
        <v>32817</v>
      </c>
      <c r="I10163" s="4" t="s">
        <v>46</v>
      </c>
      <c r="J10163" s="5">
        <v>2004</v>
      </c>
      <c r="K10163" s="4" t="s">
        <v>24468</v>
      </c>
      <c r="L10163" s="30" t="s">
        <v>24469</v>
      </c>
      <c r="M10163" s="156" t="s">
        <v>35027</v>
      </c>
      <c r="N10163" s="5" t="s">
        <v>31418</v>
      </c>
      <c r="O10163" s="4"/>
      <c r="P10163" s="4" t="s">
        <v>31041</v>
      </c>
    </row>
    <row r="10164" spans="1:16" ht="30" x14ac:dyDescent="0.25">
      <c r="A10164" s="199"/>
      <c r="B10164" s="75">
        <v>26</v>
      </c>
      <c r="C10164" s="75">
        <v>2</v>
      </c>
      <c r="D10164" s="5" t="str">
        <f>NARRATIVA[[#This Row],[Columna]] &amp; "," &amp; NARRATIVA[[#This Row],[Charola]]</f>
        <v>26,2</v>
      </c>
      <c r="E10164" s="5" t="str">
        <f t="shared" si="157"/>
        <v xml:space="preserve">10163
</v>
      </c>
      <c r="F10164" s="2" t="s">
        <v>7430</v>
      </c>
      <c r="G10164" s="4" t="s">
        <v>7429</v>
      </c>
      <c r="H10164" s="4" t="s">
        <v>18422</v>
      </c>
      <c r="I10164" s="3" t="s">
        <v>34700</v>
      </c>
      <c r="J10164" s="39">
        <v>1992</v>
      </c>
      <c r="K10164" s="4" t="s">
        <v>34275</v>
      </c>
      <c r="L10164" s="30" t="s">
        <v>24470</v>
      </c>
      <c r="M10164" s="156" t="s">
        <v>35027</v>
      </c>
      <c r="N10164" s="5" t="s">
        <v>31418</v>
      </c>
      <c r="O10164" s="3"/>
      <c r="P10164" s="4" t="s">
        <v>31041</v>
      </c>
    </row>
    <row r="10165" spans="1:16" ht="30" x14ac:dyDescent="0.25">
      <c r="A10165" s="199"/>
      <c r="B10165" s="75">
        <v>26</v>
      </c>
      <c r="C10165" s="75">
        <v>2</v>
      </c>
      <c r="D10165" s="5" t="str">
        <f>NARRATIVA[[#This Row],[Columna]] &amp; "," &amp; NARRATIVA[[#This Row],[Charola]]</f>
        <v>26,2</v>
      </c>
      <c r="E10165" s="5" t="str">
        <f t="shared" si="157"/>
        <v xml:space="preserve">10164
</v>
      </c>
      <c r="F10165" s="2" t="s">
        <v>7431</v>
      </c>
      <c r="G10165" s="4" t="s">
        <v>7432</v>
      </c>
      <c r="H10165" s="4" t="s">
        <v>35106</v>
      </c>
      <c r="I10165" s="4" t="s">
        <v>24471</v>
      </c>
      <c r="J10165" s="5">
        <v>1995</v>
      </c>
      <c r="K10165" s="4" t="s">
        <v>11709</v>
      </c>
      <c r="L10165" s="30" t="s">
        <v>29684</v>
      </c>
      <c r="M10165" s="156" t="s">
        <v>36001</v>
      </c>
      <c r="N10165" s="5" t="s">
        <v>31418</v>
      </c>
      <c r="O10165" s="3"/>
      <c r="P10165" s="4" t="s">
        <v>31041</v>
      </c>
    </row>
    <row r="10166" spans="1:16" ht="30" x14ac:dyDescent="0.25">
      <c r="A10166" s="199"/>
      <c r="B10166" s="75">
        <v>26</v>
      </c>
      <c r="C10166" s="75">
        <v>2</v>
      </c>
      <c r="D10166" s="5" t="str">
        <f>NARRATIVA[[#This Row],[Columna]] &amp; "," &amp; NARRATIVA[[#This Row],[Charola]]</f>
        <v>26,2</v>
      </c>
      <c r="E10166" s="5" t="str">
        <f t="shared" si="157"/>
        <v xml:space="preserve">10165
</v>
      </c>
      <c r="F10166" s="2" t="s">
        <v>21622</v>
      </c>
      <c r="G10166" s="4" t="s">
        <v>7432</v>
      </c>
      <c r="H10166" s="4" t="s">
        <v>18422</v>
      </c>
      <c r="I10166" s="4" t="s">
        <v>1279</v>
      </c>
      <c r="J10166" s="5">
        <v>1994</v>
      </c>
      <c r="K10166" s="4" t="s">
        <v>21623</v>
      </c>
      <c r="L10166" s="30" t="s">
        <v>29685</v>
      </c>
      <c r="M10166" s="156" t="s">
        <v>35114</v>
      </c>
      <c r="N10166" s="5" t="s">
        <v>31418</v>
      </c>
      <c r="O10166" s="2"/>
      <c r="P10166" s="4" t="s">
        <v>31041</v>
      </c>
    </row>
    <row r="10167" spans="1:16" ht="30" x14ac:dyDescent="0.25">
      <c r="A10167" s="199"/>
      <c r="B10167" s="75">
        <v>26</v>
      </c>
      <c r="C10167" s="75">
        <v>2</v>
      </c>
      <c r="D10167" s="5" t="str">
        <f>NARRATIVA[[#This Row],[Columna]] &amp; "," &amp; NARRATIVA[[#This Row],[Charola]]</f>
        <v>26,2</v>
      </c>
      <c r="E10167" s="5" t="str">
        <f t="shared" si="157"/>
        <v xml:space="preserve">10166
</v>
      </c>
      <c r="F10167" s="14" t="s">
        <v>7433</v>
      </c>
      <c r="G10167" s="17" t="s">
        <v>7432</v>
      </c>
      <c r="H10167" s="17" t="s">
        <v>32817</v>
      </c>
      <c r="I10167" s="17" t="s">
        <v>2461</v>
      </c>
      <c r="J10167" s="22">
        <v>1962</v>
      </c>
      <c r="K10167" s="17" t="s">
        <v>11710</v>
      </c>
      <c r="L10167" s="46" t="s">
        <v>33355</v>
      </c>
      <c r="M10167" s="157" t="s">
        <v>36001</v>
      </c>
      <c r="N10167" s="22" t="s">
        <v>31418</v>
      </c>
      <c r="O10167" s="14" t="s">
        <v>31086</v>
      </c>
      <c r="P10167" s="17" t="s">
        <v>31041</v>
      </c>
    </row>
    <row r="10168" spans="1:16" ht="30" x14ac:dyDescent="0.25">
      <c r="A10168" s="199"/>
      <c r="B10168" s="75">
        <v>26</v>
      </c>
      <c r="C10168" s="75">
        <v>2</v>
      </c>
      <c r="D10168" s="5" t="str">
        <f>NARRATIVA[[#This Row],[Columna]] &amp; "," &amp; NARRATIVA[[#This Row],[Charola]]</f>
        <v>26,2</v>
      </c>
      <c r="E10168" s="5" t="str">
        <f t="shared" ref="E10168:E10232" si="158">(ROW() - 1) &amp; CHAR(10)</f>
        <v xml:space="preserve">10167
</v>
      </c>
      <c r="F10168" s="2" t="s">
        <v>7434</v>
      </c>
      <c r="G10168" s="4" t="s">
        <v>7432</v>
      </c>
      <c r="H10168" s="4" t="s">
        <v>18422</v>
      </c>
      <c r="I10168" s="4" t="s">
        <v>24471</v>
      </c>
      <c r="J10168" s="5">
        <v>1983</v>
      </c>
      <c r="K10168" s="4" t="s">
        <v>11711</v>
      </c>
      <c r="L10168" s="30" t="s">
        <v>29686</v>
      </c>
      <c r="M10168" s="156" t="s">
        <v>35027</v>
      </c>
      <c r="N10168" s="5" t="s">
        <v>31418</v>
      </c>
      <c r="O10168" s="2"/>
      <c r="P10168" s="4" t="s">
        <v>31041</v>
      </c>
    </row>
    <row r="10169" spans="1:16" ht="30" x14ac:dyDescent="0.25">
      <c r="A10169" s="199"/>
      <c r="B10169" s="75">
        <v>26</v>
      </c>
      <c r="C10169" s="75">
        <v>2</v>
      </c>
      <c r="D10169" s="5" t="str">
        <f>NARRATIVA[[#This Row],[Columna]] &amp; "," &amp; NARRATIVA[[#This Row],[Charola]]</f>
        <v>26,2</v>
      </c>
      <c r="E10169" s="5" t="str">
        <f t="shared" si="158"/>
        <v xml:space="preserve">10168
</v>
      </c>
      <c r="F10169" s="2" t="s">
        <v>7435</v>
      </c>
      <c r="G10169" s="4" t="s">
        <v>7432</v>
      </c>
      <c r="H10169" s="4" t="s">
        <v>35106</v>
      </c>
      <c r="I10169" s="4" t="s">
        <v>24471</v>
      </c>
      <c r="J10169" s="5">
        <v>1984</v>
      </c>
      <c r="K10169" s="4" t="s">
        <v>11712</v>
      </c>
      <c r="L10169" s="30" t="s">
        <v>29687</v>
      </c>
      <c r="M10169" s="156" t="s">
        <v>36001</v>
      </c>
      <c r="N10169" s="5" t="s">
        <v>31418</v>
      </c>
      <c r="O10169" s="2" t="s">
        <v>33593</v>
      </c>
      <c r="P10169" s="4" t="s">
        <v>31041</v>
      </c>
    </row>
    <row r="10170" spans="1:16" ht="30" x14ac:dyDescent="0.25">
      <c r="A10170" s="199"/>
      <c r="B10170" s="75">
        <v>26</v>
      </c>
      <c r="C10170" s="75">
        <v>2</v>
      </c>
      <c r="D10170" s="5" t="str">
        <f>NARRATIVA[[#This Row],[Columna]] &amp; "," &amp; NARRATIVA[[#This Row],[Charola]]</f>
        <v>26,2</v>
      </c>
      <c r="E10170" s="5" t="str">
        <f t="shared" si="158"/>
        <v xml:space="preserve">10169
</v>
      </c>
      <c r="F10170" s="2" t="s">
        <v>24472</v>
      </c>
      <c r="G10170" s="4" t="s">
        <v>7432</v>
      </c>
      <c r="H10170" s="4" t="s">
        <v>32817</v>
      </c>
      <c r="I10170" s="4" t="s">
        <v>2461</v>
      </c>
      <c r="J10170" s="5">
        <v>1973</v>
      </c>
      <c r="K10170" s="4" t="s">
        <v>11713</v>
      </c>
      <c r="L10170" s="30" t="s">
        <v>29688</v>
      </c>
      <c r="M10170" s="156" t="s">
        <v>36001</v>
      </c>
      <c r="N10170" s="5" t="s">
        <v>31418</v>
      </c>
      <c r="O10170" s="2"/>
      <c r="P10170" s="4" t="s">
        <v>31041</v>
      </c>
    </row>
    <row r="10171" spans="1:16" ht="30" x14ac:dyDescent="0.25">
      <c r="A10171" s="199"/>
      <c r="B10171" s="75">
        <v>26</v>
      </c>
      <c r="C10171" s="75">
        <v>2</v>
      </c>
      <c r="D10171" s="5" t="str">
        <f>NARRATIVA[[#This Row],[Columna]] &amp; "," &amp; NARRATIVA[[#This Row],[Charola]]</f>
        <v>26,2</v>
      </c>
      <c r="E10171" s="5" t="str">
        <f t="shared" si="158"/>
        <v xml:space="preserve">10170
</v>
      </c>
      <c r="F10171" s="14" t="s">
        <v>7436</v>
      </c>
      <c r="G10171" s="17" t="s">
        <v>7432</v>
      </c>
      <c r="H10171" s="17" t="s">
        <v>32817</v>
      </c>
      <c r="I10171" s="17" t="s">
        <v>2461</v>
      </c>
      <c r="J10171" s="22">
        <v>1961</v>
      </c>
      <c r="K10171" s="17" t="s">
        <v>11714</v>
      </c>
      <c r="L10171" s="46" t="s">
        <v>29689</v>
      </c>
      <c r="M10171" s="157" t="s">
        <v>36001</v>
      </c>
      <c r="N10171" s="22" t="s">
        <v>31418</v>
      </c>
      <c r="O10171" s="14" t="s">
        <v>31086</v>
      </c>
      <c r="P10171" s="17" t="s">
        <v>31041</v>
      </c>
    </row>
    <row r="10172" spans="1:16" ht="30" x14ac:dyDescent="0.25">
      <c r="A10172" s="199"/>
      <c r="B10172" s="75">
        <v>26</v>
      </c>
      <c r="C10172" s="75">
        <v>2</v>
      </c>
      <c r="D10172" s="5" t="str">
        <f>NARRATIVA[[#This Row],[Columna]] &amp; "," &amp; NARRATIVA[[#This Row],[Charola]]</f>
        <v>26,2</v>
      </c>
      <c r="E10172" s="5" t="str">
        <f t="shared" si="158"/>
        <v xml:space="preserve">10171
</v>
      </c>
      <c r="F10172" s="2" t="s">
        <v>7405</v>
      </c>
      <c r="G10172" s="4" t="s">
        <v>7406</v>
      </c>
      <c r="H10172" s="4" t="s">
        <v>32817</v>
      </c>
      <c r="I10172" s="4" t="s">
        <v>2306</v>
      </c>
      <c r="J10172" s="5">
        <v>1999</v>
      </c>
      <c r="K10172" s="4" t="s">
        <v>11715</v>
      </c>
      <c r="L10172" s="30" t="s">
        <v>24473</v>
      </c>
      <c r="M10172" s="156" t="s">
        <v>35027</v>
      </c>
      <c r="N10172" s="5" t="s">
        <v>31418</v>
      </c>
      <c r="O10172" s="2"/>
      <c r="P10172" s="4" t="s">
        <v>31041</v>
      </c>
    </row>
    <row r="10173" spans="1:16" ht="30" x14ac:dyDescent="0.25">
      <c r="A10173" s="199"/>
      <c r="B10173" s="75">
        <v>26</v>
      </c>
      <c r="C10173" s="75">
        <v>2</v>
      </c>
      <c r="D10173" s="5" t="str">
        <f>NARRATIVA[[#This Row],[Columna]] &amp; "," &amp; NARRATIVA[[#This Row],[Charola]]</f>
        <v>26,2</v>
      </c>
      <c r="E10173" s="5" t="str">
        <f t="shared" si="158"/>
        <v xml:space="preserve">10172
</v>
      </c>
      <c r="F10173" s="2" t="s">
        <v>7407</v>
      </c>
      <c r="G10173" s="4" t="s">
        <v>7406</v>
      </c>
      <c r="H10173" s="4" t="s">
        <v>32817</v>
      </c>
      <c r="I10173" s="4" t="s">
        <v>20584</v>
      </c>
      <c r="J10173" s="5">
        <v>1995</v>
      </c>
      <c r="K10173" s="4" t="s">
        <v>11716</v>
      </c>
      <c r="L10173" s="30" t="s">
        <v>24474</v>
      </c>
      <c r="M10173" s="156" t="s">
        <v>35027</v>
      </c>
      <c r="N10173" s="5" t="s">
        <v>31418</v>
      </c>
      <c r="O10173" s="2"/>
      <c r="P10173" s="4" t="s">
        <v>31041</v>
      </c>
    </row>
    <row r="10174" spans="1:16" ht="30" x14ac:dyDescent="0.25">
      <c r="A10174" s="199"/>
      <c r="B10174" s="75">
        <v>26</v>
      </c>
      <c r="C10174" s="75">
        <v>2</v>
      </c>
      <c r="D10174" s="5" t="str">
        <f>NARRATIVA[[#This Row],[Columna]] &amp; "," &amp; NARRATIVA[[#This Row],[Charola]]</f>
        <v>26,2</v>
      </c>
      <c r="E10174" s="5" t="str">
        <f t="shared" si="158"/>
        <v xml:space="preserve">10173
</v>
      </c>
      <c r="F10174" s="2" t="s">
        <v>13711</v>
      </c>
      <c r="G10174" s="4" t="s">
        <v>7406</v>
      </c>
      <c r="H10174" s="4" t="s">
        <v>32817</v>
      </c>
      <c r="I10174" s="4" t="s">
        <v>2023</v>
      </c>
      <c r="J10174" s="5">
        <v>2015</v>
      </c>
      <c r="K10174" s="4" t="s">
        <v>24475</v>
      </c>
      <c r="L10174" s="30" t="s">
        <v>29690</v>
      </c>
      <c r="M10174" s="156" t="s">
        <v>35027</v>
      </c>
      <c r="N10174" s="5" t="s">
        <v>31418</v>
      </c>
      <c r="O10174" s="2"/>
      <c r="P10174" s="4" t="s">
        <v>31041</v>
      </c>
    </row>
    <row r="10175" spans="1:16" ht="30" x14ac:dyDescent="0.25">
      <c r="A10175" s="199"/>
      <c r="B10175" s="75">
        <v>26</v>
      </c>
      <c r="C10175" s="75">
        <v>2</v>
      </c>
      <c r="D10175" s="5" t="str">
        <f>NARRATIVA[[#This Row],[Columna]] &amp; "," &amp; NARRATIVA[[#This Row],[Charola]]</f>
        <v>26,2</v>
      </c>
      <c r="E10175" s="5" t="str">
        <f t="shared" si="158"/>
        <v xml:space="preserve">10174
</v>
      </c>
      <c r="F10175" s="11" t="s">
        <v>7408</v>
      </c>
      <c r="G10175" s="3" t="s">
        <v>7406</v>
      </c>
      <c r="H10175" s="3" t="s">
        <v>18422</v>
      </c>
      <c r="I10175" s="4" t="s">
        <v>14010</v>
      </c>
      <c r="J10175" s="5">
        <v>1994</v>
      </c>
      <c r="K10175" s="3" t="s">
        <v>11717</v>
      </c>
      <c r="L10175" s="45" t="s">
        <v>24476</v>
      </c>
      <c r="M10175" s="160" t="s">
        <v>35027</v>
      </c>
      <c r="N10175" s="5" t="s">
        <v>31418</v>
      </c>
      <c r="O10175" s="4"/>
      <c r="P10175" s="4" t="s">
        <v>31041</v>
      </c>
    </row>
    <row r="10176" spans="1:16" ht="30" x14ac:dyDescent="0.25">
      <c r="A10176" s="199"/>
      <c r="B10176" s="75">
        <v>26</v>
      </c>
      <c r="C10176" s="75">
        <v>2</v>
      </c>
      <c r="D10176" s="5" t="str">
        <f>NARRATIVA[[#This Row],[Columna]] &amp; "," &amp; NARRATIVA[[#This Row],[Charola]]</f>
        <v>26,2</v>
      </c>
      <c r="E10176" s="5" t="str">
        <f t="shared" si="158"/>
        <v xml:space="preserve">10175
</v>
      </c>
      <c r="F10176" s="2" t="s">
        <v>7409</v>
      </c>
      <c r="G10176" s="4" t="s">
        <v>7406</v>
      </c>
      <c r="H10176" s="4" t="s">
        <v>35991</v>
      </c>
      <c r="I10176" s="4" t="s">
        <v>30245</v>
      </c>
      <c r="J10176" s="5">
        <v>2008</v>
      </c>
      <c r="K10176" s="4" t="s">
        <v>24477</v>
      </c>
      <c r="L10176" s="30" t="s">
        <v>24478</v>
      </c>
      <c r="M10176" s="156" t="s">
        <v>35027</v>
      </c>
      <c r="N10176" s="5" t="s">
        <v>31433</v>
      </c>
      <c r="O10176" s="2" t="s">
        <v>31075</v>
      </c>
      <c r="P10176" s="4" t="s">
        <v>31041</v>
      </c>
    </row>
    <row r="10177" spans="1:16" ht="30" x14ac:dyDescent="0.25">
      <c r="A10177" s="199"/>
      <c r="B10177" s="75">
        <v>26</v>
      </c>
      <c r="C10177" s="75">
        <v>2</v>
      </c>
      <c r="D10177" s="5" t="str">
        <f>NARRATIVA[[#This Row],[Columna]] &amp; "," &amp; NARRATIVA[[#This Row],[Charola]]</f>
        <v>26,2</v>
      </c>
      <c r="E10177" s="5" t="str">
        <f t="shared" si="158"/>
        <v xml:space="preserve">10176
</v>
      </c>
      <c r="F10177" s="2" t="s">
        <v>7409</v>
      </c>
      <c r="G10177" s="4" t="s">
        <v>7406</v>
      </c>
      <c r="H10177" s="4" t="s">
        <v>18422</v>
      </c>
      <c r="I10177" s="4" t="s">
        <v>448</v>
      </c>
      <c r="J10177" s="5">
        <v>2009</v>
      </c>
      <c r="K10177" s="4" t="s">
        <v>24479</v>
      </c>
      <c r="L10177" s="30" t="s">
        <v>29691</v>
      </c>
      <c r="M10177" s="156" t="s">
        <v>35027</v>
      </c>
      <c r="N10177" s="5" t="s">
        <v>31418</v>
      </c>
      <c r="O10177" s="2"/>
      <c r="P10177" s="4" t="s">
        <v>31041</v>
      </c>
    </row>
    <row r="10178" spans="1:16" ht="30" x14ac:dyDescent="0.25">
      <c r="A10178" s="199"/>
      <c r="B10178" s="75">
        <v>26</v>
      </c>
      <c r="C10178" s="75">
        <v>2</v>
      </c>
      <c r="D10178" s="5" t="str">
        <f>NARRATIVA[[#This Row],[Columna]] &amp; "," &amp; NARRATIVA[[#This Row],[Charola]]</f>
        <v>26,2</v>
      </c>
      <c r="E10178" s="5" t="str">
        <f t="shared" si="158"/>
        <v xml:space="preserve">10177
</v>
      </c>
      <c r="F10178" s="2" t="s">
        <v>7410</v>
      </c>
      <c r="G10178" s="4" t="s">
        <v>7406</v>
      </c>
      <c r="H10178" s="4" t="s">
        <v>18422</v>
      </c>
      <c r="I10178" s="4" t="s">
        <v>356</v>
      </c>
      <c r="J10178" s="5">
        <v>2012</v>
      </c>
      <c r="K10178" s="4" t="s">
        <v>11718</v>
      </c>
      <c r="L10178" s="30" t="s">
        <v>29692</v>
      </c>
      <c r="M10178" s="156" t="s">
        <v>35027</v>
      </c>
      <c r="N10178" s="5" t="s">
        <v>31418</v>
      </c>
      <c r="O10178" s="2"/>
      <c r="P10178" s="4" t="s">
        <v>31041</v>
      </c>
    </row>
    <row r="10179" spans="1:16" ht="30" x14ac:dyDescent="0.25">
      <c r="A10179" s="199"/>
      <c r="B10179" s="75">
        <v>26</v>
      </c>
      <c r="C10179" s="75">
        <v>2</v>
      </c>
      <c r="D10179" s="5" t="str">
        <f>NARRATIVA[[#This Row],[Columna]] &amp; "," &amp; NARRATIVA[[#This Row],[Charola]]</f>
        <v>26,2</v>
      </c>
      <c r="E10179" s="5" t="str">
        <f t="shared" si="158"/>
        <v xml:space="preserve">10178
</v>
      </c>
      <c r="F10179" s="2" t="s">
        <v>30477</v>
      </c>
      <c r="G10179" s="4" t="s">
        <v>7406</v>
      </c>
      <c r="H10179" s="4" t="s">
        <v>35991</v>
      </c>
      <c r="I10179" s="4" t="s">
        <v>30478</v>
      </c>
      <c r="J10179" s="5">
        <v>1997</v>
      </c>
      <c r="K10179" s="4" t="s">
        <v>30479</v>
      </c>
      <c r="L10179" s="30" t="s">
        <v>30480</v>
      </c>
      <c r="M10179" s="156" t="s">
        <v>35382</v>
      </c>
      <c r="N10179" s="5" t="s">
        <v>31433</v>
      </c>
      <c r="O10179" s="2"/>
      <c r="P10179" s="4" t="s">
        <v>31041</v>
      </c>
    </row>
    <row r="10180" spans="1:16" ht="30" x14ac:dyDescent="0.25">
      <c r="A10180" s="199"/>
      <c r="B10180" s="75">
        <v>26</v>
      </c>
      <c r="C10180" s="75">
        <v>2</v>
      </c>
      <c r="D10180" s="5" t="str">
        <f>NARRATIVA[[#This Row],[Columna]] &amp; "," &amp; NARRATIVA[[#This Row],[Charola]]</f>
        <v>26,2</v>
      </c>
      <c r="E10180" s="5" t="str">
        <f t="shared" si="158"/>
        <v xml:space="preserve">10179
</v>
      </c>
      <c r="F10180" s="2" t="s">
        <v>7411</v>
      </c>
      <c r="G10180" s="4" t="s">
        <v>7406</v>
      </c>
      <c r="H10180" s="4" t="s">
        <v>32817</v>
      </c>
      <c r="I10180" s="4" t="s">
        <v>1312</v>
      </c>
      <c r="J10180" s="5">
        <v>1997</v>
      </c>
      <c r="K10180" s="4" t="s">
        <v>11719</v>
      </c>
      <c r="L10180" s="30" t="s">
        <v>24480</v>
      </c>
      <c r="M10180" s="156" t="s">
        <v>35027</v>
      </c>
      <c r="N10180" s="5" t="s">
        <v>31418</v>
      </c>
      <c r="O10180" s="2" t="s">
        <v>33160</v>
      </c>
      <c r="P10180" s="4" t="s">
        <v>31041</v>
      </c>
    </row>
    <row r="10181" spans="1:16" ht="30" x14ac:dyDescent="0.25">
      <c r="A10181" s="199"/>
      <c r="B10181" s="75">
        <v>26</v>
      </c>
      <c r="C10181" s="75">
        <v>2</v>
      </c>
      <c r="D10181" s="5" t="str">
        <f>NARRATIVA[[#This Row],[Columna]] &amp; "," &amp; NARRATIVA[[#This Row],[Charola]]</f>
        <v>26,2</v>
      </c>
      <c r="E10181" s="5" t="str">
        <f t="shared" si="158"/>
        <v xml:space="preserve">10180
</v>
      </c>
      <c r="F10181" s="2" t="s">
        <v>7411</v>
      </c>
      <c r="G10181" s="4" t="s">
        <v>7406</v>
      </c>
      <c r="H10181" s="4" t="s">
        <v>32817</v>
      </c>
      <c r="I10181" s="4" t="s">
        <v>723</v>
      </c>
      <c r="J10181" s="5">
        <v>1998</v>
      </c>
      <c r="K10181" s="4" t="s">
        <v>32545</v>
      </c>
      <c r="L10181" s="30" t="s">
        <v>32546</v>
      </c>
      <c r="M10181" s="156" t="s">
        <v>35027</v>
      </c>
      <c r="N10181" s="5" t="s">
        <v>31418</v>
      </c>
      <c r="O10181" s="2"/>
      <c r="P10181" s="4" t="s">
        <v>31041</v>
      </c>
    </row>
    <row r="10182" spans="1:16" ht="30" x14ac:dyDescent="0.25">
      <c r="A10182" s="199"/>
      <c r="B10182" s="75">
        <v>26</v>
      </c>
      <c r="C10182" s="75">
        <v>2</v>
      </c>
      <c r="D10182" s="5" t="str">
        <f>NARRATIVA[[#This Row],[Columna]] &amp; "," &amp; NARRATIVA[[#This Row],[Charola]]</f>
        <v>26,2</v>
      </c>
      <c r="E10182" s="5" t="str">
        <f t="shared" si="158"/>
        <v xml:space="preserve">10181
</v>
      </c>
      <c r="F10182" s="4" t="s">
        <v>34465</v>
      </c>
      <c r="G10182" s="4" t="s">
        <v>7406</v>
      </c>
      <c r="H10182" s="4" t="s">
        <v>35991</v>
      </c>
      <c r="I10182" s="4" t="s">
        <v>30592</v>
      </c>
      <c r="J10182" s="5">
        <v>1996</v>
      </c>
      <c r="K10182" s="4" t="s">
        <v>30657</v>
      </c>
      <c r="L10182" s="30" t="s">
        <v>30658</v>
      </c>
      <c r="M10182" s="156" t="s">
        <v>35382</v>
      </c>
      <c r="N10182" s="5" t="s">
        <v>31418</v>
      </c>
      <c r="O10182" s="2"/>
      <c r="P10182" s="4" t="s">
        <v>31041</v>
      </c>
    </row>
    <row r="10183" spans="1:16" ht="30" x14ac:dyDescent="0.25">
      <c r="A10183" s="199"/>
      <c r="B10183" s="75">
        <v>26</v>
      </c>
      <c r="C10183" s="75">
        <v>2</v>
      </c>
      <c r="D10183" s="5" t="str">
        <f>NARRATIVA[[#This Row],[Columna]] &amp; "," &amp; NARRATIVA[[#This Row],[Charola]]</f>
        <v>26,2</v>
      </c>
      <c r="E10183" s="5" t="str">
        <f t="shared" si="158"/>
        <v xml:space="preserve">10182
</v>
      </c>
      <c r="F10183" s="2" t="s">
        <v>2875</v>
      </c>
      <c r="G10183" s="4" t="s">
        <v>7406</v>
      </c>
      <c r="H10183" s="4" t="s">
        <v>32817</v>
      </c>
      <c r="I10183" s="4" t="s">
        <v>2023</v>
      </c>
      <c r="J10183" s="5">
        <v>2008</v>
      </c>
      <c r="K10183" s="4" t="s">
        <v>11720</v>
      </c>
      <c r="L10183" s="30" t="s">
        <v>29693</v>
      </c>
      <c r="M10183" s="156" t="s">
        <v>35027</v>
      </c>
      <c r="N10183" s="5" t="s">
        <v>31418</v>
      </c>
      <c r="O10183" s="2"/>
      <c r="P10183" s="4" t="s">
        <v>31041</v>
      </c>
    </row>
    <row r="10184" spans="1:16" ht="30" x14ac:dyDescent="0.25">
      <c r="A10184" s="199"/>
      <c r="B10184" s="75">
        <v>26</v>
      </c>
      <c r="C10184" s="75">
        <v>2</v>
      </c>
      <c r="D10184" s="5" t="str">
        <f>NARRATIVA[[#This Row],[Columna]] &amp; "," &amp; NARRATIVA[[#This Row],[Charola]]</f>
        <v>26,2</v>
      </c>
      <c r="E10184" s="5" t="str">
        <f t="shared" si="158"/>
        <v xml:space="preserve">10183
</v>
      </c>
      <c r="F10184" s="2" t="s">
        <v>7691</v>
      </c>
      <c r="G10184" s="4" t="s">
        <v>7692</v>
      </c>
      <c r="H10184" s="4" t="s">
        <v>35991</v>
      </c>
      <c r="I10184" s="4" t="s">
        <v>7693</v>
      </c>
      <c r="J10184" s="5">
        <v>1996</v>
      </c>
      <c r="K10184" s="4" t="s">
        <v>11721</v>
      </c>
      <c r="L10184" s="30" t="s">
        <v>29694</v>
      </c>
      <c r="M10184" s="156" t="s">
        <v>35477</v>
      </c>
      <c r="N10184" s="5" t="s">
        <v>31433</v>
      </c>
      <c r="O10184" s="2"/>
      <c r="P10184" s="4" t="s">
        <v>31041</v>
      </c>
    </row>
    <row r="10185" spans="1:16" ht="30" x14ac:dyDescent="0.25">
      <c r="A10185" s="199"/>
      <c r="B10185" s="75">
        <v>26</v>
      </c>
      <c r="C10185" s="75">
        <v>2</v>
      </c>
      <c r="D10185" s="5" t="str">
        <f>NARRATIVA[[#This Row],[Columna]] &amp; "," &amp; NARRATIVA[[#This Row],[Charola]]</f>
        <v>26,2</v>
      </c>
      <c r="E10185" s="5" t="str">
        <f t="shared" si="158"/>
        <v xml:space="preserve">10184
</v>
      </c>
      <c r="F10185" s="2" t="s">
        <v>12724</v>
      </c>
      <c r="G10185" s="4" t="s">
        <v>5912</v>
      </c>
      <c r="H10185" s="4" t="s">
        <v>32817</v>
      </c>
      <c r="I10185" s="4" t="s">
        <v>20584</v>
      </c>
      <c r="J10185" s="5">
        <v>1995</v>
      </c>
      <c r="K10185" s="4" t="s">
        <v>12725</v>
      </c>
      <c r="L10185" s="30" t="s">
        <v>29695</v>
      </c>
      <c r="M10185" s="156" t="s">
        <v>35110</v>
      </c>
      <c r="N10185" s="5" t="s">
        <v>31418</v>
      </c>
      <c r="O10185" s="2"/>
      <c r="P10185" s="4" t="s">
        <v>31041</v>
      </c>
    </row>
    <row r="10186" spans="1:16" ht="30" x14ac:dyDescent="0.25">
      <c r="A10186" s="199"/>
      <c r="B10186" s="75">
        <v>26</v>
      </c>
      <c r="C10186" s="75">
        <v>2</v>
      </c>
      <c r="D10186" s="5" t="str">
        <f>NARRATIVA[[#This Row],[Columna]] &amp; "," &amp; NARRATIVA[[#This Row],[Charola]]</f>
        <v>26,2</v>
      </c>
      <c r="E10186" s="5" t="str">
        <f t="shared" si="158"/>
        <v xml:space="preserve">10185
</v>
      </c>
      <c r="F10186" s="2" t="s">
        <v>7437</v>
      </c>
      <c r="G10186" s="4" t="s">
        <v>7438</v>
      </c>
      <c r="H10186" s="4" t="s">
        <v>32817</v>
      </c>
      <c r="I10186" s="4" t="s">
        <v>663</v>
      </c>
      <c r="J10186" s="5">
        <v>1983</v>
      </c>
      <c r="K10186" s="4" t="s">
        <v>11722</v>
      </c>
      <c r="L10186" s="30" t="s">
        <v>29696</v>
      </c>
      <c r="M10186" s="156" t="s">
        <v>35689</v>
      </c>
      <c r="N10186" s="5" t="s">
        <v>31418</v>
      </c>
      <c r="O10186" s="2"/>
      <c r="P10186" s="4" t="s">
        <v>31041</v>
      </c>
    </row>
    <row r="10187" spans="1:16" ht="30" x14ac:dyDescent="0.25">
      <c r="A10187" s="199"/>
      <c r="B10187" s="75">
        <v>26</v>
      </c>
      <c r="C10187" s="75">
        <v>2</v>
      </c>
      <c r="D10187" s="5" t="str">
        <f>NARRATIVA[[#This Row],[Columna]] &amp; "," &amp; NARRATIVA[[#This Row],[Charola]]</f>
        <v>26,2</v>
      </c>
      <c r="E10187" s="5" t="str">
        <f t="shared" si="158"/>
        <v xml:space="preserve">10186
</v>
      </c>
      <c r="F10187" s="11" t="s">
        <v>7439</v>
      </c>
      <c r="G10187" s="3" t="s">
        <v>7440</v>
      </c>
      <c r="H10187" s="3" t="s">
        <v>32817</v>
      </c>
      <c r="I10187" s="4" t="s">
        <v>34695</v>
      </c>
      <c r="J10187" s="5">
        <v>2001</v>
      </c>
      <c r="K10187" s="3" t="s">
        <v>11723</v>
      </c>
      <c r="L10187" s="45" t="s">
        <v>24481</v>
      </c>
      <c r="M10187" s="160" t="s">
        <v>35027</v>
      </c>
      <c r="N10187" s="39" t="s">
        <v>31418</v>
      </c>
      <c r="O10187" s="3" t="s">
        <v>31082</v>
      </c>
      <c r="P10187" s="3" t="s">
        <v>31041</v>
      </c>
    </row>
    <row r="10188" spans="1:16" ht="30" x14ac:dyDescent="0.25">
      <c r="A10188" s="199"/>
      <c r="B10188" s="75">
        <v>26</v>
      </c>
      <c r="C10188" s="75">
        <v>2</v>
      </c>
      <c r="D10188" s="5" t="str">
        <f>NARRATIVA[[#This Row],[Columna]] &amp; "," &amp; NARRATIVA[[#This Row],[Charola]]</f>
        <v>26,2</v>
      </c>
      <c r="E10188" s="5" t="str">
        <f t="shared" si="158"/>
        <v xml:space="preserve">10187
</v>
      </c>
      <c r="F10188" s="2" t="s">
        <v>24482</v>
      </c>
      <c r="G10188" s="4" t="s">
        <v>24483</v>
      </c>
      <c r="H10188" s="4" t="s">
        <v>32817</v>
      </c>
      <c r="I10188" s="4" t="s">
        <v>34699</v>
      </c>
      <c r="J10188" s="5">
        <v>2009</v>
      </c>
      <c r="K10188" s="4" t="s">
        <v>24484</v>
      </c>
      <c r="L10188" s="30" t="s">
        <v>29697</v>
      </c>
      <c r="M10188" s="156" t="s">
        <v>35988</v>
      </c>
      <c r="N10188" s="5" t="s">
        <v>31418</v>
      </c>
      <c r="O10188" s="2" t="s">
        <v>31085</v>
      </c>
      <c r="P10188" s="4" t="s">
        <v>31041</v>
      </c>
    </row>
    <row r="10189" spans="1:16" ht="30" x14ac:dyDescent="0.25">
      <c r="A10189" s="199"/>
      <c r="B10189" s="75">
        <v>26</v>
      </c>
      <c r="C10189" s="75">
        <v>3</v>
      </c>
      <c r="D10189" s="5" t="str">
        <f>NARRATIVA[[#This Row],[Columna]] &amp; "," &amp; NARRATIVA[[#This Row],[Charola]]</f>
        <v>26,3</v>
      </c>
      <c r="E10189" s="5" t="str">
        <f>(ROW() - 1) &amp; CHAR(10)</f>
        <v xml:space="preserve">10188
</v>
      </c>
      <c r="F10189" s="2" t="s">
        <v>35720</v>
      </c>
      <c r="G10189" s="4" t="s">
        <v>7442</v>
      </c>
      <c r="H10189" s="4" t="s">
        <v>32817</v>
      </c>
      <c r="I10189" s="4" t="s">
        <v>7739</v>
      </c>
      <c r="J10189" s="5">
        <v>2010</v>
      </c>
      <c r="K10189" s="4" t="s">
        <v>35721</v>
      </c>
      <c r="L10189" s="30" t="s">
        <v>35722</v>
      </c>
      <c r="M10189" s="156" t="s">
        <v>35495</v>
      </c>
      <c r="N10189" s="5" t="s">
        <v>31418</v>
      </c>
      <c r="O10189" s="2"/>
      <c r="P10189" s="4" t="s">
        <v>31041</v>
      </c>
    </row>
    <row r="10190" spans="1:16" ht="30" x14ac:dyDescent="0.25">
      <c r="A10190" s="199"/>
      <c r="B10190" s="75">
        <v>26</v>
      </c>
      <c r="C10190" s="75">
        <v>3</v>
      </c>
      <c r="D10190" s="5" t="str">
        <f>NARRATIVA[[#This Row],[Columna]] &amp; "," &amp; NARRATIVA[[#This Row],[Charola]]</f>
        <v>26,3</v>
      </c>
      <c r="E10190" s="5" t="str">
        <f t="shared" si="158"/>
        <v xml:space="preserve">10189
</v>
      </c>
      <c r="F10190" s="2" t="s">
        <v>7441</v>
      </c>
      <c r="G10190" s="4" t="s">
        <v>7442</v>
      </c>
      <c r="H10190" s="4" t="s">
        <v>32817</v>
      </c>
      <c r="I10190" s="4" t="s">
        <v>361</v>
      </c>
      <c r="J10190" s="5">
        <v>2010</v>
      </c>
      <c r="K10190" s="4" t="s">
        <v>24733</v>
      </c>
      <c r="L10190" s="30" t="s">
        <v>29698</v>
      </c>
      <c r="M10190" s="156" t="s">
        <v>35027</v>
      </c>
      <c r="N10190" s="5" t="s">
        <v>31418</v>
      </c>
      <c r="O10190" s="2" t="s">
        <v>33243</v>
      </c>
      <c r="P10190" s="4" t="s">
        <v>31041</v>
      </c>
    </row>
    <row r="10191" spans="1:16" ht="30" x14ac:dyDescent="0.25">
      <c r="A10191" s="199"/>
      <c r="B10191" s="75">
        <v>26</v>
      </c>
      <c r="C10191" s="75">
        <v>3</v>
      </c>
      <c r="D10191" s="5" t="str">
        <f>NARRATIVA[[#This Row],[Columna]] &amp; "," &amp; NARRATIVA[[#This Row],[Charola]]</f>
        <v>26,3</v>
      </c>
      <c r="E10191" s="5" t="str">
        <f t="shared" si="158"/>
        <v xml:space="preserve">10190
</v>
      </c>
      <c r="F10191" s="2" t="s">
        <v>24734</v>
      </c>
      <c r="G10191" s="4" t="s">
        <v>7442</v>
      </c>
      <c r="H10191" s="4" t="s">
        <v>32817</v>
      </c>
      <c r="I10191" s="4" t="s">
        <v>34695</v>
      </c>
      <c r="J10191" s="5">
        <v>2002</v>
      </c>
      <c r="K10191" s="4" t="s">
        <v>24735</v>
      </c>
      <c r="L10191" s="30" t="s">
        <v>24736</v>
      </c>
      <c r="M10191" s="156" t="s">
        <v>35027</v>
      </c>
      <c r="N10191" s="5" t="s">
        <v>31418</v>
      </c>
      <c r="O10191" s="2"/>
      <c r="P10191" s="4" t="s">
        <v>31041</v>
      </c>
    </row>
    <row r="10192" spans="1:16" ht="30" x14ac:dyDescent="0.25">
      <c r="A10192" s="199"/>
      <c r="B10192" s="75">
        <v>26</v>
      </c>
      <c r="C10192" s="75">
        <v>3</v>
      </c>
      <c r="D10192" s="5" t="str">
        <f>NARRATIVA[[#This Row],[Columna]] &amp; "," &amp; NARRATIVA[[#This Row],[Charola]]</f>
        <v>26,3</v>
      </c>
      <c r="E10192" s="5" t="str">
        <f t="shared" si="158"/>
        <v xml:space="preserve">10191
</v>
      </c>
      <c r="F10192" s="2" t="s">
        <v>36303</v>
      </c>
      <c r="G10192" s="4" t="s">
        <v>7442</v>
      </c>
      <c r="H10192" s="4" t="s">
        <v>32817</v>
      </c>
      <c r="I10192" s="4" t="s">
        <v>185</v>
      </c>
      <c r="J10192" s="5">
        <v>2007</v>
      </c>
      <c r="K10192" s="4" t="s">
        <v>11724</v>
      </c>
      <c r="L10192" s="30" t="s">
        <v>24737</v>
      </c>
      <c r="M10192" s="156" t="s">
        <v>35027</v>
      </c>
      <c r="N10192" s="5" t="s">
        <v>31418</v>
      </c>
      <c r="O10192" s="2" t="s">
        <v>31075</v>
      </c>
      <c r="P10192" s="4" t="s">
        <v>31041</v>
      </c>
    </row>
    <row r="10193" spans="1:16" ht="30" x14ac:dyDescent="0.25">
      <c r="A10193" s="199"/>
      <c r="B10193" s="75">
        <v>26</v>
      </c>
      <c r="C10193" s="75">
        <v>3</v>
      </c>
      <c r="D10193" s="5" t="str">
        <f>NARRATIVA[[#This Row],[Columna]] &amp; "," &amp; NARRATIVA[[#This Row],[Charola]]</f>
        <v>26,3</v>
      </c>
      <c r="E10193" s="5" t="str">
        <f t="shared" si="158"/>
        <v xml:space="preserve">10192
</v>
      </c>
      <c r="F10193" s="2" t="s">
        <v>993</v>
      </c>
      <c r="G10193" s="4" t="s">
        <v>7442</v>
      </c>
      <c r="H10193" s="4" t="s">
        <v>32817</v>
      </c>
      <c r="I10193" s="4" t="s">
        <v>34683</v>
      </c>
      <c r="J10193" s="5">
        <v>1992</v>
      </c>
      <c r="K10193" s="4" t="s">
        <v>24738</v>
      </c>
      <c r="L10193" s="30" t="s">
        <v>24739</v>
      </c>
      <c r="M10193" s="156" t="s">
        <v>35913</v>
      </c>
      <c r="N10193" s="5" t="s">
        <v>31418</v>
      </c>
      <c r="O10193" s="2"/>
      <c r="P10193" s="4" t="s">
        <v>31041</v>
      </c>
    </row>
    <row r="10194" spans="1:16" ht="30" x14ac:dyDescent="0.25">
      <c r="A10194" s="199"/>
      <c r="B10194" s="75">
        <v>26</v>
      </c>
      <c r="C10194" s="75">
        <v>3</v>
      </c>
      <c r="D10194" s="5" t="str">
        <f>NARRATIVA[[#This Row],[Columna]] &amp; "," &amp; NARRATIVA[[#This Row],[Charola]]</f>
        <v>26,3</v>
      </c>
      <c r="E10194" s="5" t="str">
        <f t="shared" si="158"/>
        <v xml:space="preserve">10193
</v>
      </c>
      <c r="F10194" s="8" t="s">
        <v>29699</v>
      </c>
      <c r="G10194" s="9" t="s">
        <v>7442</v>
      </c>
      <c r="H10194" s="9" t="s">
        <v>32817</v>
      </c>
      <c r="I10194" s="9" t="s">
        <v>34683</v>
      </c>
      <c r="J10194" s="15">
        <v>1988</v>
      </c>
      <c r="K10194" s="9" t="s">
        <v>11725</v>
      </c>
      <c r="L10194" s="32" t="s">
        <v>24740</v>
      </c>
      <c r="M10194" s="159" t="s">
        <v>35027</v>
      </c>
      <c r="N10194" s="15" t="s">
        <v>31418</v>
      </c>
      <c r="O10194" s="8" t="s">
        <v>34379</v>
      </c>
      <c r="P10194" s="9" t="s">
        <v>31041</v>
      </c>
    </row>
    <row r="10195" spans="1:16" ht="30" x14ac:dyDescent="0.25">
      <c r="A10195" s="199"/>
      <c r="B10195" s="75">
        <v>26</v>
      </c>
      <c r="C10195" s="75">
        <v>3</v>
      </c>
      <c r="D10195" s="5" t="str">
        <f>NARRATIVA[[#This Row],[Columna]] &amp; "," &amp; NARRATIVA[[#This Row],[Charola]]</f>
        <v>26,3</v>
      </c>
      <c r="E10195" s="5" t="str">
        <f t="shared" si="158"/>
        <v xml:space="preserve">10194
</v>
      </c>
      <c r="F10195" s="2" t="s">
        <v>20059</v>
      </c>
      <c r="G10195" s="4" t="s">
        <v>7442</v>
      </c>
      <c r="H10195" s="4" t="s">
        <v>32817</v>
      </c>
      <c r="I10195" s="4" t="s">
        <v>34683</v>
      </c>
      <c r="J10195" s="5">
        <v>2008</v>
      </c>
      <c r="K10195" s="4" t="s">
        <v>20049</v>
      </c>
      <c r="L10195" s="30" t="s">
        <v>29700</v>
      </c>
      <c r="M10195" s="156" t="s">
        <v>35998</v>
      </c>
      <c r="N10195" s="5" t="s">
        <v>31418</v>
      </c>
      <c r="O10195" s="2"/>
      <c r="P10195" s="4" t="s">
        <v>31041</v>
      </c>
    </row>
    <row r="10196" spans="1:16" ht="30" x14ac:dyDescent="0.25">
      <c r="A10196" s="199"/>
      <c r="B10196" s="75">
        <v>26</v>
      </c>
      <c r="C10196" s="75">
        <v>3</v>
      </c>
      <c r="D10196" s="5" t="str">
        <f>NARRATIVA[[#This Row],[Columna]] &amp; "," &amp; NARRATIVA[[#This Row],[Charola]]</f>
        <v>26,3</v>
      </c>
      <c r="E10196" s="5" t="str">
        <f t="shared" si="158"/>
        <v xml:space="preserve">10195
</v>
      </c>
      <c r="F10196" s="2" t="s">
        <v>36304</v>
      </c>
      <c r="G10196" s="4" t="s">
        <v>7442</v>
      </c>
      <c r="H10196" s="4" t="s">
        <v>32817</v>
      </c>
      <c r="I10196" s="4" t="s">
        <v>24741</v>
      </c>
      <c r="J10196" s="5">
        <v>1972</v>
      </c>
      <c r="K10196" s="4" t="s">
        <v>24742</v>
      </c>
      <c r="L10196" s="30" t="s">
        <v>29701</v>
      </c>
      <c r="M10196" s="156" t="s">
        <v>35644</v>
      </c>
      <c r="N10196" s="5" t="s">
        <v>31418</v>
      </c>
      <c r="O10196" s="2"/>
      <c r="P10196" s="4" t="s">
        <v>31041</v>
      </c>
    </row>
    <row r="10197" spans="1:16" ht="30" x14ac:dyDescent="0.25">
      <c r="A10197" s="199"/>
      <c r="B10197" s="75">
        <v>26</v>
      </c>
      <c r="C10197" s="75">
        <v>3</v>
      </c>
      <c r="D10197" s="5" t="str">
        <f>NARRATIVA[[#This Row],[Columna]] &amp; "," &amp; NARRATIVA[[#This Row],[Charola]]</f>
        <v>26,3</v>
      </c>
      <c r="E10197" s="5" t="str">
        <f t="shared" si="158"/>
        <v xml:space="preserve">10196
</v>
      </c>
      <c r="F10197" s="2" t="s">
        <v>24743</v>
      </c>
      <c r="G10197" s="4" t="s">
        <v>7442</v>
      </c>
      <c r="H10197" s="4" t="s">
        <v>18422</v>
      </c>
      <c r="I10197" s="4" t="s">
        <v>294</v>
      </c>
      <c r="J10197" s="5">
        <v>2000</v>
      </c>
      <c r="K10197" s="4" t="s">
        <v>11726</v>
      </c>
      <c r="L10197" s="30" t="s">
        <v>24744</v>
      </c>
      <c r="M10197" s="156" t="s">
        <v>35027</v>
      </c>
      <c r="N10197" s="5" t="s">
        <v>31418</v>
      </c>
      <c r="O10197" s="4"/>
      <c r="P10197" s="4" t="s">
        <v>31041</v>
      </c>
    </row>
    <row r="10198" spans="1:16" ht="30" x14ac:dyDescent="0.25">
      <c r="A10198" s="199"/>
      <c r="B10198" s="75">
        <v>26</v>
      </c>
      <c r="C10198" s="75">
        <v>3</v>
      </c>
      <c r="D10198" s="5" t="str">
        <f>NARRATIVA[[#This Row],[Columna]] &amp; "," &amp; NARRATIVA[[#This Row],[Charola]]</f>
        <v>26,3</v>
      </c>
      <c r="E10198" s="5" t="str">
        <f t="shared" si="158"/>
        <v xml:space="preserve">10197
</v>
      </c>
      <c r="F10198" s="2" t="s">
        <v>24745</v>
      </c>
      <c r="G10198" s="4" t="s">
        <v>7442</v>
      </c>
      <c r="H10198" s="4" t="s">
        <v>18422</v>
      </c>
      <c r="I10198" s="4" t="s">
        <v>3678</v>
      </c>
      <c r="J10198" s="5">
        <v>1984</v>
      </c>
      <c r="K10198" s="4" t="s">
        <v>24746</v>
      </c>
      <c r="L10198" s="30" t="s">
        <v>29702</v>
      </c>
      <c r="M10198" s="156" t="s">
        <v>35342</v>
      </c>
      <c r="N10198" s="5" t="s">
        <v>31418</v>
      </c>
      <c r="O10198" s="2"/>
      <c r="P10198" s="4" t="s">
        <v>31041</v>
      </c>
    </row>
    <row r="10199" spans="1:16" ht="30" x14ac:dyDescent="0.25">
      <c r="A10199" s="199"/>
      <c r="B10199" s="75">
        <v>26</v>
      </c>
      <c r="C10199" s="75">
        <v>3</v>
      </c>
      <c r="D10199" s="5" t="str">
        <f>NARRATIVA[[#This Row],[Columna]] &amp; "," &amp; NARRATIVA[[#This Row],[Charola]]</f>
        <v>26,3</v>
      </c>
      <c r="E10199" s="5" t="str">
        <f t="shared" si="158"/>
        <v xml:space="preserve">10198
</v>
      </c>
      <c r="F10199" s="2" t="s">
        <v>29703</v>
      </c>
      <c r="G10199" s="4" t="s">
        <v>7442</v>
      </c>
      <c r="H10199" s="4" t="s">
        <v>18422</v>
      </c>
      <c r="I10199" s="4" t="s">
        <v>18348</v>
      </c>
      <c r="J10199" s="5">
        <v>2000</v>
      </c>
      <c r="K10199" s="4" t="s">
        <v>11727</v>
      </c>
      <c r="L10199" s="30" t="s">
        <v>24747</v>
      </c>
      <c r="M10199" s="156" t="s">
        <v>35027</v>
      </c>
      <c r="N10199" s="5" t="s">
        <v>31418</v>
      </c>
      <c r="O10199" s="2"/>
      <c r="P10199" s="4" t="s">
        <v>31041</v>
      </c>
    </row>
    <row r="10200" spans="1:16" ht="30" x14ac:dyDescent="0.25">
      <c r="A10200" s="199"/>
      <c r="B10200" s="75">
        <v>26</v>
      </c>
      <c r="C10200" s="75">
        <v>3</v>
      </c>
      <c r="D10200" s="5" t="str">
        <f>NARRATIVA[[#This Row],[Columna]] &amp; "," &amp; NARRATIVA[[#This Row],[Charola]]</f>
        <v>26,3</v>
      </c>
      <c r="E10200" s="5" t="str">
        <f t="shared" si="158"/>
        <v xml:space="preserve">10199
</v>
      </c>
      <c r="F10200" s="2" t="s">
        <v>1925</v>
      </c>
      <c r="G10200" s="4" t="s">
        <v>7442</v>
      </c>
      <c r="H10200" s="4" t="s">
        <v>32817</v>
      </c>
      <c r="I10200" s="4" t="s">
        <v>34683</v>
      </c>
      <c r="J10200" s="5">
        <v>2008</v>
      </c>
      <c r="K10200" s="4" t="s">
        <v>11728</v>
      </c>
      <c r="L10200" s="30" t="s">
        <v>29704</v>
      </c>
      <c r="M10200" s="156" t="s">
        <v>35027</v>
      </c>
      <c r="N10200" s="5" t="s">
        <v>31418</v>
      </c>
      <c r="O10200" s="2"/>
      <c r="P10200" s="4" t="s">
        <v>31041</v>
      </c>
    </row>
    <row r="10201" spans="1:16" ht="30" x14ac:dyDescent="0.25">
      <c r="A10201" s="199"/>
      <c r="B10201" s="75">
        <v>26</v>
      </c>
      <c r="C10201" s="75">
        <v>3</v>
      </c>
      <c r="D10201" s="5" t="str">
        <f>NARRATIVA[[#This Row],[Columna]] &amp; "," &amp; NARRATIVA[[#This Row],[Charola]]</f>
        <v>26,3</v>
      </c>
      <c r="E10201" s="5" t="str">
        <f t="shared" si="158"/>
        <v xml:space="preserve">10200
</v>
      </c>
      <c r="F10201" s="2" t="s">
        <v>7444</v>
      </c>
      <c r="G10201" s="4" t="s">
        <v>7442</v>
      </c>
      <c r="H10201" s="4" t="s">
        <v>32817</v>
      </c>
      <c r="I10201" s="4" t="s">
        <v>34683</v>
      </c>
      <c r="J10201" s="5">
        <v>2000</v>
      </c>
      <c r="K10201" s="4" t="s">
        <v>24748</v>
      </c>
      <c r="L10201" s="30" t="s">
        <v>24749</v>
      </c>
      <c r="M10201" s="156" t="s">
        <v>35027</v>
      </c>
      <c r="N10201" s="5" t="s">
        <v>31418</v>
      </c>
      <c r="O10201" s="2"/>
      <c r="P10201" s="4" t="s">
        <v>31041</v>
      </c>
    </row>
    <row r="10202" spans="1:16" ht="30" x14ac:dyDescent="0.25">
      <c r="A10202" s="199"/>
      <c r="B10202" s="75">
        <v>26</v>
      </c>
      <c r="C10202" s="75">
        <v>3</v>
      </c>
      <c r="D10202" s="5" t="str">
        <f>NARRATIVA[[#This Row],[Columna]] &amp; "," &amp; NARRATIVA[[#This Row],[Charola]]</f>
        <v>26,3</v>
      </c>
      <c r="E10202" s="5" t="str">
        <f t="shared" si="158"/>
        <v xml:space="preserve">10201
</v>
      </c>
      <c r="F10202" s="2" t="s">
        <v>24750</v>
      </c>
      <c r="G10202" s="4" t="s">
        <v>7442</v>
      </c>
      <c r="H10202" s="4" t="s">
        <v>32817</v>
      </c>
      <c r="I10202" s="4" t="s">
        <v>34693</v>
      </c>
      <c r="J10202" s="5">
        <v>2014</v>
      </c>
      <c r="K10202" s="4" t="s">
        <v>24751</v>
      </c>
      <c r="L10202" s="30" t="s">
        <v>29705</v>
      </c>
      <c r="M10202" s="156" t="s">
        <v>35027</v>
      </c>
      <c r="N10202" s="5" t="s">
        <v>31418</v>
      </c>
      <c r="O10202" s="2"/>
      <c r="P10202" s="4" t="s">
        <v>31041</v>
      </c>
    </row>
    <row r="10203" spans="1:16" ht="45" x14ac:dyDescent="0.25">
      <c r="A10203" s="199"/>
      <c r="B10203" s="75">
        <v>26</v>
      </c>
      <c r="C10203" s="75">
        <v>3</v>
      </c>
      <c r="D10203" s="5" t="str">
        <f>NARRATIVA[[#This Row],[Columna]] &amp; "," &amp; NARRATIVA[[#This Row],[Charola]]</f>
        <v>26,3</v>
      </c>
      <c r="E10203" s="5" t="str">
        <f t="shared" si="158"/>
        <v xml:space="preserve">10202
</v>
      </c>
      <c r="F10203" s="2" t="s">
        <v>24752</v>
      </c>
      <c r="G10203" s="4" t="s">
        <v>7442</v>
      </c>
      <c r="H10203" s="4" t="s">
        <v>32817</v>
      </c>
      <c r="I10203" s="4" t="s">
        <v>1312</v>
      </c>
      <c r="J10203" s="5">
        <v>1998</v>
      </c>
      <c r="K10203" s="4" t="s">
        <v>11729</v>
      </c>
      <c r="L10203" s="30" t="s">
        <v>24753</v>
      </c>
      <c r="M10203" s="156" t="s">
        <v>35027</v>
      </c>
      <c r="N10203" s="5" t="s">
        <v>33012</v>
      </c>
      <c r="O10203" s="2"/>
      <c r="P10203" s="4" t="s">
        <v>31041</v>
      </c>
    </row>
    <row r="10204" spans="1:16" ht="30" x14ac:dyDescent="0.25">
      <c r="A10204" s="199"/>
      <c r="B10204" s="75">
        <v>26</v>
      </c>
      <c r="C10204" s="75">
        <v>3</v>
      </c>
      <c r="D10204" s="5" t="str">
        <f>NARRATIVA[[#This Row],[Columna]] &amp; "," &amp; NARRATIVA[[#This Row],[Charola]]</f>
        <v>26,3</v>
      </c>
      <c r="E10204" s="5" t="str">
        <f t="shared" si="158"/>
        <v xml:space="preserve">10203
</v>
      </c>
      <c r="F10204" s="2" t="s">
        <v>24754</v>
      </c>
      <c r="G10204" s="4" t="s">
        <v>7442</v>
      </c>
      <c r="H10204" s="4" t="s">
        <v>18422</v>
      </c>
      <c r="I10204" s="4" t="s">
        <v>874</v>
      </c>
      <c r="J10204" s="5">
        <v>1981</v>
      </c>
      <c r="K10204" s="4" t="s">
        <v>29706</v>
      </c>
      <c r="L10204" s="30" t="s">
        <v>29708</v>
      </c>
      <c r="M10204" s="156" t="s">
        <v>35027</v>
      </c>
      <c r="N10204" s="5" t="s">
        <v>31418</v>
      </c>
      <c r="O10204" s="4" t="s">
        <v>31082</v>
      </c>
      <c r="P10204" s="4" t="s">
        <v>31041</v>
      </c>
    </row>
    <row r="10205" spans="1:16" ht="30" x14ac:dyDescent="0.25">
      <c r="A10205" s="199"/>
      <c r="B10205" s="75">
        <v>26</v>
      </c>
      <c r="C10205" s="75">
        <v>3</v>
      </c>
      <c r="D10205" s="5" t="str">
        <f>NARRATIVA[[#This Row],[Columna]] &amp; "," &amp; NARRATIVA[[#This Row],[Charola]]</f>
        <v>26,3</v>
      </c>
      <c r="E10205" s="5" t="str">
        <f t="shared" si="158"/>
        <v xml:space="preserve">10204
</v>
      </c>
      <c r="F10205" s="2" t="s">
        <v>24755</v>
      </c>
      <c r="G10205" s="4" t="s">
        <v>1654</v>
      </c>
      <c r="H10205" s="4" t="s">
        <v>32817</v>
      </c>
      <c r="I10205" s="4" t="s">
        <v>1655</v>
      </c>
      <c r="J10205" s="5">
        <v>1995</v>
      </c>
      <c r="K10205" s="4" t="s">
        <v>11730</v>
      </c>
      <c r="L10205" s="30" t="s">
        <v>24756</v>
      </c>
      <c r="M10205" s="156" t="s">
        <v>35027</v>
      </c>
      <c r="N10205" s="5" t="s">
        <v>31418</v>
      </c>
      <c r="O10205" s="2" t="s">
        <v>33176</v>
      </c>
      <c r="P10205" s="4" t="s">
        <v>31041</v>
      </c>
    </row>
    <row r="10206" spans="1:16" ht="30" x14ac:dyDescent="0.25">
      <c r="A10206" s="199"/>
      <c r="B10206" s="75">
        <v>26</v>
      </c>
      <c r="C10206" s="75">
        <v>3</v>
      </c>
      <c r="D10206" s="5" t="str">
        <f>NARRATIVA[[#This Row],[Columna]] &amp; "," &amp; NARRATIVA[[#This Row],[Charola]]</f>
        <v>26,3</v>
      </c>
      <c r="E10206" s="5" t="str">
        <f t="shared" si="158"/>
        <v xml:space="preserve">10205
</v>
      </c>
      <c r="F10206" s="2" t="s">
        <v>7442</v>
      </c>
      <c r="G10206" s="4" t="s">
        <v>3225</v>
      </c>
      <c r="H10206" s="4" t="s">
        <v>32817</v>
      </c>
      <c r="I10206" s="4" t="s">
        <v>974</v>
      </c>
      <c r="J10206" s="5">
        <v>1999</v>
      </c>
      <c r="K10206" s="4" t="s">
        <v>11731</v>
      </c>
      <c r="L10206" s="30" t="s">
        <v>24757</v>
      </c>
      <c r="M10206" s="156" t="s">
        <v>35027</v>
      </c>
      <c r="N10206" s="5" t="s">
        <v>31418</v>
      </c>
      <c r="O10206" s="2"/>
      <c r="P10206" s="4" t="s">
        <v>31041</v>
      </c>
    </row>
    <row r="10207" spans="1:16" ht="30" x14ac:dyDescent="0.25">
      <c r="A10207" s="199"/>
      <c r="B10207" s="75">
        <v>26</v>
      </c>
      <c r="C10207" s="75">
        <v>3</v>
      </c>
      <c r="D10207" s="5" t="str">
        <f>NARRATIVA[[#This Row],[Columna]] &amp; "," &amp; NARRATIVA[[#This Row],[Charola]]</f>
        <v>26,3</v>
      </c>
      <c r="E10207" s="5" t="str">
        <f t="shared" si="158"/>
        <v xml:space="preserve">10206
</v>
      </c>
      <c r="F10207" s="2" t="s">
        <v>7442</v>
      </c>
      <c r="G10207" s="4" t="s">
        <v>3225</v>
      </c>
      <c r="H10207" s="4" t="s">
        <v>18422</v>
      </c>
      <c r="I10207" s="4" t="s">
        <v>240</v>
      </c>
      <c r="J10207" s="5">
        <v>1999</v>
      </c>
      <c r="K10207" s="4" t="s">
        <v>20050</v>
      </c>
      <c r="L10207" s="30" t="s">
        <v>29707</v>
      </c>
      <c r="M10207" s="156" t="s">
        <v>35863</v>
      </c>
      <c r="N10207" s="5" t="s">
        <v>31418</v>
      </c>
      <c r="O10207" s="2"/>
      <c r="P10207" s="4" t="s">
        <v>31041</v>
      </c>
    </row>
    <row r="10208" spans="1:16" ht="30" x14ac:dyDescent="0.25">
      <c r="A10208" s="199"/>
      <c r="B10208" s="75">
        <v>26</v>
      </c>
      <c r="C10208" s="75">
        <v>3</v>
      </c>
      <c r="D10208" s="5" t="str">
        <f>NARRATIVA[[#This Row],[Columna]] &amp; "," &amp; NARRATIVA[[#This Row],[Charola]]</f>
        <v>26,3</v>
      </c>
      <c r="E10208" s="5" t="str">
        <f t="shared" si="158"/>
        <v xml:space="preserve">10207
</v>
      </c>
      <c r="F10208" s="2" t="s">
        <v>7445</v>
      </c>
      <c r="G10208" s="4" t="s">
        <v>7442</v>
      </c>
      <c r="H10208" s="4" t="s">
        <v>18422</v>
      </c>
      <c r="I10208" s="4" t="s">
        <v>1440</v>
      </c>
      <c r="J10208" s="5">
        <v>1998</v>
      </c>
      <c r="K10208" s="4" t="s">
        <v>24758</v>
      </c>
      <c r="L10208" s="30" t="s">
        <v>24759</v>
      </c>
      <c r="M10208" s="156" t="s">
        <v>1440</v>
      </c>
      <c r="N10208" s="5" t="s">
        <v>31418</v>
      </c>
      <c r="O10208" s="2" t="s">
        <v>31044</v>
      </c>
      <c r="P10208" s="4" t="s">
        <v>31041</v>
      </c>
    </row>
    <row r="10209" spans="1:16" ht="30" x14ac:dyDescent="0.25">
      <c r="A10209" s="199"/>
      <c r="B10209" s="75">
        <v>26</v>
      </c>
      <c r="C10209" s="75">
        <v>3</v>
      </c>
      <c r="D10209" s="5" t="str">
        <f>NARRATIVA[[#This Row],[Columna]] &amp; "," &amp; NARRATIVA[[#This Row],[Charola]]</f>
        <v>26,3</v>
      </c>
      <c r="E10209" s="5" t="str">
        <f t="shared" si="158"/>
        <v xml:space="preserve">10208
</v>
      </c>
      <c r="F10209" s="2" t="s">
        <v>7445</v>
      </c>
      <c r="G10209" s="4" t="s">
        <v>7442</v>
      </c>
      <c r="H10209" s="4" t="s">
        <v>32817</v>
      </c>
      <c r="I10209" s="4" t="s">
        <v>132</v>
      </c>
      <c r="J10209" s="5">
        <v>2000</v>
      </c>
      <c r="K10209" s="4" t="s">
        <v>24760</v>
      </c>
      <c r="L10209" s="30" t="s">
        <v>24761</v>
      </c>
      <c r="M10209" s="156" t="s">
        <v>35027</v>
      </c>
      <c r="N10209" s="5" t="s">
        <v>31418</v>
      </c>
      <c r="O10209" s="2"/>
      <c r="P10209" s="4" t="s">
        <v>31041</v>
      </c>
    </row>
    <row r="10210" spans="1:16" ht="30" x14ac:dyDescent="0.25">
      <c r="A10210" s="199"/>
      <c r="B10210" s="75">
        <v>26</v>
      </c>
      <c r="C10210" s="75">
        <v>3</v>
      </c>
      <c r="D10210" s="5" t="str">
        <f>NARRATIVA[[#This Row],[Columna]] &amp; "," &amp; NARRATIVA[[#This Row],[Charola]]</f>
        <v>26,3</v>
      </c>
      <c r="E10210" s="5" t="str">
        <f t="shared" si="158"/>
        <v xml:space="preserve">10209
</v>
      </c>
      <c r="F10210" s="2" t="s">
        <v>24762</v>
      </c>
      <c r="G10210" s="4" t="s">
        <v>1886</v>
      </c>
      <c r="H10210" s="4" t="s">
        <v>18422</v>
      </c>
      <c r="I10210" s="4" t="s">
        <v>14010</v>
      </c>
      <c r="J10210" s="5">
        <v>2010</v>
      </c>
      <c r="K10210" s="4" t="s">
        <v>11732</v>
      </c>
      <c r="L10210" s="30" t="s">
        <v>29709</v>
      </c>
      <c r="M10210" s="156" t="s">
        <v>35027</v>
      </c>
      <c r="N10210" s="5" t="s">
        <v>31418</v>
      </c>
      <c r="O10210" s="2"/>
      <c r="P10210" s="4" t="s">
        <v>31041</v>
      </c>
    </row>
    <row r="10211" spans="1:16" ht="30" x14ac:dyDescent="0.25">
      <c r="A10211" s="199"/>
      <c r="B10211" s="75">
        <v>26</v>
      </c>
      <c r="C10211" s="75">
        <v>3</v>
      </c>
      <c r="D10211" s="5" t="str">
        <f>NARRATIVA[[#This Row],[Columna]] &amp; "," &amp; NARRATIVA[[#This Row],[Charola]]</f>
        <v>26,3</v>
      </c>
      <c r="E10211" s="5" t="str">
        <f t="shared" si="158"/>
        <v xml:space="preserve">10210
</v>
      </c>
      <c r="F10211" s="2" t="s">
        <v>24763</v>
      </c>
      <c r="G10211" s="4" t="s">
        <v>7442</v>
      </c>
      <c r="H10211" s="4" t="s">
        <v>32817</v>
      </c>
      <c r="I10211" s="4" t="s">
        <v>175</v>
      </c>
      <c r="J10211" s="5">
        <v>1972</v>
      </c>
      <c r="K10211" s="4" t="s">
        <v>11733</v>
      </c>
      <c r="L10211" s="30" t="s">
        <v>29710</v>
      </c>
      <c r="M10211" s="156" t="s">
        <v>35689</v>
      </c>
      <c r="N10211" s="5" t="s">
        <v>31418</v>
      </c>
      <c r="O10211" s="2" t="s">
        <v>33160</v>
      </c>
      <c r="P10211" s="4" t="s">
        <v>31041</v>
      </c>
    </row>
    <row r="10212" spans="1:16" ht="60" x14ac:dyDescent="0.25">
      <c r="A10212" s="199"/>
      <c r="B10212" s="75">
        <v>26</v>
      </c>
      <c r="C10212" s="75">
        <v>3</v>
      </c>
      <c r="D10212" s="5" t="str">
        <f>NARRATIVA[[#This Row],[Columna]] &amp; "," &amp; NARRATIVA[[#This Row],[Charola]]</f>
        <v>26,3</v>
      </c>
      <c r="E10212" s="5" t="str">
        <f t="shared" si="158"/>
        <v xml:space="preserve">10211
</v>
      </c>
      <c r="F10212" s="34" t="s">
        <v>2068</v>
      </c>
      <c r="G10212" s="34" t="s">
        <v>7442</v>
      </c>
      <c r="H10212" s="34" t="s">
        <v>32817</v>
      </c>
      <c r="I10212" s="34" t="s">
        <v>175</v>
      </c>
      <c r="J10212" s="37">
        <v>1961</v>
      </c>
      <c r="K10212" s="34" t="s">
        <v>30460</v>
      </c>
      <c r="L10212" s="61" t="s">
        <v>30461</v>
      </c>
      <c r="M10212" s="161" t="s">
        <v>35114</v>
      </c>
      <c r="N10212" s="37" t="s">
        <v>31418</v>
      </c>
      <c r="O10212" s="34" t="s">
        <v>34463</v>
      </c>
      <c r="P10212" s="34" t="s">
        <v>31041</v>
      </c>
    </row>
    <row r="10213" spans="1:16" ht="30" x14ac:dyDescent="0.25">
      <c r="A10213" s="199"/>
      <c r="B10213" s="75">
        <v>26</v>
      </c>
      <c r="C10213" s="75">
        <v>3</v>
      </c>
      <c r="D10213" s="5" t="str">
        <f>NARRATIVA[[#This Row],[Columna]] &amp; "," &amp; NARRATIVA[[#This Row],[Charola]]</f>
        <v>26,3</v>
      </c>
      <c r="E10213" s="5" t="str">
        <f t="shared" si="158"/>
        <v xml:space="preserve">10212
</v>
      </c>
      <c r="F10213" s="2" t="s">
        <v>24764</v>
      </c>
      <c r="G10213" s="4" t="s">
        <v>7442</v>
      </c>
      <c r="H10213" s="4" t="s">
        <v>35106</v>
      </c>
      <c r="I10213" s="4" t="s">
        <v>46</v>
      </c>
      <c r="J10213" s="5">
        <v>1999</v>
      </c>
      <c r="K10213" s="4" t="s">
        <v>11734</v>
      </c>
      <c r="L10213" s="30" t="s">
        <v>24765</v>
      </c>
      <c r="M10213" s="156" t="s">
        <v>35027</v>
      </c>
      <c r="N10213" s="5" t="s">
        <v>31418</v>
      </c>
      <c r="O10213" s="2"/>
      <c r="P10213" s="4" t="s">
        <v>31041</v>
      </c>
    </row>
    <row r="10214" spans="1:16" ht="30" x14ac:dyDescent="0.25">
      <c r="A10214" s="199"/>
      <c r="B10214" s="75">
        <v>26</v>
      </c>
      <c r="C10214" s="75">
        <v>3</v>
      </c>
      <c r="D10214" s="5" t="str">
        <f>NARRATIVA[[#This Row],[Columna]] &amp; "," &amp; NARRATIVA[[#This Row],[Charola]]</f>
        <v>26,3</v>
      </c>
      <c r="E10214" s="5" t="str">
        <f t="shared" si="158"/>
        <v xml:space="preserve">10213
</v>
      </c>
      <c r="F10214" s="2" t="s">
        <v>24766</v>
      </c>
      <c r="G10214" s="4" t="s">
        <v>36326</v>
      </c>
      <c r="H10214" s="4" t="s">
        <v>32817</v>
      </c>
      <c r="I10214" s="4" t="s">
        <v>34695</v>
      </c>
      <c r="J10214" s="5">
        <v>1996</v>
      </c>
      <c r="K10214" s="4" t="s">
        <v>11735</v>
      </c>
      <c r="L10214" s="30" t="s">
        <v>24767</v>
      </c>
      <c r="M10214" s="156" t="s">
        <v>35027</v>
      </c>
      <c r="N10214" s="5" t="s">
        <v>31418</v>
      </c>
      <c r="O10214" s="2"/>
      <c r="P10214" s="4" t="s">
        <v>31041</v>
      </c>
    </row>
    <row r="10215" spans="1:16" ht="30" x14ac:dyDescent="0.25">
      <c r="A10215" s="199"/>
      <c r="B10215" s="75">
        <v>26</v>
      </c>
      <c r="C10215" s="75">
        <v>3</v>
      </c>
      <c r="D10215" s="5" t="str">
        <f>NARRATIVA[[#This Row],[Columna]] &amp; "," &amp; NARRATIVA[[#This Row],[Charola]]</f>
        <v>26,3</v>
      </c>
      <c r="E10215" s="5" t="str">
        <f t="shared" si="158"/>
        <v xml:space="preserve">10214
</v>
      </c>
      <c r="F10215" s="2" t="s">
        <v>7443</v>
      </c>
      <c r="G10215" s="4" t="s">
        <v>7442</v>
      </c>
      <c r="H10215" s="4" t="s">
        <v>32817</v>
      </c>
      <c r="I10215" s="4" t="s">
        <v>198</v>
      </c>
      <c r="J10215" s="5">
        <v>1981</v>
      </c>
      <c r="K10215" s="4" t="s">
        <v>24768</v>
      </c>
      <c r="L10215" s="30" t="s">
        <v>24769</v>
      </c>
      <c r="M10215" s="156" t="s">
        <v>36719</v>
      </c>
      <c r="N10215" s="5" t="s">
        <v>31418</v>
      </c>
      <c r="O10215" s="2"/>
      <c r="P10215" s="4" t="s">
        <v>31041</v>
      </c>
    </row>
    <row r="10216" spans="1:16" ht="30" x14ac:dyDescent="0.25">
      <c r="A10216" s="199"/>
      <c r="B10216" s="75">
        <v>26</v>
      </c>
      <c r="C10216" s="75">
        <v>3</v>
      </c>
      <c r="D10216" s="5" t="str">
        <f>NARRATIVA[[#This Row],[Columna]] &amp; "," &amp; NARRATIVA[[#This Row],[Charola]]</f>
        <v>26,3</v>
      </c>
      <c r="E10216" s="5" t="str">
        <f t="shared" si="158"/>
        <v xml:space="preserve">10215
</v>
      </c>
      <c r="F10216" s="2" t="s">
        <v>20052</v>
      </c>
      <c r="G10216" s="4" t="s">
        <v>7442</v>
      </c>
      <c r="H10216" s="4" t="s">
        <v>32817</v>
      </c>
      <c r="I10216" s="4" t="s">
        <v>723</v>
      </c>
      <c r="J10216" s="5">
        <v>1999</v>
      </c>
      <c r="K10216" s="4" t="s">
        <v>32553</v>
      </c>
      <c r="L10216" s="30" t="s">
        <v>32554</v>
      </c>
      <c r="M10216" s="156" t="s">
        <v>35027</v>
      </c>
      <c r="N10216" s="5" t="s">
        <v>31418</v>
      </c>
      <c r="O10216" s="2"/>
      <c r="P10216" s="4" t="s">
        <v>31041</v>
      </c>
    </row>
    <row r="10217" spans="1:16" ht="30" x14ac:dyDescent="0.25">
      <c r="A10217" s="199"/>
      <c r="B10217" s="75">
        <v>26</v>
      </c>
      <c r="C10217" s="75">
        <v>3</v>
      </c>
      <c r="D10217" s="5" t="str">
        <f>NARRATIVA[[#This Row],[Columna]] &amp; "," &amp; NARRATIVA[[#This Row],[Charola]]</f>
        <v>26,3</v>
      </c>
      <c r="E10217" s="5" t="str">
        <f t="shared" si="158"/>
        <v xml:space="preserve">10216
</v>
      </c>
      <c r="F10217" s="2" t="s">
        <v>20052</v>
      </c>
      <c r="G10217" s="4" t="s">
        <v>7442</v>
      </c>
      <c r="H10217" s="4" t="s">
        <v>18422</v>
      </c>
      <c r="I10217" s="4" t="s">
        <v>20054</v>
      </c>
      <c r="J10217" s="5">
        <v>2007</v>
      </c>
      <c r="K10217" s="4" t="s">
        <v>20053</v>
      </c>
      <c r="L10217" s="30" t="s">
        <v>29711</v>
      </c>
      <c r="M10217" s="156" t="s">
        <v>35035</v>
      </c>
      <c r="N10217" s="5" t="s">
        <v>31418</v>
      </c>
      <c r="O10217" s="2"/>
      <c r="P10217" s="4" t="s">
        <v>31041</v>
      </c>
    </row>
    <row r="10218" spans="1:16" ht="30" x14ac:dyDescent="0.25">
      <c r="A10218" s="199"/>
      <c r="B10218" s="75">
        <v>26</v>
      </c>
      <c r="C10218" s="75">
        <v>3</v>
      </c>
      <c r="D10218" s="5" t="str">
        <f>NARRATIVA[[#This Row],[Columna]] &amp; "," &amp; NARRATIVA[[#This Row],[Charola]]</f>
        <v>26,3</v>
      </c>
      <c r="E10218" s="5" t="str">
        <f t="shared" si="158"/>
        <v xml:space="preserve">10217
</v>
      </c>
      <c r="F10218" s="2" t="s">
        <v>20052</v>
      </c>
      <c r="G10218" s="4" t="s">
        <v>7442</v>
      </c>
      <c r="H10218" s="4" t="s">
        <v>18422</v>
      </c>
      <c r="I10218" s="4" t="s">
        <v>3646</v>
      </c>
      <c r="J10218" s="5">
        <v>2010</v>
      </c>
      <c r="K10218" s="4" t="s">
        <v>32669</v>
      </c>
      <c r="L10218" s="30" t="s">
        <v>32670</v>
      </c>
      <c r="M10218" s="156" t="s">
        <v>35111</v>
      </c>
      <c r="N10218" s="5" t="s">
        <v>31418</v>
      </c>
      <c r="O10218" s="2"/>
      <c r="P10218" s="4" t="s">
        <v>31041</v>
      </c>
    </row>
    <row r="10219" spans="1:16" ht="30" x14ac:dyDescent="0.25">
      <c r="A10219" s="199"/>
      <c r="B10219" s="75">
        <v>26</v>
      </c>
      <c r="C10219" s="75">
        <v>3</v>
      </c>
      <c r="D10219" s="5" t="str">
        <f>NARRATIVA[[#This Row],[Columna]] &amp; "," &amp; NARRATIVA[[#This Row],[Charola]]</f>
        <v>26,3</v>
      </c>
      <c r="E10219" s="5" t="str">
        <f t="shared" si="158"/>
        <v xml:space="preserve">10218
</v>
      </c>
      <c r="F10219" s="2" t="s">
        <v>24770</v>
      </c>
      <c r="G10219" s="4" t="s">
        <v>7442</v>
      </c>
      <c r="H10219" s="4" t="s">
        <v>18422</v>
      </c>
      <c r="I10219" s="4" t="s">
        <v>294</v>
      </c>
      <c r="J10219" s="5">
        <v>1984</v>
      </c>
      <c r="K10219" s="4" t="s">
        <v>11736</v>
      </c>
      <c r="L10219" s="30" t="s">
        <v>24771</v>
      </c>
      <c r="M10219" s="156" t="s">
        <v>35955</v>
      </c>
      <c r="N10219" s="5" t="s">
        <v>31418</v>
      </c>
      <c r="O10219" s="2" t="s">
        <v>33007</v>
      </c>
      <c r="P10219" s="4" t="s">
        <v>31041</v>
      </c>
    </row>
    <row r="10220" spans="1:16" ht="30" x14ac:dyDescent="0.25">
      <c r="A10220" s="199"/>
      <c r="B10220" s="75">
        <v>26</v>
      </c>
      <c r="C10220" s="75">
        <v>3</v>
      </c>
      <c r="D10220" s="5" t="str">
        <f>NARRATIVA[[#This Row],[Columna]] &amp; "," &amp; NARRATIVA[[#This Row],[Charola]]</f>
        <v>26,3</v>
      </c>
      <c r="E10220" s="5" t="str">
        <f t="shared" si="158"/>
        <v xml:space="preserve">10219
</v>
      </c>
      <c r="F10220" s="2" t="s">
        <v>7446</v>
      </c>
      <c r="G10220" s="4" t="s">
        <v>7447</v>
      </c>
      <c r="H10220" s="4" t="s">
        <v>32817</v>
      </c>
      <c r="I10220" s="4" t="s">
        <v>34681</v>
      </c>
      <c r="J10220" s="5">
        <v>1996</v>
      </c>
      <c r="K10220" s="4" t="s">
        <v>11737</v>
      </c>
      <c r="L10220" s="30" t="s">
        <v>24772</v>
      </c>
      <c r="M10220" s="156" t="s">
        <v>35027</v>
      </c>
      <c r="N10220" s="5" t="s">
        <v>31418</v>
      </c>
      <c r="O10220" s="2"/>
      <c r="P10220" s="4" t="s">
        <v>31041</v>
      </c>
    </row>
    <row r="10221" spans="1:16" ht="30" x14ac:dyDescent="0.25">
      <c r="A10221" s="199"/>
      <c r="B10221" s="75">
        <v>26</v>
      </c>
      <c r="C10221" s="75">
        <v>3</v>
      </c>
      <c r="D10221" s="5" t="str">
        <f>NARRATIVA[[#This Row],[Columna]] &amp; "," &amp; NARRATIVA[[#This Row],[Charola]]</f>
        <v>26,3</v>
      </c>
      <c r="E10221" s="5" t="str">
        <f t="shared" si="158"/>
        <v xml:space="preserve">10220
</v>
      </c>
      <c r="F10221" s="2" t="s">
        <v>7448</v>
      </c>
      <c r="G10221" s="4" t="s">
        <v>7449</v>
      </c>
      <c r="H10221" s="4" t="s">
        <v>35991</v>
      </c>
      <c r="I10221" s="4" t="s">
        <v>7450</v>
      </c>
      <c r="J10221" s="5">
        <v>1965</v>
      </c>
      <c r="K10221" s="4" t="s">
        <v>11738</v>
      </c>
      <c r="L10221" s="30" t="s">
        <v>24773</v>
      </c>
      <c r="M10221" s="156" t="s">
        <v>35117</v>
      </c>
      <c r="N10221" s="5" t="s">
        <v>31418</v>
      </c>
      <c r="O10221" s="2" t="s">
        <v>31075</v>
      </c>
      <c r="P10221" s="4" t="s">
        <v>31041</v>
      </c>
    </row>
    <row r="10222" spans="1:16" ht="30" x14ac:dyDescent="0.25">
      <c r="A10222" s="199"/>
      <c r="B10222" s="75">
        <v>26</v>
      </c>
      <c r="C10222" s="75">
        <v>3</v>
      </c>
      <c r="D10222" s="5" t="str">
        <f>NARRATIVA[[#This Row],[Columna]] &amp; "," &amp; NARRATIVA[[#This Row],[Charola]]</f>
        <v>26,3</v>
      </c>
      <c r="E10222" s="5" t="str">
        <f t="shared" si="158"/>
        <v xml:space="preserve">10221
</v>
      </c>
      <c r="F10222" s="2" t="s">
        <v>7451</v>
      </c>
      <c r="G10222" s="4" t="s">
        <v>7452</v>
      </c>
      <c r="H10222" s="4" t="s">
        <v>32817</v>
      </c>
      <c r="I10222" s="4" t="s">
        <v>2568</v>
      </c>
      <c r="J10222" s="5">
        <v>2005</v>
      </c>
      <c r="K10222" s="4" t="s">
        <v>11739</v>
      </c>
      <c r="L10222" s="30" t="s">
        <v>24774</v>
      </c>
      <c r="M10222" s="156" t="s">
        <v>35027</v>
      </c>
      <c r="N10222" s="5" t="s">
        <v>31418</v>
      </c>
      <c r="O10222" s="2"/>
      <c r="P10222" s="4" t="s">
        <v>31041</v>
      </c>
    </row>
    <row r="10223" spans="1:16" ht="30" x14ac:dyDescent="0.25">
      <c r="A10223" s="199"/>
      <c r="B10223" s="75">
        <v>26</v>
      </c>
      <c r="C10223" s="75">
        <v>3</v>
      </c>
      <c r="D10223" s="5" t="str">
        <f>NARRATIVA[[#This Row],[Columna]] &amp; "," &amp; NARRATIVA[[#This Row],[Charola]]</f>
        <v>26,3</v>
      </c>
      <c r="E10223" s="5" t="str">
        <f t="shared" si="158"/>
        <v xml:space="preserve">10222
</v>
      </c>
      <c r="F10223" s="2" t="s">
        <v>36305</v>
      </c>
      <c r="G10223" s="4" t="s">
        <v>24775</v>
      </c>
      <c r="H10223" s="4" t="s">
        <v>32817</v>
      </c>
      <c r="I10223" s="4" t="s">
        <v>365</v>
      </c>
      <c r="J10223" s="5">
        <v>1998</v>
      </c>
      <c r="K10223" s="4" t="s">
        <v>11740</v>
      </c>
      <c r="L10223" s="30" t="s">
        <v>24776</v>
      </c>
      <c r="M10223" s="156" t="s">
        <v>35027</v>
      </c>
      <c r="N10223" s="5" t="s">
        <v>31418</v>
      </c>
      <c r="O10223" s="2"/>
      <c r="P10223" s="4" t="s">
        <v>31041</v>
      </c>
    </row>
    <row r="10224" spans="1:16" ht="30" x14ac:dyDescent="0.25">
      <c r="A10224" s="199"/>
      <c r="B10224" s="75">
        <v>26</v>
      </c>
      <c r="C10224" s="75">
        <v>3</v>
      </c>
      <c r="D10224" s="5" t="str">
        <f>NARRATIVA[[#This Row],[Columna]] &amp; "," &amp; NARRATIVA[[#This Row],[Charola]]</f>
        <v>26,3</v>
      </c>
      <c r="E10224" s="5" t="str">
        <f t="shared" si="158"/>
        <v xml:space="preserve">10223
</v>
      </c>
      <c r="F10224" s="2" t="s">
        <v>7769</v>
      </c>
      <c r="G10224" s="4" t="s">
        <v>24775</v>
      </c>
      <c r="H10224" s="4" t="s">
        <v>32817</v>
      </c>
      <c r="I10224" s="4" t="s">
        <v>365</v>
      </c>
      <c r="J10224" s="5">
        <v>2005</v>
      </c>
      <c r="K10224" s="4" t="s">
        <v>7768</v>
      </c>
      <c r="L10224" s="30" t="s">
        <v>29712</v>
      </c>
      <c r="M10224" s="156" t="s">
        <v>35027</v>
      </c>
      <c r="N10224" s="5" t="s">
        <v>31418</v>
      </c>
      <c r="O10224" s="2"/>
      <c r="P10224" s="4" t="s">
        <v>31041</v>
      </c>
    </row>
    <row r="10225" spans="1:16" ht="30" x14ac:dyDescent="0.25">
      <c r="A10225" s="199"/>
      <c r="B10225" s="75">
        <v>26</v>
      </c>
      <c r="C10225" s="75">
        <v>3</v>
      </c>
      <c r="D10225" s="5" t="str">
        <f>NARRATIVA[[#This Row],[Columna]] &amp; "," &amp; NARRATIVA[[#This Row],[Charola]]</f>
        <v>26,3</v>
      </c>
      <c r="E10225" s="5" t="str">
        <f t="shared" si="158"/>
        <v xml:space="preserve">10224
</v>
      </c>
      <c r="F10225" s="2" t="s">
        <v>24777</v>
      </c>
      <c r="G10225" s="4" t="s">
        <v>24775</v>
      </c>
      <c r="H10225" s="4" t="s">
        <v>18422</v>
      </c>
      <c r="I10225" s="4" t="s">
        <v>46</v>
      </c>
      <c r="J10225" s="5">
        <v>1997</v>
      </c>
      <c r="K10225" s="4" t="s">
        <v>14022</v>
      </c>
      <c r="L10225" s="30" t="s">
        <v>29713</v>
      </c>
      <c r="M10225" s="156" t="s">
        <v>35090</v>
      </c>
      <c r="N10225" s="5" t="s">
        <v>31418</v>
      </c>
      <c r="O10225" s="2"/>
      <c r="P10225" s="4" t="s">
        <v>31041</v>
      </c>
    </row>
    <row r="10226" spans="1:16" ht="30" x14ac:dyDescent="0.25">
      <c r="A10226" s="199"/>
      <c r="B10226" s="75">
        <v>26</v>
      </c>
      <c r="C10226" s="75">
        <v>3</v>
      </c>
      <c r="D10226" s="5" t="str">
        <f>NARRATIVA[[#This Row],[Columna]] &amp; "," &amp; NARRATIVA[[#This Row],[Charola]]</f>
        <v>26,3</v>
      </c>
      <c r="E10226" s="5" t="str">
        <f t="shared" si="158"/>
        <v xml:space="preserve">10225
</v>
      </c>
      <c r="F10226" s="14" t="s">
        <v>30684</v>
      </c>
      <c r="G10226" s="17" t="s">
        <v>36322</v>
      </c>
      <c r="H10226" s="17" t="s">
        <v>32817</v>
      </c>
      <c r="I10226" s="17" t="s">
        <v>30687</v>
      </c>
      <c r="J10226" s="22">
        <v>1957</v>
      </c>
      <c r="K10226" s="17" t="s">
        <v>30685</v>
      </c>
      <c r="L10226" s="46" t="s">
        <v>30686</v>
      </c>
      <c r="M10226" s="157" t="s">
        <v>35114</v>
      </c>
      <c r="N10226" s="22" t="s">
        <v>31418</v>
      </c>
      <c r="O10226" s="14" t="s">
        <v>34492</v>
      </c>
      <c r="P10226" s="17" t="s">
        <v>31041</v>
      </c>
    </row>
    <row r="10227" spans="1:16" ht="30" x14ac:dyDescent="0.25">
      <c r="A10227" s="199"/>
      <c r="B10227" s="75">
        <v>26</v>
      </c>
      <c r="C10227" s="75">
        <v>3</v>
      </c>
      <c r="D10227" s="5" t="str">
        <f>NARRATIVA[[#This Row],[Columna]] &amp; "," &amp; NARRATIVA[[#This Row],[Charola]]</f>
        <v>26,3</v>
      </c>
      <c r="E10227" s="5" t="str">
        <f t="shared" si="158"/>
        <v xml:space="preserve">10226
</v>
      </c>
      <c r="F10227" s="2" t="s">
        <v>25123</v>
      </c>
      <c r="G10227" s="4" t="s">
        <v>25124</v>
      </c>
      <c r="H10227" s="4" t="s">
        <v>32817</v>
      </c>
      <c r="I10227" s="4" t="s">
        <v>25121</v>
      </c>
      <c r="J10227" s="5" t="s">
        <v>35995</v>
      </c>
      <c r="K10227" s="4" t="s">
        <v>25125</v>
      </c>
      <c r="L10227" s="30" t="s">
        <v>29714</v>
      </c>
      <c r="M10227" s="156" t="s">
        <v>35114</v>
      </c>
      <c r="N10227" s="5" t="s">
        <v>31418</v>
      </c>
      <c r="O10227" s="2"/>
      <c r="P10227" s="4" t="s">
        <v>31041</v>
      </c>
    </row>
    <row r="10228" spans="1:16" ht="30" x14ac:dyDescent="0.25">
      <c r="A10228" s="199"/>
      <c r="B10228" s="75">
        <v>26</v>
      </c>
      <c r="C10228" s="75">
        <v>3</v>
      </c>
      <c r="D10228" s="5" t="str">
        <f>NARRATIVA[[#This Row],[Columna]] &amp; "," &amp; NARRATIVA[[#This Row],[Charola]]</f>
        <v>26,3</v>
      </c>
      <c r="E10228" s="5" t="str">
        <f t="shared" si="158"/>
        <v xml:space="preserve">10227
</v>
      </c>
      <c r="F10228" s="2" t="s">
        <v>32673</v>
      </c>
      <c r="G10228" s="4" t="s">
        <v>32674</v>
      </c>
      <c r="H10228" s="4" t="s">
        <v>32817</v>
      </c>
      <c r="I10228" s="4" t="s">
        <v>1223</v>
      </c>
      <c r="J10228" s="5">
        <v>1976</v>
      </c>
      <c r="K10228" s="4" t="s">
        <v>32671</v>
      </c>
      <c r="L10228" s="30" t="s">
        <v>32672</v>
      </c>
      <c r="M10228" s="156" t="s">
        <v>35114</v>
      </c>
      <c r="N10228" s="5" t="s">
        <v>31418</v>
      </c>
      <c r="O10228" s="2"/>
      <c r="P10228" s="4" t="s">
        <v>31041</v>
      </c>
    </row>
    <row r="10229" spans="1:16" ht="30" x14ac:dyDescent="0.25">
      <c r="A10229" s="199"/>
      <c r="B10229" s="75">
        <v>26</v>
      </c>
      <c r="C10229" s="75">
        <v>3</v>
      </c>
      <c r="D10229" s="5" t="str">
        <f>NARRATIVA[[#This Row],[Columna]] &amp; "," &amp; NARRATIVA[[#This Row],[Charola]]</f>
        <v>26,3</v>
      </c>
      <c r="E10229" s="5" t="str">
        <f t="shared" si="158"/>
        <v xml:space="preserve">10228
</v>
      </c>
      <c r="F10229" s="2" t="s">
        <v>7453</v>
      </c>
      <c r="G10229" s="4" t="s">
        <v>7454</v>
      </c>
      <c r="H10229" s="4" t="s">
        <v>35386</v>
      </c>
      <c r="I10229" s="4" t="s">
        <v>1192</v>
      </c>
      <c r="J10229" s="5">
        <v>2004</v>
      </c>
      <c r="K10229" s="4" t="s">
        <v>11741</v>
      </c>
      <c r="L10229" s="30" t="s">
        <v>24778</v>
      </c>
      <c r="M10229" s="156" t="s">
        <v>35845</v>
      </c>
      <c r="N10229" s="5" t="s">
        <v>31433</v>
      </c>
      <c r="O10229" s="2"/>
      <c r="P10229" s="4" t="s">
        <v>31041</v>
      </c>
    </row>
    <row r="10230" spans="1:16" ht="30" x14ac:dyDescent="0.25">
      <c r="A10230" s="199"/>
      <c r="B10230" s="75">
        <v>26</v>
      </c>
      <c r="C10230" s="75">
        <v>3</v>
      </c>
      <c r="D10230" s="5" t="str">
        <f>NARRATIVA[[#This Row],[Columna]] &amp; "," &amp; NARRATIVA[[#This Row],[Charola]]</f>
        <v>26,3</v>
      </c>
      <c r="E10230" s="5" t="str">
        <f t="shared" si="158"/>
        <v xml:space="preserve">10229
</v>
      </c>
      <c r="F10230" s="2" t="s">
        <v>7455</v>
      </c>
      <c r="G10230" s="4" t="s">
        <v>7456</v>
      </c>
      <c r="H10230" s="4" t="s">
        <v>32817</v>
      </c>
      <c r="I10230" s="4" t="s">
        <v>13</v>
      </c>
      <c r="J10230" s="5">
        <v>1998</v>
      </c>
      <c r="K10230" s="4" t="s">
        <v>11742</v>
      </c>
      <c r="L10230" s="30" t="s">
        <v>24779</v>
      </c>
      <c r="M10230" s="156" t="s">
        <v>35027</v>
      </c>
      <c r="N10230" s="5" t="s">
        <v>31418</v>
      </c>
      <c r="O10230" s="2"/>
      <c r="P10230" s="4" t="s">
        <v>31041</v>
      </c>
    </row>
    <row r="10231" spans="1:16" ht="30" x14ac:dyDescent="0.25">
      <c r="A10231" s="199"/>
      <c r="B10231" s="75">
        <v>26</v>
      </c>
      <c r="C10231" s="75">
        <v>3</v>
      </c>
      <c r="D10231" s="5" t="str">
        <f>NARRATIVA[[#This Row],[Columna]] &amp; "," &amp; NARRATIVA[[#This Row],[Charola]]</f>
        <v>26,3</v>
      </c>
      <c r="E10231" s="5" t="str">
        <f t="shared" si="158"/>
        <v xml:space="preserve">10230
</v>
      </c>
      <c r="F10231" s="2" t="s">
        <v>24780</v>
      </c>
      <c r="G10231" s="4" t="s">
        <v>7457</v>
      </c>
      <c r="H10231" s="4" t="s">
        <v>35991</v>
      </c>
      <c r="I10231" s="4" t="s">
        <v>7458</v>
      </c>
      <c r="J10231" s="5">
        <v>1951</v>
      </c>
      <c r="K10231" s="4" t="s">
        <v>11743</v>
      </c>
      <c r="L10231" s="30" t="s">
        <v>29715</v>
      </c>
      <c r="M10231" s="156" t="s">
        <v>35382</v>
      </c>
      <c r="N10231" s="5" t="s">
        <v>31433</v>
      </c>
      <c r="O10231" s="2"/>
      <c r="P10231" s="4" t="s">
        <v>31041</v>
      </c>
    </row>
    <row r="10232" spans="1:16" ht="30" x14ac:dyDescent="0.25">
      <c r="A10232" s="199"/>
      <c r="B10232" s="75">
        <v>26</v>
      </c>
      <c r="C10232" s="75">
        <v>3</v>
      </c>
      <c r="D10232" s="5" t="str">
        <f>NARRATIVA[[#This Row],[Columna]] &amp; "," &amp; NARRATIVA[[#This Row],[Charola]]</f>
        <v>26,3</v>
      </c>
      <c r="E10232" s="5" t="str">
        <f t="shared" si="158"/>
        <v xml:space="preserve">10231
</v>
      </c>
      <c r="F10232" s="2" t="s">
        <v>30199</v>
      </c>
      <c r="G10232" s="4" t="s">
        <v>30200</v>
      </c>
      <c r="H10232" s="4" t="s">
        <v>35991</v>
      </c>
      <c r="I10232" s="4" t="s">
        <v>30201</v>
      </c>
      <c r="J10232" s="5">
        <v>2003</v>
      </c>
      <c r="K10232" s="4" t="s">
        <v>30202</v>
      </c>
      <c r="L10232" s="30" t="s">
        <v>30203</v>
      </c>
      <c r="M10232" s="156" t="s">
        <v>35382</v>
      </c>
      <c r="N10232" s="5" t="s">
        <v>31433</v>
      </c>
      <c r="O10232" s="2"/>
      <c r="P10232" s="4" t="s">
        <v>31041</v>
      </c>
    </row>
    <row r="10233" spans="1:16" ht="30" x14ac:dyDescent="0.25">
      <c r="A10233" s="199"/>
      <c r="B10233" s="75">
        <v>26</v>
      </c>
      <c r="C10233" s="75">
        <v>3</v>
      </c>
      <c r="D10233" s="5" t="str">
        <f>NARRATIVA[[#This Row],[Columna]] &amp; "," &amp; NARRATIVA[[#This Row],[Charola]]</f>
        <v>26,3</v>
      </c>
      <c r="E10233" s="5" t="str">
        <f t="shared" ref="E10233:E10296" si="159">(ROW() - 1) &amp; CHAR(10)</f>
        <v xml:space="preserve">10232
</v>
      </c>
      <c r="F10233" s="4" t="s">
        <v>30557</v>
      </c>
      <c r="G10233" s="4" t="s">
        <v>30200</v>
      </c>
      <c r="H10233" s="4" t="s">
        <v>35991</v>
      </c>
      <c r="I10233" s="4" t="s">
        <v>30560</v>
      </c>
      <c r="J10233" s="5">
        <v>1983</v>
      </c>
      <c r="K10233" s="4" t="s">
        <v>30558</v>
      </c>
      <c r="L10233" s="30" t="s">
        <v>30559</v>
      </c>
      <c r="M10233" s="156" t="s">
        <v>35382</v>
      </c>
      <c r="N10233" s="5" t="s">
        <v>31433</v>
      </c>
      <c r="O10233" s="2"/>
      <c r="P10233" s="4" t="s">
        <v>31041</v>
      </c>
    </row>
    <row r="10234" spans="1:16" ht="30" x14ac:dyDescent="0.25">
      <c r="A10234" s="199"/>
      <c r="B10234" s="75">
        <v>26</v>
      </c>
      <c r="C10234" s="75">
        <v>3</v>
      </c>
      <c r="D10234" s="5" t="str">
        <f>NARRATIVA[[#This Row],[Columna]] &amp; "," &amp; NARRATIVA[[#This Row],[Charola]]</f>
        <v>26,3</v>
      </c>
      <c r="E10234" s="5" t="str">
        <f t="shared" si="159"/>
        <v xml:space="preserve">10233
</v>
      </c>
      <c r="F10234" s="2" t="s">
        <v>30206</v>
      </c>
      <c r="G10234" s="4" t="s">
        <v>30200</v>
      </c>
      <c r="H10234" s="4" t="s">
        <v>35991</v>
      </c>
      <c r="I10234" s="4" t="s">
        <v>30201</v>
      </c>
      <c r="J10234" s="5">
        <v>2003</v>
      </c>
      <c r="K10234" s="4" t="s">
        <v>30205</v>
      </c>
      <c r="L10234" s="30" t="s">
        <v>30204</v>
      </c>
      <c r="M10234" s="156" t="s">
        <v>35382</v>
      </c>
      <c r="N10234" s="5" t="s">
        <v>31433</v>
      </c>
      <c r="O10234" s="2"/>
      <c r="P10234" s="4" t="s">
        <v>31041</v>
      </c>
    </row>
    <row r="10235" spans="1:16" ht="30" x14ac:dyDescent="0.25">
      <c r="A10235" s="199"/>
      <c r="B10235" s="75">
        <v>26</v>
      </c>
      <c r="C10235" s="75">
        <v>3</v>
      </c>
      <c r="D10235" s="5" t="str">
        <f>NARRATIVA[[#This Row],[Columna]] &amp; "," &amp; NARRATIVA[[#This Row],[Charola]]</f>
        <v>26,3</v>
      </c>
      <c r="E10235" s="5" t="str">
        <f t="shared" si="159"/>
        <v xml:space="preserve">10234
</v>
      </c>
      <c r="F10235" s="2" t="s">
        <v>30470</v>
      </c>
      <c r="G10235" s="4" t="s">
        <v>30200</v>
      </c>
      <c r="H10235" s="4" t="s">
        <v>35386</v>
      </c>
      <c r="I10235" s="4" t="s">
        <v>30471</v>
      </c>
      <c r="J10235" s="5">
        <v>1999</v>
      </c>
      <c r="K10235" s="4" t="s">
        <v>30472</v>
      </c>
      <c r="L10235" s="30" t="s">
        <v>30473</v>
      </c>
      <c r="M10235" s="156" t="s">
        <v>35382</v>
      </c>
      <c r="N10235" s="5" t="s">
        <v>31418</v>
      </c>
      <c r="O10235" s="2"/>
      <c r="P10235" s="4" t="s">
        <v>31041</v>
      </c>
    </row>
    <row r="10236" spans="1:16" ht="30" x14ac:dyDescent="0.25">
      <c r="A10236" s="199"/>
      <c r="B10236" s="75">
        <v>26</v>
      </c>
      <c r="C10236" s="75">
        <v>4</v>
      </c>
      <c r="D10236" s="5" t="str">
        <f>NARRATIVA[[#This Row],[Columna]] &amp; "," &amp; NARRATIVA[[#This Row],[Charola]]</f>
        <v>26,4</v>
      </c>
      <c r="E10236" s="5" t="str">
        <f t="shared" si="159"/>
        <v xml:space="preserve">10235
</v>
      </c>
      <c r="F10236" s="2" t="s">
        <v>7459</v>
      </c>
      <c r="G10236" s="4" t="s">
        <v>30200</v>
      </c>
      <c r="H10236" s="4" t="s">
        <v>32817</v>
      </c>
      <c r="I10236" s="4" t="s">
        <v>13</v>
      </c>
      <c r="J10236" s="5">
        <v>1994</v>
      </c>
      <c r="K10236" s="4" t="s">
        <v>11744</v>
      </c>
      <c r="L10236" s="30" t="s">
        <v>29716</v>
      </c>
      <c r="M10236" s="156" t="s">
        <v>35027</v>
      </c>
      <c r="N10236" s="5" t="s">
        <v>31418</v>
      </c>
      <c r="O10236" s="2"/>
      <c r="P10236" s="4" t="s">
        <v>31041</v>
      </c>
    </row>
    <row r="10237" spans="1:16" ht="30" x14ac:dyDescent="0.25">
      <c r="A10237" s="199"/>
      <c r="B10237" s="75">
        <v>26</v>
      </c>
      <c r="C10237" s="75">
        <v>4</v>
      </c>
      <c r="D10237" s="5" t="str">
        <f>NARRATIVA[[#This Row],[Columna]] &amp; "," &amp; NARRATIVA[[#This Row],[Charola]]</f>
        <v>26,4</v>
      </c>
      <c r="E10237" s="5" t="str">
        <f t="shared" si="159"/>
        <v xml:space="preserve">10236
</v>
      </c>
      <c r="F10237" s="4" t="s">
        <v>30622</v>
      </c>
      <c r="G10237" s="4" t="s">
        <v>30200</v>
      </c>
      <c r="H10237" s="4" t="s">
        <v>35991</v>
      </c>
      <c r="I10237" s="4" t="s">
        <v>30625</v>
      </c>
      <c r="J10237" s="5" t="s">
        <v>35995</v>
      </c>
      <c r="K10237" s="4" t="s">
        <v>30623</v>
      </c>
      <c r="L10237" s="30" t="s">
        <v>30624</v>
      </c>
      <c r="M10237" s="156" t="s">
        <v>35382</v>
      </c>
      <c r="N10237" s="5" t="s">
        <v>31433</v>
      </c>
      <c r="O10237" s="2"/>
      <c r="P10237" s="4" t="s">
        <v>31041</v>
      </c>
    </row>
    <row r="10238" spans="1:16" ht="30" x14ac:dyDescent="0.25">
      <c r="A10238" s="199"/>
      <c r="B10238" s="75">
        <v>26</v>
      </c>
      <c r="C10238" s="75">
        <v>4</v>
      </c>
      <c r="D10238" s="5" t="str">
        <f>NARRATIVA[[#This Row],[Columna]] &amp; "," &amp; NARRATIVA[[#This Row],[Charola]]</f>
        <v>26,4</v>
      </c>
      <c r="E10238" s="5" t="str">
        <f t="shared" si="159"/>
        <v xml:space="preserve">10237
</v>
      </c>
      <c r="F10238" s="2" t="s">
        <v>30591</v>
      </c>
      <c r="G10238" s="4" t="s">
        <v>30200</v>
      </c>
      <c r="H10238" s="4" t="s">
        <v>35991</v>
      </c>
      <c r="I10238" s="4" t="s">
        <v>30592</v>
      </c>
      <c r="J10238" s="5">
        <v>2000</v>
      </c>
      <c r="K10238" s="4" t="s">
        <v>30593</v>
      </c>
      <c r="L10238" s="30" t="s">
        <v>30594</v>
      </c>
      <c r="M10238" s="156" t="s">
        <v>35382</v>
      </c>
      <c r="N10238" s="5" t="s">
        <v>31433</v>
      </c>
      <c r="O10238" s="2"/>
      <c r="P10238" s="4" t="s">
        <v>31041</v>
      </c>
    </row>
    <row r="10239" spans="1:16" ht="30" x14ac:dyDescent="0.25">
      <c r="A10239" s="199"/>
      <c r="B10239" s="75">
        <v>26</v>
      </c>
      <c r="C10239" s="75">
        <v>4</v>
      </c>
      <c r="D10239" s="5" t="str">
        <f>NARRATIVA[[#This Row],[Columna]] &amp; "," &amp; NARRATIVA[[#This Row],[Charola]]</f>
        <v>26,4</v>
      </c>
      <c r="E10239" s="5" t="str">
        <f t="shared" si="159"/>
        <v xml:space="preserve">10238
</v>
      </c>
      <c r="F10239" s="2" t="s">
        <v>29717</v>
      </c>
      <c r="G10239" s="4" t="s">
        <v>30200</v>
      </c>
      <c r="H10239" s="4" t="s">
        <v>32817</v>
      </c>
      <c r="I10239" s="4" t="s">
        <v>13</v>
      </c>
      <c r="J10239" s="5">
        <v>2000</v>
      </c>
      <c r="K10239" s="4" t="s">
        <v>13774</v>
      </c>
      <c r="L10239" s="30" t="s">
        <v>29718</v>
      </c>
      <c r="M10239" s="156" t="s">
        <v>35385</v>
      </c>
      <c r="N10239" s="5" t="s">
        <v>31418</v>
      </c>
      <c r="O10239" s="2"/>
      <c r="P10239" s="4" t="s">
        <v>31041</v>
      </c>
    </row>
    <row r="10240" spans="1:16" ht="30" x14ac:dyDescent="0.25">
      <c r="A10240" s="199"/>
      <c r="B10240" s="75">
        <v>26</v>
      </c>
      <c r="C10240" s="75">
        <v>4</v>
      </c>
      <c r="D10240" s="5" t="str">
        <f>NARRATIVA[[#This Row],[Columna]] &amp; "," &amp; NARRATIVA[[#This Row],[Charola]]</f>
        <v>26,4</v>
      </c>
      <c r="E10240" s="5" t="str">
        <f t="shared" si="159"/>
        <v xml:space="preserve">10239
</v>
      </c>
      <c r="F10240" s="2" t="s">
        <v>30207</v>
      </c>
      <c r="G10240" s="4" t="s">
        <v>30200</v>
      </c>
      <c r="H10240" s="4" t="s">
        <v>35991</v>
      </c>
      <c r="I10240" s="4" t="s">
        <v>30201</v>
      </c>
      <c r="J10240" s="5">
        <v>2003</v>
      </c>
      <c r="K10240" s="4" t="s">
        <v>30208</v>
      </c>
      <c r="L10240" s="30" t="s">
        <v>30209</v>
      </c>
      <c r="M10240" s="156" t="s">
        <v>35027</v>
      </c>
      <c r="N10240" s="5" t="s">
        <v>31433</v>
      </c>
      <c r="O10240" s="2"/>
      <c r="P10240" s="4" t="s">
        <v>31041</v>
      </c>
    </row>
    <row r="10241" spans="1:16" ht="30" x14ac:dyDescent="0.25">
      <c r="A10241" s="199"/>
      <c r="B10241" s="75">
        <v>26</v>
      </c>
      <c r="C10241" s="75">
        <v>4</v>
      </c>
      <c r="D10241" s="5" t="str">
        <f>NARRATIVA[[#This Row],[Columna]] &amp; "," &amp; NARRATIVA[[#This Row],[Charola]]</f>
        <v>26,4</v>
      </c>
      <c r="E10241" s="5" t="str">
        <f t="shared" si="159"/>
        <v xml:space="preserve">10240
</v>
      </c>
      <c r="F10241" s="2" t="s">
        <v>7460</v>
      </c>
      <c r="G10241" s="4" t="s">
        <v>7461</v>
      </c>
      <c r="H10241" s="4" t="s">
        <v>18422</v>
      </c>
      <c r="I10241" s="4" t="s">
        <v>425</v>
      </c>
      <c r="J10241" s="5">
        <v>1992</v>
      </c>
      <c r="K10241" s="4" t="s">
        <v>11745</v>
      </c>
      <c r="L10241" s="30" t="s">
        <v>24781</v>
      </c>
      <c r="M10241" s="156" t="s">
        <v>35027</v>
      </c>
      <c r="N10241" s="5" t="s">
        <v>31418</v>
      </c>
      <c r="O10241" s="2"/>
      <c r="P10241" s="4" t="s">
        <v>31041</v>
      </c>
    </row>
    <row r="10242" spans="1:16" ht="30" x14ac:dyDescent="0.25">
      <c r="A10242" s="199"/>
      <c r="B10242" s="75">
        <v>26</v>
      </c>
      <c r="C10242" s="75">
        <v>4</v>
      </c>
      <c r="D10242" s="5" t="str">
        <f>NARRATIVA[[#This Row],[Columna]] &amp; "," &amp; NARRATIVA[[#This Row],[Charola]]</f>
        <v>26,4</v>
      </c>
      <c r="E10242" s="5" t="str">
        <f t="shared" si="159"/>
        <v xml:space="preserve">10241
</v>
      </c>
      <c r="F10242" s="2" t="s">
        <v>24782</v>
      </c>
      <c r="G10242" s="4" t="s">
        <v>7462</v>
      </c>
      <c r="H10242" s="4" t="s">
        <v>32817</v>
      </c>
      <c r="I10242" s="4" t="s">
        <v>183</v>
      </c>
      <c r="J10242" s="5">
        <v>1988</v>
      </c>
      <c r="K10242" s="4" t="s">
        <v>11746</v>
      </c>
      <c r="L10242" s="30" t="s">
        <v>24783</v>
      </c>
      <c r="M10242" s="156" t="s">
        <v>35027</v>
      </c>
      <c r="N10242" s="5" t="s">
        <v>31418</v>
      </c>
      <c r="O10242" s="2"/>
      <c r="P10242" s="4" t="s">
        <v>31041</v>
      </c>
    </row>
    <row r="10243" spans="1:16" ht="30" x14ac:dyDescent="0.25">
      <c r="A10243" s="199"/>
      <c r="B10243" s="75">
        <v>26</v>
      </c>
      <c r="C10243" s="75">
        <v>4</v>
      </c>
      <c r="D10243" s="5" t="str">
        <f>NARRATIVA[[#This Row],[Columna]] &amp; "," &amp; NARRATIVA[[#This Row],[Charola]]</f>
        <v>26,4</v>
      </c>
      <c r="E10243" s="5" t="str">
        <f t="shared" si="159"/>
        <v xml:space="preserve">10242
</v>
      </c>
      <c r="F10243" s="2" t="s">
        <v>7463</v>
      </c>
      <c r="G10243" s="4" t="s">
        <v>7462</v>
      </c>
      <c r="H10243" s="4" t="s">
        <v>32817</v>
      </c>
      <c r="I10243" s="4" t="s">
        <v>874</v>
      </c>
      <c r="J10243" s="5">
        <v>1991</v>
      </c>
      <c r="K10243" s="4" t="s">
        <v>11747</v>
      </c>
      <c r="L10243" s="30" t="s">
        <v>24784</v>
      </c>
      <c r="M10243" s="156" t="s">
        <v>35027</v>
      </c>
      <c r="N10243" s="5" t="s">
        <v>31418</v>
      </c>
      <c r="O10243" s="2"/>
      <c r="P10243" s="4" t="s">
        <v>31041</v>
      </c>
    </row>
    <row r="10244" spans="1:16" ht="30" x14ac:dyDescent="0.25">
      <c r="A10244" s="199"/>
      <c r="B10244" s="75">
        <v>26</v>
      </c>
      <c r="C10244" s="75">
        <v>4</v>
      </c>
      <c r="D10244" s="5" t="str">
        <f>NARRATIVA[[#This Row],[Columna]] &amp; "," &amp; NARRATIVA[[#This Row],[Charola]]</f>
        <v>26,4</v>
      </c>
      <c r="E10244" s="5" t="str">
        <f t="shared" si="159"/>
        <v xml:space="preserve">10243
</v>
      </c>
      <c r="F10244" s="2" t="s">
        <v>7464</v>
      </c>
      <c r="G10244" s="4" t="s">
        <v>7462</v>
      </c>
      <c r="H10244" s="4" t="s">
        <v>35655</v>
      </c>
      <c r="I10244" s="4" t="s">
        <v>1631</v>
      </c>
      <c r="J10244" s="5">
        <v>2000</v>
      </c>
      <c r="K10244" s="4" t="s">
        <v>11748</v>
      </c>
      <c r="L10244" s="30" t="s">
        <v>24785</v>
      </c>
      <c r="M10244" s="156" t="s">
        <v>35027</v>
      </c>
      <c r="N10244" s="5" t="s">
        <v>31418</v>
      </c>
      <c r="O10244" s="2"/>
      <c r="P10244" s="4" t="s">
        <v>31041</v>
      </c>
    </row>
    <row r="10245" spans="1:16" ht="30" x14ac:dyDescent="0.25">
      <c r="A10245" s="199"/>
      <c r="B10245" s="75">
        <v>26</v>
      </c>
      <c r="C10245" s="75">
        <v>4</v>
      </c>
      <c r="D10245" s="5" t="str">
        <f>NARRATIVA[[#This Row],[Columna]] &amp; "," &amp; NARRATIVA[[#This Row],[Charola]]</f>
        <v>26,4</v>
      </c>
      <c r="E10245" s="5" t="str">
        <f t="shared" si="159"/>
        <v xml:space="preserve">10244
</v>
      </c>
      <c r="F10245" s="2" t="s">
        <v>24786</v>
      </c>
      <c r="G10245" s="4" t="s">
        <v>7462</v>
      </c>
      <c r="H10245" s="4" t="s">
        <v>32817</v>
      </c>
      <c r="I10245" s="4" t="s">
        <v>827</v>
      </c>
      <c r="J10245" s="5">
        <v>2005</v>
      </c>
      <c r="K10245" s="4" t="s">
        <v>11749</v>
      </c>
      <c r="L10245" s="30" t="s">
        <v>24787</v>
      </c>
      <c r="M10245" s="156" t="s">
        <v>35027</v>
      </c>
      <c r="N10245" s="5" t="s">
        <v>31418</v>
      </c>
      <c r="O10245" s="2"/>
      <c r="P10245" s="4" t="s">
        <v>31041</v>
      </c>
    </row>
    <row r="10246" spans="1:16" ht="30" x14ac:dyDescent="0.25">
      <c r="A10246" s="199"/>
      <c r="B10246" s="75">
        <v>26</v>
      </c>
      <c r="C10246" s="75">
        <v>4</v>
      </c>
      <c r="D10246" s="5" t="str">
        <f>NARRATIVA[[#This Row],[Columna]] &amp; "," &amp; NARRATIVA[[#This Row],[Charola]]</f>
        <v>26,4</v>
      </c>
      <c r="E10246" s="5" t="str">
        <f t="shared" si="159"/>
        <v xml:space="preserve">10245
</v>
      </c>
      <c r="F10246" s="2" t="s">
        <v>7465</v>
      </c>
      <c r="G10246" s="4" t="s">
        <v>7462</v>
      </c>
      <c r="H10246" s="4" t="s">
        <v>32817</v>
      </c>
      <c r="I10246" s="4" t="s">
        <v>827</v>
      </c>
      <c r="J10246" s="5">
        <v>2006</v>
      </c>
      <c r="K10246" s="4" t="s">
        <v>11750</v>
      </c>
      <c r="L10246" s="30" t="s">
        <v>24788</v>
      </c>
      <c r="M10246" s="156" t="s">
        <v>35027</v>
      </c>
      <c r="N10246" s="5" t="s">
        <v>31418</v>
      </c>
      <c r="O10246" s="2"/>
      <c r="P10246" s="4" t="s">
        <v>31041</v>
      </c>
    </row>
    <row r="10247" spans="1:16" ht="30" x14ac:dyDescent="0.25">
      <c r="A10247" s="199"/>
      <c r="B10247" s="75">
        <v>26</v>
      </c>
      <c r="C10247" s="75">
        <v>4</v>
      </c>
      <c r="D10247" s="5" t="str">
        <f>NARRATIVA[[#This Row],[Columna]] &amp; "," &amp; NARRATIVA[[#This Row],[Charola]]</f>
        <v>26,4</v>
      </c>
      <c r="E10247" s="5" t="str">
        <f t="shared" si="159"/>
        <v xml:space="preserve">10246
</v>
      </c>
      <c r="F10247" s="2" t="s">
        <v>7465</v>
      </c>
      <c r="G10247" s="4" t="s">
        <v>7462</v>
      </c>
      <c r="H10247" s="4" t="s">
        <v>32817</v>
      </c>
      <c r="I10247" s="4" t="s">
        <v>827</v>
      </c>
      <c r="J10247" s="5">
        <v>2006</v>
      </c>
      <c r="K10247" s="4" t="s">
        <v>34623</v>
      </c>
      <c r="L10247" s="30" t="s">
        <v>29719</v>
      </c>
      <c r="M10247" s="156" t="s">
        <v>35027</v>
      </c>
      <c r="N10247" s="5" t="s">
        <v>31418</v>
      </c>
      <c r="O10247" s="2"/>
      <c r="P10247" s="4" t="s">
        <v>31041</v>
      </c>
    </row>
    <row r="10248" spans="1:16" ht="30" x14ac:dyDescent="0.25">
      <c r="A10248" s="199"/>
      <c r="B10248" s="75">
        <v>26</v>
      </c>
      <c r="C10248" s="75">
        <v>4</v>
      </c>
      <c r="D10248" s="5" t="str">
        <f>NARRATIVA[[#This Row],[Columna]] &amp; "," &amp; NARRATIVA[[#This Row],[Charola]]</f>
        <v>26,4</v>
      </c>
      <c r="E10248" s="5" t="str">
        <f t="shared" si="159"/>
        <v xml:space="preserve">10247
</v>
      </c>
      <c r="F10248" s="2" t="s">
        <v>7466</v>
      </c>
      <c r="G10248" s="4" t="s">
        <v>7462</v>
      </c>
      <c r="H10248" s="4" t="s">
        <v>32817</v>
      </c>
      <c r="I10248" s="4" t="s">
        <v>827</v>
      </c>
      <c r="J10248" s="5">
        <v>2003</v>
      </c>
      <c r="K10248" s="4" t="s">
        <v>11751</v>
      </c>
      <c r="L10248" s="30" t="s">
        <v>24789</v>
      </c>
      <c r="M10248" s="156" t="s">
        <v>35027</v>
      </c>
      <c r="N10248" s="5" t="s">
        <v>31418</v>
      </c>
      <c r="O10248" s="2"/>
      <c r="P10248" s="4" t="s">
        <v>31041</v>
      </c>
    </row>
    <row r="10249" spans="1:16" ht="30" x14ac:dyDescent="0.25">
      <c r="A10249" s="199"/>
      <c r="B10249" s="75">
        <v>26</v>
      </c>
      <c r="C10249" s="75">
        <v>4</v>
      </c>
      <c r="D10249" s="5" t="str">
        <f>NARRATIVA[[#This Row],[Columna]] &amp; "," &amp; NARRATIVA[[#This Row],[Charola]]</f>
        <v>26,4</v>
      </c>
      <c r="E10249" s="5" t="str">
        <f t="shared" si="159"/>
        <v xml:space="preserve">10248
</v>
      </c>
      <c r="F10249" s="2" t="s">
        <v>7467</v>
      </c>
      <c r="G10249" s="4" t="s">
        <v>7462</v>
      </c>
      <c r="H10249" s="4" t="s">
        <v>32817</v>
      </c>
      <c r="I10249" s="4" t="s">
        <v>86</v>
      </c>
      <c r="J10249" s="5">
        <v>1998</v>
      </c>
      <c r="K10249" s="4" t="s">
        <v>11752</v>
      </c>
      <c r="L10249" s="30" t="s">
        <v>24790</v>
      </c>
      <c r="M10249" s="156" t="s">
        <v>35027</v>
      </c>
      <c r="N10249" s="5" t="s">
        <v>31418</v>
      </c>
      <c r="O10249" s="2"/>
      <c r="P10249" s="4" t="s">
        <v>31041</v>
      </c>
    </row>
    <row r="10250" spans="1:16" ht="30" x14ac:dyDescent="0.25">
      <c r="A10250" s="199"/>
      <c r="B10250" s="75">
        <v>26</v>
      </c>
      <c r="C10250" s="75">
        <v>4</v>
      </c>
      <c r="D10250" s="5" t="str">
        <f>NARRATIVA[[#This Row],[Columna]] &amp; "," &amp; NARRATIVA[[#This Row],[Charola]]</f>
        <v>26,4</v>
      </c>
      <c r="E10250" s="5" t="str">
        <f t="shared" si="159"/>
        <v xml:space="preserve">10249
</v>
      </c>
      <c r="F10250" s="2" t="s">
        <v>7468</v>
      </c>
      <c r="G10250" s="4" t="s">
        <v>7462</v>
      </c>
      <c r="H10250" s="4" t="s">
        <v>32817</v>
      </c>
      <c r="I10250" s="4" t="s">
        <v>874</v>
      </c>
      <c r="J10250" s="5">
        <v>1992</v>
      </c>
      <c r="K10250" s="4" t="s">
        <v>11753</v>
      </c>
      <c r="L10250" s="30" t="s">
        <v>24791</v>
      </c>
      <c r="M10250" s="156" t="s">
        <v>35027</v>
      </c>
      <c r="N10250" s="5" t="s">
        <v>31418</v>
      </c>
      <c r="O10250" s="2"/>
      <c r="P10250" s="4" t="s">
        <v>31041</v>
      </c>
    </row>
    <row r="10251" spans="1:16" ht="30" x14ac:dyDescent="0.25">
      <c r="A10251" s="199"/>
      <c r="B10251" s="75">
        <v>26</v>
      </c>
      <c r="C10251" s="75">
        <v>4</v>
      </c>
      <c r="D10251" s="5" t="str">
        <f>NARRATIVA[[#This Row],[Columna]] &amp; "," &amp; NARRATIVA[[#This Row],[Charola]]</f>
        <v>26,4</v>
      </c>
      <c r="E10251" s="5" t="str">
        <f t="shared" si="159"/>
        <v xml:space="preserve">10250
</v>
      </c>
      <c r="F10251" s="2" t="s">
        <v>7469</v>
      </c>
      <c r="G10251" s="4" t="s">
        <v>7470</v>
      </c>
      <c r="H10251" s="4" t="s">
        <v>32817</v>
      </c>
      <c r="I10251" s="4" t="s">
        <v>13</v>
      </c>
      <c r="J10251" s="5">
        <v>1997</v>
      </c>
      <c r="K10251" s="4" t="s">
        <v>29720</v>
      </c>
      <c r="L10251" s="30" t="s">
        <v>24797</v>
      </c>
      <c r="M10251" s="156" t="s">
        <v>35027</v>
      </c>
      <c r="N10251" s="5" t="s">
        <v>31418</v>
      </c>
      <c r="O10251" s="4"/>
      <c r="P10251" s="4" t="s">
        <v>31041</v>
      </c>
    </row>
    <row r="10252" spans="1:16" ht="30" x14ac:dyDescent="0.25">
      <c r="A10252" s="199"/>
      <c r="B10252" s="75">
        <v>26</v>
      </c>
      <c r="C10252" s="75">
        <v>4</v>
      </c>
      <c r="D10252" s="5" t="str">
        <f>NARRATIVA[[#This Row],[Columna]] &amp; "," &amp; NARRATIVA[[#This Row],[Charola]]</f>
        <v>26,4</v>
      </c>
      <c r="E10252" s="5" t="str">
        <f t="shared" si="159"/>
        <v xml:space="preserve">10251
</v>
      </c>
      <c r="F10252" s="2" t="s">
        <v>24798</v>
      </c>
      <c r="G10252" s="4" t="s">
        <v>7470</v>
      </c>
      <c r="H10252" s="4" t="s">
        <v>32817</v>
      </c>
      <c r="I10252" s="4" t="s">
        <v>13</v>
      </c>
      <c r="J10252" s="5">
        <v>2013</v>
      </c>
      <c r="K10252" s="4" t="s">
        <v>24799</v>
      </c>
      <c r="L10252" s="30" t="s">
        <v>29721</v>
      </c>
      <c r="M10252" s="156" t="s">
        <v>35027</v>
      </c>
      <c r="N10252" s="5" t="s">
        <v>31418</v>
      </c>
      <c r="O10252" s="2"/>
      <c r="P10252" s="4" t="s">
        <v>31041</v>
      </c>
    </row>
    <row r="10253" spans="1:16" ht="30" x14ac:dyDescent="0.25">
      <c r="A10253" s="199"/>
      <c r="B10253" s="75">
        <v>26</v>
      </c>
      <c r="C10253" s="75">
        <v>4</v>
      </c>
      <c r="D10253" s="5" t="str">
        <f>NARRATIVA[[#This Row],[Columna]] &amp; "," &amp; NARRATIVA[[#This Row],[Charola]]</f>
        <v>26,4</v>
      </c>
      <c r="E10253" s="5" t="str">
        <f t="shared" si="159"/>
        <v xml:space="preserve">10252
</v>
      </c>
      <c r="F10253" s="2" t="s">
        <v>24800</v>
      </c>
      <c r="G10253" s="4" t="s">
        <v>7470</v>
      </c>
      <c r="H10253" s="4" t="s">
        <v>32817</v>
      </c>
      <c r="I10253" s="4" t="s">
        <v>14010</v>
      </c>
      <c r="J10253" s="5">
        <v>1997</v>
      </c>
      <c r="K10253" s="4" t="s">
        <v>24801</v>
      </c>
      <c r="L10253" s="30" t="s">
        <v>24802</v>
      </c>
      <c r="M10253" s="156" t="s">
        <v>35027</v>
      </c>
      <c r="N10253" s="5" t="s">
        <v>31418</v>
      </c>
      <c r="O10253" s="2"/>
      <c r="P10253" s="4" t="s">
        <v>31041</v>
      </c>
    </row>
    <row r="10254" spans="1:16" ht="30" x14ac:dyDescent="0.25">
      <c r="A10254" s="199"/>
      <c r="B10254" s="75">
        <v>26</v>
      </c>
      <c r="C10254" s="75">
        <v>4</v>
      </c>
      <c r="D10254" s="5" t="str">
        <f>NARRATIVA[[#This Row],[Columna]] &amp; "," &amp; NARRATIVA[[#This Row],[Charola]]</f>
        <v>26,4</v>
      </c>
      <c r="E10254" s="5" t="str">
        <f t="shared" si="159"/>
        <v xml:space="preserve">10253
</v>
      </c>
      <c r="F10254" s="2" t="s">
        <v>24803</v>
      </c>
      <c r="G10254" s="4" t="s">
        <v>7470</v>
      </c>
      <c r="H10254" s="4" t="s">
        <v>32817</v>
      </c>
      <c r="I10254" s="4" t="s">
        <v>13</v>
      </c>
      <c r="J10254" s="5">
        <v>1984</v>
      </c>
      <c r="K10254" s="4" t="s">
        <v>11754</v>
      </c>
      <c r="L10254" s="30" t="s">
        <v>24804</v>
      </c>
      <c r="M10254" s="156" t="s">
        <v>35027</v>
      </c>
      <c r="N10254" s="5" t="s">
        <v>31418</v>
      </c>
      <c r="O10254" s="2"/>
      <c r="P10254" s="4" t="s">
        <v>31041</v>
      </c>
    </row>
    <row r="10255" spans="1:16" ht="30" x14ac:dyDescent="0.25">
      <c r="A10255" s="199"/>
      <c r="B10255" s="75">
        <v>26</v>
      </c>
      <c r="C10255" s="75">
        <v>4</v>
      </c>
      <c r="D10255" s="5" t="str">
        <f>NARRATIVA[[#This Row],[Columna]] &amp; "," &amp; NARRATIVA[[#This Row],[Charola]]</f>
        <v>26,4</v>
      </c>
      <c r="E10255" s="5" t="str">
        <f t="shared" si="159"/>
        <v xml:space="preserve">10254
</v>
      </c>
      <c r="F10255" s="2" t="s">
        <v>7471</v>
      </c>
      <c r="G10255" s="4" t="s">
        <v>7470</v>
      </c>
      <c r="H10255" s="4" t="s">
        <v>32817</v>
      </c>
      <c r="I10255" s="4" t="s">
        <v>68</v>
      </c>
      <c r="J10255" s="5">
        <v>1997</v>
      </c>
      <c r="K10255" s="4" t="s">
        <v>11755</v>
      </c>
      <c r="L10255" s="30" t="s">
        <v>24805</v>
      </c>
      <c r="M10255" s="156" t="s">
        <v>35027</v>
      </c>
      <c r="N10255" s="5" t="s">
        <v>31418</v>
      </c>
      <c r="O10255" s="2"/>
      <c r="P10255" s="4" t="s">
        <v>31041</v>
      </c>
    </row>
    <row r="10256" spans="1:16" ht="30" x14ac:dyDescent="0.25">
      <c r="A10256" s="199"/>
      <c r="B10256" s="75">
        <v>26</v>
      </c>
      <c r="C10256" s="75">
        <v>4</v>
      </c>
      <c r="D10256" s="5" t="str">
        <f>NARRATIVA[[#This Row],[Columna]] &amp; "," &amp; NARRATIVA[[#This Row],[Charola]]</f>
        <v>26,4</v>
      </c>
      <c r="E10256" s="5" t="str">
        <f t="shared" si="159"/>
        <v xml:space="preserve">10255
</v>
      </c>
      <c r="F10256" s="2" t="s">
        <v>7472</v>
      </c>
      <c r="G10256" s="4" t="s">
        <v>7470</v>
      </c>
      <c r="H10256" s="4" t="s">
        <v>32817</v>
      </c>
      <c r="I10256" s="4" t="s">
        <v>13</v>
      </c>
      <c r="J10256" s="5">
        <v>1998</v>
      </c>
      <c r="K10256" s="4" t="s">
        <v>11756</v>
      </c>
      <c r="L10256" s="30" t="s">
        <v>24806</v>
      </c>
      <c r="M10256" s="156" t="s">
        <v>35027</v>
      </c>
      <c r="N10256" s="5" t="s">
        <v>31418</v>
      </c>
      <c r="O10256" s="2"/>
      <c r="P10256" s="4" t="s">
        <v>31041</v>
      </c>
    </row>
    <row r="10257" spans="1:16" ht="30" x14ac:dyDescent="0.25">
      <c r="A10257" s="199"/>
      <c r="B10257" s="75">
        <v>26</v>
      </c>
      <c r="C10257" s="75">
        <v>4</v>
      </c>
      <c r="D10257" s="5" t="str">
        <f>NARRATIVA[[#This Row],[Columna]] &amp; "," &amp; NARRATIVA[[#This Row],[Charola]]</f>
        <v>26,4</v>
      </c>
      <c r="E10257" s="5" t="str">
        <f t="shared" si="159"/>
        <v xml:space="preserve">10256
</v>
      </c>
      <c r="F10257" s="2" t="s">
        <v>7473</v>
      </c>
      <c r="G10257" s="4" t="s">
        <v>7470</v>
      </c>
      <c r="H10257" s="4" t="s">
        <v>32817</v>
      </c>
      <c r="I10257" s="4" t="s">
        <v>13</v>
      </c>
      <c r="J10257" s="5">
        <v>1988</v>
      </c>
      <c r="K10257" s="4" t="s">
        <v>11757</v>
      </c>
      <c r="L10257" s="30" t="s">
        <v>24807</v>
      </c>
      <c r="M10257" s="156" t="s">
        <v>35027</v>
      </c>
      <c r="N10257" s="5" t="s">
        <v>31418</v>
      </c>
      <c r="O10257" s="2"/>
      <c r="P10257" s="4" t="s">
        <v>31041</v>
      </c>
    </row>
    <row r="10258" spans="1:16" ht="30" x14ac:dyDescent="0.25">
      <c r="A10258" s="199"/>
      <c r="B10258" s="75">
        <v>26</v>
      </c>
      <c r="C10258" s="75">
        <v>4</v>
      </c>
      <c r="D10258" s="5" t="str">
        <f>NARRATIVA[[#This Row],[Columna]] &amp; "," &amp; NARRATIVA[[#This Row],[Charola]]</f>
        <v>26,4</v>
      </c>
      <c r="E10258" s="5" t="str">
        <f t="shared" si="159"/>
        <v xml:space="preserve">10257
</v>
      </c>
      <c r="F10258" s="2" t="s">
        <v>7474</v>
      </c>
      <c r="G10258" s="4" t="s">
        <v>7470</v>
      </c>
      <c r="H10258" s="4" t="s">
        <v>32817</v>
      </c>
      <c r="I10258" s="4" t="s">
        <v>13</v>
      </c>
      <c r="J10258" s="5">
        <v>1997</v>
      </c>
      <c r="K10258" s="4" t="s">
        <v>11758</v>
      </c>
      <c r="L10258" s="30" t="s">
        <v>24808</v>
      </c>
      <c r="M10258" s="156" t="s">
        <v>35027</v>
      </c>
      <c r="N10258" s="5" t="s">
        <v>31418</v>
      </c>
      <c r="O10258" s="2"/>
      <c r="P10258" s="4" t="s">
        <v>31041</v>
      </c>
    </row>
    <row r="10259" spans="1:16" ht="30" x14ac:dyDescent="0.25">
      <c r="A10259" s="199"/>
      <c r="B10259" s="75">
        <v>26</v>
      </c>
      <c r="C10259" s="75">
        <v>4</v>
      </c>
      <c r="D10259" s="5" t="str">
        <f>NARRATIVA[[#This Row],[Columna]] &amp; "," &amp; NARRATIVA[[#This Row],[Charola]]</f>
        <v>26,4</v>
      </c>
      <c r="E10259" s="5" t="str">
        <f t="shared" si="159"/>
        <v xml:space="preserve">10258
</v>
      </c>
      <c r="F10259" s="2" t="s">
        <v>7477</v>
      </c>
      <c r="G10259" s="4" t="s">
        <v>7470</v>
      </c>
      <c r="H10259" s="4" t="s">
        <v>32817</v>
      </c>
      <c r="I10259" s="4" t="s">
        <v>68</v>
      </c>
      <c r="J10259" s="5">
        <v>2002</v>
      </c>
      <c r="K10259" s="4" t="s">
        <v>24809</v>
      </c>
      <c r="L10259" s="30" t="s">
        <v>24810</v>
      </c>
      <c r="M10259" s="156" t="s">
        <v>35027</v>
      </c>
      <c r="N10259" s="5" t="s">
        <v>31418</v>
      </c>
      <c r="O10259" s="2"/>
      <c r="P10259" s="4" t="s">
        <v>31041</v>
      </c>
    </row>
    <row r="10260" spans="1:16" ht="30" x14ac:dyDescent="0.25">
      <c r="A10260" s="199"/>
      <c r="B10260" s="75">
        <v>26</v>
      </c>
      <c r="C10260" s="75">
        <v>4</v>
      </c>
      <c r="D10260" s="5" t="str">
        <f>NARRATIVA[[#This Row],[Columna]] &amp; "," &amp; NARRATIVA[[#This Row],[Charola]]</f>
        <v>26,4</v>
      </c>
      <c r="E10260" s="5" t="str">
        <f t="shared" si="159"/>
        <v xml:space="preserve">10259
</v>
      </c>
      <c r="F10260" s="2" t="s">
        <v>7794</v>
      </c>
      <c r="G10260" s="4" t="s">
        <v>7470</v>
      </c>
      <c r="H10260" s="4" t="s">
        <v>32817</v>
      </c>
      <c r="I10260" s="4" t="s">
        <v>13</v>
      </c>
      <c r="J10260" s="5">
        <v>2013</v>
      </c>
      <c r="K10260" s="4" t="s">
        <v>7793</v>
      </c>
      <c r="L10260" s="30" t="s">
        <v>29722</v>
      </c>
      <c r="M10260" s="156" t="s">
        <v>35027</v>
      </c>
      <c r="N10260" s="5" t="s">
        <v>31418</v>
      </c>
      <c r="O10260" s="2"/>
      <c r="P10260" s="4" t="s">
        <v>31041</v>
      </c>
    </row>
    <row r="10261" spans="1:16" ht="30" x14ac:dyDescent="0.25">
      <c r="A10261" s="199"/>
      <c r="B10261" s="75">
        <v>26</v>
      </c>
      <c r="C10261" s="75">
        <v>4</v>
      </c>
      <c r="D10261" s="5" t="str">
        <f>NARRATIVA[[#This Row],[Columna]] &amp; "," &amp; NARRATIVA[[#This Row],[Charola]]</f>
        <v>26,4</v>
      </c>
      <c r="E10261" s="5" t="str">
        <f t="shared" si="159"/>
        <v xml:space="preserve">10260
</v>
      </c>
      <c r="F10261" s="2" t="s">
        <v>24811</v>
      </c>
      <c r="G10261" s="4" t="s">
        <v>7470</v>
      </c>
      <c r="H10261" s="4" t="s">
        <v>32817</v>
      </c>
      <c r="I10261" s="4" t="s">
        <v>13</v>
      </c>
      <c r="J10261" s="5">
        <v>1988</v>
      </c>
      <c r="K10261" s="4" t="s">
        <v>24812</v>
      </c>
      <c r="L10261" s="30" t="s">
        <v>29723</v>
      </c>
      <c r="M10261" s="156" t="s">
        <v>35091</v>
      </c>
      <c r="N10261" s="5" t="s">
        <v>31418</v>
      </c>
      <c r="O10261" s="2"/>
      <c r="P10261" s="4" t="s">
        <v>31041</v>
      </c>
    </row>
    <row r="10262" spans="1:16" ht="30" x14ac:dyDescent="0.25">
      <c r="A10262" s="199"/>
      <c r="B10262" s="75">
        <v>26</v>
      </c>
      <c r="C10262" s="75">
        <v>4</v>
      </c>
      <c r="D10262" s="5" t="str">
        <f>NARRATIVA[[#This Row],[Columna]] &amp; "," &amp; NARRATIVA[[#This Row],[Charola]]</f>
        <v>26,4</v>
      </c>
      <c r="E10262" s="5" t="str">
        <f t="shared" si="159"/>
        <v xml:space="preserve">10261
</v>
      </c>
      <c r="F10262" s="2" t="s">
        <v>7475</v>
      </c>
      <c r="G10262" s="4" t="s">
        <v>7470</v>
      </c>
      <c r="H10262" s="4" t="s">
        <v>32817</v>
      </c>
      <c r="I10262" s="4" t="s">
        <v>68</v>
      </c>
      <c r="J10262" s="5">
        <v>2005</v>
      </c>
      <c r="K10262" s="4" t="s">
        <v>11759</v>
      </c>
      <c r="L10262" s="30" t="s">
        <v>24813</v>
      </c>
      <c r="M10262" s="156" t="s">
        <v>35027</v>
      </c>
      <c r="N10262" s="5" t="s">
        <v>31418</v>
      </c>
      <c r="O10262" s="2"/>
      <c r="P10262" s="4" t="s">
        <v>31041</v>
      </c>
    </row>
    <row r="10263" spans="1:16" ht="30" x14ac:dyDescent="0.25">
      <c r="A10263" s="199"/>
      <c r="B10263" s="75">
        <v>26</v>
      </c>
      <c r="C10263" s="75">
        <v>4</v>
      </c>
      <c r="D10263" s="5" t="str">
        <f>NARRATIVA[[#This Row],[Columna]] &amp; "," &amp; NARRATIVA[[#This Row],[Charola]]</f>
        <v>26,4</v>
      </c>
      <c r="E10263" s="5" t="str">
        <f t="shared" si="159"/>
        <v xml:space="preserve">10262
</v>
      </c>
      <c r="F10263" s="2" t="s">
        <v>7476</v>
      </c>
      <c r="G10263" s="4" t="s">
        <v>7470</v>
      </c>
      <c r="H10263" s="4" t="s">
        <v>32817</v>
      </c>
      <c r="I10263" s="4" t="s">
        <v>68</v>
      </c>
      <c r="J10263" s="5">
        <v>1999</v>
      </c>
      <c r="K10263" s="4" t="s">
        <v>11760</v>
      </c>
      <c r="L10263" s="30" t="s">
        <v>29724</v>
      </c>
      <c r="M10263" s="156" t="s">
        <v>35027</v>
      </c>
      <c r="N10263" s="5" t="s">
        <v>31418</v>
      </c>
      <c r="O10263" s="2"/>
      <c r="P10263" s="4" t="s">
        <v>31041</v>
      </c>
    </row>
    <row r="10264" spans="1:16" ht="30" x14ac:dyDescent="0.25">
      <c r="A10264" s="199"/>
      <c r="B10264" s="75">
        <v>26</v>
      </c>
      <c r="C10264" s="75">
        <v>4</v>
      </c>
      <c r="D10264" s="5" t="str">
        <f>NARRATIVA[[#This Row],[Columna]] &amp; "," &amp; NARRATIVA[[#This Row],[Charola]]</f>
        <v>26,4</v>
      </c>
      <c r="E10264" s="5" t="str">
        <f t="shared" si="159"/>
        <v xml:space="preserve">10263
</v>
      </c>
      <c r="F10264" s="2" t="s">
        <v>7476</v>
      </c>
      <c r="G10264" s="4" t="s">
        <v>7470</v>
      </c>
      <c r="H10264" s="4" t="s">
        <v>32817</v>
      </c>
      <c r="I10264" s="4" t="s">
        <v>13</v>
      </c>
      <c r="J10264" s="5">
        <v>2014</v>
      </c>
      <c r="K10264" s="4" t="s">
        <v>24814</v>
      </c>
      <c r="L10264" s="30" t="s">
        <v>26950</v>
      </c>
      <c r="M10264" s="156" t="s">
        <v>35027</v>
      </c>
      <c r="N10264" s="5" t="s">
        <v>31418</v>
      </c>
      <c r="O10264" s="2"/>
      <c r="P10264" s="4" t="s">
        <v>31041</v>
      </c>
    </row>
    <row r="10265" spans="1:16" ht="30" x14ac:dyDescent="0.25">
      <c r="A10265" s="199"/>
      <c r="B10265" s="75">
        <v>26</v>
      </c>
      <c r="C10265" s="75">
        <v>4</v>
      </c>
      <c r="D10265" s="5" t="str">
        <f>NARRATIVA[[#This Row],[Columna]] &amp; "," &amp; NARRATIVA[[#This Row],[Charola]]</f>
        <v>26,4</v>
      </c>
      <c r="E10265" s="5" t="str">
        <f t="shared" si="159"/>
        <v xml:space="preserve">10264
</v>
      </c>
      <c r="F10265" s="2" t="s">
        <v>7478</v>
      </c>
      <c r="G10265" s="4" t="s">
        <v>7479</v>
      </c>
      <c r="H10265" s="4" t="s">
        <v>32817</v>
      </c>
      <c r="I10265" s="4" t="s">
        <v>1128</v>
      </c>
      <c r="J10265" s="5">
        <v>2011</v>
      </c>
      <c r="K10265" s="4" t="s">
        <v>11761</v>
      </c>
      <c r="L10265" s="30" t="s">
        <v>29725</v>
      </c>
      <c r="M10265" s="156" t="s">
        <v>35027</v>
      </c>
      <c r="N10265" s="5" t="s">
        <v>31418</v>
      </c>
      <c r="O10265" s="2"/>
      <c r="P10265" s="4" t="s">
        <v>31041</v>
      </c>
    </row>
    <row r="10266" spans="1:16" ht="30" x14ac:dyDescent="0.25">
      <c r="A10266" s="199"/>
      <c r="B10266" s="75">
        <v>26</v>
      </c>
      <c r="C10266" s="75">
        <v>4</v>
      </c>
      <c r="D10266" s="5" t="str">
        <f>NARRATIVA[[#This Row],[Columna]] &amp; "," &amp; NARRATIVA[[#This Row],[Charola]]</f>
        <v>26,4</v>
      </c>
      <c r="E10266" s="5" t="str">
        <f t="shared" si="159"/>
        <v xml:space="preserve">10265
</v>
      </c>
      <c r="F10266" s="2" t="s">
        <v>7480</v>
      </c>
      <c r="G10266" s="4" t="s">
        <v>7479</v>
      </c>
      <c r="H10266" s="4" t="s">
        <v>32817</v>
      </c>
      <c r="I10266" s="4" t="s">
        <v>1128</v>
      </c>
      <c r="J10266" s="5">
        <v>2012</v>
      </c>
      <c r="K10266" s="4" t="s">
        <v>11762</v>
      </c>
      <c r="L10266" s="30" t="s">
        <v>29726</v>
      </c>
      <c r="M10266" s="156" t="s">
        <v>35027</v>
      </c>
      <c r="N10266" s="5" t="s">
        <v>31418</v>
      </c>
      <c r="O10266" s="2"/>
      <c r="P10266" s="4" t="s">
        <v>31041</v>
      </c>
    </row>
    <row r="10267" spans="1:16" ht="30" x14ac:dyDescent="0.25">
      <c r="A10267" s="199"/>
      <c r="B10267" s="75">
        <v>26</v>
      </c>
      <c r="C10267" s="75">
        <v>4</v>
      </c>
      <c r="D10267" s="5" t="str">
        <f>NARRATIVA[[#This Row],[Columna]] &amp; "," &amp; NARRATIVA[[#This Row],[Charola]]</f>
        <v>26,4</v>
      </c>
      <c r="E10267" s="5" t="str">
        <f t="shared" si="159"/>
        <v xml:space="preserve">10266
</v>
      </c>
      <c r="F10267" s="2" t="s">
        <v>24815</v>
      </c>
      <c r="G10267" s="4" t="s">
        <v>7479</v>
      </c>
      <c r="H10267" s="4" t="s">
        <v>32817</v>
      </c>
      <c r="I10267" s="4" t="s">
        <v>24816</v>
      </c>
      <c r="J10267" s="5">
        <v>2013</v>
      </c>
      <c r="K10267" s="4" t="s">
        <v>24817</v>
      </c>
      <c r="L10267" s="30" t="s">
        <v>29727</v>
      </c>
      <c r="M10267" s="156" t="s">
        <v>35027</v>
      </c>
      <c r="N10267" s="5" t="s">
        <v>31418</v>
      </c>
      <c r="O10267" s="2"/>
      <c r="P10267" s="4" t="s">
        <v>31041</v>
      </c>
    </row>
    <row r="10268" spans="1:16" ht="30" x14ac:dyDescent="0.25">
      <c r="A10268" s="199"/>
      <c r="B10268" s="75">
        <v>26</v>
      </c>
      <c r="C10268" s="75">
        <v>4</v>
      </c>
      <c r="D10268" s="5" t="str">
        <f>NARRATIVA[[#This Row],[Columna]] &amp; "," &amp; NARRATIVA[[#This Row],[Charola]]</f>
        <v>26,4</v>
      </c>
      <c r="E10268" s="5" t="str">
        <f t="shared" si="159"/>
        <v xml:space="preserve">10267
</v>
      </c>
      <c r="F10268" s="2" t="s">
        <v>7481</v>
      </c>
      <c r="G10268" s="4" t="s">
        <v>7482</v>
      </c>
      <c r="H10268" s="4" t="s">
        <v>32817</v>
      </c>
      <c r="I10268" s="4" t="s">
        <v>183</v>
      </c>
      <c r="J10268" s="5">
        <v>2005</v>
      </c>
      <c r="K10268" s="4" t="s">
        <v>11763</v>
      </c>
      <c r="L10268" s="30" t="s">
        <v>24818</v>
      </c>
      <c r="M10268" s="156" t="s">
        <v>35027</v>
      </c>
      <c r="N10268" s="5" t="s">
        <v>31418</v>
      </c>
      <c r="O10268" s="2"/>
      <c r="P10268" s="4" t="s">
        <v>31041</v>
      </c>
    </row>
    <row r="10269" spans="1:16" ht="30" x14ac:dyDescent="0.25">
      <c r="A10269" s="199"/>
      <c r="B10269" s="75">
        <v>26</v>
      </c>
      <c r="C10269" s="75">
        <v>4</v>
      </c>
      <c r="D10269" s="5" t="str">
        <f>NARRATIVA[[#This Row],[Columna]] &amp; "," &amp; NARRATIVA[[#This Row],[Charola]]</f>
        <v>26,4</v>
      </c>
      <c r="E10269" s="5" t="str">
        <f t="shared" si="159"/>
        <v xml:space="preserve">10268
</v>
      </c>
      <c r="F10269" s="2" t="s">
        <v>24819</v>
      </c>
      <c r="G10269" s="4" t="s">
        <v>7482</v>
      </c>
      <c r="H10269" s="4" t="s">
        <v>32817</v>
      </c>
      <c r="I10269" s="4" t="s">
        <v>183</v>
      </c>
      <c r="J10269" s="5">
        <v>1998</v>
      </c>
      <c r="K10269" s="4" t="s">
        <v>11764</v>
      </c>
      <c r="L10269" s="30" t="s">
        <v>24820</v>
      </c>
      <c r="M10269" s="156" t="s">
        <v>35027</v>
      </c>
      <c r="N10269" s="5" t="s">
        <v>31418</v>
      </c>
      <c r="O10269" s="4" t="s">
        <v>29728</v>
      </c>
      <c r="P10269" s="4" t="s">
        <v>31041</v>
      </c>
    </row>
    <row r="10270" spans="1:16" ht="30" x14ac:dyDescent="0.25">
      <c r="A10270" s="199"/>
      <c r="B10270" s="75">
        <v>26</v>
      </c>
      <c r="C10270" s="75">
        <v>4</v>
      </c>
      <c r="D10270" s="5" t="str">
        <f>NARRATIVA[[#This Row],[Columna]] &amp; "," &amp; NARRATIVA[[#This Row],[Charola]]</f>
        <v>26,4</v>
      </c>
      <c r="E10270" s="5" t="str">
        <f t="shared" si="159"/>
        <v xml:space="preserve">10269
</v>
      </c>
      <c r="F10270" s="2" t="s">
        <v>7483</v>
      </c>
      <c r="G10270" s="4" t="s">
        <v>7482</v>
      </c>
      <c r="H10270" s="4" t="s">
        <v>32817</v>
      </c>
      <c r="I10270" s="4" t="s">
        <v>183</v>
      </c>
      <c r="J10270" s="5">
        <v>2000</v>
      </c>
      <c r="K10270" s="4" t="s">
        <v>24821</v>
      </c>
      <c r="L10270" s="30" t="s">
        <v>24822</v>
      </c>
      <c r="M10270" s="156" t="s">
        <v>35027</v>
      </c>
      <c r="N10270" s="5" t="s">
        <v>31418</v>
      </c>
      <c r="O10270" s="2"/>
      <c r="P10270" s="4" t="s">
        <v>31041</v>
      </c>
    </row>
    <row r="10271" spans="1:16" ht="30" x14ac:dyDescent="0.25">
      <c r="A10271" s="199"/>
      <c r="B10271" s="75">
        <v>26</v>
      </c>
      <c r="C10271" s="75">
        <v>4</v>
      </c>
      <c r="D10271" s="5" t="str">
        <f>NARRATIVA[[#This Row],[Columna]] &amp; "," &amp; NARRATIVA[[#This Row],[Charola]]</f>
        <v>26,4</v>
      </c>
      <c r="E10271" s="5" t="str">
        <f t="shared" si="159"/>
        <v xml:space="preserve">10270
</v>
      </c>
      <c r="F10271" s="2" t="s">
        <v>14004</v>
      </c>
      <c r="G10271" s="4" t="s">
        <v>24823</v>
      </c>
      <c r="H10271" s="4" t="s">
        <v>35106</v>
      </c>
      <c r="I10271" s="4" t="s">
        <v>34677</v>
      </c>
      <c r="J10271" s="5">
        <v>2005</v>
      </c>
      <c r="K10271" s="4" t="s">
        <v>24824</v>
      </c>
      <c r="L10271" s="30" t="s">
        <v>29729</v>
      </c>
      <c r="M10271" s="156" t="s">
        <v>35648</v>
      </c>
      <c r="N10271" s="5" t="s">
        <v>31418</v>
      </c>
      <c r="O10271" s="2"/>
      <c r="P10271" s="4" t="s">
        <v>31041</v>
      </c>
    </row>
    <row r="10272" spans="1:16" ht="30" x14ac:dyDescent="0.25">
      <c r="A10272" s="199"/>
      <c r="B10272" s="75">
        <v>26</v>
      </c>
      <c r="C10272" s="75">
        <v>5</v>
      </c>
      <c r="D10272" s="5" t="str">
        <f>NARRATIVA[[#This Row],[Columna]] &amp; "," &amp; NARRATIVA[[#This Row],[Charola]]</f>
        <v>26,5</v>
      </c>
      <c r="E10272" s="5" t="str">
        <f t="shared" si="159"/>
        <v xml:space="preserve">10271
</v>
      </c>
      <c r="F10272" s="2" t="s">
        <v>7484</v>
      </c>
      <c r="G10272" s="4" t="s">
        <v>7485</v>
      </c>
      <c r="H10272" s="4" t="s">
        <v>32817</v>
      </c>
      <c r="I10272" s="4" t="s">
        <v>34699</v>
      </c>
      <c r="J10272" s="5">
        <v>1982</v>
      </c>
      <c r="K10272" s="4" t="s">
        <v>11765</v>
      </c>
      <c r="L10272" s="30" t="s">
        <v>24825</v>
      </c>
      <c r="M10272" s="156" t="s">
        <v>35027</v>
      </c>
      <c r="N10272" s="5" t="s">
        <v>31418</v>
      </c>
      <c r="O10272" s="2"/>
      <c r="P10272" s="4" t="s">
        <v>31041</v>
      </c>
    </row>
    <row r="10273" spans="1:16" ht="30" x14ac:dyDescent="0.25">
      <c r="A10273" s="199"/>
      <c r="B10273" s="75">
        <v>26</v>
      </c>
      <c r="C10273" s="75">
        <v>5</v>
      </c>
      <c r="D10273" s="5" t="str">
        <f>NARRATIVA[[#This Row],[Columna]] &amp; "," &amp; NARRATIVA[[#This Row],[Charola]]</f>
        <v>26,5</v>
      </c>
      <c r="E10273" s="5" t="str">
        <f t="shared" si="159"/>
        <v xml:space="preserve">10272
</v>
      </c>
      <c r="F10273" s="14" t="s">
        <v>7486</v>
      </c>
      <c r="G10273" s="17" t="s">
        <v>7485</v>
      </c>
      <c r="H10273" s="17" t="s">
        <v>32817</v>
      </c>
      <c r="I10273" s="17" t="s">
        <v>974</v>
      </c>
      <c r="J10273" s="22">
        <v>1980</v>
      </c>
      <c r="K10273" s="17" t="s">
        <v>11766</v>
      </c>
      <c r="L10273" s="46" t="s">
        <v>24826</v>
      </c>
      <c r="M10273" s="157" t="s">
        <v>35654</v>
      </c>
      <c r="N10273" s="22" t="s">
        <v>31418</v>
      </c>
      <c r="O10273" s="29" t="s">
        <v>31086</v>
      </c>
      <c r="P10273" s="17" t="s">
        <v>31041</v>
      </c>
    </row>
    <row r="10274" spans="1:16" ht="30" x14ac:dyDescent="0.25">
      <c r="A10274" s="199"/>
      <c r="B10274" s="75">
        <v>26</v>
      </c>
      <c r="C10274" s="75">
        <v>5</v>
      </c>
      <c r="D10274" s="5" t="str">
        <f>NARRATIVA[[#This Row],[Columna]] &amp; "," &amp; NARRATIVA[[#This Row],[Charola]]</f>
        <v>26,5</v>
      </c>
      <c r="E10274" s="5" t="str">
        <f t="shared" si="159"/>
        <v xml:space="preserve">10273
</v>
      </c>
      <c r="F10274" s="2" t="s">
        <v>24827</v>
      </c>
      <c r="G10274" s="4" t="s">
        <v>7485</v>
      </c>
      <c r="H10274" s="4" t="s">
        <v>18422</v>
      </c>
      <c r="I10274" s="4" t="s">
        <v>34681</v>
      </c>
      <c r="J10274" s="5">
        <v>2004</v>
      </c>
      <c r="K10274" s="4" t="s">
        <v>24828</v>
      </c>
      <c r="L10274" s="30" t="s">
        <v>29730</v>
      </c>
      <c r="M10274" s="156" t="s">
        <v>35477</v>
      </c>
      <c r="N10274" s="5" t="s">
        <v>31418</v>
      </c>
      <c r="O10274" s="3"/>
      <c r="P10274" s="4" t="s">
        <v>31041</v>
      </c>
    </row>
    <row r="10275" spans="1:16" ht="30" x14ac:dyDescent="0.25">
      <c r="A10275" s="199"/>
      <c r="B10275" s="75">
        <v>26</v>
      </c>
      <c r="C10275" s="75">
        <v>5</v>
      </c>
      <c r="D10275" s="5" t="str">
        <f>NARRATIVA[[#This Row],[Columna]] &amp; "," &amp; NARRATIVA[[#This Row],[Charola]]</f>
        <v>26,5</v>
      </c>
      <c r="E10275" s="5" t="str">
        <f t="shared" si="159"/>
        <v xml:space="preserve">10274
</v>
      </c>
      <c r="F10275" s="2" t="s">
        <v>7501</v>
      </c>
      <c r="G10275" s="4" t="s">
        <v>7485</v>
      </c>
      <c r="H10275" s="4" t="s">
        <v>32817</v>
      </c>
      <c r="I10275" s="4" t="s">
        <v>1655</v>
      </c>
      <c r="J10275" s="5">
        <v>1994</v>
      </c>
      <c r="K10275" s="4" t="s">
        <v>24829</v>
      </c>
      <c r="L10275" s="30" t="s">
        <v>24830</v>
      </c>
      <c r="M10275" s="156" t="s">
        <v>35027</v>
      </c>
      <c r="N10275" s="5" t="s">
        <v>31418</v>
      </c>
      <c r="O10275" s="2"/>
      <c r="P10275" s="4" t="s">
        <v>31041</v>
      </c>
    </row>
    <row r="10276" spans="1:16" ht="30" x14ac:dyDescent="0.25">
      <c r="A10276" s="199"/>
      <c r="B10276" s="75">
        <v>26</v>
      </c>
      <c r="C10276" s="75">
        <v>5</v>
      </c>
      <c r="D10276" s="5" t="str">
        <f>NARRATIVA[[#This Row],[Columna]] &amp; "," &amp; NARRATIVA[[#This Row],[Charola]]</f>
        <v>26,5</v>
      </c>
      <c r="E10276" s="5" t="str">
        <f t="shared" si="159"/>
        <v xml:space="preserve">10275
</v>
      </c>
      <c r="F10276" s="2" t="s">
        <v>24832</v>
      </c>
      <c r="G10276" s="4" t="s">
        <v>7485</v>
      </c>
      <c r="H10276" s="4" t="s">
        <v>32817</v>
      </c>
      <c r="I10276" s="4" t="s">
        <v>34683</v>
      </c>
      <c r="J10276" s="5">
        <v>1993</v>
      </c>
      <c r="K10276" s="4" t="s">
        <v>11767</v>
      </c>
      <c r="L10276" s="30" t="s">
        <v>24831</v>
      </c>
      <c r="M10276" s="156" t="s">
        <v>35913</v>
      </c>
      <c r="N10276" s="5" t="s">
        <v>31418</v>
      </c>
      <c r="O10276" s="2"/>
      <c r="P10276" s="4" t="s">
        <v>31041</v>
      </c>
    </row>
    <row r="10277" spans="1:16" ht="30" x14ac:dyDescent="0.25">
      <c r="A10277" s="199"/>
      <c r="B10277" s="75">
        <v>26</v>
      </c>
      <c r="C10277" s="75">
        <v>5</v>
      </c>
      <c r="D10277" s="5" t="str">
        <f>NARRATIVA[[#This Row],[Columna]] &amp; "," &amp; NARRATIVA[[#This Row],[Charola]]</f>
        <v>26,5</v>
      </c>
      <c r="E10277" s="5" t="str">
        <f t="shared" si="159"/>
        <v xml:space="preserve">10276
</v>
      </c>
      <c r="F10277" s="2" t="s">
        <v>24833</v>
      </c>
      <c r="G10277" s="4" t="s">
        <v>7485</v>
      </c>
      <c r="H10277" s="4" t="s">
        <v>32817</v>
      </c>
      <c r="I10277" s="4" t="s">
        <v>974</v>
      </c>
      <c r="J10277" s="5">
        <v>2008</v>
      </c>
      <c r="K10277" s="4" t="s">
        <v>11768</v>
      </c>
      <c r="L10277" s="30" t="s">
        <v>29731</v>
      </c>
      <c r="M10277" s="156" t="s">
        <v>35027</v>
      </c>
      <c r="N10277" s="5" t="s">
        <v>31418</v>
      </c>
      <c r="O10277" s="2"/>
      <c r="P10277" s="4" t="s">
        <v>31041</v>
      </c>
    </row>
    <row r="10278" spans="1:16" ht="30" x14ac:dyDescent="0.25">
      <c r="A10278" s="199"/>
      <c r="B10278" s="75">
        <v>26</v>
      </c>
      <c r="C10278" s="75">
        <v>5</v>
      </c>
      <c r="D10278" s="5" t="str">
        <f>NARRATIVA[[#This Row],[Columna]] &amp; "," &amp; NARRATIVA[[#This Row],[Charola]]</f>
        <v>26,5</v>
      </c>
      <c r="E10278" s="5" t="str">
        <f t="shared" si="159"/>
        <v xml:space="preserve">10277
</v>
      </c>
      <c r="F10278" s="2" t="s">
        <v>24834</v>
      </c>
      <c r="G10278" s="4" t="s">
        <v>7485</v>
      </c>
      <c r="H10278" s="4" t="s">
        <v>32817</v>
      </c>
      <c r="I10278" s="4" t="s">
        <v>20584</v>
      </c>
      <c r="J10278" s="5">
        <v>1997</v>
      </c>
      <c r="K10278" s="4" t="s">
        <v>11769</v>
      </c>
      <c r="L10278" s="30" t="s">
        <v>24835</v>
      </c>
      <c r="M10278" s="156" t="s">
        <v>35027</v>
      </c>
      <c r="N10278" s="5" t="s">
        <v>31418</v>
      </c>
      <c r="O10278" s="2"/>
      <c r="P10278" s="4" t="s">
        <v>31041</v>
      </c>
    </row>
    <row r="10279" spans="1:16" ht="30" x14ac:dyDescent="0.25">
      <c r="A10279" s="199"/>
      <c r="B10279" s="75">
        <v>26</v>
      </c>
      <c r="C10279" s="75">
        <v>5</v>
      </c>
      <c r="D10279" s="5" t="str">
        <f>NARRATIVA[[#This Row],[Columna]] &amp; "," &amp; NARRATIVA[[#This Row],[Charola]]</f>
        <v>26,5</v>
      </c>
      <c r="E10279" s="5" t="str">
        <f t="shared" si="159"/>
        <v xml:space="preserve">10278
</v>
      </c>
      <c r="F10279" s="2" t="s">
        <v>7487</v>
      </c>
      <c r="G10279" s="4" t="s">
        <v>7485</v>
      </c>
      <c r="H10279" s="4" t="s">
        <v>18422</v>
      </c>
      <c r="I10279" s="4" t="s">
        <v>834</v>
      </c>
      <c r="J10279" s="5">
        <v>2007</v>
      </c>
      <c r="K10279" s="4" t="s">
        <v>11770</v>
      </c>
      <c r="L10279" s="30" t="s">
        <v>18098</v>
      </c>
      <c r="M10279" s="156" t="s">
        <v>35027</v>
      </c>
      <c r="N10279" s="5" t="s">
        <v>31418</v>
      </c>
      <c r="O10279" s="2"/>
      <c r="P10279" s="4" t="s">
        <v>31041</v>
      </c>
    </row>
    <row r="10280" spans="1:16" ht="30" x14ac:dyDescent="0.25">
      <c r="A10280" s="199"/>
      <c r="B10280" s="75">
        <v>26</v>
      </c>
      <c r="C10280" s="75">
        <v>5</v>
      </c>
      <c r="D10280" s="22" t="str">
        <f>NARRATIVA[[#This Row],[Columna]] &amp; "," &amp; NARRATIVA[[#This Row],[Charola]]</f>
        <v>26,5</v>
      </c>
      <c r="E10280" s="5" t="str">
        <f t="shared" si="159"/>
        <v xml:space="preserve">10279
</v>
      </c>
      <c r="F10280" s="14" t="s">
        <v>7488</v>
      </c>
      <c r="G10280" s="17" t="s">
        <v>7489</v>
      </c>
      <c r="H10280" s="17" t="s">
        <v>35106</v>
      </c>
      <c r="I10280" s="17" t="s">
        <v>34692</v>
      </c>
      <c r="J10280" s="22">
        <v>1978</v>
      </c>
      <c r="K10280" s="17" t="s">
        <v>11771</v>
      </c>
      <c r="L10280" s="46" t="s">
        <v>24836</v>
      </c>
      <c r="M10280" s="157" t="s">
        <v>35502</v>
      </c>
      <c r="N10280" s="22" t="s">
        <v>31418</v>
      </c>
      <c r="O10280" s="29" t="s">
        <v>31086</v>
      </c>
      <c r="P10280" s="17" t="s">
        <v>31041</v>
      </c>
    </row>
    <row r="10281" spans="1:16" ht="30" x14ac:dyDescent="0.25">
      <c r="A10281" s="199"/>
      <c r="B10281" s="75">
        <v>26</v>
      </c>
      <c r="C10281" s="75">
        <v>5</v>
      </c>
      <c r="D10281" s="5" t="str">
        <f>NARRATIVA[[#This Row],[Columna]] &amp; "," &amp; NARRATIVA[[#This Row],[Charola]]</f>
        <v>26,5</v>
      </c>
      <c r="E10281" s="5" t="str">
        <f t="shared" si="159"/>
        <v xml:space="preserve">10280
</v>
      </c>
      <c r="F10281" s="2" t="s">
        <v>24837</v>
      </c>
      <c r="G10281" s="4" t="s">
        <v>7490</v>
      </c>
      <c r="H10281" s="4" t="s">
        <v>32817</v>
      </c>
      <c r="I10281" s="4" t="s">
        <v>34683</v>
      </c>
      <c r="J10281" s="5">
        <v>2008</v>
      </c>
      <c r="K10281" s="4" t="s">
        <v>11772</v>
      </c>
      <c r="L10281" s="30" t="s">
        <v>24838</v>
      </c>
      <c r="M10281" s="156" t="s">
        <v>35027</v>
      </c>
      <c r="N10281" s="5" t="s">
        <v>31418</v>
      </c>
      <c r="O10281" s="4" t="s">
        <v>33157</v>
      </c>
      <c r="P10281" s="4" t="s">
        <v>31041</v>
      </c>
    </row>
    <row r="10282" spans="1:16" ht="30" x14ac:dyDescent="0.25">
      <c r="A10282" s="199"/>
      <c r="B10282" s="75">
        <v>26</v>
      </c>
      <c r="C10282" s="75">
        <v>5</v>
      </c>
      <c r="D10282" s="5" t="str">
        <f>NARRATIVA[[#This Row],[Columna]] &amp; "," &amp; NARRATIVA[[#This Row],[Charola]]</f>
        <v>26,5</v>
      </c>
      <c r="E10282" s="5" t="str">
        <f t="shared" si="159"/>
        <v xml:space="preserve">10281
</v>
      </c>
      <c r="F10282" s="2" t="s">
        <v>7502</v>
      </c>
      <c r="G10282" s="4" t="s">
        <v>7485</v>
      </c>
      <c r="H10282" s="4" t="s">
        <v>32817</v>
      </c>
      <c r="I10282" s="4" t="s">
        <v>874</v>
      </c>
      <c r="J10282" s="5">
        <v>1997</v>
      </c>
      <c r="K10282" s="4" t="s">
        <v>24839</v>
      </c>
      <c r="L10282" s="30" t="s">
        <v>24840</v>
      </c>
      <c r="M10282" s="156" t="s">
        <v>35027</v>
      </c>
      <c r="N10282" s="5" t="s">
        <v>31418</v>
      </c>
      <c r="O10282" s="2"/>
      <c r="P10282" s="4" t="s">
        <v>31041</v>
      </c>
    </row>
    <row r="10283" spans="1:16" ht="30" x14ac:dyDescent="0.25">
      <c r="A10283" s="199"/>
      <c r="B10283" s="75">
        <v>26</v>
      </c>
      <c r="C10283" s="75">
        <v>5</v>
      </c>
      <c r="D10283" s="5" t="str">
        <f>NARRATIVA[[#This Row],[Columna]] &amp; "," &amp; NARRATIVA[[#This Row],[Charola]]</f>
        <v>26,5</v>
      </c>
      <c r="E10283" s="5" t="str">
        <f t="shared" si="159"/>
        <v xml:space="preserve">10282
</v>
      </c>
      <c r="F10283" s="2" t="s">
        <v>7491</v>
      </c>
      <c r="G10283" s="4" t="s">
        <v>7485</v>
      </c>
      <c r="H10283" s="4" t="s">
        <v>32817</v>
      </c>
      <c r="I10283" s="4" t="s">
        <v>552</v>
      </c>
      <c r="J10283" s="5">
        <v>2005</v>
      </c>
      <c r="K10283" s="4" t="s">
        <v>11773</v>
      </c>
      <c r="L10283" s="30" t="s">
        <v>24841</v>
      </c>
      <c r="M10283" s="156" t="s">
        <v>35027</v>
      </c>
      <c r="N10283" s="5" t="s">
        <v>31418</v>
      </c>
      <c r="O10283" s="2"/>
      <c r="P10283" s="4" t="s">
        <v>31041</v>
      </c>
    </row>
    <row r="10284" spans="1:16" ht="30" x14ac:dyDescent="0.25">
      <c r="A10284" s="199"/>
      <c r="B10284" s="75">
        <v>26</v>
      </c>
      <c r="C10284" s="75">
        <v>5</v>
      </c>
      <c r="D10284" s="5" t="str">
        <f>NARRATIVA[[#This Row],[Columna]] &amp; "," &amp; NARRATIVA[[#This Row],[Charola]]</f>
        <v>26,5</v>
      </c>
      <c r="E10284" s="5" t="str">
        <f t="shared" si="159"/>
        <v xml:space="preserve">10283
</v>
      </c>
      <c r="F10284" s="2" t="s">
        <v>7492</v>
      </c>
      <c r="G10284" s="4" t="s">
        <v>7485</v>
      </c>
      <c r="H10284" s="4" t="s">
        <v>32817</v>
      </c>
      <c r="I10284" s="4" t="s">
        <v>974</v>
      </c>
      <c r="J10284" s="5">
        <v>2009</v>
      </c>
      <c r="K10284" s="4" t="s">
        <v>11774</v>
      </c>
      <c r="L10284" s="30" t="s">
        <v>24842</v>
      </c>
      <c r="M10284" s="156" t="s">
        <v>35027</v>
      </c>
      <c r="N10284" s="5" t="s">
        <v>31418</v>
      </c>
      <c r="O10284" s="2"/>
      <c r="P10284" s="4" t="s">
        <v>31041</v>
      </c>
    </row>
    <row r="10285" spans="1:16" ht="30" x14ac:dyDescent="0.25">
      <c r="A10285" s="199"/>
      <c r="B10285" s="75">
        <v>26</v>
      </c>
      <c r="C10285" s="75">
        <v>5</v>
      </c>
      <c r="D10285" s="5" t="str">
        <f>NARRATIVA[[#This Row],[Columna]] &amp; "," &amp; NARRATIVA[[#This Row],[Charola]]</f>
        <v>26,5</v>
      </c>
      <c r="E10285" s="5" t="str">
        <f t="shared" si="159"/>
        <v xml:space="preserve">10284
</v>
      </c>
      <c r="F10285" s="2" t="s">
        <v>7493</v>
      </c>
      <c r="G10285" s="4" t="s">
        <v>7485</v>
      </c>
      <c r="H10285" s="4" t="s">
        <v>32817</v>
      </c>
      <c r="I10285" s="4" t="s">
        <v>974</v>
      </c>
      <c r="J10285" s="5">
        <v>2005</v>
      </c>
      <c r="K10285" s="4" t="s">
        <v>11775</v>
      </c>
      <c r="L10285" s="30" t="s">
        <v>24843</v>
      </c>
      <c r="M10285" s="156" t="s">
        <v>35027</v>
      </c>
      <c r="N10285" s="5" t="s">
        <v>31418</v>
      </c>
      <c r="O10285" s="2"/>
      <c r="P10285" s="4" t="s">
        <v>31041</v>
      </c>
    </row>
    <row r="10286" spans="1:16" ht="30" x14ac:dyDescent="0.25">
      <c r="A10286" s="199"/>
      <c r="B10286" s="75">
        <v>26</v>
      </c>
      <c r="C10286" s="75">
        <v>5</v>
      </c>
      <c r="D10286" s="5" t="str">
        <f>NARRATIVA[[#This Row],[Columna]] &amp; "," &amp; NARRATIVA[[#This Row],[Charola]]</f>
        <v>26,5</v>
      </c>
      <c r="E10286" s="5" t="str">
        <f t="shared" si="159"/>
        <v xml:space="preserve">10285
</v>
      </c>
      <c r="F10286" s="2" t="s">
        <v>24844</v>
      </c>
      <c r="G10286" s="4" t="s">
        <v>24846</v>
      </c>
      <c r="H10286" s="4" t="s">
        <v>35106</v>
      </c>
      <c r="I10286" s="4" t="s">
        <v>34689</v>
      </c>
      <c r="J10286" s="5">
        <v>2002</v>
      </c>
      <c r="K10286" s="4" t="s">
        <v>11776</v>
      </c>
      <c r="L10286" s="30" t="s">
        <v>24845</v>
      </c>
      <c r="M10286" s="156" t="s">
        <v>35027</v>
      </c>
      <c r="N10286" s="5" t="s">
        <v>31418</v>
      </c>
      <c r="O10286" s="2"/>
      <c r="P10286" s="4" t="s">
        <v>31041</v>
      </c>
    </row>
    <row r="10287" spans="1:16" ht="30" x14ac:dyDescent="0.25">
      <c r="A10287" s="199"/>
      <c r="B10287" s="75">
        <v>26</v>
      </c>
      <c r="C10287" s="75">
        <v>5</v>
      </c>
      <c r="D10287" s="5" t="str">
        <f>NARRATIVA[[#This Row],[Columna]] &amp; "," &amp; NARRATIVA[[#This Row],[Charola]]</f>
        <v>26,5</v>
      </c>
      <c r="E10287" s="5" t="str">
        <f t="shared" si="159"/>
        <v xml:space="preserve">10286
</v>
      </c>
      <c r="F10287" s="2" t="s">
        <v>7494</v>
      </c>
      <c r="G10287" s="4" t="s">
        <v>7485</v>
      </c>
      <c r="H10287" s="4" t="s">
        <v>18422</v>
      </c>
      <c r="I10287" s="4" t="s">
        <v>448</v>
      </c>
      <c r="J10287" s="5">
        <v>2008</v>
      </c>
      <c r="K10287" s="4" t="s">
        <v>11777</v>
      </c>
      <c r="L10287" s="30" t="s">
        <v>24847</v>
      </c>
      <c r="M10287" s="156" t="s">
        <v>35027</v>
      </c>
      <c r="N10287" s="5" t="s">
        <v>31418</v>
      </c>
      <c r="O10287" s="2"/>
      <c r="P10287" s="4" t="s">
        <v>31041</v>
      </c>
    </row>
    <row r="10288" spans="1:16" ht="30" x14ac:dyDescent="0.25">
      <c r="A10288" s="199"/>
      <c r="B10288" s="75">
        <v>26</v>
      </c>
      <c r="C10288" s="75">
        <v>5</v>
      </c>
      <c r="D10288" s="5" t="str">
        <f>NARRATIVA[[#This Row],[Columna]] &amp; "," &amp; NARRATIVA[[#This Row],[Charola]]</f>
        <v>26,5</v>
      </c>
      <c r="E10288" s="5" t="str">
        <f t="shared" si="159"/>
        <v xml:space="preserve">10287
</v>
      </c>
      <c r="F10288" s="105" t="s">
        <v>7495</v>
      </c>
      <c r="G10288" s="106" t="s">
        <v>7485</v>
      </c>
      <c r="H10288" s="106" t="s">
        <v>32817</v>
      </c>
      <c r="I10288" s="106" t="s">
        <v>2861</v>
      </c>
      <c r="J10288" s="108">
        <v>2010</v>
      </c>
      <c r="K10288" s="106" t="s">
        <v>11778</v>
      </c>
      <c r="L10288" s="107" t="s">
        <v>29732</v>
      </c>
      <c r="M10288" s="165" t="s">
        <v>35027</v>
      </c>
      <c r="N10288" s="108" t="s">
        <v>31418</v>
      </c>
      <c r="O10288" s="105" t="s">
        <v>36821</v>
      </c>
      <c r="P10288" s="106" t="s">
        <v>31041</v>
      </c>
    </row>
    <row r="10289" spans="1:16" ht="30" x14ac:dyDescent="0.25">
      <c r="A10289" s="199"/>
      <c r="B10289" s="75">
        <v>26</v>
      </c>
      <c r="C10289" s="75">
        <v>5</v>
      </c>
      <c r="D10289" s="5" t="str">
        <f>NARRATIVA[[#This Row],[Columna]] &amp; "," &amp; NARRATIVA[[#This Row],[Charola]]</f>
        <v>26,5</v>
      </c>
      <c r="E10289" s="5" t="str">
        <f t="shared" si="159"/>
        <v xml:space="preserve">10288
</v>
      </c>
      <c r="F10289" s="2" t="s">
        <v>7485</v>
      </c>
      <c r="G10289" s="4" t="s">
        <v>24858</v>
      </c>
      <c r="H10289" s="4" t="s">
        <v>32817</v>
      </c>
      <c r="I10289" s="4" t="s">
        <v>448</v>
      </c>
      <c r="J10289" s="5">
        <v>2002</v>
      </c>
      <c r="K10289" s="4" t="s">
        <v>11779</v>
      </c>
      <c r="L10289" s="30" t="s">
        <v>24859</v>
      </c>
      <c r="M10289" s="156" t="s">
        <v>35027</v>
      </c>
      <c r="N10289" s="5" t="s">
        <v>31418</v>
      </c>
      <c r="O10289" s="2"/>
      <c r="P10289" s="4" t="s">
        <v>31041</v>
      </c>
    </row>
    <row r="10290" spans="1:16" ht="30" x14ac:dyDescent="0.25">
      <c r="A10290" s="199"/>
      <c r="B10290" s="75">
        <v>26</v>
      </c>
      <c r="C10290" s="75">
        <v>5</v>
      </c>
      <c r="D10290" s="5" t="str">
        <f>NARRATIVA[[#This Row],[Columna]] &amp; "," &amp; NARRATIVA[[#This Row],[Charola]]</f>
        <v>26,5</v>
      </c>
      <c r="E10290" s="5" t="str">
        <f t="shared" si="159"/>
        <v xml:space="preserve">10289
</v>
      </c>
      <c r="F10290" s="2" t="s">
        <v>7496</v>
      </c>
      <c r="G10290" s="4" t="s">
        <v>7485</v>
      </c>
      <c r="H10290" s="4" t="s">
        <v>18422</v>
      </c>
      <c r="I10290" s="4" t="s">
        <v>29127</v>
      </c>
      <c r="J10290" s="5">
        <v>1981</v>
      </c>
      <c r="K10290" s="4" t="s">
        <v>24860</v>
      </c>
      <c r="L10290" s="30" t="s">
        <v>24861</v>
      </c>
      <c r="M10290" s="156" t="s">
        <v>35797</v>
      </c>
      <c r="N10290" s="5" t="s">
        <v>31418</v>
      </c>
      <c r="O10290" s="2"/>
      <c r="P10290" s="4" t="s">
        <v>31041</v>
      </c>
    </row>
    <row r="10291" spans="1:16" ht="30" x14ac:dyDescent="0.25">
      <c r="A10291" s="199"/>
      <c r="B10291" s="75">
        <v>26</v>
      </c>
      <c r="C10291" s="75">
        <v>5</v>
      </c>
      <c r="D10291" s="5" t="str">
        <f>NARRATIVA[[#This Row],[Columna]] &amp; "," &amp; NARRATIVA[[#This Row],[Charola]]</f>
        <v>26,5</v>
      </c>
      <c r="E10291" s="5" t="str">
        <f t="shared" si="159"/>
        <v xml:space="preserve">10290
</v>
      </c>
      <c r="F10291" s="2" t="s">
        <v>7496</v>
      </c>
      <c r="G10291" s="4" t="s">
        <v>7485</v>
      </c>
      <c r="H10291" s="4" t="s">
        <v>32817</v>
      </c>
      <c r="I10291" s="4" t="s">
        <v>14010</v>
      </c>
      <c r="J10291" s="5">
        <v>1995</v>
      </c>
      <c r="K10291" s="4" t="s">
        <v>24862</v>
      </c>
      <c r="L10291" s="30" t="s">
        <v>24863</v>
      </c>
      <c r="M10291" s="156" t="s">
        <v>35027</v>
      </c>
      <c r="N10291" s="5" t="s">
        <v>31418</v>
      </c>
      <c r="O10291" s="2"/>
      <c r="P10291" s="4" t="s">
        <v>31041</v>
      </c>
    </row>
    <row r="10292" spans="1:16" ht="30" x14ac:dyDescent="0.25">
      <c r="A10292" s="199"/>
      <c r="B10292" s="75">
        <v>26</v>
      </c>
      <c r="C10292" s="75">
        <v>5</v>
      </c>
      <c r="D10292" s="5" t="str">
        <f>NARRATIVA[[#This Row],[Columna]] &amp; "," &amp; NARRATIVA[[#This Row],[Charola]]</f>
        <v>26,5</v>
      </c>
      <c r="E10292" s="5" t="str">
        <f t="shared" si="159"/>
        <v xml:space="preserve">10291
</v>
      </c>
      <c r="F10292" s="2" t="s">
        <v>7496</v>
      </c>
      <c r="G10292" s="4" t="s">
        <v>7485</v>
      </c>
      <c r="H10292" s="4" t="s">
        <v>18422</v>
      </c>
      <c r="I10292" s="4" t="s">
        <v>834</v>
      </c>
      <c r="J10292" s="5">
        <v>2007</v>
      </c>
      <c r="K10292" s="4" t="s">
        <v>20055</v>
      </c>
      <c r="L10292" s="30" t="s">
        <v>29733</v>
      </c>
      <c r="M10292" s="156" t="s">
        <v>35998</v>
      </c>
      <c r="N10292" s="5" t="s">
        <v>31418</v>
      </c>
      <c r="O10292" s="2"/>
      <c r="P10292" s="4" t="s">
        <v>31041</v>
      </c>
    </row>
    <row r="10293" spans="1:16" ht="30" x14ac:dyDescent="0.25">
      <c r="A10293" s="199"/>
      <c r="B10293" s="75">
        <v>26</v>
      </c>
      <c r="C10293" s="75">
        <v>5</v>
      </c>
      <c r="D10293" s="5" t="str">
        <f>NARRATIVA[[#This Row],[Columna]] &amp; "," &amp; NARRATIVA[[#This Row],[Charola]]</f>
        <v>26,5</v>
      </c>
      <c r="E10293" s="5" t="str">
        <f t="shared" si="159"/>
        <v xml:space="preserve">10292
</v>
      </c>
      <c r="F10293" s="2" t="s">
        <v>7497</v>
      </c>
      <c r="G10293" s="4" t="s">
        <v>7485</v>
      </c>
      <c r="H10293" s="4" t="s">
        <v>35106</v>
      </c>
      <c r="I10293" s="4" t="s">
        <v>31814</v>
      </c>
      <c r="J10293" s="5">
        <v>1995</v>
      </c>
      <c r="K10293" s="4" t="s">
        <v>30599</v>
      </c>
      <c r="L10293" s="30" t="s">
        <v>30600</v>
      </c>
      <c r="M10293" s="156" t="s">
        <v>35090</v>
      </c>
      <c r="N10293" s="5" t="s">
        <v>31418</v>
      </c>
      <c r="O10293" s="2"/>
      <c r="P10293" s="4" t="s">
        <v>31041</v>
      </c>
    </row>
    <row r="10294" spans="1:16" ht="30" x14ac:dyDescent="0.25">
      <c r="A10294" s="199"/>
      <c r="B10294" s="75">
        <v>26</v>
      </c>
      <c r="C10294" s="75">
        <v>5</v>
      </c>
      <c r="D10294" s="5" t="str">
        <f>NARRATIVA[[#This Row],[Columna]] &amp; "," &amp; NARRATIVA[[#This Row],[Charola]]</f>
        <v>26,5</v>
      </c>
      <c r="E10294" s="5" t="str">
        <f t="shared" si="159"/>
        <v xml:space="preserve">10293
</v>
      </c>
      <c r="F10294" s="2" t="s">
        <v>7497</v>
      </c>
      <c r="G10294" s="4" t="s">
        <v>7485</v>
      </c>
      <c r="H10294" s="4" t="s">
        <v>18422</v>
      </c>
      <c r="I10294" s="4" t="s">
        <v>866</v>
      </c>
      <c r="J10294" s="5">
        <v>2002</v>
      </c>
      <c r="K10294" s="4" t="s">
        <v>24864</v>
      </c>
      <c r="L10294" s="30" t="s">
        <v>24865</v>
      </c>
      <c r="M10294" s="156" t="s">
        <v>35027</v>
      </c>
      <c r="N10294" s="5" t="s">
        <v>31418</v>
      </c>
      <c r="O10294" s="2"/>
      <c r="P10294" s="4" t="s">
        <v>31041</v>
      </c>
    </row>
    <row r="10295" spans="1:16" ht="30" x14ac:dyDescent="0.25">
      <c r="A10295" s="199"/>
      <c r="B10295" s="75">
        <v>26</v>
      </c>
      <c r="C10295" s="75">
        <v>5</v>
      </c>
      <c r="D10295" s="5" t="str">
        <f>NARRATIVA[[#This Row],[Columna]] &amp; "," &amp; NARRATIVA[[#This Row],[Charola]]</f>
        <v>26,5</v>
      </c>
      <c r="E10295" s="5" t="str">
        <f t="shared" si="159"/>
        <v xml:space="preserve">10294
</v>
      </c>
      <c r="F10295" s="2" t="s">
        <v>4259</v>
      </c>
      <c r="G10295" s="4" t="s">
        <v>7485</v>
      </c>
      <c r="H10295" s="4" t="s">
        <v>32817</v>
      </c>
      <c r="I10295" s="4" t="s">
        <v>34681</v>
      </c>
      <c r="J10295" s="5">
        <v>1994</v>
      </c>
      <c r="K10295" s="4" t="s">
        <v>24866</v>
      </c>
      <c r="L10295" s="30" t="s">
        <v>24867</v>
      </c>
      <c r="M10295" s="156" t="s">
        <v>35027</v>
      </c>
      <c r="N10295" s="5" t="s">
        <v>31418</v>
      </c>
      <c r="O10295" s="2"/>
      <c r="P10295" s="4" t="s">
        <v>31041</v>
      </c>
    </row>
    <row r="10296" spans="1:16" ht="30" x14ac:dyDescent="0.25">
      <c r="A10296" s="199"/>
      <c r="B10296" s="75">
        <v>26</v>
      </c>
      <c r="C10296" s="75">
        <v>5</v>
      </c>
      <c r="D10296" s="5" t="str">
        <f>NARRATIVA[[#This Row],[Columna]] &amp; "," &amp; NARRATIVA[[#This Row],[Charola]]</f>
        <v>26,5</v>
      </c>
      <c r="E10296" s="5" t="str">
        <f t="shared" si="159"/>
        <v xml:space="preserve">10295
</v>
      </c>
      <c r="F10296" s="2" t="s">
        <v>4259</v>
      </c>
      <c r="G10296" s="4" t="s">
        <v>7485</v>
      </c>
      <c r="H10296" s="4" t="s">
        <v>32817</v>
      </c>
      <c r="I10296" s="4" t="s">
        <v>34681</v>
      </c>
      <c r="J10296" s="5">
        <v>2006</v>
      </c>
      <c r="K10296" s="4" t="s">
        <v>24868</v>
      </c>
      <c r="L10296" s="30" t="s">
        <v>29734</v>
      </c>
      <c r="M10296" s="156" t="s">
        <v>35998</v>
      </c>
      <c r="N10296" s="5" t="s">
        <v>31418</v>
      </c>
      <c r="O10296" s="2"/>
      <c r="P10296" s="4" t="s">
        <v>31041</v>
      </c>
    </row>
    <row r="10297" spans="1:16" ht="30" x14ac:dyDescent="0.25">
      <c r="A10297" s="199"/>
      <c r="B10297" s="75">
        <v>26</v>
      </c>
      <c r="C10297" s="75">
        <v>5</v>
      </c>
      <c r="D10297" s="5" t="str">
        <f>NARRATIVA[[#This Row],[Columna]] &amp; "," &amp; NARRATIVA[[#This Row],[Charola]]</f>
        <v>26,5</v>
      </c>
      <c r="E10297" s="5" t="str">
        <f t="shared" ref="E10297:E10360" si="160">(ROW() - 1) &amp; CHAR(10)</f>
        <v xml:space="preserve">10296
</v>
      </c>
      <c r="F10297" s="2" t="s">
        <v>7498</v>
      </c>
      <c r="G10297" s="4" t="s">
        <v>7485</v>
      </c>
      <c r="H10297" s="4" t="s">
        <v>32817</v>
      </c>
      <c r="I10297" s="4" t="s">
        <v>974</v>
      </c>
      <c r="J10297" s="5">
        <v>2003</v>
      </c>
      <c r="K10297" s="4" t="s">
        <v>24870</v>
      </c>
      <c r="L10297" s="30" t="s">
        <v>24871</v>
      </c>
      <c r="M10297" s="156" t="s">
        <v>35027</v>
      </c>
      <c r="N10297" s="5" t="s">
        <v>31418</v>
      </c>
      <c r="O10297" s="2"/>
      <c r="P10297" s="4" t="s">
        <v>31041</v>
      </c>
    </row>
    <row r="10298" spans="1:16" ht="30" x14ac:dyDescent="0.25">
      <c r="A10298" s="199"/>
      <c r="B10298" s="75">
        <v>26</v>
      </c>
      <c r="C10298" s="75">
        <v>5</v>
      </c>
      <c r="D10298" s="5" t="str">
        <f>NARRATIVA[[#This Row],[Columna]] &amp; "," &amp; NARRATIVA[[#This Row],[Charola]]</f>
        <v>26,5</v>
      </c>
      <c r="E10298" s="5" t="str">
        <f t="shared" si="160"/>
        <v xml:space="preserve">10297
</v>
      </c>
      <c r="F10298" s="2" t="s">
        <v>7499</v>
      </c>
      <c r="G10298" s="4" t="s">
        <v>7485</v>
      </c>
      <c r="H10298" s="4" t="s">
        <v>32817</v>
      </c>
      <c r="I10298" s="4" t="s">
        <v>974</v>
      </c>
      <c r="J10298" s="5">
        <v>1983</v>
      </c>
      <c r="K10298" s="4" t="s">
        <v>24869</v>
      </c>
      <c r="L10298" s="30" t="s">
        <v>29735</v>
      </c>
      <c r="M10298" s="156" t="s">
        <v>35656</v>
      </c>
      <c r="N10298" s="5" t="s">
        <v>31418</v>
      </c>
      <c r="O10298" s="2"/>
      <c r="P10298" s="4" t="s">
        <v>31041</v>
      </c>
    </row>
    <row r="10299" spans="1:16" ht="30" x14ac:dyDescent="0.25">
      <c r="A10299" s="199"/>
      <c r="B10299" s="75">
        <v>26</v>
      </c>
      <c r="C10299" s="75">
        <v>5</v>
      </c>
      <c r="D10299" s="5" t="str">
        <f>NARRATIVA[[#This Row],[Columna]] &amp; "," &amp; NARRATIVA[[#This Row],[Charola]]</f>
        <v>26,5</v>
      </c>
      <c r="E10299" s="5" t="str">
        <f t="shared" si="160"/>
        <v xml:space="preserve">10298
</v>
      </c>
      <c r="F10299" s="2" t="s">
        <v>36306</v>
      </c>
      <c r="G10299" s="4" t="s">
        <v>7485</v>
      </c>
      <c r="H10299" s="4" t="s">
        <v>18422</v>
      </c>
      <c r="I10299" s="4" t="s">
        <v>333</v>
      </c>
      <c r="J10299" s="5">
        <v>1979</v>
      </c>
      <c r="K10299" s="4" t="s">
        <v>24872</v>
      </c>
      <c r="L10299" s="30" t="s">
        <v>29736</v>
      </c>
      <c r="M10299" s="156" t="s">
        <v>35114</v>
      </c>
      <c r="N10299" s="5" t="s">
        <v>31418</v>
      </c>
      <c r="O10299" s="2"/>
      <c r="P10299" s="4" t="s">
        <v>31041</v>
      </c>
    </row>
    <row r="10300" spans="1:16" ht="30" x14ac:dyDescent="0.25">
      <c r="A10300" s="199"/>
      <c r="B10300" s="75">
        <v>26</v>
      </c>
      <c r="C10300" s="75">
        <v>5</v>
      </c>
      <c r="D10300" s="5" t="str">
        <f>NARRATIVA[[#This Row],[Columna]] &amp; "," &amp; NARRATIVA[[#This Row],[Charola]]</f>
        <v>26,5</v>
      </c>
      <c r="E10300" s="5" t="str">
        <f t="shared" si="160"/>
        <v xml:space="preserve">10299
</v>
      </c>
      <c r="F10300" s="6" t="s">
        <v>7767</v>
      </c>
      <c r="G10300" s="7" t="s">
        <v>7766</v>
      </c>
      <c r="H10300" s="7" t="s">
        <v>18422</v>
      </c>
      <c r="I10300" s="4" t="s">
        <v>34692</v>
      </c>
      <c r="J10300" s="5">
        <v>2015</v>
      </c>
      <c r="K10300" s="7" t="s">
        <v>7765</v>
      </c>
      <c r="L10300" s="41" t="s">
        <v>29737</v>
      </c>
      <c r="M10300" s="158" t="s">
        <v>35027</v>
      </c>
      <c r="N10300" s="38" t="s">
        <v>31418</v>
      </c>
      <c r="O10300" s="13"/>
      <c r="P10300" s="7" t="s">
        <v>31041</v>
      </c>
    </row>
    <row r="10301" spans="1:16" ht="30" x14ac:dyDescent="0.25">
      <c r="A10301" s="199"/>
      <c r="B10301" s="75">
        <v>26</v>
      </c>
      <c r="C10301" s="75">
        <v>5</v>
      </c>
      <c r="D10301" s="5" t="str">
        <f>NARRATIVA[[#This Row],[Columna]] &amp; "," &amp; NARRATIVA[[#This Row],[Charola]]</f>
        <v>26,5</v>
      </c>
      <c r="E10301" s="5" t="str">
        <f t="shared" si="160"/>
        <v xml:space="preserve">10300
</v>
      </c>
      <c r="F10301" s="2" t="s">
        <v>20943</v>
      </c>
      <c r="G10301" s="4" t="s">
        <v>7485</v>
      </c>
      <c r="H10301" s="4" t="s">
        <v>32817</v>
      </c>
      <c r="I10301" s="4" t="s">
        <v>974</v>
      </c>
      <c r="J10301" s="5">
        <v>1980</v>
      </c>
      <c r="K10301" s="4" t="s">
        <v>24873</v>
      </c>
      <c r="L10301" s="30" t="s">
        <v>24874</v>
      </c>
      <c r="M10301" s="156" t="s">
        <v>35027</v>
      </c>
      <c r="N10301" s="5" t="s">
        <v>31418</v>
      </c>
      <c r="O10301" s="3"/>
      <c r="P10301" s="4" t="s">
        <v>31041</v>
      </c>
    </row>
    <row r="10302" spans="1:16" ht="30" x14ac:dyDescent="0.25">
      <c r="A10302" s="199"/>
      <c r="B10302" s="75">
        <v>26</v>
      </c>
      <c r="C10302" s="75">
        <v>5</v>
      </c>
      <c r="D10302" s="5" t="str">
        <f>NARRATIVA[[#This Row],[Columna]] &amp; "," &amp; NARRATIVA[[#This Row],[Charola]]</f>
        <v>26,5</v>
      </c>
      <c r="E10302" s="5" t="str">
        <f t="shared" si="160"/>
        <v xml:space="preserve">10301
</v>
      </c>
      <c r="F10302" s="2" t="s">
        <v>7503</v>
      </c>
      <c r="G10302" s="4" t="s">
        <v>7485</v>
      </c>
      <c r="H10302" s="4" t="s">
        <v>32817</v>
      </c>
      <c r="I10302" s="4" t="s">
        <v>974</v>
      </c>
      <c r="J10302" s="5">
        <v>1983</v>
      </c>
      <c r="K10302" s="4" t="s">
        <v>24875</v>
      </c>
      <c r="L10302" s="30" t="s">
        <v>24876</v>
      </c>
      <c r="M10302" s="156" t="s">
        <v>35027</v>
      </c>
      <c r="N10302" s="5" t="s">
        <v>31418</v>
      </c>
      <c r="O10302" s="2"/>
      <c r="P10302" s="4" t="s">
        <v>31041</v>
      </c>
    </row>
    <row r="10303" spans="1:16" ht="30" x14ac:dyDescent="0.25">
      <c r="A10303" s="199"/>
      <c r="B10303" s="75">
        <v>26</v>
      </c>
      <c r="C10303" s="75">
        <v>5</v>
      </c>
      <c r="D10303" s="5" t="str">
        <f>NARRATIVA[[#This Row],[Columna]] &amp; "," &amp; NARRATIVA[[#This Row],[Charola]]</f>
        <v>26,5</v>
      </c>
      <c r="E10303" s="5" t="str">
        <f t="shared" si="160"/>
        <v xml:space="preserve">10302
</v>
      </c>
      <c r="F10303" s="2" t="s">
        <v>29738</v>
      </c>
      <c r="G10303" s="4" t="s">
        <v>7485</v>
      </c>
      <c r="H10303" s="4" t="s">
        <v>32817</v>
      </c>
      <c r="I10303" s="4" t="s">
        <v>1223</v>
      </c>
      <c r="J10303" s="5">
        <v>2001</v>
      </c>
      <c r="K10303" s="4" t="s">
        <v>24877</v>
      </c>
      <c r="L10303" s="30" t="s">
        <v>24878</v>
      </c>
      <c r="M10303" s="156" t="s">
        <v>35027</v>
      </c>
      <c r="N10303" s="5" t="s">
        <v>31418</v>
      </c>
      <c r="O10303" s="2"/>
      <c r="P10303" s="4" t="s">
        <v>31041</v>
      </c>
    </row>
    <row r="10304" spans="1:16" ht="30" x14ac:dyDescent="0.25">
      <c r="A10304" s="199"/>
      <c r="B10304" s="75">
        <v>26</v>
      </c>
      <c r="C10304" s="75">
        <v>5</v>
      </c>
      <c r="D10304" s="5" t="str">
        <f>NARRATIVA[[#This Row],[Columna]] &amp; "," &amp; NARRATIVA[[#This Row],[Charola]]</f>
        <v>26,5</v>
      </c>
      <c r="E10304" s="5" t="str">
        <f t="shared" si="160"/>
        <v xml:space="preserve">10303
</v>
      </c>
      <c r="F10304" s="6" t="s">
        <v>24879</v>
      </c>
      <c r="G10304" s="7" t="s">
        <v>7485</v>
      </c>
      <c r="H10304" s="7" t="s">
        <v>18422</v>
      </c>
      <c r="I10304" s="4" t="s">
        <v>18340</v>
      </c>
      <c r="J10304" s="5">
        <v>1999</v>
      </c>
      <c r="K10304" s="7" t="s">
        <v>24880</v>
      </c>
      <c r="L10304" s="41" t="s">
        <v>24881</v>
      </c>
      <c r="M10304" s="158" t="s">
        <v>35027</v>
      </c>
      <c r="N10304" s="38" t="s">
        <v>31418</v>
      </c>
      <c r="O10304" s="13"/>
      <c r="P10304" s="7" t="s">
        <v>31041</v>
      </c>
    </row>
    <row r="10305" spans="1:16" ht="30" x14ac:dyDescent="0.25">
      <c r="A10305" s="199"/>
      <c r="B10305" s="75">
        <v>26</v>
      </c>
      <c r="C10305" s="75">
        <v>5</v>
      </c>
      <c r="D10305" s="5" t="str">
        <f>NARRATIVA[[#This Row],[Columna]] &amp; "," &amp; NARRATIVA[[#This Row],[Charola]]</f>
        <v>26,5</v>
      </c>
      <c r="E10305" s="5" t="str">
        <f t="shared" si="160"/>
        <v xml:space="preserve">10304
</v>
      </c>
      <c r="F10305" s="2" t="s">
        <v>7500</v>
      </c>
      <c r="G10305" s="4" t="s">
        <v>7485</v>
      </c>
      <c r="H10305" s="4" t="s">
        <v>32817</v>
      </c>
      <c r="I10305" s="4" t="s">
        <v>361</v>
      </c>
      <c r="J10305" s="5">
        <v>2006</v>
      </c>
      <c r="K10305" s="4" t="s">
        <v>24882</v>
      </c>
      <c r="L10305" s="30" t="s">
        <v>24883</v>
      </c>
      <c r="M10305" s="156" t="s">
        <v>35027</v>
      </c>
      <c r="N10305" s="5" t="s">
        <v>31418</v>
      </c>
      <c r="O10305" s="3"/>
      <c r="P10305" s="4" t="s">
        <v>31041</v>
      </c>
    </row>
    <row r="10306" spans="1:16" ht="30" x14ac:dyDescent="0.25">
      <c r="A10306" s="199"/>
      <c r="B10306" s="75">
        <v>26</v>
      </c>
      <c r="C10306" s="75">
        <v>5</v>
      </c>
      <c r="D10306" s="5" t="str">
        <f>NARRATIVA[[#This Row],[Columna]] &amp; "," &amp; NARRATIVA[[#This Row],[Charola]]</f>
        <v>26,5</v>
      </c>
      <c r="E10306" s="5" t="str">
        <f t="shared" si="160"/>
        <v xml:space="preserve">10305
</v>
      </c>
      <c r="F10306" s="2" t="s">
        <v>36307</v>
      </c>
      <c r="G10306" s="4" t="s">
        <v>7485</v>
      </c>
      <c r="H10306" s="4" t="s">
        <v>35386</v>
      </c>
      <c r="I10306" s="4" t="s">
        <v>2710</v>
      </c>
      <c r="J10306" s="5">
        <v>2004</v>
      </c>
      <c r="K10306" s="4" t="s">
        <v>32963</v>
      </c>
      <c r="L10306" s="30" t="s">
        <v>32964</v>
      </c>
      <c r="M10306" s="156" t="s">
        <v>17383</v>
      </c>
      <c r="N10306" s="5" t="s">
        <v>31433</v>
      </c>
      <c r="O10306" s="3"/>
      <c r="P10306" s="4" t="s">
        <v>31041</v>
      </c>
    </row>
    <row r="10307" spans="1:16" ht="30" x14ac:dyDescent="0.25">
      <c r="A10307" s="199"/>
      <c r="B10307" s="75">
        <v>26</v>
      </c>
      <c r="C10307" s="75">
        <v>5</v>
      </c>
      <c r="D10307" s="5" t="str">
        <f>NARRATIVA[[#This Row],[Columna]] &amp; "," &amp; NARRATIVA[[#This Row],[Charola]]</f>
        <v>26,5</v>
      </c>
      <c r="E10307" s="5" t="str">
        <f t="shared" si="160"/>
        <v xml:space="preserve">10306
</v>
      </c>
      <c r="F10307" s="8" t="s">
        <v>22084</v>
      </c>
      <c r="G10307" s="9" t="s">
        <v>34676</v>
      </c>
      <c r="H10307" s="9" t="s">
        <v>32817</v>
      </c>
      <c r="I10307" s="9" t="s">
        <v>2060</v>
      </c>
      <c r="J10307" s="15">
        <v>1945</v>
      </c>
      <c r="K10307" s="9" t="s">
        <v>22085</v>
      </c>
      <c r="L10307" s="65" t="s">
        <v>22086</v>
      </c>
      <c r="M10307" s="169" t="s">
        <v>35114</v>
      </c>
      <c r="N10307" s="15" t="s">
        <v>31418</v>
      </c>
      <c r="O10307" s="9" t="s">
        <v>34379</v>
      </c>
      <c r="P10307" s="9" t="s">
        <v>31041</v>
      </c>
    </row>
    <row r="10308" spans="1:16" ht="30" x14ac:dyDescent="0.25">
      <c r="A10308" s="199"/>
      <c r="B10308" s="75">
        <v>26</v>
      </c>
      <c r="C10308" s="75">
        <v>5</v>
      </c>
      <c r="D10308" s="22" t="str">
        <f>NARRATIVA[[#This Row],[Columna]] &amp; "," &amp; NARRATIVA[[#This Row],[Charola]]</f>
        <v>26,5</v>
      </c>
      <c r="E10308" s="5" t="str">
        <f t="shared" si="160"/>
        <v xml:space="preserve">10307
</v>
      </c>
      <c r="F10308" s="14" t="s">
        <v>24884</v>
      </c>
      <c r="G10308" s="17" t="s">
        <v>34676</v>
      </c>
      <c r="H10308" s="17" t="s">
        <v>35036</v>
      </c>
      <c r="I10308" s="17" t="s">
        <v>4238</v>
      </c>
      <c r="J10308" s="22">
        <v>1957</v>
      </c>
      <c r="K10308" s="17" t="s">
        <v>11780</v>
      </c>
      <c r="L10308" s="46" t="s">
        <v>24885</v>
      </c>
      <c r="M10308" s="157" t="s">
        <v>35027</v>
      </c>
      <c r="N10308" s="22" t="s">
        <v>31433</v>
      </c>
      <c r="O10308" s="29" t="s">
        <v>31086</v>
      </c>
      <c r="P10308" s="17" t="s">
        <v>31041</v>
      </c>
    </row>
    <row r="10309" spans="1:16" ht="30" x14ac:dyDescent="0.25">
      <c r="A10309" s="199"/>
      <c r="B10309" s="75">
        <v>26</v>
      </c>
      <c r="C10309" s="75">
        <v>5</v>
      </c>
      <c r="D10309" s="5" t="str">
        <f>NARRATIVA[[#This Row],[Columna]] &amp; "," &amp; NARRATIVA[[#This Row],[Charola]]</f>
        <v>26,5</v>
      </c>
      <c r="E10309" s="5" t="str">
        <f t="shared" si="160"/>
        <v xml:space="preserve">10308
</v>
      </c>
      <c r="F10309" s="2" t="s">
        <v>24886</v>
      </c>
      <c r="G10309" s="4" t="s">
        <v>34676</v>
      </c>
      <c r="H10309" s="4" t="s">
        <v>32817</v>
      </c>
      <c r="I10309" s="4" t="s">
        <v>34683</v>
      </c>
      <c r="J10309" s="5">
        <v>2016</v>
      </c>
      <c r="K10309" s="4" t="s">
        <v>11781</v>
      </c>
      <c r="L10309" s="30" t="s">
        <v>24887</v>
      </c>
      <c r="M10309" s="156" t="s">
        <v>35027</v>
      </c>
      <c r="N10309" s="5" t="s">
        <v>31418</v>
      </c>
      <c r="O10309" s="2"/>
      <c r="P10309" s="4" t="s">
        <v>31041</v>
      </c>
    </row>
    <row r="10310" spans="1:16" ht="30" x14ac:dyDescent="0.25">
      <c r="A10310" s="199"/>
      <c r="B10310" s="75">
        <v>26</v>
      </c>
      <c r="C10310" s="75">
        <v>5</v>
      </c>
      <c r="D10310" s="5" t="str">
        <f>NARRATIVA[[#This Row],[Columna]] &amp; "," &amp; NARRATIVA[[#This Row],[Charola]]</f>
        <v>26,5</v>
      </c>
      <c r="E10310" s="5" t="str">
        <f t="shared" si="160"/>
        <v xml:space="preserve">10309
</v>
      </c>
      <c r="F10310" s="2" t="s">
        <v>25212</v>
      </c>
      <c r="G10310" s="4" t="s">
        <v>25213</v>
      </c>
      <c r="H10310" s="4" t="s">
        <v>32817</v>
      </c>
      <c r="I10310" s="4" t="s">
        <v>621</v>
      </c>
      <c r="J10310" s="5">
        <v>2014</v>
      </c>
      <c r="K10310" s="4" t="s">
        <v>25214</v>
      </c>
      <c r="L10310" s="30" t="s">
        <v>29739</v>
      </c>
      <c r="M10310" s="156" t="s">
        <v>34685</v>
      </c>
      <c r="N10310" s="5" t="s">
        <v>31418</v>
      </c>
      <c r="O10310" s="2"/>
      <c r="P10310" s="4" t="s">
        <v>31041</v>
      </c>
    </row>
    <row r="10311" spans="1:16" ht="30" x14ac:dyDescent="0.25">
      <c r="A10311" s="199"/>
      <c r="B10311" s="75">
        <v>26</v>
      </c>
      <c r="C10311" s="75">
        <v>5</v>
      </c>
      <c r="D10311" s="5" t="str">
        <f>NARRATIVA[[#This Row],[Columna]] &amp; "," &amp; NARRATIVA[[#This Row],[Charola]]</f>
        <v>26,5</v>
      </c>
      <c r="E10311" s="5" t="str">
        <f t="shared" si="160"/>
        <v xml:space="preserve">10310
</v>
      </c>
      <c r="F10311" s="2" t="s">
        <v>24888</v>
      </c>
      <c r="G10311" s="4" t="s">
        <v>7504</v>
      </c>
      <c r="H10311" s="4" t="s">
        <v>32817</v>
      </c>
      <c r="I10311" s="4" t="s">
        <v>874</v>
      </c>
      <c r="J10311" s="5">
        <v>1991</v>
      </c>
      <c r="K10311" s="4" t="s">
        <v>11782</v>
      </c>
      <c r="L10311" s="30" t="s">
        <v>24889</v>
      </c>
      <c r="M10311" s="156" t="s">
        <v>35931</v>
      </c>
      <c r="N10311" s="5" t="s">
        <v>31418</v>
      </c>
      <c r="O10311" s="2"/>
      <c r="P10311" s="4" t="s">
        <v>31041</v>
      </c>
    </row>
    <row r="10312" spans="1:16" ht="30" x14ac:dyDescent="0.25">
      <c r="A10312" s="199"/>
      <c r="B10312" s="75">
        <v>26</v>
      </c>
      <c r="C10312" s="75">
        <v>5</v>
      </c>
      <c r="D10312" s="22" t="str">
        <f>NARRATIVA[[#This Row],[Columna]] &amp; "," &amp; NARRATIVA[[#This Row],[Charola]]</f>
        <v>26,5</v>
      </c>
      <c r="E10312" s="5" t="str">
        <f t="shared" si="160"/>
        <v xml:space="preserve">10311
</v>
      </c>
      <c r="F10312" s="14" t="s">
        <v>29870</v>
      </c>
      <c r="G10312" s="17" t="s">
        <v>29871</v>
      </c>
      <c r="H10312" s="17" t="s">
        <v>32817</v>
      </c>
      <c r="I10312" s="17" t="s">
        <v>34699</v>
      </c>
      <c r="J10312" s="22">
        <v>1956</v>
      </c>
      <c r="K10312" s="17" t="s">
        <v>34276</v>
      </c>
      <c r="L10312" s="46" t="s">
        <v>29872</v>
      </c>
      <c r="M10312" s="157" t="s">
        <v>35114</v>
      </c>
      <c r="N10312" s="22" t="s">
        <v>31418</v>
      </c>
      <c r="O10312" s="29" t="s">
        <v>31086</v>
      </c>
      <c r="P10312" s="17" t="s">
        <v>31041</v>
      </c>
    </row>
    <row r="10313" spans="1:16" ht="30" x14ac:dyDescent="0.25">
      <c r="A10313" s="199"/>
      <c r="B10313" s="75">
        <v>26</v>
      </c>
      <c r="C10313" s="75">
        <v>5</v>
      </c>
      <c r="D10313" s="5" t="str">
        <f>NARRATIVA[[#This Row],[Columna]] &amp; "," &amp; NARRATIVA[[#This Row],[Charola]]</f>
        <v>26,5</v>
      </c>
      <c r="E10313" s="5" t="str">
        <f t="shared" si="160"/>
        <v xml:space="preserve">10312
</v>
      </c>
      <c r="F10313" s="2" t="s">
        <v>30727</v>
      </c>
      <c r="G10313" s="4" t="s">
        <v>29871</v>
      </c>
      <c r="H10313" s="4" t="s">
        <v>32817</v>
      </c>
      <c r="I10313" s="4" t="s">
        <v>34699</v>
      </c>
      <c r="J10313" s="5">
        <v>1955</v>
      </c>
      <c r="K10313" s="4" t="s">
        <v>30728</v>
      </c>
      <c r="L10313" s="30" t="s">
        <v>30729</v>
      </c>
      <c r="M10313" s="156" t="s">
        <v>35114</v>
      </c>
      <c r="N10313" s="5" t="s">
        <v>31418</v>
      </c>
      <c r="O10313" s="2"/>
      <c r="P10313" s="4" t="s">
        <v>31041</v>
      </c>
    </row>
    <row r="10314" spans="1:16" ht="30" x14ac:dyDescent="0.25">
      <c r="A10314" s="199"/>
      <c r="B10314" s="75">
        <v>26</v>
      </c>
      <c r="C10314" s="75">
        <v>6</v>
      </c>
      <c r="D10314" s="5" t="str">
        <f>NARRATIVA[[#This Row],[Columna]] &amp; "," &amp; NARRATIVA[[#This Row],[Charola]]</f>
        <v>26,6</v>
      </c>
      <c r="E10314" s="5" t="str">
        <f t="shared" si="160"/>
        <v xml:space="preserve">10313
</v>
      </c>
      <c r="F10314" s="2" t="s">
        <v>24890</v>
      </c>
      <c r="G10314" s="4" t="s">
        <v>7505</v>
      </c>
      <c r="H10314" s="4" t="s">
        <v>18422</v>
      </c>
      <c r="I10314" s="4" t="s">
        <v>7506</v>
      </c>
      <c r="J10314" s="5">
        <v>2001</v>
      </c>
      <c r="K10314" s="4" t="s">
        <v>34277</v>
      </c>
      <c r="L10314" s="30" t="s">
        <v>24891</v>
      </c>
      <c r="M10314" s="156" t="s">
        <v>35957</v>
      </c>
      <c r="N10314" s="5" t="s">
        <v>31418</v>
      </c>
      <c r="O10314" s="2" t="s">
        <v>31075</v>
      </c>
      <c r="P10314" s="4" t="s">
        <v>31041</v>
      </c>
    </row>
    <row r="10315" spans="1:16" ht="30" x14ac:dyDescent="0.25">
      <c r="A10315" s="199"/>
      <c r="B10315" s="75">
        <v>26</v>
      </c>
      <c r="C10315" s="75">
        <v>6</v>
      </c>
      <c r="D10315" s="5" t="str">
        <f>NARRATIVA[[#This Row],[Columna]] &amp; "," &amp; NARRATIVA[[#This Row],[Charola]]</f>
        <v>26,6</v>
      </c>
      <c r="E10315" s="5" t="str">
        <f t="shared" si="160"/>
        <v xml:space="preserve">10314
</v>
      </c>
      <c r="F10315" s="2" t="s">
        <v>24893</v>
      </c>
      <c r="G10315" s="4" t="s">
        <v>14157</v>
      </c>
      <c r="H10315" s="4" t="s">
        <v>32817</v>
      </c>
      <c r="I10315" s="4" t="s">
        <v>20584</v>
      </c>
      <c r="J10315" s="5">
        <v>2010</v>
      </c>
      <c r="K10315" s="4" t="s">
        <v>24892</v>
      </c>
      <c r="L10315" s="30" t="s">
        <v>29740</v>
      </c>
      <c r="M10315" s="156" t="s">
        <v>35027</v>
      </c>
      <c r="N10315" s="5" t="s">
        <v>31418</v>
      </c>
      <c r="O10315" s="2"/>
      <c r="P10315" s="4" t="s">
        <v>31041</v>
      </c>
    </row>
    <row r="10316" spans="1:16" ht="30" x14ac:dyDescent="0.25">
      <c r="A10316" s="199"/>
      <c r="B10316" s="75">
        <v>26</v>
      </c>
      <c r="C10316" s="75">
        <v>6</v>
      </c>
      <c r="D10316" s="5" t="str">
        <f>NARRATIVA[[#This Row],[Columna]] &amp; "," &amp; NARRATIVA[[#This Row],[Charola]]</f>
        <v>26,6</v>
      </c>
      <c r="E10316" s="5" t="str">
        <f t="shared" si="160"/>
        <v xml:space="preserve">10315
</v>
      </c>
      <c r="F10316" s="2" t="s">
        <v>24894</v>
      </c>
      <c r="G10316" s="4" t="s">
        <v>14157</v>
      </c>
      <c r="H10316" s="4" t="s">
        <v>32817</v>
      </c>
      <c r="I10316" s="4" t="s">
        <v>20584</v>
      </c>
      <c r="J10316" s="5">
        <v>2010</v>
      </c>
      <c r="K10316" s="4" t="s">
        <v>33816</v>
      </c>
      <c r="L10316" s="30" t="s">
        <v>29741</v>
      </c>
      <c r="M10316" s="156" t="s">
        <v>35027</v>
      </c>
      <c r="N10316" s="5" t="s">
        <v>31418</v>
      </c>
      <c r="O10316" s="2"/>
      <c r="P10316" s="4" t="s">
        <v>31041</v>
      </c>
    </row>
    <row r="10317" spans="1:16" ht="30" x14ac:dyDescent="0.25">
      <c r="A10317" s="199"/>
      <c r="B10317" s="75">
        <v>26</v>
      </c>
      <c r="C10317" s="75">
        <v>6</v>
      </c>
      <c r="D10317" s="5" t="str">
        <f>NARRATIVA[[#This Row],[Columna]] &amp; "," &amp; NARRATIVA[[#This Row],[Charola]]</f>
        <v>26,6</v>
      </c>
      <c r="E10317" s="5" t="str">
        <f t="shared" si="160"/>
        <v xml:space="preserve">10316
</v>
      </c>
      <c r="F10317" s="2" t="s">
        <v>24895</v>
      </c>
      <c r="G10317" s="4" t="s">
        <v>14157</v>
      </c>
      <c r="H10317" s="4" t="s">
        <v>32817</v>
      </c>
      <c r="I10317" s="4" t="s">
        <v>185</v>
      </c>
      <c r="J10317" s="5">
        <v>2010</v>
      </c>
      <c r="K10317" s="4" t="s">
        <v>14158</v>
      </c>
      <c r="L10317" s="30" t="s">
        <v>29742</v>
      </c>
      <c r="M10317" s="156" t="s">
        <v>35027</v>
      </c>
      <c r="N10317" s="5" t="s">
        <v>31418</v>
      </c>
      <c r="O10317" s="2"/>
      <c r="P10317" s="4" t="s">
        <v>31041</v>
      </c>
    </row>
    <row r="10318" spans="1:16" ht="30" x14ac:dyDescent="0.25">
      <c r="A10318" s="199"/>
      <c r="B10318" s="75">
        <v>26</v>
      </c>
      <c r="C10318" s="75">
        <v>6</v>
      </c>
      <c r="D10318" s="5" t="str">
        <f>NARRATIVA[[#This Row],[Columna]] &amp; "," &amp; NARRATIVA[[#This Row],[Charola]]</f>
        <v>26,6</v>
      </c>
      <c r="E10318" s="5" t="str">
        <f t="shared" si="160"/>
        <v xml:space="preserve">10317
</v>
      </c>
      <c r="F10318" s="2" t="s">
        <v>24895</v>
      </c>
      <c r="G10318" s="4" t="s">
        <v>14157</v>
      </c>
      <c r="H10318" s="4" t="s">
        <v>32817</v>
      </c>
      <c r="I10318" s="4" t="s">
        <v>185</v>
      </c>
      <c r="J10318" s="5">
        <v>2010</v>
      </c>
      <c r="K10318" s="4" t="s">
        <v>34624</v>
      </c>
      <c r="L10318" s="30" t="s">
        <v>29743</v>
      </c>
      <c r="M10318" s="156" t="s">
        <v>35027</v>
      </c>
      <c r="N10318" s="5" t="s">
        <v>31418</v>
      </c>
      <c r="O10318" s="2"/>
      <c r="P10318" s="4" t="s">
        <v>31041</v>
      </c>
    </row>
    <row r="10319" spans="1:16" ht="30" x14ac:dyDescent="0.25">
      <c r="A10319" s="199"/>
      <c r="B10319" s="75">
        <v>26</v>
      </c>
      <c r="C10319" s="75">
        <v>6</v>
      </c>
      <c r="D10319" s="5" t="str">
        <f>NARRATIVA[[#This Row],[Columna]] &amp; "," &amp; NARRATIVA[[#This Row],[Charola]]</f>
        <v>26,6</v>
      </c>
      <c r="E10319" s="5" t="str">
        <f t="shared" si="160"/>
        <v xml:space="preserve">10318
</v>
      </c>
      <c r="F10319" s="2" t="s">
        <v>7507</v>
      </c>
      <c r="G10319" s="4" t="s">
        <v>7508</v>
      </c>
      <c r="H10319" s="4" t="s">
        <v>32817</v>
      </c>
      <c r="I10319" s="4" t="s">
        <v>2306</v>
      </c>
      <c r="J10319" s="5">
        <v>2003</v>
      </c>
      <c r="K10319" s="4" t="s">
        <v>11783</v>
      </c>
      <c r="L10319" s="30" t="s">
        <v>24896</v>
      </c>
      <c r="M10319" s="156" t="s">
        <v>35027</v>
      </c>
      <c r="N10319" s="5" t="s">
        <v>31418</v>
      </c>
      <c r="O10319" s="2"/>
      <c r="P10319" s="4" t="s">
        <v>31041</v>
      </c>
    </row>
    <row r="10320" spans="1:16" ht="30" x14ac:dyDescent="0.25">
      <c r="A10320" s="199"/>
      <c r="B10320" s="75">
        <v>26</v>
      </c>
      <c r="C10320" s="75">
        <v>6</v>
      </c>
      <c r="D10320" s="5" t="str">
        <f>NARRATIVA[[#This Row],[Columna]] &amp; "," &amp; NARRATIVA[[#This Row],[Charola]]</f>
        <v>26,6</v>
      </c>
      <c r="E10320" s="5" t="str">
        <f t="shared" si="160"/>
        <v xml:space="preserve">10319
</v>
      </c>
      <c r="F10320" s="2" t="s">
        <v>7509</v>
      </c>
      <c r="G10320" s="4" t="s">
        <v>7508</v>
      </c>
      <c r="H10320" s="4" t="s">
        <v>32817</v>
      </c>
      <c r="I10320" s="4" t="s">
        <v>20056</v>
      </c>
      <c r="J10320" s="5">
        <v>2007</v>
      </c>
      <c r="K10320" s="4" t="s">
        <v>11784</v>
      </c>
      <c r="L10320" s="30" t="s">
        <v>29744</v>
      </c>
      <c r="M10320" s="156" t="s">
        <v>35027</v>
      </c>
      <c r="N10320" s="5" t="s">
        <v>31418</v>
      </c>
      <c r="O10320" s="2"/>
      <c r="P10320" s="4" t="s">
        <v>31041</v>
      </c>
    </row>
    <row r="10321" spans="1:16" ht="30" x14ac:dyDescent="0.25">
      <c r="A10321" s="199"/>
      <c r="B10321" s="75">
        <v>26</v>
      </c>
      <c r="C10321" s="75">
        <v>6</v>
      </c>
      <c r="D10321" s="5" t="str">
        <f>NARRATIVA[[#This Row],[Columna]] &amp; "," &amp; NARRATIVA[[#This Row],[Charola]]</f>
        <v>26,6</v>
      </c>
      <c r="E10321" s="5" t="str">
        <f t="shared" si="160"/>
        <v xml:space="preserve">10320
</v>
      </c>
      <c r="F10321" s="2" t="s">
        <v>7510</v>
      </c>
      <c r="G10321" s="4" t="s">
        <v>7508</v>
      </c>
      <c r="H10321" s="4" t="s">
        <v>32817</v>
      </c>
      <c r="I10321" s="4" t="s">
        <v>20056</v>
      </c>
      <c r="J10321" s="5">
        <v>2003</v>
      </c>
      <c r="K10321" s="4" t="s">
        <v>11785</v>
      </c>
      <c r="L10321" s="30" t="s">
        <v>24897</v>
      </c>
      <c r="M10321" s="156" t="s">
        <v>35027</v>
      </c>
      <c r="N10321" s="5" t="s">
        <v>31418</v>
      </c>
      <c r="O10321" s="2"/>
      <c r="P10321" s="4" t="s">
        <v>31041</v>
      </c>
    </row>
    <row r="10322" spans="1:16" ht="30" x14ac:dyDescent="0.25">
      <c r="A10322" s="199"/>
      <c r="B10322" s="75">
        <v>26</v>
      </c>
      <c r="C10322" s="75">
        <v>6</v>
      </c>
      <c r="D10322" s="5" t="str">
        <f>NARRATIVA[[#This Row],[Columna]] &amp; "," &amp; NARRATIVA[[#This Row],[Charola]]</f>
        <v>26,6</v>
      </c>
      <c r="E10322" s="5" t="str">
        <f t="shared" si="160"/>
        <v xml:space="preserve">10321
</v>
      </c>
      <c r="F10322" s="2" t="s">
        <v>7511</v>
      </c>
      <c r="G10322" s="4" t="s">
        <v>7508</v>
      </c>
      <c r="H10322" s="4" t="s">
        <v>32817</v>
      </c>
      <c r="I10322" s="4" t="s">
        <v>2306</v>
      </c>
      <c r="J10322" s="5">
        <v>2002</v>
      </c>
      <c r="K10322" s="4" t="s">
        <v>11786</v>
      </c>
      <c r="L10322" s="30" t="s">
        <v>24898</v>
      </c>
      <c r="M10322" s="156" t="s">
        <v>35027</v>
      </c>
      <c r="N10322" s="5" t="s">
        <v>31418</v>
      </c>
      <c r="O10322" s="2"/>
      <c r="P10322" s="4" t="s">
        <v>31041</v>
      </c>
    </row>
    <row r="10323" spans="1:16" ht="30" x14ac:dyDescent="0.25">
      <c r="A10323" s="199"/>
      <c r="B10323" s="75">
        <v>26</v>
      </c>
      <c r="C10323" s="75">
        <v>6</v>
      </c>
      <c r="D10323" s="5" t="str">
        <f>NARRATIVA[[#This Row],[Columna]] &amp; "," &amp; NARRATIVA[[#This Row],[Charola]]</f>
        <v>26,6</v>
      </c>
      <c r="E10323" s="5" t="str">
        <f t="shared" si="160"/>
        <v xml:space="preserve">10322
</v>
      </c>
      <c r="F10323" s="2" t="s">
        <v>7512</v>
      </c>
      <c r="G10323" s="4" t="s">
        <v>7508</v>
      </c>
      <c r="H10323" s="4" t="s">
        <v>32817</v>
      </c>
      <c r="I10323" s="4" t="s">
        <v>2306</v>
      </c>
      <c r="J10323" s="5">
        <v>2001</v>
      </c>
      <c r="K10323" s="4" t="s">
        <v>11787</v>
      </c>
      <c r="L10323" s="30" t="s">
        <v>24899</v>
      </c>
      <c r="M10323" s="156" t="s">
        <v>35027</v>
      </c>
      <c r="N10323" s="5" t="s">
        <v>31418</v>
      </c>
      <c r="O10323" s="2"/>
      <c r="P10323" s="4" t="s">
        <v>31041</v>
      </c>
    </row>
    <row r="10324" spans="1:16" ht="30" x14ac:dyDescent="0.25">
      <c r="A10324" s="199"/>
      <c r="B10324" s="75">
        <v>26</v>
      </c>
      <c r="C10324" s="75">
        <v>6</v>
      </c>
      <c r="D10324" s="5" t="str">
        <f>NARRATIVA[[#This Row],[Columna]] &amp; "," &amp; NARRATIVA[[#This Row],[Charola]]</f>
        <v>26,6</v>
      </c>
      <c r="E10324" s="5" t="str">
        <f t="shared" si="160"/>
        <v xml:space="preserve">10323
</v>
      </c>
      <c r="F10324" s="2" t="s">
        <v>7513</v>
      </c>
      <c r="G10324" s="4" t="s">
        <v>24902</v>
      </c>
      <c r="H10324" s="4" t="s">
        <v>35106</v>
      </c>
      <c r="I10324" s="4" t="s">
        <v>34692</v>
      </c>
      <c r="J10324" s="5">
        <v>2004</v>
      </c>
      <c r="K10324" s="4" t="s">
        <v>11788</v>
      </c>
      <c r="L10324" s="30" t="s">
        <v>24900</v>
      </c>
      <c r="M10324" s="156" t="s">
        <v>35027</v>
      </c>
      <c r="N10324" s="5" t="s">
        <v>31418</v>
      </c>
      <c r="O10324" s="2"/>
      <c r="P10324" s="4" t="s">
        <v>31041</v>
      </c>
    </row>
    <row r="10325" spans="1:16" ht="30" x14ac:dyDescent="0.25">
      <c r="A10325" s="199"/>
      <c r="B10325" s="75">
        <v>26</v>
      </c>
      <c r="C10325" s="75">
        <v>6</v>
      </c>
      <c r="D10325" s="5" t="str">
        <f>NARRATIVA[[#This Row],[Columna]] &amp; "," &amp; NARRATIVA[[#This Row],[Charola]]</f>
        <v>26,6</v>
      </c>
      <c r="E10325" s="5" t="str">
        <f t="shared" si="160"/>
        <v xml:space="preserve">10324
</v>
      </c>
      <c r="F10325" s="2" t="s">
        <v>24901</v>
      </c>
      <c r="G10325" s="4" t="s">
        <v>24902</v>
      </c>
      <c r="H10325" s="4" t="s">
        <v>32817</v>
      </c>
      <c r="I10325" s="4" t="s">
        <v>34692</v>
      </c>
      <c r="J10325" s="5">
        <v>1996</v>
      </c>
      <c r="K10325" s="4" t="s">
        <v>11789</v>
      </c>
      <c r="L10325" s="30" t="s">
        <v>24903</v>
      </c>
      <c r="M10325" s="156" t="s">
        <v>35027</v>
      </c>
      <c r="N10325" s="5" t="s">
        <v>31418</v>
      </c>
      <c r="O10325" s="2"/>
      <c r="P10325" s="4" t="s">
        <v>31041</v>
      </c>
    </row>
    <row r="10326" spans="1:16" ht="30" x14ac:dyDescent="0.25">
      <c r="A10326" s="199"/>
      <c r="B10326" s="75">
        <v>26</v>
      </c>
      <c r="C10326" s="75">
        <v>6</v>
      </c>
      <c r="D10326" s="5" t="str">
        <f>NARRATIVA[[#This Row],[Columna]] &amp; "," &amp; NARRATIVA[[#This Row],[Charola]]</f>
        <v>26,6</v>
      </c>
      <c r="E10326" s="5" t="str">
        <f t="shared" si="160"/>
        <v xml:space="preserve">10325
</v>
      </c>
      <c r="F10326" s="2" t="s">
        <v>8008</v>
      </c>
      <c r="G10326" s="4" t="s">
        <v>24902</v>
      </c>
      <c r="H10326" s="4" t="s">
        <v>18422</v>
      </c>
      <c r="I10326" s="4" t="s">
        <v>34692</v>
      </c>
      <c r="J10326" s="5">
        <v>2015</v>
      </c>
      <c r="K10326" s="4" t="s">
        <v>8009</v>
      </c>
      <c r="L10326" s="30" t="s">
        <v>29745</v>
      </c>
      <c r="M10326" s="156" t="s">
        <v>35027</v>
      </c>
      <c r="N10326" s="5" t="s">
        <v>31418</v>
      </c>
      <c r="O10326" s="2"/>
      <c r="P10326" s="4" t="s">
        <v>31041</v>
      </c>
    </row>
    <row r="10327" spans="1:16" ht="30" x14ac:dyDescent="0.25">
      <c r="A10327" s="199"/>
      <c r="B10327" s="75">
        <v>26</v>
      </c>
      <c r="C10327" s="75">
        <v>6</v>
      </c>
      <c r="D10327" s="5" t="str">
        <f>NARRATIVA[[#This Row],[Columna]] &amp; "," &amp; NARRATIVA[[#This Row],[Charola]]</f>
        <v>26,6</v>
      </c>
      <c r="E10327" s="5" t="str">
        <f t="shared" si="160"/>
        <v xml:space="preserve">10326
</v>
      </c>
      <c r="F10327" s="2" t="s">
        <v>36308</v>
      </c>
      <c r="G10327" s="4" t="s">
        <v>7514</v>
      </c>
      <c r="H10327" s="4" t="s">
        <v>35106</v>
      </c>
      <c r="I10327" s="4" t="s">
        <v>34692</v>
      </c>
      <c r="J10327" s="5">
        <v>1999</v>
      </c>
      <c r="K10327" s="4" t="s">
        <v>11790</v>
      </c>
      <c r="L10327" s="30" t="s">
        <v>33356</v>
      </c>
      <c r="M10327" s="156" t="s">
        <v>35900</v>
      </c>
      <c r="N10327" s="5" t="s">
        <v>31418</v>
      </c>
      <c r="O10327" s="2" t="s">
        <v>31467</v>
      </c>
      <c r="P10327" s="4" t="s">
        <v>31041</v>
      </c>
    </row>
    <row r="10328" spans="1:16" ht="30" x14ac:dyDescent="0.25">
      <c r="A10328" s="199"/>
      <c r="B10328" s="75">
        <v>26</v>
      </c>
      <c r="C10328" s="75">
        <v>6</v>
      </c>
      <c r="D10328" s="5" t="str">
        <f>NARRATIVA[[#This Row],[Columna]] &amp; "," &amp; NARRATIVA[[#This Row],[Charola]]</f>
        <v>26,6</v>
      </c>
      <c r="E10328" s="5" t="str">
        <f t="shared" si="160"/>
        <v xml:space="preserve">10327
</v>
      </c>
      <c r="F10328" s="2" t="s">
        <v>20586</v>
      </c>
      <c r="G10328" s="4" t="s">
        <v>20587</v>
      </c>
      <c r="H10328" s="4" t="s">
        <v>32817</v>
      </c>
      <c r="I10328" s="4" t="s">
        <v>20589</v>
      </c>
      <c r="J10328" s="5">
        <v>2013</v>
      </c>
      <c r="K10328" s="4" t="s">
        <v>20588</v>
      </c>
      <c r="L10328" s="30" t="s">
        <v>29746</v>
      </c>
      <c r="M10328" s="156" t="s">
        <v>32935</v>
      </c>
      <c r="N10328" s="5" t="s">
        <v>31418</v>
      </c>
      <c r="O10328" s="2"/>
      <c r="P10328" s="4" t="s">
        <v>31041</v>
      </c>
    </row>
    <row r="10329" spans="1:16" ht="30" x14ac:dyDescent="0.25">
      <c r="A10329" s="199"/>
      <c r="B10329" s="75">
        <v>26</v>
      </c>
      <c r="C10329" s="75">
        <v>6</v>
      </c>
      <c r="D10329" s="5" t="str">
        <f>NARRATIVA[[#This Row],[Columna]] &amp; "," &amp; NARRATIVA[[#This Row],[Charola]]</f>
        <v>26,6</v>
      </c>
      <c r="E10329" s="5" t="str">
        <f t="shared" si="160"/>
        <v xml:space="preserve">10328
</v>
      </c>
      <c r="F10329" s="2" t="s">
        <v>29747</v>
      </c>
      <c r="G10329" s="4" t="s">
        <v>7518</v>
      </c>
      <c r="H10329" s="4" t="s">
        <v>18422</v>
      </c>
      <c r="I10329" s="4" t="s">
        <v>5928</v>
      </c>
      <c r="J10329" s="5">
        <v>1991</v>
      </c>
      <c r="K10329" s="4" t="s">
        <v>11791</v>
      </c>
      <c r="L10329" s="30" t="s">
        <v>24904</v>
      </c>
      <c r="M10329" s="156" t="s">
        <v>5263</v>
      </c>
      <c r="N10329" s="5" t="s">
        <v>31418</v>
      </c>
      <c r="O10329" s="2"/>
      <c r="P10329" s="4" t="s">
        <v>31041</v>
      </c>
    </row>
    <row r="10330" spans="1:16" ht="30" x14ac:dyDescent="0.25">
      <c r="A10330" s="199"/>
      <c r="B10330" s="75">
        <v>26</v>
      </c>
      <c r="C10330" s="75">
        <v>6</v>
      </c>
      <c r="D10330" s="5" t="str">
        <f>NARRATIVA[[#This Row],[Columna]] &amp; "," &amp; NARRATIVA[[#This Row],[Charola]]</f>
        <v>26,6</v>
      </c>
      <c r="E10330" s="5" t="str">
        <f t="shared" si="160"/>
        <v xml:space="preserve">10329
</v>
      </c>
      <c r="F10330" s="2" t="s">
        <v>13452</v>
      </c>
      <c r="G10330" s="4" t="s">
        <v>7520</v>
      </c>
      <c r="H10330" s="4" t="s">
        <v>18422</v>
      </c>
      <c r="I10330" s="4" t="s">
        <v>24905</v>
      </c>
      <c r="J10330" s="5">
        <v>1997</v>
      </c>
      <c r="K10330" s="4" t="s">
        <v>13453</v>
      </c>
      <c r="L10330" s="30" t="s">
        <v>29748</v>
      </c>
      <c r="M10330" s="156" t="s">
        <v>35477</v>
      </c>
      <c r="N10330" s="5" t="s">
        <v>31418</v>
      </c>
      <c r="O10330" s="2"/>
      <c r="P10330" s="4" t="s">
        <v>31041</v>
      </c>
    </row>
    <row r="10331" spans="1:16" ht="30" x14ac:dyDescent="0.25">
      <c r="A10331" s="199"/>
      <c r="B10331" s="75">
        <v>26</v>
      </c>
      <c r="C10331" s="75">
        <v>6</v>
      </c>
      <c r="D10331" s="5" t="str">
        <f>NARRATIVA[[#This Row],[Columna]] &amp; "," &amp; NARRATIVA[[#This Row],[Charola]]</f>
        <v>26,6</v>
      </c>
      <c r="E10331" s="5" t="str">
        <f t="shared" si="160"/>
        <v xml:space="preserve">10330
</v>
      </c>
      <c r="F10331" s="2" t="s">
        <v>24906</v>
      </c>
      <c r="G10331" s="4" t="s">
        <v>36326</v>
      </c>
      <c r="H10331" s="4" t="s">
        <v>18422</v>
      </c>
      <c r="I10331" s="4" t="s">
        <v>24907</v>
      </c>
      <c r="J10331" s="5">
        <v>2005</v>
      </c>
      <c r="K10331" s="4" t="s">
        <v>11792</v>
      </c>
      <c r="L10331" s="30" t="s">
        <v>24908</v>
      </c>
      <c r="M10331" s="156" t="s">
        <v>24907</v>
      </c>
      <c r="N10331" s="5" t="s">
        <v>31418</v>
      </c>
      <c r="O10331" s="2"/>
      <c r="P10331" s="4" t="s">
        <v>31041</v>
      </c>
    </row>
    <row r="10332" spans="1:16" ht="30" x14ac:dyDescent="0.25">
      <c r="A10332" s="199"/>
      <c r="B10332" s="75">
        <v>26</v>
      </c>
      <c r="C10332" s="75">
        <v>6</v>
      </c>
      <c r="D10332" s="5" t="str">
        <f>NARRATIVA[[#This Row],[Columna]] &amp; "," &amp; NARRATIVA[[#This Row],[Charola]]</f>
        <v>26,6</v>
      </c>
      <c r="E10332" s="5" t="str">
        <f t="shared" si="160"/>
        <v xml:space="preserve">10331
</v>
      </c>
      <c r="F10332" s="2" t="s">
        <v>7519</v>
      </c>
      <c r="G10332" s="4" t="s">
        <v>7520</v>
      </c>
      <c r="H10332" s="4" t="s">
        <v>18422</v>
      </c>
      <c r="I10332" s="4" t="s">
        <v>323</v>
      </c>
      <c r="J10332" s="5">
        <v>1996</v>
      </c>
      <c r="K10332" s="4" t="s">
        <v>24909</v>
      </c>
      <c r="L10332" s="30" t="s">
        <v>24910</v>
      </c>
      <c r="M10332" s="156" t="s">
        <v>35027</v>
      </c>
      <c r="N10332" s="5" t="s">
        <v>31418</v>
      </c>
      <c r="O10332" s="2"/>
      <c r="P10332" s="4" t="s">
        <v>31041</v>
      </c>
    </row>
    <row r="10333" spans="1:16" ht="30" x14ac:dyDescent="0.25">
      <c r="A10333" s="199"/>
      <c r="B10333" s="75">
        <v>26</v>
      </c>
      <c r="C10333" s="75">
        <v>6</v>
      </c>
      <c r="D10333" s="5" t="str">
        <f>NARRATIVA[[#This Row],[Columna]] &amp; "," &amp; NARRATIVA[[#This Row],[Charola]]</f>
        <v>26,6</v>
      </c>
      <c r="E10333" s="5" t="str">
        <f t="shared" si="160"/>
        <v xml:space="preserve">10332
</v>
      </c>
      <c r="F10333" s="2" t="s">
        <v>7519</v>
      </c>
      <c r="G10333" s="4" t="s">
        <v>7520</v>
      </c>
      <c r="H10333" s="4" t="s">
        <v>18422</v>
      </c>
      <c r="I10333" s="4" t="s">
        <v>34678</v>
      </c>
      <c r="J10333" s="5">
        <v>1997</v>
      </c>
      <c r="K10333" s="4" t="s">
        <v>32562</v>
      </c>
      <c r="L10333" s="30" t="s">
        <v>32563</v>
      </c>
      <c r="M10333" s="156" t="s">
        <v>35600</v>
      </c>
      <c r="N10333" s="5" t="s">
        <v>31418</v>
      </c>
      <c r="O10333" s="2"/>
      <c r="P10333" s="4" t="s">
        <v>31041</v>
      </c>
    </row>
    <row r="10334" spans="1:16" ht="30" x14ac:dyDescent="0.25">
      <c r="A10334" s="199"/>
      <c r="B10334" s="75">
        <v>26</v>
      </c>
      <c r="C10334" s="75">
        <v>6</v>
      </c>
      <c r="D10334" s="5" t="str">
        <f>NARRATIVA[[#This Row],[Columna]] &amp; "," &amp; NARRATIVA[[#This Row],[Charola]]</f>
        <v>26,6</v>
      </c>
      <c r="E10334" s="5" t="str">
        <f t="shared" si="160"/>
        <v xml:space="preserve">10333
</v>
      </c>
      <c r="F10334" s="2" t="s">
        <v>7521</v>
      </c>
      <c r="G10334" s="4" t="s">
        <v>36326</v>
      </c>
      <c r="H10334" s="4" t="s">
        <v>18422</v>
      </c>
      <c r="I10334" s="4" t="s">
        <v>24907</v>
      </c>
      <c r="J10334" s="5">
        <v>1998</v>
      </c>
      <c r="K10334" s="4" t="s">
        <v>11793</v>
      </c>
      <c r="L10334" s="30" t="s">
        <v>29749</v>
      </c>
      <c r="M10334" s="156" t="s">
        <v>35027</v>
      </c>
      <c r="N10334" s="5" t="s">
        <v>31418</v>
      </c>
      <c r="O10334" s="2" t="s">
        <v>34334</v>
      </c>
      <c r="P10334" s="4" t="s">
        <v>31041</v>
      </c>
    </row>
    <row r="10335" spans="1:16" ht="30" x14ac:dyDescent="0.25">
      <c r="A10335" s="199"/>
      <c r="B10335" s="75">
        <v>26</v>
      </c>
      <c r="C10335" s="75">
        <v>6</v>
      </c>
      <c r="D10335" s="5" t="str">
        <f>NARRATIVA[[#This Row],[Columna]] &amp; "," &amp; NARRATIVA[[#This Row],[Charola]]</f>
        <v>26,6</v>
      </c>
      <c r="E10335" s="5" t="str">
        <f t="shared" si="160"/>
        <v xml:space="preserve">10334
</v>
      </c>
      <c r="F10335" s="2" t="s">
        <v>7522</v>
      </c>
      <c r="G10335" s="4" t="s">
        <v>7520</v>
      </c>
      <c r="H10335" s="4" t="s">
        <v>18422</v>
      </c>
      <c r="I10335" s="4" t="s">
        <v>181</v>
      </c>
      <c r="J10335" s="5">
        <v>2004</v>
      </c>
      <c r="K10335" s="4" t="s">
        <v>11794</v>
      </c>
      <c r="L10335" s="30" t="s">
        <v>24911</v>
      </c>
      <c r="M10335" s="156" t="s">
        <v>35027</v>
      </c>
      <c r="N10335" s="5" t="s">
        <v>31418</v>
      </c>
      <c r="O10335" s="2"/>
      <c r="P10335" s="4" t="s">
        <v>31041</v>
      </c>
    </row>
    <row r="10336" spans="1:16" ht="30" x14ac:dyDescent="0.25">
      <c r="A10336" s="199"/>
      <c r="B10336" s="75">
        <v>26</v>
      </c>
      <c r="C10336" s="75">
        <v>6</v>
      </c>
      <c r="D10336" s="5" t="str">
        <f>NARRATIVA[[#This Row],[Columna]] &amp; "," &amp; NARRATIVA[[#This Row],[Charola]]</f>
        <v>26,6</v>
      </c>
      <c r="E10336" s="5" t="str">
        <f t="shared" si="160"/>
        <v xml:space="preserve">10335
</v>
      </c>
      <c r="F10336" s="2" t="s">
        <v>7523</v>
      </c>
      <c r="G10336" s="4" t="s">
        <v>7520</v>
      </c>
      <c r="H10336" s="4" t="s">
        <v>18422</v>
      </c>
      <c r="I10336" s="4" t="s">
        <v>323</v>
      </c>
      <c r="J10336" s="5">
        <v>1995</v>
      </c>
      <c r="K10336" s="4" t="s">
        <v>35546</v>
      </c>
      <c r="L10336" s="30" t="s">
        <v>24912</v>
      </c>
      <c r="M10336" s="156" t="s">
        <v>35027</v>
      </c>
      <c r="N10336" s="5" t="s">
        <v>31418</v>
      </c>
      <c r="O10336" s="4"/>
      <c r="P10336" s="4" t="s">
        <v>31041</v>
      </c>
    </row>
    <row r="10337" spans="1:16" ht="30" x14ac:dyDescent="0.25">
      <c r="A10337" s="199"/>
      <c r="B10337" s="75">
        <v>26</v>
      </c>
      <c r="C10337" s="75">
        <v>6</v>
      </c>
      <c r="D10337" s="5" t="str">
        <f>NARRATIVA[[#This Row],[Columna]] &amp; "," &amp; NARRATIVA[[#This Row],[Charola]]</f>
        <v>26,6</v>
      </c>
      <c r="E10337" s="5" t="str">
        <f t="shared" si="160"/>
        <v xml:space="preserve">10336
</v>
      </c>
      <c r="F10337" s="2" t="s">
        <v>7524</v>
      </c>
      <c r="G10337" s="4" t="s">
        <v>7520</v>
      </c>
      <c r="H10337" s="4" t="s">
        <v>18422</v>
      </c>
      <c r="I10337" s="4" t="s">
        <v>183</v>
      </c>
      <c r="J10337" s="5">
        <v>2003</v>
      </c>
      <c r="K10337" s="4" t="s">
        <v>11795</v>
      </c>
      <c r="L10337" s="30" t="s">
        <v>24913</v>
      </c>
      <c r="M10337" s="156" t="s">
        <v>35027</v>
      </c>
      <c r="N10337" s="5" t="s">
        <v>31418</v>
      </c>
      <c r="O10337" s="2"/>
      <c r="P10337" s="4" t="s">
        <v>31041</v>
      </c>
    </row>
    <row r="10338" spans="1:16" ht="30" x14ac:dyDescent="0.25">
      <c r="A10338" s="199"/>
      <c r="B10338" s="75">
        <v>26</v>
      </c>
      <c r="C10338" s="75">
        <v>6</v>
      </c>
      <c r="D10338" s="5" t="str">
        <f>NARRATIVA[[#This Row],[Columna]] &amp; "," &amp; NARRATIVA[[#This Row],[Charola]]</f>
        <v>26,6</v>
      </c>
      <c r="E10338" s="5" t="str">
        <f t="shared" si="160"/>
        <v xml:space="preserve">10337
</v>
      </c>
      <c r="F10338" s="2" t="s">
        <v>24914</v>
      </c>
      <c r="G10338" s="4" t="s">
        <v>7520</v>
      </c>
      <c r="H10338" s="4" t="s">
        <v>18422</v>
      </c>
      <c r="I10338" s="4" t="s">
        <v>24916</v>
      </c>
      <c r="J10338" s="5">
        <v>1998</v>
      </c>
      <c r="K10338" s="4" t="s">
        <v>11796</v>
      </c>
      <c r="L10338" s="30" t="s">
        <v>29750</v>
      </c>
      <c r="M10338" s="156" t="s">
        <v>35027</v>
      </c>
      <c r="N10338" s="5" t="s">
        <v>31418</v>
      </c>
      <c r="O10338" s="2" t="s">
        <v>31532</v>
      </c>
      <c r="P10338" s="4" t="s">
        <v>31041</v>
      </c>
    </row>
    <row r="10339" spans="1:16" ht="30" x14ac:dyDescent="0.25">
      <c r="A10339" s="199"/>
      <c r="B10339" s="75">
        <v>26</v>
      </c>
      <c r="C10339" s="75">
        <v>6</v>
      </c>
      <c r="D10339" s="5" t="str">
        <f>NARRATIVA[[#This Row],[Columna]] &amp; "," &amp; NARRATIVA[[#This Row],[Charola]]</f>
        <v>26,6</v>
      </c>
      <c r="E10339" s="5" t="str">
        <f t="shared" si="160"/>
        <v xml:space="preserve">10338
</v>
      </c>
      <c r="F10339" s="2" t="s">
        <v>24915</v>
      </c>
      <c r="G10339" s="4" t="s">
        <v>7520</v>
      </c>
      <c r="H10339" s="4" t="s">
        <v>18422</v>
      </c>
      <c r="I10339" s="4" t="s">
        <v>24916</v>
      </c>
      <c r="J10339" s="5">
        <v>1998</v>
      </c>
      <c r="K10339" s="4" t="s">
        <v>11797</v>
      </c>
      <c r="L10339" s="30" t="s">
        <v>29751</v>
      </c>
      <c r="M10339" s="156" t="s">
        <v>35027</v>
      </c>
      <c r="N10339" s="5" t="s">
        <v>31418</v>
      </c>
      <c r="O10339" s="2" t="s">
        <v>31532</v>
      </c>
      <c r="P10339" s="4" t="s">
        <v>31041</v>
      </c>
    </row>
    <row r="10340" spans="1:16" ht="30" x14ac:dyDescent="0.25">
      <c r="A10340" s="199"/>
      <c r="B10340" s="75">
        <v>26</v>
      </c>
      <c r="C10340" s="75">
        <v>6</v>
      </c>
      <c r="D10340" s="5" t="str">
        <f>NARRATIVA[[#This Row],[Columna]] &amp; "," &amp; NARRATIVA[[#This Row],[Charola]]</f>
        <v>26,6</v>
      </c>
      <c r="E10340" s="5" t="str">
        <f t="shared" si="160"/>
        <v xml:space="preserve">10339
</v>
      </c>
      <c r="F10340" s="2" t="s">
        <v>24917</v>
      </c>
      <c r="G10340" s="4" t="s">
        <v>7520</v>
      </c>
      <c r="H10340" s="4" t="s">
        <v>18422</v>
      </c>
      <c r="I10340" s="4" t="s">
        <v>24916</v>
      </c>
      <c r="J10340" s="5">
        <v>1998</v>
      </c>
      <c r="K10340" s="4" t="s">
        <v>11798</v>
      </c>
      <c r="L10340" s="30" t="s">
        <v>29752</v>
      </c>
      <c r="M10340" s="156" t="s">
        <v>35027</v>
      </c>
      <c r="N10340" s="5" t="s">
        <v>31418</v>
      </c>
      <c r="O10340" s="2"/>
      <c r="P10340" s="4" t="s">
        <v>31041</v>
      </c>
    </row>
    <row r="10341" spans="1:16" ht="30" x14ac:dyDescent="0.25">
      <c r="A10341" s="199"/>
      <c r="B10341" s="75">
        <v>26</v>
      </c>
      <c r="C10341" s="75">
        <v>6</v>
      </c>
      <c r="D10341" s="5" t="str">
        <f>NARRATIVA[[#This Row],[Columna]] &amp; "," &amp; NARRATIVA[[#This Row],[Charola]]</f>
        <v>26,6</v>
      </c>
      <c r="E10341" s="5" t="str">
        <f t="shared" si="160"/>
        <v xml:space="preserve">10340
</v>
      </c>
      <c r="F10341" s="2" t="s">
        <v>29753</v>
      </c>
      <c r="G10341" s="4" t="s">
        <v>7520</v>
      </c>
      <c r="H10341" s="4" t="s">
        <v>18422</v>
      </c>
      <c r="I10341" s="4" t="s">
        <v>114</v>
      </c>
      <c r="J10341" s="5">
        <v>1997</v>
      </c>
      <c r="K10341" s="4" t="s">
        <v>11799</v>
      </c>
      <c r="L10341" s="30" t="s">
        <v>24918</v>
      </c>
      <c r="M10341" s="156" t="s">
        <v>35027</v>
      </c>
      <c r="N10341" s="5" t="s">
        <v>31418</v>
      </c>
      <c r="O10341" s="2" t="s">
        <v>31077</v>
      </c>
      <c r="P10341" s="4" t="s">
        <v>31041</v>
      </c>
    </row>
    <row r="10342" spans="1:16" ht="30" x14ac:dyDescent="0.25">
      <c r="A10342" s="199"/>
      <c r="B10342" s="75">
        <v>26</v>
      </c>
      <c r="C10342" s="75">
        <v>6</v>
      </c>
      <c r="D10342" s="5" t="str">
        <f>NARRATIVA[[#This Row],[Columna]] &amp; "," &amp; NARRATIVA[[#This Row],[Charola]]</f>
        <v>26,6</v>
      </c>
      <c r="E10342" s="5" t="str">
        <f t="shared" si="160"/>
        <v xml:space="preserve">10341
</v>
      </c>
      <c r="F10342" s="2" t="s">
        <v>24919</v>
      </c>
      <c r="G10342" s="4" t="s">
        <v>7520</v>
      </c>
      <c r="H10342" s="4" t="s">
        <v>18422</v>
      </c>
      <c r="I10342" s="4" t="s">
        <v>31519</v>
      </c>
      <c r="J10342" s="5">
        <v>2004</v>
      </c>
      <c r="K10342" s="4" t="s">
        <v>11800</v>
      </c>
      <c r="L10342" s="30" t="s">
        <v>24920</v>
      </c>
      <c r="M10342" s="156" t="s">
        <v>35027</v>
      </c>
      <c r="N10342" s="5" t="s">
        <v>31418</v>
      </c>
      <c r="O10342" s="2"/>
      <c r="P10342" s="4" t="s">
        <v>31041</v>
      </c>
    </row>
    <row r="10343" spans="1:16" ht="30" x14ac:dyDescent="0.25">
      <c r="A10343" s="199"/>
      <c r="B10343" s="75">
        <v>26</v>
      </c>
      <c r="C10343" s="75">
        <v>6</v>
      </c>
      <c r="D10343" s="5" t="str">
        <f>NARRATIVA[[#This Row],[Columna]] &amp; "," &amp; NARRATIVA[[#This Row],[Charola]]</f>
        <v>26,6</v>
      </c>
      <c r="E10343" s="5" t="str">
        <f t="shared" si="160"/>
        <v xml:space="preserve">10342
</v>
      </c>
      <c r="F10343" s="2" t="s">
        <v>7525</v>
      </c>
      <c r="G10343" s="4" t="s">
        <v>7520</v>
      </c>
      <c r="H10343" s="4" t="s">
        <v>18422</v>
      </c>
      <c r="I10343" s="4" t="s">
        <v>183</v>
      </c>
      <c r="J10343" s="5">
        <v>2004</v>
      </c>
      <c r="K10343" s="4" t="s">
        <v>11801</v>
      </c>
      <c r="L10343" s="30" t="s">
        <v>24921</v>
      </c>
      <c r="M10343" s="156" t="s">
        <v>35027</v>
      </c>
      <c r="N10343" s="5" t="s">
        <v>31418</v>
      </c>
      <c r="O10343" s="2"/>
      <c r="P10343" s="4" t="s">
        <v>31041</v>
      </c>
    </row>
    <row r="10344" spans="1:16" ht="30" x14ac:dyDescent="0.25">
      <c r="A10344" s="199"/>
      <c r="B10344" s="75">
        <v>26</v>
      </c>
      <c r="C10344" s="75">
        <v>7</v>
      </c>
      <c r="D10344" s="5" t="str">
        <f>NARRATIVA[[#This Row],[Columna]] &amp; "," &amp; NARRATIVA[[#This Row],[Charola]]</f>
        <v>26,7</v>
      </c>
      <c r="E10344" s="5" t="str">
        <f t="shared" si="160"/>
        <v xml:space="preserve">10343
</v>
      </c>
      <c r="F10344" s="2" t="s">
        <v>7526</v>
      </c>
      <c r="G10344" s="4" t="s">
        <v>7520</v>
      </c>
      <c r="H10344" s="4" t="s">
        <v>18422</v>
      </c>
      <c r="I10344" s="4" t="s">
        <v>183</v>
      </c>
      <c r="J10344" s="5">
        <v>2004</v>
      </c>
      <c r="K10344" s="4" t="s">
        <v>11802</v>
      </c>
      <c r="L10344" s="30" t="s">
        <v>24922</v>
      </c>
      <c r="M10344" s="156" t="s">
        <v>35027</v>
      </c>
      <c r="N10344" s="5" t="s">
        <v>31418</v>
      </c>
      <c r="O10344" s="2"/>
      <c r="P10344" s="4" t="s">
        <v>31041</v>
      </c>
    </row>
    <row r="10345" spans="1:16" ht="30" x14ac:dyDescent="0.25">
      <c r="A10345" s="199"/>
      <c r="B10345" s="75">
        <v>26</v>
      </c>
      <c r="C10345" s="75">
        <v>7</v>
      </c>
      <c r="D10345" s="5" t="str">
        <f>NARRATIVA[[#This Row],[Columna]] &amp; "," &amp; NARRATIVA[[#This Row],[Charola]]</f>
        <v>26,7</v>
      </c>
      <c r="E10345" s="5" t="str">
        <f t="shared" si="160"/>
        <v xml:space="preserve">10344
</v>
      </c>
      <c r="F10345" s="2" t="s">
        <v>7527</v>
      </c>
      <c r="G10345" s="4" t="s">
        <v>7520</v>
      </c>
      <c r="H10345" s="4" t="s">
        <v>18422</v>
      </c>
      <c r="I10345" s="4" t="s">
        <v>257</v>
      </c>
      <c r="J10345" s="5">
        <v>1977</v>
      </c>
      <c r="K10345" s="4" t="s">
        <v>21684</v>
      </c>
      <c r="L10345" s="30" t="s">
        <v>29754</v>
      </c>
      <c r="M10345" s="156" t="s">
        <v>35114</v>
      </c>
      <c r="N10345" s="5" t="s">
        <v>31418</v>
      </c>
      <c r="O10345" s="2"/>
      <c r="P10345" s="4" t="s">
        <v>31041</v>
      </c>
    </row>
    <row r="10346" spans="1:16" ht="30" x14ac:dyDescent="0.25">
      <c r="A10346" s="199"/>
      <c r="B10346" s="75">
        <v>26</v>
      </c>
      <c r="C10346" s="75">
        <v>7</v>
      </c>
      <c r="D10346" s="5" t="str">
        <f>NARRATIVA[[#This Row],[Columna]] &amp; "," &amp; NARRATIVA[[#This Row],[Charola]]</f>
        <v>26,7</v>
      </c>
      <c r="E10346" s="5" t="str">
        <f t="shared" si="160"/>
        <v xml:space="preserve">10345
</v>
      </c>
      <c r="F10346" s="2" t="s">
        <v>7527</v>
      </c>
      <c r="G10346" s="4" t="s">
        <v>7520</v>
      </c>
      <c r="H10346" s="4" t="s">
        <v>18422</v>
      </c>
      <c r="I10346" s="4" t="s">
        <v>323</v>
      </c>
      <c r="J10346" s="5">
        <v>1997</v>
      </c>
      <c r="K10346" s="4" t="s">
        <v>11803</v>
      </c>
      <c r="L10346" s="30" t="s">
        <v>29755</v>
      </c>
      <c r="M10346" s="156" t="s">
        <v>35027</v>
      </c>
      <c r="N10346" s="5" t="s">
        <v>31418</v>
      </c>
      <c r="O10346" s="2"/>
      <c r="P10346" s="4" t="s">
        <v>31041</v>
      </c>
    </row>
    <row r="10347" spans="1:16" ht="30" x14ac:dyDescent="0.25">
      <c r="A10347" s="199"/>
      <c r="B10347" s="75">
        <v>26</v>
      </c>
      <c r="C10347" s="75">
        <v>7</v>
      </c>
      <c r="D10347" s="5" t="str">
        <f>NARRATIVA[[#This Row],[Columna]] &amp; "," &amp; NARRATIVA[[#This Row],[Charola]]</f>
        <v>26,7</v>
      </c>
      <c r="E10347" s="5" t="str">
        <f t="shared" si="160"/>
        <v xml:space="preserve">10346
</v>
      </c>
      <c r="F10347" s="2" t="s">
        <v>24923</v>
      </c>
      <c r="G10347" s="4" t="s">
        <v>7520</v>
      </c>
      <c r="H10347" s="4" t="s">
        <v>18422</v>
      </c>
      <c r="I10347" s="4" t="s">
        <v>323</v>
      </c>
      <c r="J10347" s="5">
        <v>1960</v>
      </c>
      <c r="K10347" s="4" t="s">
        <v>30164</v>
      </c>
      <c r="L10347" s="30" t="s">
        <v>30165</v>
      </c>
      <c r="M10347" s="156" t="s">
        <v>35114</v>
      </c>
      <c r="N10347" s="5" t="s">
        <v>31418</v>
      </c>
      <c r="O10347" s="2"/>
      <c r="P10347" s="4" t="s">
        <v>31041</v>
      </c>
    </row>
    <row r="10348" spans="1:16" ht="30" x14ac:dyDescent="0.25">
      <c r="A10348" s="199"/>
      <c r="B10348" s="75">
        <v>26</v>
      </c>
      <c r="C10348" s="75">
        <v>7</v>
      </c>
      <c r="D10348" s="5" t="str">
        <f>NARRATIVA[[#This Row],[Columna]] &amp; "," &amp; NARRATIVA[[#This Row],[Charola]]</f>
        <v>26,7</v>
      </c>
      <c r="E10348" s="5" t="str">
        <f t="shared" si="160"/>
        <v xml:space="preserve">10347
</v>
      </c>
      <c r="F10348" s="2" t="s">
        <v>24923</v>
      </c>
      <c r="G10348" s="4" t="s">
        <v>7520</v>
      </c>
      <c r="H10348" s="4" t="s">
        <v>18422</v>
      </c>
      <c r="I10348" s="4" t="s">
        <v>323</v>
      </c>
      <c r="J10348" s="5">
        <v>1984</v>
      </c>
      <c r="K10348" s="4" t="s">
        <v>13779</v>
      </c>
      <c r="L10348" s="30" t="s">
        <v>29756</v>
      </c>
      <c r="M10348" s="156" t="s">
        <v>35382</v>
      </c>
      <c r="N10348" s="5" t="s">
        <v>31418</v>
      </c>
      <c r="O10348" s="2"/>
      <c r="P10348" s="4" t="s">
        <v>31041</v>
      </c>
    </row>
    <row r="10349" spans="1:16" ht="30" x14ac:dyDescent="0.25">
      <c r="A10349" s="199"/>
      <c r="B10349" s="75">
        <v>26</v>
      </c>
      <c r="C10349" s="75">
        <v>7</v>
      </c>
      <c r="D10349" s="5" t="str">
        <f>NARRATIVA[[#This Row],[Columna]] &amp; "," &amp; NARRATIVA[[#This Row],[Charola]]</f>
        <v>26,7</v>
      </c>
      <c r="E10349" s="5" t="str">
        <f t="shared" si="160"/>
        <v xml:space="preserve">10348
</v>
      </c>
      <c r="F10349" s="2" t="s">
        <v>30654</v>
      </c>
      <c r="G10349" s="4" t="s">
        <v>7520</v>
      </c>
      <c r="H10349" s="4" t="s">
        <v>18422</v>
      </c>
      <c r="I10349" s="4" t="s">
        <v>114</v>
      </c>
      <c r="J10349" s="5">
        <v>1964</v>
      </c>
      <c r="K10349" s="4" t="s">
        <v>30167</v>
      </c>
      <c r="L10349" s="30" t="s">
        <v>30166</v>
      </c>
      <c r="M10349" s="156" t="s">
        <v>35114</v>
      </c>
      <c r="N10349" s="5" t="s">
        <v>31418</v>
      </c>
      <c r="O10349" s="3"/>
      <c r="P10349" s="4" t="s">
        <v>31041</v>
      </c>
    </row>
    <row r="10350" spans="1:16" ht="30" x14ac:dyDescent="0.25">
      <c r="A10350" s="199"/>
      <c r="B10350" s="75">
        <v>26</v>
      </c>
      <c r="C10350" s="75">
        <v>7</v>
      </c>
      <c r="D10350" s="5" t="str">
        <f>NARRATIVA[[#This Row],[Columna]] &amp; "," &amp; NARRATIVA[[#This Row],[Charola]]</f>
        <v>26,7</v>
      </c>
      <c r="E10350" s="5" t="str">
        <f t="shared" si="160"/>
        <v xml:space="preserve">10349
</v>
      </c>
      <c r="F10350" s="2" t="s">
        <v>7528</v>
      </c>
      <c r="G10350" s="4" t="s">
        <v>24924</v>
      </c>
      <c r="H10350" s="4" t="s">
        <v>32817</v>
      </c>
      <c r="I10350" s="4" t="s">
        <v>183</v>
      </c>
      <c r="J10350" s="5">
        <v>1986</v>
      </c>
      <c r="K10350" s="4" t="s">
        <v>11804</v>
      </c>
      <c r="L10350" s="30" t="s">
        <v>24925</v>
      </c>
      <c r="M10350" s="156" t="s">
        <v>35027</v>
      </c>
      <c r="N10350" s="5" t="s">
        <v>31418</v>
      </c>
      <c r="O10350" s="3"/>
      <c r="P10350" s="4" t="s">
        <v>31041</v>
      </c>
    </row>
    <row r="10351" spans="1:16" ht="45" x14ac:dyDescent="0.25">
      <c r="A10351" s="199"/>
      <c r="B10351" s="75">
        <v>26</v>
      </c>
      <c r="C10351" s="75">
        <v>7</v>
      </c>
      <c r="D10351" s="5" t="str">
        <f>NARRATIVA[[#This Row],[Columna]] &amp; "," &amp; NARRATIVA[[#This Row],[Charola]]</f>
        <v>26,7</v>
      </c>
      <c r="E10351" s="5" t="str">
        <f t="shared" si="160"/>
        <v xml:space="preserve">10350
</v>
      </c>
      <c r="F10351" s="2" t="s">
        <v>24928</v>
      </c>
      <c r="G10351" s="4" t="s">
        <v>24924</v>
      </c>
      <c r="H10351" s="4" t="s">
        <v>32817</v>
      </c>
      <c r="I10351" s="4" t="s">
        <v>5810</v>
      </c>
      <c r="J10351" s="5">
        <v>2005</v>
      </c>
      <c r="K10351" s="4" t="s">
        <v>24926</v>
      </c>
      <c r="L10351" s="30" t="s">
        <v>24927</v>
      </c>
      <c r="M10351" s="156" t="s">
        <v>35027</v>
      </c>
      <c r="N10351" s="5" t="s">
        <v>33012</v>
      </c>
      <c r="O10351" s="3"/>
      <c r="P10351" s="4" t="s">
        <v>31041</v>
      </c>
    </row>
    <row r="10352" spans="1:16" ht="30" x14ac:dyDescent="0.25">
      <c r="A10352" s="199"/>
      <c r="B10352" s="75">
        <v>26</v>
      </c>
      <c r="C10352" s="75">
        <v>7</v>
      </c>
      <c r="D10352" s="5" t="str">
        <f>NARRATIVA[[#This Row],[Columna]] &amp; "," &amp; NARRATIVA[[#This Row],[Charola]]</f>
        <v>26,7</v>
      </c>
      <c r="E10352" s="5" t="str">
        <f t="shared" si="160"/>
        <v xml:space="preserve">10351
</v>
      </c>
      <c r="F10352" s="2" t="s">
        <v>29757</v>
      </c>
      <c r="G10352" s="4" t="s">
        <v>24924</v>
      </c>
      <c r="H10352" s="4" t="s">
        <v>32817</v>
      </c>
      <c r="I10352" s="4" t="s">
        <v>1279</v>
      </c>
      <c r="J10352" s="5">
        <v>1995</v>
      </c>
      <c r="K10352" s="4" t="s">
        <v>11805</v>
      </c>
      <c r="L10352" s="30" t="s">
        <v>24929</v>
      </c>
      <c r="M10352" s="156" t="s">
        <v>35027</v>
      </c>
      <c r="N10352" s="5" t="s">
        <v>31418</v>
      </c>
      <c r="O10352" s="3"/>
      <c r="P10352" s="4" t="s">
        <v>31041</v>
      </c>
    </row>
    <row r="10353" spans="1:16" ht="30" x14ac:dyDescent="0.25">
      <c r="A10353" s="199"/>
      <c r="B10353" s="75">
        <v>26</v>
      </c>
      <c r="C10353" s="75">
        <v>7</v>
      </c>
      <c r="D10353" s="5" t="str">
        <f>NARRATIVA[[#This Row],[Columna]] &amp; "," &amp; NARRATIVA[[#This Row],[Charola]]</f>
        <v>26,7</v>
      </c>
      <c r="E10353" s="5" t="str">
        <f t="shared" si="160"/>
        <v xml:space="preserve">10352
</v>
      </c>
      <c r="F10353" s="2" t="s">
        <v>7529</v>
      </c>
      <c r="G10353" s="4" t="s">
        <v>24924</v>
      </c>
      <c r="H10353" s="4" t="s">
        <v>32817</v>
      </c>
      <c r="I10353" s="4" t="s">
        <v>34683</v>
      </c>
      <c r="J10353" s="5">
        <v>1991</v>
      </c>
      <c r="K10353" s="4" t="s">
        <v>24930</v>
      </c>
      <c r="L10353" s="30" t="s">
        <v>24931</v>
      </c>
      <c r="M10353" s="156" t="s">
        <v>35027</v>
      </c>
      <c r="N10353" s="5" t="s">
        <v>31418</v>
      </c>
      <c r="O10353" s="3"/>
      <c r="P10353" s="4" t="s">
        <v>31041</v>
      </c>
    </row>
    <row r="10354" spans="1:16" ht="30" x14ac:dyDescent="0.25">
      <c r="A10354" s="199"/>
      <c r="B10354" s="75">
        <v>26</v>
      </c>
      <c r="C10354" s="75">
        <v>7</v>
      </c>
      <c r="D10354" s="5" t="str">
        <f>NARRATIVA[[#This Row],[Columna]] &amp; "," &amp; NARRATIVA[[#This Row],[Charola]]</f>
        <v>26,7</v>
      </c>
      <c r="E10354" s="5" t="str">
        <f t="shared" si="160"/>
        <v xml:space="preserve">10353
</v>
      </c>
      <c r="F10354" s="2" t="s">
        <v>7530</v>
      </c>
      <c r="G10354" s="4" t="s">
        <v>7531</v>
      </c>
      <c r="H10354" s="4" t="s">
        <v>32817</v>
      </c>
      <c r="I10354" s="4" t="s">
        <v>34683</v>
      </c>
      <c r="J10354" s="5">
        <v>1999</v>
      </c>
      <c r="K10354" s="4" t="s">
        <v>11806</v>
      </c>
      <c r="L10354" s="30" t="s">
        <v>24932</v>
      </c>
      <c r="M10354" s="156" t="s">
        <v>35027</v>
      </c>
      <c r="N10354" s="5" t="s">
        <v>31418</v>
      </c>
      <c r="O10354" s="3"/>
      <c r="P10354" s="4" t="s">
        <v>31041</v>
      </c>
    </row>
    <row r="10355" spans="1:16" ht="30" x14ac:dyDescent="0.25">
      <c r="A10355" s="199"/>
      <c r="B10355" s="75">
        <v>26</v>
      </c>
      <c r="C10355" s="75">
        <v>7</v>
      </c>
      <c r="D10355" s="5" t="str">
        <f>NARRATIVA[[#This Row],[Columna]] &amp; "," &amp; NARRATIVA[[#This Row],[Charola]]</f>
        <v>26,7</v>
      </c>
      <c r="E10355" s="5" t="str">
        <f t="shared" si="160"/>
        <v xml:space="preserve">10354
</v>
      </c>
      <c r="F10355" s="2" t="s">
        <v>33250</v>
      </c>
      <c r="G10355" s="4" t="s">
        <v>33251</v>
      </c>
      <c r="H10355" s="4" t="s">
        <v>35037</v>
      </c>
      <c r="I10355" s="4" t="s">
        <v>28</v>
      </c>
      <c r="J10355" s="5">
        <v>2022</v>
      </c>
      <c r="K10355" s="4" t="s">
        <v>33252</v>
      </c>
      <c r="L10355" s="30" t="s">
        <v>33253</v>
      </c>
      <c r="M10355" s="156" t="s">
        <v>33251</v>
      </c>
      <c r="N10355" s="5" t="s">
        <v>31418</v>
      </c>
      <c r="O10355" s="3"/>
      <c r="P10355" s="4" t="s">
        <v>31041</v>
      </c>
    </row>
    <row r="10356" spans="1:16" ht="30" x14ac:dyDescent="0.25">
      <c r="A10356" s="199"/>
      <c r="B10356" s="75">
        <v>26</v>
      </c>
      <c r="C10356" s="75">
        <v>7</v>
      </c>
      <c r="D10356" s="38" t="str">
        <f>NARRATIVA[[#This Row],[Columna]] &amp; "," &amp; NARRATIVA[[#This Row],[Charola]]</f>
        <v>26,7</v>
      </c>
      <c r="E10356" s="5" t="str">
        <f t="shared" si="160"/>
        <v xml:space="preserve">10355
</v>
      </c>
      <c r="F10356" s="2" t="s">
        <v>24933</v>
      </c>
      <c r="G10356" s="4" t="s">
        <v>7533</v>
      </c>
      <c r="H10356" s="4" t="s">
        <v>18422</v>
      </c>
      <c r="I10356" s="4" t="s">
        <v>24934</v>
      </c>
      <c r="J10356" s="5">
        <v>2010</v>
      </c>
      <c r="K10356" s="4" t="s">
        <v>24935</v>
      </c>
      <c r="L10356" s="30" t="s">
        <v>29758</v>
      </c>
      <c r="M10356" s="156" t="s">
        <v>35027</v>
      </c>
      <c r="N10356" s="5" t="s">
        <v>31418</v>
      </c>
      <c r="O10356" s="3" t="s">
        <v>33409</v>
      </c>
      <c r="P10356" s="7" t="s">
        <v>31041</v>
      </c>
    </row>
    <row r="10357" spans="1:16" ht="30" x14ac:dyDescent="0.25">
      <c r="A10357" s="199"/>
      <c r="B10357" s="75">
        <v>26</v>
      </c>
      <c r="C10357" s="75">
        <v>7</v>
      </c>
      <c r="D10357" s="5" t="str">
        <f>NARRATIVA[[#This Row],[Columna]] &amp; "," &amp; NARRATIVA[[#This Row],[Charola]]</f>
        <v>26,7</v>
      </c>
      <c r="E10357" s="5" t="str">
        <f t="shared" si="160"/>
        <v xml:space="preserve">10356
</v>
      </c>
      <c r="F10357" s="2" t="s">
        <v>7532</v>
      </c>
      <c r="G10357" s="4" t="s">
        <v>7533</v>
      </c>
      <c r="H10357" s="4" t="s">
        <v>18422</v>
      </c>
      <c r="I10357" s="4" t="s">
        <v>34685</v>
      </c>
      <c r="J10357" s="5">
        <v>2007</v>
      </c>
      <c r="K10357" s="4" t="s">
        <v>24936</v>
      </c>
      <c r="L10357" s="30" t="s">
        <v>29759</v>
      </c>
      <c r="M10357" s="156" t="s">
        <v>35989</v>
      </c>
      <c r="N10357" s="5" t="s">
        <v>31418</v>
      </c>
      <c r="O10357" s="3"/>
      <c r="P10357" s="4" t="s">
        <v>31041</v>
      </c>
    </row>
    <row r="10358" spans="1:16" ht="30" x14ac:dyDescent="0.25">
      <c r="A10358" s="199"/>
      <c r="B10358" s="75">
        <v>26</v>
      </c>
      <c r="C10358" s="75">
        <v>7</v>
      </c>
      <c r="D10358" s="5" t="str">
        <f>NARRATIVA[[#This Row],[Columna]] &amp; "," &amp; NARRATIVA[[#This Row],[Charola]]</f>
        <v>26,7</v>
      </c>
      <c r="E10358" s="5" t="str">
        <f t="shared" si="160"/>
        <v xml:space="preserve">10357
</v>
      </c>
      <c r="F10358" s="2" t="s">
        <v>29760</v>
      </c>
      <c r="G10358" s="4" t="s">
        <v>7533</v>
      </c>
      <c r="H10358" s="4" t="s">
        <v>18422</v>
      </c>
      <c r="I10358" s="4" t="s">
        <v>28</v>
      </c>
      <c r="J10358" s="5">
        <v>2008</v>
      </c>
      <c r="K10358" s="4" t="s">
        <v>24937</v>
      </c>
      <c r="L10358" s="30" t="s">
        <v>24938</v>
      </c>
      <c r="M10358" s="156" t="s">
        <v>35027</v>
      </c>
      <c r="N10358" s="5" t="s">
        <v>31418</v>
      </c>
      <c r="O10358" s="3"/>
      <c r="P10358" s="4" t="s">
        <v>31041</v>
      </c>
    </row>
    <row r="10359" spans="1:16" ht="30" x14ac:dyDescent="0.25">
      <c r="A10359" s="199"/>
      <c r="B10359" s="75">
        <v>26</v>
      </c>
      <c r="C10359" s="75">
        <v>7</v>
      </c>
      <c r="D10359" s="5" t="str">
        <f>NARRATIVA[[#This Row],[Columna]] &amp; "," &amp; NARRATIVA[[#This Row],[Charola]]</f>
        <v>26,7</v>
      </c>
      <c r="E10359" s="5" t="str">
        <f t="shared" si="160"/>
        <v xml:space="preserve">10358
</v>
      </c>
      <c r="F10359" s="2" t="s">
        <v>24939</v>
      </c>
      <c r="G10359" s="4" t="s">
        <v>20590</v>
      </c>
      <c r="H10359" s="4" t="s">
        <v>32817</v>
      </c>
      <c r="I10359" s="4" t="s">
        <v>20592</v>
      </c>
      <c r="J10359" s="5">
        <v>2015</v>
      </c>
      <c r="K10359" s="4" t="s">
        <v>20591</v>
      </c>
      <c r="L10359" s="30" t="s">
        <v>29761</v>
      </c>
      <c r="M10359" s="156" t="s">
        <v>32935</v>
      </c>
      <c r="N10359" s="5" t="s">
        <v>31418</v>
      </c>
      <c r="O10359" s="3"/>
      <c r="P10359" s="4" t="s">
        <v>31041</v>
      </c>
    </row>
    <row r="10360" spans="1:16" ht="30" x14ac:dyDescent="0.25">
      <c r="A10360" s="199"/>
      <c r="B10360" s="75">
        <v>26</v>
      </c>
      <c r="C10360" s="75">
        <v>7</v>
      </c>
      <c r="D10360" s="5" t="str">
        <f>NARRATIVA[[#This Row],[Columna]] &amp; "," &amp; NARRATIVA[[#This Row],[Charola]]</f>
        <v>26,7</v>
      </c>
      <c r="E10360" s="5" t="str">
        <f t="shared" si="160"/>
        <v xml:space="preserve">10359
</v>
      </c>
      <c r="F10360" s="2" t="s">
        <v>7534</v>
      </c>
      <c r="G10360" s="4" t="s">
        <v>7535</v>
      </c>
      <c r="H10360" s="4" t="s">
        <v>32817</v>
      </c>
      <c r="I10360" s="4" t="s">
        <v>14010</v>
      </c>
      <c r="J10360" s="5">
        <v>2002</v>
      </c>
      <c r="K10360" s="4" t="s">
        <v>11807</v>
      </c>
      <c r="L10360" s="30" t="s">
        <v>24940</v>
      </c>
      <c r="M10360" s="156" t="s">
        <v>35027</v>
      </c>
      <c r="N10360" s="5" t="s">
        <v>31418</v>
      </c>
      <c r="O10360" s="3"/>
      <c r="P10360" s="4" t="s">
        <v>31041</v>
      </c>
    </row>
    <row r="10361" spans="1:16" ht="30" x14ac:dyDescent="0.25">
      <c r="A10361" s="199"/>
      <c r="B10361" s="75">
        <v>26</v>
      </c>
      <c r="C10361" s="75">
        <v>7</v>
      </c>
      <c r="D10361" s="5" t="str">
        <f>NARRATIVA[[#This Row],[Columna]] &amp; "," &amp; NARRATIVA[[#This Row],[Charola]]</f>
        <v>26,7</v>
      </c>
      <c r="E10361" s="5" t="str">
        <f t="shared" ref="E10361:E10426" si="161">(ROW() - 1) &amp; CHAR(10)</f>
        <v xml:space="preserve">10360
</v>
      </c>
      <c r="F10361" s="2" t="s">
        <v>13862</v>
      </c>
      <c r="G10361" s="4" t="s">
        <v>7535</v>
      </c>
      <c r="H10361" s="4" t="s">
        <v>18422</v>
      </c>
      <c r="I10361" s="4" t="s">
        <v>14010</v>
      </c>
      <c r="J10361" s="5">
        <v>1991</v>
      </c>
      <c r="K10361" s="4" t="s">
        <v>24941</v>
      </c>
      <c r="L10361" s="30" t="s">
        <v>29762</v>
      </c>
      <c r="M10361" s="156" t="s">
        <v>35819</v>
      </c>
      <c r="N10361" s="5" t="s">
        <v>31418</v>
      </c>
      <c r="O10361" s="3"/>
      <c r="P10361" s="4" t="s">
        <v>31041</v>
      </c>
    </row>
    <row r="10362" spans="1:16" ht="30" x14ac:dyDescent="0.25">
      <c r="A10362" s="199"/>
      <c r="B10362" s="75">
        <v>26</v>
      </c>
      <c r="C10362" s="75">
        <v>7</v>
      </c>
      <c r="D10362" s="5" t="str">
        <f>NARRATIVA[[#This Row],[Columna]] &amp; "," &amp; NARRATIVA[[#This Row],[Charola]]</f>
        <v>26,7</v>
      </c>
      <c r="E10362" s="5" t="str">
        <f t="shared" si="161"/>
        <v xml:space="preserve">10361
</v>
      </c>
      <c r="F10362" s="2" t="s">
        <v>3754</v>
      </c>
      <c r="G10362" s="4" t="s">
        <v>7535</v>
      </c>
      <c r="H10362" s="4" t="s">
        <v>18422</v>
      </c>
      <c r="I10362" s="4" t="s">
        <v>14010</v>
      </c>
      <c r="J10362" s="5">
        <v>2013</v>
      </c>
      <c r="K10362" s="4" t="s">
        <v>20529</v>
      </c>
      <c r="L10362" s="52" t="s">
        <v>29763</v>
      </c>
      <c r="M10362" s="167" t="s">
        <v>35027</v>
      </c>
      <c r="N10362" s="5" t="s">
        <v>31418</v>
      </c>
      <c r="O10362" s="3"/>
      <c r="P10362" s="4" t="s">
        <v>31041</v>
      </c>
    </row>
    <row r="10363" spans="1:16" ht="30" x14ac:dyDescent="0.25">
      <c r="A10363" s="199"/>
      <c r="B10363" s="75">
        <v>26</v>
      </c>
      <c r="C10363" s="75">
        <v>7</v>
      </c>
      <c r="D10363" s="5" t="str">
        <f>NARRATIVA[[#This Row],[Columna]] &amp; "," &amp; NARRATIVA[[#This Row],[Charola]]</f>
        <v>26,7</v>
      </c>
      <c r="E10363" s="5" t="str">
        <f t="shared" si="161"/>
        <v xml:space="preserve">10362
</v>
      </c>
      <c r="F10363" s="2" t="s">
        <v>20527</v>
      </c>
      <c r="G10363" s="4" t="s">
        <v>7535</v>
      </c>
      <c r="H10363" s="4" t="s">
        <v>18422</v>
      </c>
      <c r="I10363" s="4" t="s">
        <v>14010</v>
      </c>
      <c r="J10363" s="5">
        <v>2011</v>
      </c>
      <c r="K10363" s="4" t="s">
        <v>20528</v>
      </c>
      <c r="L10363" s="30" t="s">
        <v>29764</v>
      </c>
      <c r="M10363" s="156" t="s">
        <v>32935</v>
      </c>
      <c r="N10363" s="5" t="s">
        <v>31418</v>
      </c>
      <c r="O10363" s="3"/>
      <c r="P10363" s="4" t="s">
        <v>31041</v>
      </c>
    </row>
    <row r="10364" spans="1:16" ht="30" x14ac:dyDescent="0.25">
      <c r="A10364" s="199"/>
      <c r="B10364" s="75">
        <v>26</v>
      </c>
      <c r="C10364" s="75">
        <v>7</v>
      </c>
      <c r="D10364" s="5" t="str">
        <f>NARRATIVA[[#This Row],[Columna]] &amp; "," &amp; NARRATIVA[[#This Row],[Charola]]</f>
        <v>26,7</v>
      </c>
      <c r="E10364" s="5" t="str">
        <f t="shared" si="161"/>
        <v xml:space="preserve">10363
</v>
      </c>
      <c r="F10364" s="4" t="s">
        <v>30228</v>
      </c>
      <c r="G10364" s="4" t="s">
        <v>7535</v>
      </c>
      <c r="H10364" s="4" t="s">
        <v>18422</v>
      </c>
      <c r="I10364" s="4" t="s">
        <v>14010</v>
      </c>
      <c r="J10364" s="5">
        <v>2008</v>
      </c>
      <c r="K10364" s="4" t="s">
        <v>30229</v>
      </c>
      <c r="L10364" s="30" t="s">
        <v>30230</v>
      </c>
      <c r="M10364" s="156" t="s">
        <v>35843</v>
      </c>
      <c r="N10364" s="5" t="s">
        <v>31418</v>
      </c>
      <c r="O10364" s="3"/>
      <c r="P10364" s="4" t="s">
        <v>31041</v>
      </c>
    </row>
    <row r="10365" spans="1:16" ht="30" x14ac:dyDescent="0.25">
      <c r="A10365" s="199"/>
      <c r="B10365" s="75">
        <v>26</v>
      </c>
      <c r="C10365" s="75">
        <v>7</v>
      </c>
      <c r="D10365" s="5" t="str">
        <f>NARRATIVA[[#This Row],[Columna]] &amp; "," &amp; NARRATIVA[[#This Row],[Charola]]</f>
        <v>26,7</v>
      </c>
      <c r="E10365" s="5" t="str">
        <f t="shared" si="161"/>
        <v xml:space="preserve">10364
</v>
      </c>
      <c r="F10365" s="2" t="s">
        <v>7536</v>
      </c>
      <c r="G10365" s="4" t="s">
        <v>7535</v>
      </c>
      <c r="H10365" s="4" t="s">
        <v>18422</v>
      </c>
      <c r="I10365" s="4" t="s">
        <v>14010</v>
      </c>
      <c r="J10365" s="5">
        <v>2008</v>
      </c>
      <c r="K10365" s="4" t="s">
        <v>11808</v>
      </c>
      <c r="L10365" s="30" t="s">
        <v>24942</v>
      </c>
      <c r="M10365" s="156" t="s">
        <v>35027</v>
      </c>
      <c r="N10365" s="5" t="s">
        <v>31418</v>
      </c>
      <c r="O10365" s="3"/>
      <c r="P10365" s="4" t="s">
        <v>31041</v>
      </c>
    </row>
    <row r="10366" spans="1:16" ht="30" x14ac:dyDescent="0.25">
      <c r="A10366" s="199"/>
      <c r="B10366" s="75">
        <v>26</v>
      </c>
      <c r="C10366" s="75">
        <v>7</v>
      </c>
      <c r="D10366" s="5" t="str">
        <f>NARRATIVA[[#This Row],[Columna]] &amp; "," &amp; NARRATIVA[[#This Row],[Charola]]</f>
        <v>26,7</v>
      </c>
      <c r="E10366" s="5" t="str">
        <f t="shared" si="161"/>
        <v xml:space="preserve">10365
</v>
      </c>
      <c r="F10366" s="2" t="s">
        <v>24944</v>
      </c>
      <c r="G10366" s="4" t="s">
        <v>7537</v>
      </c>
      <c r="H10366" s="4" t="s">
        <v>18422</v>
      </c>
      <c r="I10366" s="4" t="s">
        <v>183</v>
      </c>
      <c r="J10366" s="5">
        <v>1992</v>
      </c>
      <c r="K10366" s="4" t="s">
        <v>11810</v>
      </c>
      <c r="L10366" s="30" t="s">
        <v>24943</v>
      </c>
      <c r="M10366" s="156" t="s">
        <v>35027</v>
      </c>
      <c r="N10366" s="5" t="s">
        <v>31418</v>
      </c>
      <c r="O10366" s="3"/>
      <c r="P10366" s="4" t="s">
        <v>31041</v>
      </c>
    </row>
    <row r="10367" spans="1:16" ht="30" x14ac:dyDescent="0.25">
      <c r="A10367" s="199"/>
      <c r="B10367" s="75">
        <v>26</v>
      </c>
      <c r="C10367" s="75">
        <v>7</v>
      </c>
      <c r="D10367" s="5" t="str">
        <f>NARRATIVA[[#This Row],[Columna]] &amp; "," &amp; NARRATIVA[[#This Row],[Charola]]</f>
        <v>26,7</v>
      </c>
      <c r="E10367" s="5" t="str">
        <f t="shared" si="161"/>
        <v xml:space="preserve">10366
</v>
      </c>
      <c r="F10367" s="2" t="s">
        <v>24944</v>
      </c>
      <c r="G10367" s="4" t="s">
        <v>7537</v>
      </c>
      <c r="H10367" s="4" t="s">
        <v>18422</v>
      </c>
      <c r="I10367" s="4" t="s">
        <v>183</v>
      </c>
      <c r="J10367" s="5">
        <v>1993</v>
      </c>
      <c r="K10367" s="4" t="s">
        <v>11809</v>
      </c>
      <c r="L10367" s="30" t="s">
        <v>24945</v>
      </c>
      <c r="M10367" s="156" t="s">
        <v>35640</v>
      </c>
      <c r="N10367" s="5" t="s">
        <v>31418</v>
      </c>
      <c r="O10367" s="3"/>
      <c r="P10367" s="4" t="s">
        <v>31041</v>
      </c>
    </row>
    <row r="10368" spans="1:16" ht="30" x14ac:dyDescent="0.25">
      <c r="A10368" s="199"/>
      <c r="B10368" s="75">
        <v>26</v>
      </c>
      <c r="C10368" s="75">
        <v>7</v>
      </c>
      <c r="D10368" s="5" t="str">
        <f>NARRATIVA[[#This Row],[Columna]] &amp; "," &amp; NARRATIVA[[#This Row],[Charola]]</f>
        <v>26,7</v>
      </c>
      <c r="E10368" s="5" t="str">
        <f t="shared" si="161"/>
        <v xml:space="preserve">10367
</v>
      </c>
      <c r="F10368" s="2" t="s">
        <v>7541</v>
      </c>
      <c r="G10368" s="4" t="s">
        <v>7537</v>
      </c>
      <c r="H10368" s="4" t="s">
        <v>18422</v>
      </c>
      <c r="I10368" s="4" t="s">
        <v>175</v>
      </c>
      <c r="J10368" s="5">
        <v>1995</v>
      </c>
      <c r="K10368" s="4" t="s">
        <v>11811</v>
      </c>
      <c r="L10368" s="30" t="s">
        <v>24946</v>
      </c>
      <c r="M10368" s="156" t="s">
        <v>35027</v>
      </c>
      <c r="N10368" s="5" t="s">
        <v>31418</v>
      </c>
      <c r="O10368" s="4" t="s">
        <v>31082</v>
      </c>
      <c r="P10368" s="4" t="s">
        <v>31041</v>
      </c>
    </row>
    <row r="10369" spans="1:16" ht="30" x14ac:dyDescent="0.25">
      <c r="A10369" s="199"/>
      <c r="B10369" s="75">
        <v>26</v>
      </c>
      <c r="C10369" s="75">
        <v>7</v>
      </c>
      <c r="D10369" s="5" t="str">
        <f>NARRATIVA[[#This Row],[Columna]] &amp; "," &amp; NARRATIVA[[#This Row],[Charola]]</f>
        <v>26,7</v>
      </c>
      <c r="E10369" s="5" t="str">
        <f t="shared" si="161"/>
        <v xml:space="preserve">10368
</v>
      </c>
      <c r="F10369" s="2" t="s">
        <v>24948</v>
      </c>
      <c r="G10369" s="4" t="s">
        <v>7537</v>
      </c>
      <c r="H10369" s="4" t="s">
        <v>32817</v>
      </c>
      <c r="I10369" s="4" t="s">
        <v>183</v>
      </c>
      <c r="J10369" s="5">
        <v>1985</v>
      </c>
      <c r="K10369" s="4" t="s">
        <v>11812</v>
      </c>
      <c r="L10369" s="30" t="s">
        <v>24947</v>
      </c>
      <c r="M10369" s="156" t="s">
        <v>35384</v>
      </c>
      <c r="N10369" s="5" t="s">
        <v>31418</v>
      </c>
      <c r="O10369" s="4"/>
      <c r="P10369" s="4" t="s">
        <v>31041</v>
      </c>
    </row>
    <row r="10370" spans="1:16" ht="30" x14ac:dyDescent="0.25">
      <c r="A10370" s="199"/>
      <c r="B10370" s="75">
        <v>26</v>
      </c>
      <c r="C10370" s="75">
        <v>7</v>
      </c>
      <c r="D10370" s="5" t="str">
        <f>NARRATIVA[[#This Row],[Columna]] &amp; "," &amp; NARRATIVA[[#This Row],[Charola]]</f>
        <v>26,7</v>
      </c>
      <c r="E10370" s="5" t="str">
        <f t="shared" si="161"/>
        <v xml:space="preserve">10369
</v>
      </c>
      <c r="F10370" s="2" t="s">
        <v>7538</v>
      </c>
      <c r="G10370" s="4" t="s">
        <v>7537</v>
      </c>
      <c r="H10370" s="4" t="s">
        <v>32817</v>
      </c>
      <c r="I10370" s="4" t="s">
        <v>183</v>
      </c>
      <c r="J10370" s="5">
        <v>1988</v>
      </c>
      <c r="K10370" s="4" t="s">
        <v>24949</v>
      </c>
      <c r="L10370" s="30" t="s">
        <v>24950</v>
      </c>
      <c r="M10370" s="156" t="s">
        <v>35027</v>
      </c>
      <c r="N10370" s="5" t="s">
        <v>31418</v>
      </c>
      <c r="O10370" s="3"/>
      <c r="P10370" s="4" t="s">
        <v>31041</v>
      </c>
    </row>
    <row r="10371" spans="1:16" ht="45" x14ac:dyDescent="0.25">
      <c r="A10371" s="199"/>
      <c r="B10371" s="75">
        <v>26</v>
      </c>
      <c r="C10371" s="75">
        <v>7</v>
      </c>
      <c r="D10371" s="5" t="str">
        <f>NARRATIVA[[#This Row],[Columna]] &amp; "," &amp; NARRATIVA[[#This Row],[Charola]]</f>
        <v>26,7</v>
      </c>
      <c r="E10371" s="5" t="str">
        <f t="shared" si="161"/>
        <v xml:space="preserve">10370
</v>
      </c>
      <c r="F10371" s="2" t="s">
        <v>24951</v>
      </c>
      <c r="G10371" s="4" t="s">
        <v>7537</v>
      </c>
      <c r="H10371" s="4" t="s">
        <v>32817</v>
      </c>
      <c r="I10371" s="4" t="s">
        <v>162</v>
      </c>
      <c r="J10371" s="5">
        <v>1990</v>
      </c>
      <c r="K10371" s="4" t="s">
        <v>14139</v>
      </c>
      <c r="L10371" s="30" t="s">
        <v>14140</v>
      </c>
      <c r="M10371" s="156" t="s">
        <v>35948</v>
      </c>
      <c r="N10371" s="5" t="s">
        <v>33010</v>
      </c>
      <c r="O10371" s="3"/>
      <c r="P10371" s="4" t="s">
        <v>31041</v>
      </c>
    </row>
    <row r="10372" spans="1:16" ht="30" x14ac:dyDescent="0.25">
      <c r="A10372" s="199"/>
      <c r="B10372" s="75">
        <v>26</v>
      </c>
      <c r="C10372" s="75">
        <v>7</v>
      </c>
      <c r="D10372" s="5" t="str">
        <f>NARRATIVA[[#This Row],[Columna]] &amp; "," &amp; NARRATIVA[[#This Row],[Charola]]</f>
        <v>26,7</v>
      </c>
      <c r="E10372" s="5" t="str">
        <f t="shared" si="161"/>
        <v xml:space="preserve">10371
</v>
      </c>
      <c r="F10372" s="2" t="s">
        <v>14138</v>
      </c>
      <c r="G10372" s="4" t="s">
        <v>7537</v>
      </c>
      <c r="H10372" s="4" t="s">
        <v>32817</v>
      </c>
      <c r="I10372" s="4" t="s">
        <v>183</v>
      </c>
      <c r="J10372" s="5">
        <v>1994</v>
      </c>
      <c r="K10372" s="4" t="s">
        <v>24952</v>
      </c>
      <c r="L10372" s="30" t="s">
        <v>29765</v>
      </c>
      <c r="M10372" s="156" t="s">
        <v>35090</v>
      </c>
      <c r="N10372" s="5" t="s">
        <v>31418</v>
      </c>
      <c r="O10372" s="3" t="s">
        <v>31467</v>
      </c>
      <c r="P10372" s="4" t="s">
        <v>31041</v>
      </c>
    </row>
    <row r="10373" spans="1:16" ht="30" x14ac:dyDescent="0.25">
      <c r="A10373" s="199"/>
      <c r="B10373" s="75">
        <v>26</v>
      </c>
      <c r="C10373" s="75">
        <v>7</v>
      </c>
      <c r="D10373" s="5" t="str">
        <f>NARRATIVA[[#This Row],[Columna]] &amp; "," &amp; NARRATIVA[[#This Row],[Charola]]</f>
        <v>26,7</v>
      </c>
      <c r="E10373" s="5" t="str">
        <f t="shared" si="161"/>
        <v xml:space="preserve">10372
</v>
      </c>
      <c r="F10373" s="2" t="s">
        <v>7542</v>
      </c>
      <c r="G10373" s="4" t="s">
        <v>7537</v>
      </c>
      <c r="H10373" s="4" t="s">
        <v>35106</v>
      </c>
      <c r="I10373" s="4" t="s">
        <v>183</v>
      </c>
      <c r="J10373" s="5">
        <v>1991</v>
      </c>
      <c r="K10373" s="4" t="s">
        <v>24953</v>
      </c>
      <c r="L10373" s="30" t="s">
        <v>8138</v>
      </c>
      <c r="M10373" s="156" t="s">
        <v>35027</v>
      </c>
      <c r="N10373" s="5" t="s">
        <v>31418</v>
      </c>
      <c r="O10373" s="3"/>
      <c r="P10373" s="4" t="s">
        <v>31041</v>
      </c>
    </row>
    <row r="10374" spans="1:16" ht="30" x14ac:dyDescent="0.25">
      <c r="A10374" s="199"/>
      <c r="B10374" s="75">
        <v>26</v>
      </c>
      <c r="C10374" s="75">
        <v>7</v>
      </c>
      <c r="D10374" s="5" t="str">
        <f>NARRATIVA[[#This Row],[Columna]] &amp; "," &amp; NARRATIVA[[#This Row],[Charola]]</f>
        <v>26,7</v>
      </c>
      <c r="E10374" s="5" t="str">
        <f t="shared" si="161"/>
        <v xml:space="preserve">10373
</v>
      </c>
      <c r="F10374" s="2" t="s">
        <v>7542</v>
      </c>
      <c r="G10374" s="4" t="s">
        <v>7537</v>
      </c>
      <c r="H10374" s="4" t="s">
        <v>18422</v>
      </c>
      <c r="I10374" s="4" t="s">
        <v>183</v>
      </c>
      <c r="J10374" s="5">
        <v>1993</v>
      </c>
      <c r="K10374" s="4" t="s">
        <v>24954</v>
      </c>
      <c r="L10374" s="30" t="s">
        <v>24955</v>
      </c>
      <c r="M10374" s="156" t="s">
        <v>35990</v>
      </c>
      <c r="N10374" s="5" t="s">
        <v>31418</v>
      </c>
      <c r="O10374" s="3"/>
      <c r="P10374" s="4" t="s">
        <v>31041</v>
      </c>
    </row>
    <row r="10375" spans="1:16" ht="30" x14ac:dyDescent="0.25">
      <c r="A10375" s="199"/>
      <c r="B10375" s="75">
        <v>26</v>
      </c>
      <c r="C10375" s="75">
        <v>7</v>
      </c>
      <c r="D10375" s="22" t="str">
        <f>NARRATIVA[[#This Row],[Columna]] &amp; "," &amp; NARRATIVA[[#This Row],[Charola]]</f>
        <v>26,7</v>
      </c>
      <c r="E10375" s="5" t="str">
        <f t="shared" si="161"/>
        <v xml:space="preserve">10374
</v>
      </c>
      <c r="F10375" s="2" t="s">
        <v>7545</v>
      </c>
      <c r="G10375" s="4" t="s">
        <v>7537</v>
      </c>
      <c r="H10375" s="4" t="s">
        <v>32817</v>
      </c>
      <c r="I10375" s="4" t="s">
        <v>183</v>
      </c>
      <c r="J10375" s="5">
        <v>1985</v>
      </c>
      <c r="K10375" s="4" t="s">
        <v>11813</v>
      </c>
      <c r="L10375" s="30" t="s">
        <v>24956</v>
      </c>
      <c r="M10375" s="156" t="s">
        <v>35027</v>
      </c>
      <c r="N10375" s="5" t="s">
        <v>31418</v>
      </c>
      <c r="O10375" s="3"/>
      <c r="P10375" s="4" t="s">
        <v>31041</v>
      </c>
    </row>
    <row r="10376" spans="1:16" ht="45" x14ac:dyDescent="0.25">
      <c r="A10376" s="199"/>
      <c r="B10376" s="75">
        <v>26</v>
      </c>
      <c r="C10376" s="75">
        <v>7</v>
      </c>
      <c r="D10376" s="5" t="str">
        <f>NARRATIVA[[#This Row],[Columna]] &amp; "," &amp; NARRATIVA[[#This Row],[Charola]]</f>
        <v>26,7</v>
      </c>
      <c r="E10376" s="5" t="str">
        <f t="shared" si="161"/>
        <v xml:space="preserve">10375
</v>
      </c>
      <c r="F10376" s="2" t="s">
        <v>24957</v>
      </c>
      <c r="G10376" s="4" t="s">
        <v>24958</v>
      </c>
      <c r="H10376" s="4" t="s">
        <v>35037</v>
      </c>
      <c r="I10376" s="4" t="s">
        <v>33817</v>
      </c>
      <c r="J10376" s="5">
        <v>2001</v>
      </c>
      <c r="K10376" s="4" t="s">
        <v>29766</v>
      </c>
      <c r="L10376" s="30" t="s">
        <v>24959</v>
      </c>
      <c r="M10376" s="156" t="s">
        <v>35027</v>
      </c>
      <c r="N10376" s="5" t="s">
        <v>31418</v>
      </c>
      <c r="O10376" s="3" t="s">
        <v>31075</v>
      </c>
      <c r="P10376" s="4" t="s">
        <v>31041</v>
      </c>
    </row>
    <row r="10377" spans="1:16" ht="30" x14ac:dyDescent="0.25">
      <c r="A10377" s="199"/>
      <c r="B10377" s="75">
        <v>26</v>
      </c>
      <c r="C10377" s="75">
        <v>7</v>
      </c>
      <c r="D10377" s="5" t="str">
        <f>NARRATIVA[[#This Row],[Columna]] &amp; "," &amp; NARRATIVA[[#This Row],[Charola]]</f>
        <v>26,7</v>
      </c>
      <c r="E10377" s="5" t="str">
        <f t="shared" si="161"/>
        <v xml:space="preserve">10376
</v>
      </c>
      <c r="F10377" s="2" t="s">
        <v>14141</v>
      </c>
      <c r="G10377" s="4" t="s">
        <v>7537</v>
      </c>
      <c r="H10377" s="4" t="s">
        <v>32817</v>
      </c>
      <c r="I10377" s="4" t="s">
        <v>183</v>
      </c>
      <c r="J10377" s="5">
        <v>1993</v>
      </c>
      <c r="K10377" s="4" t="s">
        <v>24960</v>
      </c>
      <c r="L10377" s="30" t="s">
        <v>24961</v>
      </c>
      <c r="M10377" s="156" t="s">
        <v>35382</v>
      </c>
      <c r="N10377" s="5" t="s">
        <v>31418</v>
      </c>
      <c r="O10377" s="3"/>
      <c r="P10377" s="4" t="s">
        <v>31041</v>
      </c>
    </row>
    <row r="10378" spans="1:16" ht="30" x14ac:dyDescent="0.25">
      <c r="A10378" s="199"/>
      <c r="B10378" s="75">
        <v>26</v>
      </c>
      <c r="C10378" s="75">
        <v>7</v>
      </c>
      <c r="D10378" s="5" t="str">
        <f>NARRATIVA[[#This Row],[Columna]] &amp; "," &amp; NARRATIVA[[#This Row],[Charola]]</f>
        <v>26,7</v>
      </c>
      <c r="E10378" s="5" t="str">
        <f t="shared" si="161"/>
        <v xml:space="preserve">10377
</v>
      </c>
      <c r="F10378" s="2" t="s">
        <v>14141</v>
      </c>
      <c r="G10378" s="4" t="s">
        <v>7537</v>
      </c>
      <c r="H10378" s="4" t="s">
        <v>32817</v>
      </c>
      <c r="I10378" s="4" t="s">
        <v>13957</v>
      </c>
      <c r="J10378" s="5">
        <v>2000</v>
      </c>
      <c r="K10378" s="4" t="s">
        <v>24962</v>
      </c>
      <c r="L10378" s="30" t="s">
        <v>14142</v>
      </c>
      <c r="M10378" s="156" t="s">
        <v>35027</v>
      </c>
      <c r="N10378" s="5" t="s">
        <v>31418</v>
      </c>
      <c r="O10378" s="3"/>
      <c r="P10378" s="4" t="s">
        <v>31041</v>
      </c>
    </row>
    <row r="10379" spans="1:16" ht="30" x14ac:dyDescent="0.25">
      <c r="A10379" s="199"/>
      <c r="B10379" s="75">
        <v>26</v>
      </c>
      <c r="C10379" s="75">
        <v>7</v>
      </c>
      <c r="D10379" s="5" t="str">
        <f>NARRATIVA[[#This Row],[Columna]] &amp; "," &amp; NARRATIVA[[#This Row],[Charola]]</f>
        <v>26,7</v>
      </c>
      <c r="E10379" s="5" t="str">
        <f t="shared" si="161"/>
        <v xml:space="preserve">10378
</v>
      </c>
      <c r="F10379" s="2" t="s">
        <v>7543</v>
      </c>
      <c r="G10379" s="4" t="s">
        <v>7544</v>
      </c>
      <c r="H10379" s="4" t="s">
        <v>32817</v>
      </c>
      <c r="I10379" s="4" t="s">
        <v>34690</v>
      </c>
      <c r="J10379" s="5">
        <v>1995</v>
      </c>
      <c r="K10379" s="4" t="s">
        <v>24963</v>
      </c>
      <c r="L10379" s="30" t="s">
        <v>24964</v>
      </c>
      <c r="M10379" s="156" t="s">
        <v>35027</v>
      </c>
      <c r="N10379" s="5" t="s">
        <v>31418</v>
      </c>
      <c r="O10379" s="3"/>
      <c r="P10379" s="4" t="s">
        <v>31041</v>
      </c>
    </row>
    <row r="10380" spans="1:16" ht="30" x14ac:dyDescent="0.25">
      <c r="A10380" s="199"/>
      <c r="B10380" s="75">
        <v>26</v>
      </c>
      <c r="C10380" s="75">
        <v>7</v>
      </c>
      <c r="D10380" s="5" t="str">
        <f>NARRATIVA[[#This Row],[Columna]] &amp; "," &amp; NARRATIVA[[#This Row],[Charola]]</f>
        <v>26,7</v>
      </c>
      <c r="E10380" s="5" t="str">
        <f t="shared" si="161"/>
        <v xml:space="preserve">10379
</v>
      </c>
      <c r="F10380" s="2" t="s">
        <v>24966</v>
      </c>
      <c r="G10380" s="4" t="s">
        <v>7546</v>
      </c>
      <c r="H10380" s="4" t="s">
        <v>32817</v>
      </c>
      <c r="I10380" s="4" t="s">
        <v>3429</v>
      </c>
      <c r="J10380" s="5">
        <v>2002</v>
      </c>
      <c r="K10380" s="4" t="s">
        <v>11814</v>
      </c>
      <c r="L10380" s="30" t="s">
        <v>24965</v>
      </c>
      <c r="M10380" s="156" t="s">
        <v>35027</v>
      </c>
      <c r="N10380" s="5" t="s">
        <v>31418</v>
      </c>
      <c r="O10380" s="3"/>
      <c r="P10380" s="4" t="s">
        <v>31041</v>
      </c>
    </row>
    <row r="10381" spans="1:16" ht="30" x14ac:dyDescent="0.25">
      <c r="A10381" s="199"/>
      <c r="B10381" s="75">
        <v>26</v>
      </c>
      <c r="C10381" s="75">
        <v>7</v>
      </c>
      <c r="D10381" s="5" t="str">
        <f>NARRATIVA[[#This Row],[Columna]] &amp; "," &amp; NARRATIVA[[#This Row],[Charola]]</f>
        <v>26,7</v>
      </c>
      <c r="E10381" s="5" t="str">
        <f t="shared" si="161"/>
        <v xml:space="preserve">10380
</v>
      </c>
      <c r="F10381" s="2" t="s">
        <v>7547</v>
      </c>
      <c r="G10381" s="4" t="s">
        <v>7537</v>
      </c>
      <c r="H10381" s="4" t="s">
        <v>18422</v>
      </c>
      <c r="I10381" s="4" t="s">
        <v>181</v>
      </c>
      <c r="J10381" s="5">
        <v>2013</v>
      </c>
      <c r="K10381" s="4" t="s">
        <v>11815</v>
      </c>
      <c r="L10381" s="30" t="s">
        <v>29767</v>
      </c>
      <c r="M10381" s="156" t="s">
        <v>35027</v>
      </c>
      <c r="N10381" s="5" t="s">
        <v>31418</v>
      </c>
      <c r="O10381" s="3"/>
      <c r="P10381" s="4" t="s">
        <v>31041</v>
      </c>
    </row>
    <row r="10382" spans="1:16" ht="30" x14ac:dyDescent="0.25">
      <c r="A10382" s="199"/>
      <c r="B10382" s="75">
        <v>26</v>
      </c>
      <c r="C10382" s="75">
        <v>7</v>
      </c>
      <c r="D10382" s="5" t="str">
        <f>NARRATIVA[[#This Row],[Columna]] &amp; "," &amp; NARRATIVA[[#This Row],[Charola]]</f>
        <v>26,7</v>
      </c>
      <c r="E10382" s="5" t="str">
        <f t="shared" si="161"/>
        <v xml:space="preserve">10381
</v>
      </c>
      <c r="F10382" s="2" t="s">
        <v>24967</v>
      </c>
      <c r="G10382" s="4" t="s">
        <v>36326</v>
      </c>
      <c r="H10382" s="4" t="s">
        <v>32817</v>
      </c>
      <c r="I10382" s="4" t="s">
        <v>183</v>
      </c>
      <c r="J10382" s="5">
        <v>2000</v>
      </c>
      <c r="K10382" s="4" t="s">
        <v>24968</v>
      </c>
      <c r="L10382" s="30" t="s">
        <v>24969</v>
      </c>
      <c r="M10382" s="156" t="s">
        <v>35027</v>
      </c>
      <c r="N10382" s="5" t="s">
        <v>31418</v>
      </c>
      <c r="O10382" s="2"/>
      <c r="P10382" s="4" t="s">
        <v>31041</v>
      </c>
    </row>
    <row r="10383" spans="1:16" ht="30" x14ac:dyDescent="0.25">
      <c r="A10383" s="199"/>
      <c r="B10383" s="75">
        <v>26</v>
      </c>
      <c r="C10383" s="75">
        <v>7</v>
      </c>
      <c r="D10383" s="5" t="str">
        <f>NARRATIVA[[#This Row],[Columna]] &amp; "," &amp; NARRATIVA[[#This Row],[Charola]]</f>
        <v>26,7</v>
      </c>
      <c r="E10383" s="5" t="str">
        <f t="shared" si="161"/>
        <v xml:space="preserve">10382
</v>
      </c>
      <c r="F10383" s="2" t="s">
        <v>7548</v>
      </c>
      <c r="G10383" s="4" t="s">
        <v>7537</v>
      </c>
      <c r="H10383" s="4" t="s">
        <v>35106</v>
      </c>
      <c r="I10383" s="4" t="s">
        <v>31814</v>
      </c>
      <c r="J10383" s="5">
        <v>1999</v>
      </c>
      <c r="K10383" s="4" t="s">
        <v>34278</v>
      </c>
      <c r="L10383" s="30" t="s">
        <v>24970</v>
      </c>
      <c r="M10383" s="156" t="s">
        <v>35027</v>
      </c>
      <c r="N10383" s="5" t="s">
        <v>31418</v>
      </c>
      <c r="O10383" s="2"/>
      <c r="P10383" s="4" t="s">
        <v>31041</v>
      </c>
    </row>
    <row r="10384" spans="1:16" ht="30" x14ac:dyDescent="0.25">
      <c r="A10384" s="199"/>
      <c r="B10384" s="75">
        <v>26</v>
      </c>
      <c r="C10384" s="75">
        <v>7</v>
      </c>
      <c r="D10384" s="5" t="str">
        <f>NARRATIVA[[#This Row],[Columna]] &amp; "," &amp; NARRATIVA[[#This Row],[Charola]]</f>
        <v>26,7</v>
      </c>
      <c r="E10384" s="5" t="str">
        <f t="shared" si="161"/>
        <v xml:space="preserve">10383
</v>
      </c>
      <c r="F10384" s="2" t="s">
        <v>7548</v>
      </c>
      <c r="G10384" s="4" t="s">
        <v>7537</v>
      </c>
      <c r="H10384" s="4" t="s">
        <v>18422</v>
      </c>
      <c r="I10384" s="4" t="s">
        <v>448</v>
      </c>
      <c r="J10384" s="5">
        <v>2006</v>
      </c>
      <c r="K10384" s="4" t="s">
        <v>20060</v>
      </c>
      <c r="L10384" s="30" t="s">
        <v>29768</v>
      </c>
      <c r="M10384" s="156" t="s">
        <v>35090</v>
      </c>
      <c r="N10384" s="5" t="s">
        <v>31418</v>
      </c>
      <c r="O10384" s="2"/>
      <c r="P10384" s="4" t="s">
        <v>31041</v>
      </c>
    </row>
    <row r="10385" spans="1:16" ht="30" x14ac:dyDescent="0.25">
      <c r="A10385" s="199"/>
      <c r="B10385" s="75">
        <v>26</v>
      </c>
      <c r="C10385" s="75">
        <v>7</v>
      </c>
      <c r="D10385" s="5" t="str">
        <f>NARRATIVA[[#This Row],[Columna]] &amp; "," &amp; NARRATIVA[[#This Row],[Charola]]</f>
        <v>26,7</v>
      </c>
      <c r="E10385" s="5" t="str">
        <f>(ROW() - 1) &amp; CHAR(10)</f>
        <v xml:space="preserve">10384
</v>
      </c>
      <c r="F10385" s="2" t="s">
        <v>7548</v>
      </c>
      <c r="G10385" s="4" t="s">
        <v>7537</v>
      </c>
      <c r="H10385" s="4" t="s">
        <v>18422</v>
      </c>
      <c r="I10385" s="4" t="s">
        <v>11910</v>
      </c>
      <c r="J10385" s="5">
        <v>2018</v>
      </c>
      <c r="K10385" s="4" t="s">
        <v>36841</v>
      </c>
      <c r="L10385" s="30" t="s">
        <v>36842</v>
      </c>
      <c r="M10385" s="156" t="s">
        <v>35933</v>
      </c>
      <c r="N10385" s="5" t="s">
        <v>31418</v>
      </c>
      <c r="O10385" s="2"/>
      <c r="P10385" s="4" t="s">
        <v>31041</v>
      </c>
    </row>
    <row r="10386" spans="1:16" ht="30" x14ac:dyDescent="0.25">
      <c r="A10386" s="199"/>
      <c r="B10386" s="75">
        <v>26</v>
      </c>
      <c r="C10386" s="75">
        <v>7</v>
      </c>
      <c r="D10386" s="5" t="str">
        <f>NARRATIVA[[#This Row],[Columna]] &amp; "," &amp; NARRATIVA[[#This Row],[Charola]]</f>
        <v>26,7</v>
      </c>
      <c r="E10386" s="5" t="str">
        <f t="shared" si="161"/>
        <v xml:space="preserve">10385
</v>
      </c>
      <c r="F10386" s="2" t="s">
        <v>7549</v>
      </c>
      <c r="G10386" s="4" t="s">
        <v>7537</v>
      </c>
      <c r="H10386" s="4" t="s">
        <v>32817</v>
      </c>
      <c r="I10386" s="4" t="s">
        <v>874</v>
      </c>
      <c r="J10386" s="5">
        <v>2003</v>
      </c>
      <c r="K10386" s="4" t="s">
        <v>11816</v>
      </c>
      <c r="L10386" s="30" t="s">
        <v>24971</v>
      </c>
      <c r="M10386" s="156" t="s">
        <v>35027</v>
      </c>
      <c r="N10386" s="5" t="s">
        <v>31418</v>
      </c>
      <c r="O10386" s="2"/>
      <c r="P10386" s="4" t="s">
        <v>31041</v>
      </c>
    </row>
    <row r="10387" spans="1:16" ht="30" x14ac:dyDescent="0.25">
      <c r="A10387" s="199"/>
      <c r="B10387" s="75">
        <v>26</v>
      </c>
      <c r="C10387" s="75">
        <v>7</v>
      </c>
      <c r="D10387" s="5" t="str">
        <f>NARRATIVA[[#This Row],[Columna]] &amp; "," &amp; NARRATIVA[[#This Row],[Charola]]</f>
        <v>26,7</v>
      </c>
      <c r="E10387" s="5" t="str">
        <f t="shared" si="161"/>
        <v xml:space="preserve">10386
</v>
      </c>
      <c r="F10387" s="2" t="s">
        <v>7550</v>
      </c>
      <c r="G10387" s="4" t="s">
        <v>7537</v>
      </c>
      <c r="H10387" s="4" t="s">
        <v>18422</v>
      </c>
      <c r="I10387" s="4" t="s">
        <v>183</v>
      </c>
      <c r="J10387" s="5">
        <v>1990</v>
      </c>
      <c r="K10387" s="4" t="s">
        <v>11817</v>
      </c>
      <c r="L10387" s="30" t="s">
        <v>24972</v>
      </c>
      <c r="M10387" s="156" t="s">
        <v>35027</v>
      </c>
      <c r="N10387" s="5" t="s">
        <v>31418</v>
      </c>
      <c r="O10387" s="2"/>
      <c r="P10387" s="4" t="s">
        <v>31041</v>
      </c>
    </row>
    <row r="10388" spans="1:16" ht="30" x14ac:dyDescent="0.25">
      <c r="A10388" s="199"/>
      <c r="B10388" s="75">
        <v>26</v>
      </c>
      <c r="C10388" s="75">
        <v>7</v>
      </c>
      <c r="D10388" s="5" t="str">
        <f>NARRATIVA[[#This Row],[Columna]] &amp; "," &amp; NARRATIVA[[#This Row],[Charola]]</f>
        <v>26,7</v>
      </c>
      <c r="E10388" s="5" t="str">
        <f t="shared" si="161"/>
        <v xml:space="preserve">10387
</v>
      </c>
      <c r="F10388" s="2" t="s">
        <v>7550</v>
      </c>
      <c r="G10388" s="4" t="s">
        <v>7537</v>
      </c>
      <c r="H10388" s="4" t="s">
        <v>32817</v>
      </c>
      <c r="I10388" s="4" t="s">
        <v>183</v>
      </c>
      <c r="J10388" s="5">
        <v>1985</v>
      </c>
      <c r="K10388" s="4" t="s">
        <v>34863</v>
      </c>
      <c r="L10388" s="30" t="s">
        <v>34864</v>
      </c>
      <c r="M10388" s="156" t="s">
        <v>35384</v>
      </c>
      <c r="N10388" s="5" t="s">
        <v>31418</v>
      </c>
      <c r="O10388" s="2"/>
      <c r="P10388" s="4" t="s">
        <v>31041</v>
      </c>
    </row>
    <row r="10389" spans="1:16" ht="30" x14ac:dyDescent="0.25">
      <c r="A10389" s="199"/>
      <c r="B10389" s="75">
        <v>26</v>
      </c>
      <c r="C10389" s="75">
        <v>7</v>
      </c>
      <c r="D10389" s="5" t="str">
        <f>NARRATIVA[[#This Row],[Columna]] &amp; "," &amp; NARRATIVA[[#This Row],[Charola]]</f>
        <v>26,7</v>
      </c>
      <c r="E10389" s="5" t="str">
        <f t="shared" si="161"/>
        <v xml:space="preserve">10388
</v>
      </c>
      <c r="F10389" s="2" t="s">
        <v>7539</v>
      </c>
      <c r="G10389" s="4" t="s">
        <v>7537</v>
      </c>
      <c r="H10389" s="4" t="s">
        <v>32817</v>
      </c>
      <c r="I10389" s="4" t="s">
        <v>183</v>
      </c>
      <c r="J10389" s="5">
        <v>1992</v>
      </c>
      <c r="K10389" s="4" t="s">
        <v>24973</v>
      </c>
      <c r="L10389" s="30" t="s">
        <v>24974</v>
      </c>
      <c r="M10389" s="156" t="s">
        <v>35027</v>
      </c>
      <c r="N10389" s="5" t="s">
        <v>31418</v>
      </c>
      <c r="O10389" s="2"/>
      <c r="P10389" s="4" t="s">
        <v>31041</v>
      </c>
    </row>
    <row r="10390" spans="1:16" ht="30" x14ac:dyDescent="0.25">
      <c r="A10390" s="199"/>
      <c r="B10390" s="75">
        <v>26</v>
      </c>
      <c r="C10390" s="75">
        <v>8</v>
      </c>
      <c r="D10390" s="5" t="str">
        <f>NARRATIVA[[#This Row],[Columna]] &amp; "," &amp; NARRATIVA[[#This Row],[Charola]]</f>
        <v>26,8</v>
      </c>
      <c r="E10390" s="5" t="str">
        <f t="shared" si="161"/>
        <v xml:space="preserve">10389
</v>
      </c>
      <c r="F10390" s="2" t="s">
        <v>24975</v>
      </c>
      <c r="G10390" s="4" t="s">
        <v>7537</v>
      </c>
      <c r="H10390" s="4" t="s">
        <v>35106</v>
      </c>
      <c r="I10390" s="4" t="s">
        <v>183</v>
      </c>
      <c r="J10390" s="5">
        <v>1991</v>
      </c>
      <c r="K10390" s="4" t="s">
        <v>11818</v>
      </c>
      <c r="L10390" s="30" t="s">
        <v>24976</v>
      </c>
      <c r="M10390" s="156" t="s">
        <v>35027</v>
      </c>
      <c r="N10390" s="5" t="s">
        <v>31418</v>
      </c>
      <c r="O10390" s="2"/>
      <c r="P10390" s="4" t="s">
        <v>31041</v>
      </c>
    </row>
    <row r="10391" spans="1:16" ht="30" x14ac:dyDescent="0.25">
      <c r="A10391" s="199"/>
      <c r="B10391" s="75">
        <v>26</v>
      </c>
      <c r="C10391" s="75">
        <v>8</v>
      </c>
      <c r="D10391" s="5" t="str">
        <f>NARRATIVA[[#This Row],[Columna]] &amp; "," &amp; NARRATIVA[[#This Row],[Charola]]</f>
        <v>26,8</v>
      </c>
      <c r="E10391" s="5" t="str">
        <f>(ROW() - 1) &amp; CHAR(10)</f>
        <v xml:space="preserve">10390
</v>
      </c>
      <c r="F10391" s="2" t="s">
        <v>36346</v>
      </c>
      <c r="G10391" s="4" t="s">
        <v>7537</v>
      </c>
      <c r="H10391" s="4" t="s">
        <v>32817</v>
      </c>
      <c r="I10391" s="4" t="s">
        <v>183</v>
      </c>
      <c r="J10391" s="5">
        <v>1985</v>
      </c>
      <c r="K10391" s="4" t="s">
        <v>36347</v>
      </c>
      <c r="L10391" s="30" t="s">
        <v>36348</v>
      </c>
      <c r="M10391" s="156" t="s">
        <v>35384</v>
      </c>
      <c r="N10391" s="5" t="s">
        <v>31418</v>
      </c>
      <c r="O10391" s="2"/>
      <c r="P10391" s="4" t="s">
        <v>31041</v>
      </c>
    </row>
    <row r="10392" spans="1:16" ht="30" x14ac:dyDescent="0.25">
      <c r="A10392" s="199"/>
      <c r="B10392" s="75">
        <v>26</v>
      </c>
      <c r="C10392" s="75">
        <v>8</v>
      </c>
      <c r="D10392" s="5" t="str">
        <f>NARRATIVA[[#This Row],[Columna]] &amp; "," &amp; NARRATIVA[[#This Row],[Charola]]</f>
        <v>26,8</v>
      </c>
      <c r="E10392" s="5" t="str">
        <f t="shared" si="161"/>
        <v xml:space="preserve">10391
</v>
      </c>
      <c r="F10392" s="2" t="s">
        <v>33584</v>
      </c>
      <c r="G10392" s="4" t="s">
        <v>7551</v>
      </c>
      <c r="H10392" s="4" t="s">
        <v>32817</v>
      </c>
      <c r="I10392" s="4" t="s">
        <v>183</v>
      </c>
      <c r="J10392" s="5">
        <v>1991</v>
      </c>
      <c r="K10392" s="4" t="s">
        <v>11819</v>
      </c>
      <c r="L10392" s="30" t="s">
        <v>29769</v>
      </c>
      <c r="M10392" s="156" t="s">
        <v>35712</v>
      </c>
      <c r="N10392" s="5" t="s">
        <v>31418</v>
      </c>
      <c r="O10392" s="2" t="s">
        <v>31082</v>
      </c>
      <c r="P10392" s="4" t="s">
        <v>31041</v>
      </c>
    </row>
    <row r="10393" spans="1:16" ht="30" x14ac:dyDescent="0.25">
      <c r="A10393" s="199"/>
      <c r="B10393" s="75">
        <v>26</v>
      </c>
      <c r="C10393" s="75">
        <v>8</v>
      </c>
      <c r="D10393" s="5" t="str">
        <f>NARRATIVA[[#This Row],[Columna]] &amp; "," &amp; NARRATIVA[[#This Row],[Charola]]</f>
        <v>26,8</v>
      </c>
      <c r="E10393" s="5" t="str">
        <f t="shared" si="161"/>
        <v xml:space="preserve">10392
</v>
      </c>
      <c r="F10393" s="2" t="s">
        <v>7540</v>
      </c>
      <c r="G10393" s="4" t="s">
        <v>7537</v>
      </c>
      <c r="H10393" s="4" t="s">
        <v>35106</v>
      </c>
      <c r="I10393" s="4" t="s">
        <v>183</v>
      </c>
      <c r="J10393" s="5">
        <v>1990</v>
      </c>
      <c r="K10393" s="4" t="s">
        <v>24977</v>
      </c>
      <c r="L10393" s="30" t="s">
        <v>29770</v>
      </c>
      <c r="M10393" s="156" t="s">
        <v>35384</v>
      </c>
      <c r="N10393" s="5" t="s">
        <v>31418</v>
      </c>
      <c r="O10393" s="2"/>
      <c r="P10393" s="4" t="s">
        <v>31041</v>
      </c>
    </row>
    <row r="10394" spans="1:16" ht="30" x14ac:dyDescent="0.25">
      <c r="A10394" s="199"/>
      <c r="B10394" s="75">
        <v>26</v>
      </c>
      <c r="C10394" s="75">
        <v>8</v>
      </c>
      <c r="D10394" s="5" t="str">
        <f>NARRATIVA[[#This Row],[Columna]] &amp; "," &amp; NARRATIVA[[#This Row],[Charola]]</f>
        <v>26,8</v>
      </c>
      <c r="E10394" s="5" t="str">
        <f t="shared" si="161"/>
        <v xml:space="preserve">10393
</v>
      </c>
      <c r="F10394" s="2" t="s">
        <v>7552</v>
      </c>
      <c r="G10394" s="4" t="s">
        <v>7537</v>
      </c>
      <c r="H10394" s="4" t="s">
        <v>32817</v>
      </c>
      <c r="I10394" s="4" t="s">
        <v>183</v>
      </c>
      <c r="J10394" s="5">
        <v>1989</v>
      </c>
      <c r="K10394" s="4" t="s">
        <v>11820</v>
      </c>
      <c r="L10394" s="30" t="s">
        <v>24978</v>
      </c>
      <c r="M10394" s="156" t="s">
        <v>35027</v>
      </c>
      <c r="N10394" s="5" t="s">
        <v>31418</v>
      </c>
      <c r="O10394" s="2"/>
      <c r="P10394" s="4" t="s">
        <v>31041</v>
      </c>
    </row>
    <row r="10395" spans="1:16" ht="30" x14ac:dyDescent="0.25">
      <c r="A10395" s="199"/>
      <c r="B10395" s="75">
        <v>26</v>
      </c>
      <c r="C10395" s="75">
        <v>8</v>
      </c>
      <c r="D10395" s="5" t="str">
        <f>NARRATIVA[[#This Row],[Columna]] &amp; "," &amp; NARRATIVA[[#This Row],[Charola]]</f>
        <v>26,8</v>
      </c>
      <c r="E10395" s="5" t="str">
        <f t="shared" si="161"/>
        <v xml:space="preserve">10394
</v>
      </c>
      <c r="F10395" s="2" t="s">
        <v>7553</v>
      </c>
      <c r="G10395" s="4" t="s">
        <v>7537</v>
      </c>
      <c r="H10395" s="4" t="s">
        <v>18422</v>
      </c>
      <c r="I10395" s="4" t="s">
        <v>183</v>
      </c>
      <c r="J10395" s="5">
        <v>1993</v>
      </c>
      <c r="K10395" s="4" t="s">
        <v>11821</v>
      </c>
      <c r="L10395" s="30" t="s">
        <v>24979</v>
      </c>
      <c r="M10395" s="156" t="s">
        <v>35027</v>
      </c>
      <c r="N10395" s="5" t="s">
        <v>31418</v>
      </c>
      <c r="O10395" s="2"/>
      <c r="P10395" s="4" t="s">
        <v>31041</v>
      </c>
    </row>
    <row r="10396" spans="1:16" ht="30" x14ac:dyDescent="0.25">
      <c r="A10396" s="199"/>
      <c r="B10396" s="75">
        <v>26</v>
      </c>
      <c r="C10396" s="75">
        <v>8</v>
      </c>
      <c r="D10396" s="5" t="str">
        <f>NARRATIVA[[#This Row],[Columna]] &amp; "," &amp; NARRATIVA[[#This Row],[Charola]]</f>
        <v>26,8</v>
      </c>
      <c r="E10396" s="5" t="str">
        <f t="shared" si="161"/>
        <v xml:space="preserve">10395
</v>
      </c>
      <c r="F10396" s="2" t="s">
        <v>36309</v>
      </c>
      <c r="G10396" s="4" t="s">
        <v>7537</v>
      </c>
      <c r="H10396" s="4" t="s">
        <v>35991</v>
      </c>
      <c r="I10396" s="4" t="s">
        <v>14399</v>
      </c>
      <c r="J10396" s="5">
        <v>1984</v>
      </c>
      <c r="K10396" s="4" t="s">
        <v>14398</v>
      </c>
      <c r="L10396" s="30" t="s">
        <v>33357</v>
      </c>
      <c r="M10396" s="156" t="s">
        <v>35382</v>
      </c>
      <c r="N10396" s="5" t="s">
        <v>31433</v>
      </c>
      <c r="O10396" s="2"/>
      <c r="P10396" s="4" t="s">
        <v>31041</v>
      </c>
    </row>
    <row r="10397" spans="1:16" ht="30" x14ac:dyDescent="0.25">
      <c r="A10397" s="199"/>
      <c r="B10397" s="75">
        <v>26</v>
      </c>
      <c r="C10397" s="75">
        <v>8</v>
      </c>
      <c r="D10397" s="5" t="str">
        <f>NARRATIVA[[#This Row],[Columna]] &amp; "," &amp; NARRATIVA[[#This Row],[Charola]]</f>
        <v>26,8</v>
      </c>
      <c r="E10397" s="5" t="str">
        <f t="shared" si="161"/>
        <v xml:space="preserve">10396
</v>
      </c>
      <c r="F10397" s="2" t="s">
        <v>7556</v>
      </c>
      <c r="G10397" s="4" t="s">
        <v>7557</v>
      </c>
      <c r="H10397" s="4" t="s">
        <v>18422</v>
      </c>
      <c r="I10397" s="4" t="s">
        <v>24980</v>
      </c>
      <c r="J10397" s="5">
        <v>2006</v>
      </c>
      <c r="K10397" s="4" t="s">
        <v>11822</v>
      </c>
      <c r="L10397" s="30" t="s">
        <v>24981</v>
      </c>
      <c r="M10397" s="156" t="s">
        <v>35027</v>
      </c>
      <c r="N10397" s="5" t="s">
        <v>31418</v>
      </c>
      <c r="O10397" s="2"/>
      <c r="P10397" s="4" t="s">
        <v>31041</v>
      </c>
    </row>
    <row r="10398" spans="1:16" ht="30" x14ac:dyDescent="0.25">
      <c r="A10398" s="199"/>
      <c r="B10398" s="75">
        <v>26</v>
      </c>
      <c r="C10398" s="75">
        <v>8</v>
      </c>
      <c r="D10398" s="5" t="str">
        <f>NARRATIVA[[#This Row],[Columna]] &amp; "," &amp; NARRATIVA[[#This Row],[Charola]]</f>
        <v>26,8</v>
      </c>
      <c r="E10398" s="5" t="str">
        <f t="shared" si="161"/>
        <v xml:space="preserve">10397
</v>
      </c>
      <c r="F10398" s="2" t="s">
        <v>7554</v>
      </c>
      <c r="G10398" s="4" t="s">
        <v>7555</v>
      </c>
      <c r="H10398" s="4" t="s">
        <v>32817</v>
      </c>
      <c r="I10398" s="4" t="s">
        <v>183</v>
      </c>
      <c r="J10398" s="5">
        <v>1986</v>
      </c>
      <c r="K10398" s="4" t="s">
        <v>24982</v>
      </c>
      <c r="L10398" s="30" t="s">
        <v>24983</v>
      </c>
      <c r="M10398" s="156" t="s">
        <v>35093</v>
      </c>
      <c r="N10398" s="5" t="s">
        <v>31418</v>
      </c>
      <c r="O10398" s="2" t="s">
        <v>33160</v>
      </c>
      <c r="P10398" s="4" t="s">
        <v>31041</v>
      </c>
    </row>
    <row r="10399" spans="1:16" ht="30" x14ac:dyDescent="0.25">
      <c r="A10399" s="199"/>
      <c r="B10399" s="75">
        <v>26</v>
      </c>
      <c r="C10399" s="75">
        <v>8</v>
      </c>
      <c r="D10399" s="5" t="str">
        <f>NARRATIVA[[#This Row],[Columna]] &amp; "," &amp; NARRATIVA[[#This Row],[Charola]]</f>
        <v>26,8</v>
      </c>
      <c r="E10399" s="5" t="str">
        <f t="shared" si="161"/>
        <v xml:space="preserve">10398
</v>
      </c>
      <c r="F10399" s="2" t="s">
        <v>7558</v>
      </c>
      <c r="G10399" s="4" t="s">
        <v>7559</v>
      </c>
      <c r="H10399" s="4" t="s">
        <v>32817</v>
      </c>
      <c r="I10399" s="4" t="s">
        <v>294</v>
      </c>
      <c r="J10399" s="5">
        <v>1972</v>
      </c>
      <c r="K10399" s="4" t="s">
        <v>11823</v>
      </c>
      <c r="L10399" s="30" t="s">
        <v>29771</v>
      </c>
      <c r="M10399" s="156" t="s">
        <v>35035</v>
      </c>
      <c r="N10399" s="5" t="s">
        <v>31418</v>
      </c>
      <c r="O10399" s="2"/>
      <c r="P10399" s="4" t="s">
        <v>31041</v>
      </c>
    </row>
    <row r="10400" spans="1:16" ht="30" x14ac:dyDescent="0.25">
      <c r="A10400" s="199"/>
      <c r="B10400" s="75">
        <v>26</v>
      </c>
      <c r="C10400" s="75">
        <v>8</v>
      </c>
      <c r="D10400" s="5" t="str">
        <f>NARRATIVA[[#This Row],[Columna]] &amp; "," &amp; NARRATIVA[[#This Row],[Charola]]</f>
        <v>26,8</v>
      </c>
      <c r="E10400" s="5" t="str">
        <f t="shared" si="161"/>
        <v xml:space="preserve">10399
</v>
      </c>
      <c r="F10400" s="2" t="s">
        <v>7560</v>
      </c>
      <c r="G10400" s="4" t="s">
        <v>7561</v>
      </c>
      <c r="H10400" s="4" t="s">
        <v>32817</v>
      </c>
      <c r="I10400" s="4" t="s">
        <v>13</v>
      </c>
      <c r="J10400" s="5">
        <v>2011</v>
      </c>
      <c r="K10400" s="4" t="s">
        <v>24984</v>
      </c>
      <c r="L10400" s="30" t="s">
        <v>29772</v>
      </c>
      <c r="M10400" s="156" t="s">
        <v>35027</v>
      </c>
      <c r="N10400" s="5" t="s">
        <v>31418</v>
      </c>
      <c r="O10400" s="2"/>
      <c r="P10400" s="4" t="s">
        <v>31041</v>
      </c>
    </row>
    <row r="10401" spans="1:16" ht="30" x14ac:dyDescent="0.25">
      <c r="A10401" s="199"/>
      <c r="B10401" s="75">
        <v>26</v>
      </c>
      <c r="C10401" s="75">
        <v>8</v>
      </c>
      <c r="D10401" s="5" t="str">
        <f>NARRATIVA[[#This Row],[Columna]] &amp; "," &amp; NARRATIVA[[#This Row],[Charola]]</f>
        <v>26,8</v>
      </c>
      <c r="E10401" s="5" t="str">
        <f t="shared" si="161"/>
        <v xml:space="preserve">10400
</v>
      </c>
      <c r="F10401" s="2" t="s">
        <v>24985</v>
      </c>
      <c r="G10401" s="4" t="s">
        <v>7561</v>
      </c>
      <c r="H10401" s="4" t="s">
        <v>32817</v>
      </c>
      <c r="I10401" s="4" t="s">
        <v>13</v>
      </c>
      <c r="J10401" s="5">
        <v>2013</v>
      </c>
      <c r="K10401" s="4" t="s">
        <v>24986</v>
      </c>
      <c r="L10401" s="30" t="s">
        <v>29773</v>
      </c>
      <c r="M10401" s="156" t="s">
        <v>35027</v>
      </c>
      <c r="N10401" s="5" t="s">
        <v>31418</v>
      </c>
      <c r="O10401" s="3"/>
      <c r="P10401" s="4" t="s">
        <v>31041</v>
      </c>
    </row>
    <row r="10402" spans="1:16" ht="30" x14ac:dyDescent="0.25">
      <c r="A10402" s="199"/>
      <c r="B10402" s="75">
        <v>26</v>
      </c>
      <c r="C10402" s="75">
        <v>8</v>
      </c>
      <c r="D10402" s="5" t="str">
        <f>NARRATIVA[[#This Row],[Columna]] &amp; "," &amp; NARRATIVA[[#This Row],[Charola]]</f>
        <v>26,8</v>
      </c>
      <c r="E10402" s="5" t="str">
        <f t="shared" si="161"/>
        <v xml:space="preserve">10401
</v>
      </c>
      <c r="F10402" s="2" t="s">
        <v>24987</v>
      </c>
      <c r="G10402" s="4" t="s">
        <v>7561</v>
      </c>
      <c r="H10402" s="4" t="s">
        <v>32817</v>
      </c>
      <c r="I10402" s="4" t="s">
        <v>13</v>
      </c>
      <c r="J10402" s="5">
        <v>2018</v>
      </c>
      <c r="K10402" s="4" t="s">
        <v>24988</v>
      </c>
      <c r="L10402" s="30" t="s">
        <v>29774</v>
      </c>
      <c r="M10402" s="156" t="s">
        <v>35027</v>
      </c>
      <c r="N10402" s="5" t="s">
        <v>31418</v>
      </c>
      <c r="O10402" s="3"/>
      <c r="P10402" s="4" t="s">
        <v>31041</v>
      </c>
    </row>
    <row r="10403" spans="1:16" ht="30" x14ac:dyDescent="0.25">
      <c r="A10403" s="199"/>
      <c r="B10403" s="75">
        <v>26</v>
      </c>
      <c r="C10403" s="75">
        <v>8</v>
      </c>
      <c r="D10403" s="5" t="str">
        <f>NARRATIVA[[#This Row],[Columna]] &amp; "," &amp; NARRATIVA[[#This Row],[Charola]]</f>
        <v>26,8</v>
      </c>
      <c r="E10403" s="5" t="str">
        <f t="shared" si="161"/>
        <v xml:space="preserve">10402
</v>
      </c>
      <c r="F10403" s="2" t="s">
        <v>13454</v>
      </c>
      <c r="G10403" s="4" t="s">
        <v>13455</v>
      </c>
      <c r="H10403" s="4" t="s">
        <v>18422</v>
      </c>
      <c r="I10403" s="4" t="s">
        <v>296</v>
      </c>
      <c r="J10403" s="5">
        <v>1984</v>
      </c>
      <c r="K10403" s="4" t="s">
        <v>24989</v>
      </c>
      <c r="L10403" s="30" t="s">
        <v>29775</v>
      </c>
      <c r="M10403" s="156" t="s">
        <v>35110</v>
      </c>
      <c r="N10403" s="5" t="s">
        <v>31418</v>
      </c>
      <c r="O10403" s="3"/>
      <c r="P10403" s="4" t="s">
        <v>31041</v>
      </c>
    </row>
    <row r="10404" spans="1:16" ht="30" x14ac:dyDescent="0.25">
      <c r="A10404" s="199"/>
      <c r="B10404" s="75">
        <v>26</v>
      </c>
      <c r="C10404" s="75">
        <v>8</v>
      </c>
      <c r="D10404" s="5" t="str">
        <f>NARRATIVA[[#This Row],[Columna]] &amp; "," &amp; NARRATIVA[[#This Row],[Charola]]</f>
        <v>26,8</v>
      </c>
      <c r="E10404" s="5" t="str">
        <f t="shared" si="161"/>
        <v xml:space="preserve">10403
</v>
      </c>
      <c r="F10404" s="2" t="s">
        <v>13454</v>
      </c>
      <c r="G10404" s="4" t="s">
        <v>13455</v>
      </c>
      <c r="H10404" s="4" t="s">
        <v>18422</v>
      </c>
      <c r="I10404" s="4" t="s">
        <v>296</v>
      </c>
      <c r="J10404" s="5">
        <v>1984</v>
      </c>
      <c r="K10404" s="4" t="s">
        <v>24990</v>
      </c>
      <c r="L10404" s="30" t="s">
        <v>29776</v>
      </c>
      <c r="M10404" s="156" t="s">
        <v>35110</v>
      </c>
      <c r="N10404" s="5" t="s">
        <v>31418</v>
      </c>
      <c r="O10404" s="3"/>
      <c r="P10404" s="4" t="s">
        <v>31041</v>
      </c>
    </row>
    <row r="10405" spans="1:16" ht="30" x14ac:dyDescent="0.25">
      <c r="A10405" s="199"/>
      <c r="B10405" s="75">
        <v>26</v>
      </c>
      <c r="C10405" s="75">
        <v>8</v>
      </c>
      <c r="D10405" s="5" t="str">
        <f>NARRATIVA[[#This Row],[Columna]] &amp; "," &amp; NARRATIVA[[#This Row],[Charola]]</f>
        <v>26,8</v>
      </c>
      <c r="E10405" s="5" t="str">
        <f t="shared" si="161"/>
        <v xml:space="preserve">10404
</v>
      </c>
      <c r="F10405" s="2" t="s">
        <v>29777</v>
      </c>
      <c r="G10405" s="4" t="s">
        <v>7562</v>
      </c>
      <c r="H10405" s="4" t="s">
        <v>18422</v>
      </c>
      <c r="I10405" s="4" t="s">
        <v>257</v>
      </c>
      <c r="J10405" s="5">
        <v>1979</v>
      </c>
      <c r="K10405" s="4" t="s">
        <v>11824</v>
      </c>
      <c r="L10405" s="30" t="s">
        <v>24991</v>
      </c>
      <c r="M10405" s="156" t="s">
        <v>35027</v>
      </c>
      <c r="N10405" s="5" t="s">
        <v>31418</v>
      </c>
      <c r="O10405" s="3"/>
      <c r="P10405" s="4" t="s">
        <v>31041</v>
      </c>
    </row>
    <row r="10406" spans="1:16" ht="30" x14ac:dyDescent="0.25">
      <c r="A10406" s="199"/>
      <c r="B10406" s="75">
        <v>26</v>
      </c>
      <c r="C10406" s="75">
        <v>8</v>
      </c>
      <c r="D10406" s="5" t="str">
        <f>NARRATIVA[[#This Row],[Columna]] &amp; "," &amp; NARRATIVA[[#This Row],[Charola]]</f>
        <v>26,8</v>
      </c>
      <c r="E10406" s="5" t="str">
        <f t="shared" si="161"/>
        <v xml:space="preserve">10405
</v>
      </c>
      <c r="F10406" s="2" t="s">
        <v>7563</v>
      </c>
      <c r="G10406" s="4" t="s">
        <v>7562</v>
      </c>
      <c r="H10406" s="4" t="s">
        <v>18422</v>
      </c>
      <c r="I10406" s="4" t="s">
        <v>18348</v>
      </c>
      <c r="J10406" s="5">
        <v>1994</v>
      </c>
      <c r="K10406" s="4" t="s">
        <v>11825</v>
      </c>
      <c r="L10406" s="30" t="s">
        <v>24992</v>
      </c>
      <c r="M10406" s="156" t="s">
        <v>18348</v>
      </c>
      <c r="N10406" s="5" t="s">
        <v>31418</v>
      </c>
      <c r="O10406" s="3"/>
      <c r="P10406" s="4" t="s">
        <v>31041</v>
      </c>
    </row>
    <row r="10407" spans="1:16" ht="30" x14ac:dyDescent="0.25">
      <c r="A10407" s="199"/>
      <c r="B10407" s="75">
        <v>26</v>
      </c>
      <c r="C10407" s="75">
        <v>8</v>
      </c>
      <c r="D10407" s="5" t="str">
        <f>NARRATIVA[[#This Row],[Columna]] &amp; "," &amp; NARRATIVA[[#This Row],[Charola]]</f>
        <v>26,8</v>
      </c>
      <c r="E10407" s="5" t="str">
        <f t="shared" si="161"/>
        <v xml:space="preserve">10406
</v>
      </c>
      <c r="F10407" s="2" t="s">
        <v>30332</v>
      </c>
      <c r="G10407" s="4" t="s">
        <v>7562</v>
      </c>
      <c r="H10407" s="4" t="s">
        <v>18422</v>
      </c>
      <c r="I10407" s="4" t="s">
        <v>18348</v>
      </c>
      <c r="J10407" s="5">
        <v>1995</v>
      </c>
      <c r="K10407" s="4" t="s">
        <v>30333</v>
      </c>
      <c r="L10407" s="30" t="s">
        <v>30334</v>
      </c>
      <c r="M10407" s="156" t="s">
        <v>14372</v>
      </c>
      <c r="N10407" s="5" t="s">
        <v>31418</v>
      </c>
      <c r="O10407" s="3"/>
      <c r="P10407" s="4" t="s">
        <v>31041</v>
      </c>
    </row>
    <row r="10408" spans="1:16" ht="30" x14ac:dyDescent="0.25">
      <c r="A10408" s="199"/>
      <c r="B10408" s="75">
        <v>26</v>
      </c>
      <c r="C10408" s="75">
        <v>8</v>
      </c>
      <c r="D10408" s="5" t="str">
        <f>NARRATIVA[[#This Row],[Columna]] &amp; "," &amp; NARRATIVA[[#This Row],[Charola]]</f>
        <v>26,8</v>
      </c>
      <c r="E10408" s="5" t="str">
        <f t="shared" si="161"/>
        <v xml:space="preserve">10407
</v>
      </c>
      <c r="F10408" s="2" t="s">
        <v>7564</v>
      </c>
      <c r="G10408" s="4" t="s">
        <v>7562</v>
      </c>
      <c r="H10408" s="4" t="s">
        <v>18422</v>
      </c>
      <c r="I10408" s="4" t="s">
        <v>257</v>
      </c>
      <c r="J10408" s="5">
        <v>1996</v>
      </c>
      <c r="K10408" s="4" t="s">
        <v>11826</v>
      </c>
      <c r="L10408" s="30" t="s">
        <v>29778</v>
      </c>
      <c r="M10408" s="156" t="s">
        <v>35342</v>
      </c>
      <c r="N10408" s="5" t="s">
        <v>31418</v>
      </c>
      <c r="O10408" s="3"/>
      <c r="P10408" s="4" t="s">
        <v>31041</v>
      </c>
    </row>
    <row r="10409" spans="1:16" ht="45" x14ac:dyDescent="0.25">
      <c r="A10409" s="199"/>
      <c r="B10409" s="75">
        <v>26</v>
      </c>
      <c r="C10409" s="75">
        <v>8</v>
      </c>
      <c r="D10409" s="5" t="str">
        <f>NARRATIVA[[#This Row],[Columna]] &amp; "," &amp; NARRATIVA[[#This Row],[Charola]]</f>
        <v>26,8</v>
      </c>
      <c r="E10409" s="5" t="str">
        <f t="shared" si="161"/>
        <v xml:space="preserve">10408
</v>
      </c>
      <c r="F10409" s="2" t="s">
        <v>34501</v>
      </c>
      <c r="G10409" s="4" t="s">
        <v>7565</v>
      </c>
      <c r="H10409" s="4" t="s">
        <v>35036</v>
      </c>
      <c r="I10409" s="4" t="s">
        <v>24993</v>
      </c>
      <c r="J10409" s="5">
        <v>2001</v>
      </c>
      <c r="K10409" s="4" t="s">
        <v>11827</v>
      </c>
      <c r="L10409" s="30" t="s">
        <v>24994</v>
      </c>
      <c r="M10409" s="156" t="s">
        <v>35027</v>
      </c>
      <c r="N10409" s="5" t="s">
        <v>33010</v>
      </c>
      <c r="O10409" s="13"/>
      <c r="P10409" s="4" t="s">
        <v>31041</v>
      </c>
    </row>
    <row r="10410" spans="1:16" ht="30" x14ac:dyDescent="0.25">
      <c r="A10410" s="199"/>
      <c r="B10410" s="75">
        <v>26</v>
      </c>
      <c r="C10410" s="75">
        <v>8</v>
      </c>
      <c r="D10410" s="5" t="str">
        <f>NARRATIVA[[#This Row],[Columna]] &amp; "," &amp; NARRATIVA[[#This Row],[Charola]]</f>
        <v>26,8</v>
      </c>
      <c r="E10410" s="5" t="str">
        <f t="shared" si="161"/>
        <v xml:space="preserve">10409
</v>
      </c>
      <c r="F10410" s="2" t="s">
        <v>7566</v>
      </c>
      <c r="G10410" s="4" t="s">
        <v>7567</v>
      </c>
      <c r="H10410" s="4" t="s">
        <v>18422</v>
      </c>
      <c r="I10410" s="4" t="s">
        <v>632</v>
      </c>
      <c r="J10410" s="5">
        <v>1994</v>
      </c>
      <c r="K10410" s="4" t="s">
        <v>11828</v>
      </c>
      <c r="L10410" s="30" t="s">
        <v>24995</v>
      </c>
      <c r="M10410" s="156" t="s">
        <v>35027</v>
      </c>
      <c r="N10410" s="5" t="s">
        <v>31418</v>
      </c>
      <c r="O10410" s="13"/>
      <c r="P10410" s="4" t="s">
        <v>31041</v>
      </c>
    </row>
    <row r="10411" spans="1:16" ht="30" x14ac:dyDescent="0.25">
      <c r="A10411" s="199"/>
      <c r="B10411" s="75">
        <v>26</v>
      </c>
      <c r="C10411" s="75">
        <v>8</v>
      </c>
      <c r="D10411" s="5" t="str">
        <f>NARRATIVA[[#This Row],[Columna]] &amp; "," &amp; NARRATIVA[[#This Row],[Charola]]</f>
        <v>26,8</v>
      </c>
      <c r="E10411" s="5" t="str">
        <f t="shared" si="161"/>
        <v xml:space="preserve">10410
</v>
      </c>
      <c r="F10411" s="2" t="s">
        <v>7568</v>
      </c>
      <c r="G10411" s="4" t="s">
        <v>7569</v>
      </c>
      <c r="H10411" s="4" t="s">
        <v>32817</v>
      </c>
      <c r="I10411" s="4" t="s">
        <v>723</v>
      </c>
      <c r="J10411" s="5">
        <v>1999</v>
      </c>
      <c r="K10411" s="4" t="s">
        <v>11829</v>
      </c>
      <c r="L10411" s="30" t="s">
        <v>24996</v>
      </c>
      <c r="M10411" s="156" t="s">
        <v>35027</v>
      </c>
      <c r="N10411" s="5" t="s">
        <v>31418</v>
      </c>
      <c r="O10411" s="4"/>
      <c r="P10411" s="4" t="s">
        <v>31041</v>
      </c>
    </row>
    <row r="10412" spans="1:16" ht="30" x14ac:dyDescent="0.25">
      <c r="A10412" s="199"/>
      <c r="B10412" s="75">
        <v>26</v>
      </c>
      <c r="C10412" s="75">
        <v>8</v>
      </c>
      <c r="D10412" s="5" t="str">
        <f>NARRATIVA[[#This Row],[Columna]] &amp; "," &amp; NARRATIVA[[#This Row],[Charola]]</f>
        <v>26,8</v>
      </c>
      <c r="E10412" s="5" t="str">
        <f t="shared" si="161"/>
        <v xml:space="preserve">10411
</v>
      </c>
      <c r="F10412" s="2" t="s">
        <v>7570</v>
      </c>
      <c r="G10412" s="4" t="s">
        <v>7571</v>
      </c>
      <c r="H10412" s="4" t="s">
        <v>18422</v>
      </c>
      <c r="I10412" s="4" t="s">
        <v>301</v>
      </c>
      <c r="J10412" s="5">
        <v>1994</v>
      </c>
      <c r="K10412" s="4" t="s">
        <v>11830</v>
      </c>
      <c r="L10412" s="30" t="s">
        <v>29779</v>
      </c>
      <c r="M10412" s="156" t="s">
        <v>35035</v>
      </c>
      <c r="N10412" s="5" t="s">
        <v>31418</v>
      </c>
      <c r="O10412" s="3"/>
      <c r="P10412" s="4" t="s">
        <v>31041</v>
      </c>
    </row>
    <row r="10413" spans="1:16" ht="30" x14ac:dyDescent="0.25">
      <c r="A10413" s="199"/>
      <c r="B10413" s="75">
        <v>26</v>
      </c>
      <c r="C10413" s="75">
        <v>8</v>
      </c>
      <c r="D10413" s="5" t="str">
        <f>NARRATIVA[[#This Row],[Columna]] &amp; "," &amp; NARRATIVA[[#This Row],[Charola]]</f>
        <v>26,8</v>
      </c>
      <c r="E10413" s="5" t="str">
        <f t="shared" si="161"/>
        <v xml:space="preserve">10412
</v>
      </c>
      <c r="F10413" s="2" t="s">
        <v>7572</v>
      </c>
      <c r="G10413" s="4" t="s">
        <v>7573</v>
      </c>
      <c r="H10413" s="4" t="s">
        <v>32817</v>
      </c>
      <c r="I10413" s="4" t="s">
        <v>448</v>
      </c>
      <c r="J10413" s="5">
        <v>1996</v>
      </c>
      <c r="K10413" s="4" t="s">
        <v>11831</v>
      </c>
      <c r="L10413" s="30" t="s">
        <v>24997</v>
      </c>
      <c r="M10413" s="156" t="s">
        <v>35027</v>
      </c>
      <c r="N10413" s="5" t="s">
        <v>31418</v>
      </c>
      <c r="O10413" s="3"/>
      <c r="P10413" s="4" t="s">
        <v>31041</v>
      </c>
    </row>
    <row r="10414" spans="1:16" ht="30" x14ac:dyDescent="0.25">
      <c r="A10414" s="199"/>
      <c r="B10414" s="75">
        <v>26</v>
      </c>
      <c r="C10414" s="75">
        <v>8</v>
      </c>
      <c r="D10414" s="5" t="str">
        <f>NARRATIVA[[#This Row],[Columna]] &amp; "," &amp; NARRATIVA[[#This Row],[Charola]]</f>
        <v>26,8</v>
      </c>
      <c r="E10414" s="5" t="str">
        <f t="shared" si="161"/>
        <v xml:space="preserve">10413
</v>
      </c>
      <c r="F10414" s="2" t="s">
        <v>24999</v>
      </c>
      <c r="G10414" s="4" t="s">
        <v>7574</v>
      </c>
      <c r="H10414" s="4" t="s">
        <v>18422</v>
      </c>
      <c r="I10414" s="4" t="s">
        <v>24998</v>
      </c>
      <c r="J10414" s="5">
        <v>1982</v>
      </c>
      <c r="K10414" s="4" t="s">
        <v>12732</v>
      </c>
      <c r="L10414" s="30" t="s">
        <v>29780</v>
      </c>
      <c r="M10414" s="156" t="s">
        <v>35110</v>
      </c>
      <c r="N10414" s="5" t="s">
        <v>31418</v>
      </c>
      <c r="O10414" s="3"/>
      <c r="P10414" s="4" t="s">
        <v>31041</v>
      </c>
    </row>
    <row r="10415" spans="1:16" ht="30" x14ac:dyDescent="0.25">
      <c r="A10415" s="199"/>
      <c r="B10415" s="75">
        <v>26</v>
      </c>
      <c r="C10415" s="75">
        <v>8</v>
      </c>
      <c r="D10415" s="5" t="str">
        <f>NARRATIVA[[#This Row],[Columna]] &amp; "," &amp; NARRATIVA[[#This Row],[Charola]]</f>
        <v>26,8</v>
      </c>
      <c r="E10415" s="5" t="str">
        <f t="shared" si="161"/>
        <v xml:space="preserve">10414
</v>
      </c>
      <c r="F10415" s="2" t="s">
        <v>25000</v>
      </c>
      <c r="G10415" s="4" t="s">
        <v>7574</v>
      </c>
      <c r="H10415" s="4" t="s">
        <v>18422</v>
      </c>
      <c r="I10415" s="4" t="s">
        <v>323</v>
      </c>
      <c r="J10415" s="5">
        <v>1984</v>
      </c>
      <c r="K10415" s="4" t="s">
        <v>11832</v>
      </c>
      <c r="L10415" s="30" t="s">
        <v>25001</v>
      </c>
      <c r="M10415" s="156" t="s">
        <v>35062</v>
      </c>
      <c r="N10415" s="5" t="s">
        <v>31418</v>
      </c>
      <c r="O10415" s="3"/>
      <c r="P10415" s="4" t="s">
        <v>31041</v>
      </c>
    </row>
    <row r="10416" spans="1:16" ht="30" x14ac:dyDescent="0.25">
      <c r="A10416" s="199"/>
      <c r="B10416" s="75">
        <v>26</v>
      </c>
      <c r="C10416" s="75">
        <v>8</v>
      </c>
      <c r="D10416" s="5" t="str">
        <f>NARRATIVA[[#This Row],[Columna]] &amp; "," &amp; NARRATIVA[[#This Row],[Charola]]</f>
        <v>26,8</v>
      </c>
      <c r="E10416" s="5" t="str">
        <f t="shared" si="161"/>
        <v xml:space="preserve">10415
</v>
      </c>
      <c r="F10416" s="2" t="s">
        <v>25002</v>
      </c>
      <c r="G10416" s="4" t="s">
        <v>7574</v>
      </c>
      <c r="H10416" s="4" t="s">
        <v>18422</v>
      </c>
      <c r="I10416" s="4" t="s">
        <v>14265</v>
      </c>
      <c r="J10416" s="5">
        <v>2010</v>
      </c>
      <c r="K10416" s="4" t="s">
        <v>25003</v>
      </c>
      <c r="L10416" s="30" t="s">
        <v>29781</v>
      </c>
      <c r="M10416" s="156" t="s">
        <v>35027</v>
      </c>
      <c r="N10416" s="5" t="s">
        <v>31418</v>
      </c>
      <c r="O10416" s="3" t="s">
        <v>31075</v>
      </c>
      <c r="P10416" s="4" t="s">
        <v>31041</v>
      </c>
    </row>
    <row r="10417" spans="1:16" ht="45" x14ac:dyDescent="0.25">
      <c r="A10417" s="199"/>
      <c r="B10417" s="75">
        <v>26</v>
      </c>
      <c r="C10417" s="75">
        <v>8</v>
      </c>
      <c r="D10417" s="38" t="str">
        <f>NARRATIVA[[#This Row],[Columna]] &amp; "," &amp; NARRATIVA[[#This Row],[Charola]]</f>
        <v>26,8</v>
      </c>
      <c r="E10417" s="5" t="str">
        <f t="shared" si="161"/>
        <v xml:space="preserve">10416
</v>
      </c>
      <c r="F10417" s="8" t="s">
        <v>25004</v>
      </c>
      <c r="G10417" s="9" t="s">
        <v>7574</v>
      </c>
      <c r="H10417" s="9" t="s">
        <v>18422</v>
      </c>
      <c r="I10417" s="9" t="s">
        <v>296</v>
      </c>
      <c r="J10417" s="15">
        <v>2005</v>
      </c>
      <c r="K10417" s="9" t="s">
        <v>11833</v>
      </c>
      <c r="L10417" s="32" t="s">
        <v>33358</v>
      </c>
      <c r="M10417" s="159" t="s">
        <v>7574</v>
      </c>
      <c r="N10417" s="15" t="s">
        <v>31418</v>
      </c>
      <c r="O10417" s="9" t="s">
        <v>34408</v>
      </c>
      <c r="P10417" s="9" t="s">
        <v>31041</v>
      </c>
    </row>
    <row r="10418" spans="1:16" ht="45" x14ac:dyDescent="0.25">
      <c r="A10418" s="199"/>
      <c r="B10418" s="75">
        <v>26</v>
      </c>
      <c r="C10418" s="75">
        <v>8</v>
      </c>
      <c r="D10418" s="5" t="str">
        <f>NARRATIVA[[#This Row],[Columna]] &amp; "," &amp; NARRATIVA[[#This Row],[Charola]]</f>
        <v>26,8</v>
      </c>
      <c r="E10418" s="5" t="str">
        <f t="shared" si="161"/>
        <v xml:space="preserve">10417
</v>
      </c>
      <c r="F10418" s="2" t="s">
        <v>7575</v>
      </c>
      <c r="G10418" s="4" t="s">
        <v>7574</v>
      </c>
      <c r="H10418" s="4" t="s">
        <v>18422</v>
      </c>
      <c r="I10418" s="4" t="s">
        <v>29307</v>
      </c>
      <c r="J10418" s="5">
        <v>2000</v>
      </c>
      <c r="K10418" s="4" t="s">
        <v>11834</v>
      </c>
      <c r="L10418" s="30" t="s">
        <v>25005</v>
      </c>
      <c r="M10418" s="156" t="s">
        <v>35027</v>
      </c>
      <c r="N10418" s="5" t="s">
        <v>31418</v>
      </c>
      <c r="O10418" s="3"/>
      <c r="P10418" s="4" t="s">
        <v>31041</v>
      </c>
    </row>
    <row r="10419" spans="1:16" ht="30" x14ac:dyDescent="0.25">
      <c r="A10419" s="199"/>
      <c r="B10419" s="75">
        <v>26</v>
      </c>
      <c r="C10419" s="75">
        <v>8</v>
      </c>
      <c r="D10419" s="5" t="str">
        <f>NARRATIVA[[#This Row],[Columna]] &amp; "," &amp; NARRATIVA[[#This Row],[Charola]]</f>
        <v>26,8</v>
      </c>
      <c r="E10419" s="5" t="str">
        <f t="shared" si="161"/>
        <v xml:space="preserve">10418
</v>
      </c>
      <c r="F10419" s="2" t="s">
        <v>7576</v>
      </c>
      <c r="G10419" s="4" t="s">
        <v>7574</v>
      </c>
      <c r="H10419" s="4" t="s">
        <v>18422</v>
      </c>
      <c r="I10419" s="4" t="s">
        <v>33770</v>
      </c>
      <c r="J10419" s="5">
        <v>2000</v>
      </c>
      <c r="K10419" s="4" t="s">
        <v>11835</v>
      </c>
      <c r="L10419" s="30" t="s">
        <v>25006</v>
      </c>
      <c r="M10419" s="156" t="s">
        <v>35634</v>
      </c>
      <c r="N10419" s="5" t="s">
        <v>31418</v>
      </c>
      <c r="O10419" s="3" t="s">
        <v>31075</v>
      </c>
      <c r="P10419" s="4" t="s">
        <v>31041</v>
      </c>
    </row>
    <row r="10420" spans="1:16" ht="30" x14ac:dyDescent="0.25">
      <c r="A10420" s="199"/>
      <c r="B10420" s="75">
        <v>26</v>
      </c>
      <c r="C10420" s="75">
        <v>8</v>
      </c>
      <c r="D10420" s="147" t="str">
        <f>NARRATIVA[[#This Row],[Columna]] &amp; "," &amp; NARRATIVA[[#This Row],[Charola]]</f>
        <v>26,8</v>
      </c>
      <c r="E10420" s="5" t="str">
        <f t="shared" si="161"/>
        <v xml:space="preserve">10419
</v>
      </c>
      <c r="F10420" s="2" t="s">
        <v>20643</v>
      </c>
      <c r="G10420" s="51" t="s">
        <v>20639</v>
      </c>
      <c r="H10420" s="51" t="s">
        <v>18422</v>
      </c>
      <c r="I10420" s="4" t="s">
        <v>28</v>
      </c>
      <c r="J10420" s="5">
        <v>2013</v>
      </c>
      <c r="K10420" s="4" t="s">
        <v>20644</v>
      </c>
      <c r="L10420" s="30" t="s">
        <v>29782</v>
      </c>
      <c r="M10420" s="156" t="s">
        <v>32935</v>
      </c>
      <c r="N10420" s="5" t="s">
        <v>31418</v>
      </c>
      <c r="O10420" s="3"/>
      <c r="P10420" s="4" t="s">
        <v>31041</v>
      </c>
    </row>
    <row r="10421" spans="1:16" ht="30" x14ac:dyDescent="0.25">
      <c r="A10421" s="199"/>
      <c r="B10421" s="75">
        <v>26</v>
      </c>
      <c r="C10421" s="75">
        <v>8</v>
      </c>
      <c r="D10421" s="148" t="str">
        <f>NARRATIVA[[#This Row],[Columna]] &amp; "," &amp; NARRATIVA[[#This Row],[Charola]]</f>
        <v>26,8</v>
      </c>
      <c r="E10421" s="5" t="str">
        <f t="shared" si="161"/>
        <v xml:space="preserve">10420
</v>
      </c>
      <c r="F10421" s="50" t="s">
        <v>20638</v>
      </c>
      <c r="G10421" s="51" t="s">
        <v>20639</v>
      </c>
      <c r="H10421" s="51" t="s">
        <v>18422</v>
      </c>
      <c r="I10421" s="4" t="s">
        <v>28</v>
      </c>
      <c r="J10421" s="5">
        <v>2014</v>
      </c>
      <c r="K10421" s="51" t="s">
        <v>20640</v>
      </c>
      <c r="L10421" s="52" t="s">
        <v>33359</v>
      </c>
      <c r="M10421" s="167" t="s">
        <v>32935</v>
      </c>
      <c r="N10421" s="5" t="s">
        <v>31418</v>
      </c>
      <c r="O10421" s="3"/>
      <c r="P10421" s="4" t="s">
        <v>31041</v>
      </c>
    </row>
    <row r="10422" spans="1:16" ht="30" x14ac:dyDescent="0.25">
      <c r="A10422" s="199"/>
      <c r="B10422" s="75">
        <v>26</v>
      </c>
      <c r="C10422" s="75">
        <v>8</v>
      </c>
      <c r="D10422" s="5" t="str">
        <f>NARRATIVA[[#This Row],[Columna]] &amp; "," &amp; NARRATIVA[[#This Row],[Charola]]</f>
        <v>26,8</v>
      </c>
      <c r="E10422" s="5" t="str">
        <f t="shared" si="161"/>
        <v xml:space="preserve">10421
</v>
      </c>
      <c r="F10422" s="11" t="s">
        <v>1313</v>
      </c>
      <c r="G10422" s="3" t="s">
        <v>7577</v>
      </c>
      <c r="H10422" s="3" t="s">
        <v>18422</v>
      </c>
      <c r="I10422" s="4" t="s">
        <v>18348</v>
      </c>
      <c r="J10422" s="5">
        <v>2004</v>
      </c>
      <c r="K10422" s="3" t="s">
        <v>25007</v>
      </c>
      <c r="L10422" s="45" t="s">
        <v>29783</v>
      </c>
      <c r="M10422" s="160" t="s">
        <v>7574</v>
      </c>
      <c r="N10422" s="39" t="s">
        <v>31418</v>
      </c>
      <c r="O10422" s="3"/>
      <c r="P10422" s="3" t="s">
        <v>31041</v>
      </c>
    </row>
    <row r="10423" spans="1:16" ht="30" x14ac:dyDescent="0.25">
      <c r="A10423" s="199"/>
      <c r="B10423" s="75">
        <v>26</v>
      </c>
      <c r="C10423" s="75">
        <v>8</v>
      </c>
      <c r="D10423" s="5" t="str">
        <f>NARRATIVA[[#This Row],[Columna]] &amp; "," &amp; NARRATIVA[[#This Row],[Charola]]</f>
        <v>26,8</v>
      </c>
      <c r="E10423" s="5" t="str">
        <f t="shared" si="161"/>
        <v xml:space="preserve">10422
</v>
      </c>
      <c r="F10423" s="11" t="s">
        <v>34493</v>
      </c>
      <c r="G10423" s="3" t="s">
        <v>34496</v>
      </c>
      <c r="H10423" s="3" t="s">
        <v>18422</v>
      </c>
      <c r="I10423" s="4" t="s">
        <v>18348</v>
      </c>
      <c r="J10423" s="5">
        <v>2005</v>
      </c>
      <c r="K10423" s="3" t="s">
        <v>34494</v>
      </c>
      <c r="L10423" s="45" t="s">
        <v>34495</v>
      </c>
      <c r="M10423" s="160" t="s">
        <v>35692</v>
      </c>
      <c r="N10423" s="39" t="s">
        <v>31418</v>
      </c>
      <c r="O10423" s="3"/>
      <c r="P10423" s="3" t="s">
        <v>31041</v>
      </c>
    </row>
    <row r="10424" spans="1:16" ht="30" x14ac:dyDescent="0.25">
      <c r="A10424" s="199"/>
      <c r="B10424" s="75">
        <v>26</v>
      </c>
      <c r="C10424" s="75">
        <v>8</v>
      </c>
      <c r="D10424" s="22" t="str">
        <f>NARRATIVA[[#This Row],[Columna]] &amp; "," &amp; NARRATIVA[[#This Row],[Charola]]</f>
        <v>26,8</v>
      </c>
      <c r="E10424" s="5" t="str">
        <f t="shared" si="161"/>
        <v xml:space="preserve">10423
</v>
      </c>
      <c r="F10424" s="2" t="s">
        <v>7578</v>
      </c>
      <c r="G10424" s="4" t="s">
        <v>25008</v>
      </c>
      <c r="H10424" s="4" t="s">
        <v>18422</v>
      </c>
      <c r="I10424" s="4" t="s">
        <v>3013</v>
      </c>
      <c r="J10424" s="5">
        <v>1995</v>
      </c>
      <c r="K10424" s="4" t="s">
        <v>25009</v>
      </c>
      <c r="L10424" s="30" t="s">
        <v>25010</v>
      </c>
      <c r="M10424" s="156" t="s">
        <v>35027</v>
      </c>
      <c r="N10424" s="5" t="s">
        <v>31418</v>
      </c>
      <c r="O10424" s="3" t="s">
        <v>33593</v>
      </c>
      <c r="P10424" s="4" t="s">
        <v>31041</v>
      </c>
    </row>
    <row r="10425" spans="1:16" ht="30" x14ac:dyDescent="0.25">
      <c r="A10425" s="199"/>
      <c r="B10425" s="75">
        <v>26</v>
      </c>
      <c r="C10425" s="75">
        <v>8</v>
      </c>
      <c r="D10425" s="5" t="str">
        <f>NARRATIVA[[#This Row],[Columna]] &amp; "," &amp; NARRATIVA[[#This Row],[Charola]]</f>
        <v>26,8</v>
      </c>
      <c r="E10425" s="5" t="str">
        <f t="shared" si="161"/>
        <v xml:space="preserve">10424
</v>
      </c>
      <c r="F10425" s="2" t="s">
        <v>7578</v>
      </c>
      <c r="G10425" s="4" t="s">
        <v>7579</v>
      </c>
      <c r="H10425" s="4" t="s">
        <v>32817</v>
      </c>
      <c r="I10425" s="4" t="s">
        <v>2861</v>
      </c>
      <c r="J10425" s="5">
        <v>2010</v>
      </c>
      <c r="K10425" s="4" t="s">
        <v>25011</v>
      </c>
      <c r="L10425" s="30" t="s">
        <v>33360</v>
      </c>
      <c r="M10425" s="156" t="s">
        <v>35027</v>
      </c>
      <c r="N10425" s="5" t="s">
        <v>31418</v>
      </c>
      <c r="O10425" s="3"/>
      <c r="P10425" s="4" t="s">
        <v>31041</v>
      </c>
    </row>
    <row r="10426" spans="1:16" ht="30" x14ac:dyDescent="0.25">
      <c r="A10426" s="199"/>
      <c r="B10426" s="75">
        <v>26</v>
      </c>
      <c r="C10426" s="75">
        <v>8</v>
      </c>
      <c r="D10426" s="5" t="str">
        <f>NARRATIVA[[#This Row],[Columna]] &amp; "," &amp; NARRATIVA[[#This Row],[Charola]]</f>
        <v>26,8</v>
      </c>
      <c r="E10426" s="5" t="str">
        <f t="shared" si="161"/>
        <v xml:space="preserve">10425
</v>
      </c>
      <c r="F10426" s="2" t="s">
        <v>30384</v>
      </c>
      <c r="G10426" s="4" t="s">
        <v>7579</v>
      </c>
      <c r="H10426" s="4" t="s">
        <v>32817</v>
      </c>
      <c r="I10426" s="4" t="s">
        <v>34681</v>
      </c>
      <c r="J10426" s="5">
        <v>1982</v>
      </c>
      <c r="K10426" s="4" t="s">
        <v>30385</v>
      </c>
      <c r="L10426" s="30" t="s">
        <v>30386</v>
      </c>
      <c r="M10426" s="156" t="s">
        <v>14372</v>
      </c>
      <c r="N10426" s="5" t="s">
        <v>31418</v>
      </c>
      <c r="O10426" s="3"/>
      <c r="P10426" s="4" t="s">
        <v>31041</v>
      </c>
    </row>
    <row r="10427" spans="1:16" ht="30" x14ac:dyDescent="0.25">
      <c r="A10427" s="199"/>
      <c r="B10427" s="75">
        <v>26</v>
      </c>
      <c r="C10427" s="75">
        <v>8</v>
      </c>
      <c r="D10427" s="5" t="str">
        <f>NARRATIVA[[#This Row],[Columna]] &amp; "," &amp; NARRATIVA[[#This Row],[Charola]]</f>
        <v>26,8</v>
      </c>
      <c r="E10427" s="5" t="str">
        <f t="shared" ref="E10427:E10479" si="162">(ROW() - 1) &amp; CHAR(10)</f>
        <v xml:space="preserve">10426
</v>
      </c>
      <c r="F10427" s="2" t="s">
        <v>36310</v>
      </c>
      <c r="G10427" s="4" t="s">
        <v>7579</v>
      </c>
      <c r="H10427" s="4" t="s">
        <v>32817</v>
      </c>
      <c r="I10427" s="4" t="s">
        <v>86</v>
      </c>
      <c r="J10427" s="5">
        <v>2001</v>
      </c>
      <c r="K10427" s="4" t="s">
        <v>11836</v>
      </c>
      <c r="L10427" s="30" t="s">
        <v>25012</v>
      </c>
      <c r="M10427" s="156" t="s">
        <v>35027</v>
      </c>
      <c r="N10427" s="5" t="s">
        <v>31418</v>
      </c>
      <c r="O10427" s="3"/>
      <c r="P10427" s="4" t="s">
        <v>31041</v>
      </c>
    </row>
    <row r="10428" spans="1:16" ht="60" x14ac:dyDescent="0.25">
      <c r="A10428" s="199"/>
      <c r="B10428" s="75">
        <v>26</v>
      </c>
      <c r="C10428" s="75">
        <v>8</v>
      </c>
      <c r="D10428" s="37" t="str">
        <f>NARRATIVA[[#This Row],[Columna]] &amp; "," &amp; NARRATIVA[[#This Row],[Charola]]</f>
        <v>26,8</v>
      </c>
      <c r="E10428" s="5" t="str">
        <f t="shared" si="162"/>
        <v xml:space="preserve">10427
</v>
      </c>
      <c r="F10428" s="35" t="s">
        <v>25013</v>
      </c>
      <c r="G10428" s="34" t="s">
        <v>7579</v>
      </c>
      <c r="H10428" s="34" t="s">
        <v>32817</v>
      </c>
      <c r="I10428" s="34" t="s">
        <v>25014</v>
      </c>
      <c r="J10428" s="37">
        <v>1988</v>
      </c>
      <c r="K10428" s="34" t="s">
        <v>11837</v>
      </c>
      <c r="L10428" s="61" t="s">
        <v>25015</v>
      </c>
      <c r="M10428" s="161" t="s">
        <v>35042</v>
      </c>
      <c r="N10428" s="37" t="s">
        <v>31418</v>
      </c>
      <c r="O10428" s="34" t="s">
        <v>34463</v>
      </c>
      <c r="P10428" s="34" t="s">
        <v>31041</v>
      </c>
    </row>
    <row r="10429" spans="1:16" ht="45" x14ac:dyDescent="0.25">
      <c r="A10429" s="199"/>
      <c r="B10429" s="75">
        <v>26</v>
      </c>
      <c r="C10429" s="75">
        <v>8</v>
      </c>
      <c r="D10429" s="15" t="str">
        <f>NARRATIVA[[#This Row],[Columna]] &amp; "," &amp; NARRATIVA[[#This Row],[Charola]]</f>
        <v>26,8</v>
      </c>
      <c r="E10429" s="5" t="str">
        <f t="shared" si="162"/>
        <v xml:space="preserve">10428
</v>
      </c>
      <c r="F10429" s="8" t="s">
        <v>25016</v>
      </c>
      <c r="G10429" s="9" t="s">
        <v>7579</v>
      </c>
      <c r="H10429" s="9" t="s">
        <v>35106</v>
      </c>
      <c r="I10429" s="9" t="s">
        <v>14390</v>
      </c>
      <c r="J10429" s="15">
        <v>1946</v>
      </c>
      <c r="K10429" s="9" t="s">
        <v>13578</v>
      </c>
      <c r="L10429" s="32" t="s">
        <v>29784</v>
      </c>
      <c r="M10429" s="159" t="s">
        <v>35382</v>
      </c>
      <c r="N10429" s="15" t="s">
        <v>31418</v>
      </c>
      <c r="O10429" s="9" t="s">
        <v>34403</v>
      </c>
      <c r="P10429" s="9" t="s">
        <v>31041</v>
      </c>
    </row>
    <row r="10430" spans="1:16" ht="30" x14ac:dyDescent="0.25">
      <c r="A10430" s="199"/>
      <c r="B10430" s="75">
        <v>26</v>
      </c>
      <c r="C10430" s="75">
        <v>8</v>
      </c>
      <c r="D10430" s="22" t="str">
        <f>NARRATIVA[[#This Row],[Columna]] &amp; "," &amp; NARRATIVA[[#This Row],[Charola]]</f>
        <v>26,8</v>
      </c>
      <c r="E10430" s="5" t="str">
        <f t="shared" si="162"/>
        <v xml:space="preserve">10429
</v>
      </c>
      <c r="F10430" s="14" t="s">
        <v>7580</v>
      </c>
      <c r="G10430" s="17" t="s">
        <v>25008</v>
      </c>
      <c r="H10430" s="17" t="s">
        <v>32817</v>
      </c>
      <c r="I10430" s="17" t="s">
        <v>25017</v>
      </c>
      <c r="J10430" s="22">
        <v>1984</v>
      </c>
      <c r="K10430" s="17" t="s">
        <v>25018</v>
      </c>
      <c r="L10430" s="46" t="s">
        <v>29785</v>
      </c>
      <c r="M10430" s="157" t="s">
        <v>35090</v>
      </c>
      <c r="N10430" s="22" t="s">
        <v>31418</v>
      </c>
      <c r="O10430" s="29" t="s">
        <v>31086</v>
      </c>
      <c r="P10430" s="17" t="s">
        <v>31041</v>
      </c>
    </row>
    <row r="10431" spans="1:16" ht="30" x14ac:dyDescent="0.25">
      <c r="A10431" s="199"/>
      <c r="B10431" s="75">
        <v>26</v>
      </c>
      <c r="C10431" s="75">
        <v>8</v>
      </c>
      <c r="D10431" s="5" t="str">
        <f>NARRATIVA[[#This Row],[Columna]] &amp; "," &amp; NARRATIVA[[#This Row],[Charola]]</f>
        <v>26,8</v>
      </c>
      <c r="E10431" s="5" t="str">
        <f t="shared" si="162"/>
        <v xml:space="preserve">10430
</v>
      </c>
      <c r="F10431" s="2" t="s">
        <v>7580</v>
      </c>
      <c r="G10431" s="4" t="s">
        <v>7579</v>
      </c>
      <c r="H10431" s="4" t="s">
        <v>18422</v>
      </c>
      <c r="I10431" s="4" t="s">
        <v>7581</v>
      </c>
      <c r="J10431" s="5">
        <v>1990</v>
      </c>
      <c r="K10431" s="4" t="s">
        <v>11838</v>
      </c>
      <c r="L10431" s="30" t="s">
        <v>25019</v>
      </c>
      <c r="M10431" s="156" t="s">
        <v>35027</v>
      </c>
      <c r="N10431" s="5" t="s">
        <v>31418</v>
      </c>
      <c r="O10431" s="3"/>
      <c r="P10431" s="4" t="s">
        <v>31041</v>
      </c>
    </row>
    <row r="10432" spans="1:16" ht="30" x14ac:dyDescent="0.25">
      <c r="A10432" s="199"/>
      <c r="B10432" s="75">
        <v>26</v>
      </c>
      <c r="C10432" s="75">
        <v>8</v>
      </c>
      <c r="D10432" s="5" t="str">
        <f>NARRATIVA[[#This Row],[Columna]] &amp; "," &amp; NARRATIVA[[#This Row],[Charola]]</f>
        <v>26,8</v>
      </c>
      <c r="E10432" s="5" t="str">
        <f t="shared" si="162"/>
        <v xml:space="preserve">10431
</v>
      </c>
      <c r="F10432" s="14" t="s">
        <v>25020</v>
      </c>
      <c r="G10432" s="17" t="s">
        <v>7579</v>
      </c>
      <c r="H10432" s="17" t="s">
        <v>32817</v>
      </c>
      <c r="I10432" s="17" t="s">
        <v>34681</v>
      </c>
      <c r="J10432" s="22">
        <v>1981</v>
      </c>
      <c r="K10432" s="17" t="s">
        <v>11839</v>
      </c>
      <c r="L10432" s="46" t="s">
        <v>25021</v>
      </c>
      <c r="M10432" s="157" t="s">
        <v>35027</v>
      </c>
      <c r="N10432" s="22" t="s">
        <v>31418</v>
      </c>
      <c r="O10432" s="29" t="s">
        <v>31086</v>
      </c>
      <c r="P10432" s="17" t="s">
        <v>31041</v>
      </c>
    </row>
    <row r="10433" spans="1:16" ht="30" x14ac:dyDescent="0.25">
      <c r="A10433" s="199"/>
      <c r="B10433" s="75">
        <v>26</v>
      </c>
      <c r="C10433" s="75">
        <v>9</v>
      </c>
      <c r="D10433" s="5" t="str">
        <f>NARRATIVA[[#This Row],[Columna]] &amp; "," &amp; NARRATIVA[[#This Row],[Charola]]</f>
        <v>26,9</v>
      </c>
      <c r="E10433" s="5" t="str">
        <f t="shared" si="162"/>
        <v xml:space="preserve">10432
</v>
      </c>
      <c r="F10433" s="2" t="s">
        <v>7582</v>
      </c>
      <c r="G10433" s="4" t="s">
        <v>7579</v>
      </c>
      <c r="H10433" s="4" t="s">
        <v>18422</v>
      </c>
      <c r="I10433" s="4" t="s">
        <v>34678</v>
      </c>
      <c r="J10433" s="5">
        <v>1996</v>
      </c>
      <c r="K10433" s="4" t="s">
        <v>11840</v>
      </c>
      <c r="L10433" s="30" t="s">
        <v>25022</v>
      </c>
      <c r="M10433" s="156" t="s">
        <v>35899</v>
      </c>
      <c r="N10433" s="5" t="s">
        <v>31418</v>
      </c>
      <c r="O10433" s="3"/>
      <c r="P10433" s="4" t="s">
        <v>31041</v>
      </c>
    </row>
    <row r="10434" spans="1:16" ht="30" x14ac:dyDescent="0.25">
      <c r="A10434" s="199"/>
      <c r="B10434" s="75">
        <v>26</v>
      </c>
      <c r="C10434" s="75">
        <v>9</v>
      </c>
      <c r="D10434" s="5" t="str">
        <f>NARRATIVA[[#This Row],[Columna]] &amp; "," &amp; NARRATIVA[[#This Row],[Charola]]</f>
        <v>26,9</v>
      </c>
      <c r="E10434" s="5" t="str">
        <f t="shared" si="162"/>
        <v xml:space="preserve">10433
</v>
      </c>
      <c r="F10434" s="2" t="s">
        <v>7582</v>
      </c>
      <c r="G10434" s="4" t="s">
        <v>7579</v>
      </c>
      <c r="H10434" s="4" t="s">
        <v>18422</v>
      </c>
      <c r="I10434" s="4" t="s">
        <v>1205</v>
      </c>
      <c r="J10434" s="5">
        <v>1992</v>
      </c>
      <c r="K10434" s="4" t="s">
        <v>30132</v>
      </c>
      <c r="L10434" s="30" t="s">
        <v>30133</v>
      </c>
      <c r="M10434" s="156" t="s">
        <v>35059</v>
      </c>
      <c r="N10434" s="5" t="s">
        <v>31418</v>
      </c>
      <c r="O10434" s="2"/>
      <c r="P10434" s="4" t="s">
        <v>31041</v>
      </c>
    </row>
    <row r="10435" spans="1:16" ht="30" x14ac:dyDescent="0.25">
      <c r="A10435" s="199"/>
      <c r="B10435" s="75">
        <v>26</v>
      </c>
      <c r="C10435" s="75">
        <v>9</v>
      </c>
      <c r="D10435" s="5" t="str">
        <f>NARRATIVA[[#This Row],[Columna]] &amp; "," &amp; NARRATIVA[[#This Row],[Charola]]</f>
        <v>26,9</v>
      </c>
      <c r="E10435" s="5" t="str">
        <f t="shared" si="162"/>
        <v xml:space="preserve">10434
</v>
      </c>
      <c r="F10435" s="2" t="s">
        <v>7582</v>
      </c>
      <c r="G10435" s="4" t="s">
        <v>7579</v>
      </c>
      <c r="H10435" s="4" t="s">
        <v>32817</v>
      </c>
      <c r="I10435" s="4" t="s">
        <v>35418</v>
      </c>
      <c r="J10435" s="5">
        <v>1999</v>
      </c>
      <c r="K10435" s="4" t="s">
        <v>32547</v>
      </c>
      <c r="L10435" s="30" t="s">
        <v>32548</v>
      </c>
      <c r="M10435" s="156" t="s">
        <v>35027</v>
      </c>
      <c r="N10435" s="5" t="s">
        <v>31418</v>
      </c>
      <c r="O10435" s="2"/>
      <c r="P10435" s="4" t="s">
        <v>31041</v>
      </c>
    </row>
    <row r="10436" spans="1:16" ht="30" x14ac:dyDescent="0.25">
      <c r="A10436" s="199"/>
      <c r="B10436" s="75">
        <v>26</v>
      </c>
      <c r="C10436" s="75">
        <v>9</v>
      </c>
      <c r="D10436" s="5" t="str">
        <f>NARRATIVA[[#This Row],[Columna]] &amp; "," &amp; NARRATIVA[[#This Row],[Charola]]</f>
        <v>26,9</v>
      </c>
      <c r="E10436" s="5" t="str">
        <f t="shared" si="162"/>
        <v xml:space="preserve">10435
</v>
      </c>
      <c r="F10436" s="2" t="s">
        <v>7583</v>
      </c>
      <c r="G10436" s="4" t="s">
        <v>7579</v>
      </c>
      <c r="H10436" s="4" t="s">
        <v>32817</v>
      </c>
      <c r="I10436" s="4" t="s">
        <v>1312</v>
      </c>
      <c r="J10436" s="5">
        <v>2002</v>
      </c>
      <c r="K10436" s="4" t="s">
        <v>25023</v>
      </c>
      <c r="L10436" s="30" t="s">
        <v>25024</v>
      </c>
      <c r="M10436" s="156" t="s">
        <v>35027</v>
      </c>
      <c r="N10436" s="5" t="s">
        <v>31418</v>
      </c>
      <c r="O10436" s="2"/>
      <c r="P10436" s="4" t="s">
        <v>31041</v>
      </c>
    </row>
    <row r="10437" spans="1:16" ht="30" x14ac:dyDescent="0.25">
      <c r="A10437" s="199"/>
      <c r="B10437" s="75">
        <v>26</v>
      </c>
      <c r="C10437" s="75">
        <v>9</v>
      </c>
      <c r="D10437" s="5" t="str">
        <f>NARRATIVA[[#This Row],[Columna]] &amp; "," &amp; NARRATIVA[[#This Row],[Charola]]</f>
        <v>26,9</v>
      </c>
      <c r="E10437" s="5" t="str">
        <f t="shared" si="162"/>
        <v xml:space="preserve">10436
</v>
      </c>
      <c r="F10437" s="2" t="s">
        <v>7583</v>
      </c>
      <c r="G10437" s="4" t="s">
        <v>7579</v>
      </c>
      <c r="H10437" s="4" t="s">
        <v>32817</v>
      </c>
      <c r="I10437" s="4" t="s">
        <v>1312</v>
      </c>
      <c r="J10437" s="5">
        <v>1989</v>
      </c>
      <c r="K10437" s="4" t="s">
        <v>34718</v>
      </c>
      <c r="L10437" s="30" t="s">
        <v>34719</v>
      </c>
      <c r="M10437" s="156" t="s">
        <v>35111</v>
      </c>
      <c r="N10437" s="5" t="s">
        <v>31418</v>
      </c>
      <c r="O10437" s="2"/>
      <c r="P10437" s="4" t="s">
        <v>31041</v>
      </c>
    </row>
    <row r="10438" spans="1:16" ht="30" x14ac:dyDescent="0.25">
      <c r="A10438" s="199"/>
      <c r="B10438" s="75">
        <v>26</v>
      </c>
      <c r="C10438" s="75">
        <v>9</v>
      </c>
      <c r="D10438" s="5" t="str">
        <f>NARRATIVA[[#This Row],[Columna]] &amp; "," &amp; NARRATIVA[[#This Row],[Charola]]</f>
        <v>26,9</v>
      </c>
      <c r="E10438" s="5" t="str">
        <f t="shared" si="162"/>
        <v xml:space="preserve">10437
</v>
      </c>
      <c r="F10438" s="2" t="s">
        <v>7584</v>
      </c>
      <c r="G10438" s="4" t="s">
        <v>7579</v>
      </c>
      <c r="H10438" s="4" t="s">
        <v>32817</v>
      </c>
      <c r="I10438" s="4" t="s">
        <v>448</v>
      </c>
      <c r="J10438" s="5">
        <v>2007</v>
      </c>
      <c r="K10438" s="4" t="s">
        <v>11841</v>
      </c>
      <c r="L10438" s="30" t="s">
        <v>25025</v>
      </c>
      <c r="M10438" s="156" t="s">
        <v>35027</v>
      </c>
      <c r="N10438" s="5" t="s">
        <v>31418</v>
      </c>
      <c r="O10438" s="2" t="s">
        <v>33289</v>
      </c>
      <c r="P10438" s="4" t="s">
        <v>31041</v>
      </c>
    </row>
    <row r="10439" spans="1:16" ht="30" x14ac:dyDescent="0.25">
      <c r="A10439" s="199"/>
      <c r="B10439" s="75">
        <v>26</v>
      </c>
      <c r="C10439" s="75">
        <v>9</v>
      </c>
      <c r="D10439" s="5" t="str">
        <f>NARRATIVA[[#This Row],[Columna]] &amp; "," &amp; NARRATIVA[[#This Row],[Charola]]</f>
        <v>26,9</v>
      </c>
      <c r="E10439" s="5" t="str">
        <f t="shared" si="162"/>
        <v xml:space="preserve">10438
</v>
      </c>
      <c r="F10439" s="2" t="s">
        <v>7585</v>
      </c>
      <c r="G10439" s="4" t="s">
        <v>7579</v>
      </c>
      <c r="H10439" s="4" t="s">
        <v>32817</v>
      </c>
      <c r="I10439" s="4" t="s">
        <v>365</v>
      </c>
      <c r="J10439" s="5">
        <v>1999</v>
      </c>
      <c r="K10439" s="4" t="s">
        <v>11842</v>
      </c>
      <c r="L10439" s="30" t="s">
        <v>25026</v>
      </c>
      <c r="M10439" s="156" t="s">
        <v>35027</v>
      </c>
      <c r="N10439" s="5" t="s">
        <v>31418</v>
      </c>
      <c r="O10439" s="2"/>
      <c r="P10439" s="4" t="s">
        <v>31041</v>
      </c>
    </row>
    <row r="10440" spans="1:16" ht="30" x14ac:dyDescent="0.25">
      <c r="A10440" s="199"/>
      <c r="B10440" s="75">
        <v>26</v>
      </c>
      <c r="C10440" s="75">
        <v>9</v>
      </c>
      <c r="D10440" s="5" t="str">
        <f>NARRATIVA[[#This Row],[Columna]] &amp; "," &amp; NARRATIVA[[#This Row],[Charola]]</f>
        <v>26,9</v>
      </c>
      <c r="E10440" s="5" t="str">
        <f t="shared" si="162"/>
        <v xml:space="preserve">10439
</v>
      </c>
      <c r="F10440" s="2" t="s">
        <v>7586</v>
      </c>
      <c r="G10440" s="4" t="s">
        <v>7579</v>
      </c>
      <c r="H10440" s="4" t="s">
        <v>32817</v>
      </c>
      <c r="I10440" s="4" t="s">
        <v>361</v>
      </c>
      <c r="J10440" s="5">
        <v>2009</v>
      </c>
      <c r="K10440" s="4" t="s">
        <v>11843</v>
      </c>
      <c r="L10440" s="30" t="s">
        <v>33361</v>
      </c>
      <c r="M10440" s="156" t="s">
        <v>35027</v>
      </c>
      <c r="N10440" s="5" t="s">
        <v>31418</v>
      </c>
      <c r="O10440" s="2" t="s">
        <v>34498</v>
      </c>
      <c r="P10440" s="4" t="s">
        <v>31041</v>
      </c>
    </row>
    <row r="10441" spans="1:16" ht="45" x14ac:dyDescent="0.25">
      <c r="A10441" s="199"/>
      <c r="B10441" s="75">
        <v>26</v>
      </c>
      <c r="C10441" s="75">
        <v>9</v>
      </c>
      <c r="D10441" s="5" t="str">
        <f>NARRATIVA[[#This Row],[Columna]] &amp; "," &amp; NARRATIVA[[#This Row],[Charola]]</f>
        <v>26,9</v>
      </c>
      <c r="E10441" s="5" t="str">
        <f t="shared" si="162"/>
        <v xml:space="preserve">10440
</v>
      </c>
      <c r="F10441" s="2" t="s">
        <v>1436</v>
      </c>
      <c r="G10441" s="4" t="s">
        <v>7579</v>
      </c>
      <c r="H10441" s="4" t="s">
        <v>32817</v>
      </c>
      <c r="I10441" s="4" t="s">
        <v>2114</v>
      </c>
      <c r="J10441" s="5">
        <v>2008</v>
      </c>
      <c r="K10441" s="4" t="s">
        <v>11844</v>
      </c>
      <c r="L10441" s="30" t="s">
        <v>25027</v>
      </c>
      <c r="M10441" s="156" t="s">
        <v>35027</v>
      </c>
      <c r="N10441" s="5" t="s">
        <v>31418</v>
      </c>
      <c r="O10441" s="2" t="s">
        <v>34497</v>
      </c>
      <c r="P10441" s="4" t="s">
        <v>31041</v>
      </c>
    </row>
    <row r="10442" spans="1:16" ht="30" x14ac:dyDescent="0.25">
      <c r="A10442" s="199"/>
      <c r="B10442" s="75">
        <v>26</v>
      </c>
      <c r="C10442" s="75">
        <v>9</v>
      </c>
      <c r="D10442" s="5" t="str">
        <f>NARRATIVA[[#This Row],[Columna]] &amp; "," &amp; NARRATIVA[[#This Row],[Charola]]</f>
        <v>26,9</v>
      </c>
      <c r="E10442" s="5" t="str">
        <f t="shared" si="162"/>
        <v xml:space="preserve">10441
</v>
      </c>
      <c r="F10442" s="2" t="s">
        <v>6823</v>
      </c>
      <c r="G10442" s="4" t="s">
        <v>7579</v>
      </c>
      <c r="H10442" s="4" t="s">
        <v>35106</v>
      </c>
      <c r="I10442" s="4" t="s">
        <v>2108</v>
      </c>
      <c r="J10442" s="5">
        <v>2007</v>
      </c>
      <c r="K10442" s="4" t="s">
        <v>11845</v>
      </c>
      <c r="L10442" s="30" t="s">
        <v>25028</v>
      </c>
      <c r="M10442" s="156" t="s">
        <v>35027</v>
      </c>
      <c r="N10442" s="5" t="s">
        <v>31418</v>
      </c>
      <c r="O10442" s="2"/>
      <c r="P10442" s="4" t="s">
        <v>31041</v>
      </c>
    </row>
    <row r="10443" spans="1:16" ht="30" x14ac:dyDescent="0.25">
      <c r="A10443" s="199"/>
      <c r="B10443" s="75">
        <v>26</v>
      </c>
      <c r="C10443" s="75">
        <v>9</v>
      </c>
      <c r="D10443" s="5" t="str">
        <f>NARRATIVA[[#This Row],[Columna]] &amp; "," &amp; NARRATIVA[[#This Row],[Charola]]</f>
        <v>26,9</v>
      </c>
      <c r="E10443" s="5" t="str">
        <f t="shared" si="162"/>
        <v xml:space="preserve">10442
</v>
      </c>
      <c r="F10443" s="2" t="s">
        <v>25029</v>
      </c>
      <c r="G10443" s="4" t="s">
        <v>7579</v>
      </c>
      <c r="H10443" s="4" t="s">
        <v>32817</v>
      </c>
      <c r="I10443" s="4" t="s">
        <v>30568</v>
      </c>
      <c r="J10443" s="5">
        <v>1972</v>
      </c>
      <c r="K10443" s="4" t="s">
        <v>30569</v>
      </c>
      <c r="L10443" s="30" t="s">
        <v>30570</v>
      </c>
      <c r="M10443" s="156" t="s">
        <v>35090</v>
      </c>
      <c r="N10443" s="5" t="s">
        <v>31418</v>
      </c>
      <c r="O10443" s="2"/>
      <c r="P10443" s="4" t="s">
        <v>31041</v>
      </c>
    </row>
    <row r="10444" spans="1:16" ht="30" x14ac:dyDescent="0.25">
      <c r="A10444" s="199"/>
      <c r="B10444" s="75">
        <v>26</v>
      </c>
      <c r="C10444" s="75">
        <v>9</v>
      </c>
      <c r="D10444" s="5" t="str">
        <f>NARRATIVA[[#This Row],[Columna]] &amp; "," &amp; NARRATIVA[[#This Row],[Charola]]</f>
        <v>26,9</v>
      </c>
      <c r="E10444" s="5" t="str">
        <f t="shared" si="162"/>
        <v xml:space="preserve">10443
</v>
      </c>
      <c r="F10444" s="2" t="s">
        <v>25029</v>
      </c>
      <c r="G10444" s="4" t="s">
        <v>7579</v>
      </c>
      <c r="H10444" s="4" t="s">
        <v>18422</v>
      </c>
      <c r="I10444" s="4" t="s">
        <v>34678</v>
      </c>
      <c r="J10444" s="5">
        <v>1995</v>
      </c>
      <c r="K10444" s="4" t="s">
        <v>11846</v>
      </c>
      <c r="L10444" s="30" t="s">
        <v>25030</v>
      </c>
      <c r="M10444" s="156" t="s">
        <v>35899</v>
      </c>
      <c r="N10444" s="5" t="s">
        <v>31418</v>
      </c>
      <c r="O10444" s="2"/>
      <c r="P10444" s="4" t="s">
        <v>31041</v>
      </c>
    </row>
    <row r="10445" spans="1:16" ht="30" x14ac:dyDescent="0.25">
      <c r="A10445" s="199"/>
      <c r="B10445" s="75">
        <v>26</v>
      </c>
      <c r="C10445" s="75">
        <v>9</v>
      </c>
      <c r="D10445" s="5" t="str">
        <f>NARRATIVA[[#This Row],[Columna]] &amp; "," &amp; NARRATIVA[[#This Row],[Charola]]</f>
        <v>26,9</v>
      </c>
      <c r="E10445" s="5" t="str">
        <f t="shared" si="162"/>
        <v xml:space="preserve">10444
</v>
      </c>
      <c r="F10445" s="2" t="s">
        <v>7780</v>
      </c>
      <c r="G10445" s="4" t="s">
        <v>7579</v>
      </c>
      <c r="H10445" s="4" t="s">
        <v>32817</v>
      </c>
      <c r="I10445" s="4" t="s">
        <v>365</v>
      </c>
      <c r="J10445" s="5">
        <v>2002</v>
      </c>
      <c r="K10445" s="4" t="s">
        <v>7781</v>
      </c>
      <c r="L10445" s="30" t="s">
        <v>29786</v>
      </c>
      <c r="M10445" s="156" t="s">
        <v>35027</v>
      </c>
      <c r="N10445" s="5" t="s">
        <v>31418</v>
      </c>
      <c r="O10445" s="2"/>
      <c r="P10445" s="4" t="s">
        <v>31041</v>
      </c>
    </row>
    <row r="10446" spans="1:16" ht="30" x14ac:dyDescent="0.25">
      <c r="A10446" s="199"/>
      <c r="B10446" s="75">
        <v>26</v>
      </c>
      <c r="C10446" s="75">
        <v>9</v>
      </c>
      <c r="D10446" s="5" t="str">
        <f>NARRATIVA[[#This Row],[Columna]] &amp; "," &amp; NARRATIVA[[#This Row],[Charola]]</f>
        <v>26,9</v>
      </c>
      <c r="E10446" s="5" t="str">
        <f t="shared" si="162"/>
        <v xml:space="preserve">10445
</v>
      </c>
      <c r="F10446" s="2" t="s">
        <v>7587</v>
      </c>
      <c r="G10446" s="4" t="s">
        <v>7579</v>
      </c>
      <c r="H10446" s="4" t="s">
        <v>32817</v>
      </c>
      <c r="I10446" s="4" t="s">
        <v>25031</v>
      </c>
      <c r="J10446" s="5">
        <v>1991</v>
      </c>
      <c r="K10446" s="4" t="s">
        <v>11847</v>
      </c>
      <c r="L10446" s="30" t="s">
        <v>25032</v>
      </c>
      <c r="M10446" s="156" t="s">
        <v>35027</v>
      </c>
      <c r="N10446" s="5" t="s">
        <v>31418</v>
      </c>
      <c r="O10446" s="2"/>
      <c r="P10446" s="4" t="s">
        <v>31041</v>
      </c>
    </row>
    <row r="10447" spans="1:16" ht="30" x14ac:dyDescent="0.25">
      <c r="A10447" s="199"/>
      <c r="B10447" s="75">
        <v>26</v>
      </c>
      <c r="C10447" s="75">
        <v>9</v>
      </c>
      <c r="D10447" s="5" t="str">
        <f>NARRATIVA[[#This Row],[Columna]] &amp; "," &amp; NARRATIVA[[#This Row],[Charola]]</f>
        <v>26,9</v>
      </c>
      <c r="E10447" s="5" t="str">
        <f t="shared" si="162"/>
        <v xml:space="preserve">10446
</v>
      </c>
      <c r="F10447" s="2" t="s">
        <v>25033</v>
      </c>
      <c r="G10447" s="4" t="s">
        <v>7579</v>
      </c>
      <c r="H10447" s="4" t="s">
        <v>32817</v>
      </c>
      <c r="I10447" s="4" t="s">
        <v>34681</v>
      </c>
      <c r="J10447" s="5">
        <v>1982</v>
      </c>
      <c r="K10447" s="4" t="s">
        <v>11848</v>
      </c>
      <c r="L10447" s="30" t="s">
        <v>25034</v>
      </c>
      <c r="M10447" s="156" t="s">
        <v>35027</v>
      </c>
      <c r="N10447" s="5" t="s">
        <v>31418</v>
      </c>
      <c r="O10447" s="2"/>
      <c r="P10447" s="4" t="s">
        <v>31041</v>
      </c>
    </row>
    <row r="10448" spans="1:16" ht="30" x14ac:dyDescent="0.25">
      <c r="A10448" s="199"/>
      <c r="B10448" s="75">
        <v>26</v>
      </c>
      <c r="C10448" s="75">
        <v>9</v>
      </c>
      <c r="D10448" s="5" t="str">
        <f>NARRATIVA[[#This Row],[Columna]] &amp; "," &amp; NARRATIVA[[#This Row],[Charola]]</f>
        <v>26,9</v>
      </c>
      <c r="E10448" s="5" t="str">
        <f t="shared" si="162"/>
        <v xml:space="preserve">10447
</v>
      </c>
      <c r="F10448" s="2" t="s">
        <v>33585</v>
      </c>
      <c r="G10448" s="4" t="s">
        <v>7579</v>
      </c>
      <c r="H10448" s="4" t="s">
        <v>32817</v>
      </c>
      <c r="I10448" s="4" t="s">
        <v>14010</v>
      </c>
      <c r="J10448" s="5">
        <v>1998</v>
      </c>
      <c r="K10448" s="4" t="s">
        <v>11849</v>
      </c>
      <c r="L10448" s="30" t="s">
        <v>25035</v>
      </c>
      <c r="M10448" s="156" t="s">
        <v>35027</v>
      </c>
      <c r="N10448" s="5" t="s">
        <v>31418</v>
      </c>
      <c r="O10448" s="2" t="s">
        <v>33243</v>
      </c>
      <c r="P10448" s="4" t="s">
        <v>31041</v>
      </c>
    </row>
    <row r="10449" spans="1:16" ht="30" x14ac:dyDescent="0.25">
      <c r="A10449" s="199"/>
      <c r="B10449" s="75">
        <v>26</v>
      </c>
      <c r="C10449" s="75">
        <v>9</v>
      </c>
      <c r="D10449" s="5" t="str">
        <f>NARRATIVA[[#This Row],[Columna]] &amp; "," &amp; NARRATIVA[[#This Row],[Charola]]</f>
        <v>26,9</v>
      </c>
      <c r="E10449" s="5" t="str">
        <f t="shared" si="162"/>
        <v xml:space="preserve">10448
</v>
      </c>
      <c r="F10449" s="2" t="s">
        <v>25036</v>
      </c>
      <c r="G10449" s="4" t="s">
        <v>7588</v>
      </c>
      <c r="H10449" s="4" t="s">
        <v>18422</v>
      </c>
      <c r="I10449" s="4" t="s">
        <v>25037</v>
      </c>
      <c r="J10449" s="5">
        <v>2001</v>
      </c>
      <c r="K10449" s="4" t="s">
        <v>11850</v>
      </c>
      <c r="L10449" s="30" t="s">
        <v>25038</v>
      </c>
      <c r="M10449" s="156" t="s">
        <v>35957</v>
      </c>
      <c r="N10449" s="5" t="s">
        <v>31418</v>
      </c>
      <c r="O10449" s="2"/>
      <c r="P10449" s="4" t="s">
        <v>31041</v>
      </c>
    </row>
    <row r="10450" spans="1:16" ht="30" x14ac:dyDescent="0.25">
      <c r="A10450" s="199"/>
      <c r="B10450" s="75">
        <v>26</v>
      </c>
      <c r="C10450" s="75">
        <v>9</v>
      </c>
      <c r="D10450" s="5" t="str">
        <f>NARRATIVA[[#This Row],[Columna]] &amp; "," &amp; NARRATIVA[[#This Row],[Charola]]</f>
        <v>26,9</v>
      </c>
      <c r="E10450" s="5" t="str">
        <f t="shared" si="162"/>
        <v xml:space="preserve">10449
</v>
      </c>
      <c r="F10450" s="2" t="s">
        <v>7589</v>
      </c>
      <c r="G10450" s="4" t="s">
        <v>7590</v>
      </c>
      <c r="H10450" s="4" t="s">
        <v>32817</v>
      </c>
      <c r="I10450" s="4" t="s">
        <v>34683</v>
      </c>
      <c r="J10450" s="5">
        <v>2005</v>
      </c>
      <c r="K10450" s="4" t="s">
        <v>11851</v>
      </c>
      <c r="L10450" s="30" t="s">
        <v>25039</v>
      </c>
      <c r="M10450" s="156" t="s">
        <v>35027</v>
      </c>
      <c r="N10450" s="5" t="s">
        <v>31418</v>
      </c>
      <c r="O10450" s="2"/>
      <c r="P10450" s="4" t="s">
        <v>31041</v>
      </c>
    </row>
    <row r="10451" spans="1:16" ht="30" x14ac:dyDescent="0.25">
      <c r="A10451" s="199"/>
      <c r="B10451" s="75">
        <v>26</v>
      </c>
      <c r="C10451" s="75">
        <v>9</v>
      </c>
      <c r="D10451" s="5" t="str">
        <f>NARRATIVA[[#This Row],[Columna]] &amp; "," &amp; NARRATIVA[[#This Row],[Charola]]</f>
        <v>26,9</v>
      </c>
      <c r="E10451" s="5" t="str">
        <f t="shared" si="162"/>
        <v xml:space="preserve">10450
</v>
      </c>
      <c r="F10451" s="2" t="s">
        <v>29787</v>
      </c>
      <c r="G10451" s="4" t="s">
        <v>7590</v>
      </c>
      <c r="H10451" s="4" t="s">
        <v>32817</v>
      </c>
      <c r="I10451" s="4" t="s">
        <v>34683</v>
      </c>
      <c r="J10451" s="5">
        <v>2004</v>
      </c>
      <c r="K10451" s="4" t="s">
        <v>11852</v>
      </c>
      <c r="L10451" s="30" t="s">
        <v>29788</v>
      </c>
      <c r="M10451" s="156" t="s">
        <v>35027</v>
      </c>
      <c r="N10451" s="5" t="s">
        <v>31418</v>
      </c>
      <c r="O10451" s="2"/>
      <c r="P10451" s="4" t="s">
        <v>31041</v>
      </c>
    </row>
    <row r="10452" spans="1:16" ht="30" x14ac:dyDescent="0.25">
      <c r="A10452" s="199"/>
      <c r="B10452" s="75">
        <v>26</v>
      </c>
      <c r="C10452" s="75">
        <v>9</v>
      </c>
      <c r="D10452" s="5" t="str">
        <f>NARRATIVA[[#This Row],[Columna]] &amp; "," &amp; NARRATIVA[[#This Row],[Charola]]</f>
        <v>26,9</v>
      </c>
      <c r="E10452" s="5" t="str">
        <f t="shared" si="162"/>
        <v xml:space="preserve">10451
</v>
      </c>
      <c r="F10452" s="2" t="s">
        <v>35080</v>
      </c>
      <c r="G10452" s="4" t="s">
        <v>35085</v>
      </c>
      <c r="H10452" s="4" t="s">
        <v>35107</v>
      </c>
      <c r="I10452" s="4" t="s">
        <v>7591</v>
      </c>
      <c r="J10452" s="5">
        <v>1981</v>
      </c>
      <c r="K10452" s="4" t="s">
        <v>11853</v>
      </c>
      <c r="L10452" s="30" t="s">
        <v>29789</v>
      </c>
      <c r="M10452" s="156" t="s">
        <v>35712</v>
      </c>
      <c r="N10452" s="5" t="s">
        <v>32471</v>
      </c>
      <c r="O10452" s="2"/>
      <c r="P10452" s="4" t="s">
        <v>31041</v>
      </c>
    </row>
    <row r="10453" spans="1:16" ht="30" x14ac:dyDescent="0.25">
      <c r="A10453" s="199"/>
      <c r="B10453" s="75">
        <v>26</v>
      </c>
      <c r="C10453" s="75">
        <v>9</v>
      </c>
      <c r="D10453" s="5" t="str">
        <f>NARRATIVA[[#This Row],[Columna]] &amp; "," &amp; NARRATIVA[[#This Row],[Charola]]</f>
        <v>26,9</v>
      </c>
      <c r="E10453" s="5" t="str">
        <f t="shared" si="162"/>
        <v xml:space="preserve">10452
</v>
      </c>
      <c r="F10453" s="2" t="s">
        <v>7592</v>
      </c>
      <c r="G10453" s="4" t="s">
        <v>7593</v>
      </c>
      <c r="H10453" s="4" t="s">
        <v>18422</v>
      </c>
      <c r="I10453" s="4" t="s">
        <v>448</v>
      </c>
      <c r="J10453" s="5">
        <v>2009</v>
      </c>
      <c r="K10453" s="4" t="s">
        <v>11854</v>
      </c>
      <c r="L10453" s="30" t="s">
        <v>29790</v>
      </c>
      <c r="M10453" s="156" t="s">
        <v>35027</v>
      </c>
      <c r="N10453" s="5" t="s">
        <v>31418</v>
      </c>
      <c r="O10453" s="2"/>
      <c r="P10453" s="4" t="s">
        <v>31041</v>
      </c>
    </row>
    <row r="10454" spans="1:16" ht="30" x14ac:dyDescent="0.25">
      <c r="A10454" s="199"/>
      <c r="B10454" s="75">
        <v>26</v>
      </c>
      <c r="C10454" s="75">
        <v>9</v>
      </c>
      <c r="D10454" s="5" t="str">
        <f>NARRATIVA[[#This Row],[Columna]] &amp; "," &amp; NARRATIVA[[#This Row],[Charola]]</f>
        <v>26,9</v>
      </c>
      <c r="E10454" s="5" t="str">
        <f t="shared" si="162"/>
        <v xml:space="preserve">10453
</v>
      </c>
      <c r="F10454" s="2" t="s">
        <v>7594</v>
      </c>
      <c r="G10454" s="4" t="s">
        <v>6949</v>
      </c>
      <c r="H10454" s="4" t="s">
        <v>32817</v>
      </c>
      <c r="I10454" s="4" t="s">
        <v>34693</v>
      </c>
      <c r="J10454" s="5">
        <v>2003</v>
      </c>
      <c r="K10454" s="4" t="s">
        <v>11855</v>
      </c>
      <c r="L10454" s="30" t="s">
        <v>25040</v>
      </c>
      <c r="M10454" s="156" t="s">
        <v>35027</v>
      </c>
      <c r="N10454" s="5" t="s">
        <v>31418</v>
      </c>
      <c r="O10454" s="2"/>
      <c r="P10454" s="4" t="s">
        <v>31041</v>
      </c>
    </row>
    <row r="10455" spans="1:16" ht="30" x14ac:dyDescent="0.25">
      <c r="A10455" s="199"/>
      <c r="B10455" s="75">
        <v>26</v>
      </c>
      <c r="C10455" s="75">
        <v>9</v>
      </c>
      <c r="D10455" s="5" t="str">
        <f>NARRATIVA[[#This Row],[Columna]] &amp; "," &amp; NARRATIVA[[#This Row],[Charola]]</f>
        <v>26,9</v>
      </c>
      <c r="E10455" s="5" t="str">
        <f t="shared" si="162"/>
        <v xml:space="preserve">10454
</v>
      </c>
      <c r="F10455" s="2" t="s">
        <v>7595</v>
      </c>
      <c r="G10455" s="4" t="s">
        <v>6949</v>
      </c>
      <c r="H10455" s="4" t="s">
        <v>32817</v>
      </c>
      <c r="I10455" s="4" t="s">
        <v>34693</v>
      </c>
      <c r="J10455" s="5">
        <v>2004</v>
      </c>
      <c r="K10455" s="4" t="s">
        <v>11856</v>
      </c>
      <c r="L10455" s="30" t="s">
        <v>25041</v>
      </c>
      <c r="M10455" s="156" t="s">
        <v>35027</v>
      </c>
      <c r="N10455" s="5" t="s">
        <v>31418</v>
      </c>
      <c r="O10455" s="2" t="s">
        <v>31085</v>
      </c>
      <c r="P10455" s="4" t="s">
        <v>31041</v>
      </c>
    </row>
    <row r="10456" spans="1:16" ht="30" x14ac:dyDescent="0.25">
      <c r="A10456" s="199"/>
      <c r="B10456" s="75">
        <v>26</v>
      </c>
      <c r="C10456" s="75">
        <v>9</v>
      </c>
      <c r="D10456" s="5" t="str">
        <f>NARRATIVA[[#This Row],[Columna]] &amp; "," &amp; NARRATIVA[[#This Row],[Charola]]</f>
        <v>26,9</v>
      </c>
      <c r="E10456" s="5" t="str">
        <f t="shared" si="162"/>
        <v xml:space="preserve">10455
</v>
      </c>
      <c r="F10456" s="4" t="s">
        <v>30638</v>
      </c>
      <c r="G10456" s="4" t="s">
        <v>30639</v>
      </c>
      <c r="H10456" s="4" t="s">
        <v>35991</v>
      </c>
      <c r="I10456" s="4" t="s">
        <v>30642</v>
      </c>
      <c r="J10456" s="5">
        <v>2006</v>
      </c>
      <c r="K10456" s="4" t="s">
        <v>30640</v>
      </c>
      <c r="L10456" s="30" t="s">
        <v>30641</v>
      </c>
      <c r="M10456" s="156" t="s">
        <v>35382</v>
      </c>
      <c r="N10456" s="5" t="s">
        <v>31433</v>
      </c>
      <c r="O10456" s="2"/>
      <c r="P10456" s="4" t="s">
        <v>31041</v>
      </c>
    </row>
    <row r="10457" spans="1:16" ht="30" x14ac:dyDescent="0.25">
      <c r="A10457" s="199"/>
      <c r="B10457" s="75">
        <v>26</v>
      </c>
      <c r="C10457" s="75">
        <v>9</v>
      </c>
      <c r="D10457" s="5" t="str">
        <f>NARRATIVA[[#This Row],[Columna]] &amp; "," &amp; NARRATIVA[[#This Row],[Charola]]</f>
        <v>26,9</v>
      </c>
      <c r="E10457" s="5" t="str">
        <f>(ROW() - 1) &amp; CHAR(10)</f>
        <v xml:space="preserve">10456
</v>
      </c>
      <c r="F10457" s="4" t="s">
        <v>36824</v>
      </c>
      <c r="G10457" s="4" t="s">
        <v>30639</v>
      </c>
      <c r="H10457" s="4" t="s">
        <v>35106</v>
      </c>
      <c r="I10457" s="4" t="s">
        <v>36825</v>
      </c>
      <c r="J10457" s="5">
        <v>2021</v>
      </c>
      <c r="K10457" s="4" t="s">
        <v>36826</v>
      </c>
      <c r="L10457" s="30" t="s">
        <v>36827</v>
      </c>
      <c r="M10457" s="156" t="s">
        <v>28642</v>
      </c>
      <c r="N10457" s="5" t="s">
        <v>31418</v>
      </c>
      <c r="O10457" s="2"/>
      <c r="P10457" s="4" t="s">
        <v>31041</v>
      </c>
    </row>
    <row r="10458" spans="1:16" ht="30" x14ac:dyDescent="0.25">
      <c r="A10458" s="199"/>
      <c r="B10458" s="75">
        <v>26</v>
      </c>
      <c r="C10458" s="75">
        <v>9</v>
      </c>
      <c r="D10458" s="5" t="str">
        <f>NARRATIVA[[#This Row],[Columna]] &amp; "," &amp; NARRATIVA[[#This Row],[Charola]]</f>
        <v>26,9</v>
      </c>
      <c r="E10458" s="5" t="str">
        <f t="shared" si="162"/>
        <v xml:space="preserve">10457
</v>
      </c>
      <c r="F10458" s="2" t="s">
        <v>25042</v>
      </c>
      <c r="G10458" s="4" t="s">
        <v>6949</v>
      </c>
      <c r="H10458" s="4" t="s">
        <v>32817</v>
      </c>
      <c r="I10458" s="4" t="s">
        <v>351</v>
      </c>
      <c r="J10458" s="5">
        <v>2007</v>
      </c>
      <c r="K10458" s="4" t="s">
        <v>11857</v>
      </c>
      <c r="L10458" s="30" t="s">
        <v>33322</v>
      </c>
      <c r="M10458" s="156" t="s">
        <v>35027</v>
      </c>
      <c r="N10458" s="5" t="s">
        <v>31418</v>
      </c>
      <c r="O10458" s="2" t="s">
        <v>33108</v>
      </c>
      <c r="P10458" s="4" t="s">
        <v>31041</v>
      </c>
    </row>
    <row r="10459" spans="1:16" ht="30" x14ac:dyDescent="0.25">
      <c r="A10459" s="199"/>
      <c r="B10459" s="75">
        <v>26</v>
      </c>
      <c r="C10459" s="75">
        <v>9</v>
      </c>
      <c r="D10459" s="5" t="str">
        <f>NARRATIVA[[#This Row],[Columna]] &amp; "," &amp; NARRATIVA[[#This Row],[Charola]]</f>
        <v>26,9</v>
      </c>
      <c r="E10459" s="5" t="str">
        <f t="shared" si="162"/>
        <v xml:space="preserve">10458
</v>
      </c>
      <c r="F10459" s="2" t="s">
        <v>25043</v>
      </c>
      <c r="G10459" s="4" t="s">
        <v>6949</v>
      </c>
      <c r="H10459" s="4" t="s">
        <v>35386</v>
      </c>
      <c r="I10459" s="4" t="s">
        <v>14623</v>
      </c>
      <c r="J10459" s="5">
        <v>2002</v>
      </c>
      <c r="K10459" s="4" t="s">
        <v>14622</v>
      </c>
      <c r="L10459" s="30" t="s">
        <v>29791</v>
      </c>
      <c r="M10459" s="156" t="s">
        <v>35382</v>
      </c>
      <c r="N10459" s="5" t="s">
        <v>31433</v>
      </c>
      <c r="O10459" s="2"/>
      <c r="P10459" s="4" t="s">
        <v>31041</v>
      </c>
    </row>
    <row r="10460" spans="1:16" ht="30" x14ac:dyDescent="0.25">
      <c r="A10460" s="199"/>
      <c r="B10460" s="75">
        <v>26</v>
      </c>
      <c r="C10460" s="75">
        <v>9</v>
      </c>
      <c r="D10460" s="5" t="str">
        <f>NARRATIVA[[#This Row],[Columna]] &amp; "," &amp; NARRATIVA[[#This Row],[Charola]]</f>
        <v>26,9</v>
      </c>
      <c r="E10460" s="5" t="str">
        <f t="shared" si="162"/>
        <v xml:space="preserve">10459
</v>
      </c>
      <c r="F10460" s="2" t="s">
        <v>7596</v>
      </c>
      <c r="G10460" s="4" t="s">
        <v>6949</v>
      </c>
      <c r="H10460" s="4" t="s">
        <v>18422</v>
      </c>
      <c r="I10460" s="4" t="s">
        <v>240</v>
      </c>
      <c r="J10460" s="5">
        <v>1999</v>
      </c>
      <c r="K10460" s="4" t="s">
        <v>11858</v>
      </c>
      <c r="L10460" s="30" t="s">
        <v>25044</v>
      </c>
      <c r="M10460" s="156" t="s">
        <v>35027</v>
      </c>
      <c r="N10460" s="5" t="s">
        <v>31418</v>
      </c>
      <c r="O10460" s="2"/>
      <c r="P10460" s="4" t="s">
        <v>31041</v>
      </c>
    </row>
    <row r="10461" spans="1:16" ht="30" x14ac:dyDescent="0.25">
      <c r="A10461" s="199"/>
      <c r="B10461" s="75">
        <v>26</v>
      </c>
      <c r="C10461" s="75">
        <v>9</v>
      </c>
      <c r="D10461" s="5" t="str">
        <f>NARRATIVA[[#This Row],[Columna]] &amp; "," &amp; NARRATIVA[[#This Row],[Charola]]</f>
        <v>26,9</v>
      </c>
      <c r="E10461" s="5" t="str">
        <f t="shared" si="162"/>
        <v xml:space="preserve">10460
</v>
      </c>
      <c r="F10461" s="2" t="s">
        <v>35448</v>
      </c>
      <c r="G10461" s="4" t="s">
        <v>6949</v>
      </c>
      <c r="H10461" s="4" t="s">
        <v>32817</v>
      </c>
      <c r="I10461" s="4" t="s">
        <v>3429</v>
      </c>
      <c r="J10461" s="5">
        <v>2004</v>
      </c>
      <c r="K10461" s="4" t="s">
        <v>25045</v>
      </c>
      <c r="L10461" s="30" t="s">
        <v>25046</v>
      </c>
      <c r="M10461" s="156" t="s">
        <v>35027</v>
      </c>
      <c r="N10461" s="5" t="s">
        <v>31418</v>
      </c>
      <c r="O10461" s="2"/>
      <c r="P10461" s="4" t="s">
        <v>31041</v>
      </c>
    </row>
    <row r="10462" spans="1:16" ht="30" x14ac:dyDescent="0.25">
      <c r="A10462" s="199"/>
      <c r="B10462" s="75">
        <v>26</v>
      </c>
      <c r="C10462" s="75">
        <v>9</v>
      </c>
      <c r="D10462" s="5" t="str">
        <f>NARRATIVA[[#This Row],[Columna]] &amp; "," &amp; NARRATIVA[[#This Row],[Charola]]</f>
        <v>26,9</v>
      </c>
      <c r="E10462" s="5" t="str">
        <f t="shared" si="162"/>
        <v xml:space="preserve">10461
</v>
      </c>
      <c r="F10462" s="2" t="s">
        <v>25047</v>
      </c>
      <c r="G10462" s="4" t="s">
        <v>6949</v>
      </c>
      <c r="H10462" s="4" t="s">
        <v>32817</v>
      </c>
      <c r="I10462" s="4" t="s">
        <v>34693</v>
      </c>
      <c r="J10462" s="5">
        <v>2006</v>
      </c>
      <c r="K10462" s="4" t="s">
        <v>25048</v>
      </c>
      <c r="L10462" s="30" t="s">
        <v>25049</v>
      </c>
      <c r="M10462" s="156" t="s">
        <v>35027</v>
      </c>
      <c r="N10462" s="5" t="s">
        <v>31418</v>
      </c>
      <c r="O10462" s="2"/>
      <c r="P10462" s="4" t="s">
        <v>31041</v>
      </c>
    </row>
    <row r="10463" spans="1:16" ht="30" x14ac:dyDescent="0.25">
      <c r="A10463" s="199"/>
      <c r="B10463" s="75">
        <v>26</v>
      </c>
      <c r="C10463" s="75">
        <v>9</v>
      </c>
      <c r="D10463" s="5" t="str">
        <f>NARRATIVA[[#This Row],[Columna]] &amp; "," &amp; NARRATIVA[[#This Row],[Charola]]</f>
        <v>26,9</v>
      </c>
      <c r="E10463" s="5" t="str">
        <f t="shared" si="162"/>
        <v xml:space="preserve">10462
</v>
      </c>
      <c r="F10463" s="2" t="s">
        <v>14152</v>
      </c>
      <c r="G10463" s="4" t="s">
        <v>6949</v>
      </c>
      <c r="H10463" s="4" t="s">
        <v>32817</v>
      </c>
      <c r="I10463" s="4" t="s">
        <v>34693</v>
      </c>
      <c r="J10463" s="5">
        <v>2015</v>
      </c>
      <c r="K10463" s="4" t="s">
        <v>14153</v>
      </c>
      <c r="L10463" s="30" t="s">
        <v>29792</v>
      </c>
      <c r="M10463" s="156" t="s">
        <v>35027</v>
      </c>
      <c r="N10463" s="5" t="s">
        <v>31418</v>
      </c>
      <c r="O10463" s="2"/>
      <c r="P10463" s="4" t="s">
        <v>31041</v>
      </c>
    </row>
    <row r="10464" spans="1:16" ht="30" x14ac:dyDescent="0.25">
      <c r="A10464" s="199"/>
      <c r="B10464" s="75">
        <v>26</v>
      </c>
      <c r="C10464" s="75">
        <v>9</v>
      </c>
      <c r="D10464" s="5" t="str">
        <f>NARRATIVA[[#This Row],[Columna]] &amp; "," &amp; NARRATIVA[[#This Row],[Charola]]</f>
        <v>26,9</v>
      </c>
      <c r="E10464" s="5" t="str">
        <f t="shared" si="162"/>
        <v xml:space="preserve">10463
</v>
      </c>
      <c r="F10464" s="2" t="s">
        <v>36311</v>
      </c>
      <c r="G10464" s="4" t="s">
        <v>6949</v>
      </c>
      <c r="H10464" s="4" t="s">
        <v>18422</v>
      </c>
      <c r="I10464" s="4" t="s">
        <v>34678</v>
      </c>
      <c r="J10464" s="5">
        <v>1990</v>
      </c>
      <c r="K10464" s="4" t="s">
        <v>32549</v>
      </c>
      <c r="L10464" s="30" t="s">
        <v>32550</v>
      </c>
      <c r="M10464" s="156" t="s">
        <v>35027</v>
      </c>
      <c r="N10464" s="5" t="s">
        <v>31418</v>
      </c>
      <c r="O10464" s="2"/>
      <c r="P10464" s="4" t="s">
        <v>31041</v>
      </c>
    </row>
    <row r="10465" spans="1:16" ht="30" x14ac:dyDescent="0.25">
      <c r="A10465" s="199"/>
      <c r="B10465" s="75">
        <v>26</v>
      </c>
      <c r="C10465" s="75">
        <v>9</v>
      </c>
      <c r="D10465" s="5" t="str">
        <f>NARRATIVA[[#This Row],[Columna]] &amp; "," &amp; NARRATIVA[[#This Row],[Charola]]</f>
        <v>26,9</v>
      </c>
      <c r="E10465" s="5" t="str">
        <f t="shared" si="162"/>
        <v xml:space="preserve">10464
</v>
      </c>
      <c r="F10465" s="2" t="s">
        <v>36311</v>
      </c>
      <c r="G10465" s="4" t="s">
        <v>6949</v>
      </c>
      <c r="H10465" s="4" t="s">
        <v>32817</v>
      </c>
      <c r="I10465" s="4" t="s">
        <v>34693</v>
      </c>
      <c r="J10465" s="5">
        <v>2006</v>
      </c>
      <c r="K10465" s="4" t="s">
        <v>11859</v>
      </c>
      <c r="L10465" s="30" t="s">
        <v>25050</v>
      </c>
      <c r="M10465" s="156" t="s">
        <v>35027</v>
      </c>
      <c r="N10465" s="5" t="s">
        <v>31418</v>
      </c>
      <c r="O10465" s="2"/>
      <c r="P10465" s="4" t="s">
        <v>31041</v>
      </c>
    </row>
    <row r="10466" spans="1:16" ht="30" x14ac:dyDescent="0.25">
      <c r="A10466" s="199"/>
      <c r="B10466" s="75">
        <v>26</v>
      </c>
      <c r="C10466" s="75">
        <v>9</v>
      </c>
      <c r="D10466" s="5" t="str">
        <f>NARRATIVA[[#This Row],[Columna]] &amp; "," &amp; NARRATIVA[[#This Row],[Charola]]</f>
        <v>26,9</v>
      </c>
      <c r="E10466" s="5" t="str">
        <f t="shared" si="162"/>
        <v xml:space="preserve">10465
</v>
      </c>
      <c r="F10466" s="2" t="s">
        <v>7597</v>
      </c>
      <c r="G10466" s="4" t="s">
        <v>6949</v>
      </c>
      <c r="H10466" s="4" t="s">
        <v>32817</v>
      </c>
      <c r="I10466" s="4" t="s">
        <v>34693</v>
      </c>
      <c r="J10466" s="5">
        <v>2003</v>
      </c>
      <c r="K10466" s="4" t="s">
        <v>11860</v>
      </c>
      <c r="L10466" s="30" t="s">
        <v>25051</v>
      </c>
      <c r="M10466" s="156" t="s">
        <v>35027</v>
      </c>
      <c r="N10466" s="5" t="s">
        <v>31418</v>
      </c>
      <c r="O10466" s="2"/>
      <c r="P10466" s="4" t="s">
        <v>31041</v>
      </c>
    </row>
    <row r="10467" spans="1:16" ht="30" x14ac:dyDescent="0.25">
      <c r="A10467" s="199"/>
      <c r="B10467" s="75">
        <v>26</v>
      </c>
      <c r="C10467" s="75">
        <v>9</v>
      </c>
      <c r="D10467" s="5" t="str">
        <f>NARRATIVA[[#This Row],[Columna]] &amp; "," &amp; NARRATIVA[[#This Row],[Charola]]</f>
        <v>26,9</v>
      </c>
      <c r="E10467" s="5" t="str">
        <f t="shared" si="162"/>
        <v xml:space="preserve">10466
</v>
      </c>
      <c r="F10467" s="2" t="s">
        <v>29793</v>
      </c>
      <c r="G10467" s="4" t="s">
        <v>6949</v>
      </c>
      <c r="H10467" s="4" t="s">
        <v>32817</v>
      </c>
      <c r="I10467" s="4" t="s">
        <v>34693</v>
      </c>
      <c r="J10467" s="5">
        <v>2002</v>
      </c>
      <c r="K10467" s="4" t="s">
        <v>34499</v>
      </c>
      <c r="L10467" s="30" t="s">
        <v>25052</v>
      </c>
      <c r="M10467" s="156" t="s">
        <v>35027</v>
      </c>
      <c r="N10467" s="5" t="s">
        <v>31418</v>
      </c>
      <c r="O10467" s="4"/>
      <c r="P10467" s="4" t="s">
        <v>31041</v>
      </c>
    </row>
    <row r="10468" spans="1:16" ht="30" x14ac:dyDescent="0.25">
      <c r="A10468" s="199"/>
      <c r="B10468" s="75">
        <v>26</v>
      </c>
      <c r="C10468" s="75">
        <v>9</v>
      </c>
      <c r="D10468" s="5" t="str">
        <f>NARRATIVA[[#This Row],[Columna]] &amp; "," &amp; NARRATIVA[[#This Row],[Charola]]</f>
        <v>26,9</v>
      </c>
      <c r="E10468" s="5" t="str">
        <f t="shared" si="162"/>
        <v xml:space="preserve">10467
</v>
      </c>
      <c r="F10468" s="2" t="s">
        <v>7602</v>
      </c>
      <c r="G10468" s="4" t="s">
        <v>6949</v>
      </c>
      <c r="H10468" s="4" t="s">
        <v>32817</v>
      </c>
      <c r="I10468" s="4" t="s">
        <v>34693</v>
      </c>
      <c r="J10468" s="5">
        <v>2008</v>
      </c>
      <c r="K10468" s="4" t="s">
        <v>25053</v>
      </c>
      <c r="L10468" s="30" t="s">
        <v>25054</v>
      </c>
      <c r="M10468" s="156" t="s">
        <v>35027</v>
      </c>
      <c r="N10468" s="5" t="s">
        <v>31418</v>
      </c>
      <c r="O10468" s="2"/>
      <c r="P10468" s="4" t="s">
        <v>31041</v>
      </c>
    </row>
    <row r="10469" spans="1:16" ht="30" x14ac:dyDescent="0.25">
      <c r="A10469" s="199"/>
      <c r="B10469" s="75">
        <v>26</v>
      </c>
      <c r="C10469" s="75">
        <v>9</v>
      </c>
      <c r="D10469" s="5" t="str">
        <f>NARRATIVA[[#This Row],[Columna]] &amp; "," &amp; NARRATIVA[[#This Row],[Charola]]</f>
        <v>26,9</v>
      </c>
      <c r="E10469" s="5" t="str">
        <f t="shared" si="162"/>
        <v xml:space="preserve">10468
</v>
      </c>
      <c r="F10469" s="2" t="s">
        <v>30786</v>
      </c>
      <c r="G10469" s="4" t="s">
        <v>6949</v>
      </c>
      <c r="H10469" s="4" t="s">
        <v>35991</v>
      </c>
      <c r="I10469" s="4" t="s">
        <v>30787</v>
      </c>
      <c r="J10469" s="5">
        <v>2019</v>
      </c>
      <c r="K10469" s="4" t="s">
        <v>30788</v>
      </c>
      <c r="L10469" s="30" t="s">
        <v>30789</v>
      </c>
      <c r="M10469" s="156" t="s">
        <v>28642</v>
      </c>
      <c r="N10469" s="5" t="s">
        <v>31418</v>
      </c>
      <c r="O10469" s="2"/>
      <c r="P10469" s="4" t="s">
        <v>31041</v>
      </c>
    </row>
    <row r="10470" spans="1:16" ht="30" x14ac:dyDescent="0.25">
      <c r="A10470" s="199"/>
      <c r="B10470" s="75">
        <v>26</v>
      </c>
      <c r="C10470" s="75">
        <v>9</v>
      </c>
      <c r="D10470" s="5" t="str">
        <f>NARRATIVA[[#This Row],[Columna]] &amp; "," &amp; NARRATIVA[[#This Row],[Charola]]</f>
        <v>26,9</v>
      </c>
      <c r="E10470" s="5" t="str">
        <f t="shared" si="162"/>
        <v xml:space="preserve">10469
</v>
      </c>
      <c r="F10470" s="2" t="s">
        <v>7598</v>
      </c>
      <c r="G10470" s="4" t="s">
        <v>6949</v>
      </c>
      <c r="H10470" s="4" t="s">
        <v>32817</v>
      </c>
      <c r="I10470" s="4" t="s">
        <v>34693</v>
      </c>
      <c r="J10470" s="5">
        <v>2002</v>
      </c>
      <c r="K10470" s="4" t="s">
        <v>11861</v>
      </c>
      <c r="L10470" s="30" t="s">
        <v>25055</v>
      </c>
      <c r="M10470" s="156" t="s">
        <v>35027</v>
      </c>
      <c r="N10470" s="5" t="s">
        <v>31418</v>
      </c>
      <c r="O10470" s="2"/>
      <c r="P10470" s="4" t="s">
        <v>31041</v>
      </c>
    </row>
    <row r="10471" spans="1:16" ht="30" x14ac:dyDescent="0.25">
      <c r="A10471" s="199"/>
      <c r="B10471" s="75">
        <v>26</v>
      </c>
      <c r="C10471" s="75">
        <v>9</v>
      </c>
      <c r="D10471" s="5" t="str">
        <f>NARRATIVA[[#This Row],[Columna]] &amp; "," &amp; NARRATIVA[[#This Row],[Charola]]</f>
        <v>26,9</v>
      </c>
      <c r="E10471" s="5" t="str">
        <f t="shared" si="162"/>
        <v xml:space="preserve">10470
</v>
      </c>
      <c r="F10471" s="2" t="s">
        <v>4121</v>
      </c>
      <c r="G10471" s="4" t="s">
        <v>6949</v>
      </c>
      <c r="H10471" s="4" t="s">
        <v>32817</v>
      </c>
      <c r="I10471" s="4" t="s">
        <v>34693</v>
      </c>
      <c r="J10471" s="5">
        <v>2012</v>
      </c>
      <c r="K10471" s="4" t="s">
        <v>20489</v>
      </c>
      <c r="L10471" s="30" t="s">
        <v>29794</v>
      </c>
      <c r="M10471" s="156" t="s">
        <v>32935</v>
      </c>
      <c r="N10471" s="5" t="s">
        <v>31418</v>
      </c>
      <c r="O10471" s="2"/>
      <c r="P10471" s="4" t="s">
        <v>31041</v>
      </c>
    </row>
    <row r="10472" spans="1:16" ht="30" x14ac:dyDescent="0.25">
      <c r="A10472" s="199"/>
      <c r="B10472" s="75">
        <v>26</v>
      </c>
      <c r="C10472" s="75">
        <v>9</v>
      </c>
      <c r="D10472" s="5" t="str">
        <f>NARRATIVA[[#This Row],[Columna]] &amp; "," &amp; NARRATIVA[[#This Row],[Charola]]</f>
        <v>26,9</v>
      </c>
      <c r="E10472" s="5" t="str">
        <f t="shared" si="162"/>
        <v xml:space="preserve">10471
</v>
      </c>
      <c r="F10472" s="2" t="s">
        <v>7599</v>
      </c>
      <c r="G10472" s="4" t="s">
        <v>6949</v>
      </c>
      <c r="H10472" s="4" t="s">
        <v>32817</v>
      </c>
      <c r="I10472" s="4" t="s">
        <v>351</v>
      </c>
      <c r="J10472" s="5">
        <v>1994</v>
      </c>
      <c r="K10472" s="4" t="s">
        <v>11862</v>
      </c>
      <c r="L10472" s="30" t="s">
        <v>29795</v>
      </c>
      <c r="M10472" s="156" t="s">
        <v>35342</v>
      </c>
      <c r="N10472" s="5" t="s">
        <v>31418</v>
      </c>
      <c r="O10472" s="2"/>
      <c r="P10472" s="4" t="s">
        <v>31041</v>
      </c>
    </row>
    <row r="10473" spans="1:16" ht="30" x14ac:dyDescent="0.25">
      <c r="A10473" s="199"/>
      <c r="B10473" s="75">
        <v>26</v>
      </c>
      <c r="C10473" s="75">
        <v>9</v>
      </c>
      <c r="D10473" s="5" t="str">
        <f>NARRATIVA[[#This Row],[Columna]] &amp; "," &amp; NARRATIVA[[#This Row],[Charola]]</f>
        <v>26,9</v>
      </c>
      <c r="E10473" s="5" t="str">
        <f t="shared" si="162"/>
        <v xml:space="preserve">10472
</v>
      </c>
      <c r="F10473" s="2" t="s">
        <v>25056</v>
      </c>
      <c r="G10473" s="4" t="s">
        <v>6949</v>
      </c>
      <c r="H10473" s="4" t="s">
        <v>32817</v>
      </c>
      <c r="I10473" s="4" t="s">
        <v>351</v>
      </c>
      <c r="J10473" s="5">
        <v>2004</v>
      </c>
      <c r="K10473" s="4" t="s">
        <v>11863</v>
      </c>
      <c r="L10473" s="30" t="s">
        <v>25057</v>
      </c>
      <c r="M10473" s="156" t="s">
        <v>35027</v>
      </c>
      <c r="N10473" s="5" t="s">
        <v>31418</v>
      </c>
      <c r="O10473" s="2"/>
      <c r="P10473" s="4" t="s">
        <v>31041</v>
      </c>
    </row>
    <row r="10474" spans="1:16" ht="30" x14ac:dyDescent="0.25">
      <c r="A10474" s="199"/>
      <c r="B10474" s="75">
        <v>26</v>
      </c>
      <c r="C10474" s="75">
        <v>9</v>
      </c>
      <c r="D10474" s="5" t="str">
        <f>NARRATIVA[[#This Row],[Columna]] &amp; "," &amp; NARRATIVA[[#This Row],[Charola]]</f>
        <v>26,9</v>
      </c>
      <c r="E10474" s="5" t="str">
        <f t="shared" si="162"/>
        <v xml:space="preserve">10473
</v>
      </c>
      <c r="F10474" s="2" t="s">
        <v>7600</v>
      </c>
      <c r="G10474" s="4" t="s">
        <v>6949</v>
      </c>
      <c r="H10474" s="4" t="s">
        <v>18422</v>
      </c>
      <c r="I10474" s="4" t="s">
        <v>18348</v>
      </c>
      <c r="J10474" s="5">
        <v>1994</v>
      </c>
      <c r="K10474" s="4" t="s">
        <v>11864</v>
      </c>
      <c r="L10474" s="30" t="s">
        <v>25058</v>
      </c>
      <c r="M10474" s="156" t="s">
        <v>18348</v>
      </c>
      <c r="N10474" s="5" t="s">
        <v>31418</v>
      </c>
      <c r="O10474" s="3"/>
      <c r="P10474" s="4" t="s">
        <v>31041</v>
      </c>
    </row>
    <row r="10475" spans="1:16" ht="30" x14ac:dyDescent="0.25">
      <c r="A10475" s="199"/>
      <c r="B10475" s="75">
        <v>26</v>
      </c>
      <c r="C10475" s="75">
        <v>9</v>
      </c>
      <c r="D10475" s="5" t="str">
        <f>NARRATIVA[[#This Row],[Columna]] &amp; "," &amp; NARRATIVA[[#This Row],[Charola]]</f>
        <v>26,9</v>
      </c>
      <c r="E10475" s="5" t="str">
        <f t="shared" si="162"/>
        <v xml:space="preserve">10474
</v>
      </c>
      <c r="F10475" s="2" t="s">
        <v>7601</v>
      </c>
      <c r="G10475" s="4" t="s">
        <v>6949</v>
      </c>
      <c r="H10475" s="4" t="s">
        <v>32817</v>
      </c>
      <c r="I10475" s="4" t="s">
        <v>86</v>
      </c>
      <c r="J10475" s="5">
        <v>1999</v>
      </c>
      <c r="K10475" s="4" t="s">
        <v>11865</v>
      </c>
      <c r="L10475" s="30" t="s">
        <v>25059</v>
      </c>
      <c r="M10475" s="156" t="s">
        <v>35027</v>
      </c>
      <c r="N10475" s="5" t="s">
        <v>31418</v>
      </c>
      <c r="O10475" s="3"/>
      <c r="P10475" s="4" t="s">
        <v>31041</v>
      </c>
    </row>
    <row r="10476" spans="1:16" ht="30" x14ac:dyDescent="0.25">
      <c r="A10476" s="199"/>
      <c r="B10476" s="75">
        <v>26</v>
      </c>
      <c r="C10476" s="75">
        <v>9</v>
      </c>
      <c r="D10476" s="5" t="str">
        <f>NARRATIVA[[#This Row],[Columna]] &amp; "," &amp; NARRATIVA[[#This Row],[Charola]]</f>
        <v>26,9</v>
      </c>
      <c r="E10476" s="5" t="str">
        <f t="shared" si="162"/>
        <v xml:space="preserve">10475
</v>
      </c>
      <c r="F10476" s="2" t="s">
        <v>25062</v>
      </c>
      <c r="G10476" s="4" t="s">
        <v>6949</v>
      </c>
      <c r="H10476" s="4" t="s">
        <v>32817</v>
      </c>
      <c r="I10476" s="4" t="s">
        <v>351</v>
      </c>
      <c r="J10476" s="5">
        <v>2004</v>
      </c>
      <c r="K10476" s="4" t="s">
        <v>25060</v>
      </c>
      <c r="L10476" s="30" t="s">
        <v>25061</v>
      </c>
      <c r="M10476" s="156" t="s">
        <v>35027</v>
      </c>
      <c r="N10476" s="5" t="s">
        <v>31418</v>
      </c>
      <c r="O10476" s="3"/>
      <c r="P10476" s="4" t="s">
        <v>31041</v>
      </c>
    </row>
    <row r="10477" spans="1:16" ht="30" x14ac:dyDescent="0.25">
      <c r="A10477" s="199"/>
      <c r="B10477" s="75">
        <v>26</v>
      </c>
      <c r="C10477" s="75">
        <v>9</v>
      </c>
      <c r="D10477" s="5" t="str">
        <f>NARRATIVA[[#This Row],[Columna]] &amp; "," &amp; NARRATIVA[[#This Row],[Charola]]</f>
        <v>26,9</v>
      </c>
      <c r="E10477" s="5" t="str">
        <f t="shared" si="162"/>
        <v xml:space="preserve">10476
</v>
      </c>
      <c r="F10477" s="2" t="s">
        <v>29796</v>
      </c>
      <c r="G10477" s="4" t="s">
        <v>6949</v>
      </c>
      <c r="H10477" s="4" t="s">
        <v>32817</v>
      </c>
      <c r="I10477" s="4" t="s">
        <v>7603</v>
      </c>
      <c r="J10477" s="5">
        <v>2008</v>
      </c>
      <c r="K10477" s="4" t="s">
        <v>25063</v>
      </c>
      <c r="L10477" s="30" t="s">
        <v>29797</v>
      </c>
      <c r="M10477" s="156" t="s">
        <v>35027</v>
      </c>
      <c r="N10477" s="5" t="s">
        <v>31418</v>
      </c>
      <c r="O10477" s="3"/>
      <c r="P10477" s="4" t="s">
        <v>31041</v>
      </c>
    </row>
    <row r="10478" spans="1:16" ht="30" x14ac:dyDescent="0.25">
      <c r="B10478" s="75">
        <v>26</v>
      </c>
      <c r="C10478" s="75">
        <v>9</v>
      </c>
      <c r="D10478" s="5" t="str">
        <f>NARRATIVA[[#This Row],[Columna]] &amp; "," &amp; NARRATIVA[[#This Row],[Charola]]</f>
        <v>26,9</v>
      </c>
      <c r="E10478" s="5" t="str">
        <f t="shared" si="162"/>
        <v xml:space="preserve">10477
</v>
      </c>
      <c r="F10478" s="2" t="s">
        <v>7604</v>
      </c>
      <c r="G10478" s="4" t="s">
        <v>6949</v>
      </c>
      <c r="H10478" s="4" t="s">
        <v>32817</v>
      </c>
      <c r="I10478" s="4" t="s">
        <v>34693</v>
      </c>
      <c r="J10478" s="5">
        <v>2004</v>
      </c>
      <c r="K10478" s="4" t="s">
        <v>25064</v>
      </c>
      <c r="L10478" s="30" t="s">
        <v>29798</v>
      </c>
      <c r="M10478" s="156" t="s">
        <v>35027</v>
      </c>
      <c r="N10478" s="5" t="s">
        <v>31418</v>
      </c>
      <c r="O10478" s="3"/>
      <c r="P10478" s="4" t="s">
        <v>31041</v>
      </c>
    </row>
    <row r="10479" spans="1:16" ht="30" x14ac:dyDescent="0.25">
      <c r="B10479" s="75">
        <v>26</v>
      </c>
      <c r="C10479" s="75">
        <v>9</v>
      </c>
      <c r="D10479" s="5" t="str">
        <f>NARRATIVA[[#This Row],[Columna]] &amp; "," &amp; NARRATIVA[[#This Row],[Charola]]</f>
        <v>26,9</v>
      </c>
      <c r="E10479" s="5" t="str">
        <f t="shared" si="162"/>
        <v xml:space="preserve">10478
</v>
      </c>
      <c r="F10479" s="2" t="s">
        <v>29799</v>
      </c>
      <c r="G10479" s="4" t="s">
        <v>6949</v>
      </c>
      <c r="H10479" s="4" t="s">
        <v>18422</v>
      </c>
      <c r="I10479" s="4" t="s">
        <v>34678</v>
      </c>
      <c r="J10479" s="5">
        <v>1998</v>
      </c>
      <c r="K10479" s="4" t="s">
        <v>11866</v>
      </c>
      <c r="L10479" s="30" t="s">
        <v>25065</v>
      </c>
      <c r="M10479" s="156" t="s">
        <v>35027</v>
      </c>
      <c r="N10479" s="5" t="s">
        <v>31418</v>
      </c>
      <c r="O10479" s="3" t="s">
        <v>34500</v>
      </c>
      <c r="P10479" s="4" t="s">
        <v>31041</v>
      </c>
    </row>
    <row r="10495" spans="11:11" x14ac:dyDescent="0.25">
      <c r="K10495" s="20"/>
    </row>
    <row r="10501" spans="6:12" x14ac:dyDescent="0.25">
      <c r="F10501" s="20"/>
      <c r="H10501" s="20"/>
      <c r="I10501" s="20"/>
      <c r="J10501" s="20"/>
      <c r="L10501" s="20"/>
    </row>
  </sheetData>
  <phoneticPr fontId="35" type="noConversion"/>
  <pageMargins left="0.25" right="0.25" top="0.75" bottom="0.75" header="0.3" footer="0.3"/>
  <pageSetup paperSize="9" scale="42" fitToHeight="0" orientation="landscape"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77EEB-E9BE-4DC0-BDDD-CD70583E9B5D}">
  <sheetPr codeName="Hoja2">
    <tabColor rgb="FF0070C0"/>
  </sheetPr>
  <dimension ref="A1:L33"/>
  <sheetViews>
    <sheetView zoomScale="80" zoomScaleNormal="80" workbookViewId="0">
      <pane ySplit="1" topLeftCell="A13" activePane="bottomLeft" state="frozen"/>
      <selection pane="bottomLeft" activeCell="C24" sqref="C24"/>
    </sheetView>
  </sheetViews>
  <sheetFormatPr baseColWidth="10" defaultRowHeight="15" x14ac:dyDescent="0.25"/>
  <cols>
    <col min="1" max="1" width="7.7109375" style="72" customWidth="1"/>
    <col min="2" max="2" width="65.7109375" style="111" customWidth="1"/>
    <col min="3" max="3" width="35.7109375" style="111" customWidth="1"/>
    <col min="4" max="4" width="14.7109375" style="111" customWidth="1"/>
    <col min="5" max="5" width="30.7109375" style="111" customWidth="1"/>
    <col min="6" max="6" width="12.7109375" style="111" customWidth="1"/>
    <col min="7" max="7" width="27.7109375" style="111" customWidth="1"/>
    <col min="8" max="8" width="14.7109375" style="72" customWidth="1"/>
    <col min="9" max="9" width="30.7109375" style="72" customWidth="1"/>
    <col min="10" max="10" width="14.7109375" style="72" customWidth="1"/>
    <col min="11" max="11" width="37.7109375" style="111" customWidth="1"/>
    <col min="12" max="12" width="20.7109375" style="72" customWidth="1"/>
    <col min="13" max="16384" width="11.42578125" style="72"/>
  </cols>
  <sheetData>
    <row r="1" spans="1:12" s="20" customFormat="1" ht="31.5" x14ac:dyDescent="0.25">
      <c r="A1" s="173" t="s">
        <v>32999</v>
      </c>
      <c r="B1" s="53" t="s">
        <v>33273</v>
      </c>
      <c r="C1" s="53" t="s">
        <v>0</v>
      </c>
      <c r="D1" s="53" t="s">
        <v>35022</v>
      </c>
      <c r="E1" s="53" t="s">
        <v>1</v>
      </c>
      <c r="F1" s="53" t="s">
        <v>34992</v>
      </c>
      <c r="G1" s="53" t="s">
        <v>2</v>
      </c>
      <c r="H1" s="53" t="s">
        <v>33272</v>
      </c>
      <c r="I1" s="53" t="s">
        <v>35021</v>
      </c>
      <c r="J1" s="53" t="s">
        <v>31417</v>
      </c>
      <c r="K1" s="53" t="s">
        <v>31823</v>
      </c>
      <c r="L1" s="58" t="s">
        <v>33274</v>
      </c>
    </row>
    <row r="2" spans="1:12" ht="30" x14ac:dyDescent="0.25">
      <c r="A2" s="145" t="str">
        <f t="shared" ref="A2:A33" si="0">(ROW() - 1) &amp; CHAR(10)</f>
        <v xml:space="preserve">1
</v>
      </c>
      <c r="B2" s="11" t="s">
        <v>51</v>
      </c>
      <c r="C2" s="3" t="s">
        <v>52</v>
      </c>
      <c r="D2" s="3" t="s">
        <v>18422</v>
      </c>
      <c r="E2" s="3" t="s">
        <v>7807</v>
      </c>
      <c r="F2" s="39">
        <v>1979</v>
      </c>
      <c r="G2" s="3" t="s">
        <v>26925</v>
      </c>
      <c r="H2" s="45" t="s">
        <v>7808</v>
      </c>
      <c r="I2" s="160" t="s">
        <v>35115</v>
      </c>
      <c r="J2" s="39" t="s">
        <v>31418</v>
      </c>
      <c r="K2" s="3"/>
      <c r="L2" s="3" t="s">
        <v>33009</v>
      </c>
    </row>
    <row r="3" spans="1:12" ht="30" x14ac:dyDescent="0.25">
      <c r="A3" s="172" t="str">
        <f t="shared" si="0"/>
        <v xml:space="preserve">2
</v>
      </c>
      <c r="B3" s="138" t="s">
        <v>236</v>
      </c>
      <c r="C3" s="122" t="s">
        <v>36326</v>
      </c>
      <c r="D3" s="122" t="s">
        <v>18422</v>
      </c>
      <c r="E3" s="122" t="s">
        <v>30883</v>
      </c>
      <c r="F3" s="174">
        <v>1989</v>
      </c>
      <c r="G3" s="122" t="s">
        <v>8672</v>
      </c>
      <c r="H3" s="175" t="s">
        <v>27325</v>
      </c>
      <c r="I3" s="176" t="s">
        <v>35280</v>
      </c>
      <c r="J3" s="175" t="s">
        <v>31418</v>
      </c>
      <c r="K3" s="122"/>
      <c r="L3" s="122" t="s">
        <v>33022</v>
      </c>
    </row>
    <row r="4" spans="1:12" ht="30" x14ac:dyDescent="0.25">
      <c r="A4" s="145" t="str">
        <f t="shared" si="0"/>
        <v xml:space="preserve">3
</v>
      </c>
      <c r="B4" s="11" t="s">
        <v>36539</v>
      </c>
      <c r="C4" s="3" t="s">
        <v>36540</v>
      </c>
      <c r="D4" s="3" t="s">
        <v>18422</v>
      </c>
      <c r="E4" s="3" t="s">
        <v>36541</v>
      </c>
      <c r="F4" s="39">
        <v>2002</v>
      </c>
      <c r="G4" s="3" t="s">
        <v>8876</v>
      </c>
      <c r="H4" s="45" t="s">
        <v>497</v>
      </c>
      <c r="I4" s="160" t="s">
        <v>35370</v>
      </c>
      <c r="J4" s="182" t="s">
        <v>31418</v>
      </c>
      <c r="K4" s="3"/>
      <c r="L4" s="198" t="s">
        <v>33022</v>
      </c>
    </row>
    <row r="5" spans="1:12" ht="30" x14ac:dyDescent="0.25">
      <c r="A5" s="172" t="str">
        <f t="shared" si="0"/>
        <v xml:space="preserve">4
</v>
      </c>
      <c r="B5" s="138" t="s">
        <v>36542</v>
      </c>
      <c r="C5" s="122" t="s">
        <v>35324</v>
      </c>
      <c r="D5" s="122" t="s">
        <v>4543</v>
      </c>
      <c r="E5" s="122" t="s">
        <v>36543</v>
      </c>
      <c r="F5" s="174">
        <v>2003</v>
      </c>
      <c r="G5" s="122" t="s">
        <v>35325</v>
      </c>
      <c r="H5" s="175" t="s">
        <v>27655</v>
      </c>
      <c r="I5" s="176" t="s">
        <v>35027</v>
      </c>
      <c r="J5" s="183" t="s">
        <v>31418</v>
      </c>
      <c r="K5" s="122"/>
      <c r="L5" s="184" t="s">
        <v>33022</v>
      </c>
    </row>
    <row r="6" spans="1:12" ht="30" x14ac:dyDescent="0.25">
      <c r="A6" s="145" t="str">
        <f t="shared" si="0"/>
        <v xml:space="preserve">5
</v>
      </c>
      <c r="B6" s="2" t="s">
        <v>33457</v>
      </c>
      <c r="C6" s="4" t="s">
        <v>28482</v>
      </c>
      <c r="D6" s="4" t="s">
        <v>35346</v>
      </c>
      <c r="E6" s="4" t="s">
        <v>28483</v>
      </c>
      <c r="F6" s="5">
        <v>1987</v>
      </c>
      <c r="G6" s="4" t="s">
        <v>33908</v>
      </c>
      <c r="H6" s="30" t="s">
        <v>27754</v>
      </c>
      <c r="I6" s="156" t="s">
        <v>35342</v>
      </c>
      <c r="J6" s="5" t="s">
        <v>31418</v>
      </c>
      <c r="K6" s="3"/>
      <c r="L6" s="4" t="s">
        <v>33022</v>
      </c>
    </row>
    <row r="7" spans="1:12" ht="30" x14ac:dyDescent="0.25">
      <c r="A7" s="172" t="str">
        <f t="shared" si="0"/>
        <v xml:space="preserve">6
</v>
      </c>
      <c r="B7" s="2" t="s">
        <v>31372</v>
      </c>
      <c r="C7" s="4" t="s">
        <v>28482</v>
      </c>
      <c r="D7" s="4" t="s">
        <v>35346</v>
      </c>
      <c r="E7" s="4" t="s">
        <v>28483</v>
      </c>
      <c r="F7" s="5">
        <v>1987</v>
      </c>
      <c r="G7" s="4" t="s">
        <v>33909</v>
      </c>
      <c r="H7" s="30" t="s">
        <v>27755</v>
      </c>
      <c r="I7" s="156" t="s">
        <v>35342</v>
      </c>
      <c r="J7" s="5" t="s">
        <v>31418</v>
      </c>
      <c r="K7" s="3"/>
      <c r="L7" s="4" t="s">
        <v>33022</v>
      </c>
    </row>
    <row r="8" spans="1:12" ht="30" x14ac:dyDescent="0.25">
      <c r="A8" s="145" t="str">
        <f t="shared" si="0"/>
        <v xml:space="preserve">7
</v>
      </c>
      <c r="B8" s="11" t="s">
        <v>36544</v>
      </c>
      <c r="C8" s="3" t="s">
        <v>36545</v>
      </c>
      <c r="D8" s="3" t="s">
        <v>35036</v>
      </c>
      <c r="E8" s="3" t="s">
        <v>1140</v>
      </c>
      <c r="F8" s="39">
        <v>1993</v>
      </c>
      <c r="G8" s="3" t="s">
        <v>1141</v>
      </c>
      <c r="H8" s="45" t="s">
        <v>19801</v>
      </c>
      <c r="I8" s="160" t="s">
        <v>35027</v>
      </c>
      <c r="J8" s="182" t="s">
        <v>31448</v>
      </c>
      <c r="K8" s="3"/>
      <c r="L8" s="198" t="s">
        <v>31041</v>
      </c>
    </row>
    <row r="9" spans="1:12" ht="30" x14ac:dyDescent="0.25">
      <c r="A9" s="172" t="str">
        <f t="shared" si="0"/>
        <v xml:space="preserve">8
</v>
      </c>
      <c r="B9" s="11" t="s">
        <v>36546</v>
      </c>
      <c r="C9" s="3" t="s">
        <v>99</v>
      </c>
      <c r="D9" s="3" t="s">
        <v>18422</v>
      </c>
      <c r="E9" s="3" t="s">
        <v>36547</v>
      </c>
      <c r="F9" s="39">
        <v>1990</v>
      </c>
      <c r="G9" s="3" t="s">
        <v>12024</v>
      </c>
      <c r="H9" s="45" t="s">
        <v>21933</v>
      </c>
      <c r="I9" s="160" t="s">
        <v>35553</v>
      </c>
      <c r="J9" s="182" t="s">
        <v>35334</v>
      </c>
      <c r="K9" s="3"/>
      <c r="L9" s="198" t="s">
        <v>31041</v>
      </c>
    </row>
    <row r="10" spans="1:12" ht="30" x14ac:dyDescent="0.25">
      <c r="A10" s="145" t="str">
        <f t="shared" si="0"/>
        <v xml:space="preserve">9
</v>
      </c>
      <c r="B10" s="138" t="s">
        <v>36548</v>
      </c>
      <c r="C10" s="122" t="s">
        <v>36326</v>
      </c>
      <c r="D10" s="122" t="s">
        <v>32817</v>
      </c>
      <c r="E10" s="122" t="s">
        <v>35326</v>
      </c>
      <c r="F10" s="174">
        <v>2002</v>
      </c>
      <c r="G10" s="122" t="s">
        <v>8343</v>
      </c>
      <c r="H10" s="175" t="s">
        <v>20145</v>
      </c>
      <c r="I10" s="176" t="s">
        <v>35027</v>
      </c>
      <c r="J10" s="183" t="s">
        <v>31418</v>
      </c>
      <c r="K10" s="122"/>
      <c r="L10" s="198" t="s">
        <v>31041</v>
      </c>
    </row>
    <row r="11" spans="1:12" ht="30" x14ac:dyDescent="0.25">
      <c r="A11" s="172" t="str">
        <f t="shared" si="0"/>
        <v xml:space="preserve">10
</v>
      </c>
      <c r="B11" s="185" t="s">
        <v>35327</v>
      </c>
      <c r="C11" s="186" t="s">
        <v>347</v>
      </c>
      <c r="D11" s="186" t="s">
        <v>35329</v>
      </c>
      <c r="E11" s="186" t="s">
        <v>35328</v>
      </c>
      <c r="F11" s="187">
        <v>1974</v>
      </c>
      <c r="G11" s="186" t="s">
        <v>12046</v>
      </c>
      <c r="H11" s="220" t="s">
        <v>22353</v>
      </c>
      <c r="I11" s="188" t="s">
        <v>35119</v>
      </c>
      <c r="J11" s="189" t="s">
        <v>33237</v>
      </c>
      <c r="K11" s="186" t="s">
        <v>35340</v>
      </c>
      <c r="L11" s="9" t="s">
        <v>31041</v>
      </c>
    </row>
    <row r="12" spans="1:12" ht="30" x14ac:dyDescent="0.25">
      <c r="A12" s="145" t="str">
        <f t="shared" si="0"/>
        <v xml:space="preserve">11
</v>
      </c>
      <c r="B12" s="138" t="s">
        <v>35339</v>
      </c>
      <c r="C12" s="122" t="s">
        <v>35330</v>
      </c>
      <c r="D12" s="122" t="s">
        <v>35991</v>
      </c>
      <c r="E12" s="122" t="s">
        <v>35331</v>
      </c>
      <c r="F12" s="174">
        <v>1991</v>
      </c>
      <c r="G12" s="122" t="s">
        <v>9565</v>
      </c>
      <c r="H12" s="175" t="s">
        <v>12152</v>
      </c>
      <c r="I12" s="176" t="s">
        <v>36550</v>
      </c>
      <c r="J12" s="183" t="s">
        <v>31433</v>
      </c>
      <c r="K12" s="122"/>
      <c r="L12" s="198" t="s">
        <v>31041</v>
      </c>
    </row>
    <row r="13" spans="1:12" ht="30" x14ac:dyDescent="0.25">
      <c r="A13" s="172" t="str">
        <f t="shared" si="0"/>
        <v xml:space="preserve">12
</v>
      </c>
      <c r="B13" s="138" t="s">
        <v>36549</v>
      </c>
      <c r="C13" s="122" t="s">
        <v>1879</v>
      </c>
      <c r="D13" s="122" t="s">
        <v>35036</v>
      </c>
      <c r="E13" s="122" t="s">
        <v>1880</v>
      </c>
      <c r="F13" s="39">
        <v>2009</v>
      </c>
      <c r="G13" s="122" t="s">
        <v>12163</v>
      </c>
      <c r="H13" s="45" t="s">
        <v>22704</v>
      </c>
      <c r="I13" s="160" t="s">
        <v>35027</v>
      </c>
      <c r="J13" s="182" t="s">
        <v>31448</v>
      </c>
      <c r="K13" s="3" t="s">
        <v>35332</v>
      </c>
      <c r="L13" s="198" t="s">
        <v>31041</v>
      </c>
    </row>
    <row r="14" spans="1:12" ht="30" x14ac:dyDescent="0.25">
      <c r="A14" s="145" t="str">
        <f t="shared" si="0"/>
        <v xml:space="preserve">13
</v>
      </c>
      <c r="B14" s="138" t="s">
        <v>35333</v>
      </c>
      <c r="C14" s="122" t="s">
        <v>1879</v>
      </c>
      <c r="D14" s="122" t="s">
        <v>35036</v>
      </c>
      <c r="E14" s="122" t="s">
        <v>1880</v>
      </c>
      <c r="F14" s="174">
        <v>2009</v>
      </c>
      <c r="G14" s="122" t="s">
        <v>12164</v>
      </c>
      <c r="H14" s="175" t="s">
        <v>22705</v>
      </c>
      <c r="I14" s="176" t="s">
        <v>35027</v>
      </c>
      <c r="J14" s="182" t="s">
        <v>31418</v>
      </c>
      <c r="K14" s="122" t="s">
        <v>35332</v>
      </c>
      <c r="L14" s="198" t="s">
        <v>31041</v>
      </c>
    </row>
    <row r="15" spans="1:12" ht="30" x14ac:dyDescent="0.25">
      <c r="A15" s="172" t="str">
        <f t="shared" si="0"/>
        <v xml:space="preserve">14
</v>
      </c>
      <c r="B15" s="138" t="s">
        <v>2058</v>
      </c>
      <c r="C15" s="122" t="s">
        <v>14314</v>
      </c>
      <c r="D15" s="122" t="s">
        <v>32817</v>
      </c>
      <c r="E15" s="122" t="s">
        <v>827</v>
      </c>
      <c r="F15" s="174">
        <v>2001</v>
      </c>
      <c r="G15" s="122" t="s">
        <v>31530</v>
      </c>
      <c r="H15" s="45" t="s">
        <v>18852</v>
      </c>
      <c r="I15" s="160" t="s">
        <v>35027</v>
      </c>
      <c r="J15" s="182" t="s">
        <v>32817</v>
      </c>
      <c r="K15" s="3"/>
      <c r="L15" s="198" t="s">
        <v>31041</v>
      </c>
    </row>
    <row r="16" spans="1:12" ht="30" x14ac:dyDescent="0.25">
      <c r="A16" s="145" t="str">
        <f t="shared" si="0"/>
        <v xml:space="preserve">15
</v>
      </c>
      <c r="B16" s="138" t="s">
        <v>2058</v>
      </c>
      <c r="C16" s="122" t="s">
        <v>14314</v>
      </c>
      <c r="D16" s="122" t="s">
        <v>32817</v>
      </c>
      <c r="E16" s="122" t="s">
        <v>827</v>
      </c>
      <c r="F16" s="174">
        <v>2001</v>
      </c>
      <c r="G16" s="122" t="s">
        <v>31531</v>
      </c>
      <c r="H16" s="175" t="s">
        <v>18853</v>
      </c>
      <c r="I16" s="176" t="s">
        <v>35027</v>
      </c>
      <c r="J16" s="183" t="s">
        <v>35334</v>
      </c>
      <c r="K16" s="122"/>
      <c r="L16" s="198" t="s">
        <v>31041</v>
      </c>
    </row>
    <row r="17" spans="1:12" ht="45" x14ac:dyDescent="0.25">
      <c r="A17" s="172" t="str">
        <f t="shared" si="0"/>
        <v xml:space="preserve">16
</v>
      </c>
      <c r="B17" s="185" t="s">
        <v>36551</v>
      </c>
      <c r="C17" s="186" t="s">
        <v>36326</v>
      </c>
      <c r="D17" s="186" t="s">
        <v>32817</v>
      </c>
      <c r="E17" s="186" t="s">
        <v>2061</v>
      </c>
      <c r="F17" s="187">
        <v>2004</v>
      </c>
      <c r="G17" s="186" t="s">
        <v>12470</v>
      </c>
      <c r="H17" s="220" t="s">
        <v>18856</v>
      </c>
      <c r="I17" s="188" t="s">
        <v>35027</v>
      </c>
      <c r="J17" s="15" t="s">
        <v>33185</v>
      </c>
      <c r="K17" s="9" t="s">
        <v>36552</v>
      </c>
      <c r="L17" s="9" t="s">
        <v>31041</v>
      </c>
    </row>
    <row r="18" spans="1:12" ht="30" x14ac:dyDescent="0.25">
      <c r="A18" s="145" t="str">
        <f t="shared" si="0"/>
        <v xml:space="preserve">17
</v>
      </c>
      <c r="B18" s="138" t="s">
        <v>35335</v>
      </c>
      <c r="C18" s="122" t="s">
        <v>2657</v>
      </c>
      <c r="D18" s="122" t="s">
        <v>35036</v>
      </c>
      <c r="E18" s="122" t="s">
        <v>2659</v>
      </c>
      <c r="F18" s="174">
        <v>1991</v>
      </c>
      <c r="G18" s="122" t="s">
        <v>13602</v>
      </c>
      <c r="H18" s="175" t="s">
        <v>13033</v>
      </c>
      <c r="I18" s="176" t="s">
        <v>35027</v>
      </c>
      <c r="J18" s="183" t="s">
        <v>31448</v>
      </c>
      <c r="K18" s="122" t="s">
        <v>31077</v>
      </c>
      <c r="L18" s="198" t="s">
        <v>31041</v>
      </c>
    </row>
    <row r="19" spans="1:12" ht="30" x14ac:dyDescent="0.25">
      <c r="A19" s="172" t="str">
        <f t="shared" si="0"/>
        <v xml:space="preserve">18
</v>
      </c>
      <c r="B19" s="2" t="s">
        <v>2932</v>
      </c>
      <c r="C19" s="4" t="s">
        <v>2928</v>
      </c>
      <c r="D19" s="4" t="s">
        <v>18422</v>
      </c>
      <c r="E19" s="4" t="s">
        <v>2933</v>
      </c>
      <c r="F19" s="5">
        <v>2001</v>
      </c>
      <c r="G19" s="4" t="s">
        <v>16089</v>
      </c>
      <c r="H19" s="30" t="s">
        <v>14773</v>
      </c>
      <c r="I19" s="156" t="s">
        <v>35996</v>
      </c>
      <c r="J19" s="5" t="s">
        <v>31418</v>
      </c>
      <c r="K19" s="3" t="s">
        <v>31044</v>
      </c>
      <c r="L19" s="4" t="s">
        <v>31041</v>
      </c>
    </row>
    <row r="20" spans="1:12" ht="30" x14ac:dyDescent="0.25">
      <c r="A20" s="145" t="str">
        <f t="shared" si="0"/>
        <v xml:space="preserve">19
</v>
      </c>
      <c r="B20" s="2" t="s">
        <v>2932</v>
      </c>
      <c r="C20" s="4" t="s">
        <v>2928</v>
      </c>
      <c r="D20" s="4" t="s">
        <v>18422</v>
      </c>
      <c r="E20" s="4" t="s">
        <v>2933</v>
      </c>
      <c r="F20" s="5">
        <v>2001</v>
      </c>
      <c r="G20" s="4" t="s">
        <v>34581</v>
      </c>
      <c r="H20" s="30" t="s">
        <v>12219</v>
      </c>
      <c r="I20" s="156" t="s">
        <v>35996</v>
      </c>
      <c r="J20" s="5" t="s">
        <v>31418</v>
      </c>
      <c r="K20" s="3" t="s">
        <v>31044</v>
      </c>
      <c r="L20" s="4" t="s">
        <v>31041</v>
      </c>
    </row>
    <row r="21" spans="1:12" ht="45" x14ac:dyDescent="0.25">
      <c r="A21" s="172" t="str">
        <f t="shared" si="0"/>
        <v xml:space="preserve">20
</v>
      </c>
      <c r="B21" s="185" t="s">
        <v>36553</v>
      </c>
      <c r="C21" s="186" t="s">
        <v>3036</v>
      </c>
      <c r="D21" s="186" t="s">
        <v>18422</v>
      </c>
      <c r="E21" s="186" t="s">
        <v>112</v>
      </c>
      <c r="F21" s="187">
        <v>1968</v>
      </c>
      <c r="G21" s="186" t="s">
        <v>16227</v>
      </c>
      <c r="H21" s="220" t="s">
        <v>14878</v>
      </c>
      <c r="I21" s="188" t="s">
        <v>35027</v>
      </c>
      <c r="J21" s="189" t="s">
        <v>31418</v>
      </c>
      <c r="K21" s="9" t="s">
        <v>34407</v>
      </c>
      <c r="L21" s="9" t="s">
        <v>31041</v>
      </c>
    </row>
    <row r="22" spans="1:12" ht="45" x14ac:dyDescent="0.25">
      <c r="A22" s="145" t="str">
        <f t="shared" si="0"/>
        <v xml:space="preserve">21
</v>
      </c>
      <c r="B22" s="185" t="s">
        <v>35336</v>
      </c>
      <c r="C22" s="186" t="s">
        <v>35337</v>
      </c>
      <c r="D22" s="186" t="s">
        <v>35329</v>
      </c>
      <c r="E22" s="186" t="s">
        <v>35338</v>
      </c>
      <c r="F22" s="187">
        <v>1987</v>
      </c>
      <c r="G22" s="186" t="s">
        <v>16474</v>
      </c>
      <c r="H22" s="220" t="s">
        <v>25594</v>
      </c>
      <c r="I22" s="188" t="s">
        <v>35110</v>
      </c>
      <c r="J22" s="189" t="s">
        <v>33237</v>
      </c>
      <c r="K22" s="9" t="s">
        <v>34403</v>
      </c>
      <c r="L22" s="9" t="s">
        <v>31041</v>
      </c>
    </row>
    <row r="23" spans="1:12" ht="45" x14ac:dyDescent="0.25">
      <c r="A23" s="172" t="str">
        <f t="shared" si="0"/>
        <v xml:space="preserve">22
</v>
      </c>
      <c r="B23" s="8" t="s">
        <v>35350</v>
      </c>
      <c r="C23" s="9" t="s">
        <v>35351</v>
      </c>
      <c r="D23" s="9" t="s">
        <v>18422</v>
      </c>
      <c r="E23" s="9" t="s">
        <v>36554</v>
      </c>
      <c r="F23" s="15">
        <v>1943</v>
      </c>
      <c r="G23" s="9" t="s">
        <v>16762</v>
      </c>
      <c r="H23" s="32" t="s">
        <v>15253</v>
      </c>
      <c r="I23" s="159" t="s">
        <v>35027</v>
      </c>
      <c r="J23" s="190" t="s">
        <v>31418</v>
      </c>
      <c r="K23" s="9" t="s">
        <v>34403</v>
      </c>
      <c r="L23" s="9" t="s">
        <v>31041</v>
      </c>
    </row>
    <row r="24" spans="1:12" ht="30" x14ac:dyDescent="0.25">
      <c r="A24" s="145" t="str">
        <f t="shared" si="0"/>
        <v xml:space="preserve">23
</v>
      </c>
      <c r="B24" s="138" t="s">
        <v>35352</v>
      </c>
      <c r="C24" s="122" t="s">
        <v>36326</v>
      </c>
      <c r="D24" s="122" t="s">
        <v>32817</v>
      </c>
      <c r="E24" s="122" t="s">
        <v>35353</v>
      </c>
      <c r="F24" s="174">
        <v>2002</v>
      </c>
      <c r="G24" s="122" t="s">
        <v>17312</v>
      </c>
      <c r="H24" s="175" t="s">
        <v>15672</v>
      </c>
      <c r="I24" s="176" t="s">
        <v>35027</v>
      </c>
      <c r="J24" s="183" t="s">
        <v>31433</v>
      </c>
      <c r="K24" s="122"/>
      <c r="L24" s="198" t="s">
        <v>31041</v>
      </c>
    </row>
    <row r="25" spans="1:12" ht="30" x14ac:dyDescent="0.25">
      <c r="A25" s="172" t="str">
        <f t="shared" si="0"/>
        <v xml:space="preserve">24
</v>
      </c>
      <c r="B25" s="2" t="s">
        <v>17616</v>
      </c>
      <c r="C25" s="4" t="s">
        <v>36626</v>
      </c>
      <c r="D25" s="4" t="s">
        <v>18422</v>
      </c>
      <c r="E25" s="4" t="s">
        <v>34685</v>
      </c>
      <c r="F25" s="5">
        <v>2009</v>
      </c>
      <c r="G25" s="4" t="s">
        <v>17617</v>
      </c>
      <c r="H25" s="30" t="s">
        <v>26489</v>
      </c>
      <c r="I25" s="156" t="s">
        <v>35641</v>
      </c>
      <c r="J25" s="5" t="s">
        <v>31418</v>
      </c>
      <c r="K25" s="2"/>
      <c r="L25" s="4" t="s">
        <v>31041</v>
      </c>
    </row>
    <row r="26" spans="1:12" ht="30" x14ac:dyDescent="0.25">
      <c r="A26" s="172" t="str">
        <f>(ROW() - 1) &amp; CHAR(10)</f>
        <v xml:space="preserve">25
</v>
      </c>
      <c r="B26" s="120" t="s">
        <v>18167</v>
      </c>
      <c r="C26" s="120" t="s">
        <v>5081</v>
      </c>
      <c r="D26" s="120" t="s">
        <v>18422</v>
      </c>
      <c r="E26" s="120" t="s">
        <v>25866</v>
      </c>
      <c r="F26" s="121">
        <v>1971</v>
      </c>
      <c r="G26" s="120" t="s">
        <v>10141</v>
      </c>
      <c r="H26" s="136" t="s">
        <v>27989</v>
      </c>
      <c r="I26" s="170" t="s">
        <v>35027</v>
      </c>
      <c r="J26" s="136" t="s">
        <v>31418</v>
      </c>
      <c r="K26" s="118" t="s">
        <v>36806</v>
      </c>
      <c r="L26" s="118" t="s">
        <v>31041</v>
      </c>
    </row>
    <row r="27" spans="1:12" ht="45" x14ac:dyDescent="0.25">
      <c r="A27" s="172" t="str">
        <f t="shared" si="0"/>
        <v xml:space="preserve">26
</v>
      </c>
      <c r="B27" s="8" t="s">
        <v>5228</v>
      </c>
      <c r="C27" s="9" t="s">
        <v>5224</v>
      </c>
      <c r="D27" s="9" t="s">
        <v>18422</v>
      </c>
      <c r="E27" s="9" t="s">
        <v>323</v>
      </c>
      <c r="F27" s="15">
        <v>1991</v>
      </c>
      <c r="G27" s="9" t="s">
        <v>25944</v>
      </c>
      <c r="H27" s="32" t="s">
        <v>18353</v>
      </c>
      <c r="I27" s="159" t="s">
        <v>35027</v>
      </c>
      <c r="J27" s="15" t="s">
        <v>31418</v>
      </c>
      <c r="K27" s="9" t="s">
        <v>34408</v>
      </c>
      <c r="L27" s="9" t="s">
        <v>31041</v>
      </c>
    </row>
    <row r="28" spans="1:12" ht="30" x14ac:dyDescent="0.25">
      <c r="A28" s="145" t="str">
        <f t="shared" si="0"/>
        <v xml:space="preserve">27
</v>
      </c>
      <c r="B28" s="2" t="s">
        <v>14083</v>
      </c>
      <c r="C28" s="4" t="s">
        <v>5224</v>
      </c>
      <c r="D28" s="4" t="s">
        <v>18422</v>
      </c>
      <c r="E28" s="4" t="s">
        <v>1965</v>
      </c>
      <c r="F28" s="5">
        <v>1981</v>
      </c>
      <c r="G28" s="4" t="s">
        <v>30358</v>
      </c>
      <c r="H28" s="30" t="s">
        <v>30359</v>
      </c>
      <c r="I28" s="156" t="s">
        <v>35028</v>
      </c>
      <c r="J28" s="5" t="s">
        <v>31418</v>
      </c>
      <c r="K28" s="3"/>
      <c r="L28" s="4" t="s">
        <v>31041</v>
      </c>
    </row>
    <row r="29" spans="1:12" ht="30" x14ac:dyDescent="0.25">
      <c r="A29" s="172" t="str">
        <f t="shared" si="0"/>
        <v xml:space="preserve">28
</v>
      </c>
      <c r="B29" s="138" t="s">
        <v>36555</v>
      </c>
      <c r="C29" s="122" t="s">
        <v>5892</v>
      </c>
      <c r="D29" s="122" t="s">
        <v>32817</v>
      </c>
      <c r="E29" s="122" t="s">
        <v>35348</v>
      </c>
      <c r="F29" s="174">
        <v>1998</v>
      </c>
      <c r="G29" s="122" t="s">
        <v>21742</v>
      </c>
      <c r="H29" s="175" t="s">
        <v>16437</v>
      </c>
      <c r="I29" s="176" t="s">
        <v>35027</v>
      </c>
      <c r="J29" s="183" t="s">
        <v>31418</v>
      </c>
      <c r="K29" s="122"/>
      <c r="L29" s="198" t="s">
        <v>31041</v>
      </c>
    </row>
    <row r="30" spans="1:12" ht="30" x14ac:dyDescent="0.25">
      <c r="A30" s="145" t="str">
        <f t="shared" si="0"/>
        <v xml:space="preserve">29
</v>
      </c>
      <c r="B30" s="138" t="s">
        <v>36556</v>
      </c>
      <c r="C30" s="122" t="s">
        <v>35349</v>
      </c>
      <c r="D30" s="122" t="s">
        <v>32817</v>
      </c>
      <c r="E30" s="122" t="s">
        <v>36557</v>
      </c>
      <c r="F30" s="174">
        <v>2012</v>
      </c>
      <c r="G30" s="122" t="s">
        <v>19334</v>
      </c>
      <c r="H30" s="175" t="s">
        <v>28445</v>
      </c>
      <c r="I30" s="176" t="s">
        <v>35027</v>
      </c>
      <c r="J30" s="183" t="s">
        <v>35334</v>
      </c>
      <c r="K30" s="122"/>
      <c r="L30" s="198" t="s">
        <v>31041</v>
      </c>
    </row>
    <row r="31" spans="1:12" ht="30" x14ac:dyDescent="0.25">
      <c r="A31" s="172" t="str">
        <f t="shared" si="0"/>
        <v xml:space="preserve">30
</v>
      </c>
      <c r="B31" s="138" t="s">
        <v>35354</v>
      </c>
      <c r="C31" s="4" t="s">
        <v>34424</v>
      </c>
      <c r="D31" s="122" t="s">
        <v>35386</v>
      </c>
      <c r="E31" s="122" t="s">
        <v>35356</v>
      </c>
      <c r="F31" s="174">
        <v>1997</v>
      </c>
      <c r="G31" s="122" t="s">
        <v>10384</v>
      </c>
      <c r="H31" s="175" t="s">
        <v>18636</v>
      </c>
      <c r="I31" s="176" t="s">
        <v>35027</v>
      </c>
      <c r="J31" s="183" t="s">
        <v>35355</v>
      </c>
      <c r="K31" s="122"/>
      <c r="L31" s="198" t="s">
        <v>31041</v>
      </c>
    </row>
    <row r="32" spans="1:12" ht="45" x14ac:dyDescent="0.25">
      <c r="A32" s="145" t="str">
        <f t="shared" si="0"/>
        <v xml:space="preserve">31
</v>
      </c>
      <c r="B32" s="185" t="s">
        <v>36558</v>
      </c>
      <c r="C32" s="186" t="s">
        <v>36559</v>
      </c>
      <c r="D32" s="186" t="s">
        <v>18422</v>
      </c>
      <c r="E32" s="186" t="s">
        <v>35369</v>
      </c>
      <c r="F32" s="187">
        <v>2014</v>
      </c>
      <c r="G32" s="186" t="s">
        <v>15938</v>
      </c>
      <c r="H32" s="220" t="s">
        <v>28569</v>
      </c>
      <c r="I32" s="188" t="s">
        <v>36559</v>
      </c>
      <c r="J32" s="189" t="s">
        <v>35334</v>
      </c>
      <c r="K32" s="9" t="s">
        <v>34408</v>
      </c>
      <c r="L32" s="9" t="s">
        <v>31041</v>
      </c>
    </row>
    <row r="33" spans="1:12" ht="30" x14ac:dyDescent="0.25">
      <c r="A33" s="172" t="str">
        <f t="shared" si="0"/>
        <v xml:space="preserve">32
</v>
      </c>
      <c r="B33" s="191" t="s">
        <v>35357</v>
      </c>
      <c r="C33" s="192" t="s">
        <v>36560</v>
      </c>
      <c r="D33" s="192" t="s">
        <v>32817</v>
      </c>
      <c r="E33" s="192" t="s">
        <v>36561</v>
      </c>
      <c r="F33" s="193">
        <v>1991</v>
      </c>
      <c r="G33" s="192" t="s">
        <v>24199</v>
      </c>
      <c r="H33" s="194" t="s">
        <v>24200</v>
      </c>
      <c r="I33" s="195" t="s">
        <v>35027</v>
      </c>
      <c r="J33" s="196" t="s">
        <v>31448</v>
      </c>
      <c r="K33" s="192" t="s">
        <v>31086</v>
      </c>
      <c r="L33" s="197" t="s">
        <v>31041</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L46"/>
  <sheetViews>
    <sheetView zoomScale="80" zoomScaleNormal="80" workbookViewId="0">
      <pane ySplit="1" topLeftCell="A17" activePane="bottomLeft" state="frozen"/>
      <selection pane="bottomLeft" activeCell="A28" sqref="A28:XFD28"/>
    </sheetView>
  </sheetViews>
  <sheetFormatPr baseColWidth="10" defaultRowHeight="15" x14ac:dyDescent="0.25"/>
  <cols>
    <col min="1" max="1" width="7.7109375" style="72" customWidth="1"/>
    <col min="2" max="2" width="65.7109375" style="111" customWidth="1"/>
    <col min="3" max="3" width="35.7109375" style="111" customWidth="1"/>
    <col min="4" max="4" width="14.7109375" style="111" customWidth="1"/>
    <col min="5" max="5" width="30.7109375" style="111" customWidth="1"/>
    <col min="6" max="6" width="12.7109375" style="111" customWidth="1"/>
    <col min="7" max="7" width="27.7109375" style="111" customWidth="1"/>
    <col min="8" max="8" width="14.7109375" style="72" customWidth="1"/>
    <col min="9" max="9" width="30.7109375" style="72" customWidth="1"/>
    <col min="10" max="10" width="14.7109375" style="72" customWidth="1"/>
    <col min="11" max="11" width="37.7109375" style="111" customWidth="1"/>
    <col min="12" max="12" width="20.7109375" style="72" customWidth="1"/>
    <col min="13" max="16384" width="11.42578125" style="72"/>
  </cols>
  <sheetData>
    <row r="1" spans="1:12" s="20" customFormat="1" ht="31.5" x14ac:dyDescent="0.25">
      <c r="A1" s="135" t="s">
        <v>32999</v>
      </c>
      <c r="B1" s="25" t="s">
        <v>33273</v>
      </c>
      <c r="C1" s="25" t="s">
        <v>0</v>
      </c>
      <c r="D1" s="25" t="s">
        <v>35022</v>
      </c>
      <c r="E1" s="25" t="s">
        <v>1</v>
      </c>
      <c r="F1" s="25" t="s">
        <v>34992</v>
      </c>
      <c r="G1" s="25" t="s">
        <v>2</v>
      </c>
      <c r="H1" s="25" t="s">
        <v>33272</v>
      </c>
      <c r="I1" s="25" t="s">
        <v>35021</v>
      </c>
      <c r="J1" s="25" t="s">
        <v>31417</v>
      </c>
      <c r="K1" s="25" t="s">
        <v>31823</v>
      </c>
      <c r="L1" s="20" t="s">
        <v>33274</v>
      </c>
    </row>
    <row r="2" spans="1:12" ht="30" x14ac:dyDescent="0.25">
      <c r="A2" s="145" t="str">
        <f t="shared" ref="A2:A31" si="0">(ROW() - 1) &amp; CHAR(10)</f>
        <v xml:space="preserve">1
</v>
      </c>
      <c r="B2" s="4" t="s">
        <v>34948</v>
      </c>
      <c r="C2" s="4" t="s">
        <v>14695</v>
      </c>
      <c r="D2" s="4"/>
      <c r="E2" s="4" t="s">
        <v>34974</v>
      </c>
      <c r="F2" s="5"/>
      <c r="G2" s="4" t="s">
        <v>34928</v>
      </c>
      <c r="H2" s="30" t="s">
        <v>36562</v>
      </c>
      <c r="I2" s="156" t="s">
        <v>36562</v>
      </c>
      <c r="J2" s="30" t="s">
        <v>31418</v>
      </c>
      <c r="K2" s="11" t="s">
        <v>36563</v>
      </c>
      <c r="L2" s="20" t="s">
        <v>33009</v>
      </c>
    </row>
    <row r="3" spans="1:12" ht="30" x14ac:dyDescent="0.25">
      <c r="A3" s="145" t="str">
        <f t="shared" si="0"/>
        <v xml:space="preserve">2
</v>
      </c>
      <c r="B3" s="105" t="s">
        <v>13829</v>
      </c>
      <c r="C3" s="106" t="s">
        <v>13830</v>
      </c>
      <c r="D3" s="106" t="s">
        <v>18422</v>
      </c>
      <c r="E3" s="106" t="s">
        <v>645</v>
      </c>
      <c r="F3" s="108">
        <v>1948</v>
      </c>
      <c r="G3" s="106" t="s">
        <v>35627</v>
      </c>
      <c r="H3" s="107" t="s">
        <v>13831</v>
      </c>
      <c r="I3" s="165" t="s">
        <v>35033</v>
      </c>
      <c r="J3" s="107"/>
      <c r="K3" s="106" t="s">
        <v>29939</v>
      </c>
      <c r="L3" s="106" t="s">
        <v>33009</v>
      </c>
    </row>
    <row r="4" spans="1:12" ht="30" x14ac:dyDescent="0.25">
      <c r="A4" s="145" t="str">
        <f t="shared" si="0"/>
        <v xml:space="preserve">3
</v>
      </c>
      <c r="B4" s="105" t="s">
        <v>36564</v>
      </c>
      <c r="C4" s="106" t="s">
        <v>22519</v>
      </c>
      <c r="D4" s="106" t="s">
        <v>18422</v>
      </c>
      <c r="E4" s="106" t="s">
        <v>22088</v>
      </c>
      <c r="F4" s="108">
        <v>1966</v>
      </c>
      <c r="G4" s="106" t="s">
        <v>8619</v>
      </c>
      <c r="H4" s="107" t="s">
        <v>194</v>
      </c>
      <c r="I4" s="165" t="s">
        <v>35039</v>
      </c>
      <c r="J4" s="107"/>
      <c r="K4" s="106" t="s">
        <v>29939</v>
      </c>
      <c r="L4" s="140" t="s">
        <v>33022</v>
      </c>
    </row>
    <row r="5" spans="1:12" ht="30" x14ac:dyDescent="0.25">
      <c r="A5" s="145" t="str">
        <f t="shared" si="0"/>
        <v xml:space="preserve">4
</v>
      </c>
      <c r="B5" s="2" t="s">
        <v>34806</v>
      </c>
      <c r="C5" s="4" t="s">
        <v>14695</v>
      </c>
      <c r="D5" s="4" t="s">
        <v>18422</v>
      </c>
      <c r="E5" s="4" t="s">
        <v>18340</v>
      </c>
      <c r="F5" s="5">
        <v>1993</v>
      </c>
      <c r="G5" s="4" t="s">
        <v>34969</v>
      </c>
      <c r="H5" s="30" t="s">
        <v>11974</v>
      </c>
      <c r="I5" s="156" t="s">
        <v>35027</v>
      </c>
      <c r="J5" s="30" t="s">
        <v>31418</v>
      </c>
      <c r="K5" s="4" t="s">
        <v>29939</v>
      </c>
      <c r="L5" s="20" t="s">
        <v>33022</v>
      </c>
    </row>
    <row r="6" spans="1:12" ht="45" x14ac:dyDescent="0.25">
      <c r="A6" s="145" t="str">
        <f t="shared" si="0"/>
        <v xml:space="preserve">5
</v>
      </c>
      <c r="B6" s="2" t="s">
        <v>33462</v>
      </c>
      <c r="C6" s="4" t="s">
        <v>36565</v>
      </c>
      <c r="D6" s="4" t="s">
        <v>35036</v>
      </c>
      <c r="E6" s="4" t="s">
        <v>785</v>
      </c>
      <c r="F6" s="5">
        <v>1892</v>
      </c>
      <c r="G6" s="4" t="s">
        <v>9039</v>
      </c>
      <c r="H6" s="30" t="s">
        <v>21436</v>
      </c>
      <c r="I6" s="156" t="s">
        <v>35342</v>
      </c>
      <c r="J6" s="30" t="s">
        <v>31418</v>
      </c>
      <c r="K6" s="3" t="s">
        <v>36566</v>
      </c>
      <c r="L6" s="20" t="s">
        <v>31041</v>
      </c>
    </row>
    <row r="7" spans="1:12" ht="30" x14ac:dyDescent="0.25">
      <c r="A7" s="145" t="str">
        <f t="shared" si="0"/>
        <v xml:space="preserve">6
</v>
      </c>
      <c r="B7" s="105" t="s">
        <v>1256</v>
      </c>
      <c r="C7" s="106" t="s">
        <v>1255</v>
      </c>
      <c r="D7" s="106" t="s">
        <v>35386</v>
      </c>
      <c r="E7" s="106" t="s">
        <v>4391</v>
      </c>
      <c r="F7" s="108">
        <v>1968</v>
      </c>
      <c r="G7" s="106" t="s">
        <v>29842</v>
      </c>
      <c r="H7" s="107" t="s">
        <v>19885</v>
      </c>
      <c r="I7" s="165" t="s">
        <v>36567</v>
      </c>
      <c r="J7" s="107"/>
      <c r="K7" s="105" t="s">
        <v>36568</v>
      </c>
      <c r="L7" s="140" t="s">
        <v>31041</v>
      </c>
    </row>
    <row r="8" spans="1:12" ht="30" x14ac:dyDescent="0.25">
      <c r="A8" s="145" t="str">
        <f t="shared" si="0"/>
        <v xml:space="preserve">7
</v>
      </c>
      <c r="B8" s="106" t="s">
        <v>34939</v>
      </c>
      <c r="C8" s="106" t="s">
        <v>1789</v>
      </c>
      <c r="D8" s="106" t="s">
        <v>32817</v>
      </c>
      <c r="E8" s="106" t="s">
        <v>294</v>
      </c>
      <c r="F8" s="108">
        <v>2001</v>
      </c>
      <c r="G8" s="106" t="s">
        <v>34940</v>
      </c>
      <c r="H8" s="107" t="s">
        <v>34941</v>
      </c>
      <c r="I8" s="165" t="s">
        <v>35035</v>
      </c>
      <c r="J8" s="107"/>
      <c r="K8" s="105" t="s">
        <v>36569</v>
      </c>
      <c r="L8" s="140" t="s">
        <v>31041</v>
      </c>
    </row>
    <row r="9" spans="1:12" ht="30" x14ac:dyDescent="0.25">
      <c r="A9" s="145" t="str">
        <f t="shared" si="0"/>
        <v xml:space="preserve">8
</v>
      </c>
      <c r="B9" s="105" t="s">
        <v>1876</v>
      </c>
      <c r="C9" s="106" t="s">
        <v>1877</v>
      </c>
      <c r="D9" s="106" t="s">
        <v>18422</v>
      </c>
      <c r="E9" s="106" t="s">
        <v>34681</v>
      </c>
      <c r="F9" s="108">
        <v>1956</v>
      </c>
      <c r="G9" s="106" t="s">
        <v>36570</v>
      </c>
      <c r="H9" s="107" t="s">
        <v>12041</v>
      </c>
      <c r="I9" s="165" t="s">
        <v>36443</v>
      </c>
      <c r="J9" s="107"/>
      <c r="K9" s="106" t="s">
        <v>36568</v>
      </c>
      <c r="L9" s="140" t="s">
        <v>31041</v>
      </c>
    </row>
    <row r="10" spans="1:12" ht="30" x14ac:dyDescent="0.25">
      <c r="A10" s="145" t="str">
        <f t="shared" si="0"/>
        <v xml:space="preserve">9
</v>
      </c>
      <c r="B10" s="70" t="s">
        <v>1918</v>
      </c>
      <c r="C10" s="4" t="s">
        <v>1909</v>
      </c>
      <c r="D10" s="4"/>
      <c r="E10" s="4"/>
      <c r="F10" s="5"/>
      <c r="G10" s="10" t="s">
        <v>34894</v>
      </c>
      <c r="H10" s="30" t="s">
        <v>34895</v>
      </c>
      <c r="I10" s="170" t="s">
        <v>36562</v>
      </c>
      <c r="J10" s="136" t="s">
        <v>31418</v>
      </c>
      <c r="K10" s="118" t="s">
        <v>36568</v>
      </c>
      <c r="L10" s="20" t="s">
        <v>31041</v>
      </c>
    </row>
    <row r="11" spans="1:12" ht="30" x14ac:dyDescent="0.25">
      <c r="A11" s="145" t="str">
        <f t="shared" si="0"/>
        <v xml:space="preserve">10
</v>
      </c>
      <c r="B11" s="105" t="s">
        <v>31485</v>
      </c>
      <c r="C11" s="106" t="s">
        <v>1931</v>
      </c>
      <c r="D11" s="106" t="s">
        <v>18422</v>
      </c>
      <c r="E11" s="106" t="s">
        <v>396</v>
      </c>
      <c r="F11" s="108">
        <v>1983</v>
      </c>
      <c r="G11" s="106" t="s">
        <v>31486</v>
      </c>
      <c r="H11" s="107" t="s">
        <v>12347</v>
      </c>
      <c r="I11" s="165" t="s">
        <v>35027</v>
      </c>
      <c r="J11" s="107"/>
      <c r="K11" s="106" t="s">
        <v>29939</v>
      </c>
      <c r="L11" s="140" t="s">
        <v>31041</v>
      </c>
    </row>
    <row r="12" spans="1:12" ht="30" x14ac:dyDescent="0.25">
      <c r="A12" s="145" t="str">
        <f t="shared" si="0"/>
        <v xml:space="preserve">11
</v>
      </c>
      <c r="B12" s="70" t="s">
        <v>34896</v>
      </c>
      <c r="C12" s="4" t="s">
        <v>34897</v>
      </c>
      <c r="D12" s="4" t="s">
        <v>32817</v>
      </c>
      <c r="E12" s="4" t="s">
        <v>34699</v>
      </c>
      <c r="F12" s="5">
        <v>2001</v>
      </c>
      <c r="G12" s="10" t="s">
        <v>34898</v>
      </c>
      <c r="H12" s="30" t="s">
        <v>34899</v>
      </c>
      <c r="I12" s="170" t="s">
        <v>35119</v>
      </c>
      <c r="J12" s="136" t="s">
        <v>31418</v>
      </c>
      <c r="K12" s="118" t="s">
        <v>36568</v>
      </c>
      <c r="L12" s="20" t="s">
        <v>31041</v>
      </c>
    </row>
    <row r="13" spans="1:12" ht="30" x14ac:dyDescent="0.25">
      <c r="A13" s="145" t="str">
        <f t="shared" si="0"/>
        <v xml:space="preserve">12
</v>
      </c>
      <c r="B13" s="11" t="s">
        <v>36571</v>
      </c>
      <c r="C13" s="3" t="s">
        <v>31529</v>
      </c>
      <c r="D13" s="3" t="s">
        <v>18422</v>
      </c>
      <c r="E13" s="4" t="s">
        <v>34678</v>
      </c>
      <c r="F13" s="5">
        <v>1975</v>
      </c>
      <c r="G13" s="3" t="s">
        <v>31659</v>
      </c>
      <c r="H13" s="45" t="s">
        <v>31660</v>
      </c>
      <c r="I13" s="160" t="s">
        <v>35114</v>
      </c>
      <c r="J13" s="45" t="s">
        <v>31418</v>
      </c>
      <c r="K13" s="4" t="s">
        <v>29939</v>
      </c>
      <c r="L13" s="20" t="s">
        <v>31041</v>
      </c>
    </row>
    <row r="14" spans="1:12" ht="30" x14ac:dyDescent="0.25">
      <c r="A14" s="145" t="str">
        <f t="shared" si="0"/>
        <v xml:space="preserve">13
</v>
      </c>
      <c r="B14" s="70" t="s">
        <v>34900</v>
      </c>
      <c r="C14" s="4" t="s">
        <v>2427</v>
      </c>
      <c r="D14" s="4" t="s">
        <v>32817</v>
      </c>
      <c r="E14" s="4" t="s">
        <v>34972</v>
      </c>
      <c r="F14" s="5">
        <v>1974</v>
      </c>
      <c r="G14" s="10" t="s">
        <v>34901</v>
      </c>
      <c r="H14" s="30" t="s">
        <v>34902</v>
      </c>
      <c r="I14" s="170" t="s">
        <v>35553</v>
      </c>
      <c r="J14" s="136" t="s">
        <v>31418</v>
      </c>
      <c r="K14" s="118" t="s">
        <v>36568</v>
      </c>
      <c r="L14" s="20" t="s">
        <v>31041</v>
      </c>
    </row>
    <row r="15" spans="1:12" ht="30" x14ac:dyDescent="0.25">
      <c r="A15" s="145" t="str">
        <f t="shared" si="0"/>
        <v xml:space="preserve">14
</v>
      </c>
      <c r="B15" s="141" t="s">
        <v>34955</v>
      </c>
      <c r="C15" s="106" t="s">
        <v>34949</v>
      </c>
      <c r="D15" s="106"/>
      <c r="E15" s="106"/>
      <c r="F15" s="149"/>
      <c r="G15" s="141" t="s">
        <v>34934</v>
      </c>
      <c r="H15" s="107" t="s">
        <v>34935</v>
      </c>
      <c r="I15" s="165" t="s">
        <v>36562</v>
      </c>
      <c r="J15" s="107"/>
      <c r="K15" s="105" t="s">
        <v>36569</v>
      </c>
      <c r="L15" s="140" t="s">
        <v>31041</v>
      </c>
    </row>
    <row r="16" spans="1:12" ht="30" x14ac:dyDescent="0.25">
      <c r="A16" s="145" t="str">
        <f t="shared" si="0"/>
        <v xml:space="preserve">15
</v>
      </c>
      <c r="B16" s="4" t="s">
        <v>34951</v>
      </c>
      <c r="C16" s="4" t="s">
        <v>34949</v>
      </c>
      <c r="D16" s="4"/>
      <c r="E16" s="4" t="s">
        <v>34971</v>
      </c>
      <c r="F16" s="5"/>
      <c r="G16" s="4" t="s">
        <v>34923</v>
      </c>
      <c r="H16" s="30" t="s">
        <v>34924</v>
      </c>
      <c r="I16" s="170" t="s">
        <v>36562</v>
      </c>
      <c r="J16" s="136" t="s">
        <v>31418</v>
      </c>
      <c r="K16" s="118" t="s">
        <v>36568</v>
      </c>
      <c r="L16" s="20" t="s">
        <v>31041</v>
      </c>
    </row>
    <row r="17" spans="1:12" ht="30" x14ac:dyDescent="0.25">
      <c r="A17" s="145" t="str">
        <f t="shared" si="0"/>
        <v xml:space="preserve">16
</v>
      </c>
      <c r="B17" s="105" t="s">
        <v>36572</v>
      </c>
      <c r="C17" s="106" t="s">
        <v>14441</v>
      </c>
      <c r="D17" s="106" t="s">
        <v>35605</v>
      </c>
      <c r="E17" s="106" t="s">
        <v>14442</v>
      </c>
      <c r="F17" s="108">
        <v>1971</v>
      </c>
      <c r="G17" s="106" t="s">
        <v>14443</v>
      </c>
      <c r="H17" s="107" t="s">
        <v>33201</v>
      </c>
      <c r="I17" s="165" t="s">
        <v>35553</v>
      </c>
      <c r="J17" s="107"/>
      <c r="K17" s="106" t="s">
        <v>36568</v>
      </c>
      <c r="L17" s="140" t="s">
        <v>31041</v>
      </c>
    </row>
    <row r="18" spans="1:12" ht="30" x14ac:dyDescent="0.25">
      <c r="A18" s="145" t="str">
        <f t="shared" si="0"/>
        <v xml:space="preserve">17
</v>
      </c>
      <c r="B18" s="10" t="s">
        <v>21184</v>
      </c>
      <c r="C18" s="4" t="s">
        <v>2928</v>
      </c>
      <c r="D18" s="4"/>
      <c r="E18" s="4" t="s">
        <v>14010</v>
      </c>
      <c r="F18" s="5"/>
      <c r="G18" s="10" t="s">
        <v>34903</v>
      </c>
      <c r="H18" s="30" t="s">
        <v>34904</v>
      </c>
      <c r="I18" s="170" t="s">
        <v>36562</v>
      </c>
      <c r="J18" s="136" t="s">
        <v>31418</v>
      </c>
      <c r="K18" s="118" t="s">
        <v>36568</v>
      </c>
      <c r="L18" s="20" t="s">
        <v>31041</v>
      </c>
    </row>
    <row r="19" spans="1:12" ht="30" x14ac:dyDescent="0.25">
      <c r="A19" s="145" t="str">
        <f t="shared" si="0"/>
        <v xml:space="preserve">18
</v>
      </c>
      <c r="B19" s="4" t="s">
        <v>2962</v>
      </c>
      <c r="C19" s="10" t="s">
        <v>2956</v>
      </c>
      <c r="D19" s="10" t="s">
        <v>18422</v>
      </c>
      <c r="E19" s="4" t="s">
        <v>1472</v>
      </c>
      <c r="F19" s="5">
        <v>1990</v>
      </c>
      <c r="G19" s="4" t="s">
        <v>34970</v>
      </c>
      <c r="H19" s="5" t="s">
        <v>14799</v>
      </c>
      <c r="I19" s="4" t="s">
        <v>35027</v>
      </c>
      <c r="J19" s="5" t="s">
        <v>31418</v>
      </c>
      <c r="K19" s="118" t="s">
        <v>36568</v>
      </c>
      <c r="L19" s="20" t="s">
        <v>31041</v>
      </c>
    </row>
    <row r="20" spans="1:12" ht="30" x14ac:dyDescent="0.25">
      <c r="A20" s="145" t="str">
        <f t="shared" si="0"/>
        <v xml:space="preserve">19
</v>
      </c>
      <c r="B20" s="120" t="s">
        <v>3014</v>
      </c>
      <c r="C20" s="120" t="s">
        <v>3011</v>
      </c>
      <c r="D20" s="120" t="s">
        <v>35106</v>
      </c>
      <c r="E20" s="120" t="s">
        <v>3015</v>
      </c>
      <c r="F20" s="121">
        <v>1949</v>
      </c>
      <c r="G20" s="120" t="s">
        <v>21201</v>
      </c>
      <c r="H20" s="136" t="s">
        <v>14832</v>
      </c>
      <c r="I20" s="170" t="s">
        <v>35093</v>
      </c>
      <c r="J20" s="136" t="s">
        <v>31418</v>
      </c>
      <c r="K20" s="118" t="s">
        <v>29939</v>
      </c>
      <c r="L20" s="118" t="s">
        <v>31041</v>
      </c>
    </row>
    <row r="21" spans="1:12" ht="30" x14ac:dyDescent="0.25">
      <c r="A21" s="145" t="str">
        <f t="shared" si="0"/>
        <v xml:space="preserve">20
</v>
      </c>
      <c r="B21" s="10" t="s">
        <v>3038</v>
      </c>
      <c r="C21" s="4" t="s">
        <v>3036</v>
      </c>
      <c r="D21" s="4"/>
      <c r="E21" s="4" t="s">
        <v>34682</v>
      </c>
      <c r="F21" s="5"/>
      <c r="G21" s="10" t="s">
        <v>34905</v>
      </c>
      <c r="H21" s="30" t="s">
        <v>34906</v>
      </c>
      <c r="I21" s="170" t="s">
        <v>36562</v>
      </c>
      <c r="J21" s="136" t="s">
        <v>31418</v>
      </c>
      <c r="K21" s="118" t="s">
        <v>36568</v>
      </c>
      <c r="L21" s="20" t="s">
        <v>31041</v>
      </c>
    </row>
    <row r="22" spans="1:12" ht="30" x14ac:dyDescent="0.25">
      <c r="A22" s="145" t="str">
        <f t="shared" si="0"/>
        <v xml:space="preserve">21
</v>
      </c>
      <c r="B22" s="4" t="s">
        <v>3133</v>
      </c>
      <c r="C22" s="4" t="s">
        <v>3122</v>
      </c>
      <c r="D22" s="4"/>
      <c r="E22" s="4" t="s">
        <v>34973</v>
      </c>
      <c r="F22" s="5"/>
      <c r="G22" s="4" t="s">
        <v>34921</v>
      </c>
      <c r="H22" s="30" t="s">
        <v>34922</v>
      </c>
      <c r="I22" s="170" t="s">
        <v>36562</v>
      </c>
      <c r="J22" s="136" t="s">
        <v>31418</v>
      </c>
      <c r="K22" s="118" t="s">
        <v>36568</v>
      </c>
      <c r="L22" s="20" t="s">
        <v>31041</v>
      </c>
    </row>
    <row r="23" spans="1:12" ht="30" x14ac:dyDescent="0.25">
      <c r="A23" s="145" t="str">
        <f t="shared" si="0"/>
        <v xml:space="preserve">22
</v>
      </c>
      <c r="B23" s="4" t="s">
        <v>34925</v>
      </c>
      <c r="C23" s="4" t="s">
        <v>3122</v>
      </c>
      <c r="D23" s="4"/>
      <c r="E23" s="4" t="s">
        <v>34682</v>
      </c>
      <c r="F23" s="5"/>
      <c r="G23" s="4" t="s">
        <v>34926</v>
      </c>
      <c r="H23" s="30" t="s">
        <v>34927</v>
      </c>
      <c r="I23" s="170" t="s">
        <v>36562</v>
      </c>
      <c r="J23" s="136" t="s">
        <v>31418</v>
      </c>
      <c r="K23" s="118" t="s">
        <v>36568</v>
      </c>
      <c r="L23" s="20" t="s">
        <v>31041</v>
      </c>
    </row>
    <row r="24" spans="1:12" ht="30" x14ac:dyDescent="0.25">
      <c r="A24" s="145" t="str">
        <f t="shared" si="0"/>
        <v xml:space="preserve">23
</v>
      </c>
      <c r="B24" s="106" t="s">
        <v>34942</v>
      </c>
      <c r="C24" s="106" t="s">
        <v>34943</v>
      </c>
      <c r="D24" s="106" t="s">
        <v>18422</v>
      </c>
      <c r="E24" s="106" t="s">
        <v>36573</v>
      </c>
      <c r="F24" s="108">
        <v>1944</v>
      </c>
      <c r="G24" s="106" t="s">
        <v>36574</v>
      </c>
      <c r="H24" s="107" t="s">
        <v>34944</v>
      </c>
      <c r="I24" s="165" t="s">
        <v>36575</v>
      </c>
      <c r="J24" s="107"/>
      <c r="K24" s="105" t="s">
        <v>36569</v>
      </c>
      <c r="L24" s="140" t="s">
        <v>31041</v>
      </c>
    </row>
    <row r="25" spans="1:12" ht="30" x14ac:dyDescent="0.25">
      <c r="A25" s="145" t="str">
        <f t="shared" si="0"/>
        <v xml:space="preserve">24
</v>
      </c>
      <c r="B25" s="120" t="s">
        <v>21250</v>
      </c>
      <c r="C25" s="120" t="s">
        <v>3225</v>
      </c>
      <c r="D25" s="120" t="s">
        <v>18422</v>
      </c>
      <c r="E25" s="120" t="s">
        <v>2218</v>
      </c>
      <c r="F25" s="121">
        <v>1920</v>
      </c>
      <c r="G25" s="120" t="s">
        <v>34975</v>
      </c>
      <c r="H25" s="136" t="s">
        <v>25574</v>
      </c>
      <c r="I25" s="170" t="s">
        <v>35035</v>
      </c>
      <c r="J25" s="136" t="s">
        <v>31418</v>
      </c>
      <c r="K25" s="118" t="s">
        <v>36568</v>
      </c>
      <c r="L25" s="118" t="s">
        <v>31041</v>
      </c>
    </row>
    <row r="26" spans="1:12" ht="30" x14ac:dyDescent="0.25">
      <c r="A26" s="145" t="str">
        <f t="shared" si="0"/>
        <v xml:space="preserve">25
</v>
      </c>
      <c r="B26" s="142" t="s">
        <v>33496</v>
      </c>
      <c r="C26" s="106" t="s">
        <v>3298</v>
      </c>
      <c r="D26" s="106"/>
      <c r="E26" s="106"/>
      <c r="F26" s="108"/>
      <c r="G26" s="142" t="s">
        <v>34907</v>
      </c>
      <c r="H26" s="107" t="s">
        <v>34908</v>
      </c>
      <c r="I26" s="165" t="s">
        <v>36562</v>
      </c>
      <c r="J26" s="107"/>
      <c r="K26" s="105" t="s">
        <v>35628</v>
      </c>
      <c r="L26" s="140" t="s">
        <v>31041</v>
      </c>
    </row>
    <row r="27" spans="1:12" ht="30" x14ac:dyDescent="0.25">
      <c r="A27" s="145" t="str">
        <f t="shared" si="0"/>
        <v xml:space="preserve">26
</v>
      </c>
      <c r="B27" s="142" t="s">
        <v>3295</v>
      </c>
      <c r="C27" s="106" t="s">
        <v>3296</v>
      </c>
      <c r="D27" s="106"/>
      <c r="E27" s="106"/>
      <c r="F27" s="108"/>
      <c r="G27" s="142" t="s">
        <v>34909</v>
      </c>
      <c r="H27" s="107" t="s">
        <v>34910</v>
      </c>
      <c r="I27" s="165" t="s">
        <v>36562</v>
      </c>
      <c r="J27" s="107"/>
      <c r="K27" s="105" t="s">
        <v>35628</v>
      </c>
      <c r="L27" s="140" t="s">
        <v>31041</v>
      </c>
    </row>
    <row r="28" spans="1:12" ht="30" x14ac:dyDescent="0.25">
      <c r="A28" s="145" t="str">
        <f t="shared" si="0"/>
        <v xml:space="preserve">27
</v>
      </c>
      <c r="B28" s="120" t="s">
        <v>30942</v>
      </c>
      <c r="C28" s="120" t="s">
        <v>25956</v>
      </c>
      <c r="D28" s="120" t="s">
        <v>32817</v>
      </c>
      <c r="E28" s="120" t="s">
        <v>34699</v>
      </c>
      <c r="F28" s="121">
        <v>1955</v>
      </c>
      <c r="G28" s="120" t="s">
        <v>30943</v>
      </c>
      <c r="H28" s="136" t="s">
        <v>30944</v>
      </c>
      <c r="I28" s="170" t="s">
        <v>35114</v>
      </c>
      <c r="J28" s="136" t="s">
        <v>31418</v>
      </c>
      <c r="K28" s="118" t="s">
        <v>29939</v>
      </c>
      <c r="L28" s="118" t="s">
        <v>31041</v>
      </c>
    </row>
    <row r="29" spans="1:12" ht="30" x14ac:dyDescent="0.25">
      <c r="A29" s="145" t="str">
        <f t="shared" si="0"/>
        <v xml:space="preserve">28
</v>
      </c>
      <c r="B29" s="120" t="s">
        <v>3913</v>
      </c>
      <c r="C29" s="120" t="s">
        <v>3912</v>
      </c>
      <c r="D29" s="120" t="s">
        <v>18422</v>
      </c>
      <c r="E29" s="120" t="s">
        <v>396</v>
      </c>
      <c r="F29" s="121">
        <v>1982</v>
      </c>
      <c r="G29" s="120" t="s">
        <v>34977</v>
      </c>
      <c r="H29" s="136" t="s">
        <v>15498</v>
      </c>
      <c r="I29" s="170" t="s">
        <v>35027</v>
      </c>
      <c r="J29" s="136" t="s">
        <v>31418</v>
      </c>
      <c r="K29" s="118" t="s">
        <v>36568</v>
      </c>
      <c r="L29" s="118" t="s">
        <v>31041</v>
      </c>
    </row>
    <row r="30" spans="1:12" ht="30" x14ac:dyDescent="0.25">
      <c r="A30" s="145" t="str">
        <f t="shared" si="0"/>
        <v xml:space="preserve">29
</v>
      </c>
      <c r="B30" s="2" t="s">
        <v>4011</v>
      </c>
      <c r="C30" s="4" t="s">
        <v>4008</v>
      </c>
      <c r="D30" s="4" t="s">
        <v>32817</v>
      </c>
      <c r="E30" s="4" t="s">
        <v>34683</v>
      </c>
      <c r="F30" s="5">
        <v>2001</v>
      </c>
      <c r="G30" s="4" t="s">
        <v>17191</v>
      </c>
      <c r="H30" s="30" t="s">
        <v>15574</v>
      </c>
      <c r="I30" s="156" t="s">
        <v>35027</v>
      </c>
      <c r="J30" s="30" t="s">
        <v>31418</v>
      </c>
      <c r="K30" s="3" t="s">
        <v>29939</v>
      </c>
      <c r="L30" s="2" t="s">
        <v>31041</v>
      </c>
    </row>
    <row r="31" spans="1:12" ht="30" x14ac:dyDescent="0.25">
      <c r="A31" s="145" t="str">
        <f t="shared" si="0"/>
        <v xml:space="preserve">30
</v>
      </c>
      <c r="B31" s="141" t="s">
        <v>4050</v>
      </c>
      <c r="C31" s="141" t="s">
        <v>4027</v>
      </c>
      <c r="D31" s="141"/>
      <c r="E31" s="141"/>
      <c r="F31" s="149"/>
      <c r="G31" s="141" t="s">
        <v>34945</v>
      </c>
      <c r="H31" s="143" t="s">
        <v>34946</v>
      </c>
      <c r="I31" s="171" t="s">
        <v>36562</v>
      </c>
      <c r="J31" s="143"/>
      <c r="K31" s="144" t="s">
        <v>34947</v>
      </c>
      <c r="L31" s="140" t="s">
        <v>31041</v>
      </c>
    </row>
    <row r="32" spans="1:12" ht="30" x14ac:dyDescent="0.25">
      <c r="A32" s="145" t="str">
        <f t="shared" ref="A32:A46" si="1">(ROW() - 1) &amp; CHAR(10)</f>
        <v xml:space="preserve">31
</v>
      </c>
      <c r="B32" s="120" t="s">
        <v>36576</v>
      </c>
      <c r="C32" s="120" t="s">
        <v>4055</v>
      </c>
      <c r="D32" s="120" t="s">
        <v>18422</v>
      </c>
      <c r="E32" s="120" t="s">
        <v>34678</v>
      </c>
      <c r="F32" s="121">
        <v>1965</v>
      </c>
      <c r="G32" s="120" t="s">
        <v>17248</v>
      </c>
      <c r="H32" s="136" t="s">
        <v>26145</v>
      </c>
      <c r="I32" s="170" t="s">
        <v>35027</v>
      </c>
      <c r="J32" s="136" t="s">
        <v>31418</v>
      </c>
      <c r="K32" s="118" t="s">
        <v>29939</v>
      </c>
      <c r="L32" s="118" t="s">
        <v>31041</v>
      </c>
    </row>
    <row r="33" spans="1:12" ht="30" x14ac:dyDescent="0.25">
      <c r="A33" s="145" t="str">
        <f t="shared" si="1"/>
        <v xml:space="preserve">32
</v>
      </c>
      <c r="B33" s="120" t="s">
        <v>4170</v>
      </c>
      <c r="C33" s="120" t="s">
        <v>26411</v>
      </c>
      <c r="D33" s="120" t="s">
        <v>35106</v>
      </c>
      <c r="E33" s="120" t="s">
        <v>4171</v>
      </c>
      <c r="F33" s="121">
        <v>1983</v>
      </c>
      <c r="G33" s="120" t="s">
        <v>17392</v>
      </c>
      <c r="H33" s="136" t="s">
        <v>15737</v>
      </c>
      <c r="I33" s="170" t="s">
        <v>35027</v>
      </c>
      <c r="J33" s="136" t="s">
        <v>31418</v>
      </c>
      <c r="K33" s="118" t="s">
        <v>36568</v>
      </c>
      <c r="L33" s="118" t="s">
        <v>31041</v>
      </c>
    </row>
    <row r="34" spans="1:12" ht="30" x14ac:dyDescent="0.25">
      <c r="A34" s="145" t="str">
        <f t="shared" si="1"/>
        <v xml:space="preserve">33
</v>
      </c>
      <c r="B34" s="139" t="s">
        <v>4090</v>
      </c>
      <c r="C34" s="120" t="s">
        <v>4084</v>
      </c>
      <c r="D34" s="120" t="s">
        <v>18422</v>
      </c>
      <c r="E34" s="120" t="s">
        <v>34982</v>
      </c>
      <c r="F34" s="121"/>
      <c r="G34" s="120"/>
      <c r="H34" s="121" t="s">
        <v>34983</v>
      </c>
      <c r="I34" s="120" t="s">
        <v>35027</v>
      </c>
      <c r="J34" s="121" t="s">
        <v>31418</v>
      </c>
      <c r="K34" s="138" t="s">
        <v>36577</v>
      </c>
      <c r="L34" s="20" t="s">
        <v>31041</v>
      </c>
    </row>
    <row r="35" spans="1:12" ht="30" x14ac:dyDescent="0.25">
      <c r="A35" s="145" t="str">
        <f t="shared" si="1"/>
        <v xml:space="preserve">34
</v>
      </c>
      <c r="B35" s="142" t="s">
        <v>4290</v>
      </c>
      <c r="C35" s="106" t="s">
        <v>4280</v>
      </c>
      <c r="D35" s="106"/>
      <c r="E35" s="106"/>
      <c r="F35" s="108"/>
      <c r="G35" s="142" t="s">
        <v>34913</v>
      </c>
      <c r="H35" s="107" t="s">
        <v>34914</v>
      </c>
      <c r="I35" s="165" t="s">
        <v>36562</v>
      </c>
      <c r="J35" s="107"/>
      <c r="K35" s="105"/>
      <c r="L35" s="140" t="s">
        <v>31041</v>
      </c>
    </row>
    <row r="36" spans="1:12" ht="30" x14ac:dyDescent="0.25">
      <c r="A36" s="145" t="str">
        <f t="shared" si="1"/>
        <v xml:space="preserve">35
</v>
      </c>
      <c r="B36" s="120" t="s">
        <v>5229</v>
      </c>
      <c r="C36" s="120" t="s">
        <v>5224</v>
      </c>
      <c r="D36" s="120" t="s">
        <v>18422</v>
      </c>
      <c r="E36" s="120" t="s">
        <v>34682</v>
      </c>
      <c r="F36" s="121">
        <v>1983</v>
      </c>
      <c r="G36" s="120" t="s">
        <v>25945</v>
      </c>
      <c r="H36" s="136" t="s">
        <v>18354</v>
      </c>
      <c r="I36" s="170" t="s">
        <v>35027</v>
      </c>
      <c r="J36" s="136" t="s">
        <v>31418</v>
      </c>
      <c r="K36" s="118" t="s">
        <v>29939</v>
      </c>
      <c r="L36" s="118" t="s">
        <v>31041</v>
      </c>
    </row>
    <row r="37" spans="1:12" ht="30" x14ac:dyDescent="0.25">
      <c r="A37" s="145" t="str">
        <f t="shared" si="1"/>
        <v xml:space="preserve">36
</v>
      </c>
      <c r="B37" s="106" t="s">
        <v>34936</v>
      </c>
      <c r="C37" s="106" t="s">
        <v>26251</v>
      </c>
      <c r="D37" s="106" t="s">
        <v>35655</v>
      </c>
      <c r="E37" s="106" t="s">
        <v>36578</v>
      </c>
      <c r="F37" s="108">
        <v>1937</v>
      </c>
      <c r="G37" s="106" t="s">
        <v>34937</v>
      </c>
      <c r="H37" s="107" t="s">
        <v>34938</v>
      </c>
      <c r="I37" s="165" t="s">
        <v>35549</v>
      </c>
      <c r="J37" s="107"/>
      <c r="K37" s="105" t="s">
        <v>34931</v>
      </c>
      <c r="L37" s="140" t="s">
        <v>31041</v>
      </c>
    </row>
    <row r="38" spans="1:12" ht="30" x14ac:dyDescent="0.25">
      <c r="A38" s="145" t="str">
        <f t="shared" si="1"/>
        <v xml:space="preserve">37
</v>
      </c>
      <c r="B38" s="10" t="s">
        <v>34950</v>
      </c>
      <c r="C38" s="4" t="s">
        <v>17905</v>
      </c>
      <c r="D38" s="4" t="s">
        <v>18422</v>
      </c>
      <c r="E38" s="4" t="s">
        <v>34980</v>
      </c>
      <c r="F38" s="5">
        <v>1988</v>
      </c>
      <c r="G38" s="10" t="s">
        <v>34915</v>
      </c>
      <c r="H38" s="30" t="s">
        <v>34916</v>
      </c>
      <c r="I38" s="156" t="s">
        <v>35501</v>
      </c>
      <c r="J38" s="30" t="s">
        <v>31418</v>
      </c>
      <c r="K38" s="11" t="s">
        <v>29939</v>
      </c>
      <c r="L38" s="20" t="s">
        <v>31041</v>
      </c>
    </row>
    <row r="39" spans="1:12" ht="30" x14ac:dyDescent="0.25">
      <c r="A39" s="145" t="str">
        <f t="shared" si="1"/>
        <v xml:space="preserve">38
</v>
      </c>
      <c r="B39" s="6" t="s">
        <v>5533</v>
      </c>
      <c r="C39" s="7" t="s">
        <v>5527</v>
      </c>
      <c r="D39" s="7" t="s">
        <v>18422</v>
      </c>
      <c r="E39" s="4" t="s">
        <v>396</v>
      </c>
      <c r="F39" s="5">
        <v>1987</v>
      </c>
      <c r="G39" s="7" t="s">
        <v>10412</v>
      </c>
      <c r="H39" s="41" t="s">
        <v>18657</v>
      </c>
      <c r="I39" s="158" t="s">
        <v>35502</v>
      </c>
      <c r="J39" s="41" t="s">
        <v>31418</v>
      </c>
      <c r="K39" s="7" t="s">
        <v>29939</v>
      </c>
      <c r="L39" s="13" t="s">
        <v>31041</v>
      </c>
    </row>
    <row r="40" spans="1:12" ht="30" x14ac:dyDescent="0.25">
      <c r="A40" s="145" t="str">
        <f t="shared" si="1"/>
        <v xml:space="preserve">39
</v>
      </c>
      <c r="B40" s="2" t="s">
        <v>34979</v>
      </c>
      <c r="C40" s="4" t="s">
        <v>5724</v>
      </c>
      <c r="D40" s="4" t="s">
        <v>32817</v>
      </c>
      <c r="E40" s="4" t="s">
        <v>20748</v>
      </c>
      <c r="F40" s="5">
        <v>1916</v>
      </c>
      <c r="G40" s="4" t="s">
        <v>10554</v>
      </c>
      <c r="H40" s="30" t="s">
        <v>19103</v>
      </c>
      <c r="I40" s="156" t="s">
        <v>35093</v>
      </c>
      <c r="J40" s="30" t="s">
        <v>31418</v>
      </c>
      <c r="K40" s="3" t="s">
        <v>29939</v>
      </c>
      <c r="L40" s="3" t="s">
        <v>31041</v>
      </c>
    </row>
    <row r="41" spans="1:12" ht="30" x14ac:dyDescent="0.25">
      <c r="A41" s="145" t="str">
        <f t="shared" si="1"/>
        <v xml:space="preserve">40
</v>
      </c>
      <c r="B41" s="10" t="s">
        <v>2692</v>
      </c>
      <c r="C41" s="4" t="s">
        <v>6314</v>
      </c>
      <c r="D41" s="4"/>
      <c r="E41" s="4" t="s">
        <v>34981</v>
      </c>
      <c r="F41" s="5"/>
      <c r="G41" s="10" t="s">
        <v>34911</v>
      </c>
      <c r="H41" s="30" t="s">
        <v>34912</v>
      </c>
      <c r="I41" s="170" t="s">
        <v>36562</v>
      </c>
      <c r="J41" s="136" t="s">
        <v>31418</v>
      </c>
      <c r="K41" s="118" t="s">
        <v>29939</v>
      </c>
      <c r="L41" s="20" t="s">
        <v>31041</v>
      </c>
    </row>
    <row r="42" spans="1:12" ht="30" x14ac:dyDescent="0.25">
      <c r="A42" s="145" t="str">
        <f t="shared" si="1"/>
        <v xml:space="preserve">41
</v>
      </c>
      <c r="B42" s="2" t="s">
        <v>30649</v>
      </c>
      <c r="C42" s="4" t="s">
        <v>14695</v>
      </c>
      <c r="D42" s="4" t="s">
        <v>18422</v>
      </c>
      <c r="E42" s="4" t="s">
        <v>18340</v>
      </c>
      <c r="F42" s="5">
        <v>1949</v>
      </c>
      <c r="G42" s="4" t="s">
        <v>30650</v>
      </c>
      <c r="H42" s="30" t="s">
        <v>30651</v>
      </c>
      <c r="I42" s="156" t="s">
        <v>35027</v>
      </c>
      <c r="J42" s="30" t="s">
        <v>31418</v>
      </c>
      <c r="K42" s="3" t="s">
        <v>29939</v>
      </c>
      <c r="L42" s="3" t="s">
        <v>31041</v>
      </c>
    </row>
    <row r="43" spans="1:12" ht="30" x14ac:dyDescent="0.25">
      <c r="A43" s="145" t="str">
        <f t="shared" si="1"/>
        <v xml:space="preserve">42
</v>
      </c>
      <c r="B43" s="105" t="s">
        <v>23563</v>
      </c>
      <c r="C43" s="106" t="s">
        <v>14431</v>
      </c>
      <c r="D43" s="106" t="s">
        <v>32817</v>
      </c>
      <c r="E43" s="106" t="s">
        <v>198</v>
      </c>
      <c r="F43" s="108">
        <v>1982</v>
      </c>
      <c r="G43" s="106" t="s">
        <v>23564</v>
      </c>
      <c r="H43" s="107" t="s">
        <v>23565</v>
      </c>
      <c r="I43" s="165" t="s">
        <v>35502</v>
      </c>
      <c r="J43" s="107"/>
      <c r="K43" s="106" t="s">
        <v>29939</v>
      </c>
      <c r="L43" s="106" t="s">
        <v>31041</v>
      </c>
    </row>
    <row r="44" spans="1:12" ht="30" x14ac:dyDescent="0.25">
      <c r="A44" s="145" t="str">
        <f t="shared" si="1"/>
        <v xml:space="preserve">43
</v>
      </c>
      <c r="B44" s="105" t="s">
        <v>23827</v>
      </c>
      <c r="C44" s="106" t="s">
        <v>14688</v>
      </c>
      <c r="D44" s="106" t="s">
        <v>32817</v>
      </c>
      <c r="E44" s="106" t="s">
        <v>198</v>
      </c>
      <c r="F44" s="108">
        <v>1962</v>
      </c>
      <c r="G44" s="106" t="s">
        <v>23828</v>
      </c>
      <c r="H44" s="107" t="s">
        <v>29103</v>
      </c>
      <c r="I44" s="165" t="s">
        <v>35974</v>
      </c>
      <c r="J44" s="107"/>
      <c r="K44" s="106" t="s">
        <v>29939</v>
      </c>
      <c r="L44" s="105" t="s">
        <v>31041</v>
      </c>
    </row>
    <row r="45" spans="1:12" ht="30" x14ac:dyDescent="0.25">
      <c r="A45" s="145" t="str">
        <f t="shared" si="1"/>
        <v xml:space="preserve">44
</v>
      </c>
      <c r="B45" s="106" t="s">
        <v>34953</v>
      </c>
      <c r="C45" s="106" t="s">
        <v>6949</v>
      </c>
      <c r="D45" s="106"/>
      <c r="E45" s="106"/>
      <c r="F45" s="108"/>
      <c r="G45" s="106" t="s">
        <v>34929</v>
      </c>
      <c r="H45" s="107" t="s">
        <v>34930</v>
      </c>
      <c r="I45" s="165" t="s">
        <v>36562</v>
      </c>
      <c r="J45" s="107"/>
      <c r="K45" s="105" t="s">
        <v>34931</v>
      </c>
      <c r="L45" s="140" t="s">
        <v>31041</v>
      </c>
    </row>
    <row r="46" spans="1:12" ht="30" x14ac:dyDescent="0.25">
      <c r="A46" s="145" t="str">
        <f t="shared" si="1"/>
        <v xml:space="preserve">45
</v>
      </c>
      <c r="B46" s="141" t="s">
        <v>34954</v>
      </c>
      <c r="C46" s="106" t="s">
        <v>6949</v>
      </c>
      <c r="D46" s="106" t="s">
        <v>35106</v>
      </c>
      <c r="E46" s="106" t="s">
        <v>36325</v>
      </c>
      <c r="F46" s="149" t="s">
        <v>35995</v>
      </c>
      <c r="G46" s="141" t="s">
        <v>34932</v>
      </c>
      <c r="H46" s="107" t="s">
        <v>34933</v>
      </c>
      <c r="I46" s="165" t="s">
        <v>35549</v>
      </c>
      <c r="J46" s="107"/>
      <c r="K46" s="105" t="s">
        <v>34931</v>
      </c>
      <c r="L46" s="140" t="s">
        <v>31041</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1:J173"/>
  <sheetViews>
    <sheetView zoomScale="80" zoomScaleNormal="80" workbookViewId="0">
      <pane ySplit="1" topLeftCell="A2" activePane="bottomLeft" state="frozen"/>
      <selection pane="bottomLeft" activeCell="B6" sqref="B6"/>
    </sheetView>
  </sheetViews>
  <sheetFormatPr baseColWidth="10" defaultRowHeight="30" customHeight="1" x14ac:dyDescent="0.25"/>
  <cols>
    <col min="1" max="1" width="7.7109375" style="72" customWidth="1"/>
    <col min="2" max="2" width="65.7109375" style="20" customWidth="1"/>
    <col min="3" max="3" width="35.7109375" style="72" customWidth="1"/>
    <col min="4" max="4" width="14.7109375" style="72" customWidth="1"/>
    <col min="5" max="5" width="30.7109375" style="20" customWidth="1"/>
    <col min="6" max="6" width="12.7109375" style="55" customWidth="1"/>
    <col min="7" max="7" width="35.7109375" style="72" customWidth="1"/>
    <col min="8" max="8" width="14.7109375" style="112" customWidth="1"/>
    <col min="9" max="9" width="30.7109375" style="55" customWidth="1"/>
    <col min="10" max="10" width="37.7109375" style="72" customWidth="1"/>
    <col min="11" max="16384" width="11.42578125" style="72"/>
  </cols>
  <sheetData>
    <row r="1" spans="1:10" ht="30" customHeight="1" x14ac:dyDescent="0.25">
      <c r="A1" s="72" t="s">
        <v>32999</v>
      </c>
      <c r="B1" s="81" t="s">
        <v>33273</v>
      </c>
      <c r="C1" s="81" t="s">
        <v>0</v>
      </c>
      <c r="D1" s="81" t="s">
        <v>35022</v>
      </c>
      <c r="E1" s="81" t="s">
        <v>1</v>
      </c>
      <c r="F1" s="25" t="s">
        <v>34992</v>
      </c>
      <c r="G1" s="81" t="s">
        <v>2</v>
      </c>
      <c r="H1" s="81" t="s">
        <v>33272</v>
      </c>
      <c r="I1" s="82" t="s">
        <v>35021</v>
      </c>
      <c r="J1" s="82" t="s">
        <v>31823</v>
      </c>
    </row>
    <row r="2" spans="1:10" ht="30" customHeight="1" x14ac:dyDescent="0.25">
      <c r="A2" s="71">
        <v>1</v>
      </c>
      <c r="B2" s="4" t="s">
        <v>32128</v>
      </c>
      <c r="C2" s="4" t="s">
        <v>111</v>
      </c>
      <c r="D2" s="4" t="s">
        <v>18422</v>
      </c>
      <c r="E2" s="4" t="s">
        <v>18340</v>
      </c>
      <c r="F2" s="5">
        <v>2002</v>
      </c>
      <c r="G2" s="4" t="s">
        <v>32127</v>
      </c>
      <c r="H2" s="5" t="s">
        <v>32126</v>
      </c>
      <c r="I2" s="4" t="s">
        <v>36349</v>
      </c>
      <c r="J2" s="3"/>
    </row>
    <row r="3" spans="1:10" ht="30" customHeight="1" x14ac:dyDescent="0.25">
      <c r="A3" s="71">
        <v>2</v>
      </c>
      <c r="B3" s="2" t="s">
        <v>36350</v>
      </c>
      <c r="C3" s="4" t="s">
        <v>36326</v>
      </c>
      <c r="D3" s="70" t="s">
        <v>35037</v>
      </c>
      <c r="E3" s="2" t="s">
        <v>31825</v>
      </c>
      <c r="F3" s="5">
        <v>2005</v>
      </c>
      <c r="G3" s="70" t="s">
        <v>34822</v>
      </c>
      <c r="H3" s="71" t="s">
        <v>31826</v>
      </c>
      <c r="I3" s="4" t="s">
        <v>35027</v>
      </c>
      <c r="J3" s="113"/>
    </row>
    <row r="4" spans="1:10" ht="30" customHeight="1" x14ac:dyDescent="0.25">
      <c r="A4" s="71">
        <v>3</v>
      </c>
      <c r="B4" s="2" t="s">
        <v>36350</v>
      </c>
      <c r="C4" s="4" t="s">
        <v>36326</v>
      </c>
      <c r="D4" s="70" t="s">
        <v>35037</v>
      </c>
      <c r="E4" s="2" t="s">
        <v>31825</v>
      </c>
      <c r="F4" s="5">
        <v>2005</v>
      </c>
      <c r="G4" s="70" t="s">
        <v>34823</v>
      </c>
      <c r="H4" s="71" t="s">
        <v>31827</v>
      </c>
      <c r="I4" s="4" t="s">
        <v>35027</v>
      </c>
      <c r="J4" s="113"/>
    </row>
    <row r="5" spans="1:10" ht="30" customHeight="1" x14ac:dyDescent="0.25">
      <c r="A5" s="71">
        <v>4</v>
      </c>
      <c r="B5" s="2" t="s">
        <v>36350</v>
      </c>
      <c r="C5" s="4" t="s">
        <v>36326</v>
      </c>
      <c r="D5" s="70" t="s">
        <v>35037</v>
      </c>
      <c r="E5" s="2" t="s">
        <v>31825</v>
      </c>
      <c r="F5" s="5">
        <v>2005</v>
      </c>
      <c r="G5" s="70" t="s">
        <v>34824</v>
      </c>
      <c r="H5" s="71" t="s">
        <v>31828</v>
      </c>
      <c r="I5" s="4" t="s">
        <v>35027</v>
      </c>
      <c r="J5" s="113"/>
    </row>
    <row r="6" spans="1:10" ht="30" customHeight="1" x14ac:dyDescent="0.25">
      <c r="A6" s="71">
        <v>5</v>
      </c>
      <c r="B6" s="2" t="s">
        <v>31829</v>
      </c>
      <c r="C6" s="4" t="s">
        <v>36326</v>
      </c>
      <c r="D6" s="70" t="s">
        <v>18422</v>
      </c>
      <c r="E6" s="2" t="s">
        <v>36351</v>
      </c>
      <c r="F6" s="5">
        <v>2004</v>
      </c>
      <c r="G6" s="70" t="s">
        <v>31830</v>
      </c>
      <c r="H6" s="71" t="s">
        <v>31831</v>
      </c>
      <c r="I6" s="4" t="s">
        <v>35027</v>
      </c>
      <c r="J6" s="113"/>
    </row>
    <row r="7" spans="1:10" ht="30" customHeight="1" x14ac:dyDescent="0.25">
      <c r="A7" s="71">
        <v>6</v>
      </c>
      <c r="B7" s="2" t="s">
        <v>31829</v>
      </c>
      <c r="C7" s="4" t="s">
        <v>36326</v>
      </c>
      <c r="D7" s="70" t="s">
        <v>18422</v>
      </c>
      <c r="E7" s="2" t="s">
        <v>36351</v>
      </c>
      <c r="F7" s="5">
        <v>2204</v>
      </c>
      <c r="G7" s="70" t="s">
        <v>31832</v>
      </c>
      <c r="H7" s="71" t="s">
        <v>31833</v>
      </c>
      <c r="I7" s="4" t="s">
        <v>35027</v>
      </c>
      <c r="J7" s="113"/>
    </row>
    <row r="8" spans="1:10" ht="30" customHeight="1" x14ac:dyDescent="0.25">
      <c r="A8" s="71">
        <v>7</v>
      </c>
      <c r="B8" s="2" t="s">
        <v>31829</v>
      </c>
      <c r="C8" s="4" t="s">
        <v>36326</v>
      </c>
      <c r="D8" s="70" t="s">
        <v>18422</v>
      </c>
      <c r="E8" s="2" t="s">
        <v>36351</v>
      </c>
      <c r="F8" s="5">
        <v>2004</v>
      </c>
      <c r="G8" s="70" t="s">
        <v>31834</v>
      </c>
      <c r="H8" s="71" t="s">
        <v>31835</v>
      </c>
      <c r="I8" s="4" t="s">
        <v>35027</v>
      </c>
      <c r="J8" s="113"/>
    </row>
    <row r="9" spans="1:10" ht="30" customHeight="1" x14ac:dyDescent="0.25">
      <c r="A9" s="71">
        <v>8</v>
      </c>
      <c r="B9" s="2" t="s">
        <v>31836</v>
      </c>
      <c r="C9" s="70" t="s">
        <v>31837</v>
      </c>
      <c r="D9" s="70" t="s">
        <v>18422</v>
      </c>
      <c r="E9" s="2" t="s">
        <v>31875</v>
      </c>
      <c r="F9" s="5">
        <v>2002</v>
      </c>
      <c r="G9" s="70" t="s">
        <v>36352</v>
      </c>
      <c r="H9" s="71" t="s">
        <v>31838</v>
      </c>
      <c r="I9" s="4" t="s">
        <v>36349</v>
      </c>
      <c r="J9" s="113"/>
    </row>
    <row r="10" spans="1:10" ht="30" customHeight="1" x14ac:dyDescent="0.25">
      <c r="A10" s="71">
        <v>9</v>
      </c>
      <c r="B10" s="2" t="s">
        <v>31839</v>
      </c>
      <c r="C10" s="70" t="s">
        <v>687</v>
      </c>
      <c r="D10" s="70" t="s">
        <v>18422</v>
      </c>
      <c r="E10" s="2" t="s">
        <v>8</v>
      </c>
      <c r="F10" s="5">
        <v>1995</v>
      </c>
      <c r="G10" s="70" t="s">
        <v>36353</v>
      </c>
      <c r="H10" s="71" t="s">
        <v>31840</v>
      </c>
      <c r="I10" s="4" t="s">
        <v>35033</v>
      </c>
      <c r="J10" s="113"/>
    </row>
    <row r="11" spans="1:10" ht="30" customHeight="1" x14ac:dyDescent="0.25">
      <c r="A11" s="71">
        <v>10</v>
      </c>
      <c r="B11" s="2" t="s">
        <v>31841</v>
      </c>
      <c r="C11" s="70" t="s">
        <v>919</v>
      </c>
      <c r="D11" s="70" t="s">
        <v>18422</v>
      </c>
      <c r="E11" s="2" t="s">
        <v>31875</v>
      </c>
      <c r="F11" s="5">
        <v>2005</v>
      </c>
      <c r="G11" s="70" t="s">
        <v>36354</v>
      </c>
      <c r="H11" s="71" t="s">
        <v>31842</v>
      </c>
      <c r="I11" s="4" t="s">
        <v>36349</v>
      </c>
      <c r="J11" s="113"/>
    </row>
    <row r="12" spans="1:10" ht="30" customHeight="1" x14ac:dyDescent="0.25">
      <c r="A12" s="71">
        <v>11</v>
      </c>
      <c r="B12" s="2" t="s">
        <v>31841</v>
      </c>
      <c r="C12" s="70" t="s">
        <v>919</v>
      </c>
      <c r="D12" s="70" t="s">
        <v>18422</v>
      </c>
      <c r="E12" s="2" t="s">
        <v>31875</v>
      </c>
      <c r="F12" s="5">
        <v>2005</v>
      </c>
      <c r="G12" s="70" t="s">
        <v>31843</v>
      </c>
      <c r="H12" s="71" t="s">
        <v>31844</v>
      </c>
      <c r="I12" s="4" t="s">
        <v>36349</v>
      </c>
      <c r="J12" s="113"/>
    </row>
    <row r="13" spans="1:10" ht="30" customHeight="1" x14ac:dyDescent="0.25">
      <c r="A13" s="71">
        <v>12</v>
      </c>
      <c r="B13" s="2" t="s">
        <v>987</v>
      </c>
      <c r="C13" s="70" t="s">
        <v>983</v>
      </c>
      <c r="D13" s="70" t="s">
        <v>35037</v>
      </c>
      <c r="E13" s="2" t="s">
        <v>31825</v>
      </c>
      <c r="F13" s="5">
        <v>2005</v>
      </c>
      <c r="G13" s="70" t="s">
        <v>36354</v>
      </c>
      <c r="H13" s="71" t="s">
        <v>31846</v>
      </c>
      <c r="I13" s="4" t="s">
        <v>35027</v>
      </c>
      <c r="J13" s="113"/>
    </row>
    <row r="14" spans="1:10" ht="30" customHeight="1" x14ac:dyDescent="0.25">
      <c r="A14" s="71">
        <v>13</v>
      </c>
      <c r="B14" s="2" t="s">
        <v>987</v>
      </c>
      <c r="C14" s="70" t="s">
        <v>983</v>
      </c>
      <c r="D14" s="70" t="s">
        <v>35037</v>
      </c>
      <c r="E14" s="2" t="s">
        <v>31825</v>
      </c>
      <c r="F14" s="5">
        <v>2005</v>
      </c>
      <c r="G14" s="70" t="s">
        <v>31847</v>
      </c>
      <c r="H14" s="71" t="s">
        <v>31848</v>
      </c>
      <c r="I14" s="4" t="s">
        <v>35027</v>
      </c>
      <c r="J14" s="113"/>
    </row>
    <row r="15" spans="1:10" ht="30" customHeight="1" x14ac:dyDescent="0.25">
      <c r="A15" s="71">
        <v>14</v>
      </c>
      <c r="B15" s="2" t="s">
        <v>987</v>
      </c>
      <c r="C15" s="70" t="s">
        <v>983</v>
      </c>
      <c r="D15" s="70" t="s">
        <v>35037</v>
      </c>
      <c r="E15" s="2" t="s">
        <v>31825</v>
      </c>
      <c r="F15" s="5">
        <v>2005</v>
      </c>
      <c r="G15" s="70" t="s">
        <v>31849</v>
      </c>
      <c r="H15" s="71" t="s">
        <v>31850</v>
      </c>
      <c r="I15" s="4" t="s">
        <v>35027</v>
      </c>
      <c r="J15" s="113"/>
    </row>
    <row r="16" spans="1:10" ht="30" customHeight="1" x14ac:dyDescent="0.25">
      <c r="A16" s="71">
        <v>15</v>
      </c>
      <c r="B16" s="2" t="s">
        <v>36355</v>
      </c>
      <c r="C16" s="70" t="s">
        <v>55</v>
      </c>
      <c r="D16" s="70" t="s">
        <v>18422</v>
      </c>
      <c r="E16" s="2" t="s">
        <v>31875</v>
      </c>
      <c r="F16" s="5">
        <v>2003</v>
      </c>
      <c r="G16" s="70" t="s">
        <v>36356</v>
      </c>
      <c r="H16" s="71" t="s">
        <v>31851</v>
      </c>
      <c r="I16" s="4" t="s">
        <v>36349</v>
      </c>
      <c r="J16" s="113"/>
    </row>
    <row r="17" spans="1:10" ht="30" customHeight="1" x14ac:dyDescent="0.25">
      <c r="A17" s="71">
        <v>16</v>
      </c>
      <c r="B17" s="2" t="s">
        <v>36357</v>
      </c>
      <c r="C17" s="70" t="s">
        <v>1053</v>
      </c>
      <c r="D17" s="70" t="s">
        <v>18422</v>
      </c>
      <c r="E17" s="2" t="s">
        <v>8</v>
      </c>
      <c r="F17" s="5">
        <v>1994</v>
      </c>
      <c r="G17" s="70" t="s">
        <v>31852</v>
      </c>
      <c r="H17" s="71" t="s">
        <v>31853</v>
      </c>
      <c r="I17" s="4" t="s">
        <v>35027</v>
      </c>
      <c r="J17" s="113"/>
    </row>
    <row r="18" spans="1:10" ht="30" customHeight="1" x14ac:dyDescent="0.25">
      <c r="A18" s="71">
        <v>17</v>
      </c>
      <c r="B18" s="2" t="s">
        <v>36358</v>
      </c>
      <c r="C18" s="70" t="s">
        <v>1083</v>
      </c>
      <c r="D18" s="70" t="s">
        <v>35037</v>
      </c>
      <c r="E18" s="2" t="s">
        <v>31824</v>
      </c>
      <c r="F18" s="5">
        <v>2005</v>
      </c>
      <c r="G18" s="70" t="s">
        <v>36359</v>
      </c>
      <c r="H18" s="71" t="s">
        <v>31854</v>
      </c>
      <c r="I18" s="4" t="s">
        <v>35027</v>
      </c>
      <c r="J18" s="113"/>
    </row>
    <row r="19" spans="1:10" ht="30" customHeight="1" x14ac:dyDescent="0.25">
      <c r="A19" s="71">
        <v>18</v>
      </c>
      <c r="B19" s="2" t="s">
        <v>36358</v>
      </c>
      <c r="C19" s="70" t="s">
        <v>1083</v>
      </c>
      <c r="D19" s="70" t="s">
        <v>35037</v>
      </c>
      <c r="E19" s="2" t="s">
        <v>31824</v>
      </c>
      <c r="F19" s="5">
        <v>2005</v>
      </c>
      <c r="G19" s="70" t="s">
        <v>31855</v>
      </c>
      <c r="H19" s="71" t="s">
        <v>31856</v>
      </c>
      <c r="I19" s="4" t="s">
        <v>35027</v>
      </c>
      <c r="J19" s="113"/>
    </row>
    <row r="20" spans="1:10" ht="30" customHeight="1" x14ac:dyDescent="0.25">
      <c r="A20" s="71">
        <v>19</v>
      </c>
      <c r="B20" s="2" t="s">
        <v>36358</v>
      </c>
      <c r="C20" s="70" t="s">
        <v>1083</v>
      </c>
      <c r="D20" s="70" t="s">
        <v>35037</v>
      </c>
      <c r="E20" s="2" t="s">
        <v>31824</v>
      </c>
      <c r="F20" s="5">
        <v>2005</v>
      </c>
      <c r="G20" s="70" t="s">
        <v>31857</v>
      </c>
      <c r="H20" s="71" t="s">
        <v>31858</v>
      </c>
      <c r="I20" s="4" t="s">
        <v>35027</v>
      </c>
      <c r="J20" s="113"/>
    </row>
    <row r="21" spans="1:10" ht="30" customHeight="1" x14ac:dyDescent="0.25">
      <c r="A21" s="71">
        <v>20</v>
      </c>
      <c r="B21" s="2" t="s">
        <v>36360</v>
      </c>
      <c r="C21" s="70" t="s">
        <v>31272</v>
      </c>
      <c r="D21" s="70" t="s">
        <v>35037</v>
      </c>
      <c r="E21" s="2" t="s">
        <v>31824</v>
      </c>
      <c r="F21" s="5">
        <v>2005</v>
      </c>
      <c r="G21" s="70" t="s">
        <v>36361</v>
      </c>
      <c r="H21" s="71" t="s">
        <v>31859</v>
      </c>
      <c r="I21" s="4" t="s">
        <v>35027</v>
      </c>
      <c r="J21" s="113"/>
    </row>
    <row r="22" spans="1:10" ht="30" customHeight="1" x14ac:dyDescent="0.25">
      <c r="A22" s="71">
        <v>21</v>
      </c>
      <c r="B22" s="2" t="s">
        <v>36360</v>
      </c>
      <c r="C22" s="70" t="s">
        <v>31272</v>
      </c>
      <c r="D22" s="70" t="s">
        <v>35037</v>
      </c>
      <c r="E22" s="2" t="s">
        <v>31824</v>
      </c>
      <c r="F22" s="5">
        <v>2005</v>
      </c>
      <c r="G22" s="70" t="s">
        <v>36362</v>
      </c>
      <c r="H22" s="71" t="s">
        <v>31860</v>
      </c>
      <c r="I22" s="4" t="s">
        <v>35027</v>
      </c>
      <c r="J22" s="113"/>
    </row>
    <row r="23" spans="1:10" ht="30" customHeight="1" x14ac:dyDescent="0.25">
      <c r="A23" s="71">
        <v>22</v>
      </c>
      <c r="B23" s="2" t="s">
        <v>36360</v>
      </c>
      <c r="C23" s="70" t="s">
        <v>31272</v>
      </c>
      <c r="D23" s="70" t="s">
        <v>35037</v>
      </c>
      <c r="E23" s="2" t="s">
        <v>31824</v>
      </c>
      <c r="F23" s="5">
        <v>2005</v>
      </c>
      <c r="G23" s="70" t="s">
        <v>36363</v>
      </c>
      <c r="H23" s="71" t="s">
        <v>31861</v>
      </c>
      <c r="I23" s="4" t="s">
        <v>35027</v>
      </c>
      <c r="J23" s="113"/>
    </row>
    <row r="24" spans="1:10" ht="30" customHeight="1" x14ac:dyDescent="0.25">
      <c r="A24" s="71">
        <v>23</v>
      </c>
      <c r="B24" s="2" t="s">
        <v>1202</v>
      </c>
      <c r="C24" s="70" t="s">
        <v>563</v>
      </c>
      <c r="D24" s="70" t="s">
        <v>18422</v>
      </c>
      <c r="E24" s="2" t="s">
        <v>8</v>
      </c>
      <c r="F24" s="5">
        <v>2009</v>
      </c>
      <c r="G24" s="70" t="s">
        <v>31862</v>
      </c>
      <c r="H24" s="71" t="s">
        <v>31863</v>
      </c>
      <c r="I24" s="4" t="s">
        <v>35027</v>
      </c>
      <c r="J24" s="113"/>
    </row>
    <row r="25" spans="1:10" ht="30" customHeight="1" x14ac:dyDescent="0.25">
      <c r="A25" s="71">
        <v>24</v>
      </c>
      <c r="B25" s="2" t="s">
        <v>36364</v>
      </c>
      <c r="C25" s="70" t="s">
        <v>36365</v>
      </c>
      <c r="D25" s="70" t="s">
        <v>35037</v>
      </c>
      <c r="E25" s="2" t="s">
        <v>31845</v>
      </c>
      <c r="F25" s="5">
        <v>2005</v>
      </c>
      <c r="G25" s="70" t="s">
        <v>36366</v>
      </c>
      <c r="H25" s="71" t="s">
        <v>31864</v>
      </c>
      <c r="I25" s="4" t="s">
        <v>35027</v>
      </c>
      <c r="J25" s="113"/>
    </row>
    <row r="26" spans="1:10" ht="30" customHeight="1" x14ac:dyDescent="0.25">
      <c r="A26" s="71">
        <v>25</v>
      </c>
      <c r="B26" s="2" t="s">
        <v>36364</v>
      </c>
      <c r="C26" s="70" t="s">
        <v>36365</v>
      </c>
      <c r="D26" s="70" t="s">
        <v>35037</v>
      </c>
      <c r="E26" s="2" t="s">
        <v>31845</v>
      </c>
      <c r="F26" s="5">
        <v>2005</v>
      </c>
      <c r="G26" s="70" t="s">
        <v>31865</v>
      </c>
      <c r="H26" s="71" t="s">
        <v>31866</v>
      </c>
      <c r="I26" s="4" t="s">
        <v>35027</v>
      </c>
      <c r="J26" s="113"/>
    </row>
    <row r="27" spans="1:10" ht="30" customHeight="1" x14ac:dyDescent="0.25">
      <c r="A27" s="71">
        <v>26</v>
      </c>
      <c r="B27" s="2" t="s">
        <v>36364</v>
      </c>
      <c r="C27" s="70" t="s">
        <v>36365</v>
      </c>
      <c r="D27" s="70" t="s">
        <v>35037</v>
      </c>
      <c r="E27" s="2" t="s">
        <v>31845</v>
      </c>
      <c r="F27" s="5">
        <v>2005</v>
      </c>
      <c r="G27" s="70" t="s">
        <v>31867</v>
      </c>
      <c r="H27" s="71" t="s">
        <v>31868</v>
      </c>
      <c r="I27" s="4" t="s">
        <v>35027</v>
      </c>
      <c r="J27" s="113"/>
    </row>
    <row r="28" spans="1:10" ht="30" customHeight="1" x14ac:dyDescent="0.25">
      <c r="A28" s="71">
        <v>27</v>
      </c>
      <c r="B28" s="2" t="s">
        <v>1884</v>
      </c>
      <c r="C28" s="70" t="s">
        <v>1877</v>
      </c>
      <c r="D28" s="70" t="s">
        <v>35037</v>
      </c>
      <c r="E28" s="2" t="s">
        <v>31845</v>
      </c>
      <c r="F28" s="5">
        <v>2005</v>
      </c>
      <c r="G28" s="70" t="s">
        <v>31869</v>
      </c>
      <c r="H28" s="71" t="s">
        <v>31870</v>
      </c>
      <c r="I28" s="4" t="s">
        <v>35027</v>
      </c>
      <c r="J28" s="113"/>
    </row>
    <row r="29" spans="1:10" ht="30" customHeight="1" x14ac:dyDescent="0.25">
      <c r="A29" s="71">
        <v>28</v>
      </c>
      <c r="B29" s="2" t="s">
        <v>1884</v>
      </c>
      <c r="C29" s="70" t="s">
        <v>1877</v>
      </c>
      <c r="D29" s="70" t="s">
        <v>35037</v>
      </c>
      <c r="E29" s="2" t="s">
        <v>31845</v>
      </c>
      <c r="F29" s="5">
        <v>2005</v>
      </c>
      <c r="G29" s="70" t="s">
        <v>31871</v>
      </c>
      <c r="H29" s="71" t="s">
        <v>31872</v>
      </c>
      <c r="I29" s="4" t="s">
        <v>35027</v>
      </c>
      <c r="J29" s="113"/>
    </row>
    <row r="30" spans="1:10" ht="30" customHeight="1" x14ac:dyDescent="0.25">
      <c r="A30" s="71">
        <v>29</v>
      </c>
      <c r="B30" s="2" t="s">
        <v>1884</v>
      </c>
      <c r="C30" s="70" t="s">
        <v>1877</v>
      </c>
      <c r="D30" s="70" t="s">
        <v>35037</v>
      </c>
      <c r="E30" s="2" t="s">
        <v>31845</v>
      </c>
      <c r="F30" s="5">
        <v>2005</v>
      </c>
      <c r="G30" s="70" t="s">
        <v>36367</v>
      </c>
      <c r="H30" s="71" t="s">
        <v>31873</v>
      </c>
      <c r="I30" s="4" t="s">
        <v>35027</v>
      </c>
      <c r="J30" s="113"/>
    </row>
    <row r="31" spans="1:10" ht="30" customHeight="1" x14ac:dyDescent="0.25">
      <c r="A31" s="71">
        <v>30</v>
      </c>
      <c r="B31" s="2" t="s">
        <v>1931</v>
      </c>
      <c r="C31" s="4" t="s">
        <v>36326</v>
      </c>
      <c r="D31" s="70" t="s">
        <v>18422</v>
      </c>
      <c r="E31" s="2" t="s">
        <v>31875</v>
      </c>
      <c r="F31" s="5">
        <v>2005</v>
      </c>
      <c r="G31" s="70" t="s">
        <v>36368</v>
      </c>
      <c r="H31" s="71" t="s">
        <v>31874</v>
      </c>
      <c r="I31" s="4" t="s">
        <v>36349</v>
      </c>
      <c r="J31" s="113"/>
    </row>
    <row r="32" spans="1:10" ht="30" customHeight="1" x14ac:dyDescent="0.25">
      <c r="A32" s="71">
        <v>31</v>
      </c>
      <c r="B32" s="2" t="s">
        <v>1931</v>
      </c>
      <c r="C32" s="4" t="s">
        <v>36326</v>
      </c>
      <c r="D32" s="70" t="s">
        <v>18422</v>
      </c>
      <c r="E32" s="2" t="s">
        <v>31875</v>
      </c>
      <c r="F32" s="5">
        <v>2005</v>
      </c>
      <c r="G32" s="70" t="s">
        <v>36369</v>
      </c>
      <c r="H32" s="71" t="s">
        <v>31876</v>
      </c>
      <c r="I32" s="4" t="s">
        <v>36349</v>
      </c>
      <c r="J32" s="113"/>
    </row>
    <row r="33" spans="1:10" ht="30" customHeight="1" x14ac:dyDescent="0.25">
      <c r="A33" s="71">
        <v>32</v>
      </c>
      <c r="B33" s="2" t="s">
        <v>31877</v>
      </c>
      <c r="C33" s="70" t="s">
        <v>1931</v>
      </c>
      <c r="D33" s="70" t="s">
        <v>18422</v>
      </c>
      <c r="E33" s="2" t="s">
        <v>8</v>
      </c>
      <c r="F33" s="5">
        <v>1983</v>
      </c>
      <c r="G33" s="70" t="s">
        <v>31878</v>
      </c>
      <c r="H33" s="71" t="s">
        <v>31879</v>
      </c>
      <c r="I33" s="4" t="s">
        <v>35033</v>
      </c>
      <c r="J33" s="113"/>
    </row>
    <row r="34" spans="1:10" ht="30" customHeight="1" x14ac:dyDescent="0.25">
      <c r="A34" s="71">
        <v>33</v>
      </c>
      <c r="B34" s="2" t="s">
        <v>31880</v>
      </c>
      <c r="C34" s="70" t="s">
        <v>2038</v>
      </c>
      <c r="D34" s="70" t="s">
        <v>18422</v>
      </c>
      <c r="E34" s="2" t="s">
        <v>31875</v>
      </c>
      <c r="F34" s="5">
        <v>2001</v>
      </c>
      <c r="G34" s="70" t="s">
        <v>36370</v>
      </c>
      <c r="H34" s="71" t="s">
        <v>31881</v>
      </c>
      <c r="I34" s="4" t="s">
        <v>36349</v>
      </c>
      <c r="J34" s="113"/>
    </row>
    <row r="35" spans="1:10" ht="30" customHeight="1" x14ac:dyDescent="0.25">
      <c r="A35" s="71">
        <v>34</v>
      </c>
      <c r="B35" s="70" t="s">
        <v>31882</v>
      </c>
      <c r="C35" s="70" t="s">
        <v>31883</v>
      </c>
      <c r="D35" s="70" t="s">
        <v>18422</v>
      </c>
      <c r="E35" s="2" t="s">
        <v>31875</v>
      </c>
      <c r="F35" s="5">
        <v>2003</v>
      </c>
      <c r="G35" s="70" t="s">
        <v>31884</v>
      </c>
      <c r="H35" s="71" t="s">
        <v>31885</v>
      </c>
      <c r="I35" s="4" t="s">
        <v>36349</v>
      </c>
      <c r="J35" s="113"/>
    </row>
    <row r="36" spans="1:10" ht="30" customHeight="1" x14ac:dyDescent="0.25">
      <c r="A36" s="71">
        <v>35</v>
      </c>
      <c r="B36" s="70" t="s">
        <v>31882</v>
      </c>
      <c r="C36" s="70" t="s">
        <v>31883</v>
      </c>
      <c r="D36" s="70" t="s">
        <v>18422</v>
      </c>
      <c r="E36" s="2" t="s">
        <v>31875</v>
      </c>
      <c r="F36" s="5">
        <v>2003</v>
      </c>
      <c r="G36" s="70" t="s">
        <v>31886</v>
      </c>
      <c r="H36" s="71" t="s">
        <v>31887</v>
      </c>
      <c r="I36" s="4" t="s">
        <v>36349</v>
      </c>
      <c r="J36" s="113"/>
    </row>
    <row r="37" spans="1:10" ht="30" customHeight="1" x14ac:dyDescent="0.25">
      <c r="A37" s="71">
        <v>36</v>
      </c>
      <c r="B37" s="2" t="s">
        <v>36371</v>
      </c>
      <c r="C37" s="70" t="s">
        <v>36372</v>
      </c>
      <c r="D37" s="70" t="s">
        <v>18422</v>
      </c>
      <c r="E37" s="2" t="s">
        <v>31875</v>
      </c>
      <c r="F37" s="5">
        <v>2003</v>
      </c>
      <c r="G37" s="70" t="s">
        <v>36373</v>
      </c>
      <c r="H37" s="71" t="s">
        <v>31888</v>
      </c>
      <c r="I37" s="4" t="s">
        <v>35027</v>
      </c>
      <c r="J37" s="113"/>
    </row>
    <row r="38" spans="1:10" ht="30" customHeight="1" x14ac:dyDescent="0.25">
      <c r="A38" s="71">
        <v>37</v>
      </c>
      <c r="B38" s="2" t="s">
        <v>36371</v>
      </c>
      <c r="C38" s="70" t="s">
        <v>36372</v>
      </c>
      <c r="D38" s="70" t="s">
        <v>18422</v>
      </c>
      <c r="E38" s="2" t="s">
        <v>31875</v>
      </c>
      <c r="F38" s="5">
        <v>2003</v>
      </c>
      <c r="G38" s="70" t="s">
        <v>36374</v>
      </c>
      <c r="H38" s="71" t="s">
        <v>31889</v>
      </c>
      <c r="I38" s="4" t="s">
        <v>36349</v>
      </c>
      <c r="J38" s="113"/>
    </row>
    <row r="39" spans="1:10" ht="30" customHeight="1" x14ac:dyDescent="0.25">
      <c r="A39" s="71">
        <v>38</v>
      </c>
      <c r="B39" s="2" t="s">
        <v>1202</v>
      </c>
      <c r="C39" s="70" t="s">
        <v>2161</v>
      </c>
      <c r="D39" s="70" t="s">
        <v>18422</v>
      </c>
      <c r="E39" s="2" t="s">
        <v>8</v>
      </c>
      <c r="F39" s="5">
        <v>2009</v>
      </c>
      <c r="G39" s="70" t="s">
        <v>31890</v>
      </c>
      <c r="H39" s="71" t="s">
        <v>31891</v>
      </c>
      <c r="I39" s="4" t="s">
        <v>35027</v>
      </c>
      <c r="J39" s="113"/>
    </row>
    <row r="40" spans="1:10" ht="30" customHeight="1" x14ac:dyDescent="0.25">
      <c r="A40" s="71">
        <v>39</v>
      </c>
      <c r="B40" s="2" t="s">
        <v>36375</v>
      </c>
      <c r="C40" s="70" t="s">
        <v>2249</v>
      </c>
      <c r="D40" s="70" t="s">
        <v>18422</v>
      </c>
      <c r="E40" s="2" t="s">
        <v>8</v>
      </c>
      <c r="F40" s="5">
        <v>1997</v>
      </c>
      <c r="G40" s="70" t="s">
        <v>31892</v>
      </c>
      <c r="H40" s="71" t="s">
        <v>31893</v>
      </c>
      <c r="I40" s="4" t="s">
        <v>35027</v>
      </c>
      <c r="J40" s="113"/>
    </row>
    <row r="41" spans="1:10" ht="30" customHeight="1" x14ac:dyDescent="0.25">
      <c r="A41" s="71">
        <v>40</v>
      </c>
      <c r="B41" s="2" t="s">
        <v>31894</v>
      </c>
      <c r="C41" s="70" t="s">
        <v>2249</v>
      </c>
      <c r="D41" s="70" t="s">
        <v>35066</v>
      </c>
      <c r="E41" s="2" t="s">
        <v>31895</v>
      </c>
      <c r="F41" s="5">
        <v>1995</v>
      </c>
      <c r="G41" s="70" t="s">
        <v>31896</v>
      </c>
      <c r="H41" s="71" t="s">
        <v>31897</v>
      </c>
      <c r="I41" s="4" t="s">
        <v>35033</v>
      </c>
      <c r="J41" s="113"/>
    </row>
    <row r="42" spans="1:10" ht="30" customHeight="1" x14ac:dyDescent="0.25">
      <c r="A42" s="71">
        <v>41</v>
      </c>
      <c r="B42" s="2" t="s">
        <v>2535</v>
      </c>
      <c r="C42" s="70" t="s">
        <v>2533</v>
      </c>
      <c r="D42" s="70" t="s">
        <v>35037</v>
      </c>
      <c r="E42" s="2" t="s">
        <v>31824</v>
      </c>
      <c r="F42" s="5">
        <v>2005</v>
      </c>
      <c r="G42" s="70" t="s">
        <v>31898</v>
      </c>
      <c r="H42" s="71" t="s">
        <v>31899</v>
      </c>
      <c r="I42" s="4" t="s">
        <v>35027</v>
      </c>
      <c r="J42" s="113"/>
    </row>
    <row r="43" spans="1:10" ht="30" customHeight="1" x14ac:dyDescent="0.25">
      <c r="A43" s="71">
        <v>42</v>
      </c>
      <c r="B43" s="2" t="s">
        <v>2535</v>
      </c>
      <c r="C43" s="70" t="s">
        <v>2533</v>
      </c>
      <c r="D43" s="70" t="s">
        <v>35037</v>
      </c>
      <c r="E43" s="2" t="s">
        <v>31824</v>
      </c>
      <c r="F43" s="5">
        <v>2005</v>
      </c>
      <c r="G43" s="70" t="s">
        <v>31900</v>
      </c>
      <c r="H43" s="71" t="s">
        <v>31901</v>
      </c>
      <c r="I43" s="4" t="s">
        <v>35027</v>
      </c>
      <c r="J43" s="113"/>
    </row>
    <row r="44" spans="1:10" ht="30" customHeight="1" x14ac:dyDescent="0.25">
      <c r="A44" s="71">
        <v>43</v>
      </c>
      <c r="B44" s="2" t="s">
        <v>2535</v>
      </c>
      <c r="C44" s="70" t="s">
        <v>2533</v>
      </c>
      <c r="D44" s="70" t="s">
        <v>35037</v>
      </c>
      <c r="E44" s="2" t="s">
        <v>31824</v>
      </c>
      <c r="F44" s="5">
        <v>2005</v>
      </c>
      <c r="G44" s="70" t="s">
        <v>31902</v>
      </c>
      <c r="H44" s="71" t="s">
        <v>31903</v>
      </c>
      <c r="I44" s="4" t="s">
        <v>35027</v>
      </c>
      <c r="J44" s="113"/>
    </row>
    <row r="45" spans="1:10" ht="30" customHeight="1" x14ac:dyDescent="0.25">
      <c r="A45" s="71">
        <v>44</v>
      </c>
      <c r="B45" s="70" t="s">
        <v>2539</v>
      </c>
      <c r="C45" s="70" t="s">
        <v>2533</v>
      </c>
      <c r="D45" s="70" t="s">
        <v>35037</v>
      </c>
      <c r="E45" s="2" t="s">
        <v>31824</v>
      </c>
      <c r="F45" s="5">
        <v>2005</v>
      </c>
      <c r="G45" s="70" t="s">
        <v>31904</v>
      </c>
      <c r="H45" s="71" t="s">
        <v>31905</v>
      </c>
      <c r="I45" s="4" t="s">
        <v>35027</v>
      </c>
      <c r="J45" s="113"/>
    </row>
    <row r="46" spans="1:10" ht="30" customHeight="1" x14ac:dyDescent="0.25">
      <c r="A46" s="71">
        <v>45</v>
      </c>
      <c r="B46" s="70" t="s">
        <v>2539</v>
      </c>
      <c r="C46" s="70" t="s">
        <v>2533</v>
      </c>
      <c r="D46" s="70" t="s">
        <v>35037</v>
      </c>
      <c r="E46" s="2" t="s">
        <v>31824</v>
      </c>
      <c r="F46" s="5">
        <v>2005</v>
      </c>
      <c r="G46" s="70" t="s">
        <v>31906</v>
      </c>
      <c r="H46" s="71" t="s">
        <v>31907</v>
      </c>
      <c r="I46" s="4" t="s">
        <v>35027</v>
      </c>
      <c r="J46" s="113"/>
    </row>
    <row r="47" spans="1:10" ht="30" customHeight="1" x14ac:dyDescent="0.25">
      <c r="A47" s="71">
        <v>46</v>
      </c>
      <c r="B47" s="70" t="s">
        <v>2539</v>
      </c>
      <c r="C47" s="70" t="s">
        <v>2533</v>
      </c>
      <c r="D47" s="70" t="s">
        <v>35037</v>
      </c>
      <c r="E47" s="2" t="s">
        <v>31824</v>
      </c>
      <c r="F47" s="5">
        <v>2005</v>
      </c>
      <c r="G47" s="70" t="s">
        <v>31908</v>
      </c>
      <c r="H47" s="71" t="s">
        <v>31909</v>
      </c>
      <c r="I47" s="4" t="s">
        <v>35027</v>
      </c>
      <c r="J47" s="113"/>
    </row>
    <row r="48" spans="1:10" ht="30" customHeight="1" x14ac:dyDescent="0.25">
      <c r="A48" s="71">
        <v>47</v>
      </c>
      <c r="B48" s="2" t="s">
        <v>31910</v>
      </c>
      <c r="C48" s="70" t="s">
        <v>31913</v>
      </c>
      <c r="D48" s="70" t="s">
        <v>35037</v>
      </c>
      <c r="E48" s="2" t="s">
        <v>31824</v>
      </c>
      <c r="F48" s="5">
        <v>2005</v>
      </c>
      <c r="G48" s="70" t="s">
        <v>31911</v>
      </c>
      <c r="H48" s="71" t="s">
        <v>31912</v>
      </c>
      <c r="I48" s="4" t="s">
        <v>35027</v>
      </c>
      <c r="J48" s="113"/>
    </row>
    <row r="49" spans="1:10" ht="30" customHeight="1" x14ac:dyDescent="0.25">
      <c r="A49" s="71">
        <v>48</v>
      </c>
      <c r="B49" s="70" t="s">
        <v>31910</v>
      </c>
      <c r="C49" s="70" t="s">
        <v>31913</v>
      </c>
      <c r="D49" s="70" t="s">
        <v>35037</v>
      </c>
      <c r="E49" s="2" t="s">
        <v>31824</v>
      </c>
      <c r="F49" s="5">
        <v>2005</v>
      </c>
      <c r="G49" s="70" t="s">
        <v>31914</v>
      </c>
      <c r="H49" s="71" t="s">
        <v>31915</v>
      </c>
      <c r="I49" s="4" t="s">
        <v>35027</v>
      </c>
      <c r="J49" s="113"/>
    </row>
    <row r="50" spans="1:10" ht="30" customHeight="1" x14ac:dyDescent="0.25">
      <c r="A50" s="71">
        <v>49</v>
      </c>
      <c r="B50" s="70" t="s">
        <v>31910</v>
      </c>
      <c r="C50" s="70" t="s">
        <v>31913</v>
      </c>
      <c r="D50" s="70" t="s">
        <v>35037</v>
      </c>
      <c r="E50" s="2" t="s">
        <v>31824</v>
      </c>
      <c r="F50" s="5">
        <v>2005</v>
      </c>
      <c r="G50" s="70" t="s">
        <v>31916</v>
      </c>
      <c r="H50" s="71" t="s">
        <v>31917</v>
      </c>
      <c r="I50" s="4" t="s">
        <v>35027</v>
      </c>
      <c r="J50" s="113"/>
    </row>
    <row r="51" spans="1:10" ht="30" customHeight="1" x14ac:dyDescent="0.25">
      <c r="A51" s="71">
        <v>50</v>
      </c>
      <c r="B51" s="2" t="s">
        <v>36376</v>
      </c>
      <c r="C51" s="70" t="s">
        <v>31913</v>
      </c>
      <c r="D51" s="70" t="s">
        <v>18422</v>
      </c>
      <c r="E51" s="2" t="s">
        <v>31875</v>
      </c>
      <c r="F51" s="5">
        <v>2003</v>
      </c>
      <c r="G51" s="70" t="s">
        <v>31918</v>
      </c>
      <c r="H51" s="71" t="s">
        <v>31919</v>
      </c>
      <c r="I51" s="4" t="s">
        <v>36349</v>
      </c>
      <c r="J51" s="113"/>
    </row>
    <row r="52" spans="1:10" ht="30" customHeight="1" x14ac:dyDescent="0.25">
      <c r="A52" s="71">
        <v>51</v>
      </c>
      <c r="B52" s="2" t="s">
        <v>36376</v>
      </c>
      <c r="C52" s="70" t="s">
        <v>31913</v>
      </c>
      <c r="D52" s="70" t="s">
        <v>18422</v>
      </c>
      <c r="E52" s="2" t="s">
        <v>31875</v>
      </c>
      <c r="F52" s="5">
        <v>2003</v>
      </c>
      <c r="G52" s="70" t="s">
        <v>31920</v>
      </c>
      <c r="H52" s="71" t="s">
        <v>31921</v>
      </c>
      <c r="I52" s="4" t="s">
        <v>36349</v>
      </c>
      <c r="J52" s="113"/>
    </row>
    <row r="53" spans="1:10" ht="30" customHeight="1" x14ac:dyDescent="0.25">
      <c r="A53" s="71">
        <v>52</v>
      </c>
      <c r="B53" s="2" t="s">
        <v>31922</v>
      </c>
      <c r="C53" s="70" t="s">
        <v>36377</v>
      </c>
      <c r="D53" s="70" t="s">
        <v>35037</v>
      </c>
      <c r="E53" s="2" t="s">
        <v>31824</v>
      </c>
      <c r="F53" s="5">
        <v>2005</v>
      </c>
      <c r="G53" s="70" t="s">
        <v>34825</v>
      </c>
      <c r="H53" s="71" t="s">
        <v>31923</v>
      </c>
      <c r="I53" s="4" t="s">
        <v>35027</v>
      </c>
      <c r="J53" s="113"/>
    </row>
    <row r="54" spans="1:10" ht="30" customHeight="1" x14ac:dyDescent="0.25">
      <c r="A54" s="71">
        <v>53</v>
      </c>
      <c r="B54" s="2" t="s">
        <v>31922</v>
      </c>
      <c r="C54" s="70" t="s">
        <v>36377</v>
      </c>
      <c r="D54" s="70" t="s">
        <v>35037</v>
      </c>
      <c r="E54" s="2" t="s">
        <v>31824</v>
      </c>
      <c r="F54" s="5">
        <v>2005</v>
      </c>
      <c r="G54" s="70" t="s">
        <v>34826</v>
      </c>
      <c r="H54" s="71" t="s">
        <v>31924</v>
      </c>
      <c r="I54" s="4" t="s">
        <v>35027</v>
      </c>
      <c r="J54" s="113"/>
    </row>
    <row r="55" spans="1:10" ht="30" customHeight="1" x14ac:dyDescent="0.25">
      <c r="A55" s="71">
        <v>54</v>
      </c>
      <c r="B55" s="2" t="s">
        <v>31922</v>
      </c>
      <c r="C55" s="70" t="s">
        <v>36377</v>
      </c>
      <c r="D55" s="70" t="s">
        <v>35037</v>
      </c>
      <c r="E55" s="2" t="s">
        <v>31824</v>
      </c>
      <c r="F55" s="5">
        <v>2005</v>
      </c>
      <c r="G55" s="70" t="s">
        <v>31925</v>
      </c>
      <c r="H55" s="71" t="s">
        <v>31926</v>
      </c>
      <c r="I55" s="4" t="s">
        <v>35027</v>
      </c>
      <c r="J55" s="113"/>
    </row>
    <row r="56" spans="1:10" ht="30" customHeight="1" x14ac:dyDescent="0.25">
      <c r="A56" s="71">
        <v>55</v>
      </c>
      <c r="B56" s="2" t="s">
        <v>36378</v>
      </c>
      <c r="C56" s="4" t="s">
        <v>36326</v>
      </c>
      <c r="D56" s="70" t="s">
        <v>18422</v>
      </c>
      <c r="E56" s="2" t="s">
        <v>31875</v>
      </c>
      <c r="F56" s="5">
        <v>1997</v>
      </c>
      <c r="G56" s="70" t="s">
        <v>36379</v>
      </c>
      <c r="H56" s="71" t="s">
        <v>31927</v>
      </c>
      <c r="I56" s="4" t="s">
        <v>36349</v>
      </c>
      <c r="J56" s="113"/>
    </row>
    <row r="57" spans="1:10" ht="30" customHeight="1" x14ac:dyDescent="0.25">
      <c r="A57" s="71">
        <v>56</v>
      </c>
      <c r="B57" s="2" t="s">
        <v>36378</v>
      </c>
      <c r="C57" s="4" t="s">
        <v>36326</v>
      </c>
      <c r="D57" s="70" t="s">
        <v>18422</v>
      </c>
      <c r="E57" s="2" t="s">
        <v>31875</v>
      </c>
      <c r="F57" s="5">
        <v>1997</v>
      </c>
      <c r="G57" s="70" t="s">
        <v>31928</v>
      </c>
      <c r="H57" s="71" t="s">
        <v>31929</v>
      </c>
      <c r="I57" s="4" t="s">
        <v>36349</v>
      </c>
      <c r="J57" s="113"/>
    </row>
    <row r="58" spans="1:10" ht="30" customHeight="1" x14ac:dyDescent="0.25">
      <c r="A58" s="71">
        <v>57</v>
      </c>
      <c r="B58" s="2" t="s">
        <v>31930</v>
      </c>
      <c r="C58" s="70" t="s">
        <v>36380</v>
      </c>
      <c r="D58" s="70" t="s">
        <v>35037</v>
      </c>
      <c r="E58" s="2" t="s">
        <v>31824</v>
      </c>
      <c r="F58" s="5">
        <v>2005</v>
      </c>
      <c r="G58" s="70" t="s">
        <v>31931</v>
      </c>
      <c r="H58" s="71" t="s">
        <v>31932</v>
      </c>
      <c r="I58" s="4" t="s">
        <v>35027</v>
      </c>
      <c r="J58" s="113"/>
    </row>
    <row r="59" spans="1:10" ht="30" customHeight="1" x14ac:dyDescent="0.25">
      <c r="A59" s="71">
        <v>58</v>
      </c>
      <c r="B59" s="2" t="s">
        <v>31930</v>
      </c>
      <c r="C59" s="70" t="s">
        <v>36380</v>
      </c>
      <c r="D59" s="70" t="s">
        <v>35037</v>
      </c>
      <c r="E59" s="2" t="s">
        <v>31824</v>
      </c>
      <c r="F59" s="5">
        <v>2005</v>
      </c>
      <c r="G59" s="70" t="s">
        <v>31933</v>
      </c>
      <c r="H59" s="71" t="s">
        <v>31934</v>
      </c>
      <c r="I59" s="4" t="s">
        <v>35027</v>
      </c>
      <c r="J59" s="113"/>
    </row>
    <row r="60" spans="1:10" ht="30" customHeight="1" x14ac:dyDescent="0.25">
      <c r="A60" s="71">
        <v>59</v>
      </c>
      <c r="B60" s="2" t="s">
        <v>31930</v>
      </c>
      <c r="C60" s="70" t="s">
        <v>36380</v>
      </c>
      <c r="D60" s="70" t="s">
        <v>35037</v>
      </c>
      <c r="E60" s="2" t="s">
        <v>31824</v>
      </c>
      <c r="F60" s="5">
        <v>2005</v>
      </c>
      <c r="G60" s="70" t="s">
        <v>31935</v>
      </c>
      <c r="H60" s="71" t="s">
        <v>31936</v>
      </c>
      <c r="I60" s="4" t="s">
        <v>35027</v>
      </c>
      <c r="J60" s="113"/>
    </row>
    <row r="61" spans="1:10" ht="30" customHeight="1" x14ac:dyDescent="0.25">
      <c r="A61" s="71">
        <v>60</v>
      </c>
      <c r="B61" s="2" t="s">
        <v>2938</v>
      </c>
      <c r="C61" s="70" t="s">
        <v>36380</v>
      </c>
      <c r="D61" s="70" t="s">
        <v>35037</v>
      </c>
      <c r="E61" s="2" t="s">
        <v>31824</v>
      </c>
      <c r="F61" s="5">
        <v>2005</v>
      </c>
      <c r="G61" s="70" t="s">
        <v>31937</v>
      </c>
      <c r="H61" s="71" t="s">
        <v>31938</v>
      </c>
      <c r="I61" s="4" t="s">
        <v>35027</v>
      </c>
      <c r="J61" s="113"/>
    </row>
    <row r="62" spans="1:10" ht="30" customHeight="1" x14ac:dyDescent="0.25">
      <c r="A62" s="71">
        <v>61</v>
      </c>
      <c r="B62" s="2" t="s">
        <v>2938</v>
      </c>
      <c r="C62" s="70" t="s">
        <v>36380</v>
      </c>
      <c r="D62" s="70" t="s">
        <v>35037</v>
      </c>
      <c r="E62" s="2" t="s">
        <v>31824</v>
      </c>
      <c r="F62" s="5">
        <v>2005</v>
      </c>
      <c r="G62" s="70" t="s">
        <v>31939</v>
      </c>
      <c r="H62" s="71" t="s">
        <v>31940</v>
      </c>
      <c r="I62" s="4" t="s">
        <v>35027</v>
      </c>
      <c r="J62" s="113"/>
    </row>
    <row r="63" spans="1:10" ht="30" customHeight="1" x14ac:dyDescent="0.25">
      <c r="A63" s="71">
        <v>62</v>
      </c>
      <c r="B63" s="2" t="s">
        <v>2938</v>
      </c>
      <c r="C63" s="70" t="s">
        <v>36380</v>
      </c>
      <c r="D63" s="70" t="s">
        <v>35037</v>
      </c>
      <c r="E63" s="2" t="s">
        <v>31824</v>
      </c>
      <c r="F63" s="5">
        <v>2005</v>
      </c>
      <c r="G63" s="70" t="s">
        <v>31941</v>
      </c>
      <c r="H63" s="71" t="s">
        <v>31942</v>
      </c>
      <c r="I63" s="4" t="s">
        <v>35027</v>
      </c>
      <c r="J63" s="113"/>
    </row>
    <row r="64" spans="1:10" ht="30" customHeight="1" x14ac:dyDescent="0.25">
      <c r="A64" s="71">
        <v>63</v>
      </c>
      <c r="B64" s="2" t="s">
        <v>3010</v>
      </c>
      <c r="C64" s="70" t="s">
        <v>3011</v>
      </c>
      <c r="D64" s="70" t="s">
        <v>35037</v>
      </c>
      <c r="E64" s="2" t="s">
        <v>31824</v>
      </c>
      <c r="F64" s="5">
        <v>2005</v>
      </c>
      <c r="G64" s="70" t="s">
        <v>31943</v>
      </c>
      <c r="H64" s="71" t="s">
        <v>31944</v>
      </c>
      <c r="I64" s="4" t="s">
        <v>35027</v>
      </c>
      <c r="J64" s="113"/>
    </row>
    <row r="65" spans="1:10" ht="30" customHeight="1" x14ac:dyDescent="0.25">
      <c r="A65" s="71">
        <v>64</v>
      </c>
      <c r="B65" s="2" t="s">
        <v>3010</v>
      </c>
      <c r="C65" s="70" t="s">
        <v>3011</v>
      </c>
      <c r="D65" s="70" t="s">
        <v>35037</v>
      </c>
      <c r="E65" s="2" t="s">
        <v>31824</v>
      </c>
      <c r="F65" s="5">
        <v>2005</v>
      </c>
      <c r="G65" s="70" t="s">
        <v>31945</v>
      </c>
      <c r="H65" s="71" t="s">
        <v>31946</v>
      </c>
      <c r="I65" s="4" t="s">
        <v>35027</v>
      </c>
      <c r="J65" s="113"/>
    </row>
    <row r="66" spans="1:10" ht="30" customHeight="1" x14ac:dyDescent="0.25">
      <c r="A66" s="71">
        <v>65</v>
      </c>
      <c r="B66" s="2" t="s">
        <v>3010</v>
      </c>
      <c r="C66" s="70" t="s">
        <v>3011</v>
      </c>
      <c r="D66" s="70" t="s">
        <v>35037</v>
      </c>
      <c r="E66" s="2" t="s">
        <v>31824</v>
      </c>
      <c r="F66" s="5">
        <v>2005</v>
      </c>
      <c r="G66" s="70" t="s">
        <v>31947</v>
      </c>
      <c r="H66" s="71" t="s">
        <v>31948</v>
      </c>
      <c r="I66" s="4" t="s">
        <v>35027</v>
      </c>
      <c r="J66" s="113"/>
    </row>
    <row r="67" spans="1:10" ht="30" customHeight="1" x14ac:dyDescent="0.25">
      <c r="A67" s="71">
        <v>66</v>
      </c>
      <c r="B67" s="2" t="s">
        <v>31949</v>
      </c>
      <c r="C67" s="70" t="s">
        <v>3036</v>
      </c>
      <c r="D67" s="70" t="s">
        <v>18422</v>
      </c>
      <c r="E67" s="2" t="s">
        <v>31875</v>
      </c>
      <c r="F67" s="5">
        <v>1997</v>
      </c>
      <c r="G67" s="70" t="s">
        <v>36381</v>
      </c>
      <c r="H67" s="71" t="s">
        <v>31950</v>
      </c>
      <c r="I67" s="4" t="s">
        <v>35027</v>
      </c>
      <c r="J67" s="113"/>
    </row>
    <row r="68" spans="1:10" ht="30" customHeight="1" x14ac:dyDescent="0.25">
      <c r="A68" s="71">
        <v>67</v>
      </c>
      <c r="B68" s="2" t="s">
        <v>31951</v>
      </c>
      <c r="C68" s="70" t="s">
        <v>3157</v>
      </c>
      <c r="D68" s="70" t="s">
        <v>18422</v>
      </c>
      <c r="E68" s="2" t="s">
        <v>31875</v>
      </c>
      <c r="F68" s="5">
        <v>2001</v>
      </c>
      <c r="G68" s="70" t="s">
        <v>36382</v>
      </c>
      <c r="H68" s="71" t="s">
        <v>31952</v>
      </c>
      <c r="I68" s="4" t="s">
        <v>35027</v>
      </c>
      <c r="J68" s="113"/>
    </row>
    <row r="69" spans="1:10" ht="30" customHeight="1" x14ac:dyDescent="0.25">
      <c r="A69" s="71">
        <v>68</v>
      </c>
      <c r="B69" s="2" t="s">
        <v>31951</v>
      </c>
      <c r="C69" s="70" t="s">
        <v>3157</v>
      </c>
      <c r="D69" s="70" t="s">
        <v>18422</v>
      </c>
      <c r="E69" s="2" t="s">
        <v>31875</v>
      </c>
      <c r="F69" s="5">
        <v>2001</v>
      </c>
      <c r="G69" s="70" t="s">
        <v>31953</v>
      </c>
      <c r="H69" s="71" t="s">
        <v>31954</v>
      </c>
      <c r="I69" s="4" t="s">
        <v>36349</v>
      </c>
      <c r="J69" s="113"/>
    </row>
    <row r="70" spans="1:10" ht="30" customHeight="1" x14ac:dyDescent="0.25">
      <c r="A70" s="71">
        <v>69</v>
      </c>
      <c r="B70" s="2" t="s">
        <v>31955</v>
      </c>
      <c r="C70" s="70" t="s">
        <v>3122</v>
      </c>
      <c r="D70" s="70" t="s">
        <v>18422</v>
      </c>
      <c r="E70" s="2" t="s">
        <v>31875</v>
      </c>
      <c r="F70" s="5">
        <v>2007</v>
      </c>
      <c r="G70" s="70" t="s">
        <v>36383</v>
      </c>
      <c r="H70" s="71" t="s">
        <v>31956</v>
      </c>
      <c r="I70" s="4" t="s">
        <v>35027</v>
      </c>
      <c r="J70" s="113"/>
    </row>
    <row r="71" spans="1:10" ht="30" customHeight="1" x14ac:dyDescent="0.25">
      <c r="A71" s="71">
        <v>70</v>
      </c>
      <c r="B71" s="2" t="s">
        <v>31839</v>
      </c>
      <c r="C71" s="70" t="s">
        <v>3252</v>
      </c>
      <c r="D71" s="70" t="s">
        <v>18422</v>
      </c>
      <c r="E71" s="2" t="s">
        <v>31875</v>
      </c>
      <c r="F71" s="5">
        <v>2004</v>
      </c>
      <c r="G71" s="70" t="s">
        <v>36384</v>
      </c>
      <c r="H71" s="71" t="s">
        <v>31957</v>
      </c>
      <c r="I71" s="4" t="s">
        <v>35027</v>
      </c>
      <c r="J71" s="113"/>
    </row>
    <row r="72" spans="1:10" ht="30" customHeight="1" x14ac:dyDescent="0.25">
      <c r="A72" s="71">
        <v>71</v>
      </c>
      <c r="B72" s="2" t="s">
        <v>31839</v>
      </c>
      <c r="C72" s="70" t="s">
        <v>3252</v>
      </c>
      <c r="D72" s="70" t="s">
        <v>18422</v>
      </c>
      <c r="E72" s="2" t="s">
        <v>31875</v>
      </c>
      <c r="F72" s="5">
        <v>2004</v>
      </c>
      <c r="G72" s="70" t="s">
        <v>34827</v>
      </c>
      <c r="H72" s="71" t="s">
        <v>31958</v>
      </c>
      <c r="I72" s="4" t="s">
        <v>36349</v>
      </c>
      <c r="J72" s="113"/>
    </row>
    <row r="73" spans="1:10" ht="30" customHeight="1" x14ac:dyDescent="0.25">
      <c r="A73" s="71">
        <v>72</v>
      </c>
      <c r="B73" s="2" t="s">
        <v>36385</v>
      </c>
      <c r="C73" s="70" t="s">
        <v>3510</v>
      </c>
      <c r="D73" s="70" t="s">
        <v>18422</v>
      </c>
      <c r="E73" s="2" t="s">
        <v>31875</v>
      </c>
      <c r="F73" s="5">
        <v>2003</v>
      </c>
      <c r="G73" s="70" t="s">
        <v>36386</v>
      </c>
      <c r="H73" s="71" t="s">
        <v>31959</v>
      </c>
      <c r="I73" s="4" t="s">
        <v>36349</v>
      </c>
      <c r="J73" s="113"/>
    </row>
    <row r="74" spans="1:10" ht="30" customHeight="1" x14ac:dyDescent="0.25">
      <c r="A74" s="71">
        <v>73</v>
      </c>
      <c r="B74" s="2" t="s">
        <v>36385</v>
      </c>
      <c r="C74" s="70" t="s">
        <v>3510</v>
      </c>
      <c r="D74" s="70" t="s">
        <v>18422</v>
      </c>
      <c r="E74" s="2" t="s">
        <v>31875</v>
      </c>
      <c r="F74" s="5">
        <v>2003</v>
      </c>
      <c r="G74" s="70" t="s">
        <v>34828</v>
      </c>
      <c r="H74" s="71" t="s">
        <v>31960</v>
      </c>
      <c r="I74" s="4" t="s">
        <v>36349</v>
      </c>
      <c r="J74" s="113"/>
    </row>
    <row r="75" spans="1:10" ht="30" customHeight="1" x14ac:dyDescent="0.25">
      <c r="A75" s="71">
        <v>74</v>
      </c>
      <c r="B75" s="2" t="s">
        <v>36385</v>
      </c>
      <c r="C75" s="70" t="s">
        <v>3510</v>
      </c>
      <c r="D75" s="70" t="s">
        <v>18422</v>
      </c>
      <c r="E75" s="2" t="s">
        <v>31875</v>
      </c>
      <c r="F75" s="5">
        <v>2003</v>
      </c>
      <c r="G75" s="70" t="s">
        <v>34829</v>
      </c>
      <c r="H75" s="71" t="s">
        <v>31961</v>
      </c>
      <c r="I75" s="4" t="s">
        <v>36349</v>
      </c>
      <c r="J75" s="113"/>
    </row>
    <row r="76" spans="1:10" ht="30" customHeight="1" x14ac:dyDescent="0.25">
      <c r="A76" s="71">
        <v>75</v>
      </c>
      <c r="B76" s="2" t="s">
        <v>3586</v>
      </c>
      <c r="C76" s="70" t="s">
        <v>3577</v>
      </c>
      <c r="D76" s="70" t="s">
        <v>35037</v>
      </c>
      <c r="E76" s="2" t="s">
        <v>31824</v>
      </c>
      <c r="F76" s="5">
        <v>2005</v>
      </c>
      <c r="G76" s="70" t="s">
        <v>34830</v>
      </c>
      <c r="H76" s="71" t="s">
        <v>31962</v>
      </c>
      <c r="I76" s="4" t="s">
        <v>35027</v>
      </c>
      <c r="J76" s="113"/>
    </row>
    <row r="77" spans="1:10" ht="30" customHeight="1" x14ac:dyDescent="0.25">
      <c r="A77" s="71">
        <v>76</v>
      </c>
      <c r="B77" s="2" t="s">
        <v>3586</v>
      </c>
      <c r="C77" s="70" t="s">
        <v>3577</v>
      </c>
      <c r="D77" s="70" t="s">
        <v>35037</v>
      </c>
      <c r="E77" s="2" t="s">
        <v>31824</v>
      </c>
      <c r="F77" s="5">
        <v>2005</v>
      </c>
      <c r="G77" s="70" t="s">
        <v>31963</v>
      </c>
      <c r="H77" s="71" t="s">
        <v>31964</v>
      </c>
      <c r="I77" s="4" t="s">
        <v>35027</v>
      </c>
      <c r="J77" s="113"/>
    </row>
    <row r="78" spans="1:10" ht="30" customHeight="1" x14ac:dyDescent="0.25">
      <c r="A78" s="71">
        <v>77</v>
      </c>
      <c r="B78" s="2" t="s">
        <v>3586</v>
      </c>
      <c r="C78" s="70" t="s">
        <v>3577</v>
      </c>
      <c r="D78" s="70" t="s">
        <v>35037</v>
      </c>
      <c r="E78" s="2" t="s">
        <v>31824</v>
      </c>
      <c r="F78" s="5">
        <v>2005</v>
      </c>
      <c r="G78" s="70" t="s">
        <v>31965</v>
      </c>
      <c r="H78" s="71" t="s">
        <v>31966</v>
      </c>
      <c r="I78" s="4" t="s">
        <v>35027</v>
      </c>
      <c r="J78" s="113"/>
    </row>
    <row r="79" spans="1:10" ht="30" customHeight="1" x14ac:dyDescent="0.25">
      <c r="A79" s="71">
        <v>78</v>
      </c>
      <c r="B79" s="2" t="s">
        <v>3589</v>
      </c>
      <c r="C79" s="70" t="s">
        <v>3577</v>
      </c>
      <c r="D79" s="70" t="s">
        <v>18422</v>
      </c>
      <c r="E79" s="2" t="s">
        <v>31875</v>
      </c>
      <c r="F79" s="5">
        <v>2003</v>
      </c>
      <c r="G79" s="70" t="s">
        <v>36387</v>
      </c>
      <c r="H79" s="71" t="s">
        <v>31967</v>
      </c>
      <c r="I79" s="4" t="s">
        <v>35027</v>
      </c>
      <c r="J79" s="113"/>
    </row>
    <row r="80" spans="1:10" ht="30" customHeight="1" x14ac:dyDescent="0.25">
      <c r="A80" s="71">
        <v>79</v>
      </c>
      <c r="B80" s="2" t="s">
        <v>3589</v>
      </c>
      <c r="C80" s="70" t="s">
        <v>3577</v>
      </c>
      <c r="D80" s="70" t="s">
        <v>18422</v>
      </c>
      <c r="E80" s="2" t="s">
        <v>31875</v>
      </c>
      <c r="F80" s="5">
        <v>2003</v>
      </c>
      <c r="G80" s="70" t="s">
        <v>31968</v>
      </c>
      <c r="H80" s="71" t="s">
        <v>31969</v>
      </c>
      <c r="I80" s="4" t="s">
        <v>36349</v>
      </c>
      <c r="J80" s="113"/>
    </row>
    <row r="81" spans="1:10" ht="30" customHeight="1" x14ac:dyDescent="0.25">
      <c r="A81" s="71">
        <v>80</v>
      </c>
      <c r="B81" s="2" t="s">
        <v>36388</v>
      </c>
      <c r="C81" s="70" t="s">
        <v>3738</v>
      </c>
      <c r="D81" s="70" t="s">
        <v>18422</v>
      </c>
      <c r="E81" s="2" t="s">
        <v>31875</v>
      </c>
      <c r="F81" s="5">
        <v>2002</v>
      </c>
      <c r="G81" s="70" t="s">
        <v>36389</v>
      </c>
      <c r="H81" s="71" t="s">
        <v>31970</v>
      </c>
      <c r="I81" s="4" t="s">
        <v>36349</v>
      </c>
      <c r="J81" s="113"/>
    </row>
    <row r="82" spans="1:10" ht="30" customHeight="1" x14ac:dyDescent="0.25">
      <c r="A82" s="71">
        <v>81</v>
      </c>
      <c r="B82" s="2" t="s">
        <v>36388</v>
      </c>
      <c r="C82" s="70" t="s">
        <v>3738</v>
      </c>
      <c r="D82" s="70" t="s">
        <v>18422</v>
      </c>
      <c r="E82" s="2" t="s">
        <v>31875</v>
      </c>
      <c r="F82" s="5">
        <v>2002</v>
      </c>
      <c r="G82" s="70" t="s">
        <v>34831</v>
      </c>
      <c r="H82" s="71" t="s">
        <v>31971</v>
      </c>
      <c r="I82" s="4" t="s">
        <v>36349</v>
      </c>
      <c r="J82" s="113"/>
    </row>
    <row r="83" spans="1:10" ht="30" customHeight="1" x14ac:dyDescent="0.25">
      <c r="A83" s="71">
        <v>82</v>
      </c>
      <c r="B83" s="2" t="s">
        <v>31972</v>
      </c>
      <c r="C83" s="70" t="s">
        <v>32679</v>
      </c>
      <c r="D83" s="70" t="s">
        <v>35037</v>
      </c>
      <c r="E83" s="2" t="s">
        <v>31824</v>
      </c>
      <c r="F83" s="5">
        <v>2005</v>
      </c>
      <c r="G83" s="70" t="s">
        <v>31973</v>
      </c>
      <c r="H83" s="71" t="s">
        <v>31974</v>
      </c>
      <c r="I83" s="4" t="s">
        <v>35027</v>
      </c>
      <c r="J83" s="113"/>
    </row>
    <row r="84" spans="1:10" ht="30" customHeight="1" x14ac:dyDescent="0.25">
      <c r="A84" s="71">
        <v>83</v>
      </c>
      <c r="B84" s="2" t="s">
        <v>31972</v>
      </c>
      <c r="C84" s="70" t="s">
        <v>32679</v>
      </c>
      <c r="D84" s="70" t="s">
        <v>35037</v>
      </c>
      <c r="E84" s="2" t="s">
        <v>31824</v>
      </c>
      <c r="F84" s="5">
        <v>2005</v>
      </c>
      <c r="G84" s="70" t="s">
        <v>31975</v>
      </c>
      <c r="H84" s="71" t="s">
        <v>31976</v>
      </c>
      <c r="I84" s="4" t="s">
        <v>35027</v>
      </c>
      <c r="J84" s="113"/>
    </row>
    <row r="85" spans="1:10" ht="30" customHeight="1" x14ac:dyDescent="0.25">
      <c r="A85" s="71">
        <v>84</v>
      </c>
      <c r="B85" s="2" t="s">
        <v>31972</v>
      </c>
      <c r="C85" s="70" t="s">
        <v>32679</v>
      </c>
      <c r="D85" s="70" t="s">
        <v>35037</v>
      </c>
      <c r="E85" s="2" t="s">
        <v>31824</v>
      </c>
      <c r="F85" s="5">
        <v>2005</v>
      </c>
      <c r="G85" s="70" t="s">
        <v>34832</v>
      </c>
      <c r="H85" s="71" t="s">
        <v>31977</v>
      </c>
      <c r="I85" s="4" t="s">
        <v>35027</v>
      </c>
      <c r="J85" s="113"/>
    </row>
    <row r="86" spans="1:10" ht="30" customHeight="1" x14ac:dyDescent="0.25">
      <c r="A86" s="71">
        <v>85</v>
      </c>
      <c r="B86" s="2" t="s">
        <v>31978</v>
      </c>
      <c r="C86" s="70" t="s">
        <v>36390</v>
      </c>
      <c r="D86" s="70" t="s">
        <v>35037</v>
      </c>
      <c r="E86" s="2" t="s">
        <v>36391</v>
      </c>
      <c r="F86" s="5">
        <v>2005</v>
      </c>
      <c r="G86" s="70" t="s">
        <v>31979</v>
      </c>
      <c r="H86" s="71" t="s">
        <v>31980</v>
      </c>
      <c r="I86" s="4" t="s">
        <v>35027</v>
      </c>
      <c r="J86" s="113"/>
    </row>
    <row r="87" spans="1:10" ht="30" customHeight="1" x14ac:dyDescent="0.25">
      <c r="A87" s="71">
        <v>86</v>
      </c>
      <c r="B87" s="2" t="s">
        <v>31978</v>
      </c>
      <c r="C87" s="70" t="s">
        <v>36390</v>
      </c>
      <c r="D87" s="70" t="s">
        <v>35037</v>
      </c>
      <c r="E87" s="2" t="s">
        <v>36391</v>
      </c>
      <c r="F87" s="5">
        <v>2005</v>
      </c>
      <c r="G87" s="70" t="s">
        <v>31981</v>
      </c>
      <c r="H87" s="71" t="s">
        <v>31982</v>
      </c>
      <c r="I87" s="4" t="s">
        <v>35027</v>
      </c>
      <c r="J87" s="113"/>
    </row>
    <row r="88" spans="1:10" ht="30" customHeight="1" x14ac:dyDescent="0.25">
      <c r="A88" s="71">
        <v>87</v>
      </c>
      <c r="B88" s="2" t="s">
        <v>31978</v>
      </c>
      <c r="C88" s="70" t="s">
        <v>36390</v>
      </c>
      <c r="D88" s="70" t="s">
        <v>35037</v>
      </c>
      <c r="E88" s="2" t="s">
        <v>36391</v>
      </c>
      <c r="F88" s="5">
        <v>2005</v>
      </c>
      <c r="G88" s="70" t="s">
        <v>31983</v>
      </c>
      <c r="H88" s="71" t="s">
        <v>31984</v>
      </c>
      <c r="I88" s="4" t="s">
        <v>35027</v>
      </c>
      <c r="J88" s="113"/>
    </row>
    <row r="89" spans="1:10" ht="30" customHeight="1" x14ac:dyDescent="0.25">
      <c r="A89" s="71">
        <v>88</v>
      </c>
      <c r="B89" s="2" t="s">
        <v>4123</v>
      </c>
      <c r="C89" s="70" t="s">
        <v>4084</v>
      </c>
      <c r="D89" s="70" t="s">
        <v>35037</v>
      </c>
      <c r="E89" s="2" t="s">
        <v>31845</v>
      </c>
      <c r="F89" s="5">
        <v>2005</v>
      </c>
      <c r="G89" s="70" t="s">
        <v>34833</v>
      </c>
      <c r="H89" s="71" t="s">
        <v>31985</v>
      </c>
      <c r="I89" s="4" t="s">
        <v>35027</v>
      </c>
      <c r="J89" s="113"/>
    </row>
    <row r="90" spans="1:10" ht="30" customHeight="1" x14ac:dyDescent="0.25">
      <c r="A90" s="71">
        <v>89</v>
      </c>
      <c r="B90" s="2" t="s">
        <v>4123</v>
      </c>
      <c r="C90" s="70" t="s">
        <v>4084</v>
      </c>
      <c r="D90" s="70" t="s">
        <v>35037</v>
      </c>
      <c r="E90" s="2" t="s">
        <v>31845</v>
      </c>
      <c r="F90" s="5">
        <v>2005</v>
      </c>
      <c r="G90" s="70" t="s">
        <v>34834</v>
      </c>
      <c r="H90" s="71" t="s">
        <v>31986</v>
      </c>
      <c r="I90" s="4" t="s">
        <v>35027</v>
      </c>
      <c r="J90" s="113"/>
    </row>
    <row r="91" spans="1:10" ht="30" customHeight="1" x14ac:dyDescent="0.25">
      <c r="A91" s="71">
        <v>90</v>
      </c>
      <c r="B91" s="2" t="s">
        <v>4123</v>
      </c>
      <c r="C91" s="70" t="s">
        <v>4084</v>
      </c>
      <c r="D91" s="70" t="s">
        <v>35037</v>
      </c>
      <c r="E91" s="2" t="s">
        <v>31845</v>
      </c>
      <c r="F91" s="5">
        <v>2005</v>
      </c>
      <c r="G91" s="70" t="s">
        <v>34835</v>
      </c>
      <c r="H91" s="71" t="s">
        <v>31987</v>
      </c>
      <c r="I91" s="4" t="s">
        <v>35027</v>
      </c>
      <c r="J91" s="113"/>
    </row>
    <row r="92" spans="1:10" ht="30" customHeight="1" x14ac:dyDescent="0.25">
      <c r="A92" s="71">
        <v>91</v>
      </c>
      <c r="B92" s="2" t="s">
        <v>31988</v>
      </c>
      <c r="C92" s="70" t="s">
        <v>31989</v>
      </c>
      <c r="D92" s="70" t="s">
        <v>35037</v>
      </c>
      <c r="E92" s="2" t="s">
        <v>31824</v>
      </c>
      <c r="F92" s="5">
        <v>2005</v>
      </c>
      <c r="G92" s="70" t="s">
        <v>31990</v>
      </c>
      <c r="H92" s="71" t="s">
        <v>31991</v>
      </c>
      <c r="I92" s="4" t="s">
        <v>35027</v>
      </c>
      <c r="J92" s="113"/>
    </row>
    <row r="93" spans="1:10" ht="30" customHeight="1" x14ac:dyDescent="0.25">
      <c r="A93" s="71">
        <v>92</v>
      </c>
      <c r="B93" s="2" t="s">
        <v>31988</v>
      </c>
      <c r="C93" s="70" t="s">
        <v>31989</v>
      </c>
      <c r="D93" s="70" t="s">
        <v>35037</v>
      </c>
      <c r="E93" s="2" t="s">
        <v>31824</v>
      </c>
      <c r="F93" s="5">
        <v>2005</v>
      </c>
      <c r="G93" s="70" t="s">
        <v>31992</v>
      </c>
      <c r="H93" s="71" t="s">
        <v>31993</v>
      </c>
      <c r="I93" s="4" t="s">
        <v>35027</v>
      </c>
      <c r="J93" s="113"/>
    </row>
    <row r="94" spans="1:10" ht="30" customHeight="1" x14ac:dyDescent="0.25">
      <c r="A94" s="71">
        <v>93</v>
      </c>
      <c r="B94" s="2" t="s">
        <v>31988</v>
      </c>
      <c r="C94" s="70" t="s">
        <v>31989</v>
      </c>
      <c r="D94" s="70" t="s">
        <v>35037</v>
      </c>
      <c r="E94" s="2" t="s">
        <v>31824</v>
      </c>
      <c r="F94" s="5">
        <v>2005</v>
      </c>
      <c r="G94" s="70" t="s">
        <v>31994</v>
      </c>
      <c r="H94" s="71" t="s">
        <v>31995</v>
      </c>
      <c r="I94" s="4" t="s">
        <v>35027</v>
      </c>
      <c r="J94" s="113"/>
    </row>
    <row r="95" spans="1:10" ht="30" customHeight="1" x14ac:dyDescent="0.25">
      <c r="A95" s="71">
        <v>94</v>
      </c>
      <c r="B95" s="2" t="s">
        <v>4838</v>
      </c>
      <c r="C95" s="70" t="s">
        <v>4830</v>
      </c>
      <c r="D95" s="70" t="s">
        <v>35037</v>
      </c>
      <c r="E95" s="2" t="s">
        <v>31845</v>
      </c>
      <c r="F95" s="5">
        <v>2005</v>
      </c>
      <c r="G95" s="70" t="s">
        <v>36392</v>
      </c>
      <c r="H95" s="71" t="s">
        <v>31996</v>
      </c>
      <c r="I95" s="4" t="s">
        <v>35027</v>
      </c>
      <c r="J95" s="113"/>
    </row>
    <row r="96" spans="1:10" ht="30" customHeight="1" x14ac:dyDescent="0.25">
      <c r="A96" s="71">
        <v>95</v>
      </c>
      <c r="B96" s="70" t="s">
        <v>31997</v>
      </c>
      <c r="C96" s="70" t="s">
        <v>4844</v>
      </c>
      <c r="D96" s="70" t="s">
        <v>18422</v>
      </c>
      <c r="E96" s="2" t="s">
        <v>31875</v>
      </c>
      <c r="F96" s="5">
        <v>2003</v>
      </c>
      <c r="G96" s="70" t="s">
        <v>36393</v>
      </c>
      <c r="H96" s="71" t="s">
        <v>31998</v>
      </c>
      <c r="I96" s="4" t="s">
        <v>36349</v>
      </c>
      <c r="J96" s="113"/>
    </row>
    <row r="97" spans="1:10" ht="30" customHeight="1" x14ac:dyDescent="0.25">
      <c r="A97" s="71">
        <v>96</v>
      </c>
      <c r="B97" s="70" t="s">
        <v>31997</v>
      </c>
      <c r="C97" s="70" t="s">
        <v>4844</v>
      </c>
      <c r="D97" s="70" t="s">
        <v>18422</v>
      </c>
      <c r="E97" s="2" t="s">
        <v>31875</v>
      </c>
      <c r="F97" s="5">
        <v>2003</v>
      </c>
      <c r="G97" s="70" t="s">
        <v>31999</v>
      </c>
      <c r="H97" s="71" t="s">
        <v>32000</v>
      </c>
      <c r="I97" s="4" t="s">
        <v>36349</v>
      </c>
      <c r="J97" s="113"/>
    </row>
    <row r="98" spans="1:10" ht="30" customHeight="1" x14ac:dyDescent="0.25">
      <c r="A98" s="71">
        <v>97</v>
      </c>
      <c r="B98" s="2" t="s">
        <v>4969</v>
      </c>
      <c r="C98" s="70" t="s">
        <v>36394</v>
      </c>
      <c r="D98" s="70" t="s">
        <v>35037</v>
      </c>
      <c r="E98" s="2" t="s">
        <v>31845</v>
      </c>
      <c r="F98" s="5">
        <v>2005</v>
      </c>
      <c r="G98" s="70" t="s">
        <v>32001</v>
      </c>
      <c r="H98" s="71" t="s">
        <v>32002</v>
      </c>
      <c r="I98" s="4" t="s">
        <v>35027</v>
      </c>
      <c r="J98" s="113"/>
    </row>
    <row r="99" spans="1:10" ht="30" customHeight="1" x14ac:dyDescent="0.25">
      <c r="A99" s="71">
        <v>98</v>
      </c>
      <c r="B99" s="2" t="s">
        <v>4969</v>
      </c>
      <c r="C99" s="70" t="s">
        <v>36394</v>
      </c>
      <c r="D99" s="70" t="s">
        <v>35037</v>
      </c>
      <c r="E99" s="2" t="s">
        <v>31845</v>
      </c>
      <c r="F99" s="5">
        <v>2005</v>
      </c>
      <c r="G99" s="70" t="s">
        <v>32003</v>
      </c>
      <c r="H99" s="71" t="s">
        <v>32004</v>
      </c>
      <c r="I99" s="4" t="s">
        <v>35027</v>
      </c>
      <c r="J99" s="113"/>
    </row>
    <row r="100" spans="1:10" ht="30" customHeight="1" x14ac:dyDescent="0.25">
      <c r="A100" s="71">
        <v>99</v>
      </c>
      <c r="B100" s="2" t="s">
        <v>4969</v>
      </c>
      <c r="C100" s="70" t="s">
        <v>36394</v>
      </c>
      <c r="D100" s="70" t="s">
        <v>35037</v>
      </c>
      <c r="E100" s="2" t="s">
        <v>31845</v>
      </c>
      <c r="F100" s="5">
        <v>2005</v>
      </c>
      <c r="G100" s="70" t="s">
        <v>32005</v>
      </c>
      <c r="H100" s="71" t="s">
        <v>32006</v>
      </c>
      <c r="I100" s="4" t="s">
        <v>35027</v>
      </c>
      <c r="J100" s="113"/>
    </row>
    <row r="101" spans="1:10" ht="30" customHeight="1" x14ac:dyDescent="0.25">
      <c r="A101" s="71">
        <v>100</v>
      </c>
      <c r="B101" s="2" t="s">
        <v>32007</v>
      </c>
      <c r="C101" s="70" t="s">
        <v>36394</v>
      </c>
      <c r="D101" s="70" t="s">
        <v>35037</v>
      </c>
      <c r="E101" s="2" t="s">
        <v>31845</v>
      </c>
      <c r="F101" s="5">
        <v>2005</v>
      </c>
      <c r="G101" s="70" t="s">
        <v>34836</v>
      </c>
      <c r="H101" s="71" t="s">
        <v>32008</v>
      </c>
      <c r="I101" s="4" t="s">
        <v>35027</v>
      </c>
      <c r="J101" s="113"/>
    </row>
    <row r="102" spans="1:10" ht="30" customHeight="1" x14ac:dyDescent="0.25">
      <c r="A102" s="71">
        <v>101</v>
      </c>
      <c r="B102" s="2" t="s">
        <v>32007</v>
      </c>
      <c r="C102" s="70" t="s">
        <v>36394</v>
      </c>
      <c r="D102" s="70" t="s">
        <v>35037</v>
      </c>
      <c r="E102" s="2" t="s">
        <v>31845</v>
      </c>
      <c r="F102" s="5">
        <v>2005</v>
      </c>
      <c r="G102" s="70" t="s">
        <v>34837</v>
      </c>
      <c r="H102" s="71" t="s">
        <v>32009</v>
      </c>
      <c r="I102" s="4" t="s">
        <v>35027</v>
      </c>
      <c r="J102" s="113"/>
    </row>
    <row r="103" spans="1:10" ht="30" customHeight="1" x14ac:dyDescent="0.25">
      <c r="A103" s="71">
        <v>102</v>
      </c>
      <c r="B103" s="2" t="s">
        <v>32007</v>
      </c>
      <c r="C103" s="70" t="s">
        <v>36394</v>
      </c>
      <c r="D103" s="70" t="s">
        <v>35037</v>
      </c>
      <c r="E103" s="2" t="s">
        <v>31845</v>
      </c>
      <c r="F103" s="5">
        <v>2005</v>
      </c>
      <c r="G103" s="70" t="s">
        <v>34838</v>
      </c>
      <c r="H103" s="71" t="s">
        <v>32010</v>
      </c>
      <c r="I103" s="4" t="s">
        <v>35027</v>
      </c>
      <c r="J103" s="113"/>
    </row>
    <row r="104" spans="1:10" ht="30" customHeight="1" x14ac:dyDescent="0.25">
      <c r="A104" s="71">
        <v>103</v>
      </c>
      <c r="B104" s="2" t="s">
        <v>5051</v>
      </c>
      <c r="C104" s="70" t="s">
        <v>5050</v>
      </c>
      <c r="D104" s="70" t="s">
        <v>35037</v>
      </c>
      <c r="E104" s="2" t="s">
        <v>31845</v>
      </c>
      <c r="F104" s="5">
        <v>2005</v>
      </c>
      <c r="G104" s="70" t="s">
        <v>32011</v>
      </c>
      <c r="H104" s="71" t="s">
        <v>32012</v>
      </c>
      <c r="I104" s="4" t="s">
        <v>35027</v>
      </c>
      <c r="J104" s="113"/>
    </row>
    <row r="105" spans="1:10" ht="30" customHeight="1" x14ac:dyDescent="0.25">
      <c r="A105" s="71">
        <v>104</v>
      </c>
      <c r="B105" s="2" t="s">
        <v>5051</v>
      </c>
      <c r="C105" s="70" t="s">
        <v>5050</v>
      </c>
      <c r="D105" s="70" t="s">
        <v>35037</v>
      </c>
      <c r="E105" s="2" t="s">
        <v>31845</v>
      </c>
      <c r="F105" s="5">
        <v>2005</v>
      </c>
      <c r="G105" s="70" t="s">
        <v>32013</v>
      </c>
      <c r="H105" s="71" t="s">
        <v>32014</v>
      </c>
      <c r="I105" s="4" t="s">
        <v>35027</v>
      </c>
      <c r="J105" s="113"/>
    </row>
    <row r="106" spans="1:10" ht="30" customHeight="1" x14ac:dyDescent="0.25">
      <c r="A106" s="71">
        <v>105</v>
      </c>
      <c r="B106" s="2" t="s">
        <v>5051</v>
      </c>
      <c r="C106" s="70" t="s">
        <v>5050</v>
      </c>
      <c r="D106" s="70" t="s">
        <v>35037</v>
      </c>
      <c r="E106" s="2" t="s">
        <v>31845</v>
      </c>
      <c r="F106" s="5">
        <v>2005</v>
      </c>
      <c r="G106" s="70" t="s">
        <v>32015</v>
      </c>
      <c r="H106" s="71" t="s">
        <v>32016</v>
      </c>
      <c r="I106" s="4" t="s">
        <v>35027</v>
      </c>
      <c r="J106" s="113"/>
    </row>
    <row r="107" spans="1:10" ht="30" customHeight="1" x14ac:dyDescent="0.25">
      <c r="A107" s="71">
        <v>106</v>
      </c>
      <c r="B107" s="2" t="s">
        <v>5058</v>
      </c>
      <c r="C107" s="70" t="s">
        <v>5050</v>
      </c>
      <c r="D107" s="70" t="s">
        <v>35037</v>
      </c>
      <c r="E107" s="2" t="s">
        <v>31845</v>
      </c>
      <c r="F107" s="5">
        <v>2005</v>
      </c>
      <c r="G107" s="70" t="s">
        <v>32017</v>
      </c>
      <c r="H107" s="71" t="s">
        <v>32018</v>
      </c>
      <c r="I107" s="4" t="s">
        <v>35027</v>
      </c>
      <c r="J107" s="113"/>
    </row>
    <row r="108" spans="1:10" ht="30" customHeight="1" x14ac:dyDescent="0.25">
      <c r="A108" s="71">
        <v>107</v>
      </c>
      <c r="B108" s="2" t="s">
        <v>14005</v>
      </c>
      <c r="C108" s="70" t="s">
        <v>32484</v>
      </c>
      <c r="D108" s="70" t="s">
        <v>18422</v>
      </c>
      <c r="E108" s="2" t="s">
        <v>32485</v>
      </c>
      <c r="F108" s="5">
        <v>2016</v>
      </c>
      <c r="G108" s="70" t="s">
        <v>14006</v>
      </c>
      <c r="H108" s="71" t="s">
        <v>28063</v>
      </c>
      <c r="I108" s="4" t="s">
        <v>18340</v>
      </c>
      <c r="J108" s="113"/>
    </row>
    <row r="109" spans="1:10" ht="30" customHeight="1" x14ac:dyDescent="0.25">
      <c r="A109" s="71">
        <v>108</v>
      </c>
      <c r="B109" s="2" t="s">
        <v>32019</v>
      </c>
      <c r="C109" s="4" t="s">
        <v>36326</v>
      </c>
      <c r="D109" s="70" t="s">
        <v>18422</v>
      </c>
      <c r="E109" s="2" t="s">
        <v>31875</v>
      </c>
      <c r="F109" s="5">
        <v>1996</v>
      </c>
      <c r="G109" s="70" t="s">
        <v>36395</v>
      </c>
      <c r="H109" s="71" t="s">
        <v>32020</v>
      </c>
      <c r="I109" s="4" t="s">
        <v>36349</v>
      </c>
      <c r="J109" s="113"/>
    </row>
    <row r="110" spans="1:10" ht="30" customHeight="1" x14ac:dyDescent="0.25">
      <c r="A110" s="71">
        <v>109</v>
      </c>
      <c r="B110" s="2" t="s">
        <v>32021</v>
      </c>
      <c r="C110" s="70" t="s">
        <v>5224</v>
      </c>
      <c r="D110" s="70" t="s">
        <v>18422</v>
      </c>
      <c r="E110" s="2" t="s">
        <v>323</v>
      </c>
      <c r="F110" s="5">
        <v>1997</v>
      </c>
      <c r="G110" s="70" t="s">
        <v>36396</v>
      </c>
      <c r="H110" s="71" t="s">
        <v>32022</v>
      </c>
      <c r="I110" s="4" t="s">
        <v>35027</v>
      </c>
      <c r="J110" s="113"/>
    </row>
    <row r="111" spans="1:10" ht="30" customHeight="1" x14ac:dyDescent="0.25">
      <c r="A111" s="71">
        <v>110</v>
      </c>
      <c r="B111" s="2" t="s">
        <v>3506</v>
      </c>
      <c r="C111" s="70" t="s">
        <v>5527</v>
      </c>
      <c r="D111" s="70" t="s">
        <v>32817</v>
      </c>
      <c r="E111" s="2" t="s">
        <v>162</v>
      </c>
      <c r="F111" s="5">
        <v>2005</v>
      </c>
      <c r="G111" s="70" t="s">
        <v>32486</v>
      </c>
      <c r="H111" s="71" t="s">
        <v>14201</v>
      </c>
      <c r="I111" s="4" t="s">
        <v>35027</v>
      </c>
      <c r="J111" s="113"/>
    </row>
    <row r="112" spans="1:10" ht="30" customHeight="1" x14ac:dyDescent="0.25">
      <c r="A112" s="71">
        <v>111</v>
      </c>
      <c r="B112" s="2" t="s">
        <v>36397</v>
      </c>
      <c r="C112" s="70" t="s">
        <v>2072</v>
      </c>
      <c r="D112" s="70" t="s">
        <v>18422</v>
      </c>
      <c r="E112" s="2" t="s">
        <v>31875</v>
      </c>
      <c r="F112" s="5">
        <v>2000</v>
      </c>
      <c r="G112" s="70" t="s">
        <v>36398</v>
      </c>
      <c r="H112" s="71" t="s">
        <v>32023</v>
      </c>
      <c r="I112" s="4" t="s">
        <v>18340</v>
      </c>
      <c r="J112" s="113"/>
    </row>
    <row r="113" spans="1:10" ht="30" customHeight="1" x14ac:dyDescent="0.25">
      <c r="A113" s="71">
        <v>112</v>
      </c>
      <c r="B113" s="2" t="s">
        <v>36397</v>
      </c>
      <c r="C113" s="70" t="s">
        <v>2072</v>
      </c>
      <c r="D113" s="70" t="s">
        <v>18422</v>
      </c>
      <c r="E113" s="2" t="s">
        <v>31875</v>
      </c>
      <c r="F113" s="5">
        <v>2000</v>
      </c>
      <c r="G113" s="70" t="s">
        <v>34839</v>
      </c>
      <c r="H113" s="71" t="s">
        <v>32024</v>
      </c>
      <c r="I113" s="4" t="s">
        <v>18340</v>
      </c>
      <c r="J113" s="113"/>
    </row>
    <row r="114" spans="1:10" ht="30" customHeight="1" x14ac:dyDescent="0.25">
      <c r="A114" s="71">
        <v>113</v>
      </c>
      <c r="B114" s="2" t="s">
        <v>36399</v>
      </c>
      <c r="C114" s="70" t="s">
        <v>268</v>
      </c>
      <c r="D114" s="70" t="s">
        <v>18422</v>
      </c>
      <c r="E114" s="2" t="s">
        <v>31875</v>
      </c>
      <c r="F114" s="5">
        <v>2003</v>
      </c>
      <c r="G114" s="70" t="s">
        <v>36400</v>
      </c>
      <c r="H114" s="71" t="s">
        <v>36401</v>
      </c>
      <c r="I114" s="4" t="s">
        <v>36349</v>
      </c>
      <c r="J114" s="113"/>
    </row>
    <row r="115" spans="1:10" ht="30" customHeight="1" x14ac:dyDescent="0.25">
      <c r="A115" s="71">
        <v>114</v>
      </c>
      <c r="B115" s="2" t="s">
        <v>36399</v>
      </c>
      <c r="C115" s="70" t="s">
        <v>268</v>
      </c>
      <c r="D115" s="70" t="s">
        <v>18422</v>
      </c>
      <c r="E115" s="2" t="s">
        <v>31875</v>
      </c>
      <c r="F115" s="5">
        <v>2003</v>
      </c>
      <c r="G115" s="70" t="s">
        <v>36402</v>
      </c>
      <c r="H115" s="71" t="s">
        <v>36403</v>
      </c>
      <c r="I115" s="4" t="s">
        <v>36349</v>
      </c>
      <c r="J115" s="113"/>
    </row>
    <row r="116" spans="1:10" ht="30" customHeight="1" x14ac:dyDescent="0.25">
      <c r="A116" s="71">
        <v>115</v>
      </c>
      <c r="B116" s="2" t="s">
        <v>32025</v>
      </c>
      <c r="C116" s="70" t="s">
        <v>5824</v>
      </c>
      <c r="D116" s="70" t="s">
        <v>35037</v>
      </c>
      <c r="E116" s="2" t="s">
        <v>31824</v>
      </c>
      <c r="F116" s="5">
        <v>2005</v>
      </c>
      <c r="G116" s="70" t="s">
        <v>34840</v>
      </c>
      <c r="H116" s="71" t="s">
        <v>32026</v>
      </c>
      <c r="I116" s="4" t="s">
        <v>35027</v>
      </c>
      <c r="J116" s="113"/>
    </row>
    <row r="117" spans="1:10" ht="30" customHeight="1" x14ac:dyDescent="0.25">
      <c r="A117" s="71">
        <v>116</v>
      </c>
      <c r="B117" s="2" t="s">
        <v>32025</v>
      </c>
      <c r="C117" s="70" t="s">
        <v>5824</v>
      </c>
      <c r="D117" s="70" t="s">
        <v>35037</v>
      </c>
      <c r="E117" s="2" t="s">
        <v>31824</v>
      </c>
      <c r="F117" s="5">
        <v>2005</v>
      </c>
      <c r="G117" s="70" t="s">
        <v>34841</v>
      </c>
      <c r="H117" s="71" t="s">
        <v>32027</v>
      </c>
      <c r="I117" s="4" t="s">
        <v>35027</v>
      </c>
      <c r="J117" s="113"/>
    </row>
    <row r="118" spans="1:10" ht="30" customHeight="1" x14ac:dyDescent="0.25">
      <c r="A118" s="71">
        <v>117</v>
      </c>
      <c r="B118" s="2" t="s">
        <v>32025</v>
      </c>
      <c r="C118" s="70" t="s">
        <v>5824</v>
      </c>
      <c r="D118" s="70" t="s">
        <v>35037</v>
      </c>
      <c r="E118" s="2" t="s">
        <v>31824</v>
      </c>
      <c r="F118" s="5">
        <v>2005</v>
      </c>
      <c r="G118" s="70" t="s">
        <v>34842</v>
      </c>
      <c r="H118" s="71" t="s">
        <v>32028</v>
      </c>
      <c r="I118" s="4" t="s">
        <v>35027</v>
      </c>
      <c r="J118" s="113"/>
    </row>
    <row r="119" spans="1:10" ht="30" customHeight="1" x14ac:dyDescent="0.25">
      <c r="A119" s="71">
        <v>118</v>
      </c>
      <c r="B119" s="2" t="s">
        <v>32029</v>
      </c>
      <c r="C119" s="70" t="s">
        <v>5824</v>
      </c>
      <c r="D119" s="70" t="s">
        <v>35037</v>
      </c>
      <c r="E119" s="2" t="s">
        <v>31824</v>
      </c>
      <c r="F119" s="5">
        <v>2005</v>
      </c>
      <c r="G119" s="70" t="s">
        <v>34843</v>
      </c>
      <c r="H119" s="71" t="s">
        <v>32030</v>
      </c>
      <c r="I119" s="4" t="s">
        <v>35027</v>
      </c>
      <c r="J119" s="113"/>
    </row>
    <row r="120" spans="1:10" ht="30" customHeight="1" x14ac:dyDescent="0.25">
      <c r="A120" s="71">
        <v>119</v>
      </c>
      <c r="B120" s="2" t="s">
        <v>32029</v>
      </c>
      <c r="C120" s="70" t="s">
        <v>5824</v>
      </c>
      <c r="D120" s="70" t="s">
        <v>35037</v>
      </c>
      <c r="E120" s="2" t="s">
        <v>31824</v>
      </c>
      <c r="F120" s="5">
        <v>2005</v>
      </c>
      <c r="G120" s="70" t="s">
        <v>34844</v>
      </c>
      <c r="H120" s="71" t="s">
        <v>32031</v>
      </c>
      <c r="I120" s="4" t="s">
        <v>35027</v>
      </c>
      <c r="J120" s="113"/>
    </row>
    <row r="121" spans="1:10" ht="30" customHeight="1" x14ac:dyDescent="0.25">
      <c r="A121" s="71">
        <v>120</v>
      </c>
      <c r="B121" s="2" t="s">
        <v>32029</v>
      </c>
      <c r="C121" s="70" t="s">
        <v>5824</v>
      </c>
      <c r="D121" s="70" t="s">
        <v>35037</v>
      </c>
      <c r="E121" s="2" t="s">
        <v>31824</v>
      </c>
      <c r="F121" s="5">
        <v>2005</v>
      </c>
      <c r="G121" s="70" t="s">
        <v>34845</v>
      </c>
      <c r="H121" s="71" t="s">
        <v>32032</v>
      </c>
      <c r="I121" s="4" t="s">
        <v>35027</v>
      </c>
      <c r="J121" s="113"/>
    </row>
    <row r="122" spans="1:10" ht="30" customHeight="1" x14ac:dyDescent="0.25">
      <c r="A122" s="71">
        <v>121</v>
      </c>
      <c r="B122" s="2" t="s">
        <v>36404</v>
      </c>
      <c r="C122" s="70" t="s">
        <v>5824</v>
      </c>
      <c r="D122" s="70" t="s">
        <v>18422</v>
      </c>
      <c r="E122" s="2" t="s">
        <v>18340</v>
      </c>
      <c r="F122" s="5">
        <v>2003</v>
      </c>
      <c r="G122" s="70" t="s">
        <v>36405</v>
      </c>
      <c r="H122" s="71" t="s">
        <v>32033</v>
      </c>
      <c r="I122" s="4" t="s">
        <v>35027</v>
      </c>
      <c r="J122" s="113"/>
    </row>
    <row r="123" spans="1:10" ht="30" customHeight="1" x14ac:dyDescent="0.25">
      <c r="A123" s="71">
        <v>122</v>
      </c>
      <c r="B123" s="2" t="s">
        <v>36404</v>
      </c>
      <c r="C123" s="70" t="s">
        <v>5824</v>
      </c>
      <c r="D123" s="70" t="s">
        <v>18422</v>
      </c>
      <c r="E123" s="2" t="s">
        <v>18340</v>
      </c>
      <c r="F123" s="5">
        <v>2003</v>
      </c>
      <c r="G123" s="70" t="s">
        <v>34846</v>
      </c>
      <c r="H123" s="71" t="s">
        <v>32034</v>
      </c>
      <c r="I123" s="4" t="s">
        <v>36349</v>
      </c>
      <c r="J123" s="113"/>
    </row>
    <row r="124" spans="1:10" ht="30" customHeight="1" x14ac:dyDescent="0.25">
      <c r="A124" s="71">
        <v>123</v>
      </c>
      <c r="B124" s="2" t="s">
        <v>1202</v>
      </c>
      <c r="C124" s="70" t="s">
        <v>5984</v>
      </c>
      <c r="D124" s="70" t="s">
        <v>18422</v>
      </c>
      <c r="E124" s="2" t="s">
        <v>18340</v>
      </c>
      <c r="F124" s="5">
        <v>2003</v>
      </c>
      <c r="G124" s="70" t="s">
        <v>36406</v>
      </c>
      <c r="H124" s="71" t="s">
        <v>32035</v>
      </c>
      <c r="I124" s="4" t="s">
        <v>35027</v>
      </c>
      <c r="J124" s="113"/>
    </row>
    <row r="125" spans="1:10" ht="30" customHeight="1" x14ac:dyDescent="0.25">
      <c r="A125" s="71">
        <v>124</v>
      </c>
      <c r="B125" s="2" t="s">
        <v>1202</v>
      </c>
      <c r="C125" s="70" t="s">
        <v>5984</v>
      </c>
      <c r="D125" s="70" t="s">
        <v>18422</v>
      </c>
      <c r="E125" s="2" t="s">
        <v>18340</v>
      </c>
      <c r="F125" s="5">
        <v>2003</v>
      </c>
      <c r="G125" s="70" t="s">
        <v>32036</v>
      </c>
      <c r="H125" s="71" t="s">
        <v>32037</v>
      </c>
      <c r="I125" s="4" t="s">
        <v>36349</v>
      </c>
      <c r="J125" s="113"/>
    </row>
    <row r="126" spans="1:10" ht="30" customHeight="1" x14ac:dyDescent="0.25">
      <c r="A126" s="71">
        <v>125</v>
      </c>
      <c r="B126" s="2" t="s">
        <v>31839</v>
      </c>
      <c r="C126" s="70" t="s">
        <v>6157</v>
      </c>
      <c r="D126" s="70" t="s">
        <v>18422</v>
      </c>
      <c r="E126" s="2" t="s">
        <v>18340</v>
      </c>
      <c r="F126" s="5">
        <v>1994</v>
      </c>
      <c r="G126" s="70" t="s">
        <v>36407</v>
      </c>
      <c r="H126" s="71" t="s">
        <v>32038</v>
      </c>
      <c r="I126" s="4" t="s">
        <v>35033</v>
      </c>
      <c r="J126" s="113"/>
    </row>
    <row r="127" spans="1:10" ht="30" customHeight="1" x14ac:dyDescent="0.25">
      <c r="A127" s="71">
        <v>126</v>
      </c>
      <c r="B127" s="2" t="s">
        <v>36408</v>
      </c>
      <c r="C127" s="70" t="s">
        <v>6157</v>
      </c>
      <c r="D127" s="70" t="s">
        <v>18422</v>
      </c>
      <c r="E127" s="2" t="s">
        <v>18340</v>
      </c>
      <c r="F127" s="5">
        <v>2001</v>
      </c>
      <c r="G127" s="70" t="s">
        <v>32039</v>
      </c>
      <c r="H127" s="71" t="s">
        <v>32040</v>
      </c>
      <c r="I127" s="4" t="s">
        <v>35027</v>
      </c>
      <c r="J127" s="113"/>
    </row>
    <row r="128" spans="1:10" ht="30" customHeight="1" x14ac:dyDescent="0.25">
      <c r="A128" s="71">
        <v>127</v>
      </c>
      <c r="B128" s="2" t="s">
        <v>36408</v>
      </c>
      <c r="C128" s="70" t="s">
        <v>6157</v>
      </c>
      <c r="D128" s="70" t="s">
        <v>18422</v>
      </c>
      <c r="E128" s="2" t="s">
        <v>18340</v>
      </c>
      <c r="F128" s="5">
        <v>2001</v>
      </c>
      <c r="G128" s="70" t="s">
        <v>32041</v>
      </c>
      <c r="H128" s="71" t="s">
        <v>32042</v>
      </c>
      <c r="I128" s="4" t="s">
        <v>36349</v>
      </c>
      <c r="J128" s="113"/>
    </row>
    <row r="129" spans="1:10" ht="30" customHeight="1" x14ac:dyDescent="0.25">
      <c r="A129" s="71">
        <v>128</v>
      </c>
      <c r="B129" s="2" t="s">
        <v>32043</v>
      </c>
      <c r="C129" s="70" t="s">
        <v>6062</v>
      </c>
      <c r="D129" s="70" t="s">
        <v>18422</v>
      </c>
      <c r="E129" s="2" t="s">
        <v>18340</v>
      </c>
      <c r="F129" s="5">
        <v>2014</v>
      </c>
      <c r="G129" s="70" t="s">
        <v>36409</v>
      </c>
      <c r="H129" s="71" t="s">
        <v>28528</v>
      </c>
      <c r="I129" s="4" t="s">
        <v>18340</v>
      </c>
      <c r="J129" s="113"/>
    </row>
    <row r="130" spans="1:10" ht="30" customHeight="1" x14ac:dyDescent="0.25">
      <c r="A130" s="71">
        <v>129</v>
      </c>
      <c r="B130" s="2" t="s">
        <v>32043</v>
      </c>
      <c r="C130" s="70" t="s">
        <v>6062</v>
      </c>
      <c r="D130" s="70" t="s">
        <v>18422</v>
      </c>
      <c r="E130" s="2" t="s">
        <v>18340</v>
      </c>
      <c r="F130" s="5">
        <v>2014</v>
      </c>
      <c r="G130" s="70" t="s">
        <v>32044</v>
      </c>
      <c r="H130" s="71" t="s">
        <v>32045</v>
      </c>
      <c r="I130" s="4" t="s">
        <v>36349</v>
      </c>
      <c r="J130" s="113"/>
    </row>
    <row r="131" spans="1:10" ht="30" customHeight="1" x14ac:dyDescent="0.25">
      <c r="A131" s="71">
        <v>130</v>
      </c>
      <c r="B131" s="2" t="s">
        <v>32046</v>
      </c>
      <c r="C131" s="70" t="s">
        <v>6085</v>
      </c>
      <c r="D131" s="70" t="s">
        <v>18422</v>
      </c>
      <c r="E131" s="2" t="s">
        <v>18340</v>
      </c>
      <c r="F131" s="5">
        <v>2001</v>
      </c>
      <c r="G131" s="70" t="s">
        <v>36410</v>
      </c>
      <c r="H131" s="71" t="s">
        <v>32047</v>
      </c>
      <c r="I131" s="4" t="s">
        <v>36349</v>
      </c>
      <c r="J131" s="113"/>
    </row>
    <row r="132" spans="1:10" ht="30" customHeight="1" x14ac:dyDescent="0.25">
      <c r="A132" s="71">
        <v>131</v>
      </c>
      <c r="B132" s="2" t="s">
        <v>32048</v>
      </c>
      <c r="C132" s="4" t="s">
        <v>36326</v>
      </c>
      <c r="D132" s="70" t="s">
        <v>18422</v>
      </c>
      <c r="E132" s="2" t="s">
        <v>18340</v>
      </c>
      <c r="F132" s="5">
        <v>1997</v>
      </c>
      <c r="G132" s="70" t="s">
        <v>32049</v>
      </c>
      <c r="H132" s="71" t="s">
        <v>32050</v>
      </c>
      <c r="I132" s="4" t="s">
        <v>35027</v>
      </c>
      <c r="J132" s="113"/>
    </row>
    <row r="133" spans="1:10" ht="30" customHeight="1" x14ac:dyDescent="0.25">
      <c r="A133" s="71">
        <v>132</v>
      </c>
      <c r="B133" s="2" t="s">
        <v>32048</v>
      </c>
      <c r="C133" s="4" t="s">
        <v>36326</v>
      </c>
      <c r="D133" s="70" t="s">
        <v>18422</v>
      </c>
      <c r="E133" s="2" t="s">
        <v>18340</v>
      </c>
      <c r="F133" s="5">
        <v>1997</v>
      </c>
      <c r="G133" s="70" t="s">
        <v>32051</v>
      </c>
      <c r="H133" s="71" t="s">
        <v>32052</v>
      </c>
      <c r="I133" s="4" t="s">
        <v>35027</v>
      </c>
      <c r="J133" s="113"/>
    </row>
    <row r="134" spans="1:10" ht="30" customHeight="1" x14ac:dyDescent="0.25">
      <c r="A134" s="71">
        <v>133</v>
      </c>
      <c r="B134" s="2" t="s">
        <v>36411</v>
      </c>
      <c r="C134" s="70" t="s">
        <v>6283</v>
      </c>
      <c r="D134" s="70" t="s">
        <v>18422</v>
      </c>
      <c r="E134" s="2" t="s">
        <v>18340</v>
      </c>
      <c r="F134" s="5">
        <v>1999</v>
      </c>
      <c r="G134" s="70" t="s">
        <v>36412</v>
      </c>
      <c r="H134" s="71" t="s">
        <v>32053</v>
      </c>
      <c r="I134" s="4" t="s">
        <v>36349</v>
      </c>
      <c r="J134" s="113"/>
    </row>
    <row r="135" spans="1:10" ht="30" customHeight="1" x14ac:dyDescent="0.25">
      <c r="A135" s="71">
        <v>134</v>
      </c>
      <c r="B135" s="2" t="s">
        <v>32054</v>
      </c>
      <c r="C135" s="70" t="s">
        <v>6308</v>
      </c>
      <c r="D135" s="70" t="s">
        <v>18422</v>
      </c>
      <c r="E135" s="2" t="s">
        <v>18340</v>
      </c>
      <c r="F135" s="5">
        <v>2001</v>
      </c>
      <c r="G135" s="70" t="s">
        <v>36413</v>
      </c>
      <c r="H135" s="71" t="s">
        <v>32055</v>
      </c>
      <c r="I135" s="4" t="s">
        <v>35027</v>
      </c>
      <c r="J135" s="113"/>
    </row>
    <row r="136" spans="1:10" ht="30" customHeight="1" x14ac:dyDescent="0.25">
      <c r="A136" s="71">
        <v>135</v>
      </c>
      <c r="B136" s="2" t="s">
        <v>32054</v>
      </c>
      <c r="C136" s="70" t="s">
        <v>6308</v>
      </c>
      <c r="D136" s="70" t="s">
        <v>18422</v>
      </c>
      <c r="E136" s="2" t="s">
        <v>18340</v>
      </c>
      <c r="F136" s="5">
        <v>2001</v>
      </c>
      <c r="G136" s="70" t="s">
        <v>32056</v>
      </c>
      <c r="H136" s="71" t="s">
        <v>32057</v>
      </c>
      <c r="I136" s="4" t="s">
        <v>36349</v>
      </c>
      <c r="J136" s="113"/>
    </row>
    <row r="137" spans="1:10" ht="30" customHeight="1" x14ac:dyDescent="0.25">
      <c r="A137" s="71">
        <v>136</v>
      </c>
      <c r="B137" s="2" t="s">
        <v>6587</v>
      </c>
      <c r="C137" s="70" t="s">
        <v>32058</v>
      </c>
      <c r="D137" s="70" t="s">
        <v>35037</v>
      </c>
      <c r="E137" s="2" t="s">
        <v>31824</v>
      </c>
      <c r="F137" s="5">
        <v>2005</v>
      </c>
      <c r="G137" s="70" t="s">
        <v>34847</v>
      </c>
      <c r="H137" s="71" t="s">
        <v>32059</v>
      </c>
      <c r="I137" s="4" t="s">
        <v>35027</v>
      </c>
      <c r="J137" s="113"/>
    </row>
    <row r="138" spans="1:10" ht="30" customHeight="1" x14ac:dyDescent="0.25">
      <c r="A138" s="71">
        <v>137</v>
      </c>
      <c r="B138" s="2" t="s">
        <v>6587</v>
      </c>
      <c r="C138" s="70" t="s">
        <v>32058</v>
      </c>
      <c r="D138" s="70" t="s">
        <v>35037</v>
      </c>
      <c r="E138" s="2" t="s">
        <v>31824</v>
      </c>
      <c r="F138" s="5">
        <v>2005</v>
      </c>
      <c r="G138" s="70" t="s">
        <v>34848</v>
      </c>
      <c r="H138" s="71" t="s">
        <v>32060</v>
      </c>
      <c r="I138" s="4" t="s">
        <v>35027</v>
      </c>
      <c r="J138" s="113"/>
    </row>
    <row r="139" spans="1:10" ht="30" customHeight="1" x14ac:dyDescent="0.25">
      <c r="A139" s="71">
        <v>138</v>
      </c>
      <c r="B139" s="2" t="s">
        <v>6587</v>
      </c>
      <c r="C139" s="70" t="s">
        <v>32058</v>
      </c>
      <c r="D139" s="70" t="s">
        <v>35037</v>
      </c>
      <c r="E139" s="2" t="s">
        <v>31824</v>
      </c>
      <c r="F139" s="5">
        <v>2005</v>
      </c>
      <c r="G139" s="70" t="s">
        <v>34849</v>
      </c>
      <c r="H139" s="71" t="s">
        <v>32061</v>
      </c>
      <c r="I139" s="4" t="s">
        <v>35027</v>
      </c>
      <c r="J139" s="113"/>
    </row>
    <row r="140" spans="1:10" ht="30" customHeight="1" x14ac:dyDescent="0.25">
      <c r="A140" s="71">
        <v>139</v>
      </c>
      <c r="B140" s="2" t="s">
        <v>23002</v>
      </c>
      <c r="C140" s="70" t="s">
        <v>32062</v>
      </c>
      <c r="D140" s="70" t="s">
        <v>35037</v>
      </c>
      <c r="E140" s="2" t="s">
        <v>31824</v>
      </c>
      <c r="F140" s="5">
        <v>2005</v>
      </c>
      <c r="G140" s="70" t="s">
        <v>34850</v>
      </c>
      <c r="H140" s="71" t="s">
        <v>32063</v>
      </c>
      <c r="I140" s="4" t="s">
        <v>35027</v>
      </c>
      <c r="J140" s="113"/>
    </row>
    <row r="141" spans="1:10" ht="30" customHeight="1" x14ac:dyDescent="0.25">
      <c r="A141" s="71">
        <v>140</v>
      </c>
      <c r="B141" s="2" t="s">
        <v>23002</v>
      </c>
      <c r="C141" s="70" t="s">
        <v>32062</v>
      </c>
      <c r="D141" s="70" t="s">
        <v>35037</v>
      </c>
      <c r="E141" s="2" t="s">
        <v>31824</v>
      </c>
      <c r="F141" s="5">
        <v>2005</v>
      </c>
      <c r="G141" s="70" t="s">
        <v>34851</v>
      </c>
      <c r="H141" s="71" t="s">
        <v>32064</v>
      </c>
      <c r="I141" s="4" t="s">
        <v>35027</v>
      </c>
      <c r="J141" s="113"/>
    </row>
    <row r="142" spans="1:10" ht="30" customHeight="1" x14ac:dyDescent="0.25">
      <c r="A142" s="71">
        <v>141</v>
      </c>
      <c r="B142" s="2" t="s">
        <v>23002</v>
      </c>
      <c r="C142" s="70" t="s">
        <v>32062</v>
      </c>
      <c r="D142" s="70" t="s">
        <v>35037</v>
      </c>
      <c r="E142" s="2" t="s">
        <v>31824</v>
      </c>
      <c r="F142" s="5">
        <v>2005</v>
      </c>
      <c r="G142" s="70" t="s">
        <v>34852</v>
      </c>
      <c r="H142" s="71" t="s">
        <v>32065</v>
      </c>
      <c r="I142" s="4" t="s">
        <v>35027</v>
      </c>
      <c r="J142" s="113"/>
    </row>
    <row r="143" spans="1:10" ht="30" customHeight="1" x14ac:dyDescent="0.25">
      <c r="A143" s="71">
        <v>142</v>
      </c>
      <c r="B143" s="2" t="s">
        <v>32066</v>
      </c>
      <c r="C143" s="70" t="s">
        <v>6794</v>
      </c>
      <c r="D143" s="70" t="s">
        <v>35037</v>
      </c>
      <c r="E143" s="2" t="s">
        <v>31824</v>
      </c>
      <c r="F143" s="5">
        <v>2005</v>
      </c>
      <c r="G143" s="70" t="s">
        <v>32067</v>
      </c>
      <c r="H143" s="71" t="s">
        <v>32068</v>
      </c>
      <c r="I143" s="4" t="s">
        <v>35027</v>
      </c>
      <c r="J143" s="113"/>
    </row>
    <row r="144" spans="1:10" ht="30" customHeight="1" x14ac:dyDescent="0.25">
      <c r="A144" s="71">
        <v>143</v>
      </c>
      <c r="B144" s="2" t="s">
        <v>32066</v>
      </c>
      <c r="C144" s="70" t="s">
        <v>6794</v>
      </c>
      <c r="D144" s="70" t="s">
        <v>35037</v>
      </c>
      <c r="E144" s="2" t="s">
        <v>31824</v>
      </c>
      <c r="F144" s="5">
        <v>2005</v>
      </c>
      <c r="G144" s="70" t="s">
        <v>32069</v>
      </c>
      <c r="H144" s="71" t="s">
        <v>32070</v>
      </c>
      <c r="I144" s="4" t="s">
        <v>35027</v>
      </c>
      <c r="J144" s="113"/>
    </row>
    <row r="145" spans="1:10" ht="30" customHeight="1" x14ac:dyDescent="0.25">
      <c r="A145" s="71">
        <v>144</v>
      </c>
      <c r="B145" s="2" t="s">
        <v>32066</v>
      </c>
      <c r="C145" s="70" t="s">
        <v>6794</v>
      </c>
      <c r="D145" s="70" t="s">
        <v>35037</v>
      </c>
      <c r="E145" s="2" t="s">
        <v>31824</v>
      </c>
      <c r="F145" s="5">
        <v>2005</v>
      </c>
      <c r="G145" s="70" t="s">
        <v>32071</v>
      </c>
      <c r="H145" s="71" t="s">
        <v>32072</v>
      </c>
      <c r="I145" s="4" t="s">
        <v>35027</v>
      </c>
      <c r="J145" s="113"/>
    </row>
    <row r="146" spans="1:10" ht="30" customHeight="1" x14ac:dyDescent="0.25">
      <c r="A146" s="71">
        <v>145</v>
      </c>
      <c r="B146" s="2" t="s">
        <v>6799</v>
      </c>
      <c r="C146" s="70" t="s">
        <v>6800</v>
      </c>
      <c r="D146" s="70" t="s">
        <v>35037</v>
      </c>
      <c r="E146" s="2" t="s">
        <v>31824</v>
      </c>
      <c r="F146" s="5">
        <v>2005</v>
      </c>
      <c r="G146" s="70" t="s">
        <v>32073</v>
      </c>
      <c r="H146" s="71" t="s">
        <v>32074</v>
      </c>
      <c r="I146" s="4" t="s">
        <v>35027</v>
      </c>
      <c r="J146" s="113"/>
    </row>
    <row r="147" spans="1:10" ht="30" customHeight="1" x14ac:dyDescent="0.25">
      <c r="A147" s="71">
        <v>146</v>
      </c>
      <c r="B147" s="2" t="s">
        <v>6799</v>
      </c>
      <c r="C147" s="70" t="s">
        <v>6800</v>
      </c>
      <c r="D147" s="70" t="s">
        <v>35037</v>
      </c>
      <c r="E147" s="2" t="s">
        <v>31824</v>
      </c>
      <c r="F147" s="5">
        <v>2005</v>
      </c>
      <c r="G147" s="70" t="s">
        <v>32075</v>
      </c>
      <c r="H147" s="71" t="s">
        <v>32076</v>
      </c>
      <c r="I147" s="4" t="s">
        <v>35027</v>
      </c>
      <c r="J147" s="113"/>
    </row>
    <row r="148" spans="1:10" ht="30" customHeight="1" x14ac:dyDescent="0.25">
      <c r="A148" s="71">
        <v>147</v>
      </c>
      <c r="B148" s="2" t="s">
        <v>6799</v>
      </c>
      <c r="C148" s="70" t="s">
        <v>6800</v>
      </c>
      <c r="D148" s="70" t="s">
        <v>35037</v>
      </c>
      <c r="E148" s="2" t="s">
        <v>31824</v>
      </c>
      <c r="F148" s="5">
        <v>2005</v>
      </c>
      <c r="G148" s="70" t="s">
        <v>32077</v>
      </c>
      <c r="H148" s="71" t="s">
        <v>32078</v>
      </c>
      <c r="I148" s="4" t="s">
        <v>35027</v>
      </c>
      <c r="J148" s="113"/>
    </row>
    <row r="149" spans="1:10" ht="30" customHeight="1" x14ac:dyDescent="0.25">
      <c r="A149" s="71">
        <v>148</v>
      </c>
      <c r="B149" s="2" t="s">
        <v>32079</v>
      </c>
      <c r="C149" s="70" t="s">
        <v>36414</v>
      </c>
      <c r="D149" s="70" t="s">
        <v>35037</v>
      </c>
      <c r="E149" s="2" t="s">
        <v>31824</v>
      </c>
      <c r="F149" s="5">
        <v>2005</v>
      </c>
      <c r="G149" s="70" t="s">
        <v>32080</v>
      </c>
      <c r="H149" s="71" t="s">
        <v>32081</v>
      </c>
      <c r="I149" s="4" t="s">
        <v>35027</v>
      </c>
      <c r="J149" s="113"/>
    </row>
    <row r="150" spans="1:10" ht="30" customHeight="1" x14ac:dyDescent="0.25">
      <c r="A150" s="71">
        <v>149</v>
      </c>
      <c r="B150" s="2" t="s">
        <v>32079</v>
      </c>
      <c r="C150" s="70" t="s">
        <v>36414</v>
      </c>
      <c r="D150" s="70" t="s">
        <v>35037</v>
      </c>
      <c r="E150" s="2" t="s">
        <v>31824</v>
      </c>
      <c r="F150" s="5">
        <v>2005</v>
      </c>
      <c r="G150" s="70" t="s">
        <v>32082</v>
      </c>
      <c r="H150" s="71" t="s">
        <v>32083</v>
      </c>
      <c r="I150" s="4" t="s">
        <v>35027</v>
      </c>
      <c r="J150" s="113"/>
    </row>
    <row r="151" spans="1:10" ht="30" customHeight="1" x14ac:dyDescent="0.25">
      <c r="A151" s="71">
        <v>150</v>
      </c>
      <c r="B151" s="2" t="s">
        <v>32079</v>
      </c>
      <c r="C151" s="70" t="s">
        <v>36414</v>
      </c>
      <c r="D151" s="70" t="s">
        <v>35037</v>
      </c>
      <c r="E151" s="2" t="s">
        <v>31824</v>
      </c>
      <c r="F151" s="5">
        <v>2005</v>
      </c>
      <c r="G151" s="70" t="s">
        <v>32084</v>
      </c>
      <c r="H151" s="71" t="s">
        <v>32085</v>
      </c>
      <c r="I151" s="4" t="s">
        <v>35027</v>
      </c>
      <c r="J151" s="113"/>
    </row>
    <row r="152" spans="1:10" ht="30" customHeight="1" x14ac:dyDescent="0.25">
      <c r="A152" s="71">
        <v>151</v>
      </c>
      <c r="B152" s="2" t="s">
        <v>36415</v>
      </c>
      <c r="C152" s="70" t="s">
        <v>7047</v>
      </c>
      <c r="D152" s="70" t="s">
        <v>35037</v>
      </c>
      <c r="E152" s="2" t="s">
        <v>31824</v>
      </c>
      <c r="F152" s="5">
        <v>2005</v>
      </c>
      <c r="G152" s="70" t="s">
        <v>36416</v>
      </c>
      <c r="H152" s="71" t="s">
        <v>36417</v>
      </c>
      <c r="I152" s="4" t="s">
        <v>35027</v>
      </c>
      <c r="J152" s="113"/>
    </row>
    <row r="153" spans="1:10" ht="30" customHeight="1" x14ac:dyDescent="0.25">
      <c r="A153" s="71">
        <v>152</v>
      </c>
      <c r="B153" s="2" t="s">
        <v>36415</v>
      </c>
      <c r="C153" s="70" t="s">
        <v>7047</v>
      </c>
      <c r="D153" s="70" t="s">
        <v>35037</v>
      </c>
      <c r="E153" s="2" t="s">
        <v>31824</v>
      </c>
      <c r="F153" s="5">
        <v>2005</v>
      </c>
      <c r="G153" s="70" t="s">
        <v>36418</v>
      </c>
      <c r="H153" s="71" t="s">
        <v>36419</v>
      </c>
      <c r="I153" s="4" t="s">
        <v>35027</v>
      </c>
      <c r="J153" s="113"/>
    </row>
    <row r="154" spans="1:10" ht="30" customHeight="1" x14ac:dyDescent="0.25">
      <c r="A154" s="71">
        <v>153</v>
      </c>
      <c r="B154" s="2" t="s">
        <v>32086</v>
      </c>
      <c r="C154" s="70" t="s">
        <v>32087</v>
      </c>
      <c r="D154" s="70" t="s">
        <v>35037</v>
      </c>
      <c r="E154" s="2" t="s">
        <v>31824</v>
      </c>
      <c r="F154" s="5">
        <v>2005</v>
      </c>
      <c r="G154" s="70" t="s">
        <v>32088</v>
      </c>
      <c r="H154" s="71" t="s">
        <v>32089</v>
      </c>
      <c r="I154" s="4" t="s">
        <v>35027</v>
      </c>
      <c r="J154" s="113"/>
    </row>
    <row r="155" spans="1:10" ht="30" customHeight="1" x14ac:dyDescent="0.25">
      <c r="A155" s="71">
        <v>154</v>
      </c>
      <c r="B155" s="2" t="s">
        <v>32086</v>
      </c>
      <c r="C155" s="70" t="s">
        <v>32087</v>
      </c>
      <c r="D155" s="70" t="s">
        <v>35037</v>
      </c>
      <c r="E155" s="2" t="s">
        <v>31824</v>
      </c>
      <c r="F155" s="5">
        <v>2005</v>
      </c>
      <c r="G155" s="70" t="s">
        <v>32090</v>
      </c>
      <c r="H155" s="71" t="s">
        <v>32091</v>
      </c>
      <c r="I155" s="4" t="s">
        <v>35027</v>
      </c>
      <c r="J155" s="113"/>
    </row>
    <row r="156" spans="1:10" ht="30" customHeight="1" x14ac:dyDescent="0.25">
      <c r="A156" s="71">
        <v>155</v>
      </c>
      <c r="B156" s="2" t="s">
        <v>32086</v>
      </c>
      <c r="C156" s="70" t="s">
        <v>32087</v>
      </c>
      <c r="D156" s="70" t="s">
        <v>35037</v>
      </c>
      <c r="E156" s="2" t="s">
        <v>31824</v>
      </c>
      <c r="F156" s="5">
        <v>2005</v>
      </c>
      <c r="G156" s="70" t="s">
        <v>32092</v>
      </c>
      <c r="H156" s="71" t="s">
        <v>32093</v>
      </c>
      <c r="I156" s="4" t="s">
        <v>35027</v>
      </c>
      <c r="J156" s="113"/>
    </row>
    <row r="157" spans="1:10" ht="30" customHeight="1" x14ac:dyDescent="0.25">
      <c r="A157" s="71">
        <v>156</v>
      </c>
      <c r="B157" s="2" t="s">
        <v>36420</v>
      </c>
      <c r="C157" s="4" t="s">
        <v>36326</v>
      </c>
      <c r="D157" s="70" t="s">
        <v>18422</v>
      </c>
      <c r="E157" s="2" t="s">
        <v>18340</v>
      </c>
      <c r="F157" s="5">
        <v>1998</v>
      </c>
      <c r="G157" s="70" t="s">
        <v>36421</v>
      </c>
      <c r="H157" s="71" t="s">
        <v>32094</v>
      </c>
      <c r="I157" s="4" t="s">
        <v>35027</v>
      </c>
      <c r="J157" s="113"/>
    </row>
    <row r="158" spans="1:10" ht="30" customHeight="1" x14ac:dyDescent="0.25">
      <c r="A158" s="71">
        <v>157</v>
      </c>
      <c r="B158" s="2" t="s">
        <v>36420</v>
      </c>
      <c r="C158" s="4" t="s">
        <v>36326</v>
      </c>
      <c r="D158" s="70" t="s">
        <v>18422</v>
      </c>
      <c r="E158" s="2" t="s">
        <v>18340</v>
      </c>
      <c r="F158" s="5">
        <v>1998</v>
      </c>
      <c r="G158" s="70" t="s">
        <v>32095</v>
      </c>
      <c r="H158" s="71" t="s">
        <v>32096</v>
      </c>
      <c r="I158" s="4" t="s">
        <v>36349</v>
      </c>
      <c r="J158" s="113"/>
    </row>
    <row r="159" spans="1:10" ht="30" customHeight="1" x14ac:dyDescent="0.25">
      <c r="A159" s="71">
        <v>158</v>
      </c>
      <c r="B159" s="2" t="s">
        <v>7252</v>
      </c>
      <c r="C159" s="70" t="s">
        <v>7245</v>
      </c>
      <c r="D159" s="70" t="s">
        <v>35037</v>
      </c>
      <c r="E159" s="2" t="s">
        <v>31824</v>
      </c>
      <c r="F159" s="5">
        <v>2005</v>
      </c>
      <c r="G159" s="70" t="s">
        <v>34853</v>
      </c>
      <c r="H159" s="71" t="s">
        <v>32097</v>
      </c>
      <c r="I159" s="4" t="s">
        <v>35027</v>
      </c>
      <c r="J159" s="113"/>
    </row>
    <row r="160" spans="1:10" ht="30" customHeight="1" x14ac:dyDescent="0.25">
      <c r="A160" s="71">
        <v>159</v>
      </c>
      <c r="B160" s="2" t="s">
        <v>7252</v>
      </c>
      <c r="C160" s="70" t="s">
        <v>7245</v>
      </c>
      <c r="D160" s="70" t="s">
        <v>35037</v>
      </c>
      <c r="E160" s="2" t="s">
        <v>31824</v>
      </c>
      <c r="F160" s="5">
        <v>2005</v>
      </c>
      <c r="G160" s="70" t="s">
        <v>34854</v>
      </c>
      <c r="H160" s="71" t="s">
        <v>32098</v>
      </c>
      <c r="I160" s="4" t="s">
        <v>35027</v>
      </c>
      <c r="J160" s="113"/>
    </row>
    <row r="161" spans="1:10" ht="30" customHeight="1" x14ac:dyDescent="0.25">
      <c r="A161" s="71">
        <v>160</v>
      </c>
      <c r="B161" s="2" t="s">
        <v>7252</v>
      </c>
      <c r="C161" s="70" t="s">
        <v>7245</v>
      </c>
      <c r="D161" s="70" t="s">
        <v>35037</v>
      </c>
      <c r="E161" s="2" t="s">
        <v>31824</v>
      </c>
      <c r="F161" s="5">
        <v>2005</v>
      </c>
      <c r="G161" s="70" t="s">
        <v>34855</v>
      </c>
      <c r="H161" s="71" t="s">
        <v>32099</v>
      </c>
      <c r="I161" s="4" t="s">
        <v>35027</v>
      </c>
      <c r="J161" s="113"/>
    </row>
    <row r="162" spans="1:10" ht="30" customHeight="1" x14ac:dyDescent="0.25">
      <c r="A162" s="71">
        <v>161</v>
      </c>
      <c r="B162" s="2" t="s">
        <v>32100</v>
      </c>
      <c r="C162" s="70" t="s">
        <v>32101</v>
      </c>
      <c r="D162" s="70" t="s">
        <v>35037</v>
      </c>
      <c r="E162" s="2" t="s">
        <v>31824</v>
      </c>
      <c r="F162" s="5">
        <v>2005</v>
      </c>
      <c r="G162" s="70" t="s">
        <v>32102</v>
      </c>
      <c r="H162" s="71" t="s">
        <v>32103</v>
      </c>
      <c r="I162" s="4" t="s">
        <v>35027</v>
      </c>
      <c r="J162" s="113"/>
    </row>
    <row r="163" spans="1:10" ht="30" customHeight="1" x14ac:dyDescent="0.25">
      <c r="A163" s="71">
        <v>162</v>
      </c>
      <c r="B163" s="2" t="s">
        <v>32100</v>
      </c>
      <c r="C163" s="70" t="s">
        <v>32101</v>
      </c>
      <c r="D163" s="70" t="s">
        <v>35037</v>
      </c>
      <c r="E163" s="2" t="s">
        <v>31824</v>
      </c>
      <c r="F163" s="5">
        <v>2005</v>
      </c>
      <c r="G163" s="70" t="s">
        <v>32104</v>
      </c>
      <c r="H163" s="71" t="s">
        <v>32105</v>
      </c>
      <c r="I163" s="4" t="s">
        <v>35027</v>
      </c>
      <c r="J163" s="113"/>
    </row>
    <row r="164" spans="1:10" ht="30" customHeight="1" x14ac:dyDescent="0.25">
      <c r="A164" s="71">
        <v>163</v>
      </c>
      <c r="B164" s="2" t="s">
        <v>32100</v>
      </c>
      <c r="C164" s="70" t="s">
        <v>32101</v>
      </c>
      <c r="D164" s="70" t="s">
        <v>35037</v>
      </c>
      <c r="E164" s="2" t="s">
        <v>31824</v>
      </c>
      <c r="F164" s="5">
        <v>2005</v>
      </c>
      <c r="G164" s="70" t="s">
        <v>32106</v>
      </c>
      <c r="H164" s="71" t="s">
        <v>32107</v>
      </c>
      <c r="I164" s="4" t="s">
        <v>35027</v>
      </c>
      <c r="J164" s="113" t="s">
        <v>32108</v>
      </c>
    </row>
    <row r="165" spans="1:10" ht="30" customHeight="1" x14ac:dyDescent="0.25">
      <c r="A165" s="71">
        <v>164</v>
      </c>
      <c r="B165" s="2" t="s">
        <v>32109</v>
      </c>
      <c r="C165" s="70" t="s">
        <v>7442</v>
      </c>
      <c r="D165" s="70" t="s">
        <v>18422</v>
      </c>
      <c r="E165" s="2" t="s">
        <v>18340</v>
      </c>
      <c r="F165" s="5">
        <v>2003</v>
      </c>
      <c r="G165" s="70" t="s">
        <v>36422</v>
      </c>
      <c r="H165" s="71" t="s">
        <v>32110</v>
      </c>
      <c r="I165" s="4" t="s">
        <v>35027</v>
      </c>
      <c r="J165" s="113"/>
    </row>
    <row r="166" spans="1:10" ht="30" customHeight="1" x14ac:dyDescent="0.25">
      <c r="A166" s="71">
        <v>165</v>
      </c>
      <c r="B166" s="2" t="s">
        <v>32111</v>
      </c>
      <c r="C166" s="70" t="s">
        <v>7520</v>
      </c>
      <c r="D166" s="70" t="s">
        <v>18422</v>
      </c>
      <c r="E166" s="2" t="s">
        <v>18340</v>
      </c>
      <c r="F166" s="5">
        <v>1996</v>
      </c>
      <c r="G166" s="70" t="s">
        <v>36423</v>
      </c>
      <c r="H166" s="71" t="s">
        <v>32112</v>
      </c>
      <c r="I166" s="4" t="s">
        <v>35027</v>
      </c>
      <c r="J166" s="113"/>
    </row>
    <row r="167" spans="1:10" ht="30" customHeight="1" x14ac:dyDescent="0.25">
      <c r="A167" s="71">
        <v>166</v>
      </c>
      <c r="B167" s="2" t="s">
        <v>32113</v>
      </c>
      <c r="C167" s="70" t="s">
        <v>6949</v>
      </c>
      <c r="D167" s="70" t="s">
        <v>35037</v>
      </c>
      <c r="E167" s="2" t="s">
        <v>31824</v>
      </c>
      <c r="F167" s="5">
        <v>2005</v>
      </c>
      <c r="G167" s="70" t="s">
        <v>32115</v>
      </c>
      <c r="H167" s="71" t="s">
        <v>32116</v>
      </c>
      <c r="I167" s="4" t="s">
        <v>35027</v>
      </c>
      <c r="J167" s="113"/>
    </row>
    <row r="168" spans="1:10" ht="30" customHeight="1" x14ac:dyDescent="0.25">
      <c r="A168" s="71">
        <v>167</v>
      </c>
      <c r="B168" s="2" t="s">
        <v>32113</v>
      </c>
      <c r="C168" s="70" t="s">
        <v>6949</v>
      </c>
      <c r="D168" s="70" t="s">
        <v>35037</v>
      </c>
      <c r="E168" s="2" t="s">
        <v>31824</v>
      </c>
      <c r="F168" s="5">
        <v>2005</v>
      </c>
      <c r="G168" s="70" t="s">
        <v>32117</v>
      </c>
      <c r="H168" s="71" t="s">
        <v>32118</v>
      </c>
      <c r="I168" s="4" t="s">
        <v>35027</v>
      </c>
      <c r="J168" s="113"/>
    </row>
    <row r="169" spans="1:10" ht="30" customHeight="1" x14ac:dyDescent="0.25">
      <c r="A169" s="71">
        <v>168</v>
      </c>
      <c r="B169" s="2" t="s">
        <v>32113</v>
      </c>
      <c r="C169" s="70" t="s">
        <v>6949</v>
      </c>
      <c r="D169" s="70" t="s">
        <v>35037</v>
      </c>
      <c r="E169" s="2" t="s">
        <v>31824</v>
      </c>
      <c r="F169" s="5">
        <v>2005</v>
      </c>
      <c r="G169" s="70" t="s">
        <v>32119</v>
      </c>
      <c r="H169" s="71" t="s">
        <v>32120</v>
      </c>
      <c r="I169" s="4" t="s">
        <v>35027</v>
      </c>
      <c r="J169" s="113"/>
    </row>
    <row r="170" spans="1:10" ht="30" customHeight="1" x14ac:dyDescent="0.25">
      <c r="A170" s="71">
        <v>169</v>
      </c>
      <c r="B170" s="2" t="s">
        <v>36424</v>
      </c>
      <c r="C170" s="70" t="s">
        <v>6949</v>
      </c>
      <c r="D170" s="70" t="s">
        <v>18422</v>
      </c>
      <c r="E170" s="2" t="s">
        <v>18340</v>
      </c>
      <c r="F170" s="5">
        <v>2003</v>
      </c>
      <c r="G170" s="70" t="s">
        <v>32122</v>
      </c>
      <c r="H170" s="71" t="s">
        <v>32123</v>
      </c>
      <c r="I170" s="4" t="s">
        <v>35027</v>
      </c>
      <c r="J170" s="113"/>
    </row>
    <row r="171" spans="1:10" ht="30" customHeight="1" x14ac:dyDescent="0.25">
      <c r="A171" s="71">
        <v>170</v>
      </c>
      <c r="B171" s="2" t="s">
        <v>36424</v>
      </c>
      <c r="C171" s="70" t="s">
        <v>6949</v>
      </c>
      <c r="D171" s="70" t="s">
        <v>18422</v>
      </c>
      <c r="E171" s="2" t="s">
        <v>18340</v>
      </c>
      <c r="F171" s="5">
        <v>2003</v>
      </c>
      <c r="G171" s="70" t="s">
        <v>32124</v>
      </c>
      <c r="H171" s="71" t="s">
        <v>32125</v>
      </c>
      <c r="I171" s="4" t="s">
        <v>36349</v>
      </c>
      <c r="J171" s="113"/>
    </row>
    <row r="172" spans="1:10" ht="30" customHeight="1" x14ac:dyDescent="0.25">
      <c r="A172" s="71">
        <v>171</v>
      </c>
      <c r="B172" s="2" t="s">
        <v>32121</v>
      </c>
      <c r="C172" s="70" t="s">
        <v>32114</v>
      </c>
      <c r="D172" s="70" t="s">
        <v>35994</v>
      </c>
      <c r="E172" s="2" t="s">
        <v>18340</v>
      </c>
      <c r="F172" s="5" t="s">
        <v>35995</v>
      </c>
      <c r="G172" s="70" t="s">
        <v>32122</v>
      </c>
      <c r="H172" s="71" t="s">
        <v>32123</v>
      </c>
      <c r="I172" s="4" t="s">
        <v>35996</v>
      </c>
      <c r="J172" s="113"/>
    </row>
    <row r="173" spans="1:10" ht="30" customHeight="1" x14ac:dyDescent="0.25">
      <c r="A173" s="71">
        <v>172</v>
      </c>
      <c r="B173" s="2" t="s">
        <v>32121</v>
      </c>
      <c r="C173" s="70" t="s">
        <v>32114</v>
      </c>
      <c r="D173" s="70" t="s">
        <v>35994</v>
      </c>
      <c r="E173" s="2" t="s">
        <v>18340</v>
      </c>
      <c r="F173" s="5" t="s">
        <v>35995</v>
      </c>
      <c r="G173" s="70" t="s">
        <v>32124</v>
      </c>
      <c r="H173" s="71" t="s">
        <v>32125</v>
      </c>
      <c r="I173" s="4" t="s">
        <v>35996</v>
      </c>
      <c r="J173" s="113"/>
    </row>
  </sheetData>
  <pageMargins left="0.7" right="0.7" top="0.75" bottom="0.75" header="0.3" footer="0.3"/>
  <pageSetup paperSize="9"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K21"/>
  <sheetViews>
    <sheetView zoomScale="80" zoomScaleNormal="80" workbookViewId="0">
      <pane ySplit="1" topLeftCell="A2" activePane="bottomLeft" state="frozen"/>
      <selection pane="bottomLeft" activeCell="B5" sqref="B5"/>
    </sheetView>
  </sheetViews>
  <sheetFormatPr baseColWidth="10" defaultRowHeight="30" customHeight="1" x14ac:dyDescent="0.25"/>
  <cols>
    <col min="1" max="1" width="7.7109375" style="72" customWidth="1"/>
    <col min="2" max="2" width="65.7109375" style="72" customWidth="1"/>
    <col min="3" max="3" width="35.7109375" style="72" customWidth="1"/>
    <col min="4" max="4" width="14.7109375" style="72" customWidth="1"/>
    <col min="5" max="5" width="30.7109375" style="72" customWidth="1"/>
    <col min="6" max="6" width="12.7109375" style="112" customWidth="1"/>
    <col min="7" max="7" width="27.7109375" style="72" customWidth="1"/>
    <col min="8" max="8" width="14.7109375" style="72" customWidth="1"/>
    <col min="9" max="9" width="30.7109375" style="72" customWidth="1"/>
    <col min="10" max="10" width="37.7109375" style="72" customWidth="1"/>
    <col min="11" max="11" width="20.7109375" style="72" customWidth="1"/>
    <col min="12" max="12" width="11.42578125" style="72"/>
    <col min="13" max="13" width="17.42578125" style="72" customWidth="1"/>
    <col min="14" max="16384" width="11.42578125" style="72"/>
  </cols>
  <sheetData>
    <row r="1" spans="1:11" s="20" customFormat="1" ht="30" customHeight="1" x14ac:dyDescent="0.25">
      <c r="A1" s="150" t="s">
        <v>32999</v>
      </c>
      <c r="B1" s="116" t="s">
        <v>33273</v>
      </c>
      <c r="C1" s="116" t="s">
        <v>0</v>
      </c>
      <c r="D1" s="116" t="s">
        <v>35022</v>
      </c>
      <c r="E1" s="116" t="s">
        <v>1</v>
      </c>
      <c r="F1" s="25" t="s">
        <v>34992</v>
      </c>
      <c r="G1" s="116" t="s">
        <v>2</v>
      </c>
      <c r="H1" s="116" t="s">
        <v>33272</v>
      </c>
      <c r="I1" s="116" t="s">
        <v>35021</v>
      </c>
      <c r="J1" s="116" t="s">
        <v>31823</v>
      </c>
      <c r="K1" s="117" t="s">
        <v>33274</v>
      </c>
    </row>
    <row r="2" spans="1:11" ht="30" customHeight="1" x14ac:dyDescent="0.25">
      <c r="A2" s="124">
        <v>1</v>
      </c>
      <c r="B2" s="2" t="s">
        <v>36579</v>
      </c>
      <c r="C2" s="10" t="s">
        <v>14695</v>
      </c>
      <c r="D2" s="10" t="s">
        <v>18422</v>
      </c>
      <c r="E2" s="4" t="s">
        <v>31335</v>
      </c>
      <c r="F2" s="5">
        <v>1922</v>
      </c>
      <c r="G2" s="4" t="s">
        <v>11975</v>
      </c>
      <c r="H2" s="5" t="s">
        <v>11976</v>
      </c>
      <c r="I2" s="4" t="s">
        <v>35027</v>
      </c>
      <c r="J2" s="3" t="s">
        <v>36580</v>
      </c>
      <c r="K2" s="115" t="s">
        <v>33022</v>
      </c>
    </row>
    <row r="3" spans="1:11" ht="30" customHeight="1" x14ac:dyDescent="0.25">
      <c r="A3" s="125">
        <v>2</v>
      </c>
      <c r="B3" s="118" t="s">
        <v>4954</v>
      </c>
      <c r="C3" s="119" t="s">
        <v>4955</v>
      </c>
      <c r="D3" s="119" t="s">
        <v>18422</v>
      </c>
      <c r="E3" s="120" t="s">
        <v>4956</v>
      </c>
      <c r="F3" s="121">
        <v>1991</v>
      </c>
      <c r="G3" s="120" t="s">
        <v>10034</v>
      </c>
      <c r="H3" s="121" t="s">
        <v>18024</v>
      </c>
      <c r="I3" s="120" t="s">
        <v>35027</v>
      </c>
      <c r="J3" s="122" t="s">
        <v>34821</v>
      </c>
      <c r="K3" s="123" t="s">
        <v>31041</v>
      </c>
    </row>
    <row r="21" spans="8:9" ht="30" customHeight="1" x14ac:dyDescent="0.25">
      <c r="H21" s="114"/>
      <c r="I21" s="114"/>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7302D-09A0-4751-8985-EE86B95271BC}">
  <sheetPr codeName="Hoja6">
    <tabColor rgb="FFFF0000"/>
    <pageSetUpPr fitToPage="1"/>
  </sheetPr>
  <dimension ref="A1:K83"/>
  <sheetViews>
    <sheetView zoomScale="80" zoomScaleNormal="80" workbookViewId="0">
      <pane ySplit="1" topLeftCell="A8" activePane="bottomLeft" state="frozen"/>
      <selection pane="bottomLeft" activeCell="F66" sqref="F66"/>
    </sheetView>
  </sheetViews>
  <sheetFormatPr baseColWidth="10" defaultRowHeight="30" customHeight="1" x14ac:dyDescent="0.25"/>
  <cols>
    <col min="1" max="1" width="7.7109375" style="20" customWidth="1"/>
    <col min="2" max="2" width="65.7109375" style="20" customWidth="1"/>
    <col min="3" max="3" width="35.7109375" style="20" customWidth="1"/>
    <col min="4" max="4" width="14.7109375" style="20" customWidth="1"/>
    <col min="5" max="5" width="30.7109375" style="20" customWidth="1"/>
    <col min="6" max="6" width="12.7109375" style="55" customWidth="1"/>
    <col min="7" max="7" width="27.7109375" style="31" customWidth="1"/>
    <col min="8" max="8" width="14.7109375" style="55" customWidth="1"/>
    <col min="9" max="9" width="30.7109375" style="31" customWidth="1"/>
    <col min="10" max="10" width="37.7109375" style="20" customWidth="1"/>
    <col min="11" max="11" width="20.7109375" style="20" customWidth="1"/>
    <col min="12" max="16384" width="11.42578125" style="20"/>
  </cols>
  <sheetData>
    <row r="1" spans="1:11" ht="30" customHeight="1" x14ac:dyDescent="0.25">
      <c r="A1" s="150" t="s">
        <v>32999</v>
      </c>
      <c r="B1" s="116" t="s">
        <v>33273</v>
      </c>
      <c r="C1" s="116" t="s">
        <v>0</v>
      </c>
      <c r="D1" s="116" t="s">
        <v>35022</v>
      </c>
      <c r="E1" s="116" t="s">
        <v>1</v>
      </c>
      <c r="F1" s="25" t="s">
        <v>34992</v>
      </c>
      <c r="G1" s="116" t="s">
        <v>2</v>
      </c>
      <c r="H1" s="116" t="s">
        <v>33272</v>
      </c>
      <c r="I1" s="219" t="s">
        <v>35021</v>
      </c>
      <c r="J1" s="116" t="s">
        <v>31823</v>
      </c>
      <c r="K1" s="117" t="s">
        <v>33274</v>
      </c>
    </row>
    <row r="2" spans="1:11" ht="30" customHeight="1" x14ac:dyDescent="0.25">
      <c r="A2" s="181">
        <v>1</v>
      </c>
      <c r="B2" s="2" t="s">
        <v>35275</v>
      </c>
      <c r="C2" s="4" t="s">
        <v>35276</v>
      </c>
      <c r="D2" s="120" t="s">
        <v>32817</v>
      </c>
      <c r="E2" s="4" t="s">
        <v>5630</v>
      </c>
      <c r="F2" s="5">
        <v>2014</v>
      </c>
      <c r="G2" s="4" t="s">
        <v>35120</v>
      </c>
      <c r="H2" s="151" t="s">
        <v>35193</v>
      </c>
      <c r="I2" s="178" t="s">
        <v>35027</v>
      </c>
      <c r="J2" s="11"/>
      <c r="K2" s="115" t="s">
        <v>33009</v>
      </c>
    </row>
    <row r="3" spans="1:11" ht="30" customHeight="1" x14ac:dyDescent="0.25">
      <c r="A3" s="181">
        <v>2</v>
      </c>
      <c r="B3" s="2" t="s">
        <v>35001</v>
      </c>
      <c r="C3" s="4" t="s">
        <v>35286</v>
      </c>
      <c r="D3" s="4" t="s">
        <v>32817</v>
      </c>
      <c r="E3" s="4" t="s">
        <v>6276</v>
      </c>
      <c r="F3" s="5">
        <v>2007</v>
      </c>
      <c r="G3" s="4" t="s">
        <v>35000</v>
      </c>
      <c r="H3" s="151" t="s">
        <v>34999</v>
      </c>
      <c r="I3" s="178" t="s">
        <v>35027</v>
      </c>
      <c r="J3" s="180" t="s">
        <v>35009</v>
      </c>
      <c r="K3" s="115" t="s">
        <v>33009</v>
      </c>
    </row>
    <row r="4" spans="1:11" ht="30" customHeight="1" x14ac:dyDescent="0.25">
      <c r="A4" s="181">
        <v>3</v>
      </c>
      <c r="B4" s="2" t="s">
        <v>35277</v>
      </c>
      <c r="C4" s="4" t="s">
        <v>14695</v>
      </c>
      <c r="D4" s="178" t="s">
        <v>32817</v>
      </c>
      <c r="E4" s="4" t="s">
        <v>132</v>
      </c>
      <c r="F4" s="5">
        <v>1992</v>
      </c>
      <c r="G4" s="4" t="s">
        <v>35121</v>
      </c>
      <c r="H4" s="151" t="s">
        <v>35194</v>
      </c>
      <c r="I4" s="178" t="s">
        <v>35027</v>
      </c>
      <c r="J4" s="11"/>
      <c r="K4" s="115" t="s">
        <v>33022</v>
      </c>
    </row>
    <row r="5" spans="1:11" ht="30" customHeight="1" x14ac:dyDescent="0.25">
      <c r="A5" s="181">
        <v>4</v>
      </c>
      <c r="B5" s="2" t="s">
        <v>35278</v>
      </c>
      <c r="C5" s="4" t="s">
        <v>14695</v>
      </c>
      <c r="D5" s="178" t="s">
        <v>18422</v>
      </c>
      <c r="E5" s="4" t="s">
        <v>34678</v>
      </c>
      <c r="F5" s="5">
        <v>1994</v>
      </c>
      <c r="G5" s="4" t="s">
        <v>35122</v>
      </c>
      <c r="H5" s="151" t="s">
        <v>35195</v>
      </c>
      <c r="I5" s="178" t="s">
        <v>35027</v>
      </c>
      <c r="J5" s="11" t="s">
        <v>35279</v>
      </c>
      <c r="K5" s="115" t="s">
        <v>33022</v>
      </c>
    </row>
    <row r="6" spans="1:11" ht="30" customHeight="1" x14ac:dyDescent="0.25">
      <c r="A6" s="181">
        <v>5</v>
      </c>
      <c r="B6" s="2" t="s">
        <v>35281</v>
      </c>
      <c r="C6" s="4" t="s">
        <v>14695</v>
      </c>
      <c r="D6" s="178" t="s">
        <v>32817</v>
      </c>
      <c r="E6" s="4" t="s">
        <v>35282</v>
      </c>
      <c r="F6" s="5">
        <v>2001</v>
      </c>
      <c r="G6" s="4" t="s">
        <v>35123</v>
      </c>
      <c r="H6" s="151" t="s">
        <v>35196</v>
      </c>
      <c r="I6" s="178" t="s">
        <v>35027</v>
      </c>
      <c r="J6" s="11"/>
      <c r="K6" s="115" t="s">
        <v>33022</v>
      </c>
    </row>
    <row r="7" spans="1:11" ht="30" customHeight="1" x14ac:dyDescent="0.25">
      <c r="A7" s="181">
        <v>7</v>
      </c>
      <c r="B7" s="2" t="s">
        <v>35284</v>
      </c>
      <c r="C7" s="4" t="s">
        <v>35285</v>
      </c>
      <c r="D7" s="178" t="s">
        <v>32817</v>
      </c>
      <c r="E7" s="4" t="s">
        <v>13</v>
      </c>
      <c r="F7" s="5">
        <v>2005</v>
      </c>
      <c r="G7" s="4" t="s">
        <v>35124</v>
      </c>
      <c r="H7" s="151" t="s">
        <v>35198</v>
      </c>
      <c r="I7" s="178" t="s">
        <v>35027</v>
      </c>
      <c r="J7" s="11"/>
      <c r="K7" s="115" t="s">
        <v>33022</v>
      </c>
    </row>
    <row r="8" spans="1:11" ht="30" customHeight="1" x14ac:dyDescent="0.25">
      <c r="A8" s="181">
        <v>8</v>
      </c>
      <c r="B8" s="2" t="s">
        <v>35304</v>
      </c>
      <c r="C8" s="4" t="s">
        <v>14695</v>
      </c>
      <c r="D8" s="178" t="s">
        <v>32817</v>
      </c>
      <c r="E8" s="4" t="s">
        <v>3934</v>
      </c>
      <c r="F8" s="5">
        <v>2004</v>
      </c>
      <c r="G8" s="4" t="s">
        <v>35125</v>
      </c>
      <c r="H8" s="151" t="s">
        <v>35199</v>
      </c>
      <c r="I8" s="178" t="s">
        <v>35027</v>
      </c>
      <c r="J8" s="11"/>
      <c r="K8" s="115" t="s">
        <v>33022</v>
      </c>
    </row>
    <row r="9" spans="1:11" ht="30" customHeight="1" x14ac:dyDescent="0.25">
      <c r="A9" s="181">
        <v>10</v>
      </c>
      <c r="B9" s="2" t="s">
        <v>35305</v>
      </c>
      <c r="C9" s="4" t="s">
        <v>14695</v>
      </c>
      <c r="D9" s="178" t="s">
        <v>18422</v>
      </c>
      <c r="E9" s="4" t="s">
        <v>35306</v>
      </c>
      <c r="F9" s="5">
        <v>2010</v>
      </c>
      <c r="G9" s="4" t="s">
        <v>35126</v>
      </c>
      <c r="H9" s="151" t="s">
        <v>35200</v>
      </c>
      <c r="I9" s="178" t="s">
        <v>35307</v>
      </c>
      <c r="J9" s="11"/>
      <c r="K9" s="115" t="s">
        <v>33022</v>
      </c>
    </row>
    <row r="10" spans="1:11" ht="30" customHeight="1" x14ac:dyDescent="0.25">
      <c r="A10" s="181">
        <v>11</v>
      </c>
      <c r="B10" s="2" t="s">
        <v>35308</v>
      </c>
      <c r="C10" s="4" t="s">
        <v>35309</v>
      </c>
      <c r="D10" s="178" t="s">
        <v>35029</v>
      </c>
      <c r="E10" s="4" t="s">
        <v>183</v>
      </c>
      <c r="F10" s="5">
        <v>2003</v>
      </c>
      <c r="G10" s="4" t="s">
        <v>35127</v>
      </c>
      <c r="H10" s="151" t="s">
        <v>35201</v>
      </c>
      <c r="I10" s="178" t="s">
        <v>35313</v>
      </c>
      <c r="J10" s="11" t="s">
        <v>35270</v>
      </c>
      <c r="K10" s="115" t="s">
        <v>31041</v>
      </c>
    </row>
    <row r="11" spans="1:11" ht="30" customHeight="1" x14ac:dyDescent="0.25">
      <c r="A11" s="181">
        <v>12</v>
      </c>
      <c r="B11" s="2" t="s">
        <v>35312</v>
      </c>
      <c r="C11" s="4" t="s">
        <v>35310</v>
      </c>
      <c r="D11" s="178" t="s">
        <v>18422</v>
      </c>
      <c r="E11" s="4" t="s">
        <v>23602</v>
      </c>
      <c r="F11" s="5">
        <v>2004</v>
      </c>
      <c r="G11" s="4" t="s">
        <v>35128</v>
      </c>
      <c r="H11" s="151" t="s">
        <v>35202</v>
      </c>
      <c r="I11" s="178" t="s">
        <v>35311</v>
      </c>
      <c r="J11" s="11" t="s">
        <v>35271</v>
      </c>
      <c r="K11" s="115" t="s">
        <v>31041</v>
      </c>
    </row>
    <row r="12" spans="1:11" ht="30" customHeight="1" x14ac:dyDescent="0.25">
      <c r="A12" s="181">
        <v>13</v>
      </c>
      <c r="B12" s="2" t="s">
        <v>36581</v>
      </c>
      <c r="C12" s="4" t="s">
        <v>36582</v>
      </c>
      <c r="D12" s="178" t="s">
        <v>32817</v>
      </c>
      <c r="E12" s="4" t="s">
        <v>14010</v>
      </c>
      <c r="F12" s="5">
        <v>1981</v>
      </c>
      <c r="G12" s="4" t="s">
        <v>35129</v>
      </c>
      <c r="H12" s="151" t="s">
        <v>35203</v>
      </c>
      <c r="I12" s="178" t="s">
        <v>35027</v>
      </c>
      <c r="J12" s="11"/>
      <c r="K12" s="115" t="s">
        <v>31041</v>
      </c>
    </row>
    <row r="13" spans="1:11" ht="30" customHeight="1" x14ac:dyDescent="0.25">
      <c r="A13" s="181">
        <v>14</v>
      </c>
      <c r="B13" s="118" t="s">
        <v>1338</v>
      </c>
      <c r="C13" s="120" t="s">
        <v>35287</v>
      </c>
      <c r="D13" s="120" t="s">
        <v>32817</v>
      </c>
      <c r="E13" s="120" t="s">
        <v>35002</v>
      </c>
      <c r="F13" s="121">
        <v>2005</v>
      </c>
      <c r="G13" s="120" t="s">
        <v>35003</v>
      </c>
      <c r="H13" s="151" t="s">
        <v>35004</v>
      </c>
      <c r="I13" s="178" t="s">
        <v>35027</v>
      </c>
      <c r="J13" s="180" t="s">
        <v>35009</v>
      </c>
      <c r="K13" s="115" t="s">
        <v>31041</v>
      </c>
    </row>
    <row r="14" spans="1:11" ht="30" customHeight="1" x14ac:dyDescent="0.25">
      <c r="A14" s="181">
        <v>15</v>
      </c>
      <c r="B14" s="2" t="s">
        <v>36583</v>
      </c>
      <c r="C14" s="4" t="s">
        <v>36584</v>
      </c>
      <c r="D14" s="178" t="s">
        <v>32817</v>
      </c>
      <c r="E14" s="4" t="s">
        <v>36585</v>
      </c>
      <c r="F14" s="5">
        <v>2009</v>
      </c>
      <c r="G14" s="4" t="s">
        <v>35130</v>
      </c>
      <c r="H14" s="151" t="s">
        <v>35204</v>
      </c>
      <c r="I14" s="178" t="s">
        <v>35027</v>
      </c>
      <c r="J14" s="11"/>
      <c r="K14" s="115" t="s">
        <v>31041</v>
      </c>
    </row>
    <row r="15" spans="1:11" ht="30" customHeight="1" x14ac:dyDescent="0.25">
      <c r="A15" s="181">
        <v>16</v>
      </c>
      <c r="B15" s="118" t="s">
        <v>35005</v>
      </c>
      <c r="C15" s="120" t="s">
        <v>35288</v>
      </c>
      <c r="D15" s="120" t="s">
        <v>32817</v>
      </c>
      <c r="E15" s="120" t="s">
        <v>35006</v>
      </c>
      <c r="F15" s="121">
        <v>2008</v>
      </c>
      <c r="G15" s="120" t="s">
        <v>35008</v>
      </c>
      <c r="H15" s="151" t="s">
        <v>35007</v>
      </c>
      <c r="I15" s="178" t="s">
        <v>35027</v>
      </c>
      <c r="J15" s="180" t="s">
        <v>35009</v>
      </c>
      <c r="K15" s="115" t="s">
        <v>31041</v>
      </c>
    </row>
    <row r="16" spans="1:11" ht="30" customHeight="1" x14ac:dyDescent="0.25">
      <c r="A16" s="181">
        <v>17</v>
      </c>
      <c r="B16" s="2" t="s">
        <v>36586</v>
      </c>
      <c r="C16" s="4" t="s">
        <v>36587</v>
      </c>
      <c r="D16" s="178" t="s">
        <v>18422</v>
      </c>
      <c r="E16" s="4" t="s">
        <v>18348</v>
      </c>
      <c r="F16" s="5">
        <v>1991</v>
      </c>
      <c r="G16" s="4" t="s">
        <v>35131</v>
      </c>
      <c r="H16" s="151" t="s">
        <v>35205</v>
      </c>
      <c r="I16" s="178" t="s">
        <v>35027</v>
      </c>
      <c r="J16" s="11"/>
      <c r="K16" s="115" t="s">
        <v>31041</v>
      </c>
    </row>
    <row r="17" spans="1:11" ht="30" customHeight="1" x14ac:dyDescent="0.25">
      <c r="A17" s="181">
        <v>18</v>
      </c>
      <c r="B17" s="2" t="s">
        <v>36588</v>
      </c>
      <c r="C17" s="4" t="s">
        <v>919</v>
      </c>
      <c r="D17" s="178" t="s">
        <v>18422</v>
      </c>
      <c r="E17" s="4" t="s">
        <v>23870</v>
      </c>
      <c r="F17" s="5">
        <v>1946</v>
      </c>
      <c r="G17" s="4" t="s">
        <v>35132</v>
      </c>
      <c r="H17" s="177" t="s">
        <v>35206</v>
      </c>
      <c r="I17" s="179" t="s">
        <v>36589</v>
      </c>
      <c r="J17" s="11"/>
      <c r="K17" s="115" t="s">
        <v>31041</v>
      </c>
    </row>
    <row r="18" spans="1:11" ht="30" customHeight="1" x14ac:dyDescent="0.25">
      <c r="A18" s="181">
        <v>19</v>
      </c>
      <c r="B18" s="2" t="s">
        <v>36590</v>
      </c>
      <c r="C18" s="4" t="s">
        <v>36326</v>
      </c>
      <c r="D18" s="178" t="s">
        <v>18422</v>
      </c>
      <c r="E18" s="4" t="s">
        <v>323</v>
      </c>
      <c r="F18" s="5">
        <v>2007</v>
      </c>
      <c r="G18" s="4" t="s">
        <v>35133</v>
      </c>
      <c r="H18" s="151" t="s">
        <v>35207</v>
      </c>
      <c r="I18" s="178" t="s">
        <v>35027</v>
      </c>
      <c r="J18" s="11"/>
      <c r="K18" s="115" t="s">
        <v>31041</v>
      </c>
    </row>
    <row r="19" spans="1:11" ht="30" customHeight="1" x14ac:dyDescent="0.25">
      <c r="A19" s="181">
        <v>20</v>
      </c>
      <c r="B19" s="2" t="s">
        <v>36591</v>
      </c>
      <c r="C19" s="4" t="s">
        <v>36592</v>
      </c>
      <c r="D19" s="178" t="s">
        <v>18422</v>
      </c>
      <c r="E19" s="4" t="s">
        <v>19765</v>
      </c>
      <c r="F19" s="5">
        <v>2008</v>
      </c>
      <c r="G19" s="4" t="s">
        <v>35134</v>
      </c>
      <c r="H19" s="226">
        <v>45150</v>
      </c>
      <c r="I19" s="178" t="s">
        <v>35825</v>
      </c>
      <c r="J19" s="11" t="s">
        <v>35272</v>
      </c>
      <c r="K19" s="115" t="s">
        <v>31041</v>
      </c>
    </row>
    <row r="20" spans="1:11" ht="30" customHeight="1" x14ac:dyDescent="0.25">
      <c r="A20" s="181">
        <v>21</v>
      </c>
      <c r="B20" s="2" t="s">
        <v>36593</v>
      </c>
      <c r="C20" s="4" t="s">
        <v>1228</v>
      </c>
      <c r="D20" s="178" t="s">
        <v>32817</v>
      </c>
      <c r="E20" s="4" t="s">
        <v>1230</v>
      </c>
      <c r="F20" s="5">
        <v>2001</v>
      </c>
      <c r="G20" s="4" t="s">
        <v>35135</v>
      </c>
      <c r="H20" s="151" t="s">
        <v>35208</v>
      </c>
      <c r="I20" s="178" t="s">
        <v>35027</v>
      </c>
      <c r="J20" s="11"/>
      <c r="K20" s="115" t="s">
        <v>31041</v>
      </c>
    </row>
    <row r="21" spans="1:11" ht="30" customHeight="1" x14ac:dyDescent="0.25">
      <c r="A21" s="181">
        <v>22</v>
      </c>
      <c r="B21" s="2" t="s">
        <v>36594</v>
      </c>
      <c r="C21" s="4" t="s">
        <v>1241</v>
      </c>
      <c r="D21" s="178" t="s">
        <v>18422</v>
      </c>
      <c r="E21" s="4" t="s">
        <v>36595</v>
      </c>
      <c r="F21" s="5">
        <v>1998</v>
      </c>
      <c r="G21" s="4" t="s">
        <v>35136</v>
      </c>
      <c r="H21" s="151" t="s">
        <v>35209</v>
      </c>
      <c r="I21" s="178" t="s">
        <v>35027</v>
      </c>
      <c r="J21" s="11"/>
      <c r="K21" s="115" t="s">
        <v>31041</v>
      </c>
    </row>
    <row r="22" spans="1:11" ht="30" customHeight="1" x14ac:dyDescent="0.25">
      <c r="A22" s="181">
        <v>23</v>
      </c>
      <c r="B22" s="2" t="s">
        <v>36596</v>
      </c>
      <c r="C22" s="4" t="s">
        <v>1292</v>
      </c>
      <c r="D22" s="178" t="s">
        <v>35994</v>
      </c>
      <c r="E22" s="4" t="s">
        <v>36325</v>
      </c>
      <c r="F22" s="5" t="s">
        <v>35995</v>
      </c>
      <c r="G22" s="4" t="s">
        <v>35137</v>
      </c>
      <c r="H22" s="151" t="s">
        <v>35210</v>
      </c>
      <c r="I22" s="178" t="s">
        <v>36597</v>
      </c>
      <c r="J22" s="11"/>
      <c r="K22" s="115" t="s">
        <v>31041</v>
      </c>
    </row>
    <row r="23" spans="1:11" ht="30" customHeight="1" x14ac:dyDescent="0.25">
      <c r="A23" s="181">
        <v>24</v>
      </c>
      <c r="B23" s="2" t="s">
        <v>36598</v>
      </c>
      <c r="C23" s="4" t="s">
        <v>1437</v>
      </c>
      <c r="D23" s="178" t="s">
        <v>32817</v>
      </c>
      <c r="E23" s="4" t="s">
        <v>36599</v>
      </c>
      <c r="F23" s="5">
        <v>1994</v>
      </c>
      <c r="G23" s="4" t="s">
        <v>35138</v>
      </c>
      <c r="H23" s="151" t="s">
        <v>35211</v>
      </c>
      <c r="I23" s="178" t="s">
        <v>35027</v>
      </c>
      <c r="J23" s="11"/>
      <c r="K23" s="115" t="s">
        <v>31041</v>
      </c>
    </row>
    <row r="24" spans="1:11" ht="30" customHeight="1" x14ac:dyDescent="0.25">
      <c r="A24" s="181">
        <v>25</v>
      </c>
      <c r="B24" s="2" t="s">
        <v>36600</v>
      </c>
      <c r="C24" s="4" t="s">
        <v>1437</v>
      </c>
      <c r="D24" s="178" t="s">
        <v>32817</v>
      </c>
      <c r="E24" s="4" t="s">
        <v>36599</v>
      </c>
      <c r="F24" s="5">
        <v>1998</v>
      </c>
      <c r="G24" s="4" t="s">
        <v>35139</v>
      </c>
      <c r="H24" s="151" t="s">
        <v>35212</v>
      </c>
      <c r="I24" s="178" t="s">
        <v>35027</v>
      </c>
      <c r="J24" s="11"/>
      <c r="K24" s="115" t="s">
        <v>31041</v>
      </c>
    </row>
    <row r="25" spans="1:11" ht="30" customHeight="1" x14ac:dyDescent="0.25">
      <c r="A25" s="181">
        <v>26</v>
      </c>
      <c r="B25" s="2" t="s">
        <v>36601</v>
      </c>
      <c r="C25" s="4" t="s">
        <v>1505</v>
      </c>
      <c r="D25" s="178" t="s">
        <v>35994</v>
      </c>
      <c r="E25" s="4" t="s">
        <v>36325</v>
      </c>
      <c r="F25" s="5" t="s">
        <v>35995</v>
      </c>
      <c r="G25" s="4" t="s">
        <v>35140</v>
      </c>
      <c r="H25" s="151" t="s">
        <v>35213</v>
      </c>
      <c r="I25" s="178" t="s">
        <v>35027</v>
      </c>
      <c r="J25" s="11" t="s">
        <v>35273</v>
      </c>
      <c r="K25" s="115" t="s">
        <v>31041</v>
      </c>
    </row>
    <row r="26" spans="1:11" ht="30" customHeight="1" x14ac:dyDescent="0.25">
      <c r="A26" s="181">
        <v>27</v>
      </c>
      <c r="B26" s="2" t="s">
        <v>1548</v>
      </c>
      <c r="C26" s="4" t="s">
        <v>347</v>
      </c>
      <c r="D26" s="178" t="s">
        <v>18422</v>
      </c>
      <c r="E26" s="4" t="s">
        <v>34982</v>
      </c>
      <c r="F26" s="5">
        <v>1977</v>
      </c>
      <c r="G26" s="4" t="s">
        <v>35141</v>
      </c>
      <c r="H26" s="151" t="s">
        <v>35214</v>
      </c>
      <c r="I26" s="178" t="s">
        <v>35027</v>
      </c>
      <c r="J26" s="11"/>
      <c r="K26" s="115" t="s">
        <v>31041</v>
      </c>
    </row>
    <row r="27" spans="1:11" ht="30" customHeight="1" x14ac:dyDescent="0.25">
      <c r="A27" s="181">
        <v>28</v>
      </c>
      <c r="B27" s="2" t="s">
        <v>1614</v>
      </c>
      <c r="C27" s="4" t="s">
        <v>32196</v>
      </c>
      <c r="D27" s="4" t="s">
        <v>18422</v>
      </c>
      <c r="E27" s="4" t="s">
        <v>448</v>
      </c>
      <c r="F27" s="5">
        <v>2011</v>
      </c>
      <c r="G27" s="4" t="s">
        <v>36602</v>
      </c>
      <c r="H27" s="30" t="s">
        <v>22375</v>
      </c>
      <c r="I27" s="156" t="s">
        <v>35027</v>
      </c>
      <c r="J27" s="3" t="s">
        <v>35301</v>
      </c>
      <c r="K27" s="115" t="s">
        <v>31041</v>
      </c>
    </row>
    <row r="28" spans="1:11" ht="30" customHeight="1" x14ac:dyDescent="0.25">
      <c r="A28" s="181">
        <v>29</v>
      </c>
      <c r="B28" s="2" t="s">
        <v>36603</v>
      </c>
      <c r="C28" s="4" t="s">
        <v>36604</v>
      </c>
      <c r="D28" s="178" t="s">
        <v>18422</v>
      </c>
      <c r="E28" s="4" t="s">
        <v>18348</v>
      </c>
      <c r="F28" s="5">
        <v>1996</v>
      </c>
      <c r="G28" s="4" t="s">
        <v>35142</v>
      </c>
      <c r="H28" s="151" t="s">
        <v>35215</v>
      </c>
      <c r="I28" s="178" t="s">
        <v>35370</v>
      </c>
      <c r="J28" s="11"/>
      <c r="K28" s="115" t="s">
        <v>31041</v>
      </c>
    </row>
    <row r="29" spans="1:11" ht="30" customHeight="1" x14ac:dyDescent="0.25">
      <c r="A29" s="181">
        <v>30</v>
      </c>
      <c r="B29" s="2" t="s">
        <v>36605</v>
      </c>
      <c r="C29" s="4" t="s">
        <v>36606</v>
      </c>
      <c r="D29" s="178" t="s">
        <v>32817</v>
      </c>
      <c r="E29" s="4" t="s">
        <v>36447</v>
      </c>
      <c r="F29" s="5">
        <v>1999</v>
      </c>
      <c r="G29" s="4" t="s">
        <v>35143</v>
      </c>
      <c r="H29" s="151" t="s">
        <v>35216</v>
      </c>
      <c r="I29" s="178" t="s">
        <v>35027</v>
      </c>
      <c r="J29" s="11" t="s">
        <v>35272</v>
      </c>
      <c r="K29" s="115" t="s">
        <v>31041</v>
      </c>
    </row>
    <row r="30" spans="1:11" ht="30" customHeight="1" x14ac:dyDescent="0.25">
      <c r="A30" s="181">
        <v>31</v>
      </c>
      <c r="B30" s="2" t="s">
        <v>1719</v>
      </c>
      <c r="C30" s="4" t="s">
        <v>1717</v>
      </c>
      <c r="D30" s="178" t="s">
        <v>32817</v>
      </c>
      <c r="E30" s="4" t="s">
        <v>723</v>
      </c>
      <c r="F30" s="5">
        <v>1999</v>
      </c>
      <c r="G30" s="4" t="s">
        <v>35144</v>
      </c>
      <c r="H30" s="151" t="s">
        <v>35217</v>
      </c>
      <c r="I30" s="178" t="s">
        <v>35027</v>
      </c>
      <c r="J30" s="11"/>
      <c r="K30" s="115" t="s">
        <v>31041</v>
      </c>
    </row>
    <row r="31" spans="1:11" ht="30" customHeight="1" x14ac:dyDescent="0.25">
      <c r="A31" s="181">
        <v>32</v>
      </c>
      <c r="B31" s="2" t="s">
        <v>36101</v>
      </c>
      <c r="C31" s="4" t="s">
        <v>1775</v>
      </c>
      <c r="D31" s="178" t="s">
        <v>32817</v>
      </c>
      <c r="E31" s="4" t="s">
        <v>874</v>
      </c>
      <c r="F31" s="5">
        <v>1970</v>
      </c>
      <c r="G31" s="4" t="s">
        <v>35145</v>
      </c>
      <c r="H31" s="151" t="s">
        <v>35218</v>
      </c>
      <c r="I31" s="178" t="s">
        <v>35654</v>
      </c>
      <c r="J31" s="11"/>
      <c r="K31" s="115" t="s">
        <v>31041</v>
      </c>
    </row>
    <row r="32" spans="1:11" ht="30" customHeight="1" x14ac:dyDescent="0.25">
      <c r="A32" s="181">
        <v>33</v>
      </c>
      <c r="B32" s="2" t="s">
        <v>36607</v>
      </c>
      <c r="C32" s="4" t="s">
        <v>1991</v>
      </c>
      <c r="D32" s="178" t="s">
        <v>18422</v>
      </c>
      <c r="E32" s="4" t="s">
        <v>323</v>
      </c>
      <c r="F32" s="5">
        <v>1986</v>
      </c>
      <c r="G32" s="4" t="s">
        <v>35146</v>
      </c>
      <c r="H32" s="151" t="s">
        <v>35219</v>
      </c>
      <c r="I32" s="178" t="s">
        <v>35027</v>
      </c>
      <c r="J32" s="11"/>
      <c r="K32" s="115" t="s">
        <v>31041</v>
      </c>
    </row>
    <row r="33" spans="1:11" ht="30" customHeight="1" x14ac:dyDescent="0.25">
      <c r="A33" s="181">
        <v>34</v>
      </c>
      <c r="B33" s="227"/>
      <c r="C33" s="228"/>
      <c r="D33" s="229"/>
      <c r="E33" s="228"/>
      <c r="F33" s="230"/>
      <c r="G33" s="228" t="s">
        <v>35147</v>
      </c>
      <c r="H33" s="231" t="s">
        <v>35220</v>
      </c>
      <c r="I33" s="229"/>
      <c r="J33" s="232" t="s">
        <v>36655</v>
      </c>
      <c r="K33" s="233" t="s">
        <v>31041</v>
      </c>
    </row>
    <row r="34" spans="1:11" ht="30" customHeight="1" x14ac:dyDescent="0.25">
      <c r="A34" s="181">
        <v>35</v>
      </c>
      <c r="B34" s="227"/>
      <c r="C34" s="228"/>
      <c r="D34" s="229"/>
      <c r="E34" s="228"/>
      <c r="F34" s="230"/>
      <c r="G34" s="228" t="s">
        <v>35148</v>
      </c>
      <c r="H34" s="231" t="s">
        <v>35221</v>
      </c>
      <c r="I34" s="229"/>
      <c r="J34" s="232" t="s">
        <v>36655</v>
      </c>
      <c r="K34" s="233" t="s">
        <v>31041</v>
      </c>
    </row>
    <row r="35" spans="1:11" ht="30" customHeight="1" x14ac:dyDescent="0.25">
      <c r="A35" s="181">
        <v>36</v>
      </c>
      <c r="B35" s="227"/>
      <c r="C35" s="228"/>
      <c r="D35" s="229"/>
      <c r="E35" s="228"/>
      <c r="F35" s="230"/>
      <c r="G35" s="228" t="s">
        <v>35149</v>
      </c>
      <c r="H35" s="231" t="s">
        <v>35222</v>
      </c>
      <c r="I35" s="229"/>
      <c r="J35" s="232" t="s">
        <v>36655</v>
      </c>
      <c r="K35" s="233" t="s">
        <v>31041</v>
      </c>
    </row>
    <row r="36" spans="1:11" ht="30" customHeight="1" x14ac:dyDescent="0.25">
      <c r="A36" s="181">
        <v>37</v>
      </c>
      <c r="B36" s="2" t="s">
        <v>36608</v>
      </c>
      <c r="C36" s="4" t="s">
        <v>36609</v>
      </c>
      <c r="D36" s="178" t="s">
        <v>18422</v>
      </c>
      <c r="E36" s="4" t="s">
        <v>18348</v>
      </c>
      <c r="F36" s="5">
        <v>2011</v>
      </c>
      <c r="G36" s="4" t="s">
        <v>35150</v>
      </c>
      <c r="H36" s="151" t="s">
        <v>35223</v>
      </c>
      <c r="I36" s="178" t="s">
        <v>36610</v>
      </c>
      <c r="J36" s="11"/>
      <c r="K36" s="115" t="s">
        <v>31041</v>
      </c>
    </row>
    <row r="37" spans="1:11" ht="30" customHeight="1" x14ac:dyDescent="0.25">
      <c r="A37" s="181">
        <v>38</v>
      </c>
      <c r="B37" s="2" t="s">
        <v>36611</v>
      </c>
      <c r="C37" s="4" t="s">
        <v>36326</v>
      </c>
      <c r="D37" s="178" t="s">
        <v>32817</v>
      </c>
      <c r="E37" s="4" t="s">
        <v>36612</v>
      </c>
      <c r="F37" s="5">
        <v>2002</v>
      </c>
      <c r="G37" s="4" t="s">
        <v>35151</v>
      </c>
      <c r="H37" s="151" t="s">
        <v>35224</v>
      </c>
      <c r="I37" s="178" t="s">
        <v>35027</v>
      </c>
      <c r="J37" s="11"/>
      <c r="K37" s="115" t="s">
        <v>31041</v>
      </c>
    </row>
    <row r="38" spans="1:11" ht="30" customHeight="1" x14ac:dyDescent="0.25">
      <c r="A38" s="181">
        <v>39</v>
      </c>
      <c r="B38" s="2" t="s">
        <v>36613</v>
      </c>
      <c r="C38" s="4" t="s">
        <v>36614</v>
      </c>
      <c r="D38" s="178" t="s">
        <v>18422</v>
      </c>
      <c r="E38" s="4" t="s">
        <v>36615</v>
      </c>
      <c r="F38" s="5">
        <v>1966</v>
      </c>
      <c r="G38" s="4" t="s">
        <v>35152</v>
      </c>
      <c r="H38" s="151" t="s">
        <v>35225</v>
      </c>
      <c r="I38" s="178" t="s">
        <v>36452</v>
      </c>
      <c r="J38" s="11"/>
      <c r="K38" s="115" t="s">
        <v>31041</v>
      </c>
    </row>
    <row r="39" spans="1:11" ht="30" customHeight="1" x14ac:dyDescent="0.25">
      <c r="A39" s="181">
        <v>40</v>
      </c>
      <c r="B39" s="2" t="s">
        <v>36616</v>
      </c>
      <c r="C39" s="4" t="s">
        <v>36617</v>
      </c>
      <c r="D39" s="178" t="s">
        <v>32817</v>
      </c>
      <c r="E39" s="4" t="s">
        <v>36599</v>
      </c>
      <c r="F39" s="5">
        <v>2005</v>
      </c>
      <c r="G39" s="4" t="s">
        <v>35153</v>
      </c>
      <c r="H39" s="151" t="s">
        <v>35226</v>
      </c>
      <c r="I39" s="178" t="s">
        <v>35027</v>
      </c>
      <c r="J39" s="11"/>
      <c r="K39" s="115" t="s">
        <v>31041</v>
      </c>
    </row>
    <row r="40" spans="1:11" ht="30" customHeight="1" x14ac:dyDescent="0.25">
      <c r="A40" s="181">
        <v>41</v>
      </c>
      <c r="B40" s="2" t="s">
        <v>36618</v>
      </c>
      <c r="C40" s="4" t="s">
        <v>3802</v>
      </c>
      <c r="D40" s="178" t="s">
        <v>32817</v>
      </c>
      <c r="E40" s="4" t="s">
        <v>13</v>
      </c>
      <c r="F40" s="5">
        <v>2013</v>
      </c>
      <c r="G40" s="4" t="s">
        <v>35154</v>
      </c>
      <c r="H40" s="151" t="s">
        <v>35227</v>
      </c>
      <c r="I40" s="178" t="s">
        <v>35027</v>
      </c>
      <c r="J40" s="11"/>
      <c r="K40" s="115" t="s">
        <v>31041</v>
      </c>
    </row>
    <row r="41" spans="1:11" ht="30" customHeight="1" x14ac:dyDescent="0.25">
      <c r="A41" s="181">
        <v>42</v>
      </c>
      <c r="B41" s="2" t="s">
        <v>3814</v>
      </c>
      <c r="C41" s="4" t="s">
        <v>32679</v>
      </c>
      <c r="D41" s="178" t="s">
        <v>32817</v>
      </c>
      <c r="E41" s="4" t="s">
        <v>723</v>
      </c>
      <c r="F41" s="5">
        <v>1999</v>
      </c>
      <c r="G41" s="4" t="s">
        <v>35155</v>
      </c>
      <c r="H41" s="151" t="s">
        <v>35228</v>
      </c>
      <c r="I41" s="178" t="s">
        <v>35027</v>
      </c>
      <c r="J41" s="11"/>
      <c r="K41" s="115" t="s">
        <v>31041</v>
      </c>
    </row>
    <row r="42" spans="1:11" ht="30" customHeight="1" x14ac:dyDescent="0.25">
      <c r="A42" s="181">
        <v>43</v>
      </c>
      <c r="B42" s="2" t="s">
        <v>36619</v>
      </c>
      <c r="C42" s="4" t="s">
        <v>3862</v>
      </c>
      <c r="D42" s="178" t="s">
        <v>32817</v>
      </c>
      <c r="E42" s="4" t="s">
        <v>36620</v>
      </c>
      <c r="F42" s="5">
        <v>2006</v>
      </c>
      <c r="G42" s="4" t="s">
        <v>35156</v>
      </c>
      <c r="H42" s="151" t="s">
        <v>35229</v>
      </c>
      <c r="I42" s="178" t="s">
        <v>35027</v>
      </c>
      <c r="J42" s="11" t="s">
        <v>35272</v>
      </c>
      <c r="K42" s="115" t="s">
        <v>31041</v>
      </c>
    </row>
    <row r="43" spans="1:11" ht="30" customHeight="1" x14ac:dyDescent="0.25">
      <c r="A43" s="181">
        <v>44</v>
      </c>
      <c r="B43" s="2" t="s">
        <v>3885</v>
      </c>
      <c r="C43" s="4" t="s">
        <v>3886</v>
      </c>
      <c r="D43" s="178" t="s">
        <v>18422</v>
      </c>
      <c r="E43" s="4" t="s">
        <v>35475</v>
      </c>
      <c r="F43" s="5">
        <v>1974</v>
      </c>
      <c r="G43" s="4" t="s">
        <v>35157</v>
      </c>
      <c r="H43" s="151" t="s">
        <v>35230</v>
      </c>
      <c r="I43" s="178" t="s">
        <v>35553</v>
      </c>
      <c r="J43" s="11" t="s">
        <v>35272</v>
      </c>
      <c r="K43" s="115" t="s">
        <v>31041</v>
      </c>
    </row>
    <row r="44" spans="1:11" ht="30" customHeight="1" x14ac:dyDescent="0.25">
      <c r="A44" s="181">
        <v>45</v>
      </c>
      <c r="B44" s="2" t="s">
        <v>36621</v>
      </c>
      <c r="C44" s="4" t="s">
        <v>4159</v>
      </c>
      <c r="D44" s="178" t="s">
        <v>35106</v>
      </c>
      <c r="E44" s="4" t="s">
        <v>34692</v>
      </c>
      <c r="F44" s="5">
        <v>2003</v>
      </c>
      <c r="G44" s="4" t="s">
        <v>35158</v>
      </c>
      <c r="H44" s="151" t="s">
        <v>35231</v>
      </c>
      <c r="I44" s="178" t="s">
        <v>35027</v>
      </c>
      <c r="J44" s="11"/>
      <c r="K44" s="115" t="s">
        <v>31041</v>
      </c>
    </row>
    <row r="45" spans="1:11" ht="30" customHeight="1" x14ac:dyDescent="0.25">
      <c r="A45" s="181">
        <v>46</v>
      </c>
      <c r="B45" s="2" t="s">
        <v>4167</v>
      </c>
      <c r="C45" s="4" t="s">
        <v>4159</v>
      </c>
      <c r="D45" s="178" t="s">
        <v>35037</v>
      </c>
      <c r="E45" s="4" t="s">
        <v>555</v>
      </c>
      <c r="F45" s="5">
        <v>2003</v>
      </c>
      <c r="G45" s="4" t="s">
        <v>35159</v>
      </c>
      <c r="H45" s="151" t="s">
        <v>35232</v>
      </c>
      <c r="I45" s="178" t="s">
        <v>35027</v>
      </c>
      <c r="J45" s="11"/>
      <c r="K45" s="115" t="s">
        <v>31041</v>
      </c>
    </row>
    <row r="46" spans="1:11" ht="30" customHeight="1" x14ac:dyDescent="0.25">
      <c r="A46" s="181">
        <v>47</v>
      </c>
      <c r="B46" s="2" t="s">
        <v>36622</v>
      </c>
      <c r="C46" s="4" t="s">
        <v>4191</v>
      </c>
      <c r="D46" s="178" t="s">
        <v>32817</v>
      </c>
      <c r="E46" s="4" t="s">
        <v>4198</v>
      </c>
      <c r="F46" s="5">
        <v>2010</v>
      </c>
      <c r="G46" s="4" t="s">
        <v>35160</v>
      </c>
      <c r="H46" s="151" t="s">
        <v>35233</v>
      </c>
      <c r="I46" s="178" t="s">
        <v>35027</v>
      </c>
      <c r="J46" s="11"/>
      <c r="K46" s="115" t="s">
        <v>31041</v>
      </c>
    </row>
    <row r="47" spans="1:11" ht="30" customHeight="1" x14ac:dyDescent="0.25">
      <c r="A47" s="181">
        <v>48</v>
      </c>
      <c r="B47" s="2" t="s">
        <v>36623</v>
      </c>
      <c r="C47" s="4" t="s">
        <v>4229</v>
      </c>
      <c r="D47" s="178" t="s">
        <v>32817</v>
      </c>
      <c r="E47" s="4" t="s">
        <v>4244</v>
      </c>
      <c r="F47" s="5">
        <v>1992</v>
      </c>
      <c r="G47" s="4" t="s">
        <v>35161</v>
      </c>
      <c r="H47" s="151" t="s">
        <v>35234</v>
      </c>
      <c r="I47" s="178" t="s">
        <v>35027</v>
      </c>
      <c r="J47" s="11"/>
      <c r="K47" s="115" t="s">
        <v>31041</v>
      </c>
    </row>
    <row r="48" spans="1:11" ht="30" customHeight="1" x14ac:dyDescent="0.25">
      <c r="A48" s="181">
        <v>49</v>
      </c>
      <c r="B48" s="2" t="s">
        <v>36624</v>
      </c>
      <c r="C48" s="4" t="s">
        <v>4311</v>
      </c>
      <c r="D48" s="178" t="s">
        <v>32817</v>
      </c>
      <c r="E48" s="4" t="s">
        <v>663</v>
      </c>
      <c r="F48" s="5">
        <v>1985</v>
      </c>
      <c r="G48" s="4" t="s">
        <v>35162</v>
      </c>
      <c r="H48" s="151" t="s">
        <v>35235</v>
      </c>
      <c r="I48" s="178" t="s">
        <v>35689</v>
      </c>
      <c r="J48" s="11"/>
      <c r="K48" s="115" t="s">
        <v>31041</v>
      </c>
    </row>
    <row r="49" spans="1:11" ht="30" customHeight="1" x14ac:dyDescent="0.25">
      <c r="A49" s="181">
        <v>50</v>
      </c>
      <c r="B49" s="2" t="s">
        <v>36625</v>
      </c>
      <c r="C49" s="4" t="s">
        <v>36626</v>
      </c>
      <c r="D49" s="178" t="s">
        <v>18422</v>
      </c>
      <c r="E49" s="4" t="s">
        <v>555</v>
      </c>
      <c r="F49" s="5">
        <v>2008</v>
      </c>
      <c r="G49" s="4" t="s">
        <v>35163</v>
      </c>
      <c r="H49" s="151" t="s">
        <v>35236</v>
      </c>
      <c r="I49" s="178" t="s">
        <v>35027</v>
      </c>
      <c r="J49" s="11"/>
      <c r="K49" s="115" t="s">
        <v>31041</v>
      </c>
    </row>
    <row r="50" spans="1:11" ht="30" customHeight="1" x14ac:dyDescent="0.25">
      <c r="A50" s="181">
        <v>51</v>
      </c>
      <c r="B50" s="227"/>
      <c r="C50" s="228"/>
      <c r="D50" s="229"/>
      <c r="E50" s="228"/>
      <c r="F50" s="230"/>
      <c r="G50" s="228" t="s">
        <v>35164</v>
      </c>
      <c r="H50" s="231" t="s">
        <v>35237</v>
      </c>
      <c r="I50" s="229"/>
      <c r="J50" s="232" t="s">
        <v>36655</v>
      </c>
      <c r="K50" s="233" t="s">
        <v>31041</v>
      </c>
    </row>
    <row r="51" spans="1:11" ht="30" customHeight="1" x14ac:dyDescent="0.25">
      <c r="A51" s="181">
        <v>52</v>
      </c>
      <c r="B51" s="2" t="s">
        <v>36627</v>
      </c>
      <c r="C51" s="4" t="s">
        <v>4523</v>
      </c>
      <c r="D51" s="178" t="s">
        <v>18422</v>
      </c>
      <c r="E51" s="4" t="s">
        <v>112</v>
      </c>
      <c r="F51" s="5">
        <v>1994</v>
      </c>
      <c r="G51" s="4" t="s">
        <v>35165</v>
      </c>
      <c r="H51" s="151" t="s">
        <v>35238</v>
      </c>
      <c r="I51" s="178" t="s">
        <v>35027</v>
      </c>
      <c r="J51" s="11" t="s">
        <v>35274</v>
      </c>
      <c r="K51" s="115" t="s">
        <v>31041</v>
      </c>
    </row>
    <row r="52" spans="1:11" ht="30" customHeight="1" x14ac:dyDescent="0.25">
      <c r="A52" s="181">
        <v>53</v>
      </c>
      <c r="B52" s="2" t="s">
        <v>36628</v>
      </c>
      <c r="C52" s="4" t="s">
        <v>36629</v>
      </c>
      <c r="D52" s="178" t="s">
        <v>32817</v>
      </c>
      <c r="E52" s="4" t="s">
        <v>34982</v>
      </c>
      <c r="F52" s="5">
        <v>1998</v>
      </c>
      <c r="G52" s="4" t="s">
        <v>35166</v>
      </c>
      <c r="H52" s="151" t="s">
        <v>35239</v>
      </c>
      <c r="I52" s="178" t="s">
        <v>35027</v>
      </c>
      <c r="J52" s="11"/>
      <c r="K52" s="115" t="s">
        <v>31041</v>
      </c>
    </row>
    <row r="53" spans="1:11" ht="30" customHeight="1" x14ac:dyDescent="0.25">
      <c r="A53" s="181">
        <v>54</v>
      </c>
      <c r="B53" s="2" t="s">
        <v>36630</v>
      </c>
      <c r="C53" s="4" t="s">
        <v>36629</v>
      </c>
      <c r="D53" s="178" t="s">
        <v>32817</v>
      </c>
      <c r="E53" s="4" t="s">
        <v>34982</v>
      </c>
      <c r="F53" s="5">
        <v>1998</v>
      </c>
      <c r="G53" s="4" t="s">
        <v>35167</v>
      </c>
      <c r="H53" s="151" t="s">
        <v>35240</v>
      </c>
      <c r="I53" s="178" t="s">
        <v>35027</v>
      </c>
      <c r="J53" s="11"/>
      <c r="K53" s="115" t="s">
        <v>31041</v>
      </c>
    </row>
    <row r="54" spans="1:11" ht="30" customHeight="1" x14ac:dyDescent="0.25">
      <c r="A54" s="181">
        <v>55</v>
      </c>
      <c r="B54" s="2" t="s">
        <v>36656</v>
      </c>
      <c r="C54" s="4" t="s">
        <v>4786</v>
      </c>
      <c r="D54" s="178" t="s">
        <v>32817</v>
      </c>
      <c r="E54" s="4" t="s">
        <v>294</v>
      </c>
      <c r="F54" s="5">
        <v>1996</v>
      </c>
      <c r="G54" s="4" t="s">
        <v>35168</v>
      </c>
      <c r="H54" s="151" t="s">
        <v>35241</v>
      </c>
      <c r="I54" s="178" t="s">
        <v>35027</v>
      </c>
      <c r="J54" s="11"/>
      <c r="K54" s="115" t="s">
        <v>31041</v>
      </c>
    </row>
    <row r="55" spans="1:11" ht="30" customHeight="1" x14ac:dyDescent="0.25">
      <c r="A55" s="181">
        <v>56</v>
      </c>
      <c r="B55" s="2" t="s">
        <v>4864</v>
      </c>
      <c r="C55" s="4" t="s">
        <v>4855</v>
      </c>
      <c r="D55" s="178" t="s">
        <v>32817</v>
      </c>
      <c r="E55" s="4" t="s">
        <v>621</v>
      </c>
      <c r="F55" s="5">
        <v>2004</v>
      </c>
      <c r="G55" s="4" t="s">
        <v>35169</v>
      </c>
      <c r="H55" s="151" t="s">
        <v>35242</v>
      </c>
      <c r="I55" s="178" t="s">
        <v>35027</v>
      </c>
      <c r="J55" s="11"/>
      <c r="K55" s="115" t="s">
        <v>31041</v>
      </c>
    </row>
    <row r="56" spans="1:11" ht="30" customHeight="1" x14ac:dyDescent="0.25">
      <c r="A56" s="181">
        <v>57</v>
      </c>
      <c r="B56" s="2" t="s">
        <v>36631</v>
      </c>
      <c r="C56" s="4" t="s">
        <v>25774</v>
      </c>
      <c r="D56" s="178" t="s">
        <v>32817</v>
      </c>
      <c r="E56" s="4" t="s">
        <v>86</v>
      </c>
      <c r="F56" s="5">
        <v>2000</v>
      </c>
      <c r="G56" s="4" t="s">
        <v>35170</v>
      </c>
      <c r="H56" s="151" t="s">
        <v>35243</v>
      </c>
      <c r="I56" s="178" t="s">
        <v>35027</v>
      </c>
      <c r="J56" s="11"/>
      <c r="K56" s="115" t="s">
        <v>31041</v>
      </c>
    </row>
    <row r="57" spans="1:11" ht="30" customHeight="1" x14ac:dyDescent="0.25">
      <c r="A57" s="181">
        <v>58</v>
      </c>
      <c r="B57" s="2" t="s">
        <v>36632</v>
      </c>
      <c r="C57" s="4" t="s">
        <v>25774</v>
      </c>
      <c r="D57" s="178" t="s">
        <v>32817</v>
      </c>
      <c r="E57" s="4" t="s">
        <v>86</v>
      </c>
      <c r="F57" s="5">
        <v>2001</v>
      </c>
      <c r="G57" s="4" t="s">
        <v>35171</v>
      </c>
      <c r="H57" s="151" t="s">
        <v>35244</v>
      </c>
      <c r="I57" s="178" t="s">
        <v>35027</v>
      </c>
      <c r="J57" s="11"/>
      <c r="K57" s="115" t="s">
        <v>31041</v>
      </c>
    </row>
    <row r="58" spans="1:11" ht="30" customHeight="1" x14ac:dyDescent="0.25">
      <c r="A58" s="181">
        <v>59</v>
      </c>
      <c r="B58" s="2" t="s">
        <v>36633</v>
      </c>
      <c r="C58" s="4" t="s">
        <v>5045</v>
      </c>
      <c r="D58" s="178" t="s">
        <v>18422</v>
      </c>
      <c r="E58" s="4" t="s">
        <v>1019</v>
      </c>
      <c r="F58" s="5">
        <v>2009</v>
      </c>
      <c r="G58" s="4" t="s">
        <v>35172</v>
      </c>
      <c r="H58" s="151" t="s">
        <v>35245</v>
      </c>
      <c r="I58" s="178" t="s">
        <v>36634</v>
      </c>
      <c r="J58" s="11"/>
      <c r="K58" s="115" t="s">
        <v>31041</v>
      </c>
    </row>
    <row r="59" spans="1:11" ht="30" customHeight="1" x14ac:dyDescent="0.25">
      <c r="A59" s="181">
        <v>60</v>
      </c>
      <c r="B59" s="2" t="s">
        <v>5058</v>
      </c>
      <c r="C59" s="4" t="s">
        <v>5050</v>
      </c>
      <c r="D59" s="178" t="s">
        <v>32817</v>
      </c>
      <c r="E59" s="4" t="s">
        <v>723</v>
      </c>
      <c r="F59" s="5">
        <v>1999</v>
      </c>
      <c r="G59" s="4" t="s">
        <v>35173</v>
      </c>
      <c r="H59" s="151" t="s">
        <v>35246</v>
      </c>
      <c r="I59" s="178" t="s">
        <v>35027</v>
      </c>
      <c r="J59" s="11"/>
      <c r="K59" s="115" t="s">
        <v>31041</v>
      </c>
    </row>
    <row r="60" spans="1:11" ht="30" customHeight="1" x14ac:dyDescent="0.25">
      <c r="A60" s="181">
        <v>61</v>
      </c>
      <c r="B60" s="2" t="s">
        <v>5058</v>
      </c>
      <c r="C60" s="4" t="s">
        <v>5050</v>
      </c>
      <c r="D60" s="178" t="s">
        <v>32817</v>
      </c>
      <c r="E60" s="4" t="s">
        <v>723</v>
      </c>
      <c r="F60" s="5">
        <v>1999</v>
      </c>
      <c r="G60" s="4" t="s">
        <v>35174</v>
      </c>
      <c r="H60" s="151" t="s">
        <v>35247</v>
      </c>
      <c r="I60" s="178" t="s">
        <v>35027</v>
      </c>
      <c r="J60" s="11"/>
      <c r="K60" s="115" t="s">
        <v>31041</v>
      </c>
    </row>
    <row r="61" spans="1:11" ht="30" customHeight="1" x14ac:dyDescent="0.25">
      <c r="A61" s="181">
        <v>62</v>
      </c>
      <c r="B61" s="2" t="s">
        <v>36635</v>
      </c>
      <c r="C61" s="4" t="s">
        <v>5200</v>
      </c>
      <c r="D61" s="178" t="s">
        <v>18422</v>
      </c>
      <c r="E61" s="4" t="s">
        <v>5758</v>
      </c>
      <c r="F61" s="5">
        <v>2003</v>
      </c>
      <c r="G61" s="4" t="s">
        <v>35175</v>
      </c>
      <c r="H61" s="151" t="s">
        <v>35248</v>
      </c>
      <c r="I61" s="178" t="s">
        <v>5758</v>
      </c>
      <c r="J61" s="11"/>
      <c r="K61" s="115" t="s">
        <v>31041</v>
      </c>
    </row>
    <row r="62" spans="1:11" ht="30" customHeight="1" x14ac:dyDescent="0.25">
      <c r="A62" s="181">
        <v>63</v>
      </c>
      <c r="B62" s="2" t="s">
        <v>5276</v>
      </c>
      <c r="C62" s="4" t="s">
        <v>5271</v>
      </c>
      <c r="D62" s="178" t="s">
        <v>18422</v>
      </c>
      <c r="E62" s="4" t="s">
        <v>333</v>
      </c>
      <c r="F62" s="5">
        <v>1979</v>
      </c>
      <c r="G62" s="4" t="s">
        <v>35176</v>
      </c>
      <c r="H62" s="151" t="s">
        <v>35249</v>
      </c>
      <c r="I62" s="178" t="s">
        <v>35027</v>
      </c>
      <c r="J62" s="11"/>
      <c r="K62" s="115" t="s">
        <v>31041</v>
      </c>
    </row>
    <row r="63" spans="1:11" ht="30" customHeight="1" x14ac:dyDescent="0.25">
      <c r="A63" s="181">
        <v>64</v>
      </c>
      <c r="B63" s="2" t="s">
        <v>18454</v>
      </c>
      <c r="C63" s="4" t="s">
        <v>5324</v>
      </c>
      <c r="D63" s="178" t="s">
        <v>32817</v>
      </c>
      <c r="E63" s="4" t="s">
        <v>1354</v>
      </c>
      <c r="F63" s="5">
        <v>2009</v>
      </c>
      <c r="G63" s="4" t="s">
        <v>35177</v>
      </c>
      <c r="H63" s="151" t="s">
        <v>35250</v>
      </c>
      <c r="I63" s="178" t="s">
        <v>35027</v>
      </c>
      <c r="J63" s="11"/>
      <c r="K63" s="115" t="s">
        <v>31041</v>
      </c>
    </row>
    <row r="64" spans="1:11" ht="30" customHeight="1" x14ac:dyDescent="0.25">
      <c r="A64" s="181">
        <v>66</v>
      </c>
      <c r="B64" s="2" t="s">
        <v>36636</v>
      </c>
      <c r="C64" s="4" t="s">
        <v>5370</v>
      </c>
      <c r="D64" s="178" t="s">
        <v>18422</v>
      </c>
      <c r="E64" s="4" t="s">
        <v>35348</v>
      </c>
      <c r="F64" s="5">
        <v>2007</v>
      </c>
      <c r="G64" s="4" t="s">
        <v>35178</v>
      </c>
      <c r="H64" s="151" t="s">
        <v>35251</v>
      </c>
      <c r="I64" s="178" t="s">
        <v>35027</v>
      </c>
      <c r="J64" s="11"/>
      <c r="K64" s="115" t="s">
        <v>31041</v>
      </c>
    </row>
    <row r="65" spans="1:11" ht="30" customHeight="1" x14ac:dyDescent="0.25">
      <c r="A65" s="181">
        <v>67</v>
      </c>
      <c r="B65" s="2" t="s">
        <v>36637</v>
      </c>
      <c r="C65" s="4" t="s">
        <v>5370</v>
      </c>
      <c r="D65" s="178" t="s">
        <v>32817</v>
      </c>
      <c r="E65" s="4" t="s">
        <v>874</v>
      </c>
      <c r="F65" s="5">
        <v>1992</v>
      </c>
      <c r="G65" s="4" t="s">
        <v>35179</v>
      </c>
      <c r="H65" s="151" t="s">
        <v>35252</v>
      </c>
      <c r="I65" s="178" t="s">
        <v>35027</v>
      </c>
      <c r="J65" s="11" t="s">
        <v>36638</v>
      </c>
      <c r="K65" s="115" t="s">
        <v>31041</v>
      </c>
    </row>
    <row r="66" spans="1:11" ht="30" customHeight="1" x14ac:dyDescent="0.25">
      <c r="A66" s="181">
        <v>68</v>
      </c>
      <c r="B66" s="2" t="s">
        <v>5401</v>
      </c>
      <c r="C66" s="4" t="s">
        <v>3288</v>
      </c>
      <c r="D66" s="178" t="s">
        <v>32817</v>
      </c>
      <c r="E66" s="4" t="s">
        <v>13</v>
      </c>
      <c r="F66" s="5">
        <v>1991</v>
      </c>
      <c r="G66" s="4" t="s">
        <v>35180</v>
      </c>
      <c r="H66" s="151" t="s">
        <v>35253</v>
      </c>
      <c r="I66" s="178" t="s">
        <v>35027</v>
      </c>
      <c r="J66" s="11"/>
      <c r="K66" s="115" t="s">
        <v>31041</v>
      </c>
    </row>
    <row r="67" spans="1:11" ht="30" customHeight="1" x14ac:dyDescent="0.25">
      <c r="A67" s="181">
        <v>69</v>
      </c>
      <c r="B67" s="2" t="s">
        <v>13799</v>
      </c>
      <c r="C67" s="4" t="s">
        <v>13800</v>
      </c>
      <c r="D67" s="178" t="s">
        <v>32817</v>
      </c>
      <c r="E67" s="4" t="s">
        <v>13801</v>
      </c>
      <c r="F67" s="5">
        <v>2008</v>
      </c>
      <c r="G67" s="4" t="s">
        <v>35181</v>
      </c>
      <c r="H67" s="151" t="s">
        <v>35254</v>
      </c>
      <c r="I67" s="178" t="s">
        <v>35027</v>
      </c>
      <c r="J67" s="11"/>
      <c r="K67" s="115" t="s">
        <v>31041</v>
      </c>
    </row>
    <row r="68" spans="1:11" ht="30" customHeight="1" x14ac:dyDescent="0.25">
      <c r="A68" s="181">
        <v>70</v>
      </c>
      <c r="B68" s="2" t="s">
        <v>36639</v>
      </c>
      <c r="C68" s="4" t="s">
        <v>5903</v>
      </c>
      <c r="D68" s="178" t="s">
        <v>35036</v>
      </c>
      <c r="E68" s="4" t="s">
        <v>36640</v>
      </c>
      <c r="F68" s="5">
        <v>1999</v>
      </c>
      <c r="G68" s="4" t="s">
        <v>35182</v>
      </c>
      <c r="H68" s="151" t="s">
        <v>35255</v>
      </c>
      <c r="I68" s="178" t="s">
        <v>35027</v>
      </c>
      <c r="J68" s="11" t="s">
        <v>35272</v>
      </c>
      <c r="K68" s="115" t="s">
        <v>31041</v>
      </c>
    </row>
    <row r="69" spans="1:11" ht="30" customHeight="1" x14ac:dyDescent="0.25">
      <c r="A69" s="181">
        <v>71</v>
      </c>
      <c r="B69" s="2" t="s">
        <v>36657</v>
      </c>
      <c r="C69" s="4" t="s">
        <v>36658</v>
      </c>
      <c r="D69" s="178" t="s">
        <v>18422</v>
      </c>
      <c r="E69" s="4" t="s">
        <v>28</v>
      </c>
      <c r="F69" s="5">
        <v>1999</v>
      </c>
      <c r="G69" s="4" t="s">
        <v>35183</v>
      </c>
      <c r="H69" s="151" t="s">
        <v>35256</v>
      </c>
      <c r="I69" s="178" t="s">
        <v>35027</v>
      </c>
      <c r="J69" s="11"/>
      <c r="K69" s="115" t="s">
        <v>31041</v>
      </c>
    </row>
    <row r="70" spans="1:11" ht="30" customHeight="1" x14ac:dyDescent="0.25">
      <c r="A70" s="181">
        <v>72</v>
      </c>
      <c r="B70" s="2" t="s">
        <v>6210</v>
      </c>
      <c r="C70" s="4" t="s">
        <v>6209</v>
      </c>
      <c r="D70" s="178" t="s">
        <v>32817</v>
      </c>
      <c r="E70" s="4" t="s">
        <v>36641</v>
      </c>
      <c r="F70" s="5">
        <v>1990</v>
      </c>
      <c r="G70" s="4" t="s">
        <v>10902</v>
      </c>
      <c r="H70" s="151" t="s">
        <v>35257</v>
      </c>
      <c r="I70" s="178" t="s">
        <v>35027</v>
      </c>
      <c r="J70" s="11"/>
      <c r="K70" s="115" t="s">
        <v>31041</v>
      </c>
    </row>
    <row r="71" spans="1:11" ht="30" customHeight="1" x14ac:dyDescent="0.25">
      <c r="A71" s="181">
        <v>73</v>
      </c>
      <c r="B71" s="2" t="s">
        <v>36642</v>
      </c>
      <c r="C71" s="4" t="s">
        <v>544</v>
      </c>
      <c r="D71" s="178" t="s">
        <v>18422</v>
      </c>
      <c r="E71" s="4" t="s">
        <v>20555</v>
      </c>
      <c r="F71" s="5">
        <v>2013</v>
      </c>
      <c r="G71" s="4" t="s">
        <v>35184</v>
      </c>
      <c r="H71" s="151" t="s">
        <v>35258</v>
      </c>
      <c r="I71" s="178" t="s">
        <v>36643</v>
      </c>
      <c r="J71" s="11"/>
      <c r="K71" s="115" t="s">
        <v>31041</v>
      </c>
    </row>
    <row r="72" spans="1:11" ht="30" customHeight="1" x14ac:dyDescent="0.25">
      <c r="A72" s="181">
        <v>74</v>
      </c>
      <c r="B72" s="2" t="s">
        <v>36644</v>
      </c>
      <c r="C72" s="4" t="s">
        <v>36645</v>
      </c>
      <c r="D72" s="178" t="s">
        <v>32817</v>
      </c>
      <c r="E72" s="4" t="s">
        <v>1037</v>
      </c>
      <c r="F72" s="5">
        <v>1972</v>
      </c>
      <c r="G72" s="4" t="s">
        <v>35185</v>
      </c>
      <c r="H72" s="151" t="s">
        <v>35259</v>
      </c>
      <c r="I72" s="178" t="s">
        <v>35502</v>
      </c>
      <c r="J72" s="11" t="s">
        <v>35271</v>
      </c>
      <c r="K72" s="115" t="s">
        <v>31041</v>
      </c>
    </row>
    <row r="73" spans="1:11" ht="51.75" customHeight="1" x14ac:dyDescent="0.25">
      <c r="A73" s="181">
        <v>75</v>
      </c>
      <c r="B73" s="2" t="s">
        <v>6736</v>
      </c>
      <c r="C73" s="4" t="s">
        <v>14589</v>
      </c>
      <c r="D73" s="4" t="s">
        <v>32817</v>
      </c>
      <c r="E73" s="4" t="s">
        <v>26</v>
      </c>
      <c r="F73" s="5">
        <v>2003</v>
      </c>
      <c r="G73" s="4" t="s">
        <v>11306</v>
      </c>
      <c r="H73" s="151" t="s">
        <v>28879</v>
      </c>
      <c r="I73" s="178" t="s">
        <v>36659</v>
      </c>
      <c r="J73" s="11" t="s">
        <v>35732</v>
      </c>
      <c r="K73" s="115" t="s">
        <v>31041</v>
      </c>
    </row>
    <row r="74" spans="1:11" ht="30" customHeight="1" x14ac:dyDescent="0.25">
      <c r="A74" s="181">
        <v>76</v>
      </c>
      <c r="B74" s="2" t="s">
        <v>36646</v>
      </c>
      <c r="C74" s="4" t="s">
        <v>6758</v>
      </c>
      <c r="D74" s="178" t="s">
        <v>32817</v>
      </c>
      <c r="E74" s="4" t="s">
        <v>35006</v>
      </c>
      <c r="F74" s="5">
        <v>2010</v>
      </c>
      <c r="G74" s="4" t="s">
        <v>35186</v>
      </c>
      <c r="H74" s="151" t="s">
        <v>35260</v>
      </c>
      <c r="I74" s="178" t="s">
        <v>35027</v>
      </c>
      <c r="J74" s="11"/>
      <c r="K74" s="115" t="s">
        <v>31041</v>
      </c>
    </row>
    <row r="75" spans="1:11" ht="30" customHeight="1" x14ac:dyDescent="0.25">
      <c r="A75" s="181">
        <v>77</v>
      </c>
      <c r="B75" s="2" t="s">
        <v>36647</v>
      </c>
      <c r="C75" s="4" t="s">
        <v>36326</v>
      </c>
      <c r="D75" s="178" t="s">
        <v>32817</v>
      </c>
      <c r="E75" s="4" t="s">
        <v>663</v>
      </c>
      <c r="F75" s="5">
        <v>1990</v>
      </c>
      <c r="G75" s="4" t="s">
        <v>8152</v>
      </c>
      <c r="H75" s="151" t="s">
        <v>35261</v>
      </c>
      <c r="I75" s="178" t="s">
        <v>35027</v>
      </c>
      <c r="J75" s="11"/>
      <c r="K75" s="115" t="s">
        <v>31041</v>
      </c>
    </row>
    <row r="76" spans="1:11" ht="30" customHeight="1" x14ac:dyDescent="0.25">
      <c r="A76" s="181">
        <v>78</v>
      </c>
      <c r="B76" s="2" t="s">
        <v>36648</v>
      </c>
      <c r="C76" s="4" t="s">
        <v>36649</v>
      </c>
      <c r="D76" s="178" t="s">
        <v>32817</v>
      </c>
      <c r="E76" s="4" t="s">
        <v>13</v>
      </c>
      <c r="F76" s="5">
        <v>2007</v>
      </c>
      <c r="G76" s="4" t="s">
        <v>35187</v>
      </c>
      <c r="H76" s="151" t="s">
        <v>35262</v>
      </c>
      <c r="I76" s="178" t="s">
        <v>35313</v>
      </c>
      <c r="J76" s="11"/>
      <c r="K76" s="115" t="s">
        <v>31041</v>
      </c>
    </row>
    <row r="77" spans="1:11" ht="30" customHeight="1" x14ac:dyDescent="0.25">
      <c r="A77" s="181">
        <v>79</v>
      </c>
      <c r="B77" s="2" t="s">
        <v>36650</v>
      </c>
      <c r="C77" s="4" t="s">
        <v>36651</v>
      </c>
      <c r="D77" s="178" t="s">
        <v>32817</v>
      </c>
      <c r="E77" s="4" t="s">
        <v>185</v>
      </c>
      <c r="F77" s="5">
        <v>2007</v>
      </c>
      <c r="G77" s="4" t="s">
        <v>35188</v>
      </c>
      <c r="H77" s="151" t="s">
        <v>35263</v>
      </c>
      <c r="I77" s="178" t="s">
        <v>35027</v>
      </c>
      <c r="J77" s="11" t="s">
        <v>35272</v>
      </c>
      <c r="K77" s="115" t="s">
        <v>31041</v>
      </c>
    </row>
    <row r="78" spans="1:11" ht="30" customHeight="1" x14ac:dyDescent="0.25">
      <c r="A78" s="181">
        <v>80</v>
      </c>
      <c r="B78" s="2" t="s">
        <v>36652</v>
      </c>
      <c r="C78" s="4" t="s">
        <v>884</v>
      </c>
      <c r="D78" s="178" t="s">
        <v>18422</v>
      </c>
      <c r="E78" s="4" t="s">
        <v>28</v>
      </c>
      <c r="F78" s="5">
        <v>1987</v>
      </c>
      <c r="G78" s="4" t="s">
        <v>35189</v>
      </c>
      <c r="H78" s="151" t="s">
        <v>35264</v>
      </c>
      <c r="I78" s="178" t="s">
        <v>35027</v>
      </c>
      <c r="J78" s="11"/>
      <c r="K78" s="115" t="s">
        <v>31041</v>
      </c>
    </row>
    <row r="79" spans="1:11" ht="30" customHeight="1" x14ac:dyDescent="0.25">
      <c r="A79" s="181">
        <v>81</v>
      </c>
      <c r="B79" s="2" t="s">
        <v>36653</v>
      </c>
      <c r="C79" s="4" t="s">
        <v>7270</v>
      </c>
      <c r="D79" s="178" t="s">
        <v>18422</v>
      </c>
      <c r="E79" s="4" t="s">
        <v>183</v>
      </c>
      <c r="F79" s="5">
        <v>1999</v>
      </c>
      <c r="G79" s="4" t="s">
        <v>35190</v>
      </c>
      <c r="H79" s="151" t="s">
        <v>35265</v>
      </c>
      <c r="I79" s="178" t="s">
        <v>35027</v>
      </c>
      <c r="J79" s="11"/>
      <c r="K79" s="115" t="s">
        <v>31041</v>
      </c>
    </row>
    <row r="80" spans="1:11" ht="30" customHeight="1" x14ac:dyDescent="0.25">
      <c r="A80" s="181">
        <v>82</v>
      </c>
      <c r="B80" s="2" t="s">
        <v>7332</v>
      </c>
      <c r="C80" s="4" t="s">
        <v>6263</v>
      </c>
      <c r="D80" s="178" t="s">
        <v>18422</v>
      </c>
      <c r="E80" s="4" t="s">
        <v>18340</v>
      </c>
      <c r="F80" s="5">
        <v>1991</v>
      </c>
      <c r="G80" s="4" t="s">
        <v>11646</v>
      </c>
      <c r="H80" s="151" t="s">
        <v>35266</v>
      </c>
      <c r="I80" s="178" t="s">
        <v>35027</v>
      </c>
      <c r="J80" s="11"/>
      <c r="K80" s="115" t="s">
        <v>31041</v>
      </c>
    </row>
    <row r="81" spans="1:11" ht="30" customHeight="1" x14ac:dyDescent="0.25">
      <c r="A81" s="181">
        <v>83</v>
      </c>
      <c r="B81" s="2" t="s">
        <v>7794</v>
      </c>
      <c r="C81" s="4" t="s">
        <v>7470</v>
      </c>
      <c r="D81" s="178" t="s">
        <v>32817</v>
      </c>
      <c r="E81" s="4" t="s">
        <v>13</v>
      </c>
      <c r="F81" s="5">
        <v>2006</v>
      </c>
      <c r="G81" s="4" t="s">
        <v>35191</v>
      </c>
      <c r="H81" s="151" t="s">
        <v>35267</v>
      </c>
      <c r="I81" s="178" t="s">
        <v>35027</v>
      </c>
      <c r="J81" s="11"/>
      <c r="K81" s="115" t="s">
        <v>31041</v>
      </c>
    </row>
    <row r="82" spans="1:11" ht="30" customHeight="1" x14ac:dyDescent="0.25">
      <c r="A82" s="181">
        <v>84</v>
      </c>
      <c r="B82" s="2" t="s">
        <v>36654</v>
      </c>
      <c r="C82" s="4" t="s">
        <v>7485</v>
      </c>
      <c r="D82" s="178" t="s">
        <v>35991</v>
      </c>
      <c r="E82" s="4" t="s">
        <v>3200</v>
      </c>
      <c r="F82" s="5">
        <v>1989</v>
      </c>
      <c r="G82" s="4" t="s">
        <v>35192</v>
      </c>
      <c r="H82" s="151" t="s">
        <v>35268</v>
      </c>
      <c r="I82" s="178" t="s">
        <v>35656</v>
      </c>
      <c r="J82" s="11"/>
      <c r="K82" s="115" t="s">
        <v>31041</v>
      </c>
    </row>
    <row r="83" spans="1:11" ht="30" customHeight="1" x14ac:dyDescent="0.25">
      <c r="A83" s="181">
        <v>85</v>
      </c>
      <c r="B83" s="118" t="s">
        <v>34953</v>
      </c>
      <c r="C83" s="120" t="s">
        <v>6949</v>
      </c>
      <c r="D83" s="178" t="s">
        <v>35106</v>
      </c>
      <c r="E83" s="120" t="s">
        <v>36325</v>
      </c>
      <c r="F83" s="121" t="s">
        <v>35995</v>
      </c>
      <c r="G83" s="120" t="s">
        <v>34929</v>
      </c>
      <c r="H83" s="151" t="s">
        <v>35269</v>
      </c>
      <c r="I83" s="178" t="s">
        <v>35549</v>
      </c>
      <c r="J83" s="138"/>
      <c r="K83" s="115" t="s">
        <v>31041</v>
      </c>
    </row>
  </sheetData>
  <pageMargins left="0.25" right="0.25" top="0.75" bottom="0.75" header="0.3" footer="0.3"/>
  <pageSetup paperSize="9" scale="47" fitToHeight="0"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dimension ref="A1:AM787"/>
  <sheetViews>
    <sheetView showGridLines="0" topLeftCell="A28" zoomScaleNormal="100" workbookViewId="0">
      <selection activeCell="L15" sqref="L15"/>
    </sheetView>
  </sheetViews>
  <sheetFormatPr baseColWidth="10" defaultColWidth="11.42578125" defaultRowHeight="28.35" customHeight="1" x14ac:dyDescent="0.25"/>
  <cols>
    <col min="1" max="1" width="17.5703125" style="88" customWidth="1"/>
    <col min="2" max="2" width="50.140625" style="89" customWidth="1"/>
    <col min="3" max="3" width="17.5703125" style="89" customWidth="1"/>
    <col min="4" max="4" width="1.7109375" style="60" customWidth="1"/>
    <col min="5" max="5" width="8.28515625" style="60" customWidth="1"/>
    <col min="6" max="6" width="8.42578125" style="60" customWidth="1"/>
    <col min="7" max="8" width="11.42578125" style="60"/>
    <col min="9" max="9" width="22.140625" style="60" customWidth="1"/>
    <col min="10" max="10" width="16.42578125" style="60" customWidth="1"/>
    <col min="11" max="11" width="11.42578125" style="60"/>
    <col min="12" max="12" width="11.85546875" style="60" bestFit="1" customWidth="1"/>
    <col min="13" max="15" width="11.42578125" style="60"/>
    <col min="16" max="39" width="6.7109375" style="68" customWidth="1"/>
    <col min="40" max="16384" width="11.42578125" style="60"/>
  </cols>
  <sheetData>
    <row r="1" spans="1:10" ht="28.35" customHeight="1" thickBot="1" x14ac:dyDescent="0.3">
      <c r="A1" s="87" t="s">
        <v>34725</v>
      </c>
      <c r="B1" s="87" t="s">
        <v>33054</v>
      </c>
      <c r="C1" s="87" t="s">
        <v>34724</v>
      </c>
      <c r="D1" s="68"/>
      <c r="E1" s="68"/>
      <c r="F1" s="87" t="s">
        <v>33020</v>
      </c>
      <c r="G1" s="87" t="s">
        <v>34726</v>
      </c>
      <c r="I1" s="67"/>
      <c r="J1" s="67"/>
    </row>
    <row r="2" spans="1:10" ht="28.35" customHeight="1" thickTop="1" x14ac:dyDescent="0.25">
      <c r="A2" s="240" t="str">
        <f>INDEX(NARRATIVA[Clasificación], MATCH(E2 &amp; "," &amp; F2, NARRATIVA[IT], 0))</f>
        <v>PN3321.8.P7</v>
      </c>
      <c r="B2" s="240" t="str" cm="1">
        <f t="array" ref="B2">"NARRATIVA" &amp; CHAR(10) &amp; IF(UPPER(INDEX(NARRATIVA[Área que pertenece], MATCH(E2 &amp; "," &amp; F2, NARRATIVA[IT], 0))) = "AUTORES", UPPER(INDEX(NARRATIVA[Autor], MATCH(E2 &amp; "," &amp; F2, NARRATIVA[IT], 0)) &amp; " - "  &amp; INDEX(NARRATIVA[Autor], MATCH(E2 &amp; "," &amp; F2, NARRATIVA[IT], 0) + G2 - 1)), UPPER(INDEX(NARRATIVA[Área que pertenece], MATCH(E2 &amp; "," &amp; F2, NARRATIVA[IT], 0))))</f>
        <v>NARRATIVA
ANTOLOGÍA</v>
      </c>
      <c r="C2" s="240" t="str" cm="1">
        <f t="array" ref="C2">INDEX(NARRATIVA[Clasificación], G2  +MATCH(E2 &amp; "," &amp; F2, NARRATIVA[IT], 0) - 1)</f>
        <v>PN3321.91.C8.N8</v>
      </c>
      <c r="D2" s="86"/>
      <c r="E2" s="243">
        <v>1</v>
      </c>
      <c r="F2" s="234">
        <v>1</v>
      </c>
      <c r="G2" s="235">
        <f>COUNTIFS(NARRATIVA[IT], E2 &amp; "," &amp; F2)</f>
        <v>36</v>
      </c>
      <c r="I2" s="73" t="s">
        <v>33216</v>
      </c>
      <c r="J2" s="73" t="s">
        <v>34889</v>
      </c>
    </row>
    <row r="3" spans="1:10" ht="28.35" customHeight="1" x14ac:dyDescent="0.25">
      <c r="A3" s="241"/>
      <c r="B3" s="241"/>
      <c r="C3" s="241"/>
      <c r="D3" s="86"/>
      <c r="E3" s="243"/>
      <c r="F3" s="234"/>
      <c r="G3" s="235">
        <f>COUNTIFS(NARRATIVA[IT],#REF! &amp; "," &amp; G2)</f>
        <v>0</v>
      </c>
      <c r="I3" s="66" t="s">
        <v>31418</v>
      </c>
      <c r="J3" s="101">
        <f>COUNTIF(NARRATIVA[Idiomas], TIDIOMAS[[#This Row],[LIBROS POR IDIOMA]])</f>
        <v>10030</v>
      </c>
    </row>
    <row r="4" spans="1:10" ht="28.35" customHeight="1" thickBot="1" x14ac:dyDescent="0.3">
      <c r="A4" s="242"/>
      <c r="B4" s="242"/>
      <c r="C4" s="242"/>
      <c r="D4" s="86"/>
      <c r="E4" s="243"/>
      <c r="F4" s="234"/>
      <c r="G4" s="235">
        <f>COUNTIFS(NARRATIVA[IT],#REF! &amp; "," &amp; G3)</f>
        <v>0</v>
      </c>
      <c r="I4" s="69" t="s">
        <v>31433</v>
      </c>
      <c r="J4" s="101">
        <f>COUNTIF(NARRATIVA[Idiomas], TIDIOMAS[[#This Row],[LIBROS POR IDIOMA]])</f>
        <v>310</v>
      </c>
    </row>
    <row r="5" spans="1:10" ht="28.35" customHeight="1" thickTop="1" x14ac:dyDescent="0.25">
      <c r="A5" s="240" t="str">
        <f>INDEX(NARRATIVA[Clasificación], MATCH(E2 &amp; "," &amp; F5, NARRATIVA[IT], 0))</f>
        <v>PN3321.91.C84</v>
      </c>
      <c r="B5" s="240" t="str" cm="1">
        <f t="array" ref="B5">"NARRATIVA" &amp; CHAR(10) &amp; IF(UPPER(INDEX(NARRATIVA[Área que pertenece], MATCH(E2 &amp; "," &amp; F5, NARRATIVA[IT], 0))) = "AUTORES", UPPER(INDEX(NARRATIVA[Autor], MATCH(E2 &amp; "," &amp; F5, NARRATIVA[IT], 0)) &amp; " - "  &amp; INDEX(NARRATIVA[Autor], MATCH(E2 &amp; "," &amp; F5, NARRATIVA[IT], 0) + G5 - 1)), UPPER(INDEX(NARRATIVA[Área que pertenece], MATCH(E2 &amp; "," &amp; F5, NARRATIVA[IT], 0))))</f>
        <v>NARRATIVA
ANTOLOGÍA</v>
      </c>
      <c r="C5" s="240" t="str" cm="1">
        <f t="array" ref="C5">INDEX(NARRATIVA[Clasificación], G5  +MATCH(E2 &amp; "," &amp; F5, NARRATIVA[IT], 0) - 1)</f>
        <v>PN3321.92.A673 2017 V.2</v>
      </c>
      <c r="D5" s="86"/>
      <c r="E5" s="243"/>
      <c r="F5" s="234">
        <v>2</v>
      </c>
      <c r="G5" s="235">
        <f>COUNTIFS(NARRATIVA[IT], E2 &amp; "," &amp; F5)</f>
        <v>34</v>
      </c>
      <c r="I5" s="69" t="s">
        <v>31448</v>
      </c>
      <c r="J5" s="101">
        <f>COUNTIF(NARRATIVA[Idiomas], TIDIOMAS[[#This Row],[LIBROS POR IDIOMA]])</f>
        <v>47</v>
      </c>
    </row>
    <row r="6" spans="1:10" ht="28.35" customHeight="1" x14ac:dyDescent="0.25">
      <c r="A6" s="241"/>
      <c r="B6" s="241"/>
      <c r="C6" s="241"/>
      <c r="D6" s="86"/>
      <c r="E6" s="243"/>
      <c r="F6" s="234"/>
      <c r="G6" s="235">
        <f>COUNTIFS(NARRATIVA[IT],#REF! &amp; "," &amp; G5)</f>
        <v>0</v>
      </c>
      <c r="I6" s="69" t="s">
        <v>32471</v>
      </c>
      <c r="J6" s="101">
        <f>COUNTIF(NARRATIVA[Idiomas], TIDIOMAS[[#This Row],[LIBROS POR IDIOMA]])</f>
        <v>6</v>
      </c>
    </row>
    <row r="7" spans="1:10" ht="28.35" customHeight="1" thickBot="1" x14ac:dyDescent="0.3">
      <c r="A7" s="242"/>
      <c r="B7" s="242"/>
      <c r="C7" s="242"/>
      <c r="D7" s="86"/>
      <c r="E7" s="243"/>
      <c r="F7" s="234"/>
      <c r="G7" s="235">
        <f>COUNTIFS(NARRATIVA[IT],#REF! &amp; "," &amp; G6)</f>
        <v>0</v>
      </c>
      <c r="I7" s="69" t="s">
        <v>31472</v>
      </c>
      <c r="J7" s="101">
        <f>COUNTIF(NARRATIVA[Idiomas], TIDIOMAS[[#This Row],[LIBROS POR IDIOMA]])</f>
        <v>3</v>
      </c>
    </row>
    <row r="8" spans="1:10" ht="28.35" customHeight="1" thickTop="1" x14ac:dyDescent="0.25">
      <c r="A8" s="240" t="str">
        <f>INDEX(NARRATIVA[Clasificación], MATCH(E2 &amp; "," &amp; F8, NARRATIVA[IT], 0))</f>
        <v>PN3321.92.A77</v>
      </c>
      <c r="B8" s="240" t="str" cm="1">
        <f t="array" ref="B8">"NARRATIVA" &amp; CHAR(10) &amp; IF(UPPER(INDEX(NARRATIVA[Área que pertenece], MATCH(E2 &amp; "," &amp; F8, NARRATIVA[IT], 0))) = "AUTORES", UPPER(INDEX(NARRATIVA[Autor], MATCH(E2 &amp; "," &amp; F8, NARRATIVA[IT], 0)) &amp; " - "  &amp; INDEX(NARRATIVA[Autor], MATCH(E2 &amp; "," &amp; F8, NARRATIVA[IT], 0) + G8 - 1)), UPPER(INDEX(NARRATIVA[Área que pertenece], MATCH(E2 &amp; "," &amp; F8, NARRATIVA[IT], 0))))</f>
        <v>NARRATIVA
ANTOLOGÍA</v>
      </c>
      <c r="C8" s="240" t="str" cm="1">
        <f t="array" ref="C8">INDEX(NARRATIVA[Clasificación], G8  +MATCH(E2 &amp; "," &amp; F8, NARRATIVA[IT], 0) - 1)</f>
        <v>PN3321.92.C846</v>
      </c>
      <c r="D8" s="86"/>
      <c r="E8" s="243"/>
      <c r="F8" s="234">
        <v>3</v>
      </c>
      <c r="G8" s="235">
        <f>COUNTIFS(NARRATIVA[IT], E2 &amp; "," &amp; F8)</f>
        <v>46</v>
      </c>
      <c r="I8" s="66" t="s">
        <v>31782</v>
      </c>
      <c r="J8" s="101">
        <f>COUNTIF(NARRATIVA[Idiomas], TIDIOMAS[[#This Row],[LIBROS POR IDIOMA]])</f>
        <v>1</v>
      </c>
    </row>
    <row r="9" spans="1:10" ht="28.35" customHeight="1" x14ac:dyDescent="0.25">
      <c r="A9" s="241"/>
      <c r="B9" s="241"/>
      <c r="C9" s="241"/>
      <c r="D9" s="86"/>
      <c r="E9" s="243"/>
      <c r="F9" s="234"/>
      <c r="G9" s="235">
        <f>COUNTIFS(NARRATIVA[IT],#REF! &amp; "," &amp; G8)</f>
        <v>0</v>
      </c>
      <c r="I9" s="66" t="s">
        <v>33237</v>
      </c>
      <c r="J9" s="101">
        <f>COUNTIF(NARRATIVA[Idiomas], TIDIOMAS[[#This Row],[LIBROS POR IDIOMA]])</f>
        <v>6</v>
      </c>
    </row>
    <row r="10" spans="1:10" ht="28.35" customHeight="1" thickBot="1" x14ac:dyDescent="0.3">
      <c r="A10" s="242"/>
      <c r="B10" s="242"/>
      <c r="C10" s="242"/>
      <c r="D10" s="86"/>
      <c r="E10" s="243"/>
      <c r="F10" s="234"/>
      <c r="G10" s="235">
        <f>COUNTIFS(NARRATIVA[IT],#REF! &amp; "," &amp; G9)</f>
        <v>0</v>
      </c>
      <c r="I10" s="66" t="s">
        <v>33219</v>
      </c>
      <c r="J10" s="101">
        <f>COUNTIF(NARRATIVA[Idiomas], TIDIOMAS[[#This Row],[LIBROS POR IDIOMA]])</f>
        <v>2</v>
      </c>
    </row>
    <row r="11" spans="1:10" ht="28.35" customHeight="1" thickTop="1" x14ac:dyDescent="0.25">
      <c r="A11" s="240" t="str">
        <f>INDEX(NARRATIVA[Clasificación], MATCH(E2 &amp; "," &amp; F11, NARRATIVA[IT], 0))</f>
        <v>PN3321.92.C847</v>
      </c>
      <c r="B11" s="240" t="str" cm="1">
        <f t="array" ref="B11">"NARRATIVA" &amp; CHAR(10) &amp; IF(UPPER(INDEX(NARRATIVA[Área que pertenece], MATCH(E2 &amp; "," &amp; F11, NARRATIVA[IT], 0))) = "AUTORES", UPPER(INDEX(NARRATIVA[Autor], MATCH(E2 &amp; "," &amp; F11, NARRATIVA[IT], 0)) &amp; " - "  &amp; INDEX(NARRATIVA[Autor], MATCH(E2 &amp; "," &amp; F11, NARRATIVA[IT], 0) + G11 - 1)), UPPER(INDEX(NARRATIVA[Área que pertenece], MATCH(E2 &amp; "," &amp; F11, NARRATIVA[IT], 0))))</f>
        <v>NARRATIVA
ANTOLOGÍA</v>
      </c>
      <c r="C11" s="240" t="str" cm="1">
        <f t="array" ref="C11">INDEX(NARRATIVA[Clasificación], G11  +MATCH(E2 &amp; "," &amp; F11, NARRATIVA[IT], 0) - 1)</f>
        <v>PN3321.92.M28</v>
      </c>
      <c r="D11" s="86"/>
      <c r="E11" s="243"/>
      <c r="F11" s="234">
        <v>4</v>
      </c>
      <c r="G11" s="235">
        <f>COUNTIFS(NARRATIVA[IT], E2 &amp; "," &amp; F11)</f>
        <v>58</v>
      </c>
      <c r="I11" s="66" t="s">
        <v>34881</v>
      </c>
      <c r="J11" s="101">
        <f>COUNTIF(NARRATIVA[Idiomas], TIDIOMAS[[#This Row],[LIBROS POR IDIOMA]])</f>
        <v>1</v>
      </c>
    </row>
    <row r="12" spans="1:10" ht="28.35" customHeight="1" x14ac:dyDescent="0.25">
      <c r="A12" s="241"/>
      <c r="B12" s="241"/>
      <c r="C12" s="241"/>
      <c r="D12" s="86"/>
      <c r="E12" s="243"/>
      <c r="F12" s="234"/>
      <c r="G12" s="235">
        <f>COUNTIFS(NARRATIVA[IT],#REF! &amp; "," &amp; G11)</f>
        <v>0</v>
      </c>
      <c r="I12" s="66" t="s">
        <v>33094</v>
      </c>
      <c r="J12" s="101">
        <f>ROWS(NARRATIVA[N°]) - SUM(J3:J11) - J13</f>
        <v>71</v>
      </c>
    </row>
    <row r="13" spans="1:10" ht="28.35" customHeight="1" thickBot="1" x14ac:dyDescent="0.3">
      <c r="A13" s="242"/>
      <c r="B13" s="242"/>
      <c r="C13" s="242"/>
      <c r="D13" s="86"/>
      <c r="E13" s="243"/>
      <c r="F13" s="234"/>
      <c r="G13" s="235">
        <f>COUNTIFS(NARRATIVA[IT],#REF! &amp; "," &amp; G12)</f>
        <v>0</v>
      </c>
      <c r="I13" s="69" t="s">
        <v>33093</v>
      </c>
      <c r="J13" s="101">
        <f>COUNTBLANK(NARRATIVA[Idiomas])</f>
        <v>1</v>
      </c>
    </row>
    <row r="14" spans="1:10" ht="28.35" customHeight="1" thickTop="1" x14ac:dyDescent="0.25">
      <c r="A14" s="240" t="str">
        <f>INDEX(NARRATIVA[Clasificación], MATCH(E2 &amp; "," &amp; F14, NARRATIVA[IT], 0))</f>
        <v>PN3321.92.M3</v>
      </c>
      <c r="B14" s="240" t="str" cm="1">
        <f t="array" ref="B14">"NARRATIVA" &amp; CHAR(10) &amp; IF(UPPER(INDEX(NARRATIVA[Área que pertenece], MATCH(E2 &amp; "," &amp; F14, NARRATIVA[IT], 0))) = "AUTORES", UPPER(INDEX(NARRATIVA[Autor], MATCH(E2 &amp; "," &amp; F14, NARRATIVA[IT], 0)) &amp; " - "  &amp; INDEX(NARRATIVA[Autor], MATCH(E2 &amp; "," &amp; F14, NARRATIVA[IT], 0) + G14 - 1)), UPPER(INDEX(NARRATIVA[Área que pertenece], MATCH(E2 &amp; "," &amp; F14, NARRATIVA[IT], 0))))</f>
        <v>NARRATIVA
ANTOLOGÍA</v>
      </c>
      <c r="C14" s="240" t="str" cm="1">
        <f t="array" ref="C14">INDEX(NARRATIVA[Clasificación], G14  +MATCH(E2 &amp; "," &amp; F14, NARRATIVA[IT], 0) - 1)</f>
        <v>PN3321.92.T7</v>
      </c>
      <c r="D14" s="86"/>
      <c r="E14" s="243"/>
      <c r="F14" s="234">
        <v>5</v>
      </c>
      <c r="G14" s="235">
        <f>COUNTIFS(NARRATIVA[IT], E2 &amp; "," &amp; F14)</f>
        <v>60</v>
      </c>
      <c r="I14" s="126" t="s">
        <v>33025</v>
      </c>
      <c r="J14" s="127">
        <f>ROWS(NARRATIVA[N°])</f>
        <v>10478</v>
      </c>
    </row>
    <row r="15" spans="1:10" ht="28.35" customHeight="1" x14ac:dyDescent="0.25">
      <c r="A15" s="241"/>
      <c r="B15" s="241"/>
      <c r="C15" s="241"/>
      <c r="D15" s="86"/>
      <c r="E15" s="243"/>
      <c r="F15" s="234"/>
      <c r="G15" s="235">
        <f>COUNTIFS(NARRATIVA[IT],#REF! &amp; "," &amp; G14)</f>
        <v>0</v>
      </c>
      <c r="I15" s="67"/>
      <c r="J15" s="67"/>
    </row>
    <row r="16" spans="1:10" ht="28.35" customHeight="1" thickBot="1" x14ac:dyDescent="0.3">
      <c r="A16" s="242"/>
      <c r="B16" s="242"/>
      <c r="C16" s="242"/>
      <c r="D16" s="86"/>
      <c r="E16" s="243"/>
      <c r="F16" s="234"/>
      <c r="G16" s="235">
        <f>COUNTIFS(NARRATIVA[IT],#REF! &amp; "," &amp; G15)</f>
        <v>0</v>
      </c>
      <c r="I16" s="236" t="s">
        <v>33217</v>
      </c>
      <c r="J16" s="236"/>
    </row>
    <row r="17" spans="1:10" ht="28.35" customHeight="1" thickTop="1" x14ac:dyDescent="0.25">
      <c r="A17" s="240" t="str">
        <f>INDEX(NARRATIVA[Clasificación], MATCH(E2 &amp; "," &amp; F17, NARRATIVA[IT], 0))</f>
        <v>PN3321.92.T74</v>
      </c>
      <c r="B17" s="240" t="str" cm="1">
        <f t="array" ref="B17">"NARRATIVA" &amp; CHAR(10) &amp; IF(UPPER(INDEX(NARRATIVA[Área que pertenece], MATCH(E2 &amp; "," &amp; F17, NARRATIVA[IT], 0))) = "AUTORES", UPPER(INDEX(NARRATIVA[Autor], MATCH(E2 &amp; "," &amp; F17, NARRATIVA[IT], 0)) &amp; " - "  &amp; INDEX(NARRATIVA[Autor], MATCH(E2 &amp; "," &amp; F17, NARRATIVA[IT], 0) + G17 - 1)), UPPER(INDEX(NARRATIVA[Área que pertenece], MATCH(E2 &amp; "," &amp; F17, NARRATIVA[IT], 0))))</f>
        <v>NARRATIVA
ANTOLOGÍA</v>
      </c>
      <c r="C17" s="240" t="str" cm="1">
        <f t="array" ref="C17">INDEX(NARRATIVA[Clasificación], G17  +MATCH(E2 &amp; "," &amp; F17, NARRATIVA[IT], 0) - 1)</f>
        <v>PN3321.95.C95.W55 V.2</v>
      </c>
      <c r="D17" s="86"/>
      <c r="E17" s="243"/>
      <c r="F17" s="234">
        <v>6</v>
      </c>
      <c r="G17" s="235">
        <f>COUNTIFS(NARRATIVA[IT], E2 &amp; "," &amp; F17)</f>
        <v>47</v>
      </c>
      <c r="I17" s="238" t="s">
        <v>34774</v>
      </c>
      <c r="J17" s="239"/>
    </row>
    <row r="18" spans="1:10" ht="28.35" customHeight="1" x14ac:dyDescent="0.25">
      <c r="A18" s="241"/>
      <c r="B18" s="241"/>
      <c r="C18" s="241"/>
      <c r="D18" s="86"/>
      <c r="E18" s="243"/>
      <c r="F18" s="234"/>
      <c r="G18" s="235">
        <f>COUNTIFS(NARRATIVA[IT],#REF! &amp; "," &amp; G17)</f>
        <v>0</v>
      </c>
      <c r="I18" s="237"/>
      <c r="J18" s="237"/>
    </row>
    <row r="19" spans="1:10" ht="28.35" customHeight="1" thickBot="1" x14ac:dyDescent="0.3">
      <c r="A19" s="242"/>
      <c r="B19" s="242"/>
      <c r="C19" s="242"/>
      <c r="D19" s="86"/>
      <c r="E19" s="243"/>
      <c r="F19" s="234"/>
      <c r="G19" s="235">
        <f>COUNTIFS(NARRATIVA[IT],#REF! &amp; "," &amp; G18)</f>
        <v>0</v>
      </c>
      <c r="I19" s="237"/>
      <c r="J19" s="237"/>
    </row>
    <row r="20" spans="1:10" ht="28.35" customHeight="1" thickTop="1" x14ac:dyDescent="0.25">
      <c r="A20" s="240" t="str">
        <f>INDEX(NARRATIVA[Clasificación], MATCH(E2 &amp; "," &amp; F20, NARRATIVA[IT], 0))</f>
        <v>PN3321.95.E46</v>
      </c>
      <c r="B20" s="240" t="str" cm="1">
        <f t="array" ref="B20">"NARRATIVA" &amp; CHAR(10) &amp; IF(UPPER(INDEX(NARRATIVA[Área que pertenece], MATCH(E2 &amp; "," &amp; F20, NARRATIVA[IT], 0))) = "AUTORES", UPPER(INDEX(NARRATIVA[Autor], MATCH(E2 &amp; "," &amp; F20, NARRATIVA[IT], 0)) &amp; " - "  &amp; INDEX(NARRATIVA[Autor], MATCH(E2 &amp; "," &amp; F20, NARRATIVA[IT], 0) + G20 - 1)), UPPER(INDEX(NARRATIVA[Área que pertenece], MATCH(E2 &amp; "," &amp; F20, NARRATIVA[IT], 0))))</f>
        <v>NARRATIVA
ANTOLOGÍA</v>
      </c>
      <c r="C20" s="240" t="str" cm="1">
        <f t="array" ref="C20">INDEX(NARRATIVA[Clasificación], G20  +MATCH(E2 &amp; "," &amp; F20, NARRATIVA[IT], 0) - 1)</f>
        <v>PN3322.A225.H3</v>
      </c>
      <c r="D20" s="86"/>
      <c r="E20" s="243"/>
      <c r="F20" s="234">
        <v>7</v>
      </c>
      <c r="G20" s="235">
        <f>COUNTIFS(NARRATIVA[IT], E2 &amp; "," &amp; F20)</f>
        <v>46</v>
      </c>
      <c r="I20" s="237" t="s">
        <v>34731</v>
      </c>
      <c r="J20" s="237"/>
    </row>
    <row r="21" spans="1:10" ht="28.35" customHeight="1" x14ac:dyDescent="0.25">
      <c r="A21" s="241"/>
      <c r="B21" s="241"/>
      <c r="C21" s="241"/>
      <c r="D21" s="86"/>
      <c r="E21" s="243"/>
      <c r="F21" s="234"/>
      <c r="G21" s="235">
        <f>COUNTIFS(NARRATIVA[IT],#REF! &amp; "," &amp; G20)</f>
        <v>0</v>
      </c>
      <c r="I21" s="237"/>
      <c r="J21" s="237"/>
    </row>
    <row r="22" spans="1:10" ht="28.35" customHeight="1" thickBot="1" x14ac:dyDescent="0.3">
      <c r="A22" s="242"/>
      <c r="B22" s="242"/>
      <c r="C22" s="242"/>
      <c r="D22" s="86"/>
      <c r="E22" s="243"/>
      <c r="F22" s="234"/>
      <c r="G22" s="235">
        <f>COUNTIFS(NARRATIVA[IT],#REF! &amp; "," &amp; G21)</f>
        <v>0</v>
      </c>
      <c r="I22" s="237"/>
      <c r="J22" s="237"/>
    </row>
    <row r="23" spans="1:10" ht="28.35" customHeight="1" thickTop="1" x14ac:dyDescent="0.25">
      <c r="A23" s="240" t="str">
        <f>INDEX(NARRATIVA[Clasificación], MATCH(E2 &amp; "," &amp; F23, NARRATIVA[IT], 0))</f>
        <v>PN3322.A23.T7</v>
      </c>
      <c r="B23" s="240" t="str" cm="1">
        <f t="array" ref="B23">"NARRATIVA" &amp; CHAR(10) &amp; IF(UPPER(INDEX(NARRATIVA[Área que pertenece], MATCH(E2 &amp; "," &amp; F23, NARRATIVA[IT], 0))) = "AUTORES", UPPER(INDEX(NARRATIVA[Autor], MATCH(E2 &amp; "," &amp; F23, NARRATIVA[IT], 0)) &amp; " - "  &amp; INDEX(NARRATIVA[Autor], MATCH(E2 &amp; "," &amp; F23, NARRATIVA[IT], 0) + G23 - 1)), UPPER(INDEX(NARRATIVA[Área que pertenece], MATCH(E2 &amp; "," &amp; F23, NARRATIVA[IT], 0))))</f>
        <v>NARRATIVA
CHINUA ACHEBE - JOSÉ AGUSTÍN</v>
      </c>
      <c r="C23" s="240" t="str" cm="1">
        <f t="array" ref="C23">INDEX(NARRATIVA[Clasificación], G23  +MATCH(E2 &amp; "," &amp; F23, NARRATIVA[IT], 0) - 1)</f>
        <v>PN3322.A47.N6</v>
      </c>
      <c r="D23" s="86"/>
      <c r="E23" s="243"/>
      <c r="F23" s="234">
        <v>8</v>
      </c>
      <c r="G23" s="235">
        <f>COUNTIFS(NARRATIVA[IT], E2 &amp; "," &amp; F23)</f>
        <v>50</v>
      </c>
      <c r="I23" s="237"/>
      <c r="J23" s="237"/>
    </row>
    <row r="24" spans="1:10" ht="28.35" customHeight="1" x14ac:dyDescent="0.25">
      <c r="A24" s="241"/>
      <c r="B24" s="241"/>
      <c r="C24" s="241"/>
      <c r="D24" s="86"/>
      <c r="E24" s="243"/>
      <c r="F24" s="234"/>
      <c r="G24" s="235">
        <f>COUNTIFS(NARRATIVA[IT],#REF! &amp; "," &amp; G23)</f>
        <v>0</v>
      </c>
      <c r="I24" s="237"/>
      <c r="J24" s="237"/>
    </row>
    <row r="25" spans="1:10" ht="28.35" customHeight="1" thickBot="1" x14ac:dyDescent="0.3">
      <c r="A25" s="242"/>
      <c r="B25" s="242"/>
      <c r="C25" s="242"/>
      <c r="D25" s="86"/>
      <c r="E25" s="243"/>
      <c r="F25" s="234"/>
      <c r="G25" s="235">
        <f>COUNTIFS(NARRATIVA[IT],#REF! &amp; "," &amp; G24)</f>
        <v>0</v>
      </c>
      <c r="I25" s="26"/>
      <c r="J25" s="26"/>
    </row>
    <row r="26" spans="1:10" ht="28.35" customHeight="1" thickTop="1" x14ac:dyDescent="0.25">
      <c r="A26" s="240" t="str">
        <f>INDEX(NARRATIVA[Clasificación], MATCH(E2 &amp; "," &amp; F26, NARRATIVA[IT], 0))</f>
        <v>PN3322.A47.P3</v>
      </c>
      <c r="B26" s="240" t="str" cm="1">
        <f t="array" ref="B26">"NARRATIVA" &amp; CHAR(10) &amp; IF(UPPER(INDEX(NARRATIVA[Área que pertenece], MATCH(E2 &amp; "," &amp; F26, NARRATIVA[IT], 0))) = "AUTORES", UPPER(INDEX(NARRATIVA[Autor], MATCH(E2 &amp; "," &amp; F26, NARRATIVA[IT], 0)) &amp; " - "  &amp; INDEX(NARRATIVA[Autor], MATCH(E2 &amp; "," &amp; F26, NARRATIVA[IT], 0) + G26 - 1)), UPPER(INDEX(NARRATIVA[Área que pertenece], MATCH(E2 &amp; "," &amp; F26, NARRATIVA[IT], 0))))</f>
        <v>NARRATIVA
JOSÉ AGUSTÍN - CIRO ALEGRÍA</v>
      </c>
      <c r="C26" s="240" t="str" cm="1">
        <f t="array" ref="C26">INDEX(NARRATIVA[Clasificación], G26  +MATCH(E2 &amp; "," &amp; F26, NARRATIVA[IT], 0) - 1)</f>
        <v>PN3322.A52.P47</v>
      </c>
      <c r="D26" s="86"/>
      <c r="E26" s="243"/>
      <c r="F26" s="234">
        <v>9</v>
      </c>
      <c r="G26" s="235">
        <f>COUNTIFS(NARRATIVA[IT], E2 &amp; "," &amp; F26)</f>
        <v>58</v>
      </c>
      <c r="I26" s="26"/>
      <c r="J26" s="26"/>
    </row>
    <row r="27" spans="1:10" ht="28.35" customHeight="1" x14ac:dyDescent="0.25">
      <c r="A27" s="241"/>
      <c r="B27" s="241"/>
      <c r="C27" s="241"/>
      <c r="D27" s="86"/>
      <c r="E27" s="243"/>
      <c r="F27" s="234"/>
      <c r="G27" s="235">
        <f>COUNTIFS(NARRATIVA[IT],#REF! &amp; "," &amp; G26)</f>
        <v>0</v>
      </c>
      <c r="I27" s="26"/>
      <c r="J27" s="26"/>
    </row>
    <row r="28" spans="1:10" ht="28.35" customHeight="1" thickBot="1" x14ac:dyDescent="0.3">
      <c r="A28" s="242"/>
      <c r="B28" s="242"/>
      <c r="C28" s="242"/>
      <c r="D28" s="86"/>
      <c r="E28" s="243"/>
      <c r="F28" s="234"/>
      <c r="G28" s="235">
        <f>COUNTIFS(NARRATIVA[IT],#REF! &amp; "," &amp; G27)</f>
        <v>0</v>
      </c>
    </row>
    <row r="29" spans="1:10" ht="28.35" customHeight="1" thickTop="1" x14ac:dyDescent="0.25">
      <c r="G29" s="68"/>
    </row>
    <row r="30" spans="1:10" ht="28.35" customHeight="1" thickBot="1" x14ac:dyDescent="0.3">
      <c r="A30" s="87" t="s">
        <v>34725</v>
      </c>
      <c r="B30" s="87" t="s">
        <v>33054</v>
      </c>
      <c r="C30" s="87" t="s">
        <v>34724</v>
      </c>
      <c r="D30" s="68"/>
      <c r="E30" s="68"/>
      <c r="F30" s="87" t="s">
        <v>33020</v>
      </c>
      <c r="G30" s="87" t="s">
        <v>34726</v>
      </c>
    </row>
    <row r="31" spans="1:10" ht="28.35" customHeight="1" thickTop="1" x14ac:dyDescent="0.25">
      <c r="A31" s="240" t="str">
        <f>INDEX(NARRATIVA[Clasificación], MATCH(E31 &amp; "," &amp; F31, NARRATIVA[IT], 0))</f>
        <v>PN3322.A522.M4</v>
      </c>
      <c r="B31" s="240" t="str" cm="1">
        <f t="array" ref="B31">"NARRATIVA" &amp; CHAR(10) &amp; IF(UPPER(INDEX(NARRATIVA[Área que pertenece], MATCH(E31 &amp; "," &amp; F31, NARRATIVA[IT], 0))) = "AUTORES", UPPER(INDEX(NARRATIVA[Autor], MATCH(E31 &amp; "," &amp; F31, NARRATIVA[IT], 0)) &amp; " - "  &amp; INDEX(NARRATIVA[Autor], MATCH(E31 &amp; "," &amp; F31, NARRATIVA[IT], 0) + G31 - 1)), UPPER(INDEX(NARRATIVA[Área que pertenece], MATCH(E31 &amp; "," &amp; F31, NARRATIVA[IT], 0))))</f>
        <v>NARRATIVA
SHOLEM ALEIJEM - SERGIO ÁLVAREZ</v>
      </c>
      <c r="C31" s="240" t="str" cm="1">
        <f t="array" ref="C31">INDEX(NARRATIVA[Clasificación], G31  +MATCH(E31 &amp; "," &amp; F31, NARRATIVA[IT], 0) - 1)</f>
        <v>PN3322.A576.T74</v>
      </c>
      <c r="D31" s="86"/>
      <c r="E31" s="243">
        <v>2</v>
      </c>
      <c r="F31" s="234">
        <v>1</v>
      </c>
      <c r="G31" s="235">
        <f>COUNTIFS(NARRATIVA[IT], E31 &amp; "," &amp; F31)</f>
        <v>54</v>
      </c>
    </row>
    <row r="32" spans="1:10" ht="28.35" customHeight="1" x14ac:dyDescent="0.25">
      <c r="A32" s="241"/>
      <c r="B32" s="241"/>
      <c r="C32" s="241"/>
      <c r="D32" s="86"/>
      <c r="E32" s="243"/>
      <c r="F32" s="234"/>
      <c r="G32" s="235">
        <f>COUNTIFS(NARRATIVA[IT],#REF! &amp; "," &amp; G31)</f>
        <v>0</v>
      </c>
    </row>
    <row r="33" spans="1:7" ht="28.35" customHeight="1" thickBot="1" x14ac:dyDescent="0.3">
      <c r="A33" s="242"/>
      <c r="B33" s="242"/>
      <c r="C33" s="242"/>
      <c r="D33" s="86"/>
      <c r="E33" s="243"/>
      <c r="F33" s="234"/>
      <c r="G33" s="235">
        <f>COUNTIFS(NARRATIVA[IT],#REF! &amp; "," &amp; G32)</f>
        <v>0</v>
      </c>
    </row>
    <row r="34" spans="1:7" ht="28.35" customHeight="1" thickTop="1" x14ac:dyDescent="0.25">
      <c r="A34" s="244" t="str">
        <f>INDEX(NARRATIVA[Clasificación], MATCH(E31 &amp; "," &amp; F34, NARRATIVA[IT], 0))</f>
        <v>PN3322.A58.C3</v>
      </c>
      <c r="B34" s="244" t="str" cm="1">
        <f t="array" ref="B34">"NARRATIVA" &amp; CHAR(10) &amp; IF(UPPER(INDEX(NARRATIVA[Área que pertenece], MATCH(E31 &amp; "," &amp; F34, NARRATIVA[IT], 0))) = "AUTORES", UPPER(INDEX(NARRATIVA[Autor], MATCH(E31 &amp; "," &amp; F34, NARRATIVA[IT], 0)) &amp; " - "  &amp; INDEX(NARRATIVA[Autor], MATCH(E31 &amp; "," &amp; F34, NARRATIVA[IT], 0) + G34 - 1)), UPPER(INDEX(NARRATIVA[Área que pertenece], MATCH(E31 &amp; "," &amp; F34, NARRATIVA[IT], 0))))</f>
        <v>NARRATIVA
JORGE AMADO - FEDERICO ANDAHAZI</v>
      </c>
      <c r="C34" s="244" t="str" cm="1">
        <f t="array" ref="C34">INDEX(NARRATIVA[Clasificación], G34  +MATCH(E31 &amp; "," &amp; F34, NARRATIVA[IT], 0) - 1)</f>
        <v>PN3322.A587.C66</v>
      </c>
      <c r="D34" s="86"/>
      <c r="E34" s="243"/>
      <c r="F34" s="234">
        <v>2</v>
      </c>
      <c r="G34" s="235">
        <f>COUNTIFS(NARRATIVA[IT], E31 &amp; "," &amp; F34)</f>
        <v>42</v>
      </c>
    </row>
    <row r="35" spans="1:7" ht="28.35" customHeight="1" x14ac:dyDescent="0.25">
      <c r="A35" s="245"/>
      <c r="B35" s="245"/>
      <c r="C35" s="245"/>
      <c r="D35" s="86"/>
      <c r="E35" s="243"/>
      <c r="F35" s="234"/>
      <c r="G35" s="235">
        <f>COUNTIFS(NARRATIVA[IT],#REF! &amp; "," &amp; G34)</f>
        <v>0</v>
      </c>
    </row>
    <row r="36" spans="1:7" ht="28.35" customHeight="1" thickBot="1" x14ac:dyDescent="0.3">
      <c r="A36" s="246"/>
      <c r="B36" s="246"/>
      <c r="C36" s="246"/>
      <c r="D36" s="86"/>
      <c r="E36" s="243"/>
      <c r="F36" s="234"/>
      <c r="G36" s="235">
        <f>COUNTIFS(NARRATIVA[IT],#REF! &amp; "," &amp; G35)</f>
        <v>0</v>
      </c>
    </row>
    <row r="37" spans="1:7" ht="28.35" customHeight="1" thickTop="1" x14ac:dyDescent="0.25">
      <c r="A37" s="244" t="str">
        <f>INDEX(NARRATIVA[Clasificación], MATCH(E31 &amp; "," &amp; F37, NARRATIVA[IT], 0))</f>
        <v>PN3322.A588.C65</v>
      </c>
      <c r="B37" s="244" t="str" cm="1">
        <f t="array" ref="B37">"NARRATIVA" &amp; CHAR(10) &amp; IF(UPPER(INDEX(NARRATIVA[Área que pertenece], MATCH(E31 &amp; "," &amp; F37, NARRATIVA[IT], 0))) = "AUTORES", UPPER(INDEX(NARRATIVA[Autor], MATCH(E31 &amp; "," &amp; F37, NARRATIVA[IT], 0)) &amp; " - "  &amp; INDEX(NARRATIVA[Autor], MATCH(E31 &amp; "," &amp; F37, NARRATIVA[IT], 0) + G37 - 1)), UPPER(INDEX(NARRATIVA[Área que pertenece], MATCH(E31 &amp; "," &amp; F37, NARRATIVA[IT], 0))))</f>
        <v>NARRATIVA
HANS CHRISTIAN ANDERSEN - DILRUBA Z. ARA</v>
      </c>
      <c r="C37" s="244" t="str" cm="1">
        <f t="array" ref="C37">INDEX(NARRATIVA[Clasificación], G37  +MATCH(E31 &amp; "," &amp; F37, NARRATIVA[IT], 0) - 1)</f>
        <v>PN3322.A713.L57</v>
      </c>
      <c r="D37" s="86"/>
      <c r="E37" s="243"/>
      <c r="F37" s="234">
        <v>3</v>
      </c>
      <c r="G37" s="235">
        <f>COUNTIFS(NARRATIVA[IT], E31 &amp; "," &amp; F37)</f>
        <v>47</v>
      </c>
    </row>
    <row r="38" spans="1:7" ht="28.35" customHeight="1" x14ac:dyDescent="0.25">
      <c r="A38" s="245"/>
      <c r="B38" s="245"/>
      <c r="C38" s="245"/>
      <c r="D38" s="86"/>
      <c r="E38" s="243"/>
      <c r="F38" s="234"/>
      <c r="G38" s="235">
        <f>COUNTIFS(NARRATIVA[IT],#REF! &amp; "," &amp; G37)</f>
        <v>0</v>
      </c>
    </row>
    <row r="39" spans="1:7" ht="28.35" customHeight="1" thickBot="1" x14ac:dyDescent="0.3">
      <c r="A39" s="246"/>
      <c r="B39" s="246"/>
      <c r="C39" s="246"/>
      <c r="D39" s="86"/>
      <c r="E39" s="243"/>
      <c r="F39" s="234"/>
      <c r="G39" s="235">
        <f>COUNTIFS(NARRATIVA[IT],#REF! &amp; "," &amp; G38)</f>
        <v>0</v>
      </c>
    </row>
    <row r="40" spans="1:7" ht="28.35" customHeight="1" thickTop="1" x14ac:dyDescent="0.25">
      <c r="A40" s="244" t="str">
        <f>INDEX(NARRATIVA[Clasificación], MATCH(E31 &amp; "," &amp; F40, NARRATIVA[IT], 0))</f>
        <v>PN3322.A714.S63</v>
      </c>
      <c r="B40" s="244" t="str" cm="1">
        <f t="array" ref="B40">"NARRATIVA" &amp; CHAR(10) &amp; IF(UPPER(INDEX(NARRATIVA[Área que pertenece], MATCH(E31 &amp; "," &amp; F40, NARRATIVA[IT], 0))) = "AUTORES", UPPER(INDEX(NARRATIVA[Autor], MATCH(E31 &amp; "," &amp; F40, NARRATIVA[IT], 0)) &amp; " - "  &amp; INDEX(NARRATIVA[Autor], MATCH(E31 &amp; "," &amp; F40, NARRATIVA[IT], 0) + G40 - 1)), UPPER(INDEX(NARRATIVA[Área que pertenece], MATCH(E31 &amp; "," &amp; F40, NARRATIVA[IT], 0))))</f>
        <v>NARRATIVA
DANIEL GARCÍA ARAGÓN - HOMERO ARIDJIS</v>
      </c>
      <c r="C40" s="244" t="str" cm="1">
        <f t="array" ref="C40">INDEX(NARRATIVA[Clasificación], G40  +MATCH(E31 &amp; "," &amp; F40, NARRATIVA[IT], 0) - 1)</f>
        <v>PN3322.A745.M6</v>
      </c>
      <c r="D40" s="86"/>
      <c r="E40" s="243"/>
      <c r="F40" s="234">
        <v>4</v>
      </c>
      <c r="G40" s="235">
        <f>COUNTIFS(NARRATIVA[IT], E31 &amp; "," &amp; F40)</f>
        <v>47</v>
      </c>
    </row>
    <row r="41" spans="1:7" ht="28.35" customHeight="1" x14ac:dyDescent="0.25">
      <c r="A41" s="245"/>
      <c r="B41" s="245"/>
      <c r="C41" s="245"/>
      <c r="D41" s="86"/>
      <c r="E41" s="243"/>
      <c r="F41" s="234"/>
      <c r="G41" s="235">
        <f>COUNTIFS(NARRATIVA[IT],#REF! &amp; "," &amp; G40)</f>
        <v>0</v>
      </c>
    </row>
    <row r="42" spans="1:7" ht="28.35" customHeight="1" thickBot="1" x14ac:dyDescent="0.3">
      <c r="A42" s="246"/>
      <c r="B42" s="246"/>
      <c r="C42" s="246"/>
      <c r="D42" s="86"/>
      <c r="E42" s="243"/>
      <c r="F42" s="234"/>
      <c r="G42" s="235">
        <f>COUNTIFS(NARRATIVA[IT],#REF! &amp; "," &amp; G41)</f>
        <v>0</v>
      </c>
    </row>
    <row r="43" spans="1:7" ht="28.35" customHeight="1" thickTop="1" x14ac:dyDescent="0.25">
      <c r="A43" s="240" t="str">
        <f>INDEX(NARRATIVA[Clasificación], MATCH(E31 &amp; "," &amp; F43, NARRATIVA[IT], 0))</f>
        <v>PN3322.A745.M6 2000</v>
      </c>
      <c r="B43" s="240" t="str" cm="1">
        <f t="array" ref="B43">"NARRATIVA" &amp; CHAR(10) &amp; IF(UPPER(INDEX(NARRATIVA[Área que pertenece], MATCH(E31 &amp; "," &amp; F43, NARRATIVA[IT], 0))) = "AUTORES", UPPER(INDEX(NARRATIVA[Autor], MATCH(E31 &amp; "," &amp; F43, NARRATIVA[IT], 0)) &amp; " - "  &amp; INDEX(NARRATIVA[Autor], MATCH(E31 &amp; "," &amp; F43, NARRATIVA[IT], 0) + G43 - 1)), UPPER(INDEX(NARRATIVA[Área que pertenece], MATCH(E31 &amp; "," &amp; F43, NARRATIVA[IT], 0))))</f>
        <v>NARRATIVA
HOMERO ARIDJIS - ANTONIN ARTAUD</v>
      </c>
      <c r="C43" s="240" t="str" cm="1">
        <f t="array" ref="C43">INDEX(NARRATIVA[Clasificación], G43  +MATCH(E31 &amp; "," &amp; F43, NARRATIVA[IT], 0) - 1)</f>
        <v>PN3322.A776A.M46</v>
      </c>
      <c r="D43" s="86"/>
      <c r="E43" s="243"/>
      <c r="F43" s="234">
        <v>5</v>
      </c>
      <c r="G43" s="235">
        <f>COUNTIFS(NARRATIVA[IT], E31 &amp; "," &amp; F43)</f>
        <v>56</v>
      </c>
    </row>
    <row r="44" spans="1:7" ht="28.35" customHeight="1" x14ac:dyDescent="0.25">
      <c r="A44" s="241"/>
      <c r="B44" s="241"/>
      <c r="C44" s="241"/>
      <c r="D44" s="86"/>
      <c r="E44" s="243"/>
      <c r="F44" s="234"/>
      <c r="G44" s="235">
        <f>COUNTIFS(NARRATIVA[IT],#REF! &amp; "," &amp; G43)</f>
        <v>0</v>
      </c>
    </row>
    <row r="45" spans="1:7" ht="28.35" customHeight="1" thickBot="1" x14ac:dyDescent="0.3">
      <c r="A45" s="242"/>
      <c r="B45" s="242"/>
      <c r="C45" s="242"/>
      <c r="D45" s="86"/>
      <c r="E45" s="243"/>
      <c r="F45" s="234"/>
      <c r="G45" s="235">
        <f>COUNTIFS(NARRATIVA[IT],#REF! &amp; "," &amp; G44)</f>
        <v>0</v>
      </c>
    </row>
    <row r="46" spans="1:7" ht="28.35" customHeight="1" thickTop="1" x14ac:dyDescent="0.25">
      <c r="A46" s="244" t="str">
        <f>INDEX(NARRATIVA[Clasificación], MATCH(E31 &amp; "," &amp; F46, NARRATIVA[IT], 0))</f>
        <v>PN3322.A776A.P3</v>
      </c>
      <c r="B46" s="244" t="str" cm="1">
        <f t="array" ref="B46">"NARRATIVA" &amp; CHAR(10) &amp; IF(UPPER(INDEX(NARRATIVA[Área que pertenece], MATCH(E31 &amp; "," &amp; F46, NARRATIVA[IT], 0))) = "AUTORES", UPPER(INDEX(NARRATIVA[Autor], MATCH(E31 &amp; "," &amp; F46, NARRATIVA[IT], 0)) &amp; " - "  &amp; INDEX(NARRATIVA[Autor], MATCH(E31 &amp; "," &amp; F46, NARRATIVA[IT], 0) + G46 - 1)), UPPER(INDEX(NARRATIVA[Área que pertenece], MATCH(E31 &amp; "," &amp; F46, NARRATIVA[IT], 0))))</f>
        <v>NARRATIVA
ANTONIN ARTAUD - MIGUEL ÁNGEL ASTURIAS</v>
      </c>
      <c r="C46" s="244" t="str" cm="1">
        <f t="array" ref="C46">INDEX(NARRATIVA[Clasificación], G46  +MATCH(E31 &amp; "," &amp; F46, NARRATIVA[IT], 0) - 1)</f>
        <v>PN3322.A87.T7</v>
      </c>
      <c r="D46" s="86"/>
      <c r="E46" s="243"/>
      <c r="F46" s="234">
        <v>6</v>
      </c>
      <c r="G46" s="235">
        <f>COUNTIFS(NARRATIVA[IT], E31 &amp; "," &amp; F46)</f>
        <v>37</v>
      </c>
    </row>
    <row r="47" spans="1:7" ht="28.35" customHeight="1" x14ac:dyDescent="0.25">
      <c r="A47" s="245"/>
      <c r="B47" s="245"/>
      <c r="C47" s="245"/>
      <c r="D47" s="86"/>
      <c r="E47" s="243"/>
      <c r="F47" s="234"/>
      <c r="G47" s="235">
        <f>COUNTIFS(NARRATIVA[IT],#REF! &amp; "," &amp; G46)</f>
        <v>0</v>
      </c>
    </row>
    <row r="48" spans="1:7" ht="28.35" customHeight="1" thickBot="1" x14ac:dyDescent="0.3">
      <c r="A48" s="246"/>
      <c r="B48" s="246"/>
      <c r="C48" s="246"/>
      <c r="D48" s="86"/>
      <c r="E48" s="243"/>
      <c r="F48" s="234"/>
      <c r="G48" s="235">
        <f>COUNTIFS(NARRATIVA[IT],#REF! &amp; "," &amp; G47)</f>
        <v>0</v>
      </c>
    </row>
    <row r="49" spans="1:7" ht="28.35" customHeight="1" thickTop="1" x14ac:dyDescent="0.25">
      <c r="A49" s="244" t="str">
        <f>INDEX(NARRATIVA[Clasificación], MATCH(E31 &amp; "," &amp; F49, NARRATIVA[IT], 0))</f>
        <v>PN3322.A875.S6</v>
      </c>
      <c r="B49" s="244" t="str" cm="1">
        <f t="array" ref="B49">"NARRATIVA" &amp; CHAR(10) &amp; IF(UPPER(INDEX(NARRATIVA[Área que pertenece], MATCH(E31 &amp; "," &amp; F49, NARRATIVA[IT], 0))) = "AUTORES", UPPER(INDEX(NARRATIVA[Autor], MATCH(E31 &amp; "," &amp; F49, NARRATIVA[IT], 0)) &amp; " - "  &amp; INDEX(NARRATIVA[Autor], MATCH(E31 &amp; "," &amp; F49, NARRATIVA[IT], 0) + G49 - 1)), UPPER(INDEX(NARRATIVA[Área que pertenece], MATCH(E31 &amp; "," &amp; F49, NARRATIVA[IT], 0))))</f>
        <v>NARRATIVA
JOSÉ ASUNCIÓN SILVA - PAUL AUSTER</v>
      </c>
      <c r="C49" s="244" t="str" cm="1">
        <f t="array" ref="C49">INDEX(NARRATIVA[Clasificación], G49  +MATCH(E31 &amp; "," &amp; F49, NARRATIVA[IT], 0) - 1)</f>
        <v>PN3322.A89.C83</v>
      </c>
      <c r="D49" s="86"/>
      <c r="E49" s="243"/>
      <c r="F49" s="234">
        <v>7</v>
      </c>
      <c r="G49" s="235">
        <f>COUNTIFS(NARRATIVA[IT], E31 &amp; "," &amp; F49)</f>
        <v>38</v>
      </c>
    </row>
    <row r="50" spans="1:7" ht="28.35" customHeight="1" x14ac:dyDescent="0.25">
      <c r="A50" s="245"/>
      <c r="B50" s="245"/>
      <c r="C50" s="245"/>
      <c r="D50" s="86"/>
      <c r="E50" s="243"/>
      <c r="F50" s="234"/>
      <c r="G50" s="235">
        <f>COUNTIFS(NARRATIVA[IT],#REF! &amp; "," &amp; G49)</f>
        <v>0</v>
      </c>
    </row>
    <row r="51" spans="1:7" ht="28.35" customHeight="1" thickBot="1" x14ac:dyDescent="0.3">
      <c r="A51" s="246"/>
      <c r="B51" s="246"/>
      <c r="C51" s="246"/>
      <c r="D51" s="86"/>
      <c r="E51" s="243"/>
      <c r="F51" s="234"/>
      <c r="G51" s="235">
        <f>COUNTIFS(NARRATIVA[IT],#REF! &amp; "," &amp; G50)</f>
        <v>0</v>
      </c>
    </row>
    <row r="52" spans="1:7" ht="28.35" customHeight="1" thickTop="1" x14ac:dyDescent="0.25">
      <c r="A52" s="240" t="str">
        <f>INDEX(NARRATIVA[Clasificación], MATCH(E31 &amp; "," &amp; F52, NARRATIVA[IT], 0))</f>
        <v>PN3322.A89.D47</v>
      </c>
      <c r="B52" s="240" t="str" cm="1">
        <f t="array" ref="B52">"NARRATIVA" &amp; CHAR(10) &amp; IF(UPPER(INDEX(NARRATIVA[Área que pertenece], MATCH(E31 &amp; "," &amp; F52, NARRATIVA[IT], 0))) = "AUTORES", UPPER(INDEX(NARRATIVA[Autor], MATCH(E31 &amp; "," &amp; F52, NARRATIVA[IT], 0)) &amp; " - "  &amp; INDEX(NARRATIVA[Autor], MATCH(E31 &amp; "," &amp; F52, NARRATIVA[IT], 0) + G52 - 1)), UPPER(INDEX(NARRATIVA[Área que pertenece], MATCH(E31 &amp; "," &amp; F52, NARRATIVA[IT], 0))))</f>
        <v>NARRATIVA
PAUL AUSTER - AZORÍN</v>
      </c>
      <c r="C52" s="240" t="str" cm="1">
        <f t="array" ref="C52">INDEX(NARRATIVA[Clasificación], G52  +MATCH(E31 &amp; "," &amp; F52, NARRATIVA[IT], 0) - 1)</f>
        <v>PN3322.A96.D66 1983</v>
      </c>
      <c r="D52" s="86"/>
      <c r="E52" s="243"/>
      <c r="F52" s="234">
        <v>8</v>
      </c>
      <c r="G52" s="235">
        <f>COUNTIFS(NARRATIVA[IT], E31 &amp; "," &amp; F52)</f>
        <v>53</v>
      </c>
    </row>
    <row r="53" spans="1:7" ht="28.35" customHeight="1" x14ac:dyDescent="0.25">
      <c r="A53" s="241"/>
      <c r="B53" s="241"/>
      <c r="C53" s="241"/>
      <c r="D53" s="86"/>
      <c r="E53" s="243"/>
      <c r="F53" s="234"/>
      <c r="G53" s="235">
        <f>COUNTIFS(NARRATIVA[IT],#REF! &amp; "," &amp; G52)</f>
        <v>0</v>
      </c>
    </row>
    <row r="54" spans="1:7" ht="28.35" customHeight="1" thickBot="1" x14ac:dyDescent="0.3">
      <c r="A54" s="242"/>
      <c r="B54" s="242"/>
      <c r="C54" s="242"/>
      <c r="D54" s="86"/>
      <c r="E54" s="243"/>
      <c r="F54" s="234"/>
      <c r="G54" s="235">
        <f>COUNTIFS(NARRATIVA[IT],#REF! &amp; "," &amp; G53)</f>
        <v>0</v>
      </c>
    </row>
    <row r="55" spans="1:7" ht="28.35" customHeight="1" thickTop="1" x14ac:dyDescent="0.25">
      <c r="A55" s="240" t="str">
        <f>INDEX(NARRATIVA[Clasificación], MATCH(E31 &amp; "," &amp; F55, NARRATIVA[IT], 0))</f>
        <v>PN3322.A96.P65</v>
      </c>
      <c r="B55" s="240" t="str" cm="1">
        <f t="array" ref="B55">"NARRATIVA" &amp; CHAR(10) &amp; IF(UPPER(INDEX(NARRATIVA[Área que pertenece], MATCH(E31 &amp; "," &amp; F55, NARRATIVA[IT], 0))) = "AUTORES", UPPER(INDEX(NARRATIVA[Autor], MATCH(E31 &amp; "," &amp; F55, NARRATIVA[IT], 0)) &amp; " - "  &amp; INDEX(NARRATIVA[Autor], MATCH(E31 &amp; "," &amp; F55, NARRATIVA[IT], 0) + G55 - 1)), UPPER(INDEX(NARRATIVA[Área que pertenece], MATCH(E31 &amp; "," &amp; F55, NARRATIVA[IT], 0))))</f>
        <v>NARRATIVA
AZORÍN (JOSÉ MARTÍNEZ RUIZ) - HONORÉ DE BALZAC</v>
      </c>
      <c r="C55" s="240" t="str" cm="1">
        <f t="array" ref="C55">INDEX(NARRATIVA[Clasificación], G55  +MATCH(E31 &amp; "," &amp; F55, NARRATIVA[IT], 0) - 1)</f>
        <v>PN3322.B35.E84</v>
      </c>
      <c r="D55" s="86"/>
      <c r="E55" s="243"/>
      <c r="F55" s="234">
        <v>9</v>
      </c>
      <c r="G55" s="235">
        <f>COUNTIFS(NARRATIVA[IT], E31 &amp; "," &amp; F55)</f>
        <v>47</v>
      </c>
    </row>
    <row r="56" spans="1:7" ht="28.35" customHeight="1" x14ac:dyDescent="0.25">
      <c r="A56" s="241"/>
      <c r="B56" s="241"/>
      <c r="C56" s="241"/>
      <c r="D56" s="86"/>
      <c r="E56" s="243"/>
      <c r="F56" s="234"/>
      <c r="G56" s="235">
        <f>COUNTIFS(NARRATIVA[IT],#REF! &amp; "," &amp; G55)</f>
        <v>0</v>
      </c>
    </row>
    <row r="57" spans="1:7" ht="28.35" customHeight="1" thickBot="1" x14ac:dyDescent="0.3">
      <c r="A57" s="242"/>
      <c r="B57" s="242"/>
      <c r="C57" s="242"/>
      <c r="D57" s="86"/>
      <c r="E57" s="243"/>
      <c r="F57" s="234"/>
      <c r="G57" s="235">
        <f>COUNTIFS(NARRATIVA[IT],#REF! &amp; "," &amp; G56)</f>
        <v>0</v>
      </c>
    </row>
    <row r="58" spans="1:7" ht="28.35" customHeight="1" thickTop="1" x14ac:dyDescent="0.25"/>
    <row r="59" spans="1:7" ht="28.35" customHeight="1" thickBot="1" x14ac:dyDescent="0.3">
      <c r="A59" s="87" t="s">
        <v>34725</v>
      </c>
      <c r="B59" s="87" t="s">
        <v>33054</v>
      </c>
      <c r="C59" s="87" t="s">
        <v>34724</v>
      </c>
      <c r="D59" s="68"/>
      <c r="E59" s="68"/>
      <c r="F59" s="87" t="s">
        <v>33020</v>
      </c>
      <c r="G59" s="87" t="s">
        <v>34726</v>
      </c>
    </row>
    <row r="60" spans="1:7" ht="28.35" customHeight="1" thickTop="1" x14ac:dyDescent="0.25">
      <c r="A60" s="244" t="str">
        <f>INDEX(NARRATIVA[Clasificación], MATCH(E60 &amp; "," &amp; F60, NARRATIVA[IT], 0))</f>
        <v>PN3322.B35.E93</v>
      </c>
      <c r="B60" s="244" t="str" cm="1">
        <f t="array" ref="B60">"NARRATIVA" &amp; CHAR(10) &amp; IF(UPPER(INDEX(NARRATIVA[Área que pertenece], MATCH(E60 &amp; "," &amp; F60, NARRATIVA[IT], 0))) = "AUTORES", UPPER(INDEX(NARRATIVA[Autor], MATCH(E60 &amp; "," &amp; F60, NARRATIVA[IT], 0)) &amp; " - "  &amp; INDEX(NARRATIVA[Autor], MATCH(E60 &amp; "," &amp; F60, NARRATIVA[IT], 0) + G60 - 1)), UPPER(INDEX(NARRATIVA[Área que pertenece], MATCH(E60 &amp; "," &amp; F60, NARRATIVA[IT], 0))))</f>
        <v>NARRATIVA
HONORÉ DE BALZAC - JOHN BANVILLE</v>
      </c>
      <c r="C60" s="244" t="str" cm="1">
        <f t="array" ref="C60">INDEX(NARRATIVA[Clasificación], G60  +MATCH(E60 &amp; "," &amp; F60, NARRATIVA[IT], 0) - 1)</f>
        <v>PN3322.B3516.T75</v>
      </c>
      <c r="D60" s="86"/>
      <c r="E60" s="243">
        <v>3</v>
      </c>
      <c r="F60" s="234">
        <v>1</v>
      </c>
      <c r="G60" s="235">
        <f>COUNTIFS(NARRATIVA[IT], E60 &amp; "," &amp; F60)</f>
        <v>40</v>
      </c>
    </row>
    <row r="61" spans="1:7" ht="28.35" customHeight="1" x14ac:dyDescent="0.25">
      <c r="A61" s="245"/>
      <c r="B61" s="245"/>
      <c r="C61" s="245"/>
      <c r="D61" s="86"/>
      <c r="E61" s="243"/>
      <c r="F61" s="234"/>
      <c r="G61" s="235">
        <f>COUNTIFS(NARRATIVA[IT],#REF! &amp; "," &amp; G60)</f>
        <v>0</v>
      </c>
    </row>
    <row r="62" spans="1:7" ht="28.35" customHeight="1" thickBot="1" x14ac:dyDescent="0.3">
      <c r="A62" s="246"/>
      <c r="B62" s="246"/>
      <c r="C62" s="246"/>
      <c r="D62" s="86"/>
      <c r="E62" s="243"/>
      <c r="F62" s="234"/>
      <c r="G62" s="235">
        <f>COUNTIFS(NARRATIVA[IT],#REF! &amp; "," &amp; G61)</f>
        <v>0</v>
      </c>
    </row>
    <row r="63" spans="1:7" ht="28.35" customHeight="1" thickTop="1" x14ac:dyDescent="0.25">
      <c r="A63" s="244" t="str">
        <f>INDEX(NARRATIVA[Clasificación], MATCH(E60 &amp; "," &amp; F63, NARRATIVA[IT], 0))</f>
        <v>PN3322.B353.D4</v>
      </c>
      <c r="B63" s="244" t="str" cm="1">
        <f t="array" ref="B63">"NARRATIVA" &amp; CHAR(10) &amp; IF(UPPER(INDEX(NARRATIVA[Área que pertenece], MATCH(E60 &amp; "," &amp; F63, NARRATIVA[IT], 0))) = "AUTORES", UPPER(INDEX(NARRATIVA[Autor], MATCH(E60 &amp; "," &amp; F63, NARRATIVA[IT], 0)) &amp; " - "  &amp; INDEX(NARRATIVA[Autor], MATCH(E60 &amp; "," &amp; F63, NARRATIVA[IT], 0) + G63 - 1)), UPPER(INDEX(NARRATIVA[Área que pertenece], MATCH(E60 &amp; "," &amp; F63, NARRATIVA[IT], 0))))</f>
        <v>NARRATIVA
DORELIA BARAHONA - PÍO BAROJA</v>
      </c>
      <c r="C63" s="244" t="str" cm="1">
        <f t="array" ref="C63">INDEX(NARRATIVA[Clasificación], G63  +MATCH(E60 &amp; "," &amp; F63, NARRATIVA[IT], 0) - 1)</f>
        <v>PN3322.B366.C84</v>
      </c>
      <c r="D63" s="86"/>
      <c r="E63" s="243"/>
      <c r="F63" s="234">
        <v>2</v>
      </c>
      <c r="G63" s="235">
        <f>COUNTIFS(NARRATIVA[IT], E60 &amp; "," &amp; F63)</f>
        <v>57</v>
      </c>
    </row>
    <row r="64" spans="1:7" ht="28.35" customHeight="1" x14ac:dyDescent="0.25">
      <c r="A64" s="245"/>
      <c r="B64" s="245"/>
      <c r="C64" s="245"/>
      <c r="D64" s="86"/>
      <c r="E64" s="243"/>
      <c r="F64" s="234"/>
      <c r="G64" s="235">
        <f>COUNTIFS(NARRATIVA[IT],#REF! &amp; "," &amp; G63)</f>
        <v>0</v>
      </c>
    </row>
    <row r="65" spans="1:7" ht="28.35" customHeight="1" thickBot="1" x14ac:dyDescent="0.3">
      <c r="A65" s="246"/>
      <c r="B65" s="246"/>
      <c r="C65" s="246"/>
      <c r="D65" s="86"/>
      <c r="E65" s="243"/>
      <c r="F65" s="234"/>
      <c r="G65" s="235">
        <f>COUNTIFS(NARRATIVA[IT],#REF! &amp; "," &amp; G64)</f>
        <v>0</v>
      </c>
    </row>
    <row r="66" spans="1:7" ht="28.35" customHeight="1" thickTop="1" x14ac:dyDescent="0.25">
      <c r="A66" s="240" t="str">
        <f>INDEX(NARRATIVA[Clasificación], MATCH(E60 &amp; "," &amp; F66, NARRATIVA[IT], 0))</f>
        <v>PN3322.B366.D48 V.1</v>
      </c>
      <c r="B66" s="240" t="str" cm="1">
        <f t="array" ref="B66">"NARRATIVA" &amp; CHAR(10) &amp; IF(UPPER(INDEX(NARRATIVA[Área que pertenece], MATCH(E60 &amp; "," &amp; F66, NARRATIVA[IT], 0))) = "AUTORES", UPPER(INDEX(NARRATIVA[Autor], MATCH(E60 &amp; "," &amp; F66, NARRATIVA[IT], 0)) &amp; " - "  &amp; INDEX(NARRATIVA[Autor], MATCH(E60 &amp; "," &amp; F66, NARRATIVA[IT], 0) + G66 - 1)), UPPER(INDEX(NARRATIVA[Área que pertenece], MATCH(E60 &amp; "," &amp; F66, NARRATIVA[IT], 0))))</f>
        <v>NARRATIVA
PÍO BAROJA - JOSÉ LUIS BASULTO ORTEGA</v>
      </c>
      <c r="C66" s="240" t="str" cm="1">
        <f t="array" ref="C66">INDEX(NARRATIVA[Clasificación], G66  +MATCH(E60 &amp; "," &amp; F66, NARRATIVA[IT], 0) - 1)</f>
        <v>PN3322.B3725.C8</v>
      </c>
      <c r="D66" s="86"/>
      <c r="E66" s="243"/>
      <c r="F66" s="234">
        <v>3</v>
      </c>
      <c r="G66" s="235">
        <f>COUNTIFS(NARRATIVA[IT], E60 &amp; "," &amp; F66)</f>
        <v>34</v>
      </c>
    </row>
    <row r="67" spans="1:7" ht="28.35" customHeight="1" x14ac:dyDescent="0.25">
      <c r="A67" s="241"/>
      <c r="B67" s="241"/>
      <c r="C67" s="241"/>
      <c r="D67" s="86"/>
      <c r="E67" s="243"/>
      <c r="F67" s="234"/>
      <c r="G67" s="235">
        <f>COUNTIFS(NARRATIVA[IT],#REF! &amp; "," &amp; G66)</f>
        <v>0</v>
      </c>
    </row>
    <row r="68" spans="1:7" ht="28.35" customHeight="1" thickBot="1" x14ac:dyDescent="0.3">
      <c r="A68" s="242"/>
      <c r="B68" s="242"/>
      <c r="C68" s="242"/>
      <c r="D68" s="86"/>
      <c r="E68" s="243"/>
      <c r="F68" s="234"/>
      <c r="G68" s="235">
        <f>COUNTIFS(NARRATIVA[IT],#REF! &amp; "," &amp; G67)</f>
        <v>0</v>
      </c>
    </row>
    <row r="69" spans="1:7" ht="28.35" customHeight="1" thickTop="1" x14ac:dyDescent="0.25">
      <c r="A69" s="244" t="str">
        <f>INDEX(NARRATIVA[Clasificación], MATCH(E60 &amp; "," &amp; F69, NARRATIVA[IT], 0))</f>
        <v>PN3322.B373.A2</v>
      </c>
      <c r="B69" s="244" t="str" cm="1">
        <f t="array" ref="B69">"NARRATIVA" &amp; CHAR(10) &amp; IF(UPPER(INDEX(NARRATIVA[Área que pertenece], MATCH(E60 &amp; "," &amp; F69, NARRATIVA[IT], 0))) = "AUTORES", UPPER(INDEX(NARRATIVA[Autor], MATCH(E60 &amp; "," &amp; F69, NARRATIVA[IT], 0)) &amp; " - "  &amp; INDEX(NARRATIVA[Autor], MATCH(E60 &amp; "," &amp; F69, NARRATIVA[IT], 0) + G69 - 1)), UPPER(INDEX(NARRATIVA[Área que pertenece], MATCH(E60 &amp; "," &amp; F69, NARRATIVA[IT], 0))))</f>
        <v>NARRATIVA
GEORGES BATAILLE - SIMONE DE BEAUVOIR</v>
      </c>
      <c r="C69" s="244" t="str" cm="1">
        <f t="array" ref="C69">INDEX(NARRATIVA[Clasificación], G69  +MATCH(E60 &amp; "," &amp; F69, NARRATIVA[IT], 0) - 1)</f>
        <v>PN3322.B42.P5</v>
      </c>
      <c r="D69" s="86"/>
      <c r="E69" s="243"/>
      <c r="F69" s="234">
        <v>4</v>
      </c>
      <c r="G69" s="235">
        <f>COUNTIFS(NARRATIVA[IT], E60 &amp; "," &amp; F69)</f>
        <v>46</v>
      </c>
    </row>
    <row r="70" spans="1:7" ht="28.35" customHeight="1" x14ac:dyDescent="0.25">
      <c r="A70" s="245"/>
      <c r="B70" s="245"/>
      <c r="C70" s="245"/>
      <c r="D70" s="86"/>
      <c r="E70" s="243"/>
      <c r="F70" s="234"/>
      <c r="G70" s="235">
        <f>COUNTIFS(NARRATIVA[IT],#REF! &amp; "," &amp; G69)</f>
        <v>0</v>
      </c>
    </row>
    <row r="71" spans="1:7" ht="28.35" customHeight="1" thickBot="1" x14ac:dyDescent="0.3">
      <c r="A71" s="246"/>
      <c r="B71" s="246"/>
      <c r="C71" s="246"/>
      <c r="D71" s="86"/>
      <c r="E71" s="243"/>
      <c r="F71" s="234"/>
      <c r="G71" s="235">
        <f>COUNTIFS(NARRATIVA[IT],#REF! &amp; "," &amp; G70)</f>
        <v>0</v>
      </c>
    </row>
    <row r="72" spans="1:7" ht="28.35" customHeight="1" thickTop="1" x14ac:dyDescent="0.25">
      <c r="A72" s="240" t="str">
        <f>INDEX(NARRATIVA[Clasificación], MATCH(E60 &amp; "," &amp; F72, NARRATIVA[IT], 0))</f>
        <v>PN3322.B42.S8 V.1</v>
      </c>
      <c r="B72" s="240" t="str" cm="1">
        <f t="array" ref="B72">"NARRATIVA" &amp; CHAR(10) &amp; IF(UPPER(INDEX(NARRATIVA[Área que pertenece], MATCH(E60 &amp; "," &amp; F72, NARRATIVA[IT], 0))) = "AUTORES", UPPER(INDEX(NARRATIVA[Autor], MATCH(E60 &amp; "," &amp; F72, NARRATIVA[IT], 0)) &amp; " - "  &amp; INDEX(NARRATIVA[Autor], MATCH(E60 &amp; "," &amp; F72, NARRATIVA[IT], 0) + G72 - 1)), UPPER(INDEX(NARRATIVA[Área que pertenece], MATCH(E60 &amp; "," &amp; F72, NARRATIVA[IT], 0))))</f>
        <v>NARRATIVA
SIMONE DE BEAUVOIR - JACQUES BELLEFROID</v>
      </c>
      <c r="C72" s="240" t="str" cm="1">
        <f t="array" ref="C72">INDEX(NARRATIVA[Clasificación], G72  +MATCH(E60 &amp; "," &amp; F72, NARRATIVA[IT], 0) - 1)</f>
        <v>PN3322.B445.L3</v>
      </c>
      <c r="D72" s="86"/>
      <c r="E72" s="243"/>
      <c r="F72" s="234">
        <v>5</v>
      </c>
      <c r="G72" s="235">
        <f>COUNTIFS(NARRATIVA[IT], E60 &amp; "," &amp; F72)</f>
        <v>53</v>
      </c>
    </row>
    <row r="73" spans="1:7" ht="28.35" customHeight="1" x14ac:dyDescent="0.25">
      <c r="A73" s="241"/>
      <c r="B73" s="241"/>
      <c r="C73" s="241"/>
      <c r="D73" s="86"/>
      <c r="E73" s="243"/>
      <c r="F73" s="234"/>
      <c r="G73" s="235">
        <f>COUNTIFS(NARRATIVA[IT],#REF! &amp; "," &amp; G72)</f>
        <v>0</v>
      </c>
    </row>
    <row r="74" spans="1:7" ht="28.35" customHeight="1" thickBot="1" x14ac:dyDescent="0.3">
      <c r="A74" s="242"/>
      <c r="B74" s="242"/>
      <c r="C74" s="242"/>
      <c r="D74" s="86"/>
      <c r="E74" s="243"/>
      <c r="F74" s="234"/>
      <c r="G74" s="235">
        <f>COUNTIFS(NARRATIVA[IT],#REF! &amp; "," &amp; G73)</f>
        <v>0</v>
      </c>
    </row>
    <row r="75" spans="1:7" ht="28.35" customHeight="1" thickTop="1" x14ac:dyDescent="0.25">
      <c r="A75" s="244" t="str">
        <f>INDEX(NARRATIVA[Clasificación], MATCH(E60 &amp; "," &amp; F75, NARRATIVA[IT], 0))</f>
        <v>PN3322.B446.M85</v>
      </c>
      <c r="B75" s="244" t="str" cm="1">
        <f t="array" ref="B75">"NARRATIVA" &amp; CHAR(10) &amp; IF(UPPER(INDEX(NARRATIVA[Área que pertenece], MATCH(E60 &amp; "," &amp; F75, NARRATIVA[IT], 0))) = "AUTORES", UPPER(INDEX(NARRATIVA[Autor], MATCH(E60 &amp; "," &amp; F75, NARRATIVA[IT], 0)) &amp; " - "  &amp; INDEX(NARRATIVA[Autor], MATCH(E60 &amp; "," &amp; F75, NARRATIVA[IT], 0) + G75 - 1)), UPPER(INDEX(NARRATIVA[Área que pertenece], MATCH(E60 &amp; "," &amp; F75, NARRATIVA[IT], 0))))</f>
        <v>NARRATIVA
GIOCONDA BELLI - MARIO BENEDETTI</v>
      </c>
      <c r="C75" s="244" t="str" cm="1">
        <f t="array" ref="C75">INDEX(NARRATIVA[Clasificación], G75  +MATCH(E60 &amp; "," &amp; F75, NARRATIVA[IT], 0) - 1)</f>
        <v>PN3322.B461.C7</v>
      </c>
      <c r="D75" s="86"/>
      <c r="E75" s="243"/>
      <c r="F75" s="234">
        <v>6</v>
      </c>
      <c r="G75" s="235">
        <f>COUNTIFS(NARRATIVA[IT], E60 &amp; "," &amp; F75)</f>
        <v>39</v>
      </c>
    </row>
    <row r="76" spans="1:7" ht="28.35" customHeight="1" x14ac:dyDescent="0.25">
      <c r="A76" s="245"/>
      <c r="B76" s="245"/>
      <c r="C76" s="245"/>
      <c r="D76" s="86"/>
      <c r="E76" s="243"/>
      <c r="F76" s="234"/>
      <c r="G76" s="235">
        <f>COUNTIFS(NARRATIVA[IT],#REF! &amp; "," &amp; G75)</f>
        <v>0</v>
      </c>
    </row>
    <row r="77" spans="1:7" ht="28.35" customHeight="1" thickBot="1" x14ac:dyDescent="0.3">
      <c r="A77" s="246"/>
      <c r="B77" s="246"/>
      <c r="C77" s="246"/>
      <c r="D77" s="86"/>
      <c r="E77" s="243"/>
      <c r="F77" s="234"/>
      <c r="G77" s="235">
        <f>COUNTIFS(NARRATIVA[IT],#REF! &amp; "," &amp; G76)</f>
        <v>0</v>
      </c>
    </row>
    <row r="78" spans="1:7" ht="28.35" customHeight="1" thickTop="1" x14ac:dyDescent="0.25">
      <c r="A78" s="240" t="str">
        <f>INDEX(NARRATIVA[Clasificación], MATCH(E60 &amp; "," &amp; F78, NARRATIVA[IT], 0))</f>
        <v>PN3322.B461.C8 1976</v>
      </c>
      <c r="B78" s="240" t="str" cm="1">
        <f t="array" ref="B78">"NARRATIVA" &amp; CHAR(10) &amp; IF(UPPER(INDEX(NARRATIVA[Área que pertenece], MATCH(E60 &amp; "," &amp; F78, NARRATIVA[IT], 0))) = "AUTORES", UPPER(INDEX(NARRATIVA[Autor], MATCH(E60 &amp; "," &amp; F78, NARRATIVA[IT], 0)) &amp; " - "  &amp; INDEX(NARRATIVA[Autor], MATCH(E60 &amp; "," &amp; F78, NARRATIVA[IT], 0) + G78 - 1)), UPPER(INDEX(NARRATIVA[Área que pertenece], MATCH(E60 &amp; "," &amp; F78, NARRATIVA[IT], 0))))</f>
        <v>NARRATIVA
MARIO BENEDETTI - GUDBERGUR BERGSSON</v>
      </c>
      <c r="C78" s="240" t="str" cm="1">
        <f t="array" ref="C78">INDEX(NARRATIVA[Clasificación], G78  +MATCH(E60 &amp; "," &amp; F78, NARRATIVA[IT], 0) - 1)</f>
        <v>PN3322.B473.C5</v>
      </c>
      <c r="D78" s="86"/>
      <c r="E78" s="243"/>
      <c r="F78" s="234">
        <v>7</v>
      </c>
      <c r="G78" s="235">
        <f>COUNTIFS(NARRATIVA[IT], E60 &amp; "," &amp; F78)</f>
        <v>52</v>
      </c>
    </row>
    <row r="79" spans="1:7" ht="28.35" customHeight="1" x14ac:dyDescent="0.25">
      <c r="A79" s="241"/>
      <c r="B79" s="241"/>
      <c r="C79" s="241"/>
      <c r="D79" s="86"/>
      <c r="E79" s="243"/>
      <c r="F79" s="234"/>
      <c r="G79" s="235">
        <f>COUNTIFS(NARRATIVA[IT],#REF! &amp; "," &amp; G78)</f>
        <v>0</v>
      </c>
    </row>
    <row r="80" spans="1:7" ht="28.35" customHeight="1" thickBot="1" x14ac:dyDescent="0.3">
      <c r="A80" s="242"/>
      <c r="B80" s="242"/>
      <c r="C80" s="242"/>
      <c r="D80" s="86"/>
      <c r="E80" s="243"/>
      <c r="F80" s="234"/>
      <c r="G80" s="235">
        <f>COUNTIFS(NARRATIVA[IT],#REF! &amp; "," &amp; G79)</f>
        <v>0</v>
      </c>
    </row>
    <row r="81" spans="1:7" ht="28.35" customHeight="1" thickTop="1" x14ac:dyDescent="0.25">
      <c r="A81" s="244" t="str">
        <f>INDEX(NARRATIVA[Clasificación], MATCH(E60 &amp; "," &amp; F81, NARRATIVA[IT], 0))</f>
        <v>PN3322.B474.F54</v>
      </c>
      <c r="B81" s="244" t="str" cm="1">
        <f t="array" ref="B81">"NARRATIVA" &amp; CHAR(10) &amp; IF(UPPER(INDEX(NARRATIVA[Área que pertenece], MATCH(E60 &amp; "," &amp; F81, NARRATIVA[IT], 0))) = "AUTORES", UPPER(INDEX(NARRATIVA[Autor], MATCH(E60 &amp; "," &amp; F81, NARRATIVA[IT], 0)) &amp; " - "  &amp; INDEX(NARRATIVA[Autor], MATCH(E60 &amp; "," &amp; F81, NARRATIVA[IT], 0) + G81 - 1)), UPPER(INDEX(NARRATIVA[Área que pertenece], MATCH(E60 &amp; "," &amp; F81, NARRATIVA[IT], 0))))</f>
        <v>NARRATIVA
MISCHA BERLINSKI - IGNACIO BETANCOURT</v>
      </c>
      <c r="C81" s="244" t="str" cm="1">
        <f t="array" ref="C81">INDEX(NARRATIVA[Clasificación], G81  +MATCH(E60 &amp; "," &amp; F81, NARRATIVA[IT], 0) - 1)</f>
        <v>PN3322.B5.A56</v>
      </c>
      <c r="D81" s="86"/>
      <c r="E81" s="243"/>
      <c r="F81" s="234">
        <v>8</v>
      </c>
      <c r="G81" s="235">
        <f>COUNTIFS(NARRATIVA[IT], E60 &amp; "," &amp; F81)</f>
        <v>51</v>
      </c>
    </row>
    <row r="82" spans="1:7" ht="28.35" customHeight="1" x14ac:dyDescent="0.25">
      <c r="A82" s="245"/>
      <c r="B82" s="245"/>
      <c r="C82" s="245"/>
      <c r="D82" s="86"/>
      <c r="E82" s="243"/>
      <c r="F82" s="234"/>
      <c r="G82" s="235">
        <f>COUNTIFS(NARRATIVA[IT],#REF! &amp; "," &amp; G81)</f>
        <v>0</v>
      </c>
    </row>
    <row r="83" spans="1:7" ht="28.35" customHeight="1" thickBot="1" x14ac:dyDescent="0.3">
      <c r="A83" s="246"/>
      <c r="B83" s="246"/>
      <c r="C83" s="246"/>
      <c r="D83" s="86"/>
      <c r="E83" s="243"/>
      <c r="F83" s="234"/>
      <c r="G83" s="235">
        <f>COUNTIFS(NARRATIVA[IT],#REF! &amp; "," &amp; G82)</f>
        <v>0</v>
      </c>
    </row>
    <row r="84" spans="1:7" ht="28.35" customHeight="1" thickTop="1" x14ac:dyDescent="0.25">
      <c r="A84" s="240" t="str">
        <f>INDEX(NARRATIVA[Clasificación], MATCH(E60 &amp; "," &amp; F84, NARRATIVA[IT], 0))</f>
        <v>PN3322.B53.F53</v>
      </c>
      <c r="B84" s="240" t="str" cm="1">
        <f t="array" ref="B84">"NARRATIVA" &amp; CHAR(10) &amp; IF(UPPER(INDEX(NARRATIVA[Área que pertenece], MATCH(E60 &amp; "," &amp; F84, NARRATIVA[IT], 0))) = "AUTORES", UPPER(INDEX(NARRATIVA[Autor], MATCH(E60 &amp; "," &amp; F84, NARRATIVA[IT], 0)) &amp; " - "  &amp; INDEX(NARRATIVA[Autor], MATCH(E60 &amp; "," &amp; F84, NARRATIVA[IT], 0) + G84 - 1)), UPPER(INDEX(NARRATIVA[Área que pertenece], MATCH(E60 &amp; "," &amp; F84, NARRATIVA[IT], 0))))</f>
        <v>NARRATIVA
JOSÉ BIANCO - ADOLFO BIOY CASARES</v>
      </c>
      <c r="C84" s="240" t="str" cm="1">
        <f t="array" ref="C84">INDEX(NARRATIVA[Clasificación], G84  +MATCH(E60 &amp; "," &amp; F84, NARRATIVA[IT], 0) - 1)</f>
        <v>PN3322.B56.I58 2007</v>
      </c>
      <c r="D84" s="86"/>
      <c r="E84" s="243"/>
      <c r="F84" s="234">
        <v>9</v>
      </c>
      <c r="G84" s="235">
        <f>COUNTIFS(NARRATIVA[IT], E60 &amp; "," &amp; F84)</f>
        <v>35</v>
      </c>
    </row>
    <row r="85" spans="1:7" ht="28.35" customHeight="1" x14ac:dyDescent="0.25">
      <c r="A85" s="241"/>
      <c r="B85" s="241"/>
      <c r="C85" s="241"/>
      <c r="D85" s="86"/>
      <c r="E85" s="243"/>
      <c r="F85" s="234"/>
      <c r="G85" s="235">
        <f>COUNTIFS(NARRATIVA[IT],#REF! &amp; "," &amp; G84)</f>
        <v>0</v>
      </c>
    </row>
    <row r="86" spans="1:7" ht="28.35" customHeight="1" thickBot="1" x14ac:dyDescent="0.3">
      <c r="A86" s="242"/>
      <c r="B86" s="242"/>
      <c r="C86" s="242"/>
      <c r="D86" s="86"/>
      <c r="E86" s="243"/>
      <c r="F86" s="234"/>
      <c r="G86" s="235">
        <f>COUNTIFS(NARRATIVA[IT],#REF! &amp; "," &amp; G85)</f>
        <v>0</v>
      </c>
    </row>
    <row r="87" spans="1:7" ht="28.35" customHeight="1" thickTop="1" x14ac:dyDescent="0.25"/>
    <row r="88" spans="1:7" ht="28.35" customHeight="1" thickBot="1" x14ac:dyDescent="0.3">
      <c r="A88" s="87" t="s">
        <v>34725</v>
      </c>
      <c r="B88" s="87" t="s">
        <v>33054</v>
      </c>
      <c r="C88" s="87" t="s">
        <v>34724</v>
      </c>
      <c r="D88" s="68"/>
      <c r="E88" s="68"/>
      <c r="F88" s="87" t="s">
        <v>33020</v>
      </c>
      <c r="G88" s="87" t="s">
        <v>34726</v>
      </c>
    </row>
    <row r="89" spans="1:7" ht="28.35" customHeight="1" thickTop="1" x14ac:dyDescent="0.25">
      <c r="A89" s="240" t="str">
        <f>INDEX(NARRATIVA[Clasificación], MATCH(E89 &amp; "," &amp; F89, NARRATIVA[IT], 0))</f>
        <v>PN3322.B56.L3</v>
      </c>
      <c r="B89" s="240" t="str" cm="1">
        <f t="array" ref="B89">"NARRATIVA" &amp; CHAR(10) &amp; IF(UPPER(INDEX(NARRATIVA[Área que pertenece], MATCH(E89 &amp; "," &amp; F89, NARRATIVA[IT], 0))) = "AUTORES", UPPER(INDEX(NARRATIVA[Autor], MATCH(E89 &amp; "," &amp; F89, NARRATIVA[IT], 0)) &amp; " - "  &amp; INDEX(NARRATIVA[Autor], MATCH(E89 &amp; "," &amp; F89, NARRATIVA[IT], 0) + G89 - 1)), UPPER(INDEX(NARRATIVA[Área que pertenece], MATCH(E89 &amp; "," &amp; F89, NARRATIVA[IT], 0))))</f>
        <v>NARRATIVA
ADOLFO BIOY CASARES - ROBERTO BOLAÑO</v>
      </c>
      <c r="C89" s="240" t="str" cm="1">
        <f t="array" ref="C89">INDEX(NARRATIVA[Clasificación], G89  +MATCH(E89 &amp; "," &amp; F89, NARRATIVA[IT], 0) - 1)</f>
        <v>PN3322.B642.N63 2007</v>
      </c>
      <c r="D89" s="86"/>
      <c r="E89" s="243">
        <v>4</v>
      </c>
      <c r="F89" s="234">
        <v>1</v>
      </c>
      <c r="G89" s="235">
        <f>COUNTIFS(NARRATIVA[IT], E89 &amp; "," &amp; F89)</f>
        <v>47</v>
      </c>
    </row>
    <row r="90" spans="1:7" ht="28.35" customHeight="1" x14ac:dyDescent="0.25">
      <c r="A90" s="241"/>
      <c r="B90" s="241"/>
      <c r="C90" s="241"/>
      <c r="D90" s="86"/>
      <c r="E90" s="243"/>
      <c r="F90" s="234"/>
      <c r="G90" s="235">
        <f>COUNTIFS(NARRATIVA[IT],#REF! &amp; "," &amp; G89)</f>
        <v>0</v>
      </c>
    </row>
    <row r="91" spans="1:7" ht="28.35" customHeight="1" thickBot="1" x14ac:dyDescent="0.3">
      <c r="A91" s="242"/>
      <c r="B91" s="242"/>
      <c r="C91" s="242"/>
      <c r="D91" s="86"/>
      <c r="E91" s="243"/>
      <c r="F91" s="234"/>
      <c r="G91" s="235">
        <f>COUNTIFS(NARRATIVA[IT],#REF! &amp; "," &amp; G90)</f>
        <v>0</v>
      </c>
    </row>
    <row r="92" spans="1:7" ht="28.35" customHeight="1" thickTop="1" x14ac:dyDescent="0.25">
      <c r="A92" s="244" t="str">
        <f>INDEX(NARRATIVA[Clasificación], MATCH(E89 &amp; "," &amp; F92, NARRATIVA[IT], 0))</f>
        <v>PN3322.B642.N68</v>
      </c>
      <c r="B92" s="244" t="str" cm="1">
        <f t="array" ref="B92">"NARRATIVA" &amp; CHAR(10) &amp; IF(UPPER(INDEX(NARRATIVA[Área que pertenece], MATCH(E89 &amp; "," &amp; F92, NARRATIVA[IT], 0))) = "AUTORES", UPPER(INDEX(NARRATIVA[Autor], MATCH(E89 &amp; "," &amp; F92, NARRATIVA[IT], 0)) &amp; " - "  &amp; INDEX(NARRATIVA[Autor], MATCH(E89 &amp; "," &amp; F92, NARRATIVA[IT], 0) + G92 - 1)), UPPER(INDEX(NARRATIVA[Área que pertenece], MATCH(E89 &amp; "," &amp; F92, NARRATIVA[IT], 0))))</f>
        <v>NARRATIVA
ROBERTO BOLAÑO - [SIN AUTOR]</v>
      </c>
      <c r="C92" s="244" t="str" cm="1">
        <f t="array" ref="C92">INDEX(NARRATIVA[Clasificación], G92  +MATCH(E89 &amp; "," &amp; F92, NARRATIVA[IT], 0) - 1)</f>
        <v>PN3322.B67.B67M</v>
      </c>
      <c r="D92" s="86"/>
      <c r="E92" s="243"/>
      <c r="F92" s="234">
        <v>2</v>
      </c>
      <c r="G92" s="235">
        <f>COUNTIFS(NARRATIVA[IT], E89 &amp; "," &amp; F92)</f>
        <v>50</v>
      </c>
    </row>
    <row r="93" spans="1:7" ht="28.35" customHeight="1" x14ac:dyDescent="0.25">
      <c r="A93" s="245"/>
      <c r="B93" s="245"/>
      <c r="C93" s="245"/>
      <c r="D93" s="86"/>
      <c r="E93" s="243"/>
      <c r="F93" s="234"/>
      <c r="G93" s="235">
        <f>COUNTIFS(NARRATIVA[IT],#REF! &amp; "," &amp; G92)</f>
        <v>0</v>
      </c>
    </row>
    <row r="94" spans="1:7" ht="28.35" customHeight="1" thickBot="1" x14ac:dyDescent="0.3">
      <c r="A94" s="246"/>
      <c r="B94" s="246"/>
      <c r="C94" s="246"/>
      <c r="D94" s="86"/>
      <c r="E94" s="243"/>
      <c r="F94" s="234"/>
      <c r="G94" s="235">
        <f>COUNTIFS(NARRATIVA[IT],#REF! &amp; "," &amp; G93)</f>
        <v>0</v>
      </c>
    </row>
    <row r="95" spans="1:7" ht="28.35" customHeight="1" thickTop="1" x14ac:dyDescent="0.25">
      <c r="A95" s="244" t="str">
        <f>INDEX(NARRATIVA[Clasificación], MATCH(E89 &amp; "," &amp; F95, NARRATIVA[IT], 0))</f>
        <v>PN3322.B67.B672</v>
      </c>
      <c r="B95" s="244" t="str" cm="1">
        <f t="array" ref="B95">"NARRATIVA" &amp; CHAR(10) &amp; IF(UPPER(INDEX(NARRATIVA[Área que pertenece], MATCH(E89 &amp; "," &amp; F95, NARRATIVA[IT], 0))) = "AUTORES", UPPER(INDEX(NARRATIVA[Autor], MATCH(E89 &amp; "," &amp; F95, NARRATIVA[IT], 0)) &amp; " - "  &amp; INDEX(NARRATIVA[Autor], MATCH(E89 &amp; "," &amp; F95, NARRATIVA[IT], 0) + G95 - 1)), UPPER(INDEX(NARRATIVA[Área que pertenece], MATCH(E89 &amp; "," &amp; F95, NARRATIVA[IT], 0))))</f>
        <v>NARRATIVA
JORGE LUIS BORGES - ESTEBAN PEICOVICH</v>
      </c>
      <c r="C95" s="244" t="str" cm="1">
        <f t="array" ref="C95">INDEX(NARRATIVA[Clasificación], G95  +MATCH(E89 &amp; "," &amp; F95, NARRATIVA[IT], 0) - 1)</f>
        <v>PN3322.B67.P4</v>
      </c>
      <c r="D95" s="86"/>
      <c r="E95" s="243"/>
      <c r="F95" s="234">
        <v>3</v>
      </c>
      <c r="G95" s="235">
        <f>COUNTIFS(NARRATIVA[IT], E89 &amp; "," &amp; F95)</f>
        <v>47</v>
      </c>
    </row>
    <row r="96" spans="1:7" ht="28.35" customHeight="1" x14ac:dyDescent="0.25">
      <c r="A96" s="245"/>
      <c r="B96" s="245"/>
      <c r="C96" s="245"/>
      <c r="D96" s="86"/>
      <c r="E96" s="243"/>
      <c r="F96" s="234"/>
      <c r="G96" s="235">
        <f>COUNTIFS(NARRATIVA[IT],#REF! &amp; "," &amp; G95)</f>
        <v>0</v>
      </c>
    </row>
    <row r="97" spans="1:7" ht="28.35" customHeight="1" thickBot="1" x14ac:dyDescent="0.3">
      <c r="A97" s="246"/>
      <c r="B97" s="246"/>
      <c r="C97" s="246"/>
      <c r="D97" s="86"/>
      <c r="E97" s="243"/>
      <c r="F97" s="234"/>
      <c r="G97" s="235">
        <f>COUNTIFS(NARRATIVA[IT],#REF! &amp; "," &amp; G96)</f>
        <v>0</v>
      </c>
    </row>
    <row r="98" spans="1:7" ht="28.35" customHeight="1" thickTop="1" x14ac:dyDescent="0.25">
      <c r="A98" s="244" t="str">
        <f>INDEX(NARRATIVA[Clasificación], MATCH(E89 &amp; "," &amp; F98, NARRATIVA[IT], 0))</f>
        <v>PN3322.B67.P4.1</v>
      </c>
      <c r="B98" s="244" t="str" cm="1">
        <f t="array" ref="B98">"NARRATIVA" &amp; CHAR(10) &amp; IF(UPPER(INDEX(NARRATIVA[Área que pertenece], MATCH(E89 &amp; "," &amp; F98, NARRATIVA[IT], 0))) = "AUTORES", UPPER(INDEX(NARRATIVA[Autor], MATCH(E89 &amp; "," &amp; F98, NARRATIVA[IT], 0)) &amp; " - "  &amp; INDEX(NARRATIVA[Autor], MATCH(E89 &amp; "," &amp; F98, NARRATIVA[IT], 0) + G98 - 1)), UPPER(INDEX(NARRATIVA[Área que pertenece], MATCH(E89 &amp; "," &amp; F98, NARRATIVA[IT], 0))))</f>
        <v>NARRATIVA
ESTEBAN PEICOVICH - PAUL BOWLES</v>
      </c>
      <c r="C98" s="244" t="str" cm="1">
        <f t="array" ref="C98">INDEX(NARRATIVA[Clasificación], G98  +MATCH(E89 &amp; "," &amp; F98, NARRATIVA[IT], 0) - 1)</f>
        <v>PN3322.B69.E52</v>
      </c>
      <c r="D98" s="86"/>
      <c r="E98" s="243"/>
      <c r="F98" s="234">
        <v>4</v>
      </c>
      <c r="G98" s="235">
        <f>COUNTIFS(NARRATIVA[IT], E89 &amp; "," &amp; F98)</f>
        <v>42</v>
      </c>
    </row>
    <row r="99" spans="1:7" ht="28.35" customHeight="1" x14ac:dyDescent="0.25">
      <c r="A99" s="245"/>
      <c r="B99" s="245"/>
      <c r="C99" s="245"/>
      <c r="D99" s="86"/>
      <c r="E99" s="243"/>
      <c r="F99" s="234"/>
      <c r="G99" s="235">
        <f>COUNTIFS(NARRATIVA[IT],#REF! &amp; "," &amp; G98)</f>
        <v>0</v>
      </c>
    </row>
    <row r="100" spans="1:7" ht="28.35" customHeight="1" thickBot="1" x14ac:dyDescent="0.3">
      <c r="A100" s="246"/>
      <c r="B100" s="246"/>
      <c r="C100" s="246"/>
      <c r="D100" s="86"/>
      <c r="E100" s="243"/>
      <c r="F100" s="234"/>
      <c r="G100" s="235">
        <f>COUNTIFS(NARRATIVA[IT],#REF! &amp; "," &amp; G99)</f>
        <v>0</v>
      </c>
    </row>
    <row r="101" spans="1:7" ht="28.35" customHeight="1" thickTop="1" x14ac:dyDescent="0.25">
      <c r="A101" s="244" t="str">
        <f>INDEX(NARRATIVA[Clasificación], MATCH(E89 &amp; "," &amp; F101, NARRATIVA[IT], 0))</f>
        <v>PN3322.B69.J45</v>
      </c>
      <c r="B101" s="244" t="str" cm="1">
        <f t="array" ref="B101">"NARRATIVA" &amp; CHAR(10) &amp; IF(UPPER(INDEX(NARRATIVA[Área que pertenece], MATCH(E89 &amp; "," &amp; F101, NARRATIVA[IT], 0))) = "AUTORES", UPPER(INDEX(NARRATIVA[Autor], MATCH(E89 &amp; "," &amp; F101, NARRATIVA[IT], 0)) &amp; " - "  &amp; INDEX(NARRATIVA[Autor], MATCH(E89 &amp; "," &amp; F101, NARRATIVA[IT], 0) + G101 - 1)), UPPER(INDEX(NARRATIVA[Área que pertenece], MATCH(E89 &amp; "," &amp; F101, NARRATIVA[IT], 0))))</f>
        <v>NARRATIVA
PAUL BOWLES - HERMANN BROCH</v>
      </c>
      <c r="C101" s="244" t="str" cm="1">
        <f t="array" ref="C101">INDEX(NARRATIVA[Clasificación], G101  +MATCH(E89 &amp; "," &amp; F101, NARRATIVA[IT], 0) - 1)</f>
        <v>PN3322.B76.H84</v>
      </c>
      <c r="D101" s="86"/>
      <c r="E101" s="243"/>
      <c r="F101" s="234">
        <v>5</v>
      </c>
      <c r="G101" s="235">
        <f>COUNTIFS(NARRATIVA[IT], E89 &amp; "," &amp; F101)</f>
        <v>47</v>
      </c>
    </row>
    <row r="102" spans="1:7" ht="28.35" customHeight="1" x14ac:dyDescent="0.25">
      <c r="A102" s="245"/>
      <c r="B102" s="245"/>
      <c r="C102" s="245"/>
      <c r="D102" s="86"/>
      <c r="E102" s="243"/>
      <c r="F102" s="234"/>
      <c r="G102" s="235">
        <f>COUNTIFS(NARRATIVA[IT],#REF! &amp; "," &amp; G101)</f>
        <v>0</v>
      </c>
    </row>
    <row r="103" spans="1:7" ht="28.35" customHeight="1" thickBot="1" x14ac:dyDescent="0.3">
      <c r="A103" s="246"/>
      <c r="B103" s="246"/>
      <c r="C103" s="246"/>
      <c r="D103" s="86"/>
      <c r="E103" s="243"/>
      <c r="F103" s="234"/>
      <c r="G103" s="235">
        <f>COUNTIFS(NARRATIVA[IT],#REF! &amp; "," &amp; G102)</f>
        <v>0</v>
      </c>
    </row>
    <row r="104" spans="1:7" ht="28.35" customHeight="1" thickTop="1" x14ac:dyDescent="0.25">
      <c r="A104" s="244" t="str">
        <f>INDEX(NARRATIVA[Clasificación], MATCH(E89 &amp; "," &amp; F104, NARRATIVA[IT], 0))</f>
        <v>PN3322.B76.I57</v>
      </c>
      <c r="B104" s="244" t="str" cm="1">
        <f t="array" ref="B104">"NARRATIVA" &amp; CHAR(10) &amp; IF(UPPER(INDEX(NARRATIVA[Área que pertenece], MATCH(E89 &amp; "," &amp; F104, NARRATIVA[IT], 0))) = "AUTORES", UPPER(INDEX(NARRATIVA[Autor], MATCH(E89 &amp; "," &amp; F104, NARRATIVA[IT], 0)) &amp; " - "  &amp; INDEX(NARRATIVA[Autor], MATCH(E89 &amp; "," &amp; F104, NARRATIVA[IT], 0) + G104 - 1)), UPPER(INDEX(NARRATIVA[Área que pertenece], MATCH(E89 &amp; "," &amp; F104, NARRATIVA[IT], 0))))</f>
        <v>NARRATIVA
HERMANN BROCH - ALFREDO BRYCE ECHENIQUE</v>
      </c>
      <c r="C104" s="244" t="str" cm="1">
        <f t="array" ref="C104">INDEX(NARRATIVA[Clasificación], G104  +MATCH(E89 &amp; "," &amp; F104, NARRATIVA[IT], 0) - 1)</f>
        <v>PN3322.B79.H84</v>
      </c>
      <c r="D104" s="86"/>
      <c r="E104" s="243"/>
      <c r="F104" s="234">
        <v>6</v>
      </c>
      <c r="G104" s="235">
        <f>COUNTIFS(NARRATIVA[IT], E89 &amp; "," &amp; F104)</f>
        <v>32</v>
      </c>
    </row>
    <row r="105" spans="1:7" ht="28.35" customHeight="1" x14ac:dyDescent="0.25">
      <c r="A105" s="245"/>
      <c r="B105" s="245"/>
      <c r="C105" s="245"/>
      <c r="D105" s="86"/>
      <c r="E105" s="243"/>
      <c r="F105" s="234"/>
      <c r="G105" s="235">
        <f>COUNTIFS(NARRATIVA[IT],#REF! &amp; "," &amp; G104)</f>
        <v>0</v>
      </c>
    </row>
    <row r="106" spans="1:7" ht="28.35" customHeight="1" thickBot="1" x14ac:dyDescent="0.3">
      <c r="A106" s="246"/>
      <c r="B106" s="246"/>
      <c r="C106" s="246"/>
      <c r="D106" s="86"/>
      <c r="E106" s="243"/>
      <c r="F106" s="234"/>
      <c r="G106" s="235">
        <f>COUNTIFS(NARRATIVA[IT],#REF! &amp; "," &amp; G105)</f>
        <v>0</v>
      </c>
    </row>
    <row r="107" spans="1:7" ht="28.35" customHeight="1" thickTop="1" x14ac:dyDescent="0.25">
      <c r="A107" s="244" t="str">
        <f>INDEX(NARRATIVA[Clasificación], MATCH(E89 &amp; "," &amp; F107, NARRATIVA[IT], 0))</f>
        <v>PN3322.B79.M78</v>
      </c>
      <c r="B107" s="244" t="str" cm="1">
        <f t="array" ref="B107">"NARRATIVA" &amp; CHAR(10) &amp; IF(UPPER(INDEX(NARRATIVA[Área que pertenece], MATCH(E89 &amp; "," &amp; F107, NARRATIVA[IT], 0))) = "AUTORES", UPPER(INDEX(NARRATIVA[Autor], MATCH(E89 &amp; "," &amp; F107, NARRATIVA[IT], 0)) &amp; " - "  &amp; INDEX(NARRATIVA[Autor], MATCH(E89 &amp; "," &amp; F107, NARRATIVA[IT], 0) + G107 - 1)), UPPER(INDEX(NARRATIVA[Área que pertenece], MATCH(E89 &amp; "," &amp; F107, NARRATIVA[IT], 0))))</f>
        <v>NARRATIVA
ALFREDO BRYCE ECHENIQUE - MIJAÍL BULGÁKOV</v>
      </c>
      <c r="C107" s="244" t="str" cm="1">
        <f t="array" ref="C107">INDEX(NARRATIVA[Clasificación], G107  +MATCH(E89 &amp; "," &amp; F107, NARRATIVA[IT], 0) - 1)</f>
        <v>PN3322.B83.M34 2018</v>
      </c>
      <c r="D107" s="86"/>
      <c r="E107" s="243"/>
      <c r="F107" s="234">
        <v>7</v>
      </c>
      <c r="G107" s="235">
        <f>COUNTIFS(NARRATIVA[IT], E89 &amp; "," &amp; F107)</f>
        <v>43</v>
      </c>
    </row>
    <row r="108" spans="1:7" ht="28.35" customHeight="1" x14ac:dyDescent="0.25">
      <c r="A108" s="245"/>
      <c r="B108" s="245"/>
      <c r="C108" s="245"/>
      <c r="D108" s="86"/>
      <c r="E108" s="243"/>
      <c r="F108" s="234"/>
      <c r="G108" s="235">
        <f>COUNTIFS(NARRATIVA[IT],#REF! &amp; "," &amp; G107)</f>
        <v>0</v>
      </c>
    </row>
    <row r="109" spans="1:7" ht="28.35" customHeight="1" thickBot="1" x14ac:dyDescent="0.3">
      <c r="A109" s="246"/>
      <c r="B109" s="246"/>
      <c r="C109" s="246"/>
      <c r="D109" s="86"/>
      <c r="E109" s="243"/>
      <c r="F109" s="234"/>
      <c r="G109" s="235">
        <f>COUNTIFS(NARRATIVA[IT],#REF! &amp; "," &amp; G108)</f>
        <v>0</v>
      </c>
    </row>
    <row r="110" spans="1:7" ht="28.35" customHeight="1" thickTop="1" x14ac:dyDescent="0.25">
      <c r="A110" s="244" t="str">
        <f>INDEX(NARRATIVA[Clasificación], MATCH(E89 &amp; "," &amp; F110, NARRATIVA[IT], 0))</f>
        <v>PN3322.B83.M6</v>
      </c>
      <c r="B110" s="244" t="str" cm="1">
        <f t="array" ref="B110">"NARRATIVA" &amp; CHAR(10) &amp; IF(UPPER(INDEX(NARRATIVA[Área que pertenece], MATCH(E89 &amp; "," &amp; F110, NARRATIVA[IT], 0))) = "AUTORES", UPPER(INDEX(NARRATIVA[Autor], MATCH(E89 &amp; "," &amp; F110, NARRATIVA[IT], 0)) &amp; " - "  &amp; INDEX(NARRATIVA[Autor], MATCH(E89 &amp; "," &amp; F110, NARRATIVA[IT], 0) + G110 - 1)), UPPER(INDEX(NARRATIVA[Área que pertenece], MATCH(E89 &amp; "," &amp; F110, NARRATIVA[IT], 0))))</f>
        <v>NARRATIVA
MIJAÍL BULGÁKOV - TIM BURTON</v>
      </c>
      <c r="C110" s="244" t="str" cm="1">
        <f t="array" ref="C110">INDEX(NARRATIVA[Clasificación], G110  +MATCH(E89 &amp; "," &amp; F110, NARRATIVA[IT], 0) - 1)</f>
        <v>PN3322.B877.M4 2005</v>
      </c>
      <c r="D110" s="86"/>
      <c r="E110" s="243"/>
      <c r="F110" s="234">
        <v>8</v>
      </c>
      <c r="G110" s="235">
        <f>COUNTIFS(NARRATIVA[IT], E89 &amp; "," &amp; F110)</f>
        <v>43</v>
      </c>
    </row>
    <row r="111" spans="1:7" ht="28.35" customHeight="1" x14ac:dyDescent="0.25">
      <c r="A111" s="245"/>
      <c r="B111" s="245"/>
      <c r="C111" s="245"/>
      <c r="D111" s="86"/>
      <c r="E111" s="243"/>
      <c r="F111" s="234"/>
      <c r="G111" s="235">
        <f>COUNTIFS(NARRATIVA[IT],#REF! &amp; "," &amp; G110)</f>
        <v>0</v>
      </c>
    </row>
    <row r="112" spans="1:7" ht="28.35" customHeight="1" thickBot="1" x14ac:dyDescent="0.3">
      <c r="A112" s="246"/>
      <c r="B112" s="246"/>
      <c r="C112" s="246"/>
      <c r="D112" s="86"/>
      <c r="E112" s="243"/>
      <c r="F112" s="234"/>
      <c r="G112" s="235">
        <f>COUNTIFS(NARRATIVA[IT],#REF! &amp; "," &amp; G111)</f>
        <v>0</v>
      </c>
    </row>
    <row r="113" spans="1:7" ht="28.35" customHeight="1" thickTop="1" x14ac:dyDescent="0.25">
      <c r="A113" s="240" t="str">
        <f>INDEX(NARRATIVA[Clasificación], MATCH(E89 &amp; "," &amp; F113, NARRATIVA[IT], 0))</f>
        <v>PN3322.B88.S49</v>
      </c>
      <c r="B113" s="240" t="str" cm="1">
        <f t="array" ref="B113">"NARRATIVA" &amp; CHAR(10) &amp; IF(UPPER(INDEX(NARRATIVA[Área que pertenece], MATCH(E89 &amp; "," &amp; F113, NARRATIVA[IT], 0))) = "AUTORES", UPPER(INDEX(NARRATIVA[Autor], MATCH(E89 &amp; "," &amp; F113, NARRATIVA[IT], 0)) &amp; " - "  &amp; INDEX(NARRATIVA[Autor], MATCH(E89 &amp; "," &amp; F113, NARRATIVA[IT], 0) + G113 - 1)), UPPER(INDEX(NARRATIVA[Área que pertenece], MATCH(E89 &amp; "," &amp; F113, NARRATIVA[IT], 0))))</f>
        <v>NARRATIVA
CANDACE BUSHNELL - GUILLERMO CABRERA INFANTE</v>
      </c>
      <c r="C113" s="240" t="str" cm="1">
        <f t="array" ref="C113">INDEX(NARRATIVA[Clasificación], G113  +MATCH(E89 &amp; "," &amp; F113, NARRATIVA[IT], 0) - 1)</f>
        <v>PN3322.C324I.T7 1998</v>
      </c>
      <c r="D113" s="86"/>
      <c r="E113" s="243"/>
      <c r="F113" s="234">
        <v>9</v>
      </c>
      <c r="G113" s="235">
        <f>COUNTIFS(NARRATIVA[IT], E89 &amp; "," &amp; F113)</f>
        <v>41</v>
      </c>
    </row>
    <row r="114" spans="1:7" ht="28.35" customHeight="1" x14ac:dyDescent="0.25">
      <c r="A114" s="241"/>
      <c r="B114" s="241"/>
      <c r="C114" s="241"/>
      <c r="D114" s="86"/>
      <c r="E114" s="243"/>
      <c r="F114" s="234"/>
      <c r="G114" s="235">
        <f>COUNTIFS(NARRATIVA[IT],#REF! &amp; "," &amp; G113)</f>
        <v>0</v>
      </c>
    </row>
    <row r="115" spans="1:7" ht="28.35" customHeight="1" thickBot="1" x14ac:dyDescent="0.3">
      <c r="A115" s="242"/>
      <c r="B115" s="242"/>
      <c r="C115" s="242"/>
      <c r="D115" s="86"/>
      <c r="E115" s="243"/>
      <c r="F115" s="234"/>
      <c r="G115" s="235">
        <f>COUNTIFS(NARRATIVA[IT],#REF! &amp; "," &amp; G114)</f>
        <v>0</v>
      </c>
    </row>
    <row r="116" spans="1:7" ht="28.35" customHeight="1" thickTop="1" x14ac:dyDescent="0.25"/>
    <row r="117" spans="1:7" ht="28.35" customHeight="1" thickBot="1" x14ac:dyDescent="0.3">
      <c r="A117" s="87" t="s">
        <v>34725</v>
      </c>
      <c r="B117" s="87" t="s">
        <v>33054</v>
      </c>
      <c r="C117" s="87" t="s">
        <v>34724</v>
      </c>
      <c r="D117" s="68"/>
      <c r="E117" s="68"/>
      <c r="F117" s="87" t="s">
        <v>33020</v>
      </c>
      <c r="G117" s="87" t="s">
        <v>34726</v>
      </c>
    </row>
    <row r="118" spans="1:7" ht="28.35" customHeight="1" thickTop="1" x14ac:dyDescent="0.25">
      <c r="A118" s="244" t="str">
        <f>INDEX(NARRATIVA[Clasificación], MATCH(E118 &amp; "," &amp; F118, NARRATIVA[IT], 0))</f>
        <v>PN3322.C324J.O59</v>
      </c>
      <c r="B118" s="244" t="str" cm="1">
        <f t="array" ref="B118">"NARRATIVA" &amp; CHAR(10) &amp; IF(UPPER(INDEX(NARRATIVA[Área que pertenece], MATCH(E118 &amp; "," &amp; F118, NARRATIVA[IT], 0))) = "AUTORES", UPPER(INDEX(NARRATIVA[Autor], MATCH(E118 &amp; "," &amp; F118, NARRATIVA[IT], 0)) &amp; " - "  &amp; INDEX(NARRATIVA[Autor], MATCH(E118 &amp; "," &amp; F118, NARRATIVA[IT], 0) + G118 - 1)), UPPER(INDEX(NARRATIVA[Área que pertenece], MATCH(E118 &amp; "," &amp; F118, NARRATIVA[IT], 0))))</f>
        <v>NARRATIVA
CIPRIÁN CABRERA JASSO - ITALO CALVINO</v>
      </c>
      <c r="C118" s="244" t="str" cm="1">
        <f t="array" ref="C118">INDEX(NARRATIVA[Clasificación], G118  +MATCH(E118 &amp; "," &amp; F118, NARRATIVA[IT], 0) - 1)</f>
        <v>PN3322.C336.C5 1999</v>
      </c>
      <c r="D118" s="86"/>
      <c r="E118" s="243">
        <v>5</v>
      </c>
      <c r="F118" s="234">
        <v>1</v>
      </c>
      <c r="G118" s="235">
        <f>COUNTIFS(NARRATIVA[IT], E118 &amp; "," &amp; F118)</f>
        <v>57</v>
      </c>
    </row>
    <row r="119" spans="1:7" ht="28.35" customHeight="1" x14ac:dyDescent="0.25">
      <c r="A119" s="245"/>
      <c r="B119" s="245"/>
      <c r="C119" s="245"/>
      <c r="D119" s="86"/>
      <c r="E119" s="243"/>
      <c r="F119" s="234"/>
      <c r="G119" s="235">
        <f>COUNTIFS(NARRATIVA[IT],#REF! &amp; "," &amp; G118)</f>
        <v>0</v>
      </c>
    </row>
    <row r="120" spans="1:7" ht="28.35" customHeight="1" thickBot="1" x14ac:dyDescent="0.3">
      <c r="A120" s="246"/>
      <c r="B120" s="246"/>
      <c r="C120" s="246"/>
      <c r="D120" s="86"/>
      <c r="E120" s="243"/>
      <c r="F120" s="234"/>
      <c r="G120" s="235">
        <f>COUNTIFS(NARRATIVA[IT],#REF! &amp; "," &amp; G119)</f>
        <v>0</v>
      </c>
    </row>
    <row r="121" spans="1:7" ht="28.35" customHeight="1" thickTop="1" x14ac:dyDescent="0.25">
      <c r="A121" s="244" t="str">
        <f>INDEX(NARRATIVA[Clasificación], MATCH(E118 &amp; "," &amp; F121, NARRATIVA[IT], 0))</f>
        <v>PN3322.C336.C6</v>
      </c>
      <c r="B121" s="244" t="str" cm="1">
        <f t="array" ref="B121">"NARRATIVA" &amp; CHAR(10) &amp; IF(UPPER(INDEX(NARRATIVA[Área que pertenece], MATCH(E118 &amp; "," &amp; F121, NARRATIVA[IT], 0))) = "AUTORES", UPPER(INDEX(NARRATIVA[Autor], MATCH(E118 &amp; "," &amp; F121, NARRATIVA[IT], 0)) &amp; " - "  &amp; INDEX(NARRATIVA[Autor], MATCH(E118 &amp; "," &amp; F121, NARRATIVA[IT], 0) + G121 - 1)), UPPER(INDEX(NARRATIVA[Área que pertenece], MATCH(E118 &amp; "," &amp; F121, NARRATIVA[IT], 0))))</f>
        <v>NARRATIVA
ITALO CALVINO - JANE CAMPION</v>
      </c>
      <c r="C121" s="244" t="str" cm="1">
        <f t="array" ref="C121">INDEX(NARRATIVA[Clasificación], G121  +MATCH(E118 &amp; "," &amp; F121, NARRATIVA[IT], 0) - 1)</f>
        <v>PN3322.C345.P5</v>
      </c>
      <c r="D121" s="86"/>
      <c r="E121" s="243"/>
      <c r="F121" s="234">
        <v>2</v>
      </c>
      <c r="G121" s="235">
        <f>COUNTIFS(NARRATIVA[IT], E118 &amp; "," &amp; F121)</f>
        <v>64</v>
      </c>
    </row>
    <row r="122" spans="1:7" ht="28.35" customHeight="1" x14ac:dyDescent="0.25">
      <c r="A122" s="245"/>
      <c r="B122" s="245"/>
      <c r="C122" s="245"/>
      <c r="D122" s="86"/>
      <c r="E122" s="243"/>
      <c r="F122" s="234"/>
      <c r="G122" s="235">
        <f>COUNTIFS(NARRATIVA[IT],#REF! &amp; "," &amp; G121)</f>
        <v>0</v>
      </c>
    </row>
    <row r="123" spans="1:7" ht="28.35" customHeight="1" thickBot="1" x14ac:dyDescent="0.3">
      <c r="A123" s="246"/>
      <c r="B123" s="246"/>
      <c r="C123" s="246"/>
      <c r="D123" s="86"/>
      <c r="E123" s="243"/>
      <c r="F123" s="234"/>
      <c r="G123" s="235">
        <f>COUNTIFS(NARRATIVA[IT],#REF! &amp; "," &amp; G122)</f>
        <v>0</v>
      </c>
    </row>
    <row r="124" spans="1:7" ht="28.35" customHeight="1" thickTop="1" x14ac:dyDescent="0.25">
      <c r="A124" s="244" t="str">
        <f>INDEX(NARRATIVA[Clasificación], MATCH(E118 &amp; "," &amp; F124, NARRATIVA[IT], 0))</f>
        <v>PN3322.C346.A6</v>
      </c>
      <c r="B124" s="244" t="str" cm="1">
        <f t="array" ref="B124">"NARRATIVA" &amp; CHAR(10) &amp; IF(UPPER(INDEX(NARRATIVA[Área que pertenece], MATCH(E118 &amp; "," &amp; F124, NARRATIVA[IT], 0))) = "AUTORES", UPPER(INDEX(NARRATIVA[Autor], MATCH(E118 &amp; "," &amp; F124, NARRATIVA[IT], 0)) &amp; " - "  &amp; INDEX(NARRATIVA[Autor], MATCH(E118 &amp; "," &amp; F124, NARRATIVA[IT], 0) + G124 - 1)), UPPER(INDEX(NARRATIVA[Área que pertenece], MATCH(E118 &amp; "," &amp; F124, NARRATIVA[IT], 0))))</f>
        <v>NARRATIVA
[SIN AUTOR] - LOREA CANALES</v>
      </c>
      <c r="C124" s="244" t="str" cm="1">
        <f t="array" ref="C124">INDEX(NARRATIVA[Clasificación], G124  +MATCH(E118 &amp; "," &amp; F124, NARRATIVA[IT], 0) - 1)</f>
        <v>PN3322.C35.P47</v>
      </c>
      <c r="D124" s="86"/>
      <c r="E124" s="243"/>
      <c r="F124" s="234">
        <v>3</v>
      </c>
      <c r="G124" s="235">
        <f>COUNTIFS(NARRATIVA[IT], E118 &amp; "," &amp; F124)</f>
        <v>48</v>
      </c>
    </row>
    <row r="125" spans="1:7" ht="28.35" customHeight="1" x14ac:dyDescent="0.25">
      <c r="A125" s="245"/>
      <c r="B125" s="245"/>
      <c r="C125" s="245"/>
      <c r="D125" s="86"/>
      <c r="E125" s="243"/>
      <c r="F125" s="234"/>
      <c r="G125" s="235">
        <f>COUNTIFS(NARRATIVA[IT],#REF! &amp; "," &amp; G124)</f>
        <v>0</v>
      </c>
    </row>
    <row r="126" spans="1:7" ht="28.35" customHeight="1" thickBot="1" x14ac:dyDescent="0.3">
      <c r="A126" s="246"/>
      <c r="B126" s="246"/>
      <c r="C126" s="246"/>
      <c r="D126" s="86"/>
      <c r="E126" s="243"/>
      <c r="F126" s="234"/>
      <c r="G126" s="235">
        <f>COUNTIFS(NARRATIVA[IT],#REF! &amp; "," &amp; G125)</f>
        <v>0</v>
      </c>
    </row>
    <row r="127" spans="1:7" ht="28.35" customHeight="1" thickTop="1" x14ac:dyDescent="0.25">
      <c r="A127" s="244" t="str">
        <f>INDEX(NARRATIVA[Clasificación], MATCH(E118 &amp; "," &amp; F127, NARRATIVA[IT], 0))</f>
        <v>PN3322.C354.A57 1985</v>
      </c>
      <c r="B127" s="244" t="str" cm="1">
        <f t="array" ref="B127">"NARRATIVA" &amp; CHAR(10) &amp; IF(UPPER(INDEX(NARRATIVA[Área que pertenece], MATCH(E118 &amp; "," &amp; F127, NARRATIVA[IT], 0))) = "AUTORES", UPPER(INDEX(NARRATIVA[Autor], MATCH(E118 &amp; "," &amp; F127, NARRATIVA[IT], 0)) &amp; " - "  &amp; INDEX(NARRATIVA[Autor], MATCH(E118 &amp; "," &amp; F127, NARRATIVA[IT], 0) + G127 - 1)), UPPER(INDEX(NARRATIVA[Área que pertenece], MATCH(E118 &amp; "," &amp; F127, NARRATIVA[IT], 0))))</f>
        <v>NARRATIVA
ELÍAS CANETTI - EMMANUEL CARBALLO</v>
      </c>
      <c r="C127" s="244" t="str" cm="1">
        <f t="array" ref="C127">INDEX(NARRATIVA[Clasificación], G127  +MATCH(E118 &amp; "," &amp; F127, NARRATIVA[IT], 0) - 1)</f>
        <v>PN3322.C37E.E58</v>
      </c>
      <c r="D127" s="86"/>
      <c r="E127" s="243"/>
      <c r="F127" s="234">
        <v>4</v>
      </c>
      <c r="G127" s="235">
        <f>COUNTIFS(NARRATIVA[IT], E118 &amp; "," &amp; F127)</f>
        <v>50</v>
      </c>
    </row>
    <row r="128" spans="1:7" ht="28.35" customHeight="1" x14ac:dyDescent="0.25">
      <c r="A128" s="245"/>
      <c r="B128" s="245"/>
      <c r="C128" s="245"/>
      <c r="D128" s="86"/>
      <c r="E128" s="243"/>
      <c r="F128" s="234"/>
      <c r="G128" s="235">
        <f>COUNTIFS(NARRATIVA[IT],#REF! &amp; "," &amp; G127)</f>
        <v>0</v>
      </c>
    </row>
    <row r="129" spans="1:7" ht="28.35" customHeight="1" thickBot="1" x14ac:dyDescent="0.3">
      <c r="A129" s="246"/>
      <c r="B129" s="246"/>
      <c r="C129" s="246"/>
      <c r="D129" s="86"/>
      <c r="E129" s="243"/>
      <c r="F129" s="234"/>
      <c r="G129" s="235">
        <f>COUNTIFS(NARRATIVA[IT],#REF! &amp; "," &amp; G128)</f>
        <v>0</v>
      </c>
    </row>
    <row r="130" spans="1:7" ht="28.35" customHeight="1" thickTop="1" x14ac:dyDescent="0.25">
      <c r="A130" s="244" t="str">
        <f>INDEX(NARRATIVA[Clasificación], MATCH(E118 &amp; "," &amp; F130, NARRATIVA[IT], 0))</f>
        <v>PN3322.C371.A49</v>
      </c>
      <c r="B130" s="244" t="str" cm="1">
        <f t="array" ref="B130">"NARRATIVA" &amp; CHAR(10) &amp; IF(UPPER(INDEX(NARRATIVA[Área que pertenece], MATCH(E118 &amp; "," &amp; F130, NARRATIVA[IT], 0))) = "AUTORES", UPPER(INDEX(NARRATIVA[Autor], MATCH(E118 &amp; "," &amp; F130, NARRATIVA[IT], 0)) &amp; " - "  &amp; INDEX(NARRATIVA[Autor], MATCH(E118 &amp; "," &amp; F130, NARRATIVA[IT], 0) + G130 - 1)), UPPER(INDEX(NARRATIVA[Área que pertenece], MATCH(E118 &amp; "," &amp; F130, NARRATIVA[IT], 0))))</f>
        <v>NARRATIVA
ORSON SCOTT CARD - LEONORA CARRINGTON</v>
      </c>
      <c r="C130" s="244" t="str" cm="1">
        <f t="array" ref="C130">INDEX(NARRATIVA[Clasificación], G130  +MATCH(E118 &amp; "," &amp; F130, NARRATIVA[IT], 0) - 1)</f>
        <v>PN3322.C376.S47</v>
      </c>
      <c r="D130" s="86"/>
      <c r="E130" s="243"/>
      <c r="F130" s="234">
        <v>5</v>
      </c>
      <c r="G130" s="235">
        <f>COUNTIFS(NARRATIVA[IT], E118 &amp; "," &amp; F130)</f>
        <v>53</v>
      </c>
    </row>
    <row r="131" spans="1:7" ht="28.35" customHeight="1" x14ac:dyDescent="0.25">
      <c r="A131" s="245"/>
      <c r="B131" s="245"/>
      <c r="C131" s="245"/>
      <c r="D131" s="86"/>
      <c r="E131" s="243"/>
      <c r="F131" s="234"/>
      <c r="G131" s="235">
        <f>COUNTIFS(NARRATIVA[IT],#REF! &amp; "," &amp; G130)</f>
        <v>0</v>
      </c>
    </row>
    <row r="132" spans="1:7" ht="28.35" customHeight="1" thickBot="1" x14ac:dyDescent="0.3">
      <c r="A132" s="246"/>
      <c r="B132" s="246"/>
      <c r="C132" s="246"/>
      <c r="D132" s="86"/>
      <c r="E132" s="243"/>
      <c r="F132" s="234"/>
      <c r="G132" s="235">
        <f>COUNTIFS(NARRATIVA[IT],#REF! &amp; "," &amp; G131)</f>
        <v>0</v>
      </c>
    </row>
    <row r="133" spans="1:7" ht="28.35" customHeight="1" thickTop="1" x14ac:dyDescent="0.25">
      <c r="A133" s="244" t="str">
        <f>INDEX(NARRATIVA[Clasificación], MATCH(E118 &amp; "," &amp; F133, NARRATIVA[IT], 0))</f>
        <v>PN3322.C376.T76</v>
      </c>
      <c r="B133" s="244" t="str" cm="1">
        <f t="array" ref="B133">"NARRATIVA" &amp; CHAR(10) &amp; IF(UPPER(INDEX(NARRATIVA[Área que pertenece], MATCH(E118 &amp; "," &amp; F133, NARRATIVA[IT], 0))) = "AUTORES", UPPER(INDEX(NARRATIVA[Autor], MATCH(E118 &amp; "," &amp; F133, NARRATIVA[IT], 0)) &amp; " - "  &amp; INDEX(NARRATIVA[Autor], MATCH(E118 &amp; "," &amp; F133, NARRATIVA[IT], 0) + G133 - 1)), UPPER(INDEX(NARRATIVA[Área que pertenece], MATCH(E118 &amp; "," &amp; F133, NARRATIVA[IT], 0))))</f>
        <v>NARRATIVA
LEONORA CARRINGTON - CARLOS CASTANEDA</v>
      </c>
      <c r="C133" s="244" t="str" cm="1">
        <f t="array" ref="C133">INDEX(NARRATIVA[Clasificación], G133  +MATCH(E118 &amp; "," &amp; F133, NARRATIVA[IT], 0) - 1)</f>
        <v>PN3322.C383.C65</v>
      </c>
      <c r="D133" s="86"/>
      <c r="E133" s="243"/>
      <c r="F133" s="234">
        <v>6</v>
      </c>
      <c r="G133" s="235">
        <f>COUNTIFS(NARRATIVA[IT], E118 &amp; "," &amp; F133)</f>
        <v>44</v>
      </c>
    </row>
    <row r="134" spans="1:7" ht="28.35" customHeight="1" x14ac:dyDescent="0.25">
      <c r="A134" s="245"/>
      <c r="B134" s="245"/>
      <c r="C134" s="245"/>
      <c r="D134" s="86"/>
      <c r="E134" s="243"/>
      <c r="F134" s="234"/>
      <c r="G134" s="235">
        <f>COUNTIFS(NARRATIVA[IT],#REF! &amp; "," &amp; G133)</f>
        <v>0</v>
      </c>
    </row>
    <row r="135" spans="1:7" ht="28.35" customHeight="1" thickBot="1" x14ac:dyDescent="0.3">
      <c r="A135" s="246"/>
      <c r="B135" s="246"/>
      <c r="C135" s="246"/>
      <c r="D135" s="86"/>
      <c r="E135" s="243"/>
      <c r="F135" s="234"/>
      <c r="G135" s="235">
        <f>COUNTIFS(NARRATIVA[IT],#REF! &amp; "," &amp; G134)</f>
        <v>0</v>
      </c>
    </row>
    <row r="136" spans="1:7" ht="28.35" customHeight="1" thickTop="1" x14ac:dyDescent="0.25">
      <c r="A136" s="240" t="str">
        <f>INDEX(NARRATIVA[Clasificación], MATCH(E118 &amp; "," &amp; F136, NARRATIVA[IT], 0))</f>
        <v>PN3322.C383.D65</v>
      </c>
      <c r="B136" s="240" t="str" cm="1">
        <f t="array" ref="B136">"NARRATIVA" &amp; CHAR(10) &amp; IF(UPPER(INDEX(NARRATIVA[Área que pertenece], MATCH(E118 &amp; "," &amp; F136, NARRATIVA[IT], 0))) = "AUTORES", UPPER(INDEX(NARRATIVA[Autor], MATCH(E118 &amp; "," &amp; F136, NARRATIVA[IT], 0)) &amp; " - "  &amp; INDEX(NARRATIVA[Autor], MATCH(E118 &amp; "," &amp; F136, NARRATIVA[IT], 0) + G136 - 1)), UPPER(INDEX(NARRATIVA[Área que pertenece], MATCH(E118 &amp; "," &amp; F136, NARRATIVA[IT], 0))))</f>
        <v>NARRATIVA
CARLOS CASTANEDA - ANTONIO CASTRO LEAL</v>
      </c>
      <c r="C136" s="240" t="str" cm="1">
        <f t="array" ref="C136">INDEX(NARRATIVA[Clasificación], G136  +MATCH(E118 &amp; "," &amp; F136, NARRATIVA[IT], 0) - 1)</f>
        <v>PN3322.C3897.L38</v>
      </c>
      <c r="D136" s="86"/>
      <c r="E136" s="243"/>
      <c r="F136" s="234">
        <v>7</v>
      </c>
      <c r="G136" s="235">
        <f>COUNTIFS(NARRATIVA[IT], E118 &amp; "," &amp; F136)</f>
        <v>64</v>
      </c>
    </row>
    <row r="137" spans="1:7" ht="28.35" customHeight="1" x14ac:dyDescent="0.25">
      <c r="A137" s="241"/>
      <c r="B137" s="241"/>
      <c r="C137" s="241"/>
      <c r="D137" s="86"/>
      <c r="E137" s="243"/>
      <c r="F137" s="234"/>
      <c r="G137" s="235">
        <f>COUNTIFS(NARRATIVA[IT],#REF! &amp; "," &amp; G136)</f>
        <v>0</v>
      </c>
    </row>
    <row r="138" spans="1:7" ht="28.35" customHeight="1" thickBot="1" x14ac:dyDescent="0.3">
      <c r="A138" s="242"/>
      <c r="B138" s="242"/>
      <c r="C138" s="242"/>
      <c r="D138" s="86"/>
      <c r="E138" s="243"/>
      <c r="F138" s="234"/>
      <c r="G138" s="235">
        <f>COUNTIFS(NARRATIVA[IT],#REF! &amp; "," &amp; G137)</f>
        <v>0</v>
      </c>
    </row>
    <row r="139" spans="1:7" ht="28.35" customHeight="1" thickTop="1" x14ac:dyDescent="0.25">
      <c r="A139" s="240" t="str">
        <f>INDEX(NARRATIVA[Clasificación], MATCH(E118 &amp; "," &amp; F139, NARRATIVA[IT], 0))</f>
        <v>PN3322.C3897.N6 1978</v>
      </c>
      <c r="B139" s="240" t="str" cm="1">
        <f t="array" ref="B139">"NARRATIVA" &amp; CHAR(10) &amp; IF(UPPER(INDEX(NARRATIVA[Área que pertenece], MATCH(E118 &amp; "," &amp; F139, NARRATIVA[IT], 0))) = "AUTORES", UPPER(INDEX(NARRATIVA[Autor], MATCH(E118 &amp; "," &amp; F139, NARRATIVA[IT], 0)) &amp; " - "  &amp; INDEX(NARRATIVA[Autor], MATCH(E118 &amp; "," &amp; F139, NARRATIVA[IT], 0) + G139 - 1)), UPPER(INDEX(NARRATIVA[Área que pertenece], MATCH(E118 &amp; "," &amp; F139, NARRATIVA[IT], 0))))</f>
        <v>NARRATIVA
ANTONIO CASTRO LEAL - BLAISE CENDRARS</v>
      </c>
      <c r="C139" s="240" t="str" cm="1">
        <f t="array" ref="C139">INDEX(NARRATIVA[Clasificación], G139  +MATCH(E118 &amp; "," &amp; F139, NARRATIVA[IT], 0) - 1)</f>
        <v>PN3322.C453.T7</v>
      </c>
      <c r="D139" s="86"/>
      <c r="E139" s="243"/>
      <c r="F139" s="234">
        <v>8</v>
      </c>
      <c r="G139" s="235">
        <f>COUNTIFS(NARRATIVA[IT], E118 &amp; "," &amp; F139)</f>
        <v>46</v>
      </c>
    </row>
    <row r="140" spans="1:7" ht="28.35" customHeight="1" x14ac:dyDescent="0.25">
      <c r="A140" s="241"/>
      <c r="B140" s="241"/>
      <c r="C140" s="241"/>
      <c r="D140" s="86"/>
      <c r="E140" s="243"/>
      <c r="F140" s="234"/>
      <c r="G140" s="235">
        <f>COUNTIFS(NARRATIVA[IT],#REF! &amp; "," &amp; G139)</f>
        <v>0</v>
      </c>
    </row>
    <row r="141" spans="1:7" ht="28.35" customHeight="1" thickBot="1" x14ac:dyDescent="0.3">
      <c r="A141" s="242"/>
      <c r="B141" s="242"/>
      <c r="C141" s="242"/>
      <c r="D141" s="86"/>
      <c r="E141" s="243"/>
      <c r="F141" s="234"/>
      <c r="G141" s="235">
        <f>COUNTIFS(NARRATIVA[IT],#REF! &amp; "," &amp; G140)</f>
        <v>0</v>
      </c>
    </row>
    <row r="142" spans="1:7" ht="28.35" customHeight="1" thickTop="1" x14ac:dyDescent="0.25">
      <c r="A142" s="240" t="str">
        <f>INDEX(NARRATIVA[Clasificación], MATCH(E118 &amp; "," &amp; F142, NARRATIVA[IT], 0))</f>
        <v>PN3322.C454.C3</v>
      </c>
      <c r="B142" s="240" t="str" cm="1">
        <f t="array" ref="B142">"NARRATIVA" &amp; CHAR(10) &amp; IF(UPPER(INDEX(NARRATIVA[Área que pertenece], MATCH(E118 &amp; "," &amp; F142, NARRATIVA[IT], 0))) = "AUTORES", UPPER(INDEX(NARRATIVA[Autor], MATCH(E118 &amp; "," &amp; F142, NARRATIVA[IT], 0)) &amp; " - "  &amp; INDEX(NARRATIVA[Autor], MATCH(E118 &amp; "," &amp; F142, NARRATIVA[IT], 0) + G142 - 1)), UPPER(INDEX(NARRATIVA[Área que pertenece], MATCH(E118 &amp; "," &amp; F142, NARRATIVA[IT], 0))))</f>
        <v>NARRATIVA
ISRAEL CENTENO - MIGUEL DE CERVANTES SAAVEDRA</v>
      </c>
      <c r="C142" s="240" t="str" cm="1">
        <f t="array" ref="C142">INDEX(NARRATIVA[Clasificación], G142  +MATCH(E118 &amp; "," &amp; F142, NARRATIVA[IT], 0) - 1)</f>
        <v>PN3322.C478.I53 1997 V.2</v>
      </c>
      <c r="D142" s="86"/>
      <c r="E142" s="243"/>
      <c r="F142" s="234">
        <v>9</v>
      </c>
      <c r="G142" s="235">
        <f>COUNTIFS(NARRATIVA[IT], E118 &amp; "," &amp; F142)</f>
        <v>33</v>
      </c>
    </row>
    <row r="143" spans="1:7" ht="28.35" customHeight="1" x14ac:dyDescent="0.25">
      <c r="A143" s="241"/>
      <c r="B143" s="241"/>
      <c r="C143" s="241"/>
      <c r="D143" s="86"/>
      <c r="E143" s="243"/>
      <c r="F143" s="234"/>
      <c r="G143" s="235">
        <f>COUNTIFS(NARRATIVA[IT],#REF! &amp; "," &amp; G142)</f>
        <v>0</v>
      </c>
    </row>
    <row r="144" spans="1:7" ht="28.35" customHeight="1" thickBot="1" x14ac:dyDescent="0.3">
      <c r="A144" s="242"/>
      <c r="B144" s="242"/>
      <c r="C144" s="242"/>
      <c r="D144" s="86"/>
      <c r="E144" s="243"/>
      <c r="F144" s="234"/>
      <c r="G144" s="235">
        <f>COUNTIFS(NARRATIVA[IT],#REF! &amp; "," &amp; G143)</f>
        <v>0</v>
      </c>
    </row>
    <row r="145" spans="1:7" ht="28.35" customHeight="1" thickTop="1" x14ac:dyDescent="0.25"/>
    <row r="146" spans="1:7" ht="28.35" customHeight="1" thickBot="1" x14ac:dyDescent="0.3">
      <c r="A146" s="87" t="s">
        <v>34725</v>
      </c>
      <c r="B146" s="87" t="s">
        <v>33054</v>
      </c>
      <c r="C146" s="87" t="s">
        <v>34724</v>
      </c>
      <c r="D146" s="68"/>
      <c r="E146" s="68"/>
      <c r="F146" s="87" t="s">
        <v>33020</v>
      </c>
      <c r="G146" s="87" t="s">
        <v>34726</v>
      </c>
    </row>
    <row r="147" spans="1:7" ht="28.35" customHeight="1" thickTop="1" x14ac:dyDescent="0.25">
      <c r="A147" s="244" t="str">
        <f>INDEX(NARRATIVA[Clasificación], MATCH(E147 &amp; "," &amp; F147, NARRATIVA[IT], 0))</f>
        <v>PN3322.C478.I53 1999 V.1</v>
      </c>
      <c r="B147" s="244" t="str" cm="1">
        <f t="array" ref="B147">"NARRATIVA" &amp; CHAR(10) &amp; IF(UPPER(INDEX(NARRATIVA[Área que pertenece], MATCH(E147 &amp; "," &amp; F147, NARRATIVA[IT], 0))) = "AUTORES", UPPER(INDEX(NARRATIVA[Autor], MATCH(E147 &amp; "," &amp; F147, NARRATIVA[IT], 0)) &amp; " - "  &amp; INDEX(NARRATIVA[Autor], MATCH(E147 &amp; "," &amp; F147, NARRATIVA[IT], 0) + G147 - 1)), UPPER(INDEX(NARRATIVA[Área que pertenece], MATCH(E147 &amp; "," &amp; F147, NARRATIVA[IT], 0))))</f>
        <v>NARRATIVA
MIGUEL DE CERVANTES - ARTHUR CLARKE</v>
      </c>
      <c r="C147" s="244" t="str" cm="1">
        <f t="array" ref="C147">INDEX(NARRATIVA[Clasificación], G147  +MATCH(E147 &amp; "," &amp; F147, NARRATIVA[IT], 0) - 1)</f>
        <v>PN3322.C583.C53</v>
      </c>
      <c r="D147" s="86"/>
      <c r="E147" s="243">
        <v>6</v>
      </c>
      <c r="F147" s="234">
        <v>1</v>
      </c>
      <c r="G147" s="235">
        <f>COUNTIFS(NARRATIVA[IT], E147 &amp; "," &amp; F147)</f>
        <v>44</v>
      </c>
    </row>
    <row r="148" spans="1:7" ht="28.35" customHeight="1" x14ac:dyDescent="0.25">
      <c r="A148" s="245"/>
      <c r="B148" s="245"/>
      <c r="C148" s="245"/>
      <c r="D148" s="86"/>
      <c r="E148" s="243"/>
      <c r="F148" s="234"/>
      <c r="G148" s="235">
        <f>COUNTIFS(NARRATIVA[IT],#REF! &amp; "," &amp; G147)</f>
        <v>0</v>
      </c>
    </row>
    <row r="149" spans="1:7" ht="28.35" customHeight="1" thickBot="1" x14ac:dyDescent="0.3">
      <c r="A149" s="246"/>
      <c r="B149" s="246"/>
      <c r="C149" s="246"/>
      <c r="D149" s="86"/>
      <c r="E149" s="243"/>
      <c r="F149" s="234"/>
      <c r="G149" s="235">
        <f>COUNTIFS(NARRATIVA[IT],#REF! &amp; "," &amp; G148)</f>
        <v>0</v>
      </c>
    </row>
    <row r="150" spans="1:7" ht="28.35" customHeight="1" thickTop="1" x14ac:dyDescent="0.25">
      <c r="A150" s="244" t="str">
        <f>INDEX(NARRATIVA[Clasificación], MATCH(E147 &amp; "," &amp; F150, NARRATIVA[IT], 0))</f>
        <v>PN3322.C583.D68</v>
      </c>
      <c r="B150" s="244" t="str" cm="1">
        <f t="array" ref="B150">"NARRATIVA" &amp; CHAR(10) &amp; IF(UPPER(INDEX(NARRATIVA[Área que pertenece], MATCH(E147 &amp; "," &amp; F150, NARRATIVA[IT], 0))) = "AUTORES", UPPER(INDEX(NARRATIVA[Autor], MATCH(E147 &amp; "," &amp; F150, NARRATIVA[IT], 0)) &amp; " - "  &amp; INDEX(NARRATIVA[Autor], MATCH(E147 &amp; "," &amp; F150, NARRATIVA[IT], 0) + G150 - 1)), UPPER(INDEX(NARRATIVA[Área que pertenece], MATCH(E147 &amp; "," &amp; F150, NARRATIVA[IT], 0))))</f>
        <v>NARRATIVA
ARTHUR C. CLARKE - JOHN M. COETZEE</v>
      </c>
      <c r="C150" s="244" t="str" cm="1">
        <f t="array" ref="C150">INDEX(NARRATIVA[Clasificación], G150  +MATCH(E147 &amp; "," &amp; F150, NARRATIVA[IT], 0) - 1)</f>
        <v>PN3322.C643.V533</v>
      </c>
      <c r="D150" s="86"/>
      <c r="E150" s="243"/>
      <c r="F150" s="234">
        <v>2</v>
      </c>
      <c r="G150" s="235">
        <f>COUNTIFS(NARRATIVA[IT], E147 &amp; "," &amp; F150)</f>
        <v>58</v>
      </c>
    </row>
    <row r="151" spans="1:7" ht="28.35" customHeight="1" x14ac:dyDescent="0.25">
      <c r="A151" s="245"/>
      <c r="B151" s="245"/>
      <c r="C151" s="245"/>
      <c r="D151" s="86"/>
      <c r="E151" s="243"/>
      <c r="F151" s="234"/>
      <c r="G151" s="235">
        <f>COUNTIFS(NARRATIVA[IT],#REF! &amp; "," &amp; G150)</f>
        <v>0</v>
      </c>
    </row>
    <row r="152" spans="1:7" ht="28.35" customHeight="1" thickBot="1" x14ac:dyDescent="0.3">
      <c r="A152" s="246"/>
      <c r="B152" s="246"/>
      <c r="C152" s="246"/>
      <c r="D152" s="86"/>
      <c r="E152" s="243"/>
      <c r="F152" s="234"/>
      <c r="G152" s="235">
        <f>COUNTIFS(NARRATIVA[IT],#REF! &amp; "," &amp; G151)</f>
        <v>0</v>
      </c>
    </row>
    <row r="153" spans="1:7" ht="28.35" customHeight="1" thickTop="1" x14ac:dyDescent="0.25">
      <c r="A153" s="244" t="str">
        <f>INDEX(NARRATIVA[Clasificación], MATCH(E147 &amp; "," &amp; F153, NARRATIVA[IT], 0))</f>
        <v>PN3322.C644.O6</v>
      </c>
      <c r="B153" s="244" t="str" cm="1">
        <f t="array" ref="B153">"NARRATIVA" &amp; CHAR(10) &amp; IF(UPPER(INDEX(NARRATIVA[Área que pertenece], MATCH(E147 &amp; "," &amp; F153, NARRATIVA[IT], 0))) = "AUTORES", UPPER(INDEX(NARRATIVA[Autor], MATCH(E147 &amp; "," &amp; F153, NARRATIVA[IT], 0)) &amp; " - "  &amp; INDEX(NARRATIVA[Autor], MATCH(E147 &amp; "," &amp; F153, NARRATIVA[IT], 0) + G153 - 1)), UPPER(INDEX(NARRATIVA[Área que pertenece], MATCH(E147 &amp; "," &amp; F153, NARRATIVA[IT], 0))))</f>
        <v>NARRATIVA
TONY COHAN - KATE CONNELLY</v>
      </c>
      <c r="C153" s="244" t="str" cm="1">
        <f t="array" ref="C153">INDEX(NARRATIVA[Clasificación], G153  +MATCH(E147 &amp; "," &amp; F153, NARRATIVA[IT], 0) - 1)</f>
        <v>PN3322.C66E.S66</v>
      </c>
      <c r="D153" s="86"/>
      <c r="E153" s="243"/>
      <c r="F153" s="234">
        <v>3</v>
      </c>
      <c r="G153" s="235">
        <f>COUNTIFS(NARRATIVA[IT], E147 &amp; "," &amp; F153)</f>
        <v>53</v>
      </c>
    </row>
    <row r="154" spans="1:7" ht="28.35" customHeight="1" x14ac:dyDescent="0.25">
      <c r="A154" s="245"/>
      <c r="B154" s="245"/>
      <c r="C154" s="245"/>
      <c r="D154" s="86"/>
      <c r="E154" s="243"/>
      <c r="F154" s="234"/>
      <c r="G154" s="235">
        <f>COUNTIFS(NARRATIVA[IT],#REF! &amp; "," &amp; G153)</f>
        <v>0</v>
      </c>
    </row>
    <row r="155" spans="1:7" ht="28.35" customHeight="1" thickBot="1" x14ac:dyDescent="0.3">
      <c r="A155" s="246"/>
      <c r="B155" s="246"/>
      <c r="C155" s="246"/>
      <c r="D155" s="86"/>
      <c r="E155" s="243"/>
      <c r="F155" s="234"/>
      <c r="G155" s="235">
        <f>COUNTIFS(NARRATIVA[IT],#REF! &amp; "," &amp; G154)</f>
        <v>0</v>
      </c>
    </row>
    <row r="156" spans="1:7" ht="28.35" customHeight="1" thickTop="1" x14ac:dyDescent="0.25">
      <c r="A156" s="244" t="str">
        <f>INDEX(NARRATIVA[Clasificación], MATCH(E147 &amp; "," &amp; F156, NARRATIVA[IT], 0))</f>
        <v>PN3322.C662.A53</v>
      </c>
      <c r="B156" s="244" t="str" cm="1">
        <f t="array" ref="B156">"NARRATIVA" &amp; CHAR(10) &amp; IF(UPPER(INDEX(NARRATIVA[Área que pertenece], MATCH(E147 &amp; "," &amp; F156, NARRATIVA[IT], 0))) = "AUTORES", UPPER(INDEX(NARRATIVA[Autor], MATCH(E147 &amp; "," &amp; F156, NARRATIVA[IT], 0)) &amp; " - "  &amp; INDEX(NARRATIVA[Autor], MATCH(E147 &amp; "," &amp; F156, NARRATIVA[IT], 0) + G156 - 1)), UPPER(INDEX(NARRATIVA[Área que pertenece], MATCH(E147 &amp; "," &amp; F156, NARRATIVA[IT], 0))))</f>
        <v>NARRATIVA
JOHN CONNOLLY - JOSEPH CONRAD</v>
      </c>
      <c r="C156" s="244" t="str" cm="1">
        <f t="array" ref="C156">INDEX(NARRATIVA[Clasificación], G156  +MATCH(E147 &amp; "," &amp; F156, NARRATIVA[IT], 0) - 1)</f>
        <v>PN3322.C663.L67 1999</v>
      </c>
      <c r="D156" s="86"/>
      <c r="E156" s="243"/>
      <c r="F156" s="234">
        <v>4</v>
      </c>
      <c r="G156" s="235">
        <f>COUNTIFS(NARRATIVA[IT], E147 &amp; "," &amp; F156)</f>
        <v>53</v>
      </c>
    </row>
    <row r="157" spans="1:7" ht="28.35" customHeight="1" x14ac:dyDescent="0.25">
      <c r="A157" s="245"/>
      <c r="B157" s="245"/>
      <c r="C157" s="245"/>
      <c r="D157" s="86"/>
      <c r="E157" s="243"/>
      <c r="F157" s="234"/>
      <c r="G157" s="235">
        <f>COUNTIFS(NARRATIVA[IT],#REF! &amp; "," &amp; G156)</f>
        <v>0</v>
      </c>
    </row>
    <row r="158" spans="1:7" ht="28.35" customHeight="1" thickBot="1" x14ac:dyDescent="0.3">
      <c r="A158" s="246"/>
      <c r="B158" s="246"/>
      <c r="C158" s="246"/>
      <c r="D158" s="86"/>
      <c r="E158" s="243"/>
      <c r="F158" s="234"/>
      <c r="G158" s="235">
        <f>COUNTIFS(NARRATIVA[IT],#REF! &amp; "," &amp; G157)</f>
        <v>0</v>
      </c>
    </row>
    <row r="159" spans="1:7" ht="28.35" customHeight="1" thickTop="1" x14ac:dyDescent="0.25">
      <c r="A159" s="244" t="str">
        <f>INDEX(NARRATIVA[Clasificación], MATCH(E147 &amp; "," &amp; F159, NARRATIVA[IT], 0))</f>
        <v>PN3322.C663.N37</v>
      </c>
      <c r="B159" s="244" t="str" cm="1">
        <f t="array" ref="B159">"NARRATIVA" &amp; CHAR(10) &amp; IF(UPPER(INDEX(NARRATIVA[Área que pertenece], MATCH(E147 &amp; "," &amp; F159, NARRATIVA[IT], 0))) = "AUTORES", UPPER(INDEX(NARRATIVA[Autor], MATCH(E147 &amp; "," &amp; F159, NARRATIVA[IT], 0)) &amp; " - "  &amp; INDEX(NARRATIVA[Autor], MATCH(E147 &amp; "," &amp; F159, NARRATIVA[IT], 0) + G159 - 1)), UPPER(INDEX(NARRATIVA[Área que pertenece], MATCH(E147 &amp; "," &amp; F159, NARRATIVA[IT], 0))))</f>
        <v>NARRATIVA
JOSEPH CONRAD - ALBERTO COUSTÉ</v>
      </c>
      <c r="C159" s="244" t="str" cm="1">
        <f t="array" ref="C159">INDEX(NARRATIVA[Clasificación], G159  +MATCH(E147 &amp; "," &amp; F159, NARRATIVA[IT], 0) - 1)</f>
        <v>PN3322.C673.C68</v>
      </c>
      <c r="D159" s="86"/>
      <c r="E159" s="243"/>
      <c r="F159" s="234">
        <v>5</v>
      </c>
      <c r="G159" s="235">
        <f>COUNTIFS(NARRATIVA[IT], E147 &amp; "," &amp; F159)</f>
        <v>52</v>
      </c>
    </row>
    <row r="160" spans="1:7" ht="28.35" customHeight="1" x14ac:dyDescent="0.25">
      <c r="A160" s="245"/>
      <c r="B160" s="245"/>
      <c r="C160" s="245"/>
      <c r="D160" s="86"/>
      <c r="E160" s="243"/>
      <c r="F160" s="234"/>
      <c r="G160" s="235">
        <f>COUNTIFS(NARRATIVA[IT],#REF! &amp; "," &amp; G159)</f>
        <v>0</v>
      </c>
    </row>
    <row r="161" spans="1:7" ht="28.35" customHeight="1" thickBot="1" x14ac:dyDescent="0.3">
      <c r="A161" s="246"/>
      <c r="B161" s="246"/>
      <c r="C161" s="246"/>
      <c r="D161" s="86"/>
      <c r="E161" s="243"/>
      <c r="F161" s="234"/>
      <c r="G161" s="235">
        <f>COUNTIFS(NARRATIVA[IT],#REF! &amp; "," &amp; G160)</f>
        <v>0</v>
      </c>
    </row>
    <row r="162" spans="1:7" ht="28.35" customHeight="1" thickTop="1" x14ac:dyDescent="0.25">
      <c r="A162" s="240" t="str">
        <f>INDEX(NARRATIVA[Clasificación], MATCH(E147 &amp; "," &amp; F162, NARRATIVA[IT], 0))</f>
        <v>PN3322.C673.C84 V.1</v>
      </c>
      <c r="B162" s="240" t="str" cm="1">
        <f t="array" ref="B162">"NARRATIVA" &amp; CHAR(10) &amp; IF(UPPER(INDEX(NARRATIVA[Área que pertenece], MATCH(E147 &amp; "," &amp; F162, NARRATIVA[IT], 0))) = "AUTORES", UPPER(INDEX(NARRATIVA[Autor], MATCH(E147 &amp; "," &amp; F162, NARRATIVA[IT], 0)) &amp; " - "  &amp; INDEX(NARRATIVA[Autor], MATCH(E147 &amp; "," &amp; F162, NARRATIVA[IT], 0) + G162 - 1)), UPPER(INDEX(NARRATIVA[Área que pertenece], MATCH(E147 &amp; "," &amp; F162, NARRATIVA[IT], 0))))</f>
        <v>NARRATIVA
JULIO CORTÁZAR - MIA COUTO</v>
      </c>
      <c r="C162" s="240" t="str" cm="1">
        <f t="array" ref="C162">INDEX(NARRATIVA[Clasificación], G162  +MATCH(E147 &amp; "," &amp; F162, NARRATIVA[IT], 0) - 1)</f>
        <v>PN3322.C68M.V45</v>
      </c>
      <c r="D162" s="86"/>
      <c r="E162" s="243"/>
      <c r="F162" s="234">
        <v>6</v>
      </c>
      <c r="G162" s="235">
        <f>COUNTIFS(NARRATIVA[IT], E147 &amp; "," &amp; F162)</f>
        <v>50</v>
      </c>
    </row>
    <row r="163" spans="1:7" ht="28.35" customHeight="1" x14ac:dyDescent="0.25">
      <c r="A163" s="241"/>
      <c r="B163" s="241"/>
      <c r="C163" s="241"/>
      <c r="D163" s="86"/>
      <c r="E163" s="243"/>
      <c r="F163" s="234"/>
      <c r="G163" s="235">
        <f>COUNTIFS(NARRATIVA[IT],#REF! &amp; "," &amp; G162)</f>
        <v>0</v>
      </c>
    </row>
    <row r="164" spans="1:7" ht="28.35" customHeight="1" thickBot="1" x14ac:dyDescent="0.3">
      <c r="A164" s="242"/>
      <c r="B164" s="242"/>
      <c r="C164" s="242"/>
      <c r="D164" s="86"/>
      <c r="E164" s="243"/>
      <c r="F164" s="234"/>
      <c r="G164" s="235">
        <f>COUNTIFS(NARRATIVA[IT],#REF! &amp; "," &amp; G163)</f>
        <v>0</v>
      </c>
    </row>
    <row r="165" spans="1:7" ht="28.35" customHeight="1" thickTop="1" x14ac:dyDescent="0.25">
      <c r="A165" s="244" t="str">
        <f>INDEX(NARRATIVA[Clasificación], MATCH(E147 &amp; "," &amp; F165, NARRATIVA[IT], 0))</f>
        <v>PN3322.C69.A42</v>
      </c>
      <c r="B165" s="244" t="str" cm="1">
        <f t="array" ref="B165">"NARRATIVA" &amp; CHAR(10) &amp; IF(UPPER(INDEX(NARRATIVA[Área que pertenece], MATCH(E147 &amp; "," &amp; F165, NARRATIVA[IT], 0))) = "AUTORES", UPPER(INDEX(NARRATIVA[Autor], MATCH(E147 &amp; "," &amp; F165, NARRATIVA[IT], 0)) &amp; " - "  &amp; INDEX(NARRATIVA[Autor], MATCH(E147 &amp; "," &amp; F165, NARRATIVA[IT], 0) + G165 - 1)), UPPER(INDEX(NARRATIVA[Área que pertenece], MATCH(E147 &amp; "," &amp; F165, NARRATIVA[IT], 0))))</f>
        <v>NARRATIVA
PATRICIA COX - FACUNDO (JOSÉ TOMÁS DE CUÉLLAR)</v>
      </c>
      <c r="C165" s="244" t="str" cm="1">
        <f t="array" ref="C165">INDEX(NARRATIVA[Clasificación], G165  +MATCH(E147 &amp; "," &amp; F165, NARRATIVA[IT], 0) - 1)</f>
        <v>PN3322.C845.L55 V.24</v>
      </c>
      <c r="D165" s="86"/>
      <c r="E165" s="243"/>
      <c r="F165" s="234">
        <v>7</v>
      </c>
      <c r="G165" s="235">
        <f>COUNTIFS(NARRATIVA[IT], E147 &amp; "," &amp; F165)</f>
        <v>57</v>
      </c>
    </row>
    <row r="166" spans="1:7" ht="28.35" customHeight="1" x14ac:dyDescent="0.25">
      <c r="A166" s="245"/>
      <c r="B166" s="245"/>
      <c r="C166" s="245"/>
      <c r="D166" s="86"/>
      <c r="E166" s="243"/>
      <c r="F166" s="234"/>
      <c r="G166" s="235">
        <f>COUNTIFS(NARRATIVA[IT],#REF! &amp; "," &amp; G165)</f>
        <v>0</v>
      </c>
    </row>
    <row r="167" spans="1:7" ht="28.35" customHeight="1" thickBot="1" x14ac:dyDescent="0.3">
      <c r="A167" s="246"/>
      <c r="B167" s="246"/>
      <c r="C167" s="246"/>
      <c r="D167" s="86"/>
      <c r="E167" s="243"/>
      <c r="F167" s="234"/>
      <c r="G167" s="235">
        <f>COUNTIFS(NARRATIVA[IT],#REF! &amp; "," &amp; G166)</f>
        <v>0</v>
      </c>
    </row>
    <row r="168" spans="1:7" ht="28.35" customHeight="1" thickTop="1" x14ac:dyDescent="0.25">
      <c r="A168" s="244" t="str">
        <f>INDEX(NARRATIVA[Clasificación], MATCH(E147 &amp; "," &amp; F168, NARRATIVA[IT], 0))</f>
        <v>PN3322.C845.L557</v>
      </c>
      <c r="B168" s="244" t="str" cm="1">
        <f t="array" ref="B168">"NARRATIVA" &amp; CHAR(10) &amp; IF(UPPER(INDEX(NARRATIVA[Área que pertenece], MATCH(E147 &amp; "," &amp; F168, NARRATIVA[IT], 0))) = "AUTORES", UPPER(INDEX(NARRATIVA[Autor], MATCH(E147 &amp; "," &amp; F168, NARRATIVA[IT], 0)) &amp; " - "  &amp; INDEX(NARRATIVA[Autor], MATCH(E147 &amp; "," &amp; F168, NARRATIVA[IT], 0) + G168 - 1)), UPPER(INDEX(NARRATIVA[Área que pertenece], MATCH(E147 &amp; "," &amp; F168, NARRATIVA[IT], 0))))</f>
        <v>NARRATIVA
FACUNDO (JOSÉ TOMÁS DE CUÉLLAR) - BRUCE CHATWIN</v>
      </c>
      <c r="C168" s="244" t="str" cm="1">
        <f t="array" ref="C168">INDEX(NARRATIVA[Clasificación], G168  +MATCH(E147 &amp; "," &amp; F168, NARRATIVA[IT], 0) - 1)</f>
        <v>PN3322.CH38.Q44</v>
      </c>
      <c r="D168" s="86"/>
      <c r="E168" s="243"/>
      <c r="F168" s="234">
        <v>8</v>
      </c>
      <c r="G168" s="235">
        <f>COUNTIFS(NARRATIVA[IT], E147 &amp; "," &amp; F168)</f>
        <v>42</v>
      </c>
    </row>
    <row r="169" spans="1:7" ht="28.35" customHeight="1" x14ac:dyDescent="0.25">
      <c r="A169" s="245"/>
      <c r="B169" s="245"/>
      <c r="C169" s="245"/>
      <c r="D169" s="86"/>
      <c r="E169" s="243"/>
      <c r="F169" s="234"/>
      <c r="G169" s="235">
        <f>COUNTIFS(NARRATIVA[IT],#REF! &amp; "," &amp; G168)</f>
        <v>0</v>
      </c>
    </row>
    <row r="170" spans="1:7" ht="28.35" customHeight="1" thickBot="1" x14ac:dyDescent="0.3">
      <c r="A170" s="246"/>
      <c r="B170" s="246"/>
      <c r="C170" s="246"/>
      <c r="D170" s="86"/>
      <c r="E170" s="243"/>
      <c r="F170" s="234"/>
      <c r="G170" s="235">
        <f>COUNTIFS(NARRATIVA[IT],#REF! &amp; "," &amp; G169)</f>
        <v>0</v>
      </c>
    </row>
    <row r="171" spans="1:7" ht="28.35" customHeight="1" thickTop="1" x14ac:dyDescent="0.25">
      <c r="A171" s="240" t="str">
        <f>INDEX(NARRATIVA[Clasificación], MATCH(E147 &amp; "," &amp; F171, NARRATIVA[IT], 0))</f>
        <v>PN3322.CH38.S52</v>
      </c>
      <c r="B171" s="240" t="str" cm="1">
        <f t="array" ref="B171">"NARRATIVA" &amp; CHAR(10) &amp; IF(UPPER(INDEX(NARRATIVA[Área que pertenece], MATCH(E147 &amp; "," &amp; F171, NARRATIVA[IT], 0))) = "AUTORES", UPPER(INDEX(NARRATIVA[Autor], MATCH(E147 &amp; "," &amp; F171, NARRATIVA[IT], 0)) &amp; " - "  &amp; INDEX(NARRATIVA[Autor], MATCH(E147 &amp; "," &amp; F171, NARRATIVA[IT], 0) + G171 - 1)), UPPER(INDEX(NARRATIVA[Área que pertenece], MATCH(E147 &amp; "," &amp; F171, NARRATIVA[IT], 0))))</f>
        <v>NARRATIVA
NICHOLAS SHAKESPEARE - ANTÓN CHÉJOV</v>
      </c>
      <c r="C171" s="240" t="str" cm="1">
        <f t="array" ref="C171">INDEX(NARRATIVA[Clasificación], G171  +MATCH(E147 &amp; "," &amp; F171, NARRATIVA[IT], 0) - 1)</f>
        <v>PN3322.CH45.E88 2001</v>
      </c>
      <c r="D171" s="86"/>
      <c r="E171" s="243"/>
      <c r="F171" s="234">
        <v>9</v>
      </c>
      <c r="G171" s="235">
        <f>COUNTIFS(NARRATIVA[IT], E147 &amp; "," &amp; F171)</f>
        <v>41</v>
      </c>
    </row>
    <row r="172" spans="1:7" ht="28.35" customHeight="1" x14ac:dyDescent="0.25">
      <c r="A172" s="241"/>
      <c r="B172" s="241"/>
      <c r="C172" s="241"/>
      <c r="D172" s="86"/>
      <c r="E172" s="243"/>
      <c r="F172" s="234"/>
      <c r="G172" s="235">
        <f>COUNTIFS(NARRATIVA[IT],#REF! &amp; "," &amp; G171)</f>
        <v>0</v>
      </c>
    </row>
    <row r="173" spans="1:7" ht="28.35" customHeight="1" thickBot="1" x14ac:dyDescent="0.3">
      <c r="A173" s="242"/>
      <c r="B173" s="242"/>
      <c r="C173" s="242"/>
      <c r="D173" s="86"/>
      <c r="E173" s="243"/>
      <c r="F173" s="234"/>
      <c r="G173" s="235">
        <f>COUNTIFS(NARRATIVA[IT],#REF! &amp; "," &amp; G172)</f>
        <v>0</v>
      </c>
    </row>
    <row r="174" spans="1:7" ht="28.35" customHeight="1" thickTop="1" x14ac:dyDescent="0.25"/>
    <row r="175" spans="1:7" ht="28.35" customHeight="1" thickBot="1" x14ac:dyDescent="0.3">
      <c r="A175" s="87" t="s">
        <v>34725</v>
      </c>
      <c r="B175" s="87" t="s">
        <v>33054</v>
      </c>
      <c r="C175" s="87" t="s">
        <v>34724</v>
      </c>
      <c r="D175" s="68"/>
      <c r="E175" s="68"/>
      <c r="F175" s="87" t="s">
        <v>33020</v>
      </c>
      <c r="G175" s="87" t="s">
        <v>34726</v>
      </c>
    </row>
    <row r="176" spans="1:7" ht="28.35" customHeight="1" thickTop="1" x14ac:dyDescent="0.25">
      <c r="A176" s="244" t="str">
        <f>INDEX(NARRATIVA[Clasificación], MATCH(E176 &amp; "," &amp; F176, NARRATIVA[IT], 0))</f>
        <v>PN3322.CH45.E98</v>
      </c>
      <c r="B176" s="244" t="str" cm="1">
        <f t="array" ref="B176">"NARRATIVA" &amp; CHAR(10) &amp; IF(UPPER(INDEX(NARRATIVA[Área que pertenece], MATCH(E176 &amp; "," &amp; F176, NARRATIVA[IT], 0))) = "AUTORES", UPPER(INDEX(NARRATIVA[Autor], MATCH(E176 &amp; "," &amp; F176, NARRATIVA[IT], 0)) &amp; " - "  &amp; INDEX(NARRATIVA[Autor], MATCH(E176 &amp; "," &amp; F176, NARRATIVA[IT], 0) + G176 - 1)), UPPER(INDEX(NARRATIVA[Área que pertenece], MATCH(E176 &amp; "," &amp; F176, NARRATIVA[IT], 0))))</f>
        <v>NARRATIVA
ANTÓN CHÉJOV - RAFAEL CHIRBES</v>
      </c>
      <c r="C176" s="244" t="str" cm="1">
        <f t="array" ref="C176">INDEX(NARRATIVA[Clasificación], G176  +MATCH(E176 &amp; "," &amp; F176, NARRATIVA[IT], 0) - 1)</f>
        <v>PN3322.CH57.O73</v>
      </c>
      <c r="D176" s="86"/>
      <c r="E176" s="247">
        <v>7</v>
      </c>
      <c r="F176" s="234">
        <v>1</v>
      </c>
      <c r="G176" s="235">
        <f>COUNTIFS(NARRATIVA[IT], E176 &amp; "," &amp; F176)</f>
        <v>62</v>
      </c>
    </row>
    <row r="177" spans="1:7" ht="28.35" customHeight="1" x14ac:dyDescent="0.25">
      <c r="A177" s="245"/>
      <c r="B177" s="245"/>
      <c r="C177" s="245"/>
      <c r="D177" s="86"/>
      <c r="E177" s="247"/>
      <c r="F177" s="234"/>
      <c r="G177" s="235">
        <f>COUNTIFS(NARRATIVA[IT],#REF! &amp; "," &amp; G176)</f>
        <v>0</v>
      </c>
    </row>
    <row r="178" spans="1:7" ht="28.35" customHeight="1" thickBot="1" x14ac:dyDescent="0.3">
      <c r="A178" s="246"/>
      <c r="B178" s="246"/>
      <c r="C178" s="246"/>
      <c r="D178" s="86"/>
      <c r="E178" s="247"/>
      <c r="F178" s="234"/>
      <c r="G178" s="235">
        <f>COUNTIFS(NARRATIVA[IT],#REF! &amp; "," &amp; G177)</f>
        <v>0</v>
      </c>
    </row>
    <row r="179" spans="1:7" ht="28.35" customHeight="1" thickTop="1" x14ac:dyDescent="0.25">
      <c r="A179" s="244" t="str">
        <f>INDEX(NARRATIVA[Clasificación], MATCH(E176 &amp; "," &amp; F179, NARRATIVA[IT], 0))</f>
        <v>PN3322.CH58.H43 1977</v>
      </c>
      <c r="B179" s="244" t="str" cm="1">
        <f t="array" ref="B179">"NARRATIVA" &amp; CHAR(10) &amp; IF(UPPER(INDEX(NARRATIVA[Área que pertenece], MATCH(E176 &amp; "," &amp; F179, NARRATIVA[IT], 0))) = "AUTORES", UPPER(INDEX(NARRATIVA[Autor], MATCH(E176 &amp; "," &amp; F179, NARRATIVA[IT], 0)) &amp; " - "  &amp; INDEX(NARRATIVA[Autor], MATCH(E176 &amp; "," &amp; F179, NARRATIVA[IT], 0) + G179 - 1)), UPPER(INDEX(NARRATIVA[Área que pertenece], MATCH(E176 &amp; "," &amp; F179, NARRATIVA[IT], 0))))</f>
        <v>NARRATIVA
GIORGIO DE CHIRICO - OSAMU DAZAI</v>
      </c>
      <c r="C179" s="244" t="str" cm="1">
        <f t="array" ref="C179">INDEX(NARRATIVA[Clasificación], G179  +MATCH(E176 &amp; "," &amp; F179, NARRATIVA[IT], 0) - 1)</f>
        <v>PN3322.D39.R43</v>
      </c>
      <c r="D179" s="86"/>
      <c r="E179" s="247"/>
      <c r="F179" s="234">
        <v>2</v>
      </c>
      <c r="G179" s="235">
        <f>COUNTIFS(NARRATIVA[IT], E176 &amp; "," &amp; F179)</f>
        <v>60</v>
      </c>
    </row>
    <row r="180" spans="1:7" ht="28.35" customHeight="1" x14ac:dyDescent="0.25">
      <c r="A180" s="245"/>
      <c r="B180" s="245"/>
      <c r="C180" s="245"/>
      <c r="D180" s="86"/>
      <c r="E180" s="247"/>
      <c r="F180" s="234"/>
      <c r="G180" s="235">
        <f>COUNTIFS(NARRATIVA[IT],#REF! &amp; "," &amp; G179)</f>
        <v>0</v>
      </c>
    </row>
    <row r="181" spans="1:7" ht="28.35" customHeight="1" thickBot="1" x14ac:dyDescent="0.3">
      <c r="A181" s="246"/>
      <c r="B181" s="246"/>
      <c r="C181" s="246"/>
      <c r="D181" s="86"/>
      <c r="E181" s="247"/>
      <c r="F181" s="234"/>
      <c r="G181" s="235">
        <f>COUNTIFS(NARRATIVA[IT],#REF! &amp; "," &amp; G180)</f>
        <v>0</v>
      </c>
    </row>
    <row r="182" spans="1:7" ht="28.35" customHeight="1" thickTop="1" x14ac:dyDescent="0.25"/>
    <row r="183" spans="1:7" ht="28.35" customHeight="1" thickBot="1" x14ac:dyDescent="0.3">
      <c r="A183" s="87" t="s">
        <v>34725</v>
      </c>
      <c r="B183" s="87" t="s">
        <v>33054</v>
      </c>
      <c r="C183" s="87" t="s">
        <v>34724</v>
      </c>
      <c r="D183" s="68"/>
      <c r="E183" s="68"/>
      <c r="F183" s="87" t="s">
        <v>33020</v>
      </c>
      <c r="G183" s="87" t="s">
        <v>34726</v>
      </c>
    </row>
    <row r="184" spans="1:7" ht="28.35" customHeight="1" thickTop="1" x14ac:dyDescent="0.25">
      <c r="A184" s="244" t="str">
        <f>INDEX(NARRATIVA[Clasificación], MATCH(E184 &amp; "," &amp; F184, NARRATIVA[IT], 0))</f>
        <v>PN3322.D4L.P43</v>
      </c>
      <c r="B184" s="244" t="str" cm="1">
        <f t="array" ref="B184">"NARRATIVA" &amp; CHAR(10) &amp; IF(UPPER(INDEX(NARRATIVA[Área que pertenece], MATCH(E184 &amp; "," &amp; F184, NARRATIVA[IT], 0))) = "AUTORES", UPPER(INDEX(NARRATIVA[Autor], MATCH(E184 &amp; "," &amp; F184, NARRATIVA[IT], 0)) &amp; " - "  &amp; INDEX(NARRATIVA[Autor], MATCH(E184 &amp; "," &amp; F184, NARRATIVA[IT], 0) + G184 - 1)), UPPER(INDEX(NARRATIVA[Área que pertenece], MATCH(E184 &amp; "," &amp; F184, NARRATIVA[IT], 0))))</f>
        <v>NARRATIVA
ERRI DE LUCA - MIGUEL DELIBES</v>
      </c>
      <c r="C184" s="244" t="str" cm="1">
        <f t="array" ref="C184">INDEX(NARRATIVA[Clasificación], G184  +MATCH(E184 &amp; "," &amp; F184, NARRATIVA[IT], 0) - 1)</f>
        <v>PN3322.D455.S26 2001</v>
      </c>
      <c r="D184" s="86"/>
      <c r="E184" s="243">
        <v>8</v>
      </c>
      <c r="F184" s="234">
        <v>1</v>
      </c>
      <c r="G184" s="235">
        <f>COUNTIFS(NARRATIVA[IT], E184 &amp; "," &amp; F184)</f>
        <v>43</v>
      </c>
    </row>
    <row r="185" spans="1:7" ht="28.35" customHeight="1" x14ac:dyDescent="0.25">
      <c r="A185" s="245"/>
      <c r="B185" s="245"/>
      <c r="C185" s="245"/>
      <c r="D185" s="86"/>
      <c r="E185" s="243"/>
      <c r="F185" s="234"/>
      <c r="G185" s="235">
        <f>COUNTIFS(NARRATIVA[IT],#REF! &amp; "," &amp; G184)</f>
        <v>0</v>
      </c>
    </row>
    <row r="186" spans="1:7" ht="28.35" customHeight="1" thickBot="1" x14ac:dyDescent="0.3">
      <c r="A186" s="246"/>
      <c r="B186" s="246"/>
      <c r="C186" s="246"/>
      <c r="D186" s="86"/>
      <c r="E186" s="243"/>
      <c r="F186" s="234"/>
      <c r="G186" s="235">
        <f>COUNTIFS(NARRATIVA[IT],#REF! &amp; "," &amp; G185)</f>
        <v>0</v>
      </c>
    </row>
    <row r="187" spans="1:7" ht="28.35" customHeight="1" thickTop="1" x14ac:dyDescent="0.25">
      <c r="A187" s="244" t="str">
        <f>INDEX(NARRATIVA[Clasificación], MATCH(E184 &amp; "," &amp; F187, NARRATIVA[IT], 0))</f>
        <v>PN3322.D456.A43</v>
      </c>
      <c r="B187" s="244" t="str" cm="1">
        <f t="array" ref="B187">"NARRATIVA" &amp; CHAR(10) &amp; IF(UPPER(INDEX(NARRATIVA[Área que pertenece], MATCH(E184 &amp; "," &amp; F187, NARRATIVA[IT], 0))) = "AUTORES", UPPER(INDEX(NARRATIVA[Autor], MATCH(E184 &amp; "," &amp; F187, NARRATIVA[IT], 0)) &amp; " - "  &amp; INDEX(NARRATIVA[Autor], MATCH(E184 &amp; "," &amp; F187, NARRATIVA[IT], 0) + G187 - 1)), UPPER(INDEX(NARRATIVA[Área que pertenece], MATCH(E184 &amp; "," &amp; F187, NARRATIVA[IT], 0))))</f>
        <v>NARRATIVA
DON DELILLO - CHARLES DICKENS</v>
      </c>
      <c r="C187" s="244" t="str" cm="1">
        <f t="array" ref="C187">INDEX(NARRATIVA[Clasificación], G187  +MATCH(E184 &amp; "," &amp; F187, NARRATIVA[IT], 0) - 1)</f>
        <v>PN3322.D534.C38</v>
      </c>
      <c r="D187" s="86"/>
      <c r="E187" s="243"/>
      <c r="F187" s="234">
        <v>2</v>
      </c>
      <c r="G187" s="235">
        <f>COUNTIFS(NARRATIVA[IT], E184 &amp; "," &amp; F187)</f>
        <v>41</v>
      </c>
    </row>
    <row r="188" spans="1:7" ht="28.35" customHeight="1" x14ac:dyDescent="0.25">
      <c r="A188" s="245"/>
      <c r="B188" s="245"/>
      <c r="C188" s="245"/>
      <c r="D188" s="86"/>
      <c r="E188" s="243"/>
      <c r="F188" s="234"/>
      <c r="G188" s="235">
        <f>COUNTIFS(NARRATIVA[IT],#REF! &amp; "," &amp; G187)</f>
        <v>0</v>
      </c>
    </row>
    <row r="189" spans="1:7" ht="28.35" customHeight="1" thickBot="1" x14ac:dyDescent="0.3">
      <c r="A189" s="246"/>
      <c r="B189" s="246"/>
      <c r="C189" s="246"/>
      <c r="D189" s="86"/>
      <c r="E189" s="243"/>
      <c r="F189" s="234"/>
      <c r="G189" s="235">
        <f>COUNTIFS(NARRATIVA[IT],#REF! &amp; "," &amp; G188)</f>
        <v>0</v>
      </c>
    </row>
    <row r="190" spans="1:7" ht="28.35" customHeight="1" thickTop="1" x14ac:dyDescent="0.25">
      <c r="A190" s="244" t="str">
        <f>INDEX(NARRATIVA[Clasificación], MATCH(E184 &amp; "," &amp; F190, NARRATIVA[IT], 0))</f>
        <v>PN3322.D534.CH47</v>
      </c>
      <c r="B190" s="244" t="str" cm="1">
        <f t="array" ref="B190">"NARRATIVA" &amp; CHAR(10) &amp; IF(UPPER(INDEX(NARRATIVA[Área que pertenece], MATCH(E184 &amp; "," &amp; F190, NARRATIVA[IT], 0))) = "AUTORES", UPPER(INDEX(NARRATIVA[Autor], MATCH(E184 &amp; "," &amp; F190, NARRATIVA[IT], 0)) &amp; " - "  &amp; INDEX(NARRATIVA[Autor], MATCH(E184 &amp; "," &amp; F190, NARRATIVA[IT], 0) + G190 - 1)), UPPER(INDEX(NARRATIVA[Área que pertenece], MATCH(E184 &amp; "," &amp; F190, NARRATIVA[IT], 0))))</f>
        <v>NARRATIVA
G. K. CHESTERTON - ISAK DINESEN</v>
      </c>
      <c r="C190" s="244" t="str" cm="1">
        <f t="array" ref="C190">INDEX(NARRATIVA[Clasificación], G190  +MATCH(E184 &amp; "," &amp; F190, NARRATIVA[IT], 0) - 1)</f>
        <v>PN3322.D55.F35</v>
      </c>
      <c r="D190" s="86"/>
      <c r="E190" s="243"/>
      <c r="F190" s="234">
        <v>3</v>
      </c>
      <c r="G190" s="235">
        <f>COUNTIFS(NARRATIVA[IT], E184 &amp; "," &amp; F190)</f>
        <v>38</v>
      </c>
    </row>
    <row r="191" spans="1:7" ht="28.35" customHeight="1" x14ac:dyDescent="0.25">
      <c r="A191" s="245"/>
      <c r="B191" s="245"/>
      <c r="C191" s="245"/>
      <c r="D191" s="86"/>
      <c r="E191" s="243"/>
      <c r="F191" s="234"/>
      <c r="G191" s="235">
        <f>COUNTIFS(NARRATIVA[IT],#REF! &amp; "," &amp; G190)</f>
        <v>0</v>
      </c>
    </row>
    <row r="192" spans="1:7" ht="28.35" customHeight="1" thickBot="1" x14ac:dyDescent="0.3">
      <c r="A192" s="246"/>
      <c r="B192" s="246"/>
      <c r="C192" s="246"/>
      <c r="D192" s="86"/>
      <c r="E192" s="243"/>
      <c r="F192" s="234"/>
      <c r="G192" s="235">
        <f>COUNTIFS(NARRATIVA[IT],#REF! &amp; "," &amp; G191)</f>
        <v>0</v>
      </c>
    </row>
    <row r="193" spans="1:7" ht="28.35" customHeight="1" thickTop="1" x14ac:dyDescent="0.25">
      <c r="A193" s="244" t="str">
        <f>INDEX(NARRATIVA[Clasificación], MATCH(E184 &amp; "," &amp; F193, NARRATIVA[IT], 0))</f>
        <v>PN3322.D55.F47</v>
      </c>
      <c r="B193" s="244" t="str" cm="1">
        <f t="array" ref="B193">"NARRATIVA" &amp; CHAR(10) &amp; IF(UPPER(INDEX(NARRATIVA[Área que pertenece], MATCH(E184 &amp; "," &amp; F193, NARRATIVA[IT], 0))) = "AUTORES", UPPER(INDEX(NARRATIVA[Autor], MATCH(E184 &amp; "," &amp; F193, NARRATIVA[IT], 0)) &amp; " - "  &amp; INDEX(NARRATIVA[Autor], MATCH(E184 &amp; "," &amp; F193, NARRATIVA[IT], 0) + G193 - 1)), UPPER(INDEX(NARRATIVA[Área que pertenece], MATCH(E184 &amp; "," &amp; F193, NARRATIVA[IT], 0))))</f>
        <v>NARRATIVA
ISAK DINESEN - MICHAEL DONOVAN</v>
      </c>
      <c r="C193" s="244" t="str" cm="1">
        <f t="array" ref="C193">INDEX(NARRATIVA[Clasificación], G193  +MATCH(E184 &amp; "," &amp; F193, NARRATIVA[IT], 0) - 1)</f>
        <v>PN3322.D668.C37</v>
      </c>
      <c r="D193" s="86"/>
      <c r="E193" s="243"/>
      <c r="F193" s="234">
        <v>4</v>
      </c>
      <c r="G193" s="235">
        <f>COUNTIFS(NARRATIVA[IT], E184 &amp; "," &amp; F193)</f>
        <v>38</v>
      </c>
    </row>
    <row r="194" spans="1:7" ht="28.35" customHeight="1" x14ac:dyDescent="0.25">
      <c r="A194" s="245"/>
      <c r="B194" s="245"/>
      <c r="C194" s="245"/>
      <c r="D194" s="86"/>
      <c r="E194" s="243"/>
      <c r="F194" s="234"/>
      <c r="G194" s="235">
        <f>COUNTIFS(NARRATIVA[IT],#REF! &amp; "," &amp; G193)</f>
        <v>0</v>
      </c>
    </row>
    <row r="195" spans="1:7" ht="28.35" customHeight="1" thickBot="1" x14ac:dyDescent="0.3">
      <c r="A195" s="246"/>
      <c r="B195" s="246"/>
      <c r="C195" s="246"/>
      <c r="D195" s="86"/>
      <c r="E195" s="243"/>
      <c r="F195" s="234"/>
      <c r="G195" s="235">
        <f>COUNTIFS(NARRATIVA[IT],#REF! &amp; "," &amp; G194)</f>
        <v>0</v>
      </c>
    </row>
    <row r="196" spans="1:7" ht="28.35" customHeight="1" thickTop="1" x14ac:dyDescent="0.25">
      <c r="A196" s="240" t="str">
        <f>INDEX(NARRATIVA[Clasificación], MATCH(E184 &amp; "," &amp; F196, NARRATIVA[IT], 0))</f>
        <v>PN3322.D67.V85</v>
      </c>
      <c r="B196" s="240" t="str" cm="1">
        <f t="array" ref="B196">"NARRATIVA" &amp; CHAR(10) &amp; IF(UPPER(INDEX(NARRATIVA[Área que pertenece], MATCH(E184 &amp; "," &amp; F196, NARRATIVA[IT], 0))) = "AUTORES", UPPER(INDEX(NARRATIVA[Autor], MATCH(E184 &amp; "," &amp; F196, NARRATIVA[IT], 0)) &amp; " - "  &amp; INDEX(NARRATIVA[Autor], MATCH(E184 &amp; "," &amp; F196, NARRATIVA[IT], 0) + G196 - 1)), UPPER(INDEX(NARRATIVA[Área que pertenece], MATCH(E184 &amp; "," &amp; F196, NARRATIVA[IT], 0))))</f>
        <v>NARRATIVA
ARIEL DORFMAN - FIODOR MIJAILOVICH DOSTOYEVSKI</v>
      </c>
      <c r="C196" s="240" t="str" cm="1">
        <f t="array" ref="C196">INDEX(NARRATIVA[Clasificación], G196  +MATCH(E184 &amp; "," &amp; F196, NARRATIVA[IT], 0) - 1)</f>
        <v>PN3322.D682.C85 Ej.2</v>
      </c>
      <c r="D196" s="86"/>
      <c r="E196" s="243"/>
      <c r="F196" s="234">
        <v>5</v>
      </c>
      <c r="G196" s="235">
        <f>COUNTIFS(NARRATIVA[IT], E184 &amp; "," &amp; F196)</f>
        <v>34</v>
      </c>
    </row>
    <row r="197" spans="1:7" ht="28.35" customHeight="1" x14ac:dyDescent="0.25">
      <c r="A197" s="241"/>
      <c r="B197" s="241"/>
      <c r="C197" s="241"/>
      <c r="D197" s="86"/>
      <c r="E197" s="243"/>
      <c r="F197" s="234"/>
      <c r="G197" s="235">
        <f>COUNTIFS(NARRATIVA[IT],#REF! &amp; "," &amp; G196)</f>
        <v>0</v>
      </c>
    </row>
    <row r="198" spans="1:7" ht="28.35" customHeight="1" thickBot="1" x14ac:dyDescent="0.3">
      <c r="A198" s="242"/>
      <c r="B198" s="242"/>
      <c r="C198" s="242"/>
      <c r="D198" s="86"/>
      <c r="E198" s="243"/>
      <c r="F198" s="234"/>
      <c r="G198" s="235">
        <f>COUNTIFS(NARRATIVA[IT],#REF! &amp; "," &amp; G197)</f>
        <v>0</v>
      </c>
    </row>
    <row r="199" spans="1:7" ht="28.35" customHeight="1" thickTop="1" x14ac:dyDescent="0.25">
      <c r="A199" s="244" t="str">
        <f>INDEX(NARRATIVA[Clasificación], MATCH(E184 &amp; "," &amp; F199, NARRATIVA[IT], 0))</f>
        <v>PN3322.D682.D45 V.1</v>
      </c>
      <c r="B199" s="244" t="str" cm="1">
        <f t="array" ref="B199">"NARRATIVA" &amp; CHAR(10) &amp; IF(UPPER(INDEX(NARRATIVA[Área que pertenece], MATCH(E184 &amp; "," &amp; F199, NARRATIVA[IT], 0))) = "AUTORES", UPPER(INDEX(NARRATIVA[Autor], MATCH(E184 &amp; "," &amp; F199, NARRATIVA[IT], 0)) &amp; " - "  &amp; INDEX(NARRATIVA[Autor], MATCH(E184 &amp; "," &amp; F199, NARRATIVA[IT], 0) + G199 - 1)), UPPER(INDEX(NARRATIVA[Área que pertenece], MATCH(E184 &amp; "," &amp; F199, NARRATIVA[IT], 0))))</f>
        <v>NARRATIVA
FIODOR MIJAILOVICH DOSTOYEVSKI - FIODOR MIJAILOVICH DOSTOYEVSKI</v>
      </c>
      <c r="C199" s="244" t="str" cm="1">
        <f t="array" ref="C199">INDEX(NARRATIVA[Clasificación], G199  +MATCH(E184 &amp; "," &amp; F199, NARRATIVA[IT], 0) - 1)</f>
        <v>PN3322.D682.S84</v>
      </c>
      <c r="D199" s="86"/>
      <c r="E199" s="243"/>
      <c r="F199" s="234">
        <v>6</v>
      </c>
      <c r="G199" s="235">
        <f>COUNTIFS(NARRATIVA[IT], E184 &amp; "," &amp; F199)</f>
        <v>32</v>
      </c>
    </row>
    <row r="200" spans="1:7" ht="28.35" customHeight="1" x14ac:dyDescent="0.25">
      <c r="A200" s="245"/>
      <c r="B200" s="245"/>
      <c r="C200" s="245"/>
      <c r="D200" s="86"/>
      <c r="E200" s="243"/>
      <c r="F200" s="234"/>
      <c r="G200" s="235">
        <f>COUNTIFS(NARRATIVA[IT],#REF! &amp; "," &amp; G199)</f>
        <v>0</v>
      </c>
    </row>
    <row r="201" spans="1:7" ht="28.35" customHeight="1" thickBot="1" x14ac:dyDescent="0.3">
      <c r="A201" s="246"/>
      <c r="B201" s="246"/>
      <c r="C201" s="246"/>
      <c r="D201" s="86"/>
      <c r="E201" s="243"/>
      <c r="F201" s="234"/>
      <c r="G201" s="235">
        <f>COUNTIFS(NARRATIVA[IT],#REF! &amp; "," &amp; G200)</f>
        <v>0</v>
      </c>
    </row>
    <row r="202" spans="1:7" ht="28.35" customHeight="1" thickTop="1" x14ac:dyDescent="0.25">
      <c r="A202" s="244" t="str">
        <f>INDEX(NARRATIVA[Clasificación], MATCH(E184 &amp; "," &amp; F202, NARRATIVA[IT], 0))</f>
        <v>PN3322.D682.S94</v>
      </c>
      <c r="B202" s="244" t="str" cm="1">
        <f t="array" ref="B202">"NARRATIVA" &amp; CHAR(10) &amp; IF(UPPER(INDEX(NARRATIVA[Área que pertenece], MATCH(E184 &amp; "," &amp; F202, NARRATIVA[IT], 0))) = "AUTORES", UPPER(INDEX(NARRATIVA[Autor], MATCH(E184 &amp; "," &amp; F202, NARRATIVA[IT], 0)) &amp; " - "  &amp; INDEX(NARRATIVA[Autor], MATCH(E184 &amp; "," &amp; F202, NARRATIVA[IT], 0) + G202 - 1)), UPPER(INDEX(NARRATIVA[Área que pertenece], MATCH(E184 &amp; "," &amp; F202, NARRATIVA[IT], 0))))</f>
        <v>NARRATIVA
FIODOR MIJAILOVICH DOSTOYEVSKI - MARÍA DUEÑAS</v>
      </c>
      <c r="C202" s="244" t="str" cm="1">
        <f t="array" ref="C202">INDEX(NARRATIVA[Clasificación], G202  +MATCH(E184 &amp; "," &amp; F202, NARRATIVA[IT], 0) - 1)</f>
        <v>PN3322.D82M.T54</v>
      </c>
      <c r="D202" s="86"/>
      <c r="E202" s="243"/>
      <c r="F202" s="234">
        <v>7</v>
      </c>
      <c r="G202" s="235">
        <f>COUNTIFS(NARRATIVA[IT], E184 &amp; "," &amp; F202)</f>
        <v>33</v>
      </c>
    </row>
    <row r="203" spans="1:7" ht="28.35" customHeight="1" x14ac:dyDescent="0.25">
      <c r="A203" s="245"/>
      <c r="B203" s="245"/>
      <c r="C203" s="245"/>
      <c r="D203" s="86"/>
      <c r="E203" s="243"/>
      <c r="F203" s="234"/>
      <c r="G203" s="235">
        <f>COUNTIFS(NARRATIVA[IT],#REF! &amp; "," &amp; G202)</f>
        <v>0</v>
      </c>
    </row>
    <row r="204" spans="1:7" ht="28.35" customHeight="1" thickBot="1" x14ac:dyDescent="0.3">
      <c r="A204" s="246"/>
      <c r="B204" s="246"/>
      <c r="C204" s="246"/>
      <c r="D204" s="86"/>
      <c r="E204" s="243"/>
      <c r="F204" s="234"/>
      <c r="G204" s="235">
        <f>COUNTIFS(NARRATIVA[IT],#REF! &amp; "," &amp; G203)</f>
        <v>0</v>
      </c>
    </row>
    <row r="205" spans="1:7" ht="28.35" customHeight="1" thickTop="1" x14ac:dyDescent="0.25">
      <c r="A205" s="244" t="str">
        <f>INDEX(NARRATIVA[Clasificación], MATCH(E184 &amp; "," &amp; F205, NARRATIVA[IT], 0))</f>
        <v>PN3322.D83.D53</v>
      </c>
      <c r="B205" s="244" t="str" cm="1">
        <f t="array" ref="B205">"NARRATIVA" &amp; CHAR(10) &amp; IF(UPPER(INDEX(NARRATIVA[Área que pertenece], MATCH(E184 &amp; "," &amp; F205, NARRATIVA[IT], 0))) = "AUTORES", UPPER(INDEX(NARRATIVA[Autor], MATCH(E184 &amp; "," &amp; F205, NARRATIVA[IT], 0)) &amp; " - "  &amp; INDEX(NARRATIVA[Autor], MATCH(E184 &amp; "," &amp; F205, NARRATIVA[IT], 0) + G205 - 1)), UPPER(INDEX(NARRATIVA[Área que pertenece], MATCH(E184 &amp; "," &amp; F205, NARRATIVA[IT], 0))))</f>
        <v>NARRATIVA
GEORGES DUHAMEL - DÍANE DU PONT</v>
      </c>
      <c r="C205" s="244" t="str" cm="1">
        <f t="array" ref="C205">INDEX(NARRATIVA[Clasificación], G205  +MATCH(E184 &amp; "," &amp; F205, NARRATIVA[IT], 0) - 1)</f>
        <v>PN3322.D856.P37</v>
      </c>
      <c r="D205" s="86"/>
      <c r="E205" s="243"/>
      <c r="F205" s="234">
        <v>8</v>
      </c>
      <c r="G205" s="235">
        <f>COUNTIFS(NARRATIVA[IT], E184 &amp; "," &amp; F205)</f>
        <v>27</v>
      </c>
    </row>
    <row r="206" spans="1:7" ht="28.35" customHeight="1" x14ac:dyDescent="0.25">
      <c r="A206" s="245"/>
      <c r="B206" s="245"/>
      <c r="C206" s="245"/>
      <c r="D206" s="86"/>
      <c r="E206" s="243"/>
      <c r="F206" s="234"/>
      <c r="G206" s="235">
        <f>COUNTIFS(NARRATIVA[IT],#REF! &amp; "," &amp; G205)</f>
        <v>0</v>
      </c>
    </row>
    <row r="207" spans="1:7" ht="28.35" customHeight="1" thickBot="1" x14ac:dyDescent="0.3">
      <c r="A207" s="246"/>
      <c r="B207" s="246"/>
      <c r="C207" s="246"/>
      <c r="D207" s="86"/>
      <c r="E207" s="243"/>
      <c r="F207" s="234"/>
      <c r="G207" s="235">
        <f>COUNTIFS(NARRATIVA[IT],#REF! &amp; "," &amp; G206)</f>
        <v>0</v>
      </c>
    </row>
    <row r="208" spans="1:7" ht="28.35" customHeight="1" thickTop="1" x14ac:dyDescent="0.25">
      <c r="A208" s="240" t="str">
        <f>INDEX(NARRATIVA[Clasificación], MATCH(E184 &amp; "," &amp; F208, NARRATIVA[IT], 0))</f>
        <v>PN3322.D86.D47</v>
      </c>
      <c r="B208" s="240" t="str" cm="1">
        <f t="array" ref="B208">"NARRATIVA" &amp; CHAR(10) &amp; IF(UPPER(INDEX(NARRATIVA[Área que pertenece], MATCH(E184 &amp; "," &amp; F208, NARRATIVA[IT], 0))) = "AUTORES", UPPER(INDEX(NARRATIVA[Autor], MATCH(E184 &amp; "," &amp; F208, NARRATIVA[IT], 0)) &amp; " - "  &amp; INDEX(NARRATIVA[Autor], MATCH(E184 &amp; "," &amp; F208, NARRATIVA[IT], 0) + G208 - 1)), UPPER(INDEX(NARRATIVA[Área que pertenece], MATCH(E184 &amp; "," &amp; F208, NARRATIVA[IT], 0))))</f>
        <v>NARRATIVA
JOSÉ DURAND - JOSÉ MARÍA EÇA DE QUEIRÓS</v>
      </c>
      <c r="C208" s="240" t="str" cm="1">
        <f t="array" ref="C208">INDEX(NARRATIVA[Clasificación], G208  +MATCH(E184 &amp; "," &amp; F208, NARRATIVA[IT], 0) - 1)</f>
        <v>PN3322.E22.M343 V.2</v>
      </c>
      <c r="D208" s="86"/>
      <c r="E208" s="243"/>
      <c r="F208" s="234">
        <v>9</v>
      </c>
      <c r="G208" s="235">
        <f>COUNTIFS(NARRATIVA[IT], E184 &amp; "," &amp; F208)</f>
        <v>46</v>
      </c>
    </row>
    <row r="209" spans="1:7" ht="28.35" customHeight="1" x14ac:dyDescent="0.25">
      <c r="A209" s="241"/>
      <c r="B209" s="241"/>
      <c r="C209" s="241"/>
      <c r="D209" s="86"/>
      <c r="E209" s="243"/>
      <c r="F209" s="234"/>
      <c r="G209" s="235">
        <f>COUNTIFS(NARRATIVA[IT],#REF! &amp; "," &amp; G208)</f>
        <v>0</v>
      </c>
    </row>
    <row r="210" spans="1:7" ht="28.35" customHeight="1" thickBot="1" x14ac:dyDescent="0.3">
      <c r="A210" s="242"/>
      <c r="B210" s="242"/>
      <c r="C210" s="242"/>
      <c r="D210" s="86"/>
      <c r="E210" s="243"/>
      <c r="F210" s="234"/>
      <c r="G210" s="235">
        <f>COUNTIFS(NARRATIVA[IT],#REF! &amp; "," &amp; G209)</f>
        <v>0</v>
      </c>
    </row>
    <row r="211" spans="1:7" ht="28.35" customHeight="1" thickTop="1" x14ac:dyDescent="0.25"/>
    <row r="212" spans="1:7" ht="28.35" customHeight="1" thickBot="1" x14ac:dyDescent="0.3">
      <c r="A212" s="87" t="s">
        <v>34725</v>
      </c>
      <c r="B212" s="87" t="s">
        <v>33054</v>
      </c>
      <c r="C212" s="87" t="s">
        <v>34724</v>
      </c>
      <c r="D212" s="68"/>
      <c r="E212" s="68"/>
      <c r="F212" s="87" t="s">
        <v>33020</v>
      </c>
      <c r="G212" s="87" t="s">
        <v>34726</v>
      </c>
    </row>
    <row r="213" spans="1:7" ht="28.35" customHeight="1" thickTop="1" x14ac:dyDescent="0.25">
      <c r="A213" s="240" t="str">
        <f>INDEX(NARRATIVA[Clasificación], MATCH(E213 &amp; "," &amp; F213, NARRATIVA[IT], 0))</f>
        <v>PN3322.E22.M35</v>
      </c>
      <c r="B213" s="240" t="str" cm="1">
        <f t="array" ref="B213">"NARRATIVA" &amp; CHAR(10) &amp; IF(UPPER(INDEX(NARRATIVA[Área que pertenece], MATCH(E213 &amp; "," &amp; F213, NARRATIVA[IT], 0))) = "AUTORES", UPPER(INDEX(NARRATIVA[Autor], MATCH(E213 &amp; "," &amp; F213, NARRATIVA[IT], 0)) &amp; " - "  &amp; INDEX(NARRATIVA[Autor], MATCH(E213 &amp; "," &amp; F213, NARRATIVA[IT], 0) + G213 - 1)), UPPER(INDEX(NARRATIVA[Área que pertenece], MATCH(E213 &amp; "," &amp; F213, NARRATIVA[IT], 0))))</f>
        <v>NARRATIVA
JOSÉ MARÍA EÇA DE QUEIRÓS - MIRCEA ELIADE</v>
      </c>
      <c r="C213" s="240" t="str" cm="1">
        <f t="array" ref="C213">INDEX(NARRATIVA[Clasificación], G213  +MATCH(E213 &amp; "," &amp; F213, NARRATIVA[IT], 0) - 1)</f>
        <v>PN3322.E37.M35</v>
      </c>
      <c r="D213" s="86"/>
      <c r="E213" s="243">
        <v>9</v>
      </c>
      <c r="F213" s="234">
        <v>1</v>
      </c>
      <c r="G213" s="235">
        <f>COUNTIFS(NARRATIVA[IT], E213 &amp; "," &amp; F213)</f>
        <v>38</v>
      </c>
    </row>
    <row r="214" spans="1:7" ht="28.35" customHeight="1" x14ac:dyDescent="0.25">
      <c r="A214" s="241"/>
      <c r="B214" s="241"/>
      <c r="C214" s="241"/>
      <c r="D214" s="86"/>
      <c r="E214" s="243"/>
      <c r="F214" s="234"/>
      <c r="G214" s="235">
        <f>COUNTIFS(NARRATIVA[IT],#REF! &amp; "," &amp; G213)</f>
        <v>0</v>
      </c>
    </row>
    <row r="215" spans="1:7" ht="28.35" customHeight="1" thickBot="1" x14ac:dyDescent="0.3">
      <c r="A215" s="242"/>
      <c r="B215" s="242"/>
      <c r="C215" s="242"/>
      <c r="D215" s="86"/>
      <c r="E215" s="243"/>
      <c r="F215" s="234"/>
      <c r="G215" s="235">
        <f>COUNTIFS(NARRATIVA[IT],#REF! &amp; "," &amp; G214)</f>
        <v>0</v>
      </c>
    </row>
    <row r="216" spans="1:7" ht="28.35" customHeight="1" thickTop="1" x14ac:dyDescent="0.25">
      <c r="A216" s="244" t="str">
        <f>INDEX(NARRATIVA[Clasificación], MATCH(E213 &amp; "," &amp; F216, NARRATIVA[IT], 0))</f>
        <v>PN3322.E37.M43</v>
      </c>
      <c r="B216" s="244" t="str" cm="1">
        <f t="array" ref="B216">"NARRATIVA" &amp; CHAR(10) &amp; IF(UPPER(INDEX(NARRATIVA[Área que pertenece], MATCH(E213 &amp; "," &amp; F216, NARRATIVA[IT], 0))) = "AUTORES", UPPER(INDEX(NARRATIVA[Autor], MATCH(E213 &amp; "," &amp; F216, NARRATIVA[IT], 0)) &amp; " - "  &amp; INDEX(NARRATIVA[Autor], MATCH(E213 &amp; "," &amp; F216, NARRATIVA[IT], 0) + G216 - 1)), UPPER(INDEX(NARRATIVA[Área que pertenece], MATCH(E213 &amp; "," &amp; F216, NARRATIVA[IT], 0))))</f>
        <v>NARRATIVA
MIRCEA ELIADE - BRET EASTON ELLIS</v>
      </c>
      <c r="C216" s="244" t="str" cm="1">
        <f t="array" ref="C216">INDEX(NARRATIVA[Clasificación], G216  +MATCH(E213 &amp; "," &amp; F216, NARRATIVA[IT], 0) - 1)</f>
        <v>PN3322.E45.M45</v>
      </c>
      <c r="D216" s="86"/>
      <c r="E216" s="243"/>
      <c r="F216" s="234">
        <v>2</v>
      </c>
      <c r="G216" s="235">
        <f>COUNTIFS(NARRATIVA[IT], E213 &amp; "," &amp; F216)</f>
        <v>39</v>
      </c>
    </row>
    <row r="217" spans="1:7" ht="28.35" customHeight="1" x14ac:dyDescent="0.25">
      <c r="A217" s="245"/>
      <c r="B217" s="245"/>
      <c r="C217" s="245"/>
      <c r="D217" s="86"/>
      <c r="E217" s="243"/>
      <c r="F217" s="234"/>
      <c r="G217" s="235">
        <f>COUNTIFS(NARRATIVA[IT],#REF! &amp; "," &amp; G216)</f>
        <v>0</v>
      </c>
    </row>
    <row r="218" spans="1:7" ht="28.35" customHeight="1" thickBot="1" x14ac:dyDescent="0.3">
      <c r="A218" s="246"/>
      <c r="B218" s="246"/>
      <c r="C218" s="246"/>
      <c r="D218" s="86"/>
      <c r="E218" s="243"/>
      <c r="F218" s="234"/>
      <c r="G218" s="235">
        <f>COUNTIFS(NARRATIVA[IT],#REF! &amp; "," &amp; G217)</f>
        <v>0</v>
      </c>
    </row>
    <row r="219" spans="1:7" ht="28.35" customHeight="1" thickTop="1" x14ac:dyDescent="0.25">
      <c r="A219" s="244" t="str">
        <f>INDEX(NARRATIVA[Clasificación], MATCH(E213 &amp; "," &amp; F219, NARRATIVA[IT], 0))</f>
        <v>PN3322.E46.A43</v>
      </c>
      <c r="B219" s="244" t="str" cm="1">
        <f t="array" ref="B219">"NARRATIVA" &amp; CHAR(10) &amp; IF(UPPER(INDEX(NARRATIVA[Área que pertenece], MATCH(E213 &amp; "," &amp; F219, NARRATIVA[IT], 0))) = "AUTORES", UPPER(INDEX(NARRATIVA[Autor], MATCH(E213 &amp; "," &amp; F219, NARRATIVA[IT], 0)) &amp; " - "  &amp; INDEX(NARRATIVA[Autor], MATCH(E213 &amp; "," &amp; F219, NARRATIVA[IT], 0) + G219 - 1)), UPPER(INDEX(NARRATIVA[Área que pertenece], MATCH(E213 &amp; "," &amp; F219, NARRATIVA[IT], 0))))</f>
        <v>NARRATIVA
JAMES ELLROY - LOUISE ERDRICH</v>
      </c>
      <c r="C219" s="244" t="str" cm="1">
        <f t="array" ref="C219">INDEX(NARRATIVA[Clasificación], G219  +MATCH(E213 &amp; "," &amp; F219, NARRATIVA[IT], 0) - 1)</f>
        <v>PN3322.E73.C37</v>
      </c>
      <c r="D219" s="86"/>
      <c r="E219" s="243"/>
      <c r="F219" s="234">
        <v>3</v>
      </c>
      <c r="G219" s="235">
        <f>COUNTIFS(NARRATIVA[IT], E213 &amp; "," &amp; F219)</f>
        <v>38</v>
      </c>
    </row>
    <row r="220" spans="1:7" ht="28.35" customHeight="1" x14ac:dyDescent="0.25">
      <c r="A220" s="245"/>
      <c r="B220" s="245"/>
      <c r="C220" s="245"/>
      <c r="D220" s="86"/>
      <c r="E220" s="243"/>
      <c r="F220" s="234"/>
      <c r="G220" s="235">
        <f>COUNTIFS(NARRATIVA[IT],#REF! &amp; "," &amp; G219)</f>
        <v>0</v>
      </c>
    </row>
    <row r="221" spans="1:7" ht="28.35" customHeight="1" thickBot="1" x14ac:dyDescent="0.3">
      <c r="A221" s="246"/>
      <c r="B221" s="246"/>
      <c r="C221" s="246"/>
      <c r="D221" s="86"/>
      <c r="E221" s="243"/>
      <c r="F221" s="234"/>
      <c r="G221" s="235">
        <f>COUNTIFS(NARRATIVA[IT],#REF! &amp; "," &amp; G220)</f>
        <v>0</v>
      </c>
    </row>
    <row r="222" spans="1:7" ht="28.35" customHeight="1" thickTop="1" x14ac:dyDescent="0.25">
      <c r="A222" s="244" t="str">
        <f>INDEX(NARRATIVA[Clasificación], MATCH(E213 &amp; "," &amp; F222, NARRATIVA[IT], 0))</f>
        <v>PN3322.E77.D5</v>
      </c>
      <c r="B222" s="244" t="str" cm="1">
        <f t="array" ref="B222">"NARRATIVA" &amp; CHAR(10) &amp; IF(UPPER(INDEX(NARRATIVA[Área que pertenece], MATCH(E213 &amp; "," &amp; F222, NARRATIVA[IT], 0))) = "AUTORES", UPPER(INDEX(NARRATIVA[Autor], MATCH(E213 &amp; "," &amp; F222, NARRATIVA[IT], 0)) &amp; " - "  &amp; INDEX(NARRATIVA[Autor], MATCH(E213 &amp; "," &amp; F222, NARRATIVA[IT], 0) + G222 - 1)), UPPER(INDEX(NARRATIVA[Área que pertenece], MATCH(E213 &amp; "," &amp; F222, NARRATIVA[IT], 0))))</f>
        <v>NARRATIVA
MARÍA LUISA ERREGUERENA - GUILLERMO FADANELLI</v>
      </c>
      <c r="C222" s="244" t="str" cm="1">
        <f t="array" ref="C222">INDEX(NARRATIVA[Clasificación], G222  +MATCH(E213 &amp; "," &amp; F222, NARRATIVA[IT], 0) - 1)</f>
        <v>PN3322.F32.C53</v>
      </c>
      <c r="D222" s="86"/>
      <c r="E222" s="243"/>
      <c r="F222" s="234">
        <v>4</v>
      </c>
      <c r="G222" s="235">
        <f>COUNTIFS(NARRATIVA[IT], E213 &amp; "," &amp; F222)</f>
        <v>48</v>
      </c>
    </row>
    <row r="223" spans="1:7" ht="28.35" customHeight="1" x14ac:dyDescent="0.25">
      <c r="A223" s="245"/>
      <c r="B223" s="245"/>
      <c r="C223" s="245"/>
      <c r="D223" s="86"/>
      <c r="E223" s="243"/>
      <c r="F223" s="234"/>
      <c r="G223" s="235">
        <f>COUNTIFS(NARRATIVA[IT],#REF! &amp; "," &amp; G222)</f>
        <v>0</v>
      </c>
    </row>
    <row r="224" spans="1:7" ht="28.35" customHeight="1" thickBot="1" x14ac:dyDescent="0.3">
      <c r="A224" s="246"/>
      <c r="B224" s="246"/>
      <c r="C224" s="246"/>
      <c r="D224" s="86"/>
      <c r="E224" s="243"/>
      <c r="F224" s="234"/>
      <c r="G224" s="235">
        <f>COUNTIFS(NARRATIVA[IT],#REF! &amp; "," &amp; G223)</f>
        <v>0</v>
      </c>
    </row>
    <row r="225" spans="1:7" ht="28.35" customHeight="1" thickTop="1" x14ac:dyDescent="0.25">
      <c r="A225" s="244" t="str">
        <f>INDEX(NARRATIVA[Clasificación], MATCH(E213 &amp; "," &amp; F225, NARRATIVA[IT], 0))</f>
        <v>PN3322.F32.C65</v>
      </c>
      <c r="B225" s="244" t="str" cm="1">
        <f t="array" ref="B225">"NARRATIVA" &amp; CHAR(10) &amp; IF(UPPER(INDEX(NARRATIVA[Área que pertenece], MATCH(E213 &amp; "," &amp; F225, NARRATIVA[IT], 0))) = "AUTORES", UPPER(INDEX(NARRATIVA[Autor], MATCH(E213 &amp; "," &amp; F225, NARRATIVA[IT], 0)) &amp; " - "  &amp; INDEX(NARRATIVA[Autor], MATCH(E213 &amp; "," &amp; F225, NARRATIVA[IT], 0) + G225 - 1)), UPPER(INDEX(NARRATIVA[Área que pertenece], MATCH(E213 &amp; "," &amp; F225, NARRATIVA[IT], 0))))</f>
        <v>NARRATIVA
GUILLERMO FADANELLI - WILLIAN FAULKNER</v>
      </c>
      <c r="C225" s="244" t="str" cm="1">
        <f t="array" ref="C225">INDEX(NARRATIVA[Clasificación], G225  +MATCH(E213 &amp; "," &amp; F225, NARRATIVA[IT], 0) - 1)</f>
        <v>PN3322.F39.E58</v>
      </c>
      <c r="D225" s="86"/>
      <c r="E225" s="243"/>
      <c r="F225" s="234">
        <v>5</v>
      </c>
      <c r="G225" s="235">
        <f>COUNTIFS(NARRATIVA[IT], E213 &amp; "," &amp; F225)</f>
        <v>46</v>
      </c>
    </row>
    <row r="226" spans="1:7" ht="28.35" customHeight="1" x14ac:dyDescent="0.25">
      <c r="A226" s="245"/>
      <c r="B226" s="245"/>
      <c r="C226" s="245"/>
      <c r="D226" s="86"/>
      <c r="E226" s="243"/>
      <c r="F226" s="234"/>
      <c r="G226" s="235">
        <f>COUNTIFS(NARRATIVA[IT],#REF! &amp; "," &amp; G225)</f>
        <v>0</v>
      </c>
    </row>
    <row r="227" spans="1:7" ht="28.35" customHeight="1" thickBot="1" x14ac:dyDescent="0.3">
      <c r="A227" s="246"/>
      <c r="B227" s="246"/>
      <c r="C227" s="246"/>
      <c r="D227" s="86"/>
      <c r="E227" s="243"/>
      <c r="F227" s="234"/>
      <c r="G227" s="235">
        <f>COUNTIFS(NARRATIVA[IT],#REF! &amp; "," &amp; G226)</f>
        <v>0</v>
      </c>
    </row>
    <row r="228" spans="1:7" ht="28.35" customHeight="1" thickTop="1" x14ac:dyDescent="0.25">
      <c r="A228" s="244" t="str">
        <f>INDEX(NARRATIVA[Clasificación], MATCH(E213 &amp; "," &amp; F228, NARRATIVA[IT], 0))</f>
        <v>PN3322.F39.E82</v>
      </c>
      <c r="B228" s="244" t="str" cm="1">
        <f t="array" ref="B228">"NARRATIVA" &amp; CHAR(10) &amp; IF(UPPER(INDEX(NARRATIVA[Área que pertenece], MATCH(E213 &amp; "," &amp; F228, NARRATIVA[IT], 0))) = "AUTORES", UPPER(INDEX(NARRATIVA[Autor], MATCH(E213 &amp; "," &amp; F228, NARRATIVA[IT], 0)) &amp; " - "  &amp; INDEX(NARRATIVA[Autor], MATCH(E213 &amp; "," &amp; F228, NARRATIVA[IT], 0) + G228 - 1)), UPPER(INDEX(NARRATIVA[Área que pertenece], MATCH(E213 &amp; "," &amp; F228, NARRATIVA[IT], 0))))</f>
        <v>NARRATIVA
WILLIAN FAULKNER - ADELA FERNANDEZ</v>
      </c>
      <c r="C228" s="244" t="str" cm="1">
        <f t="array" ref="C228">INDEX(NARRATIVA[Clasificación], G228  +MATCH(E213 &amp; "," &amp; F228, NARRATIVA[IT], 0) - 1)</f>
        <v>PN3322.F474A.P47</v>
      </c>
      <c r="D228" s="86"/>
      <c r="E228" s="243"/>
      <c r="F228" s="234">
        <v>6</v>
      </c>
      <c r="G228" s="235">
        <f>COUNTIFS(NARRATIVA[IT], E213 &amp; "," &amp; F228)</f>
        <v>36</v>
      </c>
    </row>
    <row r="229" spans="1:7" ht="28.35" customHeight="1" x14ac:dyDescent="0.25">
      <c r="A229" s="245"/>
      <c r="B229" s="245"/>
      <c r="C229" s="245"/>
      <c r="D229" s="86"/>
      <c r="E229" s="243"/>
      <c r="F229" s="234"/>
      <c r="G229" s="235">
        <f>COUNTIFS(NARRATIVA[IT],#REF! &amp; "," &amp; G228)</f>
        <v>0</v>
      </c>
    </row>
    <row r="230" spans="1:7" ht="28.35" customHeight="1" thickBot="1" x14ac:dyDescent="0.3">
      <c r="A230" s="246"/>
      <c r="B230" s="246"/>
      <c r="C230" s="246"/>
      <c r="D230" s="86"/>
      <c r="E230" s="243"/>
      <c r="F230" s="234"/>
      <c r="G230" s="235">
        <f>COUNTIFS(NARRATIVA[IT],#REF! &amp; "," &amp; G229)</f>
        <v>0</v>
      </c>
    </row>
    <row r="231" spans="1:7" ht="28.35" customHeight="1" thickTop="1" x14ac:dyDescent="0.25">
      <c r="A231" s="244" t="str">
        <f>INDEX(NARRATIVA[Clasificación], MATCH(E213 &amp; "," &amp; F231, NARRATIVA[IT], 0))</f>
        <v>PN3322.F474B.B35</v>
      </c>
      <c r="B231" s="244" t="str" cm="1">
        <f t="array" ref="B231">"NARRATIVA" &amp; CHAR(10) &amp; IF(UPPER(INDEX(NARRATIVA[Área que pertenece], MATCH(E213 &amp; "," &amp; F231, NARRATIVA[IT], 0))) = "AUTORES", UPPER(INDEX(NARRATIVA[Autor], MATCH(E213 &amp; "," &amp; F231, NARRATIVA[IT], 0)) &amp; " - "  &amp; INDEX(NARRATIVA[Autor], MATCH(E213 &amp; "," &amp; F231, NARRATIVA[IT], 0) + G231 - 1)), UPPER(INDEX(NARRATIVA[Área que pertenece], MATCH(E213 &amp; "," &amp; F231, NARRATIVA[IT], 0))))</f>
        <v>NARRATIVA
BERNARDO FERNÁNDEZ (BEF) - FRANCIS SCOTT FITZGERALD</v>
      </c>
      <c r="C231" s="244" t="str" cm="1">
        <f t="array" ref="C231">INDEX(NARRATIVA[Clasificación], G231  +MATCH(E213 &amp; "," &amp; F231, NARRATIVA[IT], 0) - 1)</f>
        <v>PN3322.F58.C73</v>
      </c>
      <c r="D231" s="86"/>
      <c r="E231" s="243"/>
      <c r="F231" s="234">
        <v>7</v>
      </c>
      <c r="G231" s="235">
        <f>COUNTIFS(NARRATIVA[IT], E213 &amp; "," &amp; F231)</f>
        <v>39</v>
      </c>
    </row>
    <row r="232" spans="1:7" ht="28.35" customHeight="1" x14ac:dyDescent="0.25">
      <c r="A232" s="245"/>
      <c r="B232" s="245"/>
      <c r="C232" s="245"/>
      <c r="D232" s="86"/>
      <c r="E232" s="243"/>
      <c r="F232" s="234"/>
      <c r="G232" s="235">
        <f>COUNTIFS(NARRATIVA[IT],#REF! &amp; "," &amp; G231)</f>
        <v>0</v>
      </c>
    </row>
    <row r="233" spans="1:7" ht="28.35" customHeight="1" thickBot="1" x14ac:dyDescent="0.3">
      <c r="A233" s="246"/>
      <c r="B233" s="246"/>
      <c r="C233" s="246"/>
      <c r="D233" s="86"/>
      <c r="E233" s="243"/>
      <c r="F233" s="234"/>
      <c r="G233" s="235">
        <f>COUNTIFS(NARRATIVA[IT],#REF! &amp; "," &amp; G232)</f>
        <v>0</v>
      </c>
    </row>
    <row r="234" spans="1:7" ht="28.35" customHeight="1" thickTop="1" x14ac:dyDescent="0.25">
      <c r="A234" s="244" t="str">
        <f>INDEX(NARRATIVA[Clasificación], MATCH(E213 &amp; "," &amp; F234, NARRATIVA[IT], 0))</f>
        <v>PN3322.F58.C78</v>
      </c>
      <c r="B234" s="244" t="str" cm="1">
        <f t="array" ref="B234">"NARRATIVA" &amp; CHAR(10) &amp; IF(UPPER(INDEX(NARRATIVA[Área que pertenece], MATCH(E213 &amp; "," &amp; F234, NARRATIVA[IT], 0))) = "AUTORES", UPPER(INDEX(NARRATIVA[Autor], MATCH(E213 &amp; "," &amp; F234, NARRATIVA[IT], 0)) &amp; " - "  &amp; INDEX(NARRATIVA[Autor], MATCH(E213 &amp; "," &amp; F234, NARRATIVA[IT], 0) + G234 - 1)), UPPER(INDEX(NARRATIVA[Área que pertenece], MATCH(E213 &amp; "," &amp; F234, NARRATIVA[IT], 0))))</f>
        <v>NARRATIVA
FRANCIS SCOTT FITZGERALD - GUSTAVE FLAUBERT</v>
      </c>
      <c r="C234" s="244" t="str" cm="1">
        <f t="array" ref="C234">INDEX(NARRATIVA[Clasificación], G234  +MATCH(E213 &amp; "," &amp; F234, NARRATIVA[IT], 0) - 1)</f>
        <v>PN3322.F59.T45 1989</v>
      </c>
      <c r="D234" s="86"/>
      <c r="E234" s="243"/>
      <c r="F234" s="234">
        <v>8</v>
      </c>
      <c r="G234" s="235">
        <f>COUNTIFS(NARRATIVA[IT], E213 &amp; "," &amp; F234)</f>
        <v>37</v>
      </c>
    </row>
    <row r="235" spans="1:7" ht="28.35" customHeight="1" x14ac:dyDescent="0.25">
      <c r="A235" s="245"/>
      <c r="B235" s="245"/>
      <c r="C235" s="245"/>
      <c r="D235" s="86"/>
      <c r="E235" s="243"/>
      <c r="F235" s="234"/>
      <c r="G235" s="235">
        <f>COUNTIFS(NARRATIVA[IT],#REF! &amp; "," &amp; G234)</f>
        <v>0</v>
      </c>
    </row>
    <row r="236" spans="1:7" ht="28.35" customHeight="1" thickBot="1" x14ac:dyDescent="0.3">
      <c r="A236" s="246"/>
      <c r="B236" s="246"/>
      <c r="C236" s="246"/>
      <c r="D236" s="86"/>
      <c r="E236" s="243"/>
      <c r="F236" s="234"/>
      <c r="G236" s="235">
        <f>COUNTIFS(NARRATIVA[IT],#REF! &amp; "," &amp; G235)</f>
        <v>0</v>
      </c>
    </row>
    <row r="237" spans="1:7" ht="28.35" customHeight="1" thickTop="1" x14ac:dyDescent="0.25">
      <c r="A237" s="240" t="str">
        <f>INDEX(NARRATIVA[Clasificación], MATCH(E213 &amp; "," &amp; F237, NARRATIVA[IT], 0))</f>
        <v>PN3322.F59.T74</v>
      </c>
      <c r="B237" s="240" t="str" cm="1">
        <f t="array" ref="B237">"NARRATIVA" &amp; CHAR(10) &amp; IF(UPPER(INDEX(NARRATIVA[Área que pertenece], MATCH(E213 &amp; "," &amp; F237, NARRATIVA[IT], 0))) = "AUTORES", UPPER(INDEX(NARRATIVA[Autor], MATCH(E213 &amp; "," &amp; F237, NARRATIVA[IT], 0)) &amp; " - "  &amp; INDEX(NARRATIVA[Autor], MATCH(E213 &amp; "," &amp; F237, NARRATIVA[IT], 0) + G237 - 1)), UPPER(INDEX(NARRATIVA[Área que pertenece], MATCH(E213 &amp; "," &amp; F237, NARRATIVA[IT], 0))))</f>
        <v>NARRATIVA
GUSTAVE FLAUBERT - RUBEM FONSECA</v>
      </c>
      <c r="C237" s="240" t="str" cm="1">
        <f t="array" ref="C237">INDEX(NARRATIVA[Clasificación], G237  +MATCH(E213 &amp; "," &amp; F237, NARRATIVA[IT], 0) - 1)</f>
        <v>PN3322.F64.H57</v>
      </c>
      <c r="D237" s="86"/>
      <c r="E237" s="243"/>
      <c r="F237" s="234">
        <v>9</v>
      </c>
      <c r="G237" s="235">
        <f>COUNTIFS(NARRATIVA[IT], E213 &amp; "," &amp; F237)</f>
        <v>36</v>
      </c>
    </row>
    <row r="238" spans="1:7" ht="28.35" customHeight="1" x14ac:dyDescent="0.25">
      <c r="A238" s="241"/>
      <c r="B238" s="241"/>
      <c r="C238" s="241"/>
      <c r="D238" s="86"/>
      <c r="E238" s="243"/>
      <c r="F238" s="234"/>
      <c r="G238" s="235">
        <f>COUNTIFS(NARRATIVA[IT],#REF! &amp; "," &amp; G237)</f>
        <v>0</v>
      </c>
    </row>
    <row r="239" spans="1:7" ht="28.35" customHeight="1" thickBot="1" x14ac:dyDescent="0.3">
      <c r="A239" s="242"/>
      <c r="B239" s="242"/>
      <c r="C239" s="242"/>
      <c r="D239" s="86"/>
      <c r="E239" s="243"/>
      <c r="F239" s="234"/>
      <c r="G239" s="235">
        <f>COUNTIFS(NARRATIVA[IT],#REF! &amp; "," &amp; G238)</f>
        <v>0</v>
      </c>
    </row>
    <row r="240" spans="1:7" ht="28.35" customHeight="1" thickTop="1" x14ac:dyDescent="0.25"/>
    <row r="241" spans="1:7" ht="28.35" customHeight="1" thickBot="1" x14ac:dyDescent="0.3">
      <c r="A241" s="87" t="s">
        <v>34725</v>
      </c>
      <c r="B241" s="87" t="s">
        <v>33054</v>
      </c>
      <c r="C241" s="87" t="s">
        <v>34724</v>
      </c>
      <c r="D241" s="68"/>
      <c r="E241" s="68"/>
      <c r="F241" s="87" t="s">
        <v>33020</v>
      </c>
      <c r="G241" s="87" t="s">
        <v>34726</v>
      </c>
    </row>
    <row r="242" spans="1:7" ht="28.35" customHeight="1" thickTop="1" x14ac:dyDescent="0.25">
      <c r="A242" s="244" t="str">
        <f>INDEX(NARRATIVA[Clasificación], MATCH(E242 &amp; "," &amp; F242, NARRATIVA[IT], 0))</f>
        <v>PN3322.F64.J67</v>
      </c>
      <c r="B242" s="244" t="str" cm="1">
        <f t="array" ref="B242">"NARRATIVA" &amp; CHAR(10) &amp; IF(UPPER(INDEX(NARRATIVA[Área que pertenece], MATCH(E242 &amp; "," &amp; F242, NARRATIVA[IT], 0))) = "AUTORES", UPPER(INDEX(NARRATIVA[Autor], MATCH(E242 &amp; "," &amp; F242, NARRATIVA[IT], 0)) &amp; " - "  &amp; INDEX(NARRATIVA[Autor], MATCH(E242 &amp; "," &amp; F242, NARRATIVA[IT], 0) + G242 - 1)), UPPER(INDEX(NARRATIVA[Área que pertenece], MATCH(E242 &amp; "," &amp; F242, NARRATIVA[IT], 0))))</f>
        <v>NARRATIVA
RUBEM FONSECA - SUSANA FORTES</v>
      </c>
      <c r="C242" s="244" t="str" cm="1">
        <f t="array" ref="C242">INDEX(NARRATIVA[Clasificación], G242  +MATCH(E242 &amp; "," &amp; F242, NARRATIVA[IT], 0) - 1)</f>
        <v>PN3322.F672.E86</v>
      </c>
      <c r="D242" s="86"/>
      <c r="E242" s="243">
        <v>10</v>
      </c>
      <c r="F242" s="234">
        <v>1</v>
      </c>
      <c r="G242" s="235">
        <f>COUNTIFS(NARRATIVA[IT], E242 &amp; "," &amp; F242)</f>
        <v>39</v>
      </c>
    </row>
    <row r="243" spans="1:7" ht="28.35" customHeight="1" x14ac:dyDescent="0.25">
      <c r="A243" s="245"/>
      <c r="B243" s="245"/>
      <c r="C243" s="245"/>
      <c r="D243" s="86"/>
      <c r="E243" s="243"/>
      <c r="F243" s="234"/>
      <c r="G243" s="235">
        <f>COUNTIFS(NARRATIVA[IT],#REF! &amp; "," &amp; G242)</f>
        <v>0</v>
      </c>
    </row>
    <row r="244" spans="1:7" ht="28.35" customHeight="1" thickBot="1" x14ac:dyDescent="0.3">
      <c r="A244" s="246"/>
      <c r="B244" s="246"/>
      <c r="C244" s="246"/>
      <c r="D244" s="86"/>
      <c r="E244" s="243"/>
      <c r="F244" s="234"/>
      <c r="G244" s="235">
        <f>COUNTIFS(NARRATIVA[IT],#REF! &amp; "," &amp; G243)</f>
        <v>0</v>
      </c>
    </row>
    <row r="245" spans="1:7" ht="28.35" customHeight="1" thickTop="1" x14ac:dyDescent="0.25">
      <c r="A245" s="244" t="str">
        <f>INDEX(NARRATIVA[Clasificación], MATCH(E242 &amp; "," &amp; F245, NARRATIVA[IT], 0))</f>
        <v>PN3322.F673.U48</v>
      </c>
      <c r="B245" s="244" t="str" cm="1">
        <f t="array" ref="B245">"NARRATIVA" &amp; CHAR(10) &amp; IF(UPPER(INDEX(NARRATIVA[Área que pertenece], MATCH(E242 &amp; "," &amp; F245, NARRATIVA[IT], 0))) = "AUTORES", UPPER(INDEX(NARRATIVA[Autor], MATCH(E242 &amp; "," &amp; F245, NARRATIVA[IT], 0)) &amp; " - "  &amp; INDEX(NARRATIVA[Autor], MATCH(E242 &amp; "," &amp; F245, NARRATIVA[IT], 0) + G245 - 1)), UPPER(INDEX(NARRATIVA[Área que pertenece], MATCH(E242 &amp; "," &amp; F245, NARRATIVA[IT], 0))))</f>
        <v>NARRATIVA
UGO FOSCOLO - CARLOS FUENTES</v>
      </c>
      <c r="C245" s="244" t="str" cm="1">
        <f t="array" ref="C245">INDEX(NARRATIVA[Clasificación], G245  +MATCH(E242 &amp; "," &amp; F245, NARRATIVA[IT], 0) - 1)</f>
        <v>PN3322.F83.A97 2006</v>
      </c>
      <c r="D245" s="86"/>
      <c r="E245" s="243"/>
      <c r="F245" s="234">
        <v>2</v>
      </c>
      <c r="G245" s="235">
        <f>COUNTIFS(NARRATIVA[IT], E242 &amp; "," &amp; F245)</f>
        <v>41</v>
      </c>
    </row>
    <row r="246" spans="1:7" ht="28.35" customHeight="1" x14ac:dyDescent="0.25">
      <c r="A246" s="245"/>
      <c r="B246" s="245"/>
      <c r="C246" s="245"/>
      <c r="D246" s="86"/>
      <c r="E246" s="243"/>
      <c r="F246" s="234"/>
      <c r="G246" s="235">
        <f>COUNTIFS(NARRATIVA[IT],#REF! &amp; "," &amp; G245)</f>
        <v>0</v>
      </c>
    </row>
    <row r="247" spans="1:7" ht="28.35" customHeight="1" thickBot="1" x14ac:dyDescent="0.3">
      <c r="A247" s="246"/>
      <c r="B247" s="246"/>
      <c r="C247" s="246"/>
      <c r="D247" s="86"/>
      <c r="E247" s="243"/>
      <c r="F247" s="234"/>
      <c r="G247" s="235">
        <f>COUNTIFS(NARRATIVA[IT],#REF! &amp; "," &amp; G246)</f>
        <v>0</v>
      </c>
    </row>
    <row r="248" spans="1:7" ht="28.35" customHeight="1" thickTop="1" x14ac:dyDescent="0.25">
      <c r="A248" s="244" t="str">
        <f>INDEX(NARRATIVA[Clasificación], MATCH(E242 &amp; "," &amp; F248, NARRATIVA[IT], 0))</f>
        <v>PN3322.F83.B84</v>
      </c>
      <c r="B248" s="244" t="str" cm="1">
        <f t="array" ref="B248">"NARRATIVA" &amp; CHAR(10) &amp; IF(UPPER(INDEX(NARRATIVA[Área que pertenece], MATCH(E242 &amp; "," &amp; F248, NARRATIVA[IT], 0))) = "AUTORES", UPPER(INDEX(NARRATIVA[Autor], MATCH(E242 &amp; "," &amp; F248, NARRATIVA[IT], 0)) &amp; " - "  &amp; INDEX(NARRATIVA[Autor], MATCH(E242 &amp; "," &amp; F248, NARRATIVA[IT], 0) + G248 - 1)), UPPER(INDEX(NARRATIVA[Área que pertenece], MATCH(E242 &amp; "," &amp; F248, NARRATIVA[IT], 0))))</f>
        <v>NARRATIVA
CARLOS FUENTES - CARLOS FUENTES</v>
      </c>
      <c r="C248" s="244" t="str" cm="1">
        <f t="array" ref="C248">INDEX(NARRATIVA[Clasificación], G248  +MATCH(E242 &amp; "," &amp; F248, NARRATIVA[IT], 0) - 1)</f>
        <v>PN3322.F83.S47</v>
      </c>
      <c r="D248" s="86"/>
      <c r="E248" s="243"/>
      <c r="F248" s="234">
        <v>3</v>
      </c>
      <c r="G248" s="235">
        <f>COUNTIFS(NARRATIVA[IT], E242 &amp; "," &amp; F248)</f>
        <v>46</v>
      </c>
    </row>
    <row r="249" spans="1:7" ht="28.35" customHeight="1" x14ac:dyDescent="0.25">
      <c r="A249" s="245"/>
      <c r="B249" s="245"/>
      <c r="C249" s="245"/>
      <c r="D249" s="86"/>
      <c r="E249" s="243"/>
      <c r="F249" s="234"/>
      <c r="G249" s="235">
        <f>COUNTIFS(NARRATIVA[IT],#REF! &amp; "," &amp; G248)</f>
        <v>0</v>
      </c>
    </row>
    <row r="250" spans="1:7" ht="28.35" customHeight="1" thickBot="1" x14ac:dyDescent="0.3">
      <c r="A250" s="246"/>
      <c r="B250" s="246"/>
      <c r="C250" s="246"/>
      <c r="D250" s="86"/>
      <c r="E250" s="243"/>
      <c r="F250" s="234"/>
      <c r="G250" s="235">
        <f>COUNTIFS(NARRATIVA[IT],#REF! &amp; "," &amp; G249)</f>
        <v>0</v>
      </c>
    </row>
    <row r="251" spans="1:7" ht="28.35" customHeight="1" thickTop="1" x14ac:dyDescent="0.25">
      <c r="A251" s="240" t="str">
        <f>INDEX(NARRATIVA[Clasificación], MATCH(E242 &amp; "," &amp; F251, NARRATIVA[IT], 0))</f>
        <v>PN3322.F83.S55</v>
      </c>
      <c r="B251" s="240" t="str" cm="1">
        <f t="array" ref="B251">"NARRATIVA" &amp; CHAR(10) &amp; IF(UPPER(INDEX(NARRATIVA[Área que pertenece], MATCH(E242 &amp; "," &amp; F251, NARRATIVA[IT], 0))) = "AUTORES", UPPER(INDEX(NARRATIVA[Autor], MATCH(E242 &amp; "," &amp; F251, NARRATIVA[IT], 0)) &amp; " - "  &amp; INDEX(NARRATIVA[Autor], MATCH(E242 &amp; "," &amp; F251, NARRATIVA[IT], 0) + G251 - 1)), UPPER(INDEX(NARRATIVA[Área que pertenece], MATCH(E242 &amp; "," &amp; F251, NARRATIVA[IT], 0))))</f>
        <v>NARRATIVA
CARLOS FUENTES - LOLA GÁNDARA</v>
      </c>
      <c r="C251" s="240" t="str" cm="1">
        <f t="array" ref="C251">INDEX(NARRATIVA[Clasificación], G251  +MATCH(E242 &amp; "," &amp; F251, NARRATIVA[IT], 0) - 1)</f>
        <v>PN3322.G3573.A39</v>
      </c>
      <c r="D251" s="86"/>
      <c r="E251" s="243"/>
      <c r="F251" s="234">
        <v>4</v>
      </c>
      <c r="G251" s="235">
        <f>COUNTIFS(NARRATIVA[IT], E242 &amp; "," &amp; F251)</f>
        <v>43</v>
      </c>
    </row>
    <row r="252" spans="1:7" ht="28.35" customHeight="1" x14ac:dyDescent="0.25">
      <c r="A252" s="241"/>
      <c r="B252" s="241"/>
      <c r="C252" s="241"/>
      <c r="D252" s="86"/>
      <c r="E252" s="243"/>
      <c r="F252" s="234"/>
      <c r="G252" s="235">
        <f>COUNTIFS(NARRATIVA[IT],#REF! &amp; "," &amp; G251)</f>
        <v>0</v>
      </c>
    </row>
    <row r="253" spans="1:7" ht="28.35" customHeight="1" thickBot="1" x14ac:dyDescent="0.3">
      <c r="A253" s="242"/>
      <c r="B253" s="242"/>
      <c r="C253" s="242"/>
      <c r="D253" s="86"/>
      <c r="E253" s="243"/>
      <c r="F253" s="234"/>
      <c r="G253" s="235">
        <f>COUNTIFS(NARRATIVA[IT],#REF! &amp; "," &amp; G252)</f>
        <v>0</v>
      </c>
    </row>
    <row r="254" spans="1:7" ht="28.35" customHeight="1" thickTop="1" x14ac:dyDescent="0.25">
      <c r="A254" s="244" t="str">
        <f>INDEX(NARRATIVA[Clasificación], MATCH(E242 &amp; "," &amp; F254, NARRATIVA[IT], 0))</f>
        <v>PN3322.G358.C65</v>
      </c>
      <c r="B254" s="244" t="str" cm="1">
        <f t="array" ref="B254">"NARRATIVA" &amp; CHAR(10) &amp; IF(UPPER(INDEX(NARRATIVA[Área que pertenece], MATCH(E242 &amp; "," &amp; F254, NARRATIVA[IT], 0))) = "AUTORES", UPPER(INDEX(NARRATIVA[Autor], MATCH(E242 &amp; "," &amp; F254, NARRATIVA[IT], 0)) &amp; " - "  &amp; INDEX(NARRATIVA[Autor], MATCH(E242 &amp; "," &amp; F254, NARRATIVA[IT], 0) + G254 - 1)), UPPER(INDEX(NARRATIVA[Área que pertenece], MATCH(E242 &amp; "," &amp; F254, NARRATIVA[IT], 0))))</f>
        <v>NARRATIVA
ÁNGEL GANIVET - GABRIEL GARCÍA MÁRQUEZ</v>
      </c>
      <c r="C254" s="244" t="str" cm="1">
        <f t="array" ref="C254">INDEX(NARRATIVA[Clasificación], G254  +MATCH(E242 &amp; "," &amp; F254, NARRATIVA[IT], 0) - 1)</f>
        <v>PN3322.G37M.M35 1966</v>
      </c>
      <c r="D254" s="86"/>
      <c r="E254" s="243"/>
      <c r="F254" s="234">
        <v>5</v>
      </c>
      <c r="G254" s="235">
        <f>COUNTIFS(NARRATIVA[IT], E242 &amp; "," &amp; F254)</f>
        <v>49</v>
      </c>
    </row>
    <row r="255" spans="1:7" ht="28.35" customHeight="1" x14ac:dyDescent="0.25">
      <c r="A255" s="245"/>
      <c r="B255" s="245"/>
      <c r="C255" s="245"/>
      <c r="D255" s="86"/>
      <c r="E255" s="243"/>
      <c r="F255" s="234"/>
      <c r="G255" s="235">
        <f>COUNTIFS(NARRATIVA[IT],#REF! &amp; "," &amp; G254)</f>
        <v>0</v>
      </c>
    </row>
    <row r="256" spans="1:7" ht="28.35" customHeight="1" thickBot="1" x14ac:dyDescent="0.3">
      <c r="A256" s="246"/>
      <c r="B256" s="246"/>
      <c r="C256" s="246"/>
      <c r="D256" s="86"/>
      <c r="E256" s="243"/>
      <c r="F256" s="234"/>
      <c r="G256" s="235">
        <f>COUNTIFS(NARRATIVA[IT],#REF! &amp; "," &amp; G255)</f>
        <v>0</v>
      </c>
    </row>
    <row r="257" spans="1:7" ht="28.35" customHeight="1" thickTop="1" x14ac:dyDescent="0.25">
      <c r="A257" s="244" t="str">
        <f>INDEX(NARRATIVA[Clasificación], MATCH(E242 &amp; "," &amp; F257, NARRATIVA[IT], 0))</f>
        <v>PN3322.G37M.M35 1982</v>
      </c>
      <c r="B257" s="244" t="str" cm="1">
        <f t="array" ref="B257">"NARRATIVA" &amp; CHAR(10) &amp; IF(UPPER(INDEX(NARRATIVA[Área que pertenece], MATCH(E242 &amp; "," &amp; F257, NARRATIVA[IT], 0))) = "AUTORES", UPPER(INDEX(NARRATIVA[Autor], MATCH(E242 &amp; "," &amp; F257, NARRATIVA[IT], 0)) &amp; " - "  &amp; INDEX(NARRATIVA[Autor], MATCH(E242 &amp; "," &amp; F257, NARRATIVA[IT], 0) + G257 - 1)), UPPER(INDEX(NARRATIVA[Área que pertenece], MATCH(E242 &amp; "," &amp; F257, NARRATIVA[IT], 0))))</f>
        <v>NARRATIVA
GABRIEL GARCÍA MÁRQUEZ - JUAN GARCÍA PONCE</v>
      </c>
      <c r="C257" s="244" t="str" cm="1">
        <f t="array" ref="C257">INDEX(NARRATIVA[Clasificación], G257  +MATCH(E242 &amp; "," &amp; F257, NARRATIVA[IT], 0) - 1)</f>
        <v>PN3322.G37P.N63</v>
      </c>
      <c r="D257" s="86"/>
      <c r="E257" s="243"/>
      <c r="F257" s="234">
        <v>6</v>
      </c>
      <c r="G257" s="235">
        <f>COUNTIFS(NARRATIVA[IT], E242 &amp; "," &amp; F257)</f>
        <v>38</v>
      </c>
    </row>
    <row r="258" spans="1:7" ht="28.35" customHeight="1" x14ac:dyDescent="0.25">
      <c r="A258" s="245"/>
      <c r="B258" s="245"/>
      <c r="C258" s="245"/>
      <c r="D258" s="86"/>
      <c r="E258" s="243"/>
      <c r="F258" s="234"/>
      <c r="G258" s="235">
        <f>COUNTIFS(NARRATIVA[IT],#REF! &amp; "," &amp; G257)</f>
        <v>0</v>
      </c>
    </row>
    <row r="259" spans="1:7" ht="28.35" customHeight="1" thickBot="1" x14ac:dyDescent="0.3">
      <c r="A259" s="246"/>
      <c r="B259" s="246"/>
      <c r="C259" s="246"/>
      <c r="D259" s="86"/>
      <c r="E259" s="243"/>
      <c r="F259" s="234"/>
      <c r="G259" s="235">
        <f>COUNTIFS(NARRATIVA[IT],#REF! &amp; "," &amp; G258)</f>
        <v>0</v>
      </c>
    </row>
    <row r="260" spans="1:7" ht="28.35" customHeight="1" thickTop="1" x14ac:dyDescent="0.25">
      <c r="A260" s="244" t="str">
        <f>INDEX(NARRATIVA[Clasificación], MATCH(E242 &amp; "," &amp; F260, NARRATIVA[IT], 0))</f>
        <v>PN3322.G37P.O27 V.1</v>
      </c>
      <c r="B260" s="244" t="str" cm="1">
        <f t="array" ref="B260">"NARRATIVA" &amp; CHAR(10) &amp; IF(UPPER(INDEX(NARRATIVA[Área que pertenece], MATCH(E242 &amp; "," &amp; F260, NARRATIVA[IT], 0))) = "AUTORES", UPPER(INDEX(NARRATIVA[Autor], MATCH(E242 &amp; "," &amp; F260, NARRATIVA[IT], 0)) &amp; " - "  &amp; INDEX(NARRATIVA[Autor], MATCH(E242 &amp; "," &amp; F260, NARRATIVA[IT], 0) + G260 - 1)), UPPER(INDEX(NARRATIVA[Área que pertenece], MATCH(E242 &amp; "," &amp; F260, NARRATIVA[IT], 0))))</f>
        <v>NARRATIVA
JUAN GARCÍA PONCE - FELIPE GARRIDO</v>
      </c>
      <c r="C260" s="244" t="str" cm="1">
        <f t="array" ref="C260">INDEX(NARRATIVA[Clasificación], G260  +MATCH(E242 &amp; "," &amp; F260, NARRATIVA[IT], 0) - 1)</f>
        <v>PN3322.G385.U76</v>
      </c>
      <c r="D260" s="86"/>
      <c r="E260" s="243"/>
      <c r="F260" s="234">
        <v>7</v>
      </c>
      <c r="G260" s="235">
        <f>COUNTIFS(NARRATIVA[IT], E242 &amp; "," &amp; F260)</f>
        <v>40</v>
      </c>
    </row>
    <row r="261" spans="1:7" ht="28.35" customHeight="1" x14ac:dyDescent="0.25">
      <c r="A261" s="245"/>
      <c r="B261" s="245"/>
      <c r="C261" s="245"/>
      <c r="D261" s="86"/>
      <c r="E261" s="243"/>
      <c r="F261" s="234"/>
      <c r="G261" s="235">
        <f>COUNTIFS(NARRATIVA[IT],#REF! &amp; "," &amp; G260)</f>
        <v>0</v>
      </c>
    </row>
    <row r="262" spans="1:7" ht="28.35" customHeight="1" thickBot="1" x14ac:dyDescent="0.3">
      <c r="A262" s="246"/>
      <c r="B262" s="246"/>
      <c r="C262" s="246"/>
      <c r="D262" s="86"/>
      <c r="E262" s="243"/>
      <c r="F262" s="234"/>
      <c r="G262" s="235">
        <f>COUNTIFS(NARRATIVA[IT],#REF! &amp; "," &amp; G261)</f>
        <v>0</v>
      </c>
    </row>
    <row r="263" spans="1:7" ht="28.35" customHeight="1" thickTop="1" x14ac:dyDescent="0.25">
      <c r="A263" s="244" t="str">
        <f>INDEX(NARRATIVA[Clasificación], MATCH(E242 &amp; "," &amp; F263, NARRATIVA[IT], 0))</f>
        <v>PN3322.G386.C37</v>
      </c>
      <c r="B263" s="244" t="str" cm="1">
        <f t="array" ref="B263">"NARRATIVA" &amp; CHAR(10) &amp; IF(UPPER(INDEX(NARRATIVA[Área que pertenece], MATCH(E242 &amp; "," &amp; F263, NARRATIVA[IT], 0))) = "AUTORES", UPPER(INDEX(NARRATIVA[Autor], MATCH(E242 &amp; "," &amp; F263, NARRATIVA[IT], 0)) &amp; " - "  &amp; INDEX(NARRATIVA[Autor], MATCH(E242 &amp; "," &amp; F263, NARRATIVA[IT], 0) + G263 - 1)), UPPER(INDEX(NARRATIVA[Área que pertenece], MATCH(E242 &amp; "," &amp; F263, NARRATIVA[IT], 0))))</f>
        <v>NARRATIVA
ELENA GARRO - AMITAV GHOSH</v>
      </c>
      <c r="C263" s="244" t="str" cm="1">
        <f t="array" ref="C263">INDEX(NARRATIVA[Clasificación], G263  +MATCH(E242 &amp; "," &amp; F263, NARRATIVA[IT], 0) - 1)</f>
        <v>PN3322.G47.P35</v>
      </c>
      <c r="D263" s="86"/>
      <c r="E263" s="243"/>
      <c r="F263" s="234">
        <v>8</v>
      </c>
      <c r="G263" s="235">
        <f>COUNTIFS(NARRATIVA[IT], E242 &amp; "," &amp; F263)</f>
        <v>36</v>
      </c>
    </row>
    <row r="264" spans="1:7" ht="28.35" customHeight="1" x14ac:dyDescent="0.25">
      <c r="A264" s="245"/>
      <c r="B264" s="245"/>
      <c r="C264" s="245"/>
      <c r="D264" s="86"/>
      <c r="E264" s="243"/>
      <c r="F264" s="234"/>
      <c r="G264" s="235">
        <f>COUNTIFS(NARRATIVA[IT],#REF! &amp; "," &amp; G263)</f>
        <v>0</v>
      </c>
    </row>
    <row r="265" spans="1:7" ht="28.35" customHeight="1" thickBot="1" x14ac:dyDescent="0.3">
      <c r="A265" s="246"/>
      <c r="B265" s="246"/>
      <c r="C265" s="246"/>
      <c r="D265" s="86"/>
      <c r="E265" s="243"/>
      <c r="F265" s="234"/>
      <c r="G265" s="235">
        <f>COUNTIFS(NARRATIVA[IT],#REF! &amp; "," &amp; G264)</f>
        <v>0</v>
      </c>
    </row>
    <row r="266" spans="1:7" ht="28.35" customHeight="1" thickTop="1" x14ac:dyDescent="0.25">
      <c r="A266" s="240" t="str">
        <f>INDEX(NARRATIVA[Clasificación], MATCH(E242 &amp; "," &amp; F266, NARRATIVA[IT], 0))</f>
        <v>PN3322.G5A.C84</v>
      </c>
      <c r="B266" s="240" t="str" cm="1">
        <f t="array" ref="B266">"NARRATIVA" &amp; CHAR(10) &amp; IF(UPPER(INDEX(NARRATIVA[Área que pertenece], MATCH(E242 &amp; "," &amp; F266, NARRATIVA[IT], 0))) = "AUTORES", UPPER(INDEX(NARRATIVA[Autor], MATCH(E242 &amp; "," &amp; F266, NARRATIVA[IT], 0)) &amp; " - "  &amp; INDEX(NARRATIVA[Autor], MATCH(E242 &amp; "," &amp; F266, NARRATIVA[IT], 0) + G266 - 1)), UPPER(INDEX(NARRATIVA[Área que pertenece], MATCH(E242 &amp; "," &amp; F266, NARRATIVA[IT], 0))))</f>
        <v>NARRATIVA
MEMPO GIARDINELLI - WILLIAM GODWIN</v>
      </c>
      <c r="C266" s="240" t="str" cm="1">
        <f t="array" ref="C266">INDEX(NARRATIVA[Clasificación], G266  +MATCH(E242 &amp; "," &amp; F266, NARRATIVA[IT], 0) - 1)</f>
        <v>PN3322.G61D.A93</v>
      </c>
      <c r="D266" s="86"/>
      <c r="E266" s="243"/>
      <c r="F266" s="234">
        <v>9</v>
      </c>
      <c r="G266" s="235">
        <f>COUNTIFS(NARRATIVA[IT], E242 &amp; "," &amp; F266)</f>
        <v>60</v>
      </c>
    </row>
    <row r="267" spans="1:7" ht="28.35" customHeight="1" x14ac:dyDescent="0.25">
      <c r="A267" s="241"/>
      <c r="B267" s="241"/>
      <c r="C267" s="241"/>
      <c r="D267" s="86"/>
      <c r="E267" s="243"/>
      <c r="F267" s="234"/>
      <c r="G267" s="235">
        <f>COUNTIFS(NARRATIVA[IT],#REF! &amp; "," &amp; G266)</f>
        <v>0</v>
      </c>
    </row>
    <row r="268" spans="1:7" ht="28.35" customHeight="1" thickBot="1" x14ac:dyDescent="0.3">
      <c r="A268" s="242"/>
      <c r="B268" s="242"/>
      <c r="C268" s="242"/>
      <c r="D268" s="86"/>
      <c r="E268" s="243"/>
      <c r="F268" s="234"/>
      <c r="G268" s="235">
        <f>COUNTIFS(NARRATIVA[IT],#REF! &amp; "," &amp; G267)</f>
        <v>0</v>
      </c>
    </row>
    <row r="269" spans="1:7" ht="28.35" customHeight="1" thickTop="1" x14ac:dyDescent="0.25"/>
    <row r="270" spans="1:7" ht="28.35" customHeight="1" thickBot="1" x14ac:dyDescent="0.3">
      <c r="A270" s="87" t="s">
        <v>34725</v>
      </c>
      <c r="B270" s="87" t="s">
        <v>33054</v>
      </c>
      <c r="C270" s="87" t="s">
        <v>34724</v>
      </c>
      <c r="D270" s="68"/>
      <c r="E270" s="68"/>
      <c r="F270" s="87" t="s">
        <v>33020</v>
      </c>
      <c r="G270" s="87" t="s">
        <v>34726</v>
      </c>
    </row>
    <row r="271" spans="1:7" ht="28.35" customHeight="1" thickTop="1" x14ac:dyDescent="0.25">
      <c r="A271" s="244" t="str">
        <f>INDEX(NARRATIVA[Clasificación], MATCH(E271 &amp; "," &amp; F271, NARRATIVA[IT], 0))</f>
        <v>PN3322.G62.C65</v>
      </c>
      <c r="B271" s="244" t="str" cm="1">
        <f t="array" ref="B271">"NARRATIVA" &amp; CHAR(10) &amp; IF(UPPER(INDEX(NARRATIVA[Área que pertenece], MATCH(E271 &amp; "," &amp; F271, NARRATIVA[IT], 0))) = "AUTORES", UPPER(INDEX(NARRATIVA[Autor], MATCH(E271 &amp; "," &amp; F271, NARRATIVA[IT], 0)) &amp; " - "  &amp; INDEX(NARRATIVA[Autor], MATCH(E271 &amp; "," &amp; F271, NARRATIVA[IT], 0) + G271 - 1)), UPPER(INDEX(NARRATIVA[Área que pertenece], MATCH(E271 &amp; "," &amp; F271, NARRATIVA[IT], 0))))</f>
        <v>NARRATIVA
JOHANN W. GOETHE - ADRIEN GOETZ</v>
      </c>
      <c r="C271" s="244" t="str" cm="1">
        <f t="array" ref="C271">INDEX(NARRATIVA[Clasificación], G271  +MATCH(E271 &amp; "," &amp; F271, NARRATIVA[IT], 0) - 1)</f>
        <v>PN3322.G624.D67</v>
      </c>
      <c r="D271" s="86"/>
      <c r="E271" s="243">
        <v>11</v>
      </c>
      <c r="F271" s="234">
        <v>1</v>
      </c>
      <c r="G271" s="235">
        <f>COUNTIFS(NARRATIVA[IT], E271 &amp; "," &amp; F271)</f>
        <v>21</v>
      </c>
    </row>
    <row r="272" spans="1:7" ht="28.35" customHeight="1" x14ac:dyDescent="0.25">
      <c r="A272" s="245"/>
      <c r="B272" s="245"/>
      <c r="C272" s="245"/>
      <c r="D272" s="86"/>
      <c r="E272" s="243"/>
      <c r="F272" s="234"/>
      <c r="G272" s="235">
        <f>COUNTIFS(NARRATIVA[IT],#REF! &amp; "," &amp; G271)</f>
        <v>0</v>
      </c>
    </row>
    <row r="273" spans="1:7" ht="28.35" customHeight="1" thickBot="1" x14ac:dyDescent="0.3">
      <c r="A273" s="246"/>
      <c r="B273" s="246"/>
      <c r="C273" s="246"/>
      <c r="D273" s="86"/>
      <c r="E273" s="243"/>
      <c r="F273" s="234"/>
      <c r="G273" s="235">
        <f>COUNTIFS(NARRATIVA[IT],#REF! &amp; "," &amp; G272)</f>
        <v>0</v>
      </c>
    </row>
    <row r="274" spans="1:7" ht="28.35" customHeight="1" thickTop="1" x14ac:dyDescent="0.25">
      <c r="A274" s="244" t="str">
        <f>INDEX(NARRATIVA[Clasificación], MATCH(E271 &amp; "," &amp; F274, NARRATIVA[IT], 0))</f>
        <v>PN3322.G63.A44 1946</v>
      </c>
      <c r="B274" s="244" t="str" cm="1">
        <f t="array" ref="B274">"NARRATIVA" &amp; CHAR(10) &amp; IF(UPPER(INDEX(NARRATIVA[Área que pertenece], MATCH(E271 &amp; "," &amp; F274, NARRATIVA[IT], 0))) = "AUTORES", UPPER(INDEX(NARRATIVA[Autor], MATCH(E271 &amp; "," &amp; F274, NARRATIVA[IT], 0)) &amp; " - "  &amp; INDEX(NARRATIVA[Autor], MATCH(E271 &amp; "," &amp; F274, NARRATIVA[IT], 0) + G274 - 1)), UPPER(INDEX(NARRATIVA[Área que pertenece], MATCH(E271 &amp; "," &amp; F274, NARRATIVA[IT], 0))))</f>
        <v>NARRATIVA
NIKOLAI V. GÓGOL - FRANCISCO GOLDMAN</v>
      </c>
      <c r="C274" s="244" t="str" cm="1">
        <f t="array" ref="C274">INDEX(NARRATIVA[Clasificación], G274  +MATCH(E271 &amp; "," &amp; F274, NARRATIVA[IT], 0) - 1)</f>
        <v>PN3322.G64M.E86</v>
      </c>
      <c r="D274" s="86"/>
      <c r="E274" s="243"/>
      <c r="F274" s="234">
        <v>2</v>
      </c>
      <c r="G274" s="235">
        <f>COUNTIFS(NARRATIVA[IT], E271 &amp; "," &amp; F274)</f>
        <v>33</v>
      </c>
    </row>
    <row r="275" spans="1:7" ht="28.35" customHeight="1" x14ac:dyDescent="0.25">
      <c r="A275" s="245"/>
      <c r="B275" s="245"/>
      <c r="C275" s="245"/>
      <c r="D275" s="86"/>
      <c r="E275" s="243"/>
      <c r="F275" s="234"/>
      <c r="G275" s="235">
        <f>COUNTIFS(NARRATIVA[IT],#REF! &amp; "," &amp; G274)</f>
        <v>0</v>
      </c>
    </row>
    <row r="276" spans="1:7" ht="28.35" customHeight="1" thickBot="1" x14ac:dyDescent="0.3">
      <c r="A276" s="246"/>
      <c r="B276" s="246"/>
      <c r="C276" s="246"/>
      <c r="D276" s="86"/>
      <c r="E276" s="243"/>
      <c r="F276" s="234"/>
      <c r="G276" s="235">
        <f>COUNTIFS(NARRATIVA[IT],#REF! &amp; "," &amp; G275)</f>
        <v>0</v>
      </c>
    </row>
    <row r="277" spans="1:7" ht="28.35" customHeight="1" thickTop="1" x14ac:dyDescent="0.25">
      <c r="A277" s="240" t="str">
        <f>INDEX(NARRATIVA[Clasificación], MATCH(E271 &amp; "," &amp; F277, NARRATIVA[IT], 0))</f>
        <v>PN3322.G64M.I58</v>
      </c>
      <c r="B277" s="240" t="str" cm="1">
        <f t="array" ref="B277">"NARRATIVA" &amp; CHAR(10) &amp; IF(UPPER(INDEX(NARRATIVA[Área que pertenece], MATCH(E271 &amp; "," &amp; F277, NARRATIVA[IT], 0))) = "AUTORES", UPPER(INDEX(NARRATIVA[Autor], MATCH(E271 &amp; "," &amp; F277, NARRATIVA[IT], 0)) &amp; " - "  &amp; INDEX(NARRATIVA[Autor], MATCH(E271 &amp; "," &amp; F277, NARRATIVA[IT], 0) + G277 - 1)), UPPER(INDEX(NARRATIVA[Área que pertenece], MATCH(E271 &amp; "," &amp; F277, NARRATIVA[IT], 0))))</f>
        <v>NARRATIVA
FRANCISCO GOLDMAN - RAMÓN GÓMEZ DE LA SERNA</v>
      </c>
      <c r="C277" s="240" t="str" cm="1">
        <f t="array" ref="C277">INDEX(NARRATIVA[Clasificación], G277  +MATCH(E271 &amp; "," &amp; F277, NARRATIVA[IT], 0) - 1)</f>
        <v>PN3322.G66S.O27 V.15</v>
      </c>
      <c r="D277" s="86"/>
      <c r="E277" s="243"/>
      <c r="F277" s="234">
        <v>6</v>
      </c>
      <c r="G277" s="235">
        <f>COUNTIFS(NARRATIVA[IT], E271 &amp; "," &amp; F277)</f>
        <v>40</v>
      </c>
    </row>
    <row r="278" spans="1:7" ht="28.35" customHeight="1" x14ac:dyDescent="0.25">
      <c r="A278" s="241"/>
      <c r="B278" s="241"/>
      <c r="C278" s="241"/>
      <c r="D278" s="86"/>
      <c r="E278" s="243"/>
      <c r="F278" s="234"/>
      <c r="G278" s="235">
        <f>COUNTIFS(NARRATIVA[IT],#REF! &amp; "," &amp; G277)</f>
        <v>0</v>
      </c>
    </row>
    <row r="279" spans="1:7" ht="28.35" customHeight="1" thickBot="1" x14ac:dyDescent="0.3">
      <c r="A279" s="242"/>
      <c r="B279" s="242"/>
      <c r="C279" s="242"/>
      <c r="D279" s="86"/>
      <c r="E279" s="243"/>
      <c r="F279" s="234"/>
      <c r="G279" s="235">
        <f>COUNTIFS(NARRATIVA[IT],#REF! &amp; "," &amp; G278)</f>
        <v>0</v>
      </c>
    </row>
    <row r="280" spans="1:7" ht="28.35" customHeight="1" thickTop="1" x14ac:dyDescent="0.25">
      <c r="A280" s="244" t="str">
        <f>INDEX(NARRATIVA[Clasificación], MATCH(E271 &amp; "," &amp; F280, NARRATIVA[IT], 0))</f>
        <v>PN3322.G66S.R47</v>
      </c>
      <c r="B280" s="244" t="str" cm="1">
        <f t="array" ref="B280">"NARRATIVA" &amp; CHAR(10) &amp; IF(UPPER(INDEX(NARRATIVA[Área que pertenece], MATCH(E271 &amp; "," &amp; F280, NARRATIVA[IT], 0))) = "AUTORES", UPPER(INDEX(NARRATIVA[Autor], MATCH(E271 &amp; "," &amp; F280, NARRATIVA[IT], 0)) &amp; " - "  &amp; INDEX(NARRATIVA[Autor], MATCH(E271 &amp; "," &amp; F280, NARRATIVA[IT], 0) + G280 - 1)), UPPER(INDEX(NARRATIVA[Área que pertenece], MATCH(E271 &amp; "," &amp; F280, NARRATIVA[IT], 0))))</f>
        <v>NARRATIVA
RAMÓN GÓMEZ DE LA SERNA - NADINE GORDIMER</v>
      </c>
      <c r="C280" s="244" t="str" cm="1">
        <f t="array" ref="C280">INDEX(NARRATIVA[Clasificación], G280  +MATCH(E271 &amp; "," &amp; F280, NARRATIVA[IT], 0) - 1)</f>
        <v>PN3322.G685.H39</v>
      </c>
      <c r="D280" s="86"/>
      <c r="E280" s="243"/>
      <c r="F280" s="234">
        <v>7</v>
      </c>
      <c r="G280" s="235">
        <f>COUNTIFS(NARRATIVA[IT], E271 &amp; "," &amp; F280)</f>
        <v>46</v>
      </c>
    </row>
    <row r="281" spans="1:7" ht="28.35" customHeight="1" x14ac:dyDescent="0.25">
      <c r="A281" s="245"/>
      <c r="B281" s="245"/>
      <c r="C281" s="245"/>
      <c r="D281" s="86"/>
      <c r="E281" s="243"/>
      <c r="F281" s="234"/>
      <c r="G281" s="235">
        <f>COUNTIFS(NARRATIVA[IT],#REF! &amp; "," &amp; G280)</f>
        <v>0</v>
      </c>
    </row>
    <row r="282" spans="1:7" ht="28.35" customHeight="1" thickBot="1" x14ac:dyDescent="0.3">
      <c r="A282" s="246"/>
      <c r="B282" s="246"/>
      <c r="C282" s="246"/>
      <c r="D282" s="86"/>
      <c r="E282" s="243"/>
      <c r="F282" s="234"/>
      <c r="G282" s="235">
        <f>COUNTIFS(NARRATIVA[IT],#REF! &amp; "," &amp; G281)</f>
        <v>0</v>
      </c>
    </row>
    <row r="283" spans="1:7" ht="28.35" customHeight="1" thickTop="1" x14ac:dyDescent="0.25">
      <c r="A283" s="244" t="str">
        <f>INDEX(NARRATIVA[Clasificación], MATCH(E271 &amp; "," &amp; F283, NARRATIVA[IT], 0))</f>
        <v>PN3322.G685.H55</v>
      </c>
      <c r="B283" s="244" t="str" cm="1">
        <f t="array" ref="B283">"NARRATIVA" &amp; CHAR(10) &amp; IF(UPPER(INDEX(NARRATIVA[Área que pertenece], MATCH(E271 &amp; "," &amp; F283, NARRATIVA[IT], 0))) = "AUTORES", UPPER(INDEX(NARRATIVA[Autor], MATCH(E271 &amp; "," &amp; F283, NARRATIVA[IT], 0)) &amp; " - "  &amp; INDEX(NARRATIVA[Autor], MATCH(E271 &amp; "," &amp; F283, NARRATIVA[IT], 0) + G283 - 1)), UPPER(INDEX(NARRATIVA[Área que pertenece], MATCH(E271 &amp; "," &amp; F283, NARRATIVA[IT], 0))))</f>
        <v>NARRATIVA
NADINE GORDIMER - JUAN GOYTISOLO</v>
      </c>
      <c r="C283" s="244" t="str" cm="1">
        <f t="array" ref="C283">INDEX(NARRATIVA[Clasificación], G283  +MATCH(E271 &amp; "," &amp; F283, NARRATIVA[IT], 0) - 1)</f>
        <v>PN3322.G69.E58</v>
      </c>
      <c r="D283" s="86"/>
      <c r="E283" s="243"/>
      <c r="F283" s="234">
        <v>8</v>
      </c>
      <c r="G283" s="235">
        <f>COUNTIFS(NARRATIVA[IT], E271 &amp; "," &amp; F283)</f>
        <v>30</v>
      </c>
    </row>
    <row r="284" spans="1:7" ht="28.35" customHeight="1" x14ac:dyDescent="0.25">
      <c r="A284" s="245"/>
      <c r="B284" s="245"/>
      <c r="C284" s="245"/>
      <c r="D284" s="86"/>
      <c r="E284" s="243"/>
      <c r="F284" s="234"/>
      <c r="G284" s="235">
        <f>COUNTIFS(NARRATIVA[IT],#REF! &amp; "," &amp; G283)</f>
        <v>0</v>
      </c>
    </row>
    <row r="285" spans="1:7" ht="28.35" customHeight="1" thickBot="1" x14ac:dyDescent="0.3">
      <c r="A285" s="246"/>
      <c r="B285" s="246"/>
      <c r="C285" s="246"/>
      <c r="D285" s="86"/>
      <c r="E285" s="243"/>
      <c r="F285" s="234"/>
      <c r="G285" s="235">
        <f>COUNTIFS(NARRATIVA[IT],#REF! &amp; "," &amp; G284)</f>
        <v>0</v>
      </c>
    </row>
    <row r="286" spans="1:7" ht="28.35" customHeight="1" thickTop="1" x14ac:dyDescent="0.25">
      <c r="A286" s="244" t="str">
        <f>INDEX(NARRATIVA[Clasificación], MATCH(E271 &amp; "," &amp; F286, NARRATIVA[IT], 0))</f>
        <v>PN3322.G69.F54</v>
      </c>
      <c r="B286" s="244" t="str" cm="1">
        <f t="array" ref="B286">"NARRATIVA" &amp; CHAR(10) &amp; IF(UPPER(INDEX(NARRATIVA[Área que pertenece], MATCH(E271 &amp; "," &amp; F286, NARRATIVA[IT], 0))) = "AUTORES", UPPER(INDEX(NARRATIVA[Autor], MATCH(E271 &amp; "," &amp; F286, NARRATIVA[IT], 0)) &amp; " - "  &amp; INDEX(NARRATIVA[Autor], MATCH(E271 &amp; "," &amp; F286, NARRATIVA[IT], 0) + G286 - 1)), UPPER(INDEX(NARRATIVA[Área que pertenece], MATCH(E271 &amp; "," &amp; F286, NARRATIVA[IT], 0))))</f>
        <v>NARRATIVA
JUAN GOYTISOLO - ALMUDENA GRANDES</v>
      </c>
      <c r="C286" s="244" t="str" cm="1">
        <f t="array" ref="C286">INDEX(NARRATIVA[Clasificación], G286  +MATCH(E271 &amp; "," &amp; F286, NARRATIVA[IT], 0) - 1)</f>
        <v>PN3322.G73.L43</v>
      </c>
      <c r="D286" s="86"/>
      <c r="E286" s="243"/>
      <c r="F286" s="234">
        <v>9</v>
      </c>
      <c r="G286" s="235">
        <f>COUNTIFS(NARRATIVA[IT], E271 &amp; "," &amp; F286)</f>
        <v>33</v>
      </c>
    </row>
    <row r="287" spans="1:7" ht="28.35" customHeight="1" x14ac:dyDescent="0.25">
      <c r="A287" s="245"/>
      <c r="B287" s="245"/>
      <c r="C287" s="245"/>
      <c r="D287" s="86"/>
      <c r="E287" s="243"/>
      <c r="F287" s="234"/>
      <c r="G287" s="235">
        <f>COUNTIFS(NARRATIVA[IT],#REF! &amp; "," &amp; G286)</f>
        <v>0</v>
      </c>
    </row>
    <row r="288" spans="1:7" ht="28.35" customHeight="1" thickBot="1" x14ac:dyDescent="0.3">
      <c r="A288" s="246"/>
      <c r="B288" s="246"/>
      <c r="C288" s="246"/>
      <c r="D288" s="86"/>
      <c r="E288" s="243"/>
      <c r="F288" s="234"/>
      <c r="G288" s="235">
        <f>COUNTIFS(NARRATIVA[IT],#REF! &amp; "," &amp; G287)</f>
        <v>0</v>
      </c>
    </row>
    <row r="289" spans="1:7" ht="28.35" customHeight="1" thickTop="1" x14ac:dyDescent="0.25"/>
    <row r="290" spans="1:7" ht="28.35" customHeight="1" thickBot="1" x14ac:dyDescent="0.3">
      <c r="A290" s="87" t="s">
        <v>34725</v>
      </c>
      <c r="B290" s="87" t="s">
        <v>33054</v>
      </c>
      <c r="C290" s="87" t="s">
        <v>34724</v>
      </c>
      <c r="D290" s="68"/>
      <c r="E290" s="68"/>
      <c r="F290" s="87" t="s">
        <v>33020</v>
      </c>
      <c r="G290" s="87" t="s">
        <v>34726</v>
      </c>
    </row>
    <row r="291" spans="1:7" ht="28.35" customHeight="1" thickTop="1" x14ac:dyDescent="0.25">
      <c r="A291" s="244" t="str">
        <f>INDEX(NARRATIVA[Clasificación], MATCH(E291 &amp; "," &amp; F291, NARRATIVA[IT], 0))</f>
        <v>PN3322.G73.T74</v>
      </c>
      <c r="B291" s="244" t="str" cm="1">
        <f t="array" ref="B291">"NARRATIVA" &amp; CHAR(10) &amp; IF(UPPER(INDEX(NARRATIVA[Área que pertenece], MATCH(E291 &amp; "," &amp; F291, NARRATIVA[IT], 0))) = "AUTORES", UPPER(INDEX(NARRATIVA[Autor], MATCH(E291 &amp; "," &amp; F291, NARRATIVA[IT], 0)) &amp; " - "  &amp; INDEX(NARRATIVA[Autor], MATCH(E291 &amp; "," &amp; F291, NARRATIVA[IT], 0) + G291 - 1)), UPPER(INDEX(NARRATIVA[Área que pertenece], MATCH(E291 &amp; "," &amp; F291, NARRATIVA[IT], 0))))</f>
        <v>NARRATIVA
ALMUDENA GRANDES - ROBERT GRAVES</v>
      </c>
      <c r="C291" s="244" t="str" cm="1">
        <f t="array" ref="C291">INDEX(NARRATIVA[Clasificación], G291  +MATCH(E291 &amp; "," &amp; F291, NARRATIVA[IT], 0) - 1)</f>
        <v>PN3322.G75.E58</v>
      </c>
      <c r="D291" s="86"/>
      <c r="E291" s="243">
        <v>12</v>
      </c>
      <c r="F291" s="234">
        <v>1</v>
      </c>
      <c r="G291" s="235">
        <f>COUNTIFS(NARRATIVA[IT], E291 &amp; "," &amp; F291)</f>
        <v>33</v>
      </c>
    </row>
    <row r="292" spans="1:7" ht="28.35" customHeight="1" x14ac:dyDescent="0.25">
      <c r="A292" s="245"/>
      <c r="B292" s="245"/>
      <c r="C292" s="245"/>
      <c r="D292" s="86"/>
      <c r="E292" s="243"/>
      <c r="F292" s="234"/>
      <c r="G292" s="235">
        <f>COUNTIFS(NARRATIVA[IT],#REF! &amp; "," &amp; G291)</f>
        <v>0</v>
      </c>
    </row>
    <row r="293" spans="1:7" ht="28.35" customHeight="1" thickBot="1" x14ac:dyDescent="0.3">
      <c r="A293" s="246"/>
      <c r="B293" s="246"/>
      <c r="C293" s="246"/>
      <c r="D293" s="86"/>
      <c r="E293" s="243"/>
      <c r="F293" s="234"/>
      <c r="G293" s="235">
        <f>COUNTIFS(NARRATIVA[IT],#REF! &amp; "," &amp; G292)</f>
        <v>0</v>
      </c>
    </row>
    <row r="294" spans="1:7" ht="28.35" customHeight="1" thickTop="1" x14ac:dyDescent="0.25">
      <c r="A294" s="244" t="str">
        <f>INDEX(NARRATIVA[Clasificación], MATCH(E291 &amp; "," &amp; F294, NARRATIVA[IT], 0))</f>
        <v>PN3322.G75.H55</v>
      </c>
      <c r="B294" s="244" t="str" cm="1">
        <f t="array" ref="B294">"NARRATIVA" &amp; CHAR(10) &amp; IF(UPPER(INDEX(NARRATIVA[Área que pertenece], MATCH(E291 &amp; "," &amp; F294, NARRATIVA[IT], 0))) = "AUTORES", UPPER(INDEX(NARRATIVA[Autor], MATCH(E291 &amp; "," &amp; F294, NARRATIVA[IT], 0)) &amp; " - "  &amp; INDEX(NARRATIVA[Autor], MATCH(E291 &amp; "," &amp; F294, NARRATIVA[IT], 0) + G294 - 1)), UPPER(INDEX(NARRATIVA[Área que pertenece], MATCH(E291 &amp; "," &amp; F294, NARRATIVA[IT], 0))))</f>
        <v>NARRATIVA
ROBERT GRAVES - JOHN GRISHAM</v>
      </c>
      <c r="C294" s="244" t="str" cm="1">
        <f t="array" ref="C294">INDEX(NARRATIVA[Clasificación], G294  +MATCH(E291 &amp; "," &amp; F294, NARRATIVA[IT], 0) - 1)</f>
        <v>PN3322.G775.T47</v>
      </c>
      <c r="D294" s="86"/>
      <c r="E294" s="243"/>
      <c r="F294" s="234">
        <v>2</v>
      </c>
      <c r="G294" s="235">
        <f>COUNTIFS(NARRATIVA[IT], E291 &amp; "," &amp; F294)</f>
        <v>45</v>
      </c>
    </row>
    <row r="295" spans="1:7" ht="28.35" customHeight="1" x14ac:dyDescent="0.25">
      <c r="A295" s="245"/>
      <c r="B295" s="245"/>
      <c r="C295" s="245"/>
      <c r="D295" s="86"/>
      <c r="E295" s="243"/>
      <c r="F295" s="234"/>
      <c r="G295" s="235">
        <f>COUNTIFS(NARRATIVA[IT],#REF! &amp; "," &amp; G294)</f>
        <v>0</v>
      </c>
    </row>
    <row r="296" spans="1:7" ht="28.35" customHeight="1" thickBot="1" x14ac:dyDescent="0.3">
      <c r="A296" s="246"/>
      <c r="B296" s="246"/>
      <c r="C296" s="246"/>
      <c r="D296" s="86"/>
      <c r="E296" s="243"/>
      <c r="F296" s="234"/>
      <c r="G296" s="235">
        <f>COUNTIFS(NARRATIVA[IT],#REF! &amp; "," &amp; G295)</f>
        <v>0</v>
      </c>
    </row>
    <row r="297" spans="1:7" ht="28.35" customHeight="1" thickTop="1" x14ac:dyDescent="0.25">
      <c r="A297" s="244" t="str">
        <f>INDEX(NARRATIVA[Clasificación], MATCH(E291 &amp; "," &amp; F297, NARRATIVA[IT], 0))</f>
        <v>PN3322.G78.A55</v>
      </c>
      <c r="B297" s="244" t="str" cm="1">
        <f t="array" ref="B297">"NARRATIVA" &amp; CHAR(10) &amp; IF(UPPER(INDEX(NARRATIVA[Área que pertenece], MATCH(E291 &amp; "," &amp; F297, NARRATIVA[IT], 0))) = "AUTORES", UPPER(INDEX(NARRATIVA[Autor], MATCH(E291 &amp; "," &amp; F297, NARRATIVA[IT], 0)) &amp; " - "  &amp; INDEX(NARRATIVA[Autor], MATCH(E291 &amp; "," &amp; F297, NARRATIVA[IT], 0) + G297 - 1)), UPPER(INDEX(NARRATIVA[Área que pertenece], MATCH(E291 &amp; "," &amp; F297, NARRATIVA[IT], 0))))</f>
        <v>NARRATIVA
VASILI GROSSMAN - JOAQUÍN GUTIÉRREZ</v>
      </c>
      <c r="C297" s="244" t="str" cm="1">
        <f t="array" ref="C297">INDEX(NARRATIVA[Clasificación], G297  +MATCH(E291 &amp; "," &amp; F297, NARRATIVA[IT], 0) - 1)</f>
        <v>PN3322.G92J.A25</v>
      </c>
      <c r="D297" s="86"/>
      <c r="E297" s="243"/>
      <c r="F297" s="234">
        <v>3</v>
      </c>
      <c r="G297" s="235">
        <f>COUNTIFS(NARRATIVA[IT], E291 &amp; "," &amp; F297)</f>
        <v>42</v>
      </c>
    </row>
    <row r="298" spans="1:7" ht="28.35" customHeight="1" x14ac:dyDescent="0.25">
      <c r="A298" s="245"/>
      <c r="B298" s="245"/>
      <c r="C298" s="245"/>
      <c r="D298" s="86"/>
      <c r="E298" s="243"/>
      <c r="F298" s="234"/>
      <c r="G298" s="235">
        <f>COUNTIFS(NARRATIVA[IT],#REF! &amp; "," &amp; G297)</f>
        <v>0</v>
      </c>
    </row>
    <row r="299" spans="1:7" ht="28.35" customHeight="1" thickBot="1" x14ac:dyDescent="0.3">
      <c r="A299" s="246"/>
      <c r="B299" s="246"/>
      <c r="C299" s="246"/>
      <c r="D299" s="86"/>
      <c r="E299" s="243"/>
      <c r="F299" s="234"/>
      <c r="G299" s="235">
        <f>COUNTIFS(NARRATIVA[IT],#REF! &amp; "," &amp; G298)</f>
        <v>0</v>
      </c>
    </row>
    <row r="300" spans="1:7" ht="28.35" customHeight="1" thickTop="1" x14ac:dyDescent="0.25">
      <c r="A300" s="244" t="str">
        <f>INDEX(NARRATIVA[Clasificación], MATCH(E291 &amp; "," &amp; F300, NARRATIVA[IT], 0))</f>
        <v>PN3322.G92N.C84</v>
      </c>
      <c r="B300" s="244" t="str" cm="1">
        <f t="array" ref="B300">"NARRATIVA" &amp; CHAR(10) &amp; IF(UPPER(INDEX(NARRATIVA[Área que pertenece], MATCH(E291 &amp; "," &amp; F300, NARRATIVA[IT], 0))) = "AUTORES", UPPER(INDEX(NARRATIVA[Autor], MATCH(E291 &amp; "," &amp; F300, NARRATIVA[IT], 0)) &amp; " - "  &amp; INDEX(NARRATIVA[Autor], MATCH(E291 &amp; "," &amp; F300, NARRATIVA[IT], 0) + G300 - 1)), UPPER(INDEX(NARRATIVA[Área que pertenece], MATCH(E291 &amp; "," &amp; F300, NARRATIVA[IT], 0))))</f>
        <v>NARRATIVA
MANUEL GUTIÉRREZ NÁJERA - DASHIELL HAMMETT</v>
      </c>
      <c r="C300" s="244" t="str" cm="1">
        <f t="array" ref="C300">INDEX(NARRATIVA[Clasificación], G300  +MATCH(E291 &amp; "," &amp; F300, NARRATIVA[IT], 0) - 1)</f>
        <v>PN3322.H36M.S65</v>
      </c>
      <c r="D300" s="86"/>
      <c r="E300" s="243"/>
      <c r="F300" s="234">
        <v>4</v>
      </c>
      <c r="G300" s="235">
        <f>COUNTIFS(NARRATIVA[IT], E291 &amp; "," &amp; F300)</f>
        <v>49</v>
      </c>
    </row>
    <row r="301" spans="1:7" ht="28.35" customHeight="1" x14ac:dyDescent="0.25">
      <c r="A301" s="245"/>
      <c r="B301" s="245"/>
      <c r="C301" s="245"/>
      <c r="D301" s="86"/>
      <c r="E301" s="243"/>
      <c r="F301" s="234"/>
      <c r="G301" s="235">
        <f>COUNTIFS(NARRATIVA[IT],#REF! &amp; "," &amp; G300)</f>
        <v>0</v>
      </c>
    </row>
    <row r="302" spans="1:7" ht="28.35" customHeight="1" thickBot="1" x14ac:dyDescent="0.3">
      <c r="A302" s="246"/>
      <c r="B302" s="246"/>
      <c r="C302" s="246"/>
      <c r="D302" s="86"/>
      <c r="E302" s="243"/>
      <c r="F302" s="234"/>
      <c r="G302" s="235">
        <f>COUNTIFS(NARRATIVA[IT],#REF! &amp; "," &amp; G301)</f>
        <v>0</v>
      </c>
    </row>
    <row r="303" spans="1:7" ht="28.35" customHeight="1" thickTop="1" x14ac:dyDescent="0.25">
      <c r="A303" s="244" t="str">
        <f>INDEX(NARRATIVA[Clasificación], MATCH(E291 &amp; "," &amp; F303, NARRATIVA[IT], 0))</f>
        <v>PN3322.H36S.B35</v>
      </c>
      <c r="B303" s="244" t="str" cm="1">
        <f t="array" ref="B303">"NARRATIVA" &amp; CHAR(10) &amp; IF(UPPER(INDEX(NARRATIVA[Área que pertenece], MATCH(E291 &amp; "," &amp; F303, NARRATIVA[IT], 0))) = "AUTORES", UPPER(INDEX(NARRATIVA[Autor], MATCH(E291 &amp; "," &amp; F303, NARRATIVA[IT], 0)) &amp; " - "  &amp; INDEX(NARRATIVA[Autor], MATCH(E291 &amp; "," &amp; F303, NARRATIVA[IT], 0) + G303 - 1)), UPPER(INDEX(NARRATIVA[Área que pertenece], MATCH(E291 &amp; "," &amp; F303, NARRATIVA[IT], 0))))</f>
        <v>NARRATIVA
KNUT HAMSUN - PAULA HAWKINS</v>
      </c>
      <c r="C303" s="244" t="str" cm="1">
        <f t="array" ref="C303">INDEX(NARRATIVA[Clasificación], G303  +MATCH(E291 &amp; "," &amp; F303, NARRATIVA[IT], 0) - 1)</f>
        <v>PN3322.H395.CH5</v>
      </c>
      <c r="D303" s="86"/>
      <c r="E303" s="243"/>
      <c r="F303" s="234">
        <v>5</v>
      </c>
      <c r="G303" s="235">
        <f>COUNTIFS(NARRATIVA[IT], E291 &amp; "," &amp; F303)</f>
        <v>44</v>
      </c>
    </row>
    <row r="304" spans="1:7" ht="28.35" customHeight="1" x14ac:dyDescent="0.25">
      <c r="A304" s="245"/>
      <c r="B304" s="245"/>
      <c r="C304" s="245"/>
      <c r="D304" s="86"/>
      <c r="E304" s="243"/>
      <c r="F304" s="234"/>
      <c r="G304" s="235">
        <f>COUNTIFS(NARRATIVA[IT],#REF! &amp; "," &amp; G303)</f>
        <v>0</v>
      </c>
    </row>
    <row r="305" spans="1:7" ht="28.35" customHeight="1" thickBot="1" x14ac:dyDescent="0.3">
      <c r="A305" s="246"/>
      <c r="B305" s="246"/>
      <c r="C305" s="246"/>
      <c r="D305" s="86"/>
      <c r="E305" s="243"/>
      <c r="F305" s="234"/>
      <c r="G305" s="235">
        <f>COUNTIFS(NARRATIVA[IT],#REF! &amp; "," &amp; G304)</f>
        <v>0</v>
      </c>
    </row>
    <row r="306" spans="1:7" ht="28.35" customHeight="1" thickTop="1" x14ac:dyDescent="0.25">
      <c r="A306" s="244" t="str">
        <f>INDEX(NARRATIVA[Clasificación], MATCH(E291 &amp; "," &amp; F306, NARRATIVA[IT], 0))</f>
        <v>PN3322.H397.C37A</v>
      </c>
      <c r="B306" s="244" t="str" cm="1">
        <f t="array" ref="B306">"NARRATIVA" &amp; CHAR(10) &amp; IF(UPPER(INDEX(NARRATIVA[Área que pertenece], MATCH(E291 &amp; "," &amp; F306, NARRATIVA[IT], 0))) = "AUTORES", UPPER(INDEX(NARRATIVA[Autor], MATCH(E291 &amp; "," &amp; F306, NARRATIVA[IT], 0)) &amp; " - "  &amp; INDEX(NARRATIVA[Autor], MATCH(E291 &amp; "," &amp; F306, NARRATIVA[IT], 0) + G306 - 1)), UPPER(INDEX(NARRATIVA[Área que pertenece], MATCH(E291 &amp; "," &amp; F306, NARRATIVA[IT], 0))))</f>
        <v>NARRATIVA
NATHANIEL HAWTHORNE - ERNEST HEMINGWAY</v>
      </c>
      <c r="C306" s="244" t="str" cm="1">
        <f t="array" ref="C306">INDEX(NARRATIVA[Clasificación], G306  +MATCH(E291 &amp; "," &amp; F306, NARRATIVA[IT], 0) - 1)</f>
        <v>PN3322.H45.A83</v>
      </c>
      <c r="D306" s="86"/>
      <c r="E306" s="243"/>
      <c r="F306" s="234">
        <v>6</v>
      </c>
      <c r="G306" s="235">
        <f>COUNTIFS(NARRATIVA[IT], E291 &amp; "," &amp; F306)</f>
        <v>42</v>
      </c>
    </row>
    <row r="307" spans="1:7" ht="28.35" customHeight="1" x14ac:dyDescent="0.25">
      <c r="A307" s="245"/>
      <c r="B307" s="245"/>
      <c r="C307" s="245"/>
      <c r="D307" s="86"/>
      <c r="E307" s="243"/>
      <c r="F307" s="234"/>
      <c r="G307" s="235">
        <f>COUNTIFS(NARRATIVA[IT],#REF! &amp; "," &amp; G306)</f>
        <v>0</v>
      </c>
    </row>
    <row r="308" spans="1:7" ht="28.35" customHeight="1" thickBot="1" x14ac:dyDescent="0.3">
      <c r="A308" s="246"/>
      <c r="B308" s="246"/>
      <c r="C308" s="246"/>
      <c r="D308" s="86"/>
      <c r="E308" s="243"/>
      <c r="F308" s="234"/>
      <c r="G308" s="235">
        <f>COUNTIFS(NARRATIVA[IT],#REF! &amp; "," &amp; G307)</f>
        <v>0</v>
      </c>
    </row>
    <row r="309" spans="1:7" ht="28.35" customHeight="1" thickTop="1" x14ac:dyDescent="0.25">
      <c r="A309" s="244" t="str">
        <f>INDEX(NARRATIVA[Clasificación], MATCH(E291 &amp; "," &amp; F309, NARRATIVA[IT], 0))</f>
        <v>PN3322.H45.B87</v>
      </c>
      <c r="B309" s="244" t="str" cm="1">
        <f t="array" ref="B309">"NARRATIVA" &amp; CHAR(10) &amp; IF(UPPER(INDEX(NARRATIVA[Área que pertenece], MATCH(E291 &amp; "," &amp; F309, NARRATIVA[IT], 0))) = "AUTORES", UPPER(INDEX(NARRATIVA[Autor], MATCH(E291 &amp; "," &amp; F309, NARRATIVA[IT], 0)) &amp; " - "  &amp; INDEX(NARRATIVA[Autor], MATCH(E291 &amp; "," &amp; F309, NARRATIVA[IT], 0) + G309 - 1)), UPPER(INDEX(NARRATIVA[Área que pertenece], MATCH(E291 &amp; "," &amp; F309, NARRATIVA[IT], 0))))</f>
        <v>NARRATIVA
ANTHONY BURGESS - FERENC HERCZEG</v>
      </c>
      <c r="C309" s="244" t="str" cm="1">
        <f t="array" ref="C309">INDEX(NARRATIVA[Clasificación], G309  +MATCH(E291 &amp; "," &amp; F309, NARRATIVA[IT], 0) - 1)</f>
        <v>PN3322.H46C.F35-1963</v>
      </c>
      <c r="D309" s="86"/>
      <c r="E309" s="243"/>
      <c r="F309" s="234">
        <v>7</v>
      </c>
      <c r="G309" s="235">
        <f>COUNTIFS(NARRATIVA[IT], E291 &amp; "," &amp; F309)</f>
        <v>53</v>
      </c>
    </row>
    <row r="310" spans="1:7" ht="28.35" customHeight="1" x14ac:dyDescent="0.25">
      <c r="A310" s="245"/>
      <c r="B310" s="245"/>
      <c r="C310" s="245"/>
      <c r="D310" s="86"/>
      <c r="E310" s="243"/>
      <c r="F310" s="234"/>
      <c r="G310" s="235">
        <f>COUNTIFS(NARRATIVA[IT],#REF! &amp; "," &amp; G309)</f>
        <v>0</v>
      </c>
    </row>
    <row r="311" spans="1:7" ht="28.35" customHeight="1" thickBot="1" x14ac:dyDescent="0.3">
      <c r="A311" s="246"/>
      <c r="B311" s="246"/>
      <c r="C311" s="246"/>
      <c r="D311" s="86"/>
      <c r="E311" s="243"/>
      <c r="F311" s="234"/>
      <c r="G311" s="235">
        <f>COUNTIFS(NARRATIVA[IT],#REF! &amp; "," &amp; G310)</f>
        <v>0</v>
      </c>
    </row>
    <row r="312" spans="1:7" ht="28.35" customHeight="1" thickTop="1" x14ac:dyDescent="0.25">
      <c r="A312" s="240" t="str">
        <f>INDEX(NARRATIVA[Clasificación], MATCH(E291 &amp; "," &amp; F312, NARRATIVA[IT], 0))</f>
        <v>PN3322.H46.C37</v>
      </c>
      <c r="B312" s="240" t="str" cm="1">
        <f t="array" ref="B312">"NARRATIVA" &amp; CHAR(10) &amp; IF(UPPER(INDEX(NARRATIVA[Área que pertenece], MATCH(E291 &amp; "," &amp; F312, NARRATIVA[IT], 0))) = "AUTORES", UPPER(INDEX(NARRATIVA[Autor], MATCH(E291 &amp; "," &amp; F312, NARRATIVA[IT], 0)) &amp; " - "  &amp; INDEX(NARRATIVA[Autor], MATCH(E291 &amp; "," &amp; F312, NARRATIVA[IT], 0) + G312 - 1)), UPPER(INDEX(NARRATIVA[Área que pertenece], MATCH(E291 &amp; "," &amp; F312, NARRATIVA[IT], 0))))</f>
        <v>NARRATIVA
JULIÁN HERBERT - MILECK, JOSEPH</v>
      </c>
      <c r="C312" s="240" t="str" cm="1">
        <f t="array" ref="C312">INDEX(NARRATIVA[Clasificación], G312  +MATCH(E291 &amp; "," &amp; F312, NARRATIVA[IT], 0) - 1)</f>
        <v>PN3322.H48.M55</v>
      </c>
      <c r="D312" s="86"/>
      <c r="E312" s="243"/>
      <c r="F312" s="234">
        <v>8</v>
      </c>
      <c r="G312" s="235">
        <f>COUNTIFS(NARRATIVA[IT], E291 &amp; "," &amp; F312)</f>
        <v>57</v>
      </c>
    </row>
    <row r="313" spans="1:7" ht="28.35" customHeight="1" x14ac:dyDescent="0.25">
      <c r="A313" s="241"/>
      <c r="B313" s="241"/>
      <c r="C313" s="241"/>
      <c r="D313" s="86"/>
      <c r="E313" s="243"/>
      <c r="F313" s="234"/>
      <c r="G313" s="235">
        <f>COUNTIFS(NARRATIVA[IT],#REF! &amp; "," &amp; G312)</f>
        <v>0</v>
      </c>
    </row>
    <row r="314" spans="1:7" ht="28.35" customHeight="1" thickBot="1" x14ac:dyDescent="0.3">
      <c r="A314" s="242"/>
      <c r="B314" s="242"/>
      <c r="C314" s="242"/>
      <c r="D314" s="86"/>
      <c r="E314" s="243"/>
      <c r="F314" s="234"/>
      <c r="G314" s="235">
        <f>COUNTIFS(NARRATIVA[IT],#REF! &amp; "," &amp; G313)</f>
        <v>0</v>
      </c>
    </row>
    <row r="315" spans="1:7" ht="28.35" customHeight="1" thickTop="1" x14ac:dyDescent="0.25">
      <c r="A315" s="244" t="str">
        <f>INDEX(NARRATIVA[Clasificación], MATCH(E291 &amp; "," &amp; F315, NARRATIVA[IT], 0))</f>
        <v>PN3322.H48.N37</v>
      </c>
      <c r="B315" s="244" t="str" cm="1">
        <f t="array" ref="B315">"NARRATIVA" &amp; CHAR(10) &amp; IF(UPPER(INDEX(NARRATIVA[Área que pertenece], MATCH(E291 &amp; "," &amp; F315, NARRATIVA[IT], 0))) = "AUTORES", UPPER(INDEX(NARRATIVA[Autor], MATCH(E291 &amp; "," &amp; F315, NARRATIVA[IT], 0)) &amp; " - "  &amp; INDEX(NARRATIVA[Autor], MATCH(E291 &amp; "," &amp; F315, NARRATIVA[IT], 0) + G315 - 1)), UPPER(INDEX(NARRATIVA[Área que pertenece], MATCH(E291 &amp; "," &amp; F315, NARRATIVA[IT], 0))))</f>
        <v>NARRATIVA
HERMANN HESSE - LAWRENCE HILL</v>
      </c>
      <c r="C315" s="244" t="str" cm="1">
        <f t="array" ref="C315">INDEX(NARRATIVA[Clasificación], G315  +MATCH(E291 &amp; "," &amp; F315, NARRATIVA[IT], 0) - 1)</f>
        <v>PN3322.H54.L53</v>
      </c>
      <c r="D315" s="86"/>
      <c r="E315" s="243"/>
      <c r="F315" s="234">
        <v>9</v>
      </c>
      <c r="G315" s="235">
        <f>COUNTIFS(NARRATIVA[IT], E291 &amp; "," &amp; F315)</f>
        <v>45</v>
      </c>
    </row>
    <row r="316" spans="1:7" ht="28.35" customHeight="1" x14ac:dyDescent="0.25">
      <c r="A316" s="245"/>
      <c r="B316" s="245"/>
      <c r="C316" s="245"/>
      <c r="D316" s="86"/>
      <c r="E316" s="243"/>
      <c r="F316" s="234"/>
      <c r="G316" s="235">
        <f>COUNTIFS(NARRATIVA[IT],#REF! &amp; "," &amp; G315)</f>
        <v>0</v>
      </c>
    </row>
    <row r="317" spans="1:7" ht="28.35" customHeight="1" thickBot="1" x14ac:dyDescent="0.3">
      <c r="A317" s="246"/>
      <c r="B317" s="246"/>
      <c r="C317" s="246"/>
      <c r="D317" s="86"/>
      <c r="E317" s="243"/>
      <c r="F317" s="234"/>
      <c r="G317" s="235">
        <f>COUNTIFS(NARRATIVA[IT],#REF! &amp; "," &amp; G316)</f>
        <v>0</v>
      </c>
    </row>
    <row r="318" spans="1:7" ht="28.35" customHeight="1" thickTop="1" x14ac:dyDescent="0.25"/>
    <row r="319" spans="1:7" ht="28.35" customHeight="1" thickBot="1" x14ac:dyDescent="0.3">
      <c r="A319" s="87" t="s">
        <v>34725</v>
      </c>
      <c r="B319" s="87" t="s">
        <v>33054</v>
      </c>
      <c r="C319" s="87" t="s">
        <v>34724</v>
      </c>
      <c r="D319" s="68"/>
      <c r="E319" s="68"/>
      <c r="F319" s="87" t="s">
        <v>33020</v>
      </c>
      <c r="G319" s="87" t="s">
        <v>34726</v>
      </c>
    </row>
    <row r="320" spans="1:7" ht="28.35" customHeight="1" thickTop="1" x14ac:dyDescent="0.25">
      <c r="A320" s="244" t="str">
        <f>INDEX(NARRATIVA[Clasificación], MATCH(E320 &amp; "," &amp; F320, NARRATIVA[IT], 0))</f>
        <v>PN3322.H547L.M34</v>
      </c>
      <c r="B320" s="244" t="str" cm="1">
        <f t="array" ref="B320">"NARRATIVA" &amp; CHAR(10) &amp; IF(UPPER(INDEX(NARRATIVA[Área que pertenece], MATCH(E320 &amp; "," &amp; F320, NARRATIVA[IT], 0))) = "AUTORES", UPPER(INDEX(NARRATIVA[Autor], MATCH(E320 &amp; "," &amp; F320, NARRATIVA[IT], 0)) &amp; " - "  &amp; INDEX(NARRATIVA[Autor], MATCH(E320 &amp; "," &amp; F320, NARRATIVA[IT], 0) + G320 - 1)), UPPER(INDEX(NARRATIVA[Área que pertenece], MATCH(E320 &amp; "," &amp; F320, NARRATIVA[IT], 0))))</f>
        <v>NARRATIVA
L.S. HILTON - ALAN HOLLINGHURST</v>
      </c>
      <c r="C320" s="244" t="str" cm="1">
        <f t="array" ref="C320">INDEX(NARRATIVA[Clasificación], G320  +MATCH(E320 &amp; "," &amp; F320, NARRATIVA[IT], 0) - 1)</f>
        <v>PN3322.H655.L55</v>
      </c>
      <c r="D320" s="86"/>
      <c r="E320" s="243">
        <v>13</v>
      </c>
      <c r="F320" s="234">
        <v>1</v>
      </c>
      <c r="G320" s="235">
        <f>COUNTIFS(NARRATIVA[IT], E320 &amp; "," &amp; F320)</f>
        <v>52</v>
      </c>
    </row>
    <row r="321" spans="1:7" ht="28.35" customHeight="1" x14ac:dyDescent="0.25">
      <c r="A321" s="245"/>
      <c r="B321" s="245"/>
      <c r="C321" s="245"/>
      <c r="D321" s="86"/>
      <c r="E321" s="243"/>
      <c r="F321" s="234"/>
      <c r="G321" s="235">
        <f>COUNTIFS(NARRATIVA[IT],#REF! &amp; "," &amp; G320)</f>
        <v>0</v>
      </c>
    </row>
    <row r="322" spans="1:7" ht="28.35" customHeight="1" thickBot="1" x14ac:dyDescent="0.3">
      <c r="A322" s="246"/>
      <c r="B322" s="246"/>
      <c r="C322" s="246"/>
      <c r="D322" s="86"/>
      <c r="E322" s="243"/>
      <c r="F322" s="234"/>
      <c r="G322" s="235">
        <f>COUNTIFS(NARRATIVA[IT],#REF! &amp; "," &amp; G321)</f>
        <v>0</v>
      </c>
    </row>
    <row r="323" spans="1:7" ht="28.35" customHeight="1" thickTop="1" x14ac:dyDescent="0.25">
      <c r="A323" s="244" t="str">
        <f>INDEX(NARRATIVA[Clasificación], MATCH(E320 &amp; "," &amp; F323, NARRATIVA[IT], 0))</f>
        <v>PN3322.H657.A73</v>
      </c>
      <c r="B323" s="244" t="str" cm="1">
        <f t="array" ref="B323">"NARRATIVA" &amp; CHAR(10) &amp; IF(UPPER(INDEX(NARRATIVA[Área que pertenece], MATCH(E320 &amp; "," &amp; F323, NARRATIVA[IT], 0))) = "AUTORES", UPPER(INDEX(NARRATIVA[Autor], MATCH(E320 &amp; "," &amp; F323, NARRATIVA[IT], 0)) &amp; " - "  &amp; INDEX(NARRATIVA[Autor], MATCH(E320 &amp; "," &amp; F323, NARRATIVA[IT], 0) + G323 - 1)), UPPER(INDEX(NARRATIVA[Área que pertenece], MATCH(E320 &amp; "," &amp; F323, NARRATIVA[IT], 0))))</f>
        <v>NARRATIVA
VICTORIA HOLT - LANGSTON HUGHES</v>
      </c>
      <c r="C323" s="244" t="str" cm="1">
        <f t="array" ref="C323">INDEX(NARRATIVA[Clasificación], G323  +MATCH(E320 &amp; "," &amp; F323, NARRATIVA[IT], 0) - 1)</f>
        <v>PN3322.H84.W65</v>
      </c>
      <c r="D323" s="86"/>
      <c r="E323" s="243"/>
      <c r="F323" s="234">
        <v>2</v>
      </c>
      <c r="G323" s="235">
        <f>COUNTIFS(NARRATIVA[IT], E320 &amp; "," &amp; F323)</f>
        <v>40</v>
      </c>
    </row>
    <row r="324" spans="1:7" ht="28.35" customHeight="1" x14ac:dyDescent="0.25">
      <c r="A324" s="245"/>
      <c r="B324" s="245"/>
      <c r="C324" s="245"/>
      <c r="D324" s="86"/>
      <c r="E324" s="243"/>
      <c r="F324" s="234"/>
      <c r="G324" s="235">
        <f>COUNTIFS(NARRATIVA[IT],#REF! &amp; "," &amp; G323)</f>
        <v>0</v>
      </c>
    </row>
    <row r="325" spans="1:7" ht="28.35" customHeight="1" thickBot="1" x14ac:dyDescent="0.3">
      <c r="A325" s="246"/>
      <c r="B325" s="246"/>
      <c r="C325" s="246"/>
      <c r="D325" s="86"/>
      <c r="E325" s="243"/>
      <c r="F325" s="234"/>
      <c r="G325" s="235">
        <f>COUNTIFS(NARRATIVA[IT],#REF! &amp; "," &amp; G324)</f>
        <v>0</v>
      </c>
    </row>
    <row r="326" spans="1:7" ht="28.35" customHeight="1" thickTop="1" x14ac:dyDescent="0.25">
      <c r="A326" s="244" t="str">
        <f>INDEX(NARRATIVA[Clasificación], MATCH(E320 &amp; "," &amp; F326, NARRATIVA[IT], 0))</f>
        <v>PN3322.H85.B84</v>
      </c>
      <c r="B326" s="244" t="str" cm="1">
        <f t="array" ref="B326">"NARRATIVA" &amp; CHAR(10) &amp; IF(UPPER(INDEX(NARRATIVA[Área que pertenece], MATCH(E320 &amp; "," &amp; F326, NARRATIVA[IT], 0))) = "AUTORES", UPPER(INDEX(NARRATIVA[Autor], MATCH(E320 &amp; "," &amp; F326, NARRATIVA[IT], 0)) &amp; " - "  &amp; INDEX(NARRATIVA[Autor], MATCH(E320 &amp; "," &amp; F326, NARRATIVA[IT], 0) + G326 - 1)), UPPER(INDEX(NARRATIVA[Área que pertenece], MATCH(E320 &amp; "," &amp; F326, NARRATIVA[IT], 0))))</f>
        <v xml:space="preserve">NARRATIVA
VICTOR HUGO - ALDOUS HUXLEY </v>
      </c>
      <c r="C326" s="244" t="str" cm="1">
        <f t="array" ref="C326">INDEX(NARRATIVA[Clasificación], G326  +MATCH(E320 &amp; "," &amp; F326, NARRATIVA[IT], 0) - 1)</f>
        <v>PN3322.H89.H89</v>
      </c>
      <c r="D326" s="86"/>
      <c r="E326" s="243"/>
      <c r="F326" s="234">
        <v>3</v>
      </c>
      <c r="G326" s="235">
        <f>COUNTIFS(NARRATIVA[IT], E320 &amp; "," &amp; F326)</f>
        <v>36</v>
      </c>
    </row>
    <row r="327" spans="1:7" ht="28.35" customHeight="1" x14ac:dyDescent="0.25">
      <c r="A327" s="245"/>
      <c r="B327" s="245"/>
      <c r="C327" s="245"/>
      <c r="D327" s="86"/>
      <c r="E327" s="243"/>
      <c r="F327" s="234"/>
      <c r="G327" s="235">
        <f>COUNTIFS(NARRATIVA[IT],#REF! &amp; "," &amp; G326)</f>
        <v>0</v>
      </c>
    </row>
    <row r="328" spans="1:7" ht="28.35" customHeight="1" thickBot="1" x14ac:dyDescent="0.3">
      <c r="A328" s="246"/>
      <c r="B328" s="246"/>
      <c r="C328" s="246"/>
      <c r="D328" s="86"/>
      <c r="E328" s="243"/>
      <c r="F328" s="234"/>
      <c r="G328" s="235">
        <f>COUNTIFS(NARRATIVA[IT],#REF! &amp; "," &amp; G327)</f>
        <v>0</v>
      </c>
    </row>
    <row r="329" spans="1:7" ht="28.35" customHeight="1" thickTop="1" x14ac:dyDescent="0.25">
      <c r="A329" s="244" t="str">
        <f>INDEX(NARRATIVA[Clasificación], MATCH(E320 &amp; "," &amp; F329, NARRATIVA[IT], 0))</f>
        <v>PN3322.H89.I84</v>
      </c>
      <c r="B329" s="244" t="str" cm="1">
        <f t="array" ref="B329">"NARRATIVA" &amp; CHAR(10) &amp; IF(UPPER(INDEX(NARRATIVA[Área que pertenece], MATCH(E320 &amp; "," &amp; F329, NARRATIVA[IT], 0))) = "AUTORES", UPPER(INDEX(NARRATIVA[Autor], MATCH(E320 &amp; "," &amp; F329, NARRATIVA[IT], 0)) &amp; " - "  &amp; INDEX(NARRATIVA[Autor], MATCH(E320 &amp; "," &amp; F329, NARRATIVA[IT], 0) + G329 - 1)), UPPER(INDEX(NARRATIVA[Área que pertenece], MATCH(E320 &amp; "," &amp; F329, NARRATIVA[IT], 0))))</f>
        <v>NARRATIVA
ALDOUS HUXLEY  - JORGE IBARGÜENGOITIA</v>
      </c>
      <c r="C329" s="244" t="str" cm="1">
        <f t="array" ref="C329">INDEX(NARRATIVA[Clasificación], G329  +MATCH(E320 &amp; "," &amp; F329, NARRATIVA[IT], 0) - 1)</f>
        <v>PN3322.I24.V53</v>
      </c>
      <c r="D329" s="86"/>
      <c r="E329" s="243"/>
      <c r="F329" s="234">
        <v>4</v>
      </c>
      <c r="G329" s="235">
        <f>COUNTIFS(NARRATIVA[IT], E320 &amp; "," &amp; F329)</f>
        <v>52</v>
      </c>
    </row>
    <row r="330" spans="1:7" ht="28.35" customHeight="1" x14ac:dyDescent="0.25">
      <c r="A330" s="245"/>
      <c r="B330" s="245"/>
      <c r="C330" s="245"/>
      <c r="D330" s="86"/>
      <c r="E330" s="243"/>
      <c r="F330" s="234"/>
      <c r="G330" s="235">
        <f>COUNTIFS(NARRATIVA[IT],#REF! &amp; "," &amp; G329)</f>
        <v>0</v>
      </c>
    </row>
    <row r="331" spans="1:7" ht="28.35" customHeight="1" thickBot="1" x14ac:dyDescent="0.3">
      <c r="A331" s="246"/>
      <c r="B331" s="246"/>
      <c r="C331" s="246"/>
      <c r="D331" s="86"/>
      <c r="E331" s="243"/>
      <c r="F331" s="234"/>
      <c r="G331" s="235">
        <f>COUNTIFS(NARRATIVA[IT],#REF! &amp; "," &amp; G330)</f>
        <v>0</v>
      </c>
    </row>
    <row r="332" spans="1:7" ht="28.35" customHeight="1" thickTop="1" x14ac:dyDescent="0.25">
      <c r="A332" s="244" t="str">
        <f>INDEX(NARRATIVA[Clasificación], MATCH(E320 &amp; "," &amp; F332, NARRATIVA[IT], 0))</f>
        <v>PN3322.I27.R47</v>
      </c>
      <c r="B332" s="244" t="str" cm="1">
        <f t="array" ref="B332">"NARRATIVA" &amp; CHAR(10) &amp; IF(UPPER(INDEX(NARRATIVA[Área que pertenece], MATCH(E320 &amp; "," &amp; F332, NARRATIVA[IT], 0))) = "AUTORES", UPPER(INDEX(NARRATIVA[Autor], MATCH(E320 &amp; "," &amp; F332, NARRATIVA[IT], 0)) &amp; " - "  &amp; INDEX(NARRATIVA[Autor], MATCH(E320 &amp; "," &amp; F332, NARRATIVA[IT], 0) + G332 - 1)), UPPER(INDEX(NARRATIVA[Área que pertenece], MATCH(E320 &amp; "," &amp; F332, NARRATIVA[IT], 0))))</f>
        <v>NARRATIVA
JUAN IBARRONDO - JOHN IRVING</v>
      </c>
      <c r="C332" s="244" t="str" cm="1">
        <f t="array" ref="C332">INDEX(NARRATIVA[Clasificación], G332  +MATCH(E320 &amp; "," &amp; F332, NARRATIVA[IT], 0) - 1)</f>
        <v>PN3322.I75J.O72</v>
      </c>
      <c r="D332" s="86"/>
      <c r="E332" s="243"/>
      <c r="F332" s="234">
        <v>5</v>
      </c>
      <c r="G332" s="235">
        <f>COUNTIFS(NARRATIVA[IT], E320 &amp; "," &amp; F332)</f>
        <v>32</v>
      </c>
    </row>
    <row r="333" spans="1:7" ht="28.35" customHeight="1" x14ac:dyDescent="0.25">
      <c r="A333" s="245"/>
      <c r="B333" s="245"/>
      <c r="C333" s="245"/>
      <c r="D333" s="86"/>
      <c r="E333" s="243"/>
      <c r="F333" s="234"/>
      <c r="G333" s="235">
        <f>COUNTIFS(NARRATIVA[IT],#REF! &amp; "," &amp; G332)</f>
        <v>0</v>
      </c>
    </row>
    <row r="334" spans="1:7" ht="28.35" customHeight="1" thickBot="1" x14ac:dyDescent="0.3">
      <c r="A334" s="246"/>
      <c r="B334" s="246"/>
      <c r="C334" s="246"/>
      <c r="D334" s="86"/>
      <c r="E334" s="243"/>
      <c r="F334" s="234"/>
      <c r="G334" s="235">
        <f>COUNTIFS(NARRATIVA[IT],#REF! &amp; "," &amp; G333)</f>
        <v>0</v>
      </c>
    </row>
    <row r="335" spans="1:7" ht="28.35" customHeight="1" thickTop="1" x14ac:dyDescent="0.25">
      <c r="A335" s="244" t="str">
        <f>INDEX(NARRATIVA[Clasificación], MATCH(E320 &amp; "," &amp; F335, NARRATIVA[IT], 0))</f>
        <v>PN3322.I75J.P75</v>
      </c>
      <c r="B335" s="244" t="str" cm="1">
        <f t="array" ref="B335">"NARRATIVA" &amp; CHAR(10) &amp; IF(UPPER(INDEX(NARRATIVA[Área que pertenece], MATCH(E320 &amp; "," &amp; F335, NARRATIVA[IT], 0))) = "AUTORES", UPPER(INDEX(NARRATIVA[Autor], MATCH(E320 &amp; "," &amp; F335, NARRATIVA[IT], 0)) &amp; " - "  &amp; INDEX(NARRATIVA[Autor], MATCH(E320 &amp; "," &amp; F335, NARRATIVA[IT], 0) + G335 - 1)), UPPER(INDEX(NARRATIVA[Área que pertenece], MATCH(E320 &amp; "," &amp; F335, NARRATIVA[IT], 0))))</f>
        <v>NARRATIVA
JOHN IRVING - HENRY JAMES</v>
      </c>
      <c r="C335" s="244" t="str" cm="1">
        <f t="array" ref="C335">INDEX(NARRATIVA[Clasificación], G335  +MATCH(E320 &amp; "," &amp; F335, NARRATIVA[IT], 0) - 1)</f>
        <v>PN3322.J33.CH5</v>
      </c>
      <c r="D335" s="86"/>
      <c r="E335" s="243"/>
      <c r="F335" s="234">
        <v>6</v>
      </c>
      <c r="G335" s="235">
        <f>COUNTIFS(NARRATIVA[IT], E320 &amp; "," &amp; F335)</f>
        <v>43</v>
      </c>
    </row>
    <row r="336" spans="1:7" ht="28.35" customHeight="1" x14ac:dyDescent="0.25">
      <c r="A336" s="245"/>
      <c r="B336" s="245"/>
      <c r="C336" s="245"/>
      <c r="D336" s="86"/>
      <c r="E336" s="243"/>
      <c r="F336" s="234"/>
      <c r="G336" s="235">
        <f>COUNTIFS(NARRATIVA[IT],#REF! &amp; "," &amp; G335)</f>
        <v>0</v>
      </c>
    </row>
    <row r="337" spans="1:7" ht="28.35" customHeight="1" thickBot="1" x14ac:dyDescent="0.3">
      <c r="A337" s="246"/>
      <c r="B337" s="246"/>
      <c r="C337" s="246"/>
      <c r="D337" s="86"/>
      <c r="E337" s="243"/>
      <c r="F337" s="234"/>
      <c r="G337" s="235">
        <f>COUNTIFS(NARRATIVA[IT],#REF! &amp; "," &amp; G336)</f>
        <v>0</v>
      </c>
    </row>
    <row r="338" spans="1:7" ht="28.35" customHeight="1" thickTop="1" x14ac:dyDescent="0.25">
      <c r="A338" s="244" t="str">
        <f>INDEX(NARRATIVA[Clasificación], MATCH(E320 &amp; "," &amp; F338, NARRATIVA[IT], 0))</f>
        <v>PN3322.J33.C76</v>
      </c>
      <c r="B338" s="244" t="str" cm="1">
        <f t="array" ref="B338">"NARRATIVA" &amp; CHAR(10) &amp; IF(UPPER(INDEX(NARRATIVA[Área que pertenece], MATCH(E320 &amp; "," &amp; F338, NARRATIVA[IT], 0))) = "AUTORES", UPPER(INDEX(NARRATIVA[Autor], MATCH(E320 &amp; "," &amp; F338, NARRATIVA[IT], 0)) &amp; " - "  &amp; INDEX(NARRATIVA[Autor], MATCH(E320 &amp; "," &amp; F338, NARRATIVA[IT], 0) + G338 - 1)), UPPER(INDEX(NARRATIVA[Área que pertenece], MATCH(E320 &amp; "," &amp; F338, NARRATIVA[IT], 0))))</f>
        <v>NARRATIVA
HENRY JAMES, ROBERT LOUIS STEVENSON - HENRY JAMES</v>
      </c>
      <c r="C338" s="244" t="str" cm="1">
        <f t="array" ref="C338">INDEX(NARRATIVA[Clasificación], G338  +MATCH(E320 &amp; "," &amp; F338, NARRATIVA[IT], 0) - 1)</f>
        <v>PN3322.J33.V84</v>
      </c>
      <c r="D338" s="86"/>
      <c r="E338" s="243"/>
      <c r="F338" s="234">
        <v>7</v>
      </c>
      <c r="G338" s="235">
        <f>COUNTIFS(NARRATIVA[IT], E320 &amp; "," &amp; F338)</f>
        <v>42</v>
      </c>
    </row>
    <row r="339" spans="1:7" ht="28.35" customHeight="1" x14ac:dyDescent="0.25">
      <c r="A339" s="245"/>
      <c r="B339" s="245"/>
      <c r="C339" s="245"/>
      <c r="D339" s="86"/>
      <c r="E339" s="243"/>
      <c r="F339" s="234"/>
      <c r="G339" s="235">
        <f>COUNTIFS(NARRATIVA[IT],#REF! &amp; "," &amp; G338)</f>
        <v>0</v>
      </c>
    </row>
    <row r="340" spans="1:7" ht="28.35" customHeight="1" thickBot="1" x14ac:dyDescent="0.3">
      <c r="A340" s="246"/>
      <c r="B340" s="246"/>
      <c r="C340" s="246"/>
      <c r="D340" s="86"/>
      <c r="E340" s="243"/>
      <c r="F340" s="234"/>
      <c r="G340" s="235">
        <f>COUNTIFS(NARRATIVA[IT],#REF! &amp; "," &amp; G339)</f>
        <v>0</v>
      </c>
    </row>
    <row r="341" spans="1:7" ht="28.35" customHeight="1" thickTop="1" x14ac:dyDescent="0.25">
      <c r="A341" s="244" t="str">
        <f>INDEX(NARRATIVA[Clasificación], MATCH(E320 &amp; "," &amp; F341, NARRATIVA[IT], 0))</f>
        <v>PN3322.J33M.C67</v>
      </c>
      <c r="B341" s="244" t="str" cm="1">
        <f t="array" ref="B341">"NARRATIVA" &amp; CHAR(10) &amp; IF(UPPER(INDEX(NARRATIVA[Área que pertenece], MATCH(E320 &amp; "," &amp; F341, NARRATIVA[IT], 0))) = "AUTORES", UPPER(INDEX(NARRATIVA[Autor], MATCH(E320 &amp; "," &amp; F341, NARRATIVA[IT], 0)) &amp; " - "  &amp; INDEX(NARRATIVA[Autor], MATCH(E320 &amp; "," &amp; F341, NARRATIVA[IT], 0) + G341 - 1)), UPPER(INDEX(NARRATIVA[Área que pertenece], MATCH(E320 &amp; "," &amp; F341, NARRATIVA[IT], 0))))</f>
        <v>NARRATIVA
MONTAGUE R. JAMES - ELFRIEDE JELINEK</v>
      </c>
      <c r="C341" s="244" t="str" cm="1">
        <f t="array" ref="C341">INDEX(NARRATIVA[Clasificación], G341  +MATCH(E320 &amp; "," &amp; F341, NARRATIVA[IT], 0) - 1)</f>
        <v>PN3322.J44.M83</v>
      </c>
      <c r="D341" s="86"/>
      <c r="E341" s="243"/>
      <c r="F341" s="234">
        <v>8</v>
      </c>
      <c r="G341" s="235">
        <f>COUNTIFS(NARRATIVA[IT], E320 &amp; "," &amp; F341)</f>
        <v>47</v>
      </c>
    </row>
    <row r="342" spans="1:7" ht="28.35" customHeight="1" x14ac:dyDescent="0.25">
      <c r="A342" s="245"/>
      <c r="B342" s="245"/>
      <c r="C342" s="245"/>
      <c r="D342" s="86"/>
      <c r="E342" s="243"/>
      <c r="F342" s="234"/>
      <c r="G342" s="235">
        <f>COUNTIFS(NARRATIVA[IT],#REF! &amp; "," &amp; G341)</f>
        <v>0</v>
      </c>
    </row>
    <row r="343" spans="1:7" ht="28.35" customHeight="1" thickBot="1" x14ac:dyDescent="0.3">
      <c r="A343" s="246"/>
      <c r="B343" s="246"/>
      <c r="C343" s="246"/>
      <c r="D343" s="86"/>
      <c r="E343" s="243"/>
      <c r="F343" s="234"/>
      <c r="G343" s="235">
        <f>COUNTIFS(NARRATIVA[IT],#REF! &amp; "," &amp; G342)</f>
        <v>0</v>
      </c>
    </row>
    <row r="344" spans="1:7" ht="28.35" customHeight="1" thickTop="1" x14ac:dyDescent="0.25">
      <c r="A344" s="244" t="str">
        <f>INDEX(NARRATIVA[Clasificación], MATCH(E320 &amp; "," &amp; F344, NARRATIVA[IT], 0))</f>
        <v>PN3322.J44.O28</v>
      </c>
      <c r="B344" s="244" t="str" cm="1">
        <f t="array" ref="B344">"NARRATIVA" &amp; CHAR(10) &amp; IF(UPPER(INDEX(NARRATIVA[Área que pertenece], MATCH(E320 &amp; "," &amp; F344, NARRATIVA[IT], 0))) = "AUTORES", UPPER(INDEX(NARRATIVA[Autor], MATCH(E320 &amp; "," &amp; F344, NARRATIVA[IT], 0)) &amp; " - "  &amp; INDEX(NARRATIVA[Autor], MATCH(E320 &amp; "," &amp; F344, NARRATIVA[IT], 0) + G344 - 1)), UPPER(INDEX(NARRATIVA[Área que pertenece], MATCH(E320 &amp; "," &amp; F344, NARRATIVA[IT], 0))))</f>
        <v>NARRATIVA
ELFRIEDE JELINEK - RENÉ JOUGLET</v>
      </c>
      <c r="C344" s="244" t="str" cm="1">
        <f t="array" ref="C344">INDEX(NARRATIVA[Clasificación], G344  +MATCH(E320 &amp; "," &amp; F344, NARRATIVA[IT], 0) - 1)</f>
        <v>PN3322.J664.S65</v>
      </c>
      <c r="D344" s="86"/>
      <c r="E344" s="243"/>
      <c r="F344" s="234">
        <v>9</v>
      </c>
      <c r="G344" s="235">
        <f>COUNTIFS(NARRATIVA[IT], E320 &amp; "," &amp; F344)</f>
        <v>41</v>
      </c>
    </row>
    <row r="345" spans="1:7" ht="28.35" customHeight="1" x14ac:dyDescent="0.25">
      <c r="A345" s="245"/>
      <c r="B345" s="245"/>
      <c r="C345" s="245"/>
      <c r="D345" s="86"/>
      <c r="E345" s="243"/>
      <c r="F345" s="234"/>
      <c r="G345" s="235">
        <f>COUNTIFS(NARRATIVA[IT],#REF! &amp; "," &amp; G344)</f>
        <v>0</v>
      </c>
    </row>
    <row r="346" spans="1:7" ht="28.35" customHeight="1" thickBot="1" x14ac:dyDescent="0.3">
      <c r="A346" s="246"/>
      <c r="B346" s="246"/>
      <c r="C346" s="246"/>
      <c r="D346" s="86"/>
      <c r="E346" s="243"/>
      <c r="F346" s="234"/>
      <c r="G346" s="235">
        <f>COUNTIFS(NARRATIVA[IT],#REF! &amp; "," &amp; G345)</f>
        <v>0</v>
      </c>
    </row>
    <row r="347" spans="1:7" ht="28.35" customHeight="1" thickTop="1" x14ac:dyDescent="0.25"/>
    <row r="348" spans="1:7" ht="28.35" customHeight="1" thickBot="1" x14ac:dyDescent="0.3">
      <c r="A348" s="87" t="s">
        <v>34725</v>
      </c>
      <c r="B348" s="87" t="s">
        <v>33054</v>
      </c>
      <c r="C348" s="87" t="s">
        <v>34724</v>
      </c>
      <c r="D348" s="68"/>
      <c r="E348" s="68"/>
      <c r="F348" s="87" t="s">
        <v>33020</v>
      </c>
      <c r="G348" s="87" t="s">
        <v>34726</v>
      </c>
    </row>
    <row r="349" spans="1:7" ht="28.35" customHeight="1" thickTop="1" x14ac:dyDescent="0.25">
      <c r="A349" s="244" t="str">
        <f>INDEX(NARRATIVA[Clasificación], MATCH(E349 &amp; "," &amp; F349, NARRATIVA[IT], 0))</f>
        <v>PN3322.J67.T57</v>
      </c>
      <c r="B349" s="244" t="str" cm="1">
        <f t="array" ref="B349">"NARRATIVA" &amp; CHAR(10) &amp; IF(UPPER(INDEX(NARRATIVA[Área que pertenece], MATCH(E349 &amp; "," &amp; F349, NARRATIVA[IT], 0))) = "AUTORES", UPPER(INDEX(NARRATIVA[Autor], MATCH(E349 &amp; "," &amp; F349, NARRATIVA[IT], 0)) &amp; " - "  &amp; INDEX(NARRATIVA[Autor], MATCH(E349 &amp; "," &amp; F349, NARRATIVA[IT], 0) + G349 - 1)), UPPER(INDEX(NARRATIVA[Área que pertenece], MATCH(E349 &amp; "," &amp; F349, NARRATIVA[IT], 0))))</f>
        <v>NARRATIVA
MARCEL JOUHANDEAU - ERNST JÜNGER</v>
      </c>
      <c r="C349" s="244" t="str" cm="1">
        <f t="array" ref="C349">INDEX(NARRATIVA[Clasificación], G349  +MATCH(E349 &amp; "," &amp; F349, NARRATIVA[IT], 0) - 1)</f>
        <v>PN3322.J85.E75G Ej.2</v>
      </c>
      <c r="D349" s="86"/>
      <c r="E349" s="243">
        <v>14</v>
      </c>
      <c r="F349" s="234">
        <v>1</v>
      </c>
      <c r="G349" s="235">
        <f>COUNTIFS(NARRATIVA[IT], E349 &amp; "," &amp; F349)</f>
        <v>50</v>
      </c>
    </row>
    <row r="350" spans="1:7" ht="28.35" customHeight="1" x14ac:dyDescent="0.25">
      <c r="A350" s="245"/>
      <c r="B350" s="245"/>
      <c r="C350" s="245"/>
      <c r="D350" s="86"/>
      <c r="E350" s="243"/>
      <c r="F350" s="234"/>
      <c r="G350" s="235">
        <f>COUNTIFS(NARRATIVA[IT],#REF! &amp; "," &amp; G349)</f>
        <v>0</v>
      </c>
    </row>
    <row r="351" spans="1:7" ht="28.35" customHeight="1" thickBot="1" x14ac:dyDescent="0.3">
      <c r="A351" s="246"/>
      <c r="B351" s="246"/>
      <c r="C351" s="246"/>
      <c r="D351" s="86"/>
      <c r="E351" s="243"/>
      <c r="F351" s="234"/>
      <c r="G351" s="235">
        <f>COUNTIFS(NARRATIVA[IT],#REF! &amp; "," &amp; G350)</f>
        <v>0</v>
      </c>
    </row>
    <row r="352" spans="1:7" ht="28.35" customHeight="1" thickTop="1" x14ac:dyDescent="0.25">
      <c r="A352" s="244" t="str">
        <f>INDEX(NARRATIVA[Clasificación], MATCH(E349 &amp; "," &amp; F352, NARRATIVA[IT], 0))</f>
        <v>PN3322.J85.E75P</v>
      </c>
      <c r="B352" s="244" t="str" cm="1">
        <f t="array" ref="B352">"NARRATIVA" &amp; CHAR(10) &amp; IF(UPPER(INDEX(NARRATIVA[Área que pertenece], MATCH(E349 &amp; "," &amp; F352, NARRATIVA[IT], 0))) = "AUTORES", UPPER(INDEX(NARRATIVA[Autor], MATCH(E349 &amp; "," &amp; F352, NARRATIVA[IT], 0)) &amp; " - "  &amp; INDEX(NARRATIVA[Autor], MATCH(E349 &amp; "," &amp; F352, NARRATIVA[IT], 0) + G352 - 1)), UPPER(INDEX(NARRATIVA[Área que pertenece], MATCH(E349 &amp; "," &amp; F352, NARRATIVA[IT], 0))))</f>
        <v>NARRATIVA
HENNIGN WEGENER ED. - LOUIS BEGLEY</v>
      </c>
      <c r="C352" s="244" t="str" cm="1">
        <f t="array" ref="C352">INDEX(NARRATIVA[Clasificación], G352  +MATCH(E349 &amp; "," &amp; F352, NARRATIVA[IT], 0) - 1)</f>
        <v>PN3322.K32.B44</v>
      </c>
      <c r="D352" s="86"/>
      <c r="E352" s="243"/>
      <c r="F352" s="234">
        <v>2</v>
      </c>
      <c r="G352" s="235">
        <f>COUNTIFS(NARRATIVA[IT], E349 &amp; "," &amp; F352)</f>
        <v>45</v>
      </c>
    </row>
    <row r="353" spans="1:7" ht="28.35" customHeight="1" x14ac:dyDescent="0.25">
      <c r="A353" s="245"/>
      <c r="B353" s="245"/>
      <c r="C353" s="245"/>
      <c r="D353" s="86"/>
      <c r="E353" s="243"/>
      <c r="F353" s="234"/>
      <c r="G353" s="235">
        <f>COUNTIFS(NARRATIVA[IT],#REF! &amp; "," &amp; G352)</f>
        <v>0</v>
      </c>
    </row>
    <row r="354" spans="1:7" ht="28.35" customHeight="1" thickBot="1" x14ac:dyDescent="0.3">
      <c r="A354" s="246"/>
      <c r="B354" s="246"/>
      <c r="C354" s="246"/>
      <c r="D354" s="86"/>
      <c r="E354" s="243"/>
      <c r="F354" s="234"/>
      <c r="G354" s="235">
        <f>COUNTIFS(NARRATIVA[IT],#REF! &amp; "," &amp; G353)</f>
        <v>0</v>
      </c>
    </row>
    <row r="355" spans="1:7" ht="28.35" customHeight="1" thickTop="1" x14ac:dyDescent="0.25">
      <c r="A355" s="240" t="str">
        <f>INDEX(NARRATIVA[Clasificación], MATCH(E349 &amp; "," &amp; F355, NARRATIVA[IT], 0))</f>
        <v>PN3322.K32.B53</v>
      </c>
      <c r="B355" s="240" t="str" cm="1">
        <f t="array" ref="B355">"NARRATIVA" &amp; CHAR(10) &amp; IF(UPPER(INDEX(NARRATIVA[Área que pertenece], MATCH(E349 &amp; "," &amp; F355, NARRATIVA[IT], 0))) = "AUTORES", UPPER(INDEX(NARRATIVA[Autor], MATCH(E349 &amp; "," &amp; F355, NARRATIVA[IT], 0)) &amp; " - "  &amp; INDEX(NARRATIVA[Autor], MATCH(E349 &amp; "," &amp; F355, NARRATIVA[IT], 0) + G355 - 1)), UPPER(INDEX(NARRATIVA[Área que pertenece], MATCH(E349 &amp; "," &amp; F355, NARRATIVA[IT], 0))))</f>
        <v>NARRATIVA
MAURICE BLANCHOT - NICHOLAS MURRAY</v>
      </c>
      <c r="C355" s="240" t="str" cm="1">
        <f t="array" ref="C355">INDEX(NARRATIVA[Clasificación], G355  +MATCH(E349 &amp; "," &amp; F355, NARRATIVA[IT], 0) - 1)</f>
        <v>PN3322.K32.M87</v>
      </c>
      <c r="D355" s="86"/>
      <c r="E355" s="243"/>
      <c r="F355" s="234">
        <v>3</v>
      </c>
      <c r="G355" s="235">
        <f>COUNTIFS(NARRATIVA[IT], E349 &amp; "," &amp; F355)</f>
        <v>50</v>
      </c>
    </row>
    <row r="356" spans="1:7" ht="28.35" customHeight="1" x14ac:dyDescent="0.25">
      <c r="A356" s="241"/>
      <c r="B356" s="241"/>
      <c r="C356" s="241"/>
      <c r="D356" s="86"/>
      <c r="E356" s="243"/>
      <c r="F356" s="234"/>
      <c r="G356" s="235">
        <f>COUNTIFS(NARRATIVA[IT],#REF! &amp; "," &amp; G355)</f>
        <v>0</v>
      </c>
    </row>
    <row r="357" spans="1:7" ht="28.35" customHeight="1" thickBot="1" x14ac:dyDescent="0.3">
      <c r="A357" s="242"/>
      <c r="B357" s="242"/>
      <c r="C357" s="242"/>
      <c r="D357" s="86"/>
      <c r="E357" s="243"/>
      <c r="F357" s="234"/>
      <c r="G357" s="235">
        <f>COUNTIFS(NARRATIVA[IT],#REF! &amp; "," &amp; G356)</f>
        <v>0</v>
      </c>
    </row>
    <row r="358" spans="1:7" ht="28.35" customHeight="1" thickTop="1" x14ac:dyDescent="0.25">
      <c r="A358" s="240" t="str">
        <f>INDEX(NARRATIVA[Clasificación], MATCH(E349 &amp; "," &amp; F358, NARRATIVA[IT], 0))</f>
        <v>PN3322.K32.N68</v>
      </c>
      <c r="B358" s="240" t="str" cm="1">
        <f t="array" ref="B358">"NARRATIVA" &amp; CHAR(10) &amp; IF(UPPER(INDEX(NARRATIVA[Área que pertenece], MATCH(E349 &amp; "," &amp; F358, NARRATIVA[IT], 0))) = "AUTORES", UPPER(INDEX(NARRATIVA[Autor], MATCH(E349 &amp; "," &amp; F358, NARRATIVA[IT], 0)) &amp; " - "  &amp; INDEX(NARRATIVA[Autor], MATCH(E349 &amp; "," &amp; F358, NARRATIVA[IT], 0) + G358 - 1)), UPPER(INDEX(NARRATIVA[Área que pertenece], MATCH(E349 &amp; "," &amp; F358, NARRATIVA[IT], 0))))</f>
        <v>NARRATIVA
FRANZ KAFKA - JOSEPH KANON</v>
      </c>
      <c r="C358" s="240" t="str" cm="1">
        <f t="array" ref="C358">INDEX(NARRATIVA[Clasificación], G358  +MATCH(E349 &amp; "," &amp; F358, NARRATIVA[IT], 0) - 1)</f>
        <v>PN3322.K356.I88</v>
      </c>
      <c r="D358" s="86"/>
      <c r="E358" s="243"/>
      <c r="F358" s="234">
        <v>4</v>
      </c>
      <c r="G358" s="235">
        <f>COUNTIFS(NARRATIVA[IT], E349 &amp; "," &amp; F358)</f>
        <v>33</v>
      </c>
    </row>
    <row r="359" spans="1:7" ht="28.35" customHeight="1" x14ac:dyDescent="0.25">
      <c r="A359" s="241"/>
      <c r="B359" s="241"/>
      <c r="C359" s="241"/>
      <c r="D359" s="86"/>
      <c r="E359" s="243"/>
      <c r="F359" s="234"/>
      <c r="G359" s="235">
        <f>COUNTIFS(NARRATIVA[IT],#REF! &amp; "," &amp; G358)</f>
        <v>0</v>
      </c>
    </row>
    <row r="360" spans="1:7" ht="28.35" customHeight="1" thickBot="1" x14ac:dyDescent="0.3">
      <c r="A360" s="242"/>
      <c r="B360" s="242"/>
      <c r="C360" s="242"/>
      <c r="D360" s="86"/>
      <c r="E360" s="243"/>
      <c r="F360" s="234"/>
      <c r="G360" s="235">
        <f>COUNTIFS(NARRATIVA[IT],#REF! &amp; "," &amp; G359)</f>
        <v>0</v>
      </c>
    </row>
    <row r="361" spans="1:7" ht="28.35" customHeight="1" thickTop="1" x14ac:dyDescent="0.25">
      <c r="A361" s="240" t="str">
        <f>INDEX(NARRATIVA[Clasificación], MATCH(E349 &amp; "," &amp; F361, NARRATIVA[IT], 0))</f>
        <v>PN3322.K36.P45</v>
      </c>
      <c r="B361" s="240" t="str" cm="1">
        <f t="array" ref="B361">"NARRATIVA" &amp; CHAR(10) &amp; IF(UPPER(INDEX(NARRATIVA[Área que pertenece], MATCH(E349 &amp; "," &amp; F361, NARRATIVA[IT], 0))) = "AUTORES", UPPER(INDEX(NARRATIVA[Autor], MATCH(E349 &amp; "," &amp; F361, NARRATIVA[IT], 0)) &amp; " - "  &amp; INDEX(NARRATIVA[Autor], MATCH(E349 &amp; "," &amp; F361, NARRATIVA[IT], 0) + G361 - 1)), UPPER(INDEX(NARRATIVA[Área que pertenece], MATCH(E349 &amp; "," &amp; F361, NARRATIVA[IT], 0))))</f>
        <v>NARRATIVA
SAMUEL KAPLAN - ETGAR KERET</v>
      </c>
      <c r="C361" s="240" t="str" cm="1">
        <f t="array" ref="C361">INDEX(NARRATIVA[Clasificación], G361  +MATCH(E349 &amp; "," &amp; F361, NARRATIVA[IT], 0) - 1)</f>
        <v>PN3322.K46.R46</v>
      </c>
      <c r="D361" s="86"/>
      <c r="E361" s="243"/>
      <c r="F361" s="234">
        <v>5</v>
      </c>
      <c r="G361" s="235">
        <f>COUNTIFS(NARRATIVA[IT], E349 &amp; "," &amp; F361)</f>
        <v>41</v>
      </c>
    </row>
    <row r="362" spans="1:7" ht="28.35" customHeight="1" x14ac:dyDescent="0.25">
      <c r="A362" s="241"/>
      <c r="B362" s="241"/>
      <c r="C362" s="241"/>
      <c r="D362" s="86"/>
      <c r="E362" s="243"/>
      <c r="F362" s="234"/>
      <c r="G362" s="235">
        <f>COUNTIFS(NARRATIVA[IT],#REF! &amp; "," &amp; G361)</f>
        <v>0</v>
      </c>
    </row>
    <row r="363" spans="1:7" ht="28.35" customHeight="1" thickBot="1" x14ac:dyDescent="0.3">
      <c r="A363" s="242"/>
      <c r="B363" s="242"/>
      <c r="C363" s="242"/>
      <c r="D363" s="86"/>
      <c r="E363" s="243"/>
      <c r="F363" s="234"/>
      <c r="G363" s="235">
        <f>COUNTIFS(NARRATIVA[IT],#REF! &amp; "," &amp; G362)</f>
        <v>0</v>
      </c>
    </row>
    <row r="364" spans="1:7" ht="28.35" customHeight="1" thickTop="1" x14ac:dyDescent="0.25">
      <c r="A364" s="240" t="str">
        <f>INDEX(NARRATIVA[Clasificación], MATCH(E349 &amp; "," &amp; F364, NARRATIVA[IT], 0))</f>
        <v>PN3322.K47.B54 1992</v>
      </c>
      <c r="B364" s="240" t="str" cm="1">
        <f t="array" ref="B364">"NARRATIVA" &amp; CHAR(10) &amp; IF(UPPER(INDEX(NARRATIVA[Área que pertenece], MATCH(E349 &amp; "," &amp; F364, NARRATIVA[IT], 0))) = "AUTORES", UPPER(INDEX(NARRATIVA[Autor], MATCH(E349 &amp; "," &amp; F364, NARRATIVA[IT], 0)) &amp; " - "  &amp; INDEX(NARRATIVA[Autor], MATCH(E349 &amp; "," &amp; F364, NARRATIVA[IT], 0) + G364 - 1)), UPPER(INDEX(NARRATIVA[Área que pertenece], MATCH(E349 &amp; "," &amp; F364, NARRATIVA[IT], 0))))</f>
        <v>NARRATIVA
JACK KEROUAC - STEPHEN KING</v>
      </c>
      <c r="C364" s="240" t="str" cm="1">
        <f t="array" ref="C364">INDEX(NARRATIVA[Clasificación], G364  +MATCH(E349 &amp; "," &amp; F364, NARRATIVA[IT], 0) - 1)</f>
        <v>PN3322.K53.R47</v>
      </c>
      <c r="D364" s="86"/>
      <c r="E364" s="243"/>
      <c r="F364" s="234">
        <v>6</v>
      </c>
      <c r="G364" s="235">
        <f>COUNTIFS(NARRATIVA[IT], E349 &amp; "," &amp; F364)</f>
        <v>44</v>
      </c>
    </row>
    <row r="365" spans="1:7" ht="28.35" customHeight="1" x14ac:dyDescent="0.25">
      <c r="A365" s="241"/>
      <c r="B365" s="241"/>
      <c r="C365" s="241"/>
      <c r="D365" s="86"/>
      <c r="E365" s="243"/>
      <c r="F365" s="234"/>
      <c r="G365" s="235">
        <f>COUNTIFS(NARRATIVA[IT],#REF! &amp; "," &amp; G364)</f>
        <v>0</v>
      </c>
    </row>
    <row r="366" spans="1:7" ht="28.35" customHeight="1" thickBot="1" x14ac:dyDescent="0.3">
      <c r="A366" s="242"/>
      <c r="B366" s="242"/>
      <c r="C366" s="242"/>
      <c r="D366" s="86"/>
      <c r="E366" s="243"/>
      <c r="F366" s="234"/>
      <c r="G366" s="235">
        <f>COUNTIFS(NARRATIVA[IT],#REF! &amp; "," &amp; G365)</f>
        <v>0</v>
      </c>
    </row>
    <row r="367" spans="1:7" ht="28.35" customHeight="1" thickTop="1" x14ac:dyDescent="0.25">
      <c r="A367" s="240" t="str">
        <f>INDEX(NARRATIVA[Clasificación], MATCH(E349 &amp; "," &amp; F367, NARRATIVA[IT], 0))</f>
        <v>PN3322.K53.R47</v>
      </c>
      <c r="B367" s="240" t="str" cm="1">
        <f t="array" ref="B367">"NARRATIVA" &amp; CHAR(10) &amp; IF(UPPER(INDEX(NARRATIVA[Área que pertenece], MATCH(E349 &amp; "," &amp; F367, NARRATIVA[IT], 0))) = "AUTORES", UPPER(INDEX(NARRATIVA[Autor], MATCH(E349 &amp; "," &amp; F367, NARRATIVA[IT], 0)) &amp; " - "  &amp; INDEX(NARRATIVA[Autor], MATCH(E349 &amp; "," &amp; F367, NARRATIVA[IT], 0) + G367 - 1)), UPPER(INDEX(NARRATIVA[Área que pertenece], MATCH(E349 &amp; "," &amp; F367, NARRATIVA[IT], 0))))</f>
        <v>NARRATIVA
STEPHEN KING - RUDYARD KIPLING</v>
      </c>
      <c r="C367" s="240" t="str" cm="1">
        <f t="array" ref="C367">INDEX(NARRATIVA[Clasificación], G367  +MATCH(E349 &amp; "," &amp; F367, NARRATIVA[IT], 0) - 1)</f>
        <v>PN3322.K54.T85</v>
      </c>
      <c r="D367" s="86"/>
      <c r="E367" s="243"/>
      <c r="F367" s="234">
        <v>7</v>
      </c>
      <c r="G367" s="235">
        <f>COUNTIFS(NARRATIVA[IT], E349 &amp; "," &amp; F367)</f>
        <v>32</v>
      </c>
    </row>
    <row r="368" spans="1:7" ht="28.35" customHeight="1" x14ac:dyDescent="0.25">
      <c r="A368" s="241"/>
      <c r="B368" s="241"/>
      <c r="C368" s="241"/>
      <c r="D368" s="86"/>
      <c r="E368" s="243"/>
      <c r="F368" s="234"/>
      <c r="G368" s="235">
        <f>COUNTIFS(NARRATIVA[IT],#REF! &amp; "," &amp; G367)</f>
        <v>0</v>
      </c>
    </row>
    <row r="369" spans="1:7" ht="28.35" customHeight="1" thickBot="1" x14ac:dyDescent="0.3">
      <c r="A369" s="242"/>
      <c r="B369" s="242"/>
      <c r="C369" s="242"/>
      <c r="D369" s="86"/>
      <c r="E369" s="243"/>
      <c r="F369" s="234"/>
      <c r="G369" s="235">
        <f>COUNTIFS(NARRATIVA[IT],#REF! &amp; "," &amp; G368)</f>
        <v>0</v>
      </c>
    </row>
    <row r="370" spans="1:7" ht="28.35" customHeight="1" thickTop="1" x14ac:dyDescent="0.25">
      <c r="A370" s="240" t="str">
        <f>INDEX(NARRATIVA[Clasificación], MATCH(E349 &amp; "," &amp; F370, NARRATIVA[IT], 0))</f>
        <v>PN3322.K55.C57</v>
      </c>
      <c r="B370" s="240" t="str" cm="1">
        <f t="array" ref="B370">"NARRATIVA" &amp; CHAR(10) &amp; IF(UPPER(INDEX(NARRATIVA[Área que pertenece], MATCH(E349 &amp; "," &amp; F370, NARRATIVA[IT], 0))) = "AUTORES", UPPER(INDEX(NARRATIVA[Autor], MATCH(E349 &amp; "," &amp; F370, NARRATIVA[IT], 0)) &amp; " - "  &amp; INDEX(NARRATIVA[Autor], MATCH(E349 &amp; "," &amp; F370, NARRATIVA[IT], 0) + G370 - 1)), UPPER(INDEX(NARRATIVA[Área que pertenece], MATCH(E349 &amp; "," &amp; F370, NARRATIVA[IT], 0))))</f>
        <v>NARRATIVA
DANILO KIŠ - MILAN KUNDERA</v>
      </c>
      <c r="C370" s="240" t="str" cm="1">
        <f t="array" ref="C370">INDEX(NARRATIVA[Clasificación], G370  +MATCH(E349 &amp; "," &amp; F370, NARRATIVA[IT], 0) - 1)</f>
        <v>PN3322.K85.I58</v>
      </c>
      <c r="D370" s="86"/>
      <c r="E370" s="243"/>
      <c r="F370" s="234">
        <v>8</v>
      </c>
      <c r="G370" s="235">
        <f>COUNTIFS(NARRATIVA[IT], E349 &amp; "," &amp; F370)</f>
        <v>53</v>
      </c>
    </row>
    <row r="371" spans="1:7" ht="28.35" customHeight="1" x14ac:dyDescent="0.25">
      <c r="A371" s="241"/>
      <c r="B371" s="241"/>
      <c r="C371" s="241"/>
      <c r="D371" s="86"/>
      <c r="E371" s="243"/>
      <c r="F371" s="234"/>
      <c r="G371" s="235">
        <f>COUNTIFS(NARRATIVA[IT],#REF! &amp; "," &amp; G370)</f>
        <v>0</v>
      </c>
    </row>
    <row r="372" spans="1:7" ht="28.35" customHeight="1" thickBot="1" x14ac:dyDescent="0.3">
      <c r="A372" s="242"/>
      <c r="B372" s="242"/>
      <c r="C372" s="242"/>
      <c r="D372" s="86"/>
      <c r="E372" s="243"/>
      <c r="F372" s="234"/>
      <c r="G372" s="235">
        <f>COUNTIFS(NARRATIVA[IT],#REF! &amp; "," &amp; G371)</f>
        <v>0</v>
      </c>
    </row>
    <row r="373" spans="1:7" ht="28.35" customHeight="1" thickTop="1" x14ac:dyDescent="0.25">
      <c r="A373" s="240" t="str">
        <f>INDEX(NARRATIVA[Clasificación], MATCH(E349 &amp; "," &amp; F373, NARRATIVA[IT], 0))</f>
        <v>PN3322.K85.J33</v>
      </c>
      <c r="B373" s="240" t="str" cm="1">
        <f t="array" ref="B373">"NARRATIVA" &amp; CHAR(10) &amp; IF(UPPER(INDEX(NARRATIVA[Área que pertenece], MATCH(E349 &amp; "," &amp; F373, NARRATIVA[IT], 0))) = "AUTORES", UPPER(INDEX(NARRATIVA[Autor], MATCH(E349 &amp; "," &amp; F373, NARRATIVA[IT], 0)) &amp; " - "  &amp; INDEX(NARRATIVA[Autor], MATCH(E349 &amp; "," &amp; F373, NARRATIVA[IT], 0) + G373 - 1)), UPPER(INDEX(NARRATIVA[Área que pertenece], MATCH(E349 &amp; "," &amp; F373, NARRATIVA[IT], 0))))</f>
        <v>NARRATIVA
MILAN KUNDERA - GUISEPPE TOMASI DI LAMPEDUSA</v>
      </c>
      <c r="C373" s="240" t="str" cm="1">
        <f t="array" ref="C373">INDEX(NARRATIVA[Clasificación], G373  +MATCH(E349 &amp; "," &amp; F373, NARRATIVA[IT], 0) - 1)</f>
        <v>PN3322.L355.G355.G377</v>
      </c>
      <c r="D373" s="86"/>
      <c r="E373" s="243"/>
      <c r="F373" s="234">
        <v>9</v>
      </c>
      <c r="G373" s="235">
        <f>COUNTIFS(NARRATIVA[IT], E349 &amp; "," &amp; F373)</f>
        <v>49</v>
      </c>
    </row>
    <row r="374" spans="1:7" ht="28.35" customHeight="1" x14ac:dyDescent="0.25">
      <c r="A374" s="241"/>
      <c r="B374" s="241"/>
      <c r="C374" s="241"/>
      <c r="D374" s="86"/>
      <c r="E374" s="243"/>
      <c r="F374" s="234"/>
      <c r="G374" s="235">
        <f>COUNTIFS(NARRATIVA[IT],#REF! &amp; "," &amp; G373)</f>
        <v>0</v>
      </c>
    </row>
    <row r="375" spans="1:7" ht="28.35" customHeight="1" thickBot="1" x14ac:dyDescent="0.3">
      <c r="A375" s="242"/>
      <c r="B375" s="242"/>
      <c r="C375" s="242"/>
      <c r="D375" s="86"/>
      <c r="E375" s="243"/>
      <c r="F375" s="234"/>
      <c r="G375" s="235">
        <f>COUNTIFS(NARRATIVA[IT],#REF! &amp; "," &amp; G374)</f>
        <v>0</v>
      </c>
    </row>
    <row r="376" spans="1:7" ht="28.35" customHeight="1" thickTop="1" x14ac:dyDescent="0.25"/>
    <row r="377" spans="1:7" ht="28.35" customHeight="1" thickBot="1" x14ac:dyDescent="0.3">
      <c r="A377" s="87" t="s">
        <v>34725</v>
      </c>
      <c r="B377" s="87" t="s">
        <v>33054</v>
      </c>
      <c r="C377" s="87" t="s">
        <v>34724</v>
      </c>
      <c r="D377" s="68"/>
      <c r="E377" s="68"/>
      <c r="F377" s="87" t="s">
        <v>33020</v>
      </c>
      <c r="G377" s="87" t="s">
        <v>34726</v>
      </c>
    </row>
    <row r="378" spans="1:7" ht="28.35" customHeight="1" thickTop="1" x14ac:dyDescent="0.25">
      <c r="A378" s="240" t="str">
        <f>INDEX(NARRATIVA[Clasificación], MATCH(E378 &amp; "," &amp; F378, NARRATIVA[IT], 0))</f>
        <v>PN3322.L355.G55</v>
      </c>
      <c r="B378" s="240" t="str" cm="1">
        <f t="array" ref="B378">"NARRATIVA" &amp; CHAR(10) &amp; IF(UPPER(INDEX(NARRATIVA[Área que pertenece], MATCH(E378 &amp; "," &amp; F378, NARRATIVA[IT], 0))) = "AUTORES", UPPER(INDEX(NARRATIVA[Autor], MATCH(E378 &amp; "," &amp; F378, NARRATIVA[IT], 0)) &amp; " - "  &amp; INDEX(NARRATIVA[Autor], MATCH(E378 &amp; "," &amp; F378, NARRATIVA[IT], 0) + G378 - 1)), UPPER(INDEX(NARRATIVA[Área que pertenece], MATCH(E378 &amp; "," &amp; F378, NARRATIVA[IT], 0))))</f>
        <v>NARRATIVA
DAVID GILMOUR - RICHARD LAPAN</v>
      </c>
      <c r="C378" s="240" t="str" cm="1">
        <f t="array" ref="C378">INDEX(NARRATIVA[Clasificación], G378  +MATCH(E378 &amp; "," &amp; F378, NARRATIVA[IT], 0) - 1)</f>
        <v>PN3322.L36.E863</v>
      </c>
      <c r="D378" s="86"/>
      <c r="E378" s="243">
        <v>15</v>
      </c>
      <c r="F378" s="234">
        <v>1</v>
      </c>
      <c r="G378" s="235">
        <f>COUNTIFS(NARRATIVA[IT], E378 &amp; "," &amp; F378)</f>
        <v>14</v>
      </c>
    </row>
    <row r="379" spans="1:7" ht="28.35" customHeight="1" x14ac:dyDescent="0.25">
      <c r="A379" s="241"/>
      <c r="B379" s="241"/>
      <c r="C379" s="241"/>
      <c r="D379" s="86"/>
      <c r="E379" s="243"/>
      <c r="F379" s="234"/>
      <c r="G379" s="235">
        <f>COUNTIFS(NARRATIVA[IT],#REF! &amp; "," &amp; G378)</f>
        <v>0</v>
      </c>
    </row>
    <row r="380" spans="1:7" ht="28.35" customHeight="1" thickBot="1" x14ac:dyDescent="0.3">
      <c r="A380" s="242"/>
      <c r="B380" s="242"/>
      <c r="C380" s="242"/>
      <c r="D380" s="86"/>
      <c r="E380" s="243"/>
      <c r="F380" s="234"/>
      <c r="G380" s="235">
        <f>COUNTIFS(NARRATIVA[IT],#REF! &amp; "," &amp; G379)</f>
        <v>0</v>
      </c>
    </row>
    <row r="381" spans="1:7" ht="28.35" customHeight="1" thickTop="1" x14ac:dyDescent="0.25">
      <c r="A381" s="240" t="str">
        <f>INDEX(NARRATIVA[Clasificación], MATCH(E378 &amp; "," &amp; F381, NARRATIVA[IT], 0))</f>
        <v>PN3322.L373.C84</v>
      </c>
      <c r="B381" s="240" t="str" cm="1">
        <f t="array" ref="B381">"NARRATIVA" &amp; CHAR(10) &amp; IF(UPPER(INDEX(NARRATIVA[Área que pertenece], MATCH(E378 &amp; "," &amp; F381, NARRATIVA[IT], 0))) = "AUTORES", UPPER(INDEX(NARRATIVA[Autor], MATCH(E378 &amp; "," &amp; F381, NARRATIVA[IT], 0)) &amp; " - "  &amp; INDEX(NARRATIVA[Autor], MATCH(E378 &amp; "," &amp; F381, NARRATIVA[IT], 0) + G381 - 1)), UPPER(INDEX(NARRATIVA[Área que pertenece], MATCH(E378 &amp; "," &amp; F381, NARRATIVA[IT], 0))))</f>
        <v>NARRATIVA
HERNÁN LARA ZAVALA - DAVID H. LAWRENCE</v>
      </c>
      <c r="C381" s="240" t="str" cm="1">
        <f t="array" ref="C381">INDEX(NARRATIVA[Clasificación], G381  +MATCH(E378 &amp; "," &amp; F381, NARRATIVA[IT], 0) - 1)</f>
        <v>PN3322.L387.F76</v>
      </c>
      <c r="D381" s="86"/>
      <c r="E381" s="243"/>
      <c r="F381" s="234">
        <v>2</v>
      </c>
      <c r="G381" s="235">
        <f>COUNTIFS(NARRATIVA[IT], E378 &amp; "," &amp; F381)</f>
        <v>47</v>
      </c>
    </row>
    <row r="382" spans="1:7" ht="28.35" customHeight="1" x14ac:dyDescent="0.25">
      <c r="A382" s="241"/>
      <c r="B382" s="241"/>
      <c r="C382" s="241"/>
      <c r="D382" s="86"/>
      <c r="E382" s="243"/>
      <c r="F382" s="234"/>
      <c r="G382" s="235">
        <f>COUNTIFS(NARRATIVA[IT],#REF! &amp; "," &amp; G381)</f>
        <v>0</v>
      </c>
    </row>
    <row r="383" spans="1:7" ht="28.35" customHeight="1" thickBot="1" x14ac:dyDescent="0.3">
      <c r="A383" s="242"/>
      <c r="B383" s="242"/>
      <c r="C383" s="242"/>
      <c r="D383" s="86"/>
      <c r="E383" s="243"/>
      <c r="F383" s="234"/>
      <c r="G383" s="235">
        <f>COUNTIFS(NARRATIVA[IT],#REF! &amp; "," &amp; G382)</f>
        <v>0</v>
      </c>
    </row>
    <row r="384" spans="1:7" ht="28.35" customHeight="1" thickTop="1" x14ac:dyDescent="0.25">
      <c r="A384" s="240" t="str">
        <f>INDEX(NARRATIVA[Clasificación], MATCH(E378 &amp; "," &amp; F384, NARRATIVA[IT], 0))</f>
        <v>PN3322.L387.H33</v>
      </c>
      <c r="B384" s="240" t="str" cm="1">
        <f t="array" ref="B384">"NARRATIVA" &amp; CHAR(10) &amp; IF(UPPER(INDEX(NARRATIVA[Área que pertenece], MATCH(E378 &amp; "," &amp; F384, NARRATIVA[IT], 0))) = "AUTORES", UPPER(INDEX(NARRATIVA[Autor], MATCH(E378 &amp; "," &amp; F384, NARRATIVA[IT], 0)) &amp; " - "  &amp; INDEX(NARRATIVA[Autor], MATCH(E378 &amp; "," &amp; F384, NARRATIVA[IT], 0) + G384 - 1)), UPPER(INDEX(NARRATIVA[Área que pertenece], MATCH(E378 &amp; "," &amp; F384, NARRATIVA[IT], 0))))</f>
        <v>NARRATIVA
DAVID H. LAWRENCE - JEAN MARIE GUSTAVE LE CLÉZIO</v>
      </c>
      <c r="C384" s="240" t="str" cm="1">
        <f t="array" ref="C384">INDEX(NARRATIVA[Clasificación], G384  +MATCH(E378 &amp; "," &amp; F384, NARRATIVA[IT], 0) - 1)</f>
        <v>PN3322.L4.U7</v>
      </c>
      <c r="D384" s="86"/>
      <c r="E384" s="243"/>
      <c r="F384" s="234">
        <v>3</v>
      </c>
      <c r="G384" s="235">
        <f>COUNTIFS(NARRATIVA[IT], E378 &amp; "," &amp; F384)</f>
        <v>43</v>
      </c>
    </row>
    <row r="385" spans="1:7" ht="28.35" customHeight="1" x14ac:dyDescent="0.25">
      <c r="A385" s="241"/>
      <c r="B385" s="241"/>
      <c r="C385" s="241"/>
      <c r="D385" s="86"/>
      <c r="E385" s="243"/>
      <c r="F385" s="234"/>
      <c r="G385" s="235">
        <f>COUNTIFS(NARRATIVA[IT],#REF! &amp; "," &amp; G384)</f>
        <v>0</v>
      </c>
    </row>
    <row r="386" spans="1:7" ht="28.35" customHeight="1" thickBot="1" x14ac:dyDescent="0.3">
      <c r="A386" s="242"/>
      <c r="B386" s="242"/>
      <c r="C386" s="242"/>
      <c r="D386" s="86"/>
      <c r="E386" s="243"/>
      <c r="F386" s="234"/>
      <c r="G386" s="235">
        <f>COUNTIFS(NARRATIVA[IT],#REF! &amp; "," &amp; G385)</f>
        <v>0</v>
      </c>
    </row>
    <row r="387" spans="1:7" ht="28.35" customHeight="1" thickTop="1" x14ac:dyDescent="0.25">
      <c r="A387" s="240" t="str">
        <f>INDEX(NARRATIVA[Clasificación], MATCH(E378 &amp; "," &amp; F387, NARRATIVA[IT], 0))</f>
        <v>PN3322.L44.D5</v>
      </c>
      <c r="B387" s="240" t="str" cm="1">
        <f t="array" ref="B387">"NARRATIVA" &amp; CHAR(10) &amp; IF(UPPER(INDEX(NARRATIVA[Área que pertenece], MATCH(E378 &amp; "," &amp; F387, NARRATIVA[IT], 0))) = "AUTORES", UPPER(INDEX(NARRATIVA[Autor], MATCH(E378 &amp; "," &amp; F387, NARRATIVA[IT], 0)) &amp; " - "  &amp; INDEX(NARRATIVA[Autor], MATCH(E378 &amp; "," &amp; F387, NARRATIVA[IT], 0) + G387 - 1)), UPPER(INDEX(NARRATIVA[Área que pertenece], MATCH(E378 &amp; "," &amp; F387, NARRATIVA[IT], 0))))</f>
        <v>NARRATIVA
J. SHERIDAN LE FANU - JOSÉ LEÓN SÁNCHEZ</v>
      </c>
      <c r="C387" s="240" t="str" cm="1">
        <f t="array" ref="C387">INDEX(NARRATIVA[Clasificación], G387  +MATCH(E378 &amp; "," &amp; F387, NARRATIVA[IT], 0) - 1)</f>
        <v>PN3322.L467.T4 1986</v>
      </c>
      <c r="D387" s="86"/>
      <c r="E387" s="243"/>
      <c r="F387" s="234">
        <v>4</v>
      </c>
      <c r="G387" s="235">
        <f>COUNTIFS(NARRATIVA[IT], E378 &amp; "," &amp; F387)</f>
        <v>47</v>
      </c>
    </row>
    <row r="388" spans="1:7" ht="28.35" customHeight="1" x14ac:dyDescent="0.25">
      <c r="A388" s="241"/>
      <c r="B388" s="241"/>
      <c r="C388" s="241"/>
      <c r="D388" s="86"/>
      <c r="E388" s="243"/>
      <c r="F388" s="234"/>
      <c r="G388" s="235">
        <f>COUNTIFS(NARRATIVA[IT],#REF! &amp; "," &amp; G387)</f>
        <v>0</v>
      </c>
    </row>
    <row r="389" spans="1:7" ht="28.35" customHeight="1" thickBot="1" x14ac:dyDescent="0.3">
      <c r="A389" s="242"/>
      <c r="B389" s="242"/>
      <c r="C389" s="242"/>
      <c r="D389" s="86"/>
      <c r="E389" s="243"/>
      <c r="F389" s="234"/>
      <c r="G389" s="235">
        <f>COUNTIFS(NARRATIVA[IT],#REF! &amp; "," &amp; G388)</f>
        <v>0</v>
      </c>
    </row>
    <row r="390" spans="1:7" ht="28.35" customHeight="1" thickTop="1" x14ac:dyDescent="0.25">
      <c r="A390" s="240" t="str">
        <f>INDEX(NARRATIVA[Clasificación], MATCH(E378 &amp; "," &amp; F390, NARRATIVA[IT], 0))</f>
        <v>PN3322.L47.C57</v>
      </c>
      <c r="B390" s="240" t="str" cm="1">
        <f t="array" ref="B390">"NARRATIVA" &amp; CHAR(10) &amp; IF(UPPER(INDEX(NARRATIVA[Área que pertenece], MATCH(E378 &amp; "," &amp; F390, NARRATIVA[IT], 0))) = "AUTORES", UPPER(INDEX(NARRATIVA[Autor], MATCH(E378 &amp; "," &amp; F390, NARRATIVA[IT], 0)) &amp; " - "  &amp; INDEX(NARRATIVA[Autor], MATCH(E378 &amp; "," &amp; F390, NARRATIVA[IT], 0) + G390 - 1)), UPPER(INDEX(NARRATIVA[Área que pertenece], MATCH(E378 &amp; "," &amp; F390, NARRATIVA[IT], 0))))</f>
        <v>NARRATIVA
PIETRO CITATI - MATTHEW G.LEWIS</v>
      </c>
      <c r="C390" s="240" t="str" cm="1">
        <f t="array" ref="C390">INDEX(NARRATIVA[Clasificación], G390  +MATCH(E378 &amp; "," &amp; F390, NARRATIVA[IT], 0) - 1)</f>
        <v>PN3322.L486.M6</v>
      </c>
      <c r="D390" s="86"/>
      <c r="E390" s="243"/>
      <c r="F390" s="234">
        <v>5</v>
      </c>
      <c r="G390" s="235">
        <f>COUNTIFS(NARRATIVA[IT], E378 &amp; "," &amp; F390)</f>
        <v>40</v>
      </c>
    </row>
    <row r="391" spans="1:7" ht="28.35" customHeight="1" x14ac:dyDescent="0.25">
      <c r="A391" s="241"/>
      <c r="B391" s="241"/>
      <c r="C391" s="241"/>
      <c r="D391" s="86"/>
      <c r="E391" s="243"/>
      <c r="F391" s="234"/>
      <c r="G391" s="235">
        <f>COUNTIFS(NARRATIVA[IT],#REF! &amp; "," &amp; G390)</f>
        <v>0</v>
      </c>
    </row>
    <row r="392" spans="1:7" ht="28.35" customHeight="1" thickBot="1" x14ac:dyDescent="0.3">
      <c r="A392" s="242"/>
      <c r="B392" s="242"/>
      <c r="C392" s="242"/>
      <c r="D392" s="86"/>
      <c r="E392" s="243"/>
      <c r="F392" s="234"/>
      <c r="G392" s="235">
        <f>COUNTIFS(NARRATIVA[IT],#REF! &amp; "," &amp; G391)</f>
        <v>0</v>
      </c>
    </row>
    <row r="393" spans="1:7" ht="28.35" customHeight="1" thickTop="1" x14ac:dyDescent="0.25">
      <c r="A393" s="240" t="str">
        <f>INDEX(NARRATIVA[Clasificación], MATCH(E378 &amp; "," &amp; F393, NARRATIVA[IT], 0))</f>
        <v>PN3322.L49.A6</v>
      </c>
      <c r="B393" s="240" t="str" cm="1">
        <f t="array" ref="B393">"NARRATIVA" &amp; CHAR(10) &amp; IF(UPPER(INDEX(NARRATIVA[Área que pertenece], MATCH(E378 &amp; "," &amp; F393, NARRATIVA[IT], 0))) = "AUTORES", UPPER(INDEX(NARRATIVA[Autor], MATCH(E378 &amp; "," &amp; F393, NARRATIVA[IT], 0)) &amp; " - "  &amp; INDEX(NARRATIVA[Autor], MATCH(E378 &amp; "," &amp; F393, NARRATIVA[IT], 0) + G393 - 1)), UPPER(INDEX(NARRATIVA[Área que pertenece], MATCH(E378 &amp; "," &amp; F393, NARRATIVA[IT], 0))))</f>
        <v>NARRATIVA
MYRIAM ANISSIMOV - ANA NUÑO</v>
      </c>
      <c r="C393" s="240" t="str" cm="1">
        <f t="array" ref="C393">INDEX(NARRATIVA[Clasificación], G393  +MATCH(E378 &amp; "," &amp; F393, NARRATIVA[IT], 0) - 1)</f>
        <v>PN3322.L498.N8</v>
      </c>
      <c r="D393" s="86"/>
      <c r="E393" s="243"/>
      <c r="F393" s="234">
        <v>6</v>
      </c>
      <c r="G393" s="235">
        <f>COUNTIFS(NARRATIVA[IT], E378 &amp; "," &amp; F393)</f>
        <v>41</v>
      </c>
    </row>
    <row r="394" spans="1:7" ht="28.35" customHeight="1" x14ac:dyDescent="0.25">
      <c r="A394" s="241"/>
      <c r="B394" s="241"/>
      <c r="C394" s="241"/>
      <c r="D394" s="86"/>
      <c r="E394" s="243"/>
      <c r="F394" s="234"/>
      <c r="G394" s="235">
        <f>COUNTIFS(NARRATIVA[IT],#REF! &amp; "," &amp; G393)</f>
        <v>0</v>
      </c>
    </row>
    <row r="395" spans="1:7" ht="28.35" customHeight="1" thickBot="1" x14ac:dyDescent="0.3">
      <c r="A395" s="242"/>
      <c r="B395" s="242"/>
      <c r="C395" s="242"/>
      <c r="D395" s="86"/>
      <c r="E395" s="243"/>
      <c r="F395" s="234"/>
      <c r="G395" s="235">
        <f>COUNTIFS(NARRATIVA[IT],#REF! &amp; "," &amp; G394)</f>
        <v>0</v>
      </c>
    </row>
    <row r="396" spans="1:7" ht="28.35" customHeight="1" thickTop="1" x14ac:dyDescent="0.25">
      <c r="A396" s="240" t="str">
        <f>INDEX(NARRATIVA[Clasificación], MATCH(E378 &amp; "," &amp; F396, NARRATIVA[IT], 0))</f>
        <v>PN3322.L498.P3</v>
      </c>
      <c r="B396" s="240" t="str" cm="1">
        <f t="array" ref="B396">"NARRATIVA" &amp; CHAR(10) &amp; IF(UPPER(INDEX(NARRATIVA[Área que pertenece], MATCH(E378 &amp; "," &amp; F396, NARRATIVA[IT], 0))) = "AUTORES", UPPER(INDEX(NARRATIVA[Autor], MATCH(E378 &amp; "," &amp; F396, NARRATIVA[IT], 0)) &amp; " - "  &amp; INDEX(NARRATIVA[Autor], MATCH(E378 &amp; "," &amp; F396, NARRATIVA[IT], 0) + G396 - 1)), UPPER(INDEX(NARRATIVA[Área que pertenece], MATCH(E378 &amp; "," &amp; F396, NARRATIVA[IT], 0))))</f>
        <v>NARRATIVA
JOSÉ LEZAMA LIMA - EDUARDO LIZALDE</v>
      </c>
      <c r="C396" s="240" t="str" cm="1">
        <f t="array" ref="C396">INDEX(NARRATIVA[Clasificación], G396  +MATCH(E378 &amp; "," &amp; F396, NARRATIVA[IT], 0) - 1)</f>
        <v>PN3322.L59.S5</v>
      </c>
      <c r="D396" s="86"/>
      <c r="E396" s="243"/>
      <c r="F396" s="234">
        <v>7</v>
      </c>
      <c r="G396" s="235">
        <f>COUNTIFS(NARRATIVA[IT], E378 &amp; "," &amp; F396)</f>
        <v>40</v>
      </c>
    </row>
    <row r="397" spans="1:7" ht="28.35" customHeight="1" x14ac:dyDescent="0.25">
      <c r="A397" s="241"/>
      <c r="B397" s="241"/>
      <c r="C397" s="241"/>
      <c r="D397" s="86"/>
      <c r="E397" s="243"/>
      <c r="F397" s="234"/>
      <c r="G397" s="235">
        <f>COUNTIFS(NARRATIVA[IT],#REF! &amp; "," &amp; G396)</f>
        <v>0</v>
      </c>
    </row>
    <row r="398" spans="1:7" ht="28.35" customHeight="1" thickBot="1" x14ac:dyDescent="0.3">
      <c r="A398" s="242"/>
      <c r="B398" s="242"/>
      <c r="C398" s="242"/>
      <c r="D398" s="86"/>
      <c r="E398" s="243"/>
      <c r="F398" s="234"/>
      <c r="G398" s="235">
        <f>COUNTIFS(NARRATIVA[IT],#REF! &amp; "," &amp; G397)</f>
        <v>0</v>
      </c>
    </row>
    <row r="399" spans="1:7" ht="28.35" customHeight="1" thickTop="1" x14ac:dyDescent="0.25">
      <c r="A399" s="240" t="str">
        <f>INDEX(NARRATIVA[Clasificación], MATCH(E378 &amp; "," &amp; F399, NARRATIVA[IT], 0))</f>
        <v>PN3322.L593.I5</v>
      </c>
      <c r="B399" s="240" t="str" cm="1">
        <f t="array" ref="B399">"NARRATIVA" &amp; CHAR(10) &amp; IF(UPPER(INDEX(NARRATIVA[Área que pertenece], MATCH(E378 &amp; "," &amp; F399, NARRATIVA[IT], 0))) = "AUTORES", UPPER(INDEX(NARRATIVA[Autor], MATCH(E378 &amp; "," &amp; F399, NARRATIVA[IT], 0)) &amp; " - "  &amp; INDEX(NARRATIVA[Autor], MATCH(E378 &amp; "," &amp; F399, NARRATIVA[IT], 0) + G399 - 1)), UPPER(INDEX(NARRATIVA[Área que pertenece], MATCH(E378 &amp; "," &amp; F399, NARRATIVA[IT], 0))))</f>
        <v>NARRATIVA
GONZALO LIZARDO - JACK LONDON</v>
      </c>
      <c r="C399" s="240" t="str" cm="1">
        <f t="array" ref="C399">INDEX(NARRATIVA[Clasificación], G399  +MATCH(E378 &amp; "," &amp; F399, NARRATIVA[IT], 0) - 1)</f>
        <v>PN3322.L64.C7</v>
      </c>
      <c r="D399" s="86"/>
      <c r="E399" s="243"/>
      <c r="F399" s="234">
        <v>8</v>
      </c>
      <c r="G399" s="235">
        <f>COUNTIFS(NARRATIVA[IT], E378 &amp; "," &amp; F399)</f>
        <v>39</v>
      </c>
    </row>
    <row r="400" spans="1:7" ht="28.35" customHeight="1" x14ac:dyDescent="0.25">
      <c r="A400" s="241"/>
      <c r="B400" s="241"/>
      <c r="C400" s="241"/>
      <c r="D400" s="86"/>
      <c r="E400" s="243"/>
      <c r="F400" s="234"/>
      <c r="G400" s="235">
        <f>COUNTIFS(NARRATIVA[IT],#REF! &amp; "," &amp; G399)</f>
        <v>0</v>
      </c>
    </row>
    <row r="401" spans="1:7" ht="28.35" customHeight="1" thickBot="1" x14ac:dyDescent="0.3">
      <c r="A401" s="242"/>
      <c r="B401" s="242"/>
      <c r="C401" s="242"/>
      <c r="D401" s="86"/>
      <c r="E401" s="243"/>
      <c r="F401" s="234"/>
      <c r="G401" s="235">
        <f>COUNTIFS(NARRATIVA[IT],#REF! &amp; "," &amp; G400)</f>
        <v>0</v>
      </c>
    </row>
    <row r="402" spans="1:7" ht="28.35" customHeight="1" thickTop="1" x14ac:dyDescent="0.25">
      <c r="A402" s="240" t="str">
        <f>INDEX(NARRATIVA[Clasificación], MATCH(E378 &amp; "," &amp; F402, NARRATIVA[IT], 0))</f>
        <v>PN3322.L64.E8</v>
      </c>
      <c r="B402" s="240" t="str" cm="1">
        <f t="array" ref="B402">"NARRATIVA" &amp; CHAR(10) &amp; IF(UPPER(INDEX(NARRATIVA[Área que pertenece], MATCH(E378 &amp; "," &amp; F402, NARRATIVA[IT], 0))) = "AUTORES", UPPER(INDEX(NARRATIVA[Autor], MATCH(E378 &amp; "," &amp; F402, NARRATIVA[IT], 0)) &amp; " - "  &amp; INDEX(NARRATIVA[Autor], MATCH(E378 &amp; "," &amp; F402, NARRATIVA[IT], 0) + G402 - 1)), UPPER(INDEX(NARRATIVA[Área que pertenece], MATCH(E378 &amp; "," &amp; F402, NARRATIVA[IT], 0))))</f>
        <v>NARRATIVA
JACK LONDON - GORDON BOWKER</v>
      </c>
      <c r="C402" s="240" t="str" cm="1">
        <f t="array" ref="C402">INDEX(NARRATIVA[Clasificación], G402  +MATCH(E378 &amp; "," &amp; F402, NARRATIVA[IT], 0) - 1)</f>
        <v>PN3322.L69.B69</v>
      </c>
      <c r="D402" s="86"/>
      <c r="E402" s="243"/>
      <c r="F402" s="234">
        <v>9</v>
      </c>
      <c r="G402" s="235">
        <f>COUNTIFS(NARRATIVA[IT], E378 &amp; "," &amp; F402)</f>
        <v>52</v>
      </c>
    </row>
    <row r="403" spans="1:7" ht="28.35" customHeight="1" x14ac:dyDescent="0.25">
      <c r="A403" s="241"/>
      <c r="B403" s="241"/>
      <c r="C403" s="241"/>
      <c r="D403" s="86"/>
      <c r="E403" s="243"/>
      <c r="F403" s="234"/>
      <c r="G403" s="235">
        <f>COUNTIFS(NARRATIVA[IT],#REF! &amp; "," &amp; G402)</f>
        <v>0</v>
      </c>
    </row>
    <row r="404" spans="1:7" ht="28.35" customHeight="1" thickBot="1" x14ac:dyDescent="0.3">
      <c r="A404" s="242"/>
      <c r="B404" s="242"/>
      <c r="C404" s="242"/>
      <c r="D404" s="86"/>
      <c r="E404" s="243"/>
      <c r="F404" s="234"/>
      <c r="G404" s="235">
        <f>COUNTIFS(NARRATIVA[IT],#REF! &amp; "," &amp; G403)</f>
        <v>0</v>
      </c>
    </row>
    <row r="405" spans="1:7" ht="28.35" customHeight="1" thickTop="1" x14ac:dyDescent="0.25"/>
    <row r="406" spans="1:7" ht="28.35" customHeight="1" thickBot="1" x14ac:dyDescent="0.3">
      <c r="A406" s="87" t="s">
        <v>34725</v>
      </c>
      <c r="B406" s="87" t="s">
        <v>33054</v>
      </c>
      <c r="C406" s="87" t="s">
        <v>34724</v>
      </c>
      <c r="D406" s="68"/>
      <c r="E406" s="68"/>
      <c r="F406" s="87" t="s">
        <v>33020</v>
      </c>
      <c r="G406" s="87" t="s">
        <v>34726</v>
      </c>
    </row>
    <row r="407" spans="1:7" ht="28.35" customHeight="1" thickTop="1" x14ac:dyDescent="0.25">
      <c r="A407" s="240" t="str">
        <f>INDEX(NARRATIVA[Clasificación], MATCH(E407 &amp; "," &amp; F407, NARRATIVA[IT], 0))</f>
        <v>PN3322.L69.F47</v>
      </c>
      <c r="B407" s="240" t="str" cm="1">
        <f t="array" ref="B407">"NARRATIVA" &amp; CHAR(10) &amp; IF(UPPER(INDEX(NARRATIVA[Área que pertenece], MATCH(E407 &amp; "," &amp; F407, NARRATIVA[IT], 0))) = "AUTORES", UPPER(INDEX(NARRATIVA[Autor], MATCH(E407 &amp; "," &amp; F407, NARRATIVA[IT], 0)) &amp; " - "  &amp; INDEX(NARRATIVA[Autor], MATCH(E407 &amp; "," &amp; F407, NARRATIVA[IT], 0) + G407 - 1)), UPPER(INDEX(NARRATIVA[Área que pertenece], MATCH(E407 &amp; "," &amp; F407, NARRATIVA[IT], 0))))</f>
        <v>NARRATIVA
MALCOLM LOWRY - JOAQUIN MARÍA MACHADO DE ASSIS</v>
      </c>
      <c r="C407" s="240" t="str" cm="1">
        <f t="array" ref="C407">INDEX(NARRATIVA[Clasificación], G407  +MATCH(E407 &amp; "," &amp; F407, NARRATIVA[IT], 0) - 1)</f>
        <v>PN3322.M33.E83</v>
      </c>
      <c r="D407" s="86"/>
      <c r="E407" s="243">
        <v>16</v>
      </c>
      <c r="F407" s="234">
        <v>1</v>
      </c>
      <c r="G407" s="235">
        <f>COUNTIFS(NARRATIVA[IT], E407 &amp; "," &amp; F407)</f>
        <v>46</v>
      </c>
    </row>
    <row r="408" spans="1:7" ht="28.35" customHeight="1" x14ac:dyDescent="0.25">
      <c r="A408" s="241"/>
      <c r="B408" s="241"/>
      <c r="C408" s="241"/>
      <c r="D408" s="86"/>
      <c r="E408" s="243"/>
      <c r="F408" s="234"/>
      <c r="G408" s="235">
        <f>COUNTIFS(NARRATIVA[IT],#REF! &amp; "," &amp; G407)</f>
        <v>0</v>
      </c>
    </row>
    <row r="409" spans="1:7" ht="28.35" customHeight="1" thickBot="1" x14ac:dyDescent="0.3">
      <c r="A409" s="242"/>
      <c r="B409" s="242"/>
      <c r="C409" s="242"/>
      <c r="D409" s="86"/>
      <c r="E409" s="243"/>
      <c r="F409" s="234"/>
      <c r="G409" s="235">
        <f>COUNTIFS(NARRATIVA[IT],#REF! &amp; "," &amp; G408)</f>
        <v>0</v>
      </c>
    </row>
    <row r="410" spans="1:7" ht="28.35" customHeight="1" thickTop="1" x14ac:dyDescent="0.25">
      <c r="A410" s="240" t="str">
        <f>INDEX(NARRATIVA[Clasificación], MATCH(E407 &amp; "," &amp; F410, NARRATIVA[IT], 0))</f>
        <v>PN3322.M33.H6 1994</v>
      </c>
      <c r="B410" s="240" t="str" cm="1">
        <f t="array" ref="B410">"NARRATIVA" &amp; CHAR(10) &amp; IF(UPPER(INDEX(NARRATIVA[Área que pertenece], MATCH(E407 &amp; "," &amp; F410, NARRATIVA[IT], 0))) = "AUTORES", UPPER(INDEX(NARRATIVA[Autor], MATCH(E407 &amp; "," &amp; F410, NARRATIVA[IT], 0)) &amp; " - "  &amp; INDEX(NARRATIVA[Autor], MATCH(E407 &amp; "," &amp; F410, NARRATIVA[IT], 0) + G410 - 1)), UPPER(INDEX(NARRATIVA[Área que pertenece], MATCH(E407 &amp; "," &amp; F410, NARRATIVA[IT], 0))))</f>
        <v>NARRATIVA
JOAQUIN MARÍA MACHADO DE ASSIS - NAGUIB MAHFUZ</v>
      </c>
      <c r="C410" s="240" t="str" cm="1">
        <f t="array" ref="C410">INDEX(NARRATIVA[Clasificación], G410  +MATCH(E407 &amp; "," &amp; F410, NARRATIVA[IT], 0) - 1)</f>
        <v>PN3322.M357.B44</v>
      </c>
      <c r="D410" s="86"/>
      <c r="E410" s="243"/>
      <c r="F410" s="234">
        <v>2</v>
      </c>
      <c r="G410" s="235">
        <f>COUNTIFS(NARRATIVA[IT], E407 &amp; "," &amp; F410)</f>
        <v>45</v>
      </c>
    </row>
    <row r="411" spans="1:7" ht="28.35" customHeight="1" x14ac:dyDescent="0.25">
      <c r="A411" s="241"/>
      <c r="B411" s="241"/>
      <c r="C411" s="241"/>
      <c r="D411" s="86"/>
      <c r="E411" s="243"/>
      <c r="F411" s="234"/>
      <c r="G411" s="235">
        <f>COUNTIFS(NARRATIVA[IT],#REF! &amp; "," &amp; G410)</f>
        <v>0</v>
      </c>
    </row>
    <row r="412" spans="1:7" ht="28.35" customHeight="1" thickBot="1" x14ac:dyDescent="0.3">
      <c r="A412" s="242"/>
      <c r="B412" s="242"/>
      <c r="C412" s="242"/>
      <c r="D412" s="86"/>
      <c r="E412" s="243"/>
      <c r="F412" s="234"/>
      <c r="G412" s="235">
        <f>COUNTIFS(NARRATIVA[IT],#REF! &amp; "," &amp; G411)</f>
        <v>0</v>
      </c>
    </row>
    <row r="413" spans="1:7" ht="28.35" customHeight="1" thickTop="1" x14ac:dyDescent="0.25">
      <c r="A413" s="240" t="str">
        <f>INDEX(NARRATIVA[Clasificación], MATCH(E407 &amp; "," &amp; F413, NARRATIVA[IT], 0))</f>
        <v>PN3322.M357.C3</v>
      </c>
      <c r="B413" s="240" t="str" cm="1">
        <f t="array" ref="B413">"NARRATIVA" &amp; CHAR(10) &amp; IF(UPPER(INDEX(NARRATIVA[Área que pertenece], MATCH(E407 &amp; "," &amp; F413, NARRATIVA[IT], 0))) = "AUTORES", UPPER(INDEX(NARRATIVA[Autor], MATCH(E407 &amp; "," &amp; F413, NARRATIVA[IT], 0)) &amp; " - "  &amp; INDEX(NARRATIVA[Autor], MATCH(E407 &amp; "," &amp; F413, NARRATIVA[IT], 0) + G413 - 1)), UPPER(INDEX(NARRATIVA[Área que pertenece], MATCH(E407 &amp; "," &amp; F413, NARRATIVA[IT], 0))))</f>
        <v>NARRATIVA
NAGUIB MAHFUZ - NORMAN MAILER</v>
      </c>
      <c r="C413" s="240" t="str" cm="1">
        <f t="array" ref="C413">INDEX(NARRATIVA[Clasificación], G413  +MATCH(E407 &amp; "," &amp; F413, NARRATIVA[IT], 0) - 1)</f>
        <v>PN3322.M359.F36</v>
      </c>
      <c r="D413" s="86"/>
      <c r="E413" s="243"/>
      <c r="F413" s="234">
        <v>3</v>
      </c>
      <c r="G413" s="235">
        <f>COUNTIFS(NARRATIVA[IT], E407 &amp; "," &amp; F413)</f>
        <v>32</v>
      </c>
    </row>
    <row r="414" spans="1:7" ht="28.35" customHeight="1" x14ac:dyDescent="0.25">
      <c r="A414" s="241"/>
      <c r="B414" s="241"/>
      <c r="C414" s="241"/>
      <c r="D414" s="86"/>
      <c r="E414" s="243"/>
      <c r="F414" s="234"/>
      <c r="G414" s="235">
        <f>COUNTIFS(NARRATIVA[IT],#REF! &amp; "," &amp; G413)</f>
        <v>0</v>
      </c>
    </row>
    <row r="415" spans="1:7" ht="28.35" customHeight="1" thickBot="1" x14ac:dyDescent="0.3">
      <c r="A415" s="242"/>
      <c r="B415" s="242"/>
      <c r="C415" s="242"/>
      <c r="D415" s="86"/>
      <c r="E415" s="243"/>
      <c r="F415" s="234"/>
      <c r="G415" s="235">
        <f>COUNTIFS(NARRATIVA[IT],#REF! &amp; "," &amp; G414)</f>
        <v>0</v>
      </c>
    </row>
    <row r="416" spans="1:7" ht="28.35" customHeight="1" thickTop="1" x14ac:dyDescent="0.25">
      <c r="A416" s="240" t="str">
        <f>INDEX(NARRATIVA[Clasificación], MATCH(E407 &amp; "," &amp; F416, NARRATIVA[IT], 0))</f>
        <v>PN3322.M359.M53</v>
      </c>
      <c r="B416" s="240" t="str" cm="1">
        <f t="array" ref="B416">"NARRATIVA" &amp; CHAR(10) &amp; IF(UPPER(INDEX(NARRATIVA[Área que pertenece], MATCH(E407 &amp; "," &amp; F416, NARRATIVA[IT], 0))) = "AUTORES", UPPER(INDEX(NARRATIVA[Autor], MATCH(E407 &amp; "," &amp; F416, NARRATIVA[IT], 0)) &amp; " - "  &amp; INDEX(NARRATIVA[Autor], MATCH(E407 &amp; "," &amp; F416, NARRATIVA[IT], 0) + G416 - 1)), UPPER(INDEX(NARRATIVA[Área que pertenece], MATCH(E407 &amp; "," &amp; F416, NARRATIVA[IT], 0))))</f>
        <v>NARRATIVA
NORMAN MAILER - ANTONIO MALPICA</v>
      </c>
      <c r="C416" s="240" t="str" cm="1">
        <f t="array" ref="C416">INDEX(NARRATIVA[Clasificación], G416  +MATCH(E407 &amp; "," &amp; F416, NARRATIVA[IT], 0) - 1)</f>
        <v>PN3322.M364.U43</v>
      </c>
      <c r="D416" s="86"/>
      <c r="E416" s="243"/>
      <c r="F416" s="234">
        <v>4</v>
      </c>
      <c r="G416" s="235">
        <f>COUNTIFS(NARRATIVA[IT], E407 &amp; "," &amp; F416)</f>
        <v>35</v>
      </c>
    </row>
    <row r="417" spans="1:7" ht="28.35" customHeight="1" x14ac:dyDescent="0.25">
      <c r="A417" s="241"/>
      <c r="B417" s="241"/>
      <c r="C417" s="241"/>
      <c r="D417" s="86"/>
      <c r="E417" s="243"/>
      <c r="F417" s="234"/>
      <c r="G417" s="235">
        <f>COUNTIFS(NARRATIVA[IT],#REF! &amp; "," &amp; G416)</f>
        <v>0</v>
      </c>
    </row>
    <row r="418" spans="1:7" ht="28.35" customHeight="1" thickBot="1" x14ac:dyDescent="0.3">
      <c r="A418" s="242"/>
      <c r="B418" s="242"/>
      <c r="C418" s="242"/>
      <c r="D418" s="86"/>
      <c r="E418" s="243"/>
      <c r="F418" s="234"/>
      <c r="G418" s="235">
        <f>COUNTIFS(NARRATIVA[IT],#REF! &amp; "," &amp; G417)</f>
        <v>0</v>
      </c>
    </row>
    <row r="419" spans="1:7" ht="28.35" customHeight="1" thickTop="1" x14ac:dyDescent="0.25">
      <c r="A419" s="240" t="str">
        <f>INDEX(NARRATIVA[Clasificación], MATCH(E407 &amp; "," &amp; F419, NARRATIVA[IT], 0))</f>
        <v>PN3322.M365.A52</v>
      </c>
      <c r="B419" s="240" t="str" cm="1">
        <f t="array" ref="B419">"NARRATIVA" &amp; CHAR(10) &amp; IF(UPPER(INDEX(NARRATIVA[Área que pertenece], MATCH(E407 &amp; "," &amp; F419, NARRATIVA[IT], 0))) = "AUTORES", UPPER(INDEX(NARRATIVA[Autor], MATCH(E407 &amp; "," &amp; F419, NARRATIVA[IT], 0)) &amp; " - "  &amp; INDEX(NARRATIVA[Autor], MATCH(E407 &amp; "," &amp; F419, NARRATIVA[IT], 0) + G419 - 1)), UPPER(INDEX(NARRATIVA[Área que pertenece], MATCH(E407 &amp; "," &amp; F419, NARRATIVA[IT], 0))))</f>
        <v>NARRATIVA
ANDRÉ MALRAUX - GIORGIO MANGANELLI</v>
      </c>
      <c r="C419" s="240" t="str" cm="1">
        <f t="array" ref="C419">INDEX(NARRATIVA[Clasificación], G419  +MATCH(E407 &amp; "," &amp; F419, NARRATIVA[IT], 0) - 1)</f>
        <v>PN3322.M373.E6</v>
      </c>
      <c r="D419" s="86"/>
      <c r="E419" s="243"/>
      <c r="F419" s="234">
        <v>5</v>
      </c>
      <c r="G419" s="235">
        <f>COUNTIFS(NARRATIVA[IT], E407 &amp; "," &amp; F419)</f>
        <v>42</v>
      </c>
    </row>
    <row r="420" spans="1:7" ht="28.35" customHeight="1" x14ac:dyDescent="0.25">
      <c r="A420" s="241"/>
      <c r="B420" s="241"/>
      <c r="C420" s="241"/>
      <c r="D420" s="86"/>
      <c r="E420" s="243"/>
      <c r="F420" s="234"/>
      <c r="G420" s="235">
        <f>COUNTIFS(NARRATIVA[IT],#REF! &amp; "," &amp; G419)</f>
        <v>0</v>
      </c>
    </row>
    <row r="421" spans="1:7" ht="28.35" customHeight="1" thickBot="1" x14ac:dyDescent="0.3">
      <c r="A421" s="242"/>
      <c r="B421" s="242"/>
      <c r="C421" s="242"/>
      <c r="D421" s="86"/>
      <c r="E421" s="243"/>
      <c r="F421" s="234"/>
      <c r="G421" s="235">
        <f>COUNTIFS(NARRATIVA[IT],#REF! &amp; "," &amp; G420)</f>
        <v>0</v>
      </c>
    </row>
    <row r="422" spans="1:7" ht="28.35" customHeight="1" thickTop="1" x14ac:dyDescent="0.25">
      <c r="A422" s="240" t="str">
        <f>INDEX(NARRATIVA[Clasificación], MATCH(E407 &amp; "," &amp; F422, NARRATIVA[IT], 0))</f>
        <v>PN3322.M374.A5</v>
      </c>
      <c r="B422" s="240" t="str" cm="1">
        <f t="array" ref="B422">"NARRATIVA" &amp; CHAR(10) &amp; IF(UPPER(INDEX(NARRATIVA[Área que pertenece], MATCH(E407 &amp; "," &amp; F422, NARRATIVA[IT], 0))) = "AUTORES", UPPER(INDEX(NARRATIVA[Autor], MATCH(E407 &amp; "," &amp; F422, NARRATIVA[IT], 0)) &amp; " - "  &amp; INDEX(NARRATIVA[Autor], MATCH(E407 &amp; "," &amp; F422, NARRATIVA[IT], 0) + G422 - 1)), UPPER(INDEX(NARRATIVA[Área que pertenece], MATCH(E407 &amp; "," &amp; F422, NARRATIVA[IT], 0))))</f>
        <v>NARRATIVA
HÉCTOR MANJARREZ - KLAUS MANN</v>
      </c>
      <c r="C422" s="240" t="str" cm="1">
        <f t="array" ref="C422">INDEX(NARRATIVA[Clasificación], G422  +MATCH(E407 &amp; "," &amp; F422, NARRATIVA[IT], 0) - 1)</f>
        <v>PN3322.M377.V65</v>
      </c>
      <c r="D422" s="86"/>
      <c r="E422" s="243"/>
      <c r="F422" s="234">
        <v>6</v>
      </c>
      <c r="G422" s="235">
        <f>COUNTIFS(NARRATIVA[IT], E407 &amp; "," &amp; F422)</f>
        <v>32</v>
      </c>
    </row>
    <row r="423" spans="1:7" ht="28.35" customHeight="1" x14ac:dyDescent="0.25">
      <c r="A423" s="241"/>
      <c r="B423" s="241"/>
      <c r="C423" s="241"/>
      <c r="D423" s="86"/>
      <c r="E423" s="243"/>
      <c r="F423" s="234"/>
      <c r="G423" s="235">
        <f>COUNTIFS(NARRATIVA[IT],#REF! &amp; "," &amp; G422)</f>
        <v>0</v>
      </c>
    </row>
    <row r="424" spans="1:7" ht="28.35" customHeight="1" thickBot="1" x14ac:dyDescent="0.3">
      <c r="A424" s="242"/>
      <c r="B424" s="242"/>
      <c r="C424" s="242"/>
      <c r="D424" s="86"/>
      <c r="E424" s="243"/>
      <c r="F424" s="234"/>
      <c r="G424" s="235">
        <f>COUNTIFS(NARRATIVA[IT],#REF! &amp; "," &amp; G423)</f>
        <v>0</v>
      </c>
    </row>
    <row r="425" spans="1:7" ht="28.35" customHeight="1" thickTop="1" x14ac:dyDescent="0.25">
      <c r="A425" s="240" t="str">
        <f>INDEX(NARRATIVA[Clasificación], MATCH(E407 &amp; "," &amp; F425, NARRATIVA[IT], 0))</f>
        <v>PN3322.M377i.T5</v>
      </c>
      <c r="B425" s="240" t="str" cm="1">
        <f t="array" ref="B425">"NARRATIVA" &amp; CHAR(10) &amp; IF(UPPER(INDEX(NARRATIVA[Área que pertenece], MATCH(E407 &amp; "," &amp; F425, NARRATIVA[IT], 0))) = "AUTORES", UPPER(INDEX(NARRATIVA[Autor], MATCH(E407 &amp; "," &amp; F425, NARRATIVA[IT], 0)) &amp; " - "  &amp; INDEX(NARRATIVA[Autor], MATCH(E407 &amp; "," &amp; F425, NARRATIVA[IT], 0) + G425 - 1)), UPPER(INDEX(NARRATIVA[Área que pertenece], MATCH(E407 &amp; "," &amp; F425, NARRATIVA[IT], 0))))</f>
        <v>NARRATIVA
LUIS MARTÍN SANTOS - THOMAS MANN</v>
      </c>
      <c r="C425" s="240" t="str" cm="1">
        <f t="array" ref="C425">INDEX(NARRATIVA[Clasificación], G425  +MATCH(E407 &amp; "," &amp; F425, NARRATIVA[IT], 0) - 1)</f>
        <v>PN3322.M378.V6 2001</v>
      </c>
      <c r="D425" s="86"/>
      <c r="E425" s="243"/>
      <c r="F425" s="234">
        <v>7</v>
      </c>
      <c r="G425" s="235">
        <f>COUNTIFS(NARRATIVA[IT], E407 &amp; "," &amp; F425)</f>
        <v>30</v>
      </c>
    </row>
    <row r="426" spans="1:7" ht="28.35" customHeight="1" x14ac:dyDescent="0.25">
      <c r="A426" s="241"/>
      <c r="B426" s="241"/>
      <c r="C426" s="241"/>
      <c r="D426" s="86"/>
      <c r="E426" s="243"/>
      <c r="F426" s="234"/>
      <c r="G426" s="235">
        <f>COUNTIFS(NARRATIVA[IT],#REF! &amp; "," &amp; G425)</f>
        <v>0</v>
      </c>
    </row>
    <row r="427" spans="1:7" ht="28.35" customHeight="1" thickBot="1" x14ac:dyDescent="0.3">
      <c r="A427" s="242"/>
      <c r="B427" s="242"/>
      <c r="C427" s="242"/>
      <c r="D427" s="86"/>
      <c r="E427" s="243"/>
      <c r="F427" s="234"/>
      <c r="G427" s="235">
        <f>COUNTIFS(NARRATIVA[IT],#REF! &amp; "," &amp; G426)</f>
        <v>0</v>
      </c>
    </row>
    <row r="428" spans="1:7" ht="28.35" customHeight="1" thickTop="1" x14ac:dyDescent="0.25">
      <c r="A428" s="240" t="str">
        <f>INDEX(NARRATIVA[Clasificación], MATCH(E407 &amp; "," &amp; F428, NARRATIVA[IT], 0))</f>
        <v>PN3322.M38.D5</v>
      </c>
      <c r="B428" s="240" t="str" cm="1">
        <f t="array" ref="B428">"NARRATIVA" &amp; CHAR(10) &amp; IF(UPPER(INDEX(NARRATIVA[Área que pertenece], MATCH(E407 &amp; "," &amp; F428, NARRATIVA[IT], 0))) = "AUTORES", UPPER(INDEX(NARRATIVA[Autor], MATCH(E407 &amp; "," &amp; F428, NARRATIVA[IT], 0)) &amp; " - "  &amp; INDEX(NARRATIVA[Autor], MATCH(E407 &amp; "," &amp; F428, NARRATIVA[IT], 0) + G428 - 1)), UPPER(INDEX(NARRATIVA[Área que pertenece], MATCH(E407 &amp; "," &amp; F428, NARRATIVA[IT], 0))))</f>
        <v>NARRATIVA
KATHERINE MANSFIELD - PHILLIP MARGOLIN</v>
      </c>
      <c r="C428" s="240" t="str" cm="1">
        <f t="array" ref="C428">INDEX(NARRATIVA[Clasificación], G428  +MATCH(E407 &amp; "," &amp; F428, NARRATIVA[IT], 0) - 1)</f>
        <v>PN3322.M3854.J87</v>
      </c>
      <c r="D428" s="86"/>
      <c r="E428" s="243"/>
      <c r="F428" s="234">
        <v>8</v>
      </c>
      <c r="G428" s="235">
        <f>COUNTIFS(NARRATIVA[IT], E407 &amp; "," &amp; F428)</f>
        <v>35</v>
      </c>
    </row>
    <row r="429" spans="1:7" ht="28.35" customHeight="1" x14ac:dyDescent="0.25">
      <c r="A429" s="241"/>
      <c r="B429" s="241"/>
      <c r="C429" s="241"/>
      <c r="D429" s="86"/>
      <c r="E429" s="243"/>
      <c r="F429" s="234"/>
      <c r="G429" s="235">
        <f>COUNTIFS(NARRATIVA[IT],#REF! &amp; "," &amp; G428)</f>
        <v>0</v>
      </c>
    </row>
    <row r="430" spans="1:7" ht="28.35" customHeight="1" thickBot="1" x14ac:dyDescent="0.3">
      <c r="A430" s="242"/>
      <c r="B430" s="242"/>
      <c r="C430" s="242"/>
      <c r="D430" s="86"/>
      <c r="E430" s="243"/>
      <c r="F430" s="234"/>
      <c r="G430" s="235">
        <f>COUNTIFS(NARRATIVA[IT],#REF! &amp; "," &amp; G429)</f>
        <v>0</v>
      </c>
    </row>
    <row r="431" spans="1:7" ht="28.35" customHeight="1" thickTop="1" x14ac:dyDescent="0.25">
      <c r="A431" s="240" t="str">
        <f>INDEX(NARRATIVA[Clasificación], MATCH(E407 &amp; "," &amp; F431, NARRATIVA[IT], 0))</f>
        <v>PN3322.M3855.M4 1988</v>
      </c>
      <c r="B431" s="240" t="str" cm="1">
        <f t="array" ref="B431">"NARRATIVA" &amp; CHAR(10) &amp; IF(UPPER(INDEX(NARRATIVA[Área que pertenece], MATCH(E407 &amp; "," &amp; F431, NARRATIVA[IT], 0))) = "AUTORES", UPPER(INDEX(NARRATIVA[Autor], MATCH(E407 &amp; "," &amp; F431, NARRATIVA[IT], 0)) &amp; " - "  &amp; INDEX(NARRATIVA[Autor], MATCH(E407 &amp; "," &amp; F431, NARRATIVA[IT], 0) + G431 - 1)), UPPER(INDEX(NARRATIVA[Área que pertenece], MATCH(E407 &amp; "," &amp; F431, NARRATIVA[IT], 0))))</f>
        <v>NARRATIVA
WALTER DE LA MARE - YANN MARTEL</v>
      </c>
      <c r="C431" s="240" t="str" cm="1">
        <f t="array" ref="C431">INDEX(NARRATIVA[Clasificación], G431  +MATCH(E407 &amp; "," &amp; F431, NARRATIVA[IT], 0) - 1)</f>
        <v>PN3322.M3872.L5</v>
      </c>
      <c r="D431" s="86"/>
      <c r="E431" s="243"/>
      <c r="F431" s="234">
        <v>9</v>
      </c>
      <c r="G431" s="235">
        <f>COUNTIFS(NARRATIVA[IT], E407 &amp; "," &amp; F431)</f>
        <v>37</v>
      </c>
    </row>
    <row r="432" spans="1:7" ht="28.35" customHeight="1" x14ac:dyDescent="0.25">
      <c r="A432" s="241"/>
      <c r="B432" s="241"/>
      <c r="C432" s="241"/>
      <c r="D432" s="86"/>
      <c r="E432" s="243"/>
      <c r="F432" s="234"/>
      <c r="G432" s="235">
        <f>COUNTIFS(NARRATIVA[IT],#REF! &amp; "," &amp; G431)</f>
        <v>0</v>
      </c>
    </row>
    <row r="433" spans="1:7" ht="28.35" customHeight="1" thickBot="1" x14ac:dyDescent="0.3">
      <c r="A433" s="242"/>
      <c r="B433" s="242"/>
      <c r="C433" s="242"/>
      <c r="D433" s="86"/>
      <c r="E433" s="243"/>
      <c r="F433" s="234"/>
      <c r="G433" s="235">
        <f>COUNTIFS(NARRATIVA[IT],#REF! &amp; "," &amp; G432)</f>
        <v>0</v>
      </c>
    </row>
    <row r="434" spans="1:7" ht="28.35" customHeight="1" thickTop="1" x14ac:dyDescent="0.25"/>
    <row r="435" spans="1:7" ht="28.35" customHeight="1" thickBot="1" x14ac:dyDescent="0.3">
      <c r="A435" s="87" t="s">
        <v>34725</v>
      </c>
      <c r="B435" s="87" t="s">
        <v>33054</v>
      </c>
      <c r="C435" s="87" t="s">
        <v>34724</v>
      </c>
      <c r="D435" s="68"/>
      <c r="E435" s="68"/>
      <c r="F435" s="87" t="s">
        <v>33020</v>
      </c>
      <c r="G435" s="87" t="s">
        <v>34726</v>
      </c>
    </row>
    <row r="436" spans="1:7" ht="28.35" customHeight="1" thickTop="1" x14ac:dyDescent="0.25">
      <c r="A436" s="240" t="str">
        <f>INDEX(NARRATIVA[Clasificación], MATCH(E436 &amp; "," &amp; F436, NARRATIVA[IT], 0))</f>
        <v>PN3322.M3873.N3</v>
      </c>
      <c r="B436" s="240" t="str" cm="1">
        <f t="array" ref="B436">"NARRATIVA" &amp; CHAR(10) &amp; IF(UPPER(INDEX(NARRATIVA[Área que pertenece], MATCH(E436 &amp; "," &amp; F436, NARRATIVA[IT], 0))) = "AUTORES", UPPER(INDEX(NARRATIVA[Autor], MATCH(E436 &amp; "," &amp; F436, NARRATIVA[IT], 0)) &amp; " - "  &amp; INDEX(NARRATIVA[Autor], MATCH(E436 &amp; "," &amp; F436, NARRATIVA[IT], 0) + G436 - 1)), UPPER(INDEX(NARRATIVA[Área que pertenece], MATCH(E436 &amp; "," &amp; F436, NARRATIVA[IT], 0))))</f>
        <v>NARRATIVA
SABAS MARTÍN - ALBERTO MAFERRER</v>
      </c>
      <c r="C436" s="240" t="str" cm="1">
        <f t="array" ref="C436">INDEX(NARRATIVA[Clasificación], G436  +MATCH(E436 &amp; "," &amp; F436, NARRATIVA[IT], 0) - 1)</f>
        <v>PN3322.M393J.P34</v>
      </c>
      <c r="D436" s="86"/>
      <c r="E436" s="243">
        <v>17</v>
      </c>
      <c r="F436" s="234">
        <v>1</v>
      </c>
      <c r="G436" s="235">
        <f>COUNTIFS(NARRATIVA[IT], E436 &amp; "," &amp; F436)</f>
        <v>43</v>
      </c>
    </row>
    <row r="437" spans="1:7" ht="28.35" customHeight="1" x14ac:dyDescent="0.25">
      <c r="A437" s="241"/>
      <c r="B437" s="241"/>
      <c r="C437" s="241"/>
      <c r="D437" s="86"/>
      <c r="E437" s="243"/>
      <c r="F437" s="234"/>
      <c r="G437" s="235">
        <f>COUNTIFS(NARRATIVA[IT],#REF! &amp; "," &amp; G436)</f>
        <v>0</v>
      </c>
    </row>
    <row r="438" spans="1:7" ht="28.35" customHeight="1" thickBot="1" x14ac:dyDescent="0.3">
      <c r="A438" s="242"/>
      <c r="B438" s="242"/>
      <c r="C438" s="242"/>
      <c r="D438" s="86"/>
      <c r="E438" s="243"/>
      <c r="F438" s="234"/>
      <c r="G438" s="235">
        <f>COUNTIFS(NARRATIVA[IT],#REF! &amp; "," &amp; G437)</f>
        <v>0</v>
      </c>
    </row>
    <row r="439" spans="1:7" ht="28.35" customHeight="1" thickTop="1" x14ac:dyDescent="0.25">
      <c r="A439" s="240" t="str">
        <f>INDEX(NARRATIVA[Clasificación], MATCH(E436 &amp; "," &amp; F439, NARRATIVA[IT], 0))</f>
        <v>PN3322.M393J.V53</v>
      </c>
      <c r="B439" s="240" t="str" cm="1">
        <f t="array" ref="B439">"NARRATIVA" &amp; CHAR(10) &amp; IF(UPPER(INDEX(NARRATIVA[Área que pertenece], MATCH(E436 &amp; "," &amp; F439, NARRATIVA[IT], 0))) = "AUTORES", UPPER(INDEX(NARRATIVA[Autor], MATCH(E436 &amp; "," &amp; F439, NARRATIVA[IT], 0)) &amp; " - "  &amp; INDEX(NARRATIVA[Autor], MATCH(E436 &amp; "," &amp; F439, NARRATIVA[IT], 0) + G439 - 1)), UPPER(INDEX(NARRATIVA[Área que pertenece], MATCH(E436 &amp; "," &amp; F439, NARRATIVA[IT], 0))))</f>
        <v>NARRATIVA
ALBERTO MASFERRER - HÉCTOR DE MAULEÓN</v>
      </c>
      <c r="C439" s="240" t="str" cm="1">
        <f t="array" ref="C439">INDEX(NARRATIVA[Clasificación], G439  +MATCH(E436 &amp; "," &amp; F439, NARRATIVA[IT], 0) - 1)</f>
        <v>PN3322.M3985.C6</v>
      </c>
      <c r="D439" s="86"/>
      <c r="E439" s="243"/>
      <c r="F439" s="234">
        <v>2</v>
      </c>
      <c r="G439" s="235">
        <f>COUNTIFS(NARRATIVA[IT], E436 &amp; "," &amp; F439)</f>
        <v>46</v>
      </c>
    </row>
    <row r="440" spans="1:7" ht="28.35" customHeight="1" x14ac:dyDescent="0.25">
      <c r="A440" s="241"/>
      <c r="B440" s="241"/>
      <c r="C440" s="241"/>
      <c r="D440" s="86"/>
      <c r="E440" s="243"/>
      <c r="F440" s="234"/>
      <c r="G440" s="235">
        <f>COUNTIFS(NARRATIVA[IT],#REF! &amp; "," &amp; G439)</f>
        <v>0</v>
      </c>
    </row>
    <row r="441" spans="1:7" ht="28.35" customHeight="1" thickBot="1" x14ac:dyDescent="0.3">
      <c r="A441" s="242"/>
      <c r="B441" s="242"/>
      <c r="C441" s="242"/>
      <c r="D441" s="86"/>
      <c r="E441" s="243"/>
      <c r="F441" s="234"/>
      <c r="G441" s="235">
        <f>COUNTIFS(NARRATIVA[IT],#REF! &amp; "," &amp; G440)</f>
        <v>0</v>
      </c>
    </row>
    <row r="442" spans="1:7" ht="28.35" customHeight="1" thickTop="1" x14ac:dyDescent="0.25">
      <c r="A442" s="240" t="str">
        <f>INDEX(NARRATIVA[Clasificación], MATCH(E436 &amp; "," &amp; F442, NARRATIVA[IT], 0))</f>
        <v>PN3322.M399.B45</v>
      </c>
      <c r="B442" s="240" t="str" cm="1">
        <f t="array" ref="B442">"NARRATIVA" &amp; CHAR(10) &amp; IF(UPPER(INDEX(NARRATIVA[Área que pertenece], MATCH(E436 &amp; "," &amp; F442, NARRATIVA[IT], 0))) = "AUTORES", UPPER(INDEX(NARRATIVA[Autor], MATCH(E436 &amp; "," &amp; F442, NARRATIVA[IT], 0)) &amp; " - "  &amp; INDEX(NARRATIVA[Autor], MATCH(E436 &amp; "," &amp; F442, NARRATIVA[IT], 0) + G442 - 1)), UPPER(INDEX(NARRATIVA[Área que pertenece], MATCH(E436 &amp; "," &amp; F442, NARRATIVA[IT], 0))))</f>
        <v>NARRATIVA
GUY DE MAUPASSANT - EUGENE MC CABE</v>
      </c>
      <c r="C442" s="240" t="str" cm="1">
        <f t="array" ref="C442">INDEX(NARRATIVA[Clasificación], G442  +MATCH(E436 &amp; "," &amp; F442, NARRATIVA[IT], 0) - 1)</f>
        <v>PN3322.M427.H43</v>
      </c>
      <c r="D442" s="86"/>
      <c r="E442" s="243"/>
      <c r="F442" s="234">
        <v>3</v>
      </c>
      <c r="G442" s="235">
        <f>COUNTIFS(NARRATIVA[IT], E436 &amp; "," &amp; F442)</f>
        <v>44</v>
      </c>
    </row>
    <row r="443" spans="1:7" ht="28.35" customHeight="1" x14ac:dyDescent="0.25">
      <c r="A443" s="241"/>
      <c r="B443" s="241"/>
      <c r="C443" s="241"/>
      <c r="D443" s="86"/>
      <c r="E443" s="243"/>
      <c r="F443" s="234"/>
      <c r="G443" s="235">
        <f>COUNTIFS(NARRATIVA[IT],#REF! &amp; "," &amp; G442)</f>
        <v>0</v>
      </c>
    </row>
    <row r="444" spans="1:7" ht="28.35" customHeight="1" thickBot="1" x14ac:dyDescent="0.3">
      <c r="A444" s="242"/>
      <c r="B444" s="242"/>
      <c r="C444" s="242"/>
      <c r="D444" s="86"/>
      <c r="E444" s="243"/>
      <c r="F444" s="234"/>
      <c r="G444" s="235">
        <f>COUNTIFS(NARRATIVA[IT],#REF! &amp; "," &amp; G443)</f>
        <v>0</v>
      </c>
    </row>
    <row r="445" spans="1:7" ht="28.35" customHeight="1" thickTop="1" x14ac:dyDescent="0.25">
      <c r="A445" s="240" t="str">
        <f>INDEX(NARRATIVA[Clasificación], MATCH(E436 &amp; "," &amp; F445, NARRATIVA[IT], 0))</f>
        <v>PN3322.M428.A55</v>
      </c>
      <c r="B445" s="240" t="str" cm="1">
        <f t="array" ref="B445">"NARRATIVA" &amp; CHAR(10) &amp; IF(UPPER(INDEX(NARRATIVA[Área que pertenece], MATCH(E436 &amp; "," &amp; F445, NARRATIVA[IT], 0))) = "AUTORES", UPPER(INDEX(NARRATIVA[Autor], MATCH(E436 &amp; "," &amp; F445, NARRATIVA[IT], 0)) &amp; " - "  &amp; INDEX(NARRATIVA[Autor], MATCH(E436 &amp; "," &amp; F445, NARRATIVA[IT], 0) + G445 - 1)), UPPER(INDEX(NARRATIVA[Área que pertenece], MATCH(E436 &amp; "," &amp; F445, NARRATIVA[IT], 0))))</f>
        <v>NARRATIVA
CORMAC MCCARTHY - IAN MCEWAN</v>
      </c>
      <c r="C445" s="240" t="str" cm="1">
        <f t="array" ref="C445">INDEX(NARRATIVA[Clasificación], G445  +MATCH(E436 &amp; "," &amp; F445, NARRATIVA[IT], 0) - 1)</f>
        <v>PN3322.M434.A76</v>
      </c>
      <c r="D445" s="86"/>
      <c r="E445" s="243"/>
      <c r="F445" s="234">
        <v>4</v>
      </c>
      <c r="G445" s="235">
        <f>COUNTIFS(NARRATIVA[IT], E436 &amp; "," &amp; F445)</f>
        <v>39</v>
      </c>
    </row>
    <row r="446" spans="1:7" ht="28.35" customHeight="1" x14ac:dyDescent="0.25">
      <c r="A446" s="241"/>
      <c r="B446" s="241"/>
      <c r="C446" s="241"/>
      <c r="D446" s="86"/>
      <c r="E446" s="243"/>
      <c r="F446" s="234"/>
      <c r="G446" s="235">
        <f>COUNTIFS(NARRATIVA[IT],#REF! &amp; "," &amp; G445)</f>
        <v>0</v>
      </c>
    </row>
    <row r="447" spans="1:7" ht="28.35" customHeight="1" thickBot="1" x14ac:dyDescent="0.3">
      <c r="A447" s="242"/>
      <c r="B447" s="242"/>
      <c r="C447" s="242"/>
      <c r="D447" s="86"/>
      <c r="E447" s="243"/>
      <c r="F447" s="234"/>
      <c r="G447" s="235">
        <f>COUNTIFS(NARRATIVA[IT],#REF! &amp; "," &amp; G446)</f>
        <v>0</v>
      </c>
    </row>
    <row r="448" spans="1:7" ht="28.35" customHeight="1" thickTop="1" x14ac:dyDescent="0.25">
      <c r="A448" s="240" t="str">
        <f>INDEX(NARRATIVA[Clasificación], MATCH(E436 &amp; "," &amp; F448, NARRATIVA[IT], 0))</f>
        <v>PN3322.M434.C44 2008</v>
      </c>
      <c r="B448" s="240" t="str" cm="1">
        <f t="array" ref="B448">"NARRATIVA" &amp; CHAR(10) &amp; IF(UPPER(INDEX(NARRATIVA[Área que pertenece], MATCH(E436 &amp; "," &amp; F448, NARRATIVA[IT], 0))) = "AUTORES", UPPER(INDEX(NARRATIVA[Autor], MATCH(E436 &amp; "," &amp; F448, NARRATIVA[IT], 0)) &amp; " - "  &amp; INDEX(NARRATIVA[Autor], MATCH(E436 &amp; "," &amp; F448, NARRATIVA[IT], 0) + G448 - 1)), UPPER(INDEX(NARRATIVA[Área que pertenece], MATCH(E436 &amp; "," &amp; F448, NARRATIVA[IT], 0))))</f>
        <v>NARRATIVA
IAN MCEWAN - HERMAN MELVILLE</v>
      </c>
      <c r="C448" s="240" t="str" cm="1">
        <f t="array" ref="C448">INDEX(NARRATIVA[Clasificación], G448  +MATCH(E436 &amp; "," &amp; F448, NARRATIVA[IT], 0) - 1)</f>
        <v>PN3322.M458.M6 2010 Ej.2</v>
      </c>
      <c r="D448" s="86"/>
      <c r="E448" s="243"/>
      <c r="F448" s="234">
        <v>5</v>
      </c>
      <c r="G448" s="235">
        <f>COUNTIFS(NARRATIVA[IT], E436 &amp; "," &amp; F448)</f>
        <v>48</v>
      </c>
    </row>
    <row r="449" spans="1:7" ht="28.35" customHeight="1" x14ac:dyDescent="0.25">
      <c r="A449" s="241"/>
      <c r="B449" s="241"/>
      <c r="C449" s="241"/>
      <c r="D449" s="86"/>
      <c r="E449" s="243"/>
      <c r="F449" s="234"/>
      <c r="G449" s="235">
        <f>COUNTIFS(NARRATIVA[IT],#REF! &amp; "," &amp; G448)</f>
        <v>0</v>
      </c>
    </row>
    <row r="450" spans="1:7" ht="28.35" customHeight="1" thickBot="1" x14ac:dyDescent="0.3">
      <c r="A450" s="242"/>
      <c r="B450" s="242"/>
      <c r="C450" s="242"/>
      <c r="D450" s="86"/>
      <c r="E450" s="243"/>
      <c r="F450" s="234"/>
      <c r="G450" s="235">
        <f>COUNTIFS(NARRATIVA[IT],#REF! &amp; "," &amp; G449)</f>
        <v>0</v>
      </c>
    </row>
    <row r="451" spans="1:7" ht="28.35" customHeight="1" thickTop="1" x14ac:dyDescent="0.25">
      <c r="A451" s="240" t="str">
        <f>INDEX(NARRATIVA[Clasificación], MATCH(E436 &amp; "," &amp; F451, NARRATIVA[IT], 0))</f>
        <v>PN3322.M458.M62 1999</v>
      </c>
      <c r="B451" s="240" t="str" cm="1">
        <f t="array" ref="B451">"NARRATIVA" &amp; CHAR(10) &amp; IF(UPPER(INDEX(NARRATIVA[Área que pertenece], MATCH(E436 &amp; "," &amp; F451, NARRATIVA[IT], 0))) = "AUTORES", UPPER(INDEX(NARRATIVA[Autor], MATCH(E436 &amp; "," &amp; F451, NARRATIVA[IT], 0)) &amp; " - "  &amp; INDEX(NARRATIVA[Autor], MATCH(E436 &amp; "," &amp; F451, NARRATIVA[IT], 0) + G451 - 1)), UPPER(INDEX(NARRATIVA[Área que pertenece], MATCH(E436 &amp; "," &amp; F451, NARRATIVA[IT], 0))))</f>
        <v>NARRATIVA
HERMAN MELVILLE - PROSPER MÉRIMÉE</v>
      </c>
      <c r="C451" s="240" t="str" cm="1">
        <f t="array" ref="C451">INDEX(NARRATIVA[Clasificación], G451  +MATCH(E436 &amp; "," &amp; F451, NARRATIVA[IT], 0) - 1)</f>
        <v>PN3322.M475.V5</v>
      </c>
      <c r="D451" s="86"/>
      <c r="E451" s="243"/>
      <c r="F451" s="234">
        <v>6</v>
      </c>
      <c r="G451" s="235">
        <f>COUNTIFS(NARRATIVA[IT], E436 &amp; "," &amp; F451)</f>
        <v>44</v>
      </c>
    </row>
    <row r="452" spans="1:7" ht="28.35" customHeight="1" x14ac:dyDescent="0.25">
      <c r="A452" s="241"/>
      <c r="B452" s="241"/>
      <c r="C452" s="241"/>
      <c r="D452" s="86"/>
      <c r="E452" s="243"/>
      <c r="F452" s="234"/>
      <c r="G452" s="235">
        <f>COUNTIFS(NARRATIVA[IT],#REF! &amp; "," &amp; G451)</f>
        <v>0</v>
      </c>
    </row>
    <row r="453" spans="1:7" ht="28.35" customHeight="1" thickBot="1" x14ac:dyDescent="0.3">
      <c r="A453" s="242"/>
      <c r="B453" s="242"/>
      <c r="C453" s="242"/>
      <c r="D453" s="86"/>
      <c r="E453" s="243"/>
      <c r="F453" s="234"/>
      <c r="G453" s="235">
        <f>COUNTIFS(NARRATIVA[IT],#REF! &amp; "," &amp; G452)</f>
        <v>0</v>
      </c>
    </row>
    <row r="454" spans="1:7" ht="28.35" customHeight="1" thickTop="1" x14ac:dyDescent="0.25">
      <c r="A454" s="240" t="str">
        <f>INDEX(NARRATIVA[Clasificación], MATCH(E436 &amp; "," &amp; F454, NARRATIVA[IT], 0))</f>
        <v>PN3322.M478.F5</v>
      </c>
      <c r="B454" s="240" t="str" cm="1">
        <f t="array" ref="B454">"NARRATIVA" &amp; CHAR(10) &amp; IF(UPPER(INDEX(NARRATIVA[Área que pertenece], MATCH(E436 &amp; "," &amp; F454, NARRATIVA[IT], 0))) = "AUTORES", UPPER(INDEX(NARRATIVA[Autor], MATCH(E436 &amp; "," &amp; F454, NARRATIVA[IT], 0)) &amp; " - "  &amp; INDEX(NARRATIVA[Autor], MATCH(E436 &amp; "," &amp; F454, NARRATIVA[IT], 0) + G454 - 1)), UPPER(INDEX(NARRATIVA[Área que pertenece], MATCH(E436 &amp; "," &amp; F454, NARRATIVA[IT], 0))))</f>
        <v>NARRATIVA
FLEURY MÉROGIS  - ERICA JONG</v>
      </c>
      <c r="C454" s="240" t="str" cm="1">
        <f t="array" ref="C454">INDEX(NARRATIVA[Clasificación], G454  +MATCH(E436 &amp; "," &amp; F454, NARRATIVA[IT], 0) - 1)</f>
        <v>PN3322.M55.J66</v>
      </c>
      <c r="D454" s="86"/>
      <c r="E454" s="243"/>
      <c r="F454" s="234">
        <v>7</v>
      </c>
      <c r="G454" s="235">
        <f>COUNTIFS(NARRATIVA[IT], E436 &amp; "," &amp; F454)</f>
        <v>44</v>
      </c>
    </row>
    <row r="455" spans="1:7" ht="28.35" customHeight="1" x14ac:dyDescent="0.25">
      <c r="A455" s="241"/>
      <c r="B455" s="241"/>
      <c r="C455" s="241"/>
      <c r="D455" s="86"/>
      <c r="E455" s="243"/>
      <c r="F455" s="234"/>
      <c r="G455" s="235">
        <f>COUNTIFS(NARRATIVA[IT],#REF! &amp; "," &amp; G454)</f>
        <v>0</v>
      </c>
    </row>
    <row r="456" spans="1:7" ht="28.35" customHeight="1" thickBot="1" x14ac:dyDescent="0.3">
      <c r="A456" s="242"/>
      <c r="B456" s="242"/>
      <c r="C456" s="242"/>
      <c r="D456" s="86"/>
      <c r="E456" s="243"/>
      <c r="F456" s="234"/>
      <c r="G456" s="235">
        <f>COUNTIFS(NARRATIVA[IT],#REF! &amp; "," &amp; G455)</f>
        <v>0</v>
      </c>
    </row>
    <row r="457" spans="1:7" ht="28.35" customHeight="1" thickTop="1" x14ac:dyDescent="0.25">
      <c r="A457" s="240" t="str">
        <f>INDEX(NARRATIVA[Clasificación], MATCH(E436 &amp; "," &amp; F457, NARRATIVA[IT], 0))</f>
        <v>PN3322.M55.L33</v>
      </c>
      <c r="B457" s="240" t="str" cm="1">
        <f t="array" ref="B457">"NARRATIVA" &amp; CHAR(10) &amp; IF(UPPER(INDEX(NARRATIVA[Área que pertenece], MATCH(E436 &amp; "," &amp; F457, NARRATIVA[IT], 0))) = "AUTORES", UPPER(INDEX(NARRATIVA[Autor], MATCH(E436 &amp; "," &amp; F457, NARRATIVA[IT], 0)) &amp; " - "  &amp; INDEX(NARRATIVA[Autor], MATCH(E436 &amp; "," &amp; F457, NARRATIVA[IT], 0) + G457 - 1)), UPPER(INDEX(NARRATIVA[Área que pertenece], MATCH(E436 &amp; "," &amp; F457, NARRATIVA[IT], 0))))</f>
        <v>NARRATIVA
MILLER, HENRY VALENTINE - MIRABEAU</v>
      </c>
      <c r="C457" s="240" t="str" cm="1">
        <f t="array" ref="C457">INDEX(NARRATIVA[Clasificación], G457  +MATCH(E436 &amp; "," &amp; F457, NARRATIVA[IT], 0) - 1)</f>
        <v>PN3322.M567.L5</v>
      </c>
      <c r="D457" s="86"/>
      <c r="E457" s="243"/>
      <c r="F457" s="234">
        <v>8</v>
      </c>
      <c r="G457" s="235">
        <f>COUNTIFS(NARRATIVA[IT], E436 &amp; "," &amp; F457)</f>
        <v>36</v>
      </c>
    </row>
    <row r="458" spans="1:7" ht="28.35" customHeight="1" x14ac:dyDescent="0.25">
      <c r="A458" s="241"/>
      <c r="B458" s="241"/>
      <c r="C458" s="241"/>
      <c r="D458" s="86"/>
      <c r="E458" s="243"/>
      <c r="F458" s="234"/>
      <c r="G458" s="235">
        <f>COUNTIFS(NARRATIVA[IT],#REF! &amp; "," &amp; G457)</f>
        <v>0</v>
      </c>
    </row>
    <row r="459" spans="1:7" ht="28.35" customHeight="1" thickBot="1" x14ac:dyDescent="0.3">
      <c r="A459" s="242"/>
      <c r="B459" s="242"/>
      <c r="C459" s="242"/>
      <c r="D459" s="86"/>
      <c r="E459" s="243"/>
      <c r="F459" s="234"/>
      <c r="G459" s="235">
        <f>COUNTIFS(NARRATIVA[IT],#REF! &amp; "," &amp; G458)</f>
        <v>0</v>
      </c>
    </row>
    <row r="460" spans="1:7" ht="28.35" customHeight="1" thickTop="1" x14ac:dyDescent="0.25">
      <c r="A460" s="240" t="str">
        <f>INDEX(NARRATIVA[Clasificación], MATCH(E436 &amp; "," &amp; F460, NARRATIVA[IT], 0))</f>
        <v>PN3322.M57.D4</v>
      </c>
      <c r="B460" s="240" t="str" cm="1">
        <f t="array" ref="B460">"NARRATIVA" &amp; CHAR(10) &amp; IF(UPPER(INDEX(NARRATIVA[Área que pertenece], MATCH(E436 &amp; "," &amp; F460, NARRATIVA[IT], 0))) = "AUTORES", UPPER(INDEX(NARRATIVA[Autor], MATCH(E436 &amp; "," &amp; F460, NARRATIVA[IT], 0)) &amp; " - "  &amp; INDEX(NARRATIVA[Autor], MATCH(E436 &amp; "," &amp; F460, NARRATIVA[IT], 0) + G460 - 1)), UPPER(INDEX(NARRATIVA[Área que pertenece], MATCH(E436 &amp; "," &amp; F460, NARRATIVA[IT], 0))))</f>
        <v>NARRATIVA
GABRIEL MIRÓ - MINAE MIZUMURA</v>
      </c>
      <c r="C460" s="240" t="str" cm="1">
        <f t="array" ref="C460">INDEX(NARRATIVA[Clasificación], G460  +MATCH(E436 &amp; "," &amp; F460, NARRATIVA[IT], 0) - 1)</f>
        <v>PN3322.M59.N68</v>
      </c>
      <c r="D460" s="86"/>
      <c r="E460" s="243"/>
      <c r="F460" s="234">
        <v>9</v>
      </c>
      <c r="G460" s="235">
        <f>COUNTIFS(NARRATIVA[IT], E436 &amp; "," &amp; F460)</f>
        <v>38</v>
      </c>
    </row>
    <row r="461" spans="1:7" ht="28.35" customHeight="1" x14ac:dyDescent="0.25">
      <c r="A461" s="241"/>
      <c r="B461" s="241"/>
      <c r="C461" s="241"/>
      <c r="D461" s="86"/>
      <c r="E461" s="243"/>
      <c r="F461" s="234"/>
      <c r="G461" s="235">
        <f>COUNTIFS(NARRATIVA[IT],#REF! &amp; "," &amp; G460)</f>
        <v>0</v>
      </c>
    </row>
    <row r="462" spans="1:7" ht="28.35" customHeight="1" thickBot="1" x14ac:dyDescent="0.3">
      <c r="A462" s="242"/>
      <c r="B462" s="242"/>
      <c r="C462" s="242"/>
      <c r="D462" s="86"/>
      <c r="E462" s="243"/>
      <c r="F462" s="234"/>
      <c r="G462" s="235">
        <f>COUNTIFS(NARRATIVA[IT],#REF! &amp; "," &amp; G461)</f>
        <v>0</v>
      </c>
    </row>
    <row r="463" spans="1:7" ht="28.35" customHeight="1" thickTop="1" x14ac:dyDescent="0.25"/>
    <row r="464" spans="1:7" ht="28.35" customHeight="1" thickBot="1" x14ac:dyDescent="0.3">
      <c r="A464" s="87" t="s">
        <v>34725</v>
      </c>
      <c r="B464" s="87" t="s">
        <v>33054</v>
      </c>
      <c r="C464" s="87" t="s">
        <v>34724</v>
      </c>
      <c r="D464" s="68"/>
      <c r="E464" s="68"/>
      <c r="F464" s="87" t="s">
        <v>33020</v>
      </c>
      <c r="G464" s="87" t="s">
        <v>34726</v>
      </c>
    </row>
    <row r="465" spans="1:7" ht="28.35" customHeight="1" thickTop="1" x14ac:dyDescent="0.25">
      <c r="A465" s="240" t="str">
        <f>INDEX(NARRATIVA[Clasificación], MATCH(E465 &amp; "," &amp; F465, NARRATIVA[IT], 0))</f>
        <v>PN3322.M6.B35 2012</v>
      </c>
      <c r="B465" s="240" t="str" cm="1">
        <f t="array" ref="B465">"NARRATIVA" &amp; CHAR(10) &amp; IF(UPPER(INDEX(NARRATIVA[Área que pertenece], MATCH(E465 &amp; "," &amp; F465, NARRATIVA[IT], 0))) = "AUTORES", UPPER(INDEX(NARRATIVA[Autor], MATCH(E465 &amp; "," &amp; F465, NARRATIVA[IT], 0)) &amp; " - "  &amp; INDEX(NARRATIVA[Autor], MATCH(E465 &amp; "," &amp; F465, NARRATIVA[IT], 0) + G465 - 1)), UPPER(INDEX(NARRATIVA[Área que pertenece], MATCH(E465 &amp; "," &amp; F465, NARRATIVA[IT], 0))))</f>
        <v>NARRATIVA
MO YAN - CARLOS MONTEMAYOR</v>
      </c>
      <c r="C465" s="240" t="str" cm="1">
        <f t="array" ref="C465">INDEX(NARRATIVA[Clasificación], G465  +MATCH(E465 &amp; "," &amp; F465, NARRATIVA[IT], 0) - 1)</f>
        <v>PN3322.M663.G8 2004</v>
      </c>
      <c r="D465" s="86"/>
      <c r="E465" s="243">
        <v>18</v>
      </c>
      <c r="F465" s="234">
        <v>1</v>
      </c>
      <c r="G465" s="235">
        <f>COUNTIFS(NARRATIVA[IT], E465 &amp; "," &amp; F465)</f>
        <v>52</v>
      </c>
    </row>
    <row r="466" spans="1:7" ht="28.35" customHeight="1" x14ac:dyDescent="0.25">
      <c r="A466" s="241"/>
      <c r="B466" s="241"/>
      <c r="C466" s="241"/>
      <c r="D466" s="86"/>
      <c r="E466" s="243"/>
      <c r="F466" s="234"/>
      <c r="G466" s="235">
        <f>COUNTIFS(NARRATIVA[IT],#REF! &amp; "," &amp; G465)</f>
        <v>0</v>
      </c>
    </row>
    <row r="467" spans="1:7" ht="28.35" customHeight="1" thickBot="1" x14ac:dyDescent="0.3">
      <c r="A467" s="242"/>
      <c r="B467" s="242"/>
      <c r="C467" s="242"/>
      <c r="D467" s="86"/>
      <c r="E467" s="243"/>
      <c r="F467" s="234"/>
      <c r="G467" s="235">
        <f>COUNTIFS(NARRATIVA[IT],#REF! &amp; "," &amp; G466)</f>
        <v>0</v>
      </c>
    </row>
    <row r="468" spans="1:7" ht="28.35" customHeight="1" thickTop="1" x14ac:dyDescent="0.25">
      <c r="A468" s="240" t="str">
        <f>INDEX(NARRATIVA[Clasificación], MATCH(E465 &amp; "," &amp; F468, NARRATIVA[IT], 0))</f>
        <v>PN3322.M663.I6</v>
      </c>
      <c r="B468" s="240" t="str" cm="1">
        <f t="array" ref="B468">"NARRATIVA" &amp; CHAR(10) &amp; IF(UPPER(INDEX(NARRATIVA[Área que pertenece], MATCH(E465 &amp; "," &amp; F468, NARRATIVA[IT], 0))) = "AUTORES", UPPER(INDEX(NARRATIVA[Autor], MATCH(E465 &amp; "," &amp; F468, NARRATIVA[IT], 0)) &amp; " - "  &amp; INDEX(NARRATIVA[Autor], MATCH(E465 &amp; "," &amp; F468, NARRATIVA[IT], 0) + G468 - 1)), UPPER(INDEX(NARRATIVA[Área que pertenece], MATCH(E465 &amp; "," &amp; F468, NARRATIVA[IT], 0))))</f>
        <v>NARRATIVA
CARLOS MONTEMAYOR - EDUARDO MONTEVERDE</v>
      </c>
      <c r="C468" s="240" t="str" cm="1">
        <f t="array" ref="C468">INDEX(NARRATIVA[Clasificación], G468  +MATCH(E465 &amp; "," &amp; F468, NARRATIVA[IT], 0) - 1)</f>
        <v>PN3322.M685.D4</v>
      </c>
      <c r="D468" s="86"/>
      <c r="E468" s="243"/>
      <c r="F468" s="234">
        <v>2</v>
      </c>
      <c r="G468" s="235">
        <f>COUNTIFS(NARRATIVA[IT], E465 &amp; "," &amp; F468)</f>
        <v>51</v>
      </c>
    </row>
    <row r="469" spans="1:7" ht="28.35" customHeight="1" x14ac:dyDescent="0.25">
      <c r="A469" s="241"/>
      <c r="B469" s="241"/>
      <c r="C469" s="241"/>
      <c r="D469" s="86"/>
      <c r="E469" s="243"/>
      <c r="F469" s="234"/>
      <c r="G469" s="235">
        <f>COUNTIFS(NARRATIVA[IT],#REF! &amp; "," &amp; G468)</f>
        <v>0</v>
      </c>
    </row>
    <row r="470" spans="1:7" ht="28.35" customHeight="1" thickBot="1" x14ac:dyDescent="0.3">
      <c r="A470" s="242"/>
      <c r="B470" s="242"/>
      <c r="C470" s="242"/>
      <c r="D470" s="86"/>
      <c r="E470" s="243"/>
      <c r="F470" s="234"/>
      <c r="G470" s="235">
        <f>COUNTIFS(NARRATIVA[IT],#REF! &amp; "," &amp; G469)</f>
        <v>0</v>
      </c>
    </row>
    <row r="471" spans="1:7" ht="28.35" customHeight="1" thickTop="1" x14ac:dyDescent="0.25">
      <c r="A471" s="240" t="str">
        <f>INDEX(NARRATIVA[Clasificación], MATCH(E465 &amp; "," &amp; F471, NARRATIVA[IT], 0))</f>
        <v>PN3322.M6856.S2</v>
      </c>
      <c r="B471" s="240" t="str" cm="1">
        <f t="array" ref="B471">"NARRATIVA" &amp; CHAR(10) &amp; IF(UPPER(INDEX(NARRATIVA[Área que pertenece], MATCH(E465 &amp; "," &amp; F471, NARRATIVA[IT], 0))) = "AUTORES", UPPER(INDEX(NARRATIVA[Autor], MATCH(E465 &amp; "," &amp; F471, NARRATIVA[IT], 0)) &amp; " - "  &amp; INDEX(NARRATIVA[Autor], MATCH(E465 &amp; "," &amp; F471, NARRATIVA[IT], 0) + G471 - 1)), UPPER(INDEX(NARRATIVA[Área que pertenece], MATCH(E465 &amp; "," &amp; F471, NARRATIVA[IT], 0))))</f>
        <v>NARRATIVA
JAVIER MORO - WALTER MOSLEY</v>
      </c>
      <c r="C471" s="240" t="str" cm="1">
        <f t="array" ref="C471">INDEX(NARRATIVA[Clasificación], G471  +MATCH(E465 &amp; "," &amp; F471, NARRATIVA[IT], 0) - 1)</f>
        <v>PN3322.M697M.D4</v>
      </c>
      <c r="D471" s="86"/>
      <c r="E471" s="243"/>
      <c r="F471" s="234">
        <v>3</v>
      </c>
      <c r="G471" s="235">
        <f>COUNTIFS(NARRATIVA[IT], E465 &amp; "," &amp; F471)</f>
        <v>45</v>
      </c>
    </row>
    <row r="472" spans="1:7" ht="28.35" customHeight="1" x14ac:dyDescent="0.25">
      <c r="A472" s="241"/>
      <c r="B472" s="241"/>
      <c r="C472" s="241"/>
      <c r="D472" s="86"/>
      <c r="E472" s="243"/>
      <c r="F472" s="234"/>
      <c r="G472" s="235">
        <f>COUNTIFS(NARRATIVA[IT],#REF! &amp; "," &amp; G471)</f>
        <v>0</v>
      </c>
    </row>
    <row r="473" spans="1:7" ht="28.35" customHeight="1" thickBot="1" x14ac:dyDescent="0.3">
      <c r="A473" s="242"/>
      <c r="B473" s="242"/>
      <c r="C473" s="242"/>
      <c r="D473" s="86"/>
      <c r="E473" s="243"/>
      <c r="F473" s="234"/>
      <c r="G473" s="235">
        <f>COUNTIFS(NARRATIVA[IT],#REF! &amp; "," &amp; G472)</f>
        <v>0</v>
      </c>
    </row>
    <row r="474" spans="1:7" ht="28.35" customHeight="1" thickTop="1" x14ac:dyDescent="0.25">
      <c r="A474" s="240" t="str">
        <f>INDEX(NARRATIVA[Clasificación], MATCH(E465 &amp; "," &amp; F474, NARRATIVA[IT], 0))</f>
        <v>PN3322.M698.D4</v>
      </c>
      <c r="B474" s="240" t="str" cm="1">
        <f t="array" ref="B474">"NARRATIVA" &amp; CHAR(10) &amp; IF(UPPER(INDEX(NARRATIVA[Área que pertenece], MATCH(E465 &amp; "," &amp; F474, NARRATIVA[IT], 0))) = "AUTORES", UPPER(INDEX(NARRATIVA[Autor], MATCH(E465 &amp; "," &amp; F474, NARRATIVA[IT], 0)) &amp; " - "  &amp; INDEX(NARRATIVA[Autor], MATCH(E465 &amp; "," &amp; F474, NARRATIVA[IT], 0) + G474 - 1)), UPPER(INDEX(NARRATIVA[Área que pertenece], MATCH(E465 &amp; "," &amp; F474, NARRATIVA[IT], 0))))</f>
        <v>NARRATIVA
KENIZE MOURAD - ALICE MUNRO</v>
      </c>
      <c r="C474" s="240" t="str" cm="1">
        <f t="array" ref="C474">INDEX(NARRATIVA[Clasificación], G474  +MATCH(E465 &amp; "," &amp; F474, NARRATIVA[IT], 0) - 1)</f>
        <v>PN3322.M854.O3</v>
      </c>
      <c r="D474" s="86"/>
      <c r="E474" s="243"/>
      <c r="F474" s="234">
        <v>4</v>
      </c>
      <c r="G474" s="235">
        <f>COUNTIFS(NARRATIVA[IT], E465 &amp; "," &amp; F474)</f>
        <v>35</v>
      </c>
    </row>
    <row r="475" spans="1:7" ht="28.35" customHeight="1" x14ac:dyDescent="0.25">
      <c r="A475" s="241"/>
      <c r="B475" s="241"/>
      <c r="C475" s="241"/>
      <c r="D475" s="86"/>
      <c r="E475" s="243"/>
      <c r="F475" s="234"/>
      <c r="G475" s="235">
        <f>COUNTIFS(NARRATIVA[IT],#REF! &amp; "," &amp; G474)</f>
        <v>0</v>
      </c>
    </row>
    <row r="476" spans="1:7" ht="28.35" customHeight="1" thickBot="1" x14ac:dyDescent="0.3">
      <c r="A476" s="242"/>
      <c r="B476" s="242"/>
      <c r="C476" s="242"/>
      <c r="D476" s="86"/>
      <c r="E476" s="243"/>
      <c r="F476" s="234"/>
      <c r="G476" s="235">
        <f>COUNTIFS(NARRATIVA[IT],#REF! &amp; "," &amp; G475)</f>
        <v>0</v>
      </c>
    </row>
    <row r="477" spans="1:7" ht="28.35" customHeight="1" thickTop="1" x14ac:dyDescent="0.25">
      <c r="A477" s="240" t="str">
        <f>INDEX(NARRATIVA[Clasificación], MATCH(E465 &amp; "," &amp; F477, NARRATIVA[IT], 0))</f>
        <v>PN3322.M854.P7</v>
      </c>
      <c r="B477" s="240" t="str" cm="1">
        <f t="array" ref="B477">"NARRATIVA" &amp; CHAR(10) &amp; IF(UPPER(INDEX(NARRATIVA[Área que pertenece], MATCH(E465 &amp; "," &amp; F477, NARRATIVA[IT], 0))) = "AUTORES", UPPER(INDEX(NARRATIVA[Autor], MATCH(E465 &amp; "," &amp; F477, NARRATIVA[IT], 0)) &amp; " - "  &amp; INDEX(NARRATIVA[Autor], MATCH(E465 &amp; "," &amp; F477, NARRATIVA[IT], 0) + G477 - 1)), UPPER(INDEX(NARRATIVA[Área que pertenece], MATCH(E465 &amp; "," &amp; F477, NARRATIVA[IT], 0))))</f>
        <v>NARRATIVA
ALICE MUNRO - HARUKI MURAKAMI</v>
      </c>
      <c r="C477" s="240" t="str" cm="1">
        <f t="array" ref="C477">INDEX(NARRATIVA[Clasificación], G477  +MATCH(E465 &amp; "," &amp; F477, NARRATIVA[IT], 0) - 1)</f>
        <v>PN3322.M864.D47 Ej.2</v>
      </c>
      <c r="D477" s="86"/>
      <c r="E477" s="243"/>
      <c r="F477" s="234">
        <v>5</v>
      </c>
      <c r="G477" s="235">
        <f>COUNTIFS(NARRATIVA[IT], E465 &amp; "," &amp; F477)</f>
        <v>36</v>
      </c>
    </row>
    <row r="478" spans="1:7" ht="28.35" customHeight="1" x14ac:dyDescent="0.25">
      <c r="A478" s="241"/>
      <c r="B478" s="241"/>
      <c r="C478" s="241"/>
      <c r="D478" s="86"/>
      <c r="E478" s="243"/>
      <c r="F478" s="234"/>
      <c r="G478" s="235">
        <f>COUNTIFS(NARRATIVA[IT],#REF! &amp; "," &amp; G477)</f>
        <v>0</v>
      </c>
    </row>
    <row r="479" spans="1:7" ht="28.35" customHeight="1" thickBot="1" x14ac:dyDescent="0.3">
      <c r="A479" s="242"/>
      <c r="B479" s="242"/>
      <c r="C479" s="242"/>
      <c r="D479" s="86"/>
      <c r="E479" s="243"/>
      <c r="F479" s="234"/>
      <c r="G479" s="235">
        <f>COUNTIFS(NARRATIVA[IT],#REF! &amp; "," &amp; G478)</f>
        <v>0</v>
      </c>
    </row>
    <row r="480" spans="1:7" ht="28.35" customHeight="1" thickTop="1" x14ac:dyDescent="0.25">
      <c r="A480" s="240" t="str">
        <f>INDEX(NARRATIVA[Clasificación], MATCH(E465 &amp; "," &amp; F480, NARRATIVA[IT], 0))</f>
        <v>PN3322.M864.E43</v>
      </c>
      <c r="B480" s="240" t="str" cm="1">
        <f t="array" ref="B480">"NARRATIVA" &amp; CHAR(10) &amp; IF(UPPER(INDEX(NARRATIVA[Área que pertenece], MATCH(E465 &amp; "," &amp; F480, NARRATIVA[IT], 0))) = "AUTORES", UPPER(INDEX(NARRATIVA[Autor], MATCH(E465 &amp; "," &amp; F480, NARRATIVA[IT], 0)) &amp; " - "  &amp; INDEX(NARRATIVA[Autor], MATCH(E465 &amp; "," &amp; F480, NARRATIVA[IT], 0) + G480 - 1)), UPPER(INDEX(NARRATIVA[Área que pertenece], MATCH(E465 &amp; "," &amp; F480, NARRATIVA[IT], 0))))</f>
        <v>NARRATIVA
HARUKI MURAKAMI - IRIS MURDOCH</v>
      </c>
      <c r="C480" s="240" t="str" cm="1">
        <f t="array" ref="C480">INDEX(NARRATIVA[Clasificación], G480  +MATCH(E465 &amp; "," &amp; F480, NARRATIVA[IT], 0) - 1)</f>
        <v>PN3322.M865.U53</v>
      </c>
      <c r="D480" s="86"/>
      <c r="E480" s="243"/>
      <c r="F480" s="234">
        <v>6</v>
      </c>
      <c r="G480" s="235">
        <f>COUNTIFS(NARRATIVA[IT], E465 &amp; "," &amp; F480)</f>
        <v>27</v>
      </c>
    </row>
    <row r="481" spans="1:7" ht="28.35" customHeight="1" x14ac:dyDescent="0.25">
      <c r="A481" s="241"/>
      <c r="B481" s="241"/>
      <c r="C481" s="241"/>
      <c r="D481" s="86"/>
      <c r="E481" s="243"/>
      <c r="F481" s="234"/>
      <c r="G481" s="235">
        <f>COUNTIFS(NARRATIVA[IT],#REF! &amp; "," &amp; G480)</f>
        <v>0</v>
      </c>
    </row>
    <row r="482" spans="1:7" ht="28.35" customHeight="1" thickBot="1" x14ac:dyDescent="0.3">
      <c r="A482" s="242"/>
      <c r="B482" s="242"/>
      <c r="C482" s="242"/>
      <c r="D482" s="86"/>
      <c r="E482" s="243"/>
      <c r="F482" s="234"/>
      <c r="G482" s="235">
        <f>COUNTIFS(NARRATIVA[IT],#REF! &amp; "," &amp; G481)</f>
        <v>0</v>
      </c>
    </row>
    <row r="483" spans="1:7" ht="28.35" customHeight="1" thickTop="1" x14ac:dyDescent="0.25">
      <c r="A483" s="240" t="str">
        <f>INDEX(NARRATIVA[Clasificación], MATCH(E465 &amp; "," &amp; F483, NARRATIVA[IT], 0))</f>
        <v>PN3322.M869.D57 V.1</v>
      </c>
      <c r="B483" s="240" t="str" cm="1">
        <f t="array" ref="B483">"NARRATIVA" &amp; CHAR(10) &amp; IF(UPPER(INDEX(NARRATIVA[Área que pertenece], MATCH(E465 &amp; "," &amp; F483, NARRATIVA[IT], 0))) = "AUTORES", UPPER(INDEX(NARRATIVA[Autor], MATCH(E465 &amp; "," &amp; F483, NARRATIVA[IT], 0)) &amp; " - "  &amp; INDEX(NARRATIVA[Autor], MATCH(E465 &amp; "," &amp; F483, NARRATIVA[IT], 0) + G483 - 1)), UPPER(INDEX(NARRATIVA[Área que pertenece], MATCH(E465 &amp; "," &amp; F483, NARRATIVA[IT], 0))))</f>
        <v>NARRATIVA
MURASAKI SHIKIBU - ROBERT MUSIL</v>
      </c>
      <c r="C483" s="240" t="str" cm="1">
        <f t="array" ref="C483">INDEX(NARRATIVA[Clasificación], G483  +MATCH(E465 &amp; "," &amp; F483, NARRATIVA[IT], 0) - 1)</f>
        <v>PN3322.M88.P7 V.3</v>
      </c>
      <c r="D483" s="86"/>
      <c r="E483" s="243"/>
      <c r="F483" s="234">
        <v>7</v>
      </c>
      <c r="G483" s="235">
        <f>COUNTIFS(NARRATIVA[IT], E465 &amp; "," &amp; F483)</f>
        <v>25</v>
      </c>
    </row>
    <row r="484" spans="1:7" ht="28.35" customHeight="1" x14ac:dyDescent="0.25">
      <c r="A484" s="241"/>
      <c r="B484" s="241"/>
      <c r="C484" s="241"/>
      <c r="D484" s="86"/>
      <c r="E484" s="243"/>
      <c r="F484" s="234"/>
      <c r="G484" s="235">
        <f>COUNTIFS(NARRATIVA[IT],#REF! &amp; "," &amp; G483)</f>
        <v>0</v>
      </c>
    </row>
    <row r="485" spans="1:7" ht="28.35" customHeight="1" thickBot="1" x14ac:dyDescent="0.3">
      <c r="A485" s="242"/>
      <c r="B485" s="242"/>
      <c r="C485" s="242"/>
      <c r="D485" s="86"/>
      <c r="E485" s="243"/>
      <c r="F485" s="234"/>
      <c r="G485" s="235">
        <f>COUNTIFS(NARRATIVA[IT],#REF! &amp; "," &amp; G484)</f>
        <v>0</v>
      </c>
    </row>
    <row r="486" spans="1:7" ht="28.35" customHeight="1" thickTop="1" x14ac:dyDescent="0.25">
      <c r="A486" s="240" t="str">
        <f>INDEX(NARRATIVA[Clasificación], MATCH(E465 &amp; "," &amp; F486, NARRATIVA[IT], 0))</f>
        <v>PN3322.M88.S63</v>
      </c>
      <c r="B486" s="240" t="str" cm="1">
        <f t="array" ref="B486">"NARRATIVA" &amp; CHAR(10) &amp; IF(UPPER(INDEX(NARRATIVA[Área que pertenece], MATCH(E465 &amp; "," &amp; F486, NARRATIVA[IT], 0))) = "AUTORES", UPPER(INDEX(NARRATIVA[Autor], MATCH(E465 &amp; "," &amp; F486, NARRATIVA[IT], 0)) &amp; " - "  &amp; INDEX(NARRATIVA[Autor], MATCH(E465 &amp; "," &amp; F486, NARRATIVA[IT], 0) + G486 - 1)), UPPER(INDEX(NARRATIVA[Área que pertenece], MATCH(E465 &amp; "," &amp; F486, NARRATIVA[IT], 0))))</f>
        <v>NARRATIVA
ROBERT MUSIL - VLADIMIR NABOKOV</v>
      </c>
      <c r="C486" s="240" t="str" cm="1">
        <f t="array" ref="C486">INDEX(NARRATIVA[Clasificación], G486  +MATCH(E465 &amp; "," &amp; F486, NARRATIVA[IT], 0) - 1)</f>
        <v>PN3322.N3.H3 1988</v>
      </c>
      <c r="D486" s="86"/>
      <c r="E486" s="243"/>
      <c r="F486" s="234">
        <v>8</v>
      </c>
      <c r="G486" s="235">
        <f>COUNTIFS(NARRATIVA[IT], E465 &amp; "," &amp; F486)</f>
        <v>33</v>
      </c>
    </row>
    <row r="487" spans="1:7" ht="28.35" customHeight="1" x14ac:dyDescent="0.25">
      <c r="A487" s="241"/>
      <c r="B487" s="241"/>
      <c r="C487" s="241"/>
      <c r="D487" s="86"/>
      <c r="E487" s="243"/>
      <c r="F487" s="234"/>
      <c r="G487" s="235">
        <f>COUNTIFS(NARRATIVA[IT],#REF! &amp; "," &amp; G486)</f>
        <v>0</v>
      </c>
    </row>
    <row r="488" spans="1:7" ht="28.35" customHeight="1" thickBot="1" x14ac:dyDescent="0.3">
      <c r="A488" s="242"/>
      <c r="B488" s="242"/>
      <c r="C488" s="242"/>
      <c r="D488" s="86"/>
      <c r="E488" s="243"/>
      <c r="F488" s="234"/>
      <c r="G488" s="235">
        <f>COUNTIFS(NARRATIVA[IT],#REF! &amp; "," &amp; G487)</f>
        <v>0</v>
      </c>
    </row>
    <row r="489" spans="1:7" ht="28.35" customHeight="1" thickTop="1" x14ac:dyDescent="0.25">
      <c r="A489" s="240" t="str">
        <f>INDEX(NARRATIVA[Clasificación], MATCH(E465 &amp; "," &amp; F489, NARRATIVA[IT], 0))</f>
        <v>PN3322.N3.H4</v>
      </c>
      <c r="B489" s="240" t="str" cm="1">
        <f t="array" ref="B489">"NARRATIVA" &amp; CHAR(10) &amp; IF(UPPER(INDEX(NARRATIVA[Área que pertenece], MATCH(E465 &amp; "," &amp; F489, NARRATIVA[IT], 0))) = "AUTORES", UPPER(INDEX(NARRATIVA[Autor], MATCH(E465 &amp; "," &amp; F489, NARRATIVA[IT], 0)) &amp; " - "  &amp; INDEX(NARRATIVA[Autor], MATCH(E465 &amp; "," &amp; F489, NARRATIVA[IT], 0) + G489 - 1)), UPPER(INDEX(NARRATIVA[Área que pertenece], MATCH(E465 &amp; "," &amp; F489, NARRATIVA[IT], 0))))</f>
        <v>NARRATIVA
VLADIMIR NABOKOV - VIDIADHAR SURAJPRASAD NAIPAUL</v>
      </c>
      <c r="C489" s="240" t="str" cm="1">
        <f t="array" ref="C489">INDEX(NARRATIVA[Clasificación], G489  +MATCH(E465 &amp; "," &amp; F489, NARRATIVA[IT], 0) - 1)</f>
        <v>PN3322.N34.L4 2006</v>
      </c>
      <c r="D489" s="86"/>
      <c r="E489" s="243"/>
      <c r="F489" s="234">
        <v>9</v>
      </c>
      <c r="G489" s="235">
        <f>COUNTIFS(NARRATIVA[IT], E465 &amp; "," &amp; F489)</f>
        <v>36</v>
      </c>
    </row>
    <row r="490" spans="1:7" ht="28.35" customHeight="1" x14ac:dyDescent="0.25">
      <c r="A490" s="241"/>
      <c r="B490" s="241"/>
      <c r="C490" s="241"/>
      <c r="D490" s="86"/>
      <c r="E490" s="243"/>
      <c r="F490" s="234"/>
      <c r="G490" s="235">
        <f>COUNTIFS(NARRATIVA[IT],#REF! &amp; "," &amp; G489)</f>
        <v>0</v>
      </c>
    </row>
    <row r="491" spans="1:7" ht="28.35" customHeight="1" thickBot="1" x14ac:dyDescent="0.3">
      <c r="A491" s="242"/>
      <c r="B491" s="242"/>
      <c r="C491" s="242"/>
      <c r="D491" s="86"/>
      <c r="E491" s="243"/>
      <c r="F491" s="234"/>
      <c r="G491" s="235">
        <f>COUNTIFS(NARRATIVA[IT],#REF! &amp; "," &amp; G490)</f>
        <v>0</v>
      </c>
    </row>
    <row r="492" spans="1:7" ht="28.35" customHeight="1" thickTop="1" x14ac:dyDescent="0.25"/>
    <row r="493" spans="1:7" ht="28.35" customHeight="1" thickBot="1" x14ac:dyDescent="0.3">
      <c r="A493" s="87" t="s">
        <v>34725</v>
      </c>
      <c r="B493" s="87" t="s">
        <v>33054</v>
      </c>
      <c r="C493" s="87" t="s">
        <v>34724</v>
      </c>
      <c r="D493" s="68"/>
      <c r="E493" s="68"/>
      <c r="F493" s="87" t="s">
        <v>33020</v>
      </c>
      <c r="G493" s="87" t="s">
        <v>34726</v>
      </c>
    </row>
    <row r="494" spans="1:7" ht="28.35" customHeight="1" thickTop="1" x14ac:dyDescent="0.25">
      <c r="A494" s="240" t="str">
        <f>INDEX(NARRATIVA[Clasificación], MATCH(E494 &amp; "," &amp; F494, NARRATIVA[IT], 0))</f>
        <v>PN3322.N34.M34</v>
      </c>
      <c r="B494" s="240" t="str" cm="1">
        <f t="array" ref="B494">"NARRATIVA" &amp; CHAR(10) &amp; IF(UPPER(INDEX(NARRATIVA[Área que pertenece], MATCH(E494 &amp; "," &amp; F494, NARRATIVA[IT], 0))) = "AUTORES", UPPER(INDEX(NARRATIVA[Autor], MATCH(E494 &amp; "," &amp; F494, NARRATIVA[IT], 0)) &amp; " - "  &amp; INDEX(NARRATIVA[Autor], MATCH(E494 &amp; "," &amp; F494, NARRATIVA[IT], 0) + G494 - 1)), UPPER(INDEX(NARRATIVA[Área que pertenece], MATCH(E494 &amp; "," &amp; F494, NARRATIVA[IT], 0))))</f>
        <v>NARRATIVA
VIDIADHAR SURAJPRASAD NAIPAUL - GÉRARD DE NERVAL</v>
      </c>
      <c r="C494" s="240" t="str" cm="1">
        <f t="array" ref="C494">INDEX(NARRATIVA[Clasificación], G494  +MATCH(E494 &amp; "," &amp; F494, NARRATIVA[IT], 0) - 1)</f>
        <v>PN3322.N47.S9 2002</v>
      </c>
      <c r="D494" s="86"/>
      <c r="E494" s="243">
        <v>19</v>
      </c>
      <c r="F494" s="234">
        <v>1</v>
      </c>
      <c r="G494" s="235">
        <f>COUNTIFS(NARRATIVA[IT], E494 &amp; "," &amp; F494)</f>
        <v>42</v>
      </c>
    </row>
    <row r="495" spans="1:7" ht="28.35" customHeight="1" x14ac:dyDescent="0.25">
      <c r="A495" s="241"/>
      <c r="B495" s="241"/>
      <c r="C495" s="241"/>
      <c r="D495" s="86"/>
      <c r="E495" s="243"/>
      <c r="F495" s="234"/>
      <c r="G495" s="235">
        <f>COUNTIFS(NARRATIVA[IT],#REF! &amp; "," &amp; G494)</f>
        <v>0</v>
      </c>
    </row>
    <row r="496" spans="1:7" ht="28.35" customHeight="1" thickBot="1" x14ac:dyDescent="0.3">
      <c r="A496" s="242"/>
      <c r="B496" s="242"/>
      <c r="C496" s="242"/>
      <c r="D496" s="86"/>
      <c r="E496" s="243"/>
      <c r="F496" s="234"/>
      <c r="G496" s="235">
        <f>COUNTIFS(NARRATIVA[IT],#REF! &amp; "," &amp; G495)</f>
        <v>0</v>
      </c>
    </row>
    <row r="497" spans="1:7" ht="28.35" customHeight="1" thickTop="1" x14ac:dyDescent="0.25">
      <c r="A497" s="240" t="str">
        <f>INDEX(NARRATIVA[Clasificación], MATCH(E494 &amp; "," &amp; F497, NARRATIVA[IT], 0))</f>
        <v>PN3322.N475.C3</v>
      </c>
      <c r="B497" s="240" t="str" cm="1">
        <f t="array" ref="B497">"NARRATIVA" &amp; CHAR(10) &amp; IF(UPPER(INDEX(NARRATIVA[Área que pertenece], MATCH(E494 &amp; "," &amp; F497, NARRATIVA[IT], 0))) = "AUTORES", UPPER(INDEX(NARRATIVA[Autor], MATCH(E494 &amp; "," &amp; F497, NARRATIVA[IT], 0)) &amp; " - "  &amp; INDEX(NARRATIVA[Autor], MATCH(E494 &amp; "," &amp; F497, NARRATIVA[IT], 0) + G497 - 1)), UPPER(INDEX(NARRATIVA[Área que pertenece], MATCH(E494 &amp; "," &amp; F497, NARRATIVA[IT], 0))))</f>
        <v>NARRATIVA
AMADO NERVO - CEES NOOTEBOOM</v>
      </c>
      <c r="C497" s="240" t="str" cm="1">
        <f t="array" ref="C497">INDEX(NARRATIVA[Clasificación], G497  +MATCH(E494 &amp; "," &amp; F497, NARRATIVA[IT], 0) - 1)</f>
        <v>PN3322.N667.L58</v>
      </c>
      <c r="D497" s="86"/>
      <c r="E497" s="243"/>
      <c r="F497" s="234">
        <v>2</v>
      </c>
      <c r="G497" s="235">
        <f>COUNTIFS(NARRATIVA[IT], E494 &amp; "," &amp; F497)</f>
        <v>38</v>
      </c>
    </row>
    <row r="498" spans="1:7" ht="28.35" customHeight="1" x14ac:dyDescent="0.25">
      <c r="A498" s="241"/>
      <c r="B498" s="241"/>
      <c r="C498" s="241"/>
      <c r="D498" s="86"/>
      <c r="E498" s="243"/>
      <c r="F498" s="234"/>
      <c r="G498" s="235">
        <f>COUNTIFS(NARRATIVA[IT],#REF! &amp; "," &amp; G497)</f>
        <v>0</v>
      </c>
    </row>
    <row r="499" spans="1:7" ht="28.35" customHeight="1" thickBot="1" x14ac:dyDescent="0.3">
      <c r="A499" s="242"/>
      <c r="B499" s="242"/>
      <c r="C499" s="242"/>
      <c r="D499" s="86"/>
      <c r="E499" s="243"/>
      <c r="F499" s="234"/>
      <c r="G499" s="235">
        <f>COUNTIFS(NARRATIVA[IT],#REF! &amp; "," &amp; G498)</f>
        <v>0</v>
      </c>
    </row>
    <row r="500" spans="1:7" ht="28.35" customHeight="1" thickTop="1" x14ac:dyDescent="0.25">
      <c r="A500" s="240" t="str">
        <f>INDEX(NARRATIVA[Clasificación], MATCH(E494 &amp; "," &amp; F500, NARRATIVA[IT], 0))</f>
        <v>PN3322.N667.M6</v>
      </c>
      <c r="B500" s="240" t="str" cm="1">
        <f t="array" ref="B500">"NARRATIVA" &amp; CHAR(10) &amp; IF(UPPER(INDEX(NARRATIVA[Área que pertenece], MATCH(E494 &amp; "," &amp; F500, NARRATIVA[IT], 0))) = "AUTORES", UPPER(INDEX(NARRATIVA[Autor], MATCH(E494 &amp; "," &amp; F500, NARRATIVA[IT], 0)) &amp; " - "  &amp; INDEX(NARRATIVA[Autor], MATCH(E494 &amp; "," &amp; F500, NARRATIVA[IT], 0) + G500 - 1)), UPPER(INDEX(NARRATIVA[Área que pertenece], MATCH(E494 &amp; "," &amp; F500, NARRATIVA[IT], 0))))</f>
        <v>NARRATIVA
CEES NOOTEBOOM - KENZABURŌ ŌE</v>
      </c>
      <c r="C500" s="240" t="str" cm="1">
        <f t="array" ref="C500">INDEX(NARRATIVA[Clasificación], G500  +MATCH(E494 &amp; "," &amp; F500, NARRATIVA[IT], 0) - 1)</f>
        <v>PN3322.O4.C3</v>
      </c>
      <c r="D500" s="86"/>
      <c r="E500" s="243"/>
      <c r="F500" s="234">
        <v>3</v>
      </c>
      <c r="G500" s="235">
        <f>COUNTIFS(NARRATIVA[IT], E494 &amp; "," &amp; F500)</f>
        <v>47</v>
      </c>
    </row>
    <row r="501" spans="1:7" ht="28.35" customHeight="1" x14ac:dyDescent="0.25">
      <c r="A501" s="241"/>
      <c r="B501" s="241"/>
      <c r="C501" s="241"/>
      <c r="D501" s="86"/>
      <c r="E501" s="243"/>
      <c r="F501" s="234"/>
      <c r="G501" s="235">
        <f>COUNTIFS(NARRATIVA[IT],#REF! &amp; "," &amp; G500)</f>
        <v>0</v>
      </c>
    </row>
    <row r="502" spans="1:7" ht="28.35" customHeight="1" thickBot="1" x14ac:dyDescent="0.3">
      <c r="A502" s="242"/>
      <c r="B502" s="242"/>
      <c r="C502" s="242"/>
      <c r="D502" s="86"/>
      <c r="E502" s="243"/>
      <c r="F502" s="234"/>
      <c r="G502" s="235">
        <f>COUNTIFS(NARRATIVA[IT],#REF! &amp; "," &amp; G501)</f>
        <v>0</v>
      </c>
    </row>
    <row r="503" spans="1:7" ht="28.35" customHeight="1" thickTop="1" x14ac:dyDescent="0.25">
      <c r="A503" s="240" t="str">
        <f>INDEX(NARRATIVA[Clasificación], MATCH(E494 &amp; "," &amp; F503, NARRATIVA[IT], 0))</f>
        <v>PN3322.O4.C8 1996</v>
      </c>
      <c r="B503" s="240" t="str" cm="1">
        <f t="array" ref="B503">"NARRATIVA" &amp; CHAR(10) &amp; IF(UPPER(INDEX(NARRATIVA[Área que pertenece], MATCH(E494 &amp; "," &amp; F503, NARRATIVA[IT], 0))) = "AUTORES", UPPER(INDEX(NARRATIVA[Autor], MATCH(E494 &amp; "," &amp; F503, NARRATIVA[IT], 0)) &amp; " - "  &amp; INDEX(NARRATIVA[Autor], MATCH(E494 &amp; "," &amp; F503, NARRATIVA[IT], 0) + G503 - 1)), UPPER(INDEX(NARRATIVA[Área que pertenece], MATCH(E494 &amp; "," &amp; F503, NARRATIVA[IT], 0))))</f>
        <v>NARRATIVA
KENZABURŌ ŌE - EUGENIO D'ORS</v>
      </c>
      <c r="C503" s="240" t="str" cm="1">
        <f t="array" ref="C503">INDEX(NARRATIVA[Clasificación], G503  +MATCH(E494 &amp; "," &amp; F503, NARRATIVA[IT], 0) - 1)</f>
        <v>PN3322.O67.S8</v>
      </c>
      <c r="D503" s="86"/>
      <c r="E503" s="243"/>
      <c r="F503" s="234">
        <v>4</v>
      </c>
      <c r="G503" s="235">
        <f>COUNTIFS(NARRATIVA[IT], E494 &amp; "," &amp; F503)</f>
        <v>42</v>
      </c>
    </row>
    <row r="504" spans="1:7" ht="28.35" customHeight="1" x14ac:dyDescent="0.25">
      <c r="A504" s="241"/>
      <c r="B504" s="241"/>
      <c r="C504" s="241"/>
      <c r="D504" s="86"/>
      <c r="E504" s="243"/>
      <c r="F504" s="234"/>
      <c r="G504" s="235">
        <f>COUNTIFS(NARRATIVA[IT],#REF! &amp; "," &amp; G503)</f>
        <v>0</v>
      </c>
    </row>
    <row r="505" spans="1:7" ht="28.35" customHeight="1" thickBot="1" x14ac:dyDescent="0.3">
      <c r="A505" s="242"/>
      <c r="B505" s="242"/>
      <c r="C505" s="242"/>
      <c r="D505" s="86"/>
      <c r="E505" s="243"/>
      <c r="F505" s="234"/>
      <c r="G505" s="235">
        <f>COUNTIFS(NARRATIVA[IT],#REF! &amp; "," &amp; G504)</f>
        <v>0</v>
      </c>
    </row>
    <row r="506" spans="1:7" ht="28.35" customHeight="1" thickTop="1" x14ac:dyDescent="0.25">
      <c r="A506" s="240" t="str">
        <f>INDEX(NARRATIVA[Clasificación], MATCH(E494 &amp; "," &amp; F506, NARRATIVA[IT], 0))</f>
        <v>PN3322.O6715.A43</v>
      </c>
      <c r="B506" s="240" t="str" cm="1">
        <f t="array" ref="B506">"NARRATIVA" &amp; CHAR(10) &amp; IF(UPPER(INDEX(NARRATIVA[Área que pertenece], MATCH(E494 &amp; "," &amp; F506, NARRATIVA[IT], 0))) = "AUTORES", UPPER(INDEX(NARRATIVA[Autor], MATCH(E494 &amp; "," &amp; F506, NARRATIVA[IT], 0)) &amp; " - "  &amp; INDEX(NARRATIVA[Autor], MATCH(E494 &amp; "," &amp; F506, NARRATIVA[IT], 0) + G506 - 1)), UPPER(INDEX(NARRATIVA[Área que pertenece], MATCH(E494 &amp; "," &amp; F506, NARRATIVA[IT], 0))))</f>
        <v>NARRATIVA
PABLO D'ORS - AMOS OZ</v>
      </c>
      <c r="C506" s="240" t="str" cm="1">
        <f t="array" ref="C506">INDEX(NARRATIVA[Clasificación], G506  +MATCH(E494 &amp; "," &amp; F506, NARRATIVA[IT], 0) - 1)</f>
        <v>PN3322.O9.H58 2006</v>
      </c>
      <c r="D506" s="86"/>
      <c r="E506" s="243"/>
      <c r="F506" s="234">
        <v>5</v>
      </c>
      <c r="G506" s="235">
        <f>COUNTIFS(NARRATIVA[IT], E494 &amp; "," &amp; F506)</f>
        <v>47</v>
      </c>
    </row>
    <row r="507" spans="1:7" ht="28.35" customHeight="1" x14ac:dyDescent="0.25">
      <c r="A507" s="241"/>
      <c r="B507" s="241"/>
      <c r="C507" s="241"/>
      <c r="D507" s="86"/>
      <c r="E507" s="243"/>
      <c r="F507" s="234"/>
      <c r="G507" s="235">
        <f>COUNTIFS(NARRATIVA[IT],#REF! &amp; "," &amp; G506)</f>
        <v>0</v>
      </c>
    </row>
    <row r="508" spans="1:7" ht="28.35" customHeight="1" thickBot="1" x14ac:dyDescent="0.3">
      <c r="A508" s="242"/>
      <c r="B508" s="242"/>
      <c r="C508" s="242"/>
      <c r="D508" s="86"/>
      <c r="E508" s="243"/>
      <c r="F508" s="234"/>
      <c r="G508" s="235">
        <f>COUNTIFS(NARRATIVA[IT],#REF! &amp; "," &amp; G507)</f>
        <v>0</v>
      </c>
    </row>
    <row r="509" spans="1:7" ht="28.35" customHeight="1" thickTop="1" x14ac:dyDescent="0.25">
      <c r="A509" s="240" t="str">
        <f>INDEX(NARRATIVA[Clasificación], MATCH(E494 &amp; "," &amp; F509, NARRATIVA[IT], 0))</f>
        <v>PN3322.O9.H582</v>
      </c>
      <c r="B509" s="240" t="str" cm="1">
        <f t="array" ref="B509">"NARRATIVA" &amp; CHAR(10) &amp; IF(UPPER(INDEX(NARRATIVA[Área que pertenece], MATCH(E494 &amp; "," &amp; F509, NARRATIVA[IT], 0))) = "AUTORES", UPPER(INDEX(NARRATIVA[Autor], MATCH(E494 &amp; "," &amp; F509, NARRATIVA[IT], 0)) &amp; " - "  &amp; INDEX(NARRATIVA[Autor], MATCH(E494 &amp; "," &amp; F509, NARRATIVA[IT], 0) + G509 - 1)), UPPER(INDEX(NARRATIVA[Área que pertenece], MATCH(E494 &amp; "," &amp; F509, NARRATIVA[IT], 0))))</f>
        <v>NARRATIVA
AMOS OZ - CELIA DEL PALACIO</v>
      </c>
      <c r="C509" s="240" t="str" cm="1">
        <f t="array" ref="C509">INDEX(NARRATIVA[Clasificación], G509  +MATCH(E494 &amp; "," &amp; F509, NARRATIVA[IT], 0) - 1)</f>
        <v>PN3322.P344.N62</v>
      </c>
      <c r="D509" s="86"/>
      <c r="E509" s="243"/>
      <c r="F509" s="234">
        <v>6</v>
      </c>
      <c r="G509" s="235">
        <f>COUNTIFS(NARRATIVA[IT], E494 &amp; "," &amp; F509)</f>
        <v>43</v>
      </c>
    </row>
    <row r="510" spans="1:7" ht="28.35" customHeight="1" x14ac:dyDescent="0.25">
      <c r="A510" s="241"/>
      <c r="B510" s="241"/>
      <c r="C510" s="241"/>
      <c r="D510" s="86"/>
      <c r="E510" s="243"/>
      <c r="F510" s="234"/>
      <c r="G510" s="235">
        <f>COUNTIFS(NARRATIVA[IT],#REF! &amp; "," &amp; G509)</f>
        <v>0</v>
      </c>
    </row>
    <row r="511" spans="1:7" ht="28.35" customHeight="1" thickBot="1" x14ac:dyDescent="0.3">
      <c r="A511" s="242"/>
      <c r="B511" s="242"/>
      <c r="C511" s="242"/>
      <c r="D511" s="86"/>
      <c r="E511" s="243"/>
      <c r="F511" s="234"/>
      <c r="G511" s="235">
        <f>COUNTIFS(NARRATIVA[IT],#REF! &amp; "," &amp; G510)</f>
        <v>0</v>
      </c>
    </row>
    <row r="512" spans="1:7" ht="28.35" customHeight="1" thickTop="1" x14ac:dyDescent="0.25">
      <c r="A512" s="240" t="str">
        <f>INDEX(NARRATIVA[Clasificación], MATCH(E494 &amp; "," &amp; F512, NARRATIVA[IT], 0))</f>
        <v>PN3322.P345.M8 2001</v>
      </c>
      <c r="B512" s="240" t="str" cm="1">
        <f t="array" ref="B512">"NARRATIVA" &amp; CHAR(10) &amp; IF(UPPER(INDEX(NARRATIVA[Área que pertenece], MATCH(E494 &amp; "," &amp; F512, NARRATIVA[IT], 0))) = "AUTORES", UPPER(INDEX(NARRATIVA[Autor], MATCH(E494 &amp; "," &amp; F512, NARRATIVA[IT], 0)) &amp; " - "  &amp; INDEX(NARRATIVA[Autor], MATCH(E494 &amp; "," &amp; F512, NARRATIVA[IT], 0) + G512 - 1)), UPPER(INDEX(NARRATIVA[Área que pertenece], MATCH(E494 &amp; "," &amp; F512, NARRATIVA[IT], 0))))</f>
        <v>NARRATIVA
ADELA PALACIOS - GIOVANNI PAPINI</v>
      </c>
      <c r="C512" s="240" t="str" cm="1">
        <f t="array" ref="C512">INDEX(NARRATIVA[Clasificación], G512  +MATCH(E494 &amp; "," &amp; F512, NARRATIVA[IT], 0) - 1)</f>
        <v>PN3322.P36.E8 Ej.2</v>
      </c>
      <c r="D512" s="86"/>
      <c r="E512" s="243"/>
      <c r="F512" s="234">
        <v>7</v>
      </c>
      <c r="G512" s="235">
        <f>COUNTIFS(NARRATIVA[IT], E494 &amp; "," &amp; F512)</f>
        <v>37</v>
      </c>
    </row>
    <row r="513" spans="1:7" ht="28.35" customHeight="1" x14ac:dyDescent="0.25">
      <c r="A513" s="241"/>
      <c r="B513" s="241"/>
      <c r="C513" s="241"/>
      <c r="D513" s="86"/>
      <c r="E513" s="243"/>
      <c r="F513" s="234"/>
      <c r="G513" s="235">
        <f>COUNTIFS(NARRATIVA[IT],#REF! &amp; "," &amp; G512)</f>
        <v>0</v>
      </c>
    </row>
    <row r="514" spans="1:7" ht="28.35" customHeight="1" thickBot="1" x14ac:dyDescent="0.3">
      <c r="A514" s="242"/>
      <c r="B514" s="242"/>
      <c r="C514" s="242"/>
      <c r="D514" s="86"/>
      <c r="E514" s="243"/>
      <c r="F514" s="234"/>
      <c r="G514" s="235">
        <f>COUNTIFS(NARRATIVA[IT],#REF! &amp; "," &amp; G513)</f>
        <v>0</v>
      </c>
    </row>
    <row r="515" spans="1:7" ht="28.35" customHeight="1" thickTop="1" x14ac:dyDescent="0.25">
      <c r="A515" s="240" t="str">
        <f>INDEX(NARRATIVA[Clasificación], MATCH(E494 &amp; "," &amp; F515, NARRATIVA[IT], 0))</f>
        <v>PN3322.P36.G64</v>
      </c>
      <c r="B515" s="240" t="str" cm="1">
        <f t="array" ref="B515">"NARRATIVA" &amp; CHAR(10) &amp; IF(UPPER(INDEX(NARRATIVA[Área que pertenece], MATCH(E494 &amp; "," &amp; F515, NARRATIVA[IT], 0))) = "AUTORES", UPPER(INDEX(NARRATIVA[Autor], MATCH(E494 &amp; "," &amp; F515, NARRATIVA[IT], 0)) &amp; " - "  &amp; INDEX(NARRATIVA[Autor], MATCH(E494 &amp; "," &amp; F515, NARRATIVA[IT], 0) + G515 - 1)), UPPER(INDEX(NARRATIVA[Área que pertenece], MATCH(E494 &amp; "," &amp; F515, NARRATIVA[IT], 0))))</f>
        <v>NARRATIVA
GIOVANNI PAPINI - PIER PAOLO PASOLINI</v>
      </c>
      <c r="C515" s="240" t="str" cm="1">
        <f t="array" ref="C515">INDEX(NARRATIVA[Clasificación], G515  +MATCH(E494 &amp; "," &amp; F515, NARRATIVA[IT], 0) - 1)</f>
        <v>PN3322.P386.E5</v>
      </c>
      <c r="D515" s="86"/>
      <c r="E515" s="243"/>
      <c r="F515" s="234">
        <v>8</v>
      </c>
      <c r="G515" s="235">
        <f>COUNTIFS(NARRATIVA[IT], E494 &amp; "," &amp; F515)</f>
        <v>49</v>
      </c>
    </row>
    <row r="516" spans="1:7" ht="28.35" customHeight="1" x14ac:dyDescent="0.25">
      <c r="A516" s="241"/>
      <c r="B516" s="241"/>
      <c r="C516" s="241"/>
      <c r="D516" s="86"/>
      <c r="E516" s="243"/>
      <c r="F516" s="234"/>
      <c r="G516" s="235">
        <f>COUNTIFS(NARRATIVA[IT],#REF! &amp; "," &amp; G515)</f>
        <v>0</v>
      </c>
    </row>
    <row r="517" spans="1:7" ht="28.35" customHeight="1" thickBot="1" x14ac:dyDescent="0.3">
      <c r="A517" s="242"/>
      <c r="B517" s="242"/>
      <c r="C517" s="242"/>
      <c r="D517" s="86"/>
      <c r="E517" s="243"/>
      <c r="F517" s="234"/>
      <c r="G517" s="235">
        <f>COUNTIFS(NARRATIVA[IT],#REF! &amp; "," &amp; G516)</f>
        <v>0</v>
      </c>
    </row>
    <row r="518" spans="1:7" ht="28.35" customHeight="1" thickTop="1" x14ac:dyDescent="0.25">
      <c r="A518" s="240" t="str">
        <f>INDEX(NARRATIVA[Clasificación], MATCH(E494 &amp; "," &amp; F518, NARRATIVA[IT], 0))</f>
        <v>PN3322.P386.H5</v>
      </c>
      <c r="B518" s="240" t="str" cm="1">
        <f t="array" ref="B518">"NARRATIVA" &amp; CHAR(10) &amp; IF(UPPER(INDEX(NARRATIVA[Área que pertenece], MATCH(E494 &amp; "," &amp; F518, NARRATIVA[IT], 0))) = "AUTORES", UPPER(INDEX(NARRATIVA[Autor], MATCH(E494 &amp; "," &amp; F518, NARRATIVA[IT], 0)) &amp; " - "  &amp; INDEX(NARRATIVA[Autor], MATCH(E494 &amp; "," &amp; F518, NARRATIVA[IT], 0) + G518 - 1)), UPPER(INDEX(NARRATIVA[Área que pertenece], MATCH(E494 &amp; "," &amp; F518, NARRATIVA[IT], 0))))</f>
        <v>NARRATIVA
PIER PAOLO PASOLINI - ROBERT PAYNE</v>
      </c>
      <c r="C518" s="240" t="str" cm="1">
        <f t="array" ref="C518">INDEX(NARRATIVA[Clasificación], G518  +MATCH(E494 &amp; "," &amp; F518, NARRATIVA[IT], 0) - 1)</f>
        <v>PN3322.P394.L3</v>
      </c>
      <c r="D518" s="86"/>
      <c r="E518" s="243"/>
      <c r="F518" s="234">
        <v>9</v>
      </c>
      <c r="G518" s="235">
        <f>COUNTIFS(NARRATIVA[IT], E494 &amp; "," &amp; F518)</f>
        <v>43</v>
      </c>
    </row>
    <row r="519" spans="1:7" ht="28.35" customHeight="1" x14ac:dyDescent="0.25">
      <c r="A519" s="241"/>
      <c r="B519" s="241"/>
      <c r="C519" s="241"/>
      <c r="D519" s="86"/>
      <c r="E519" s="243"/>
      <c r="F519" s="234"/>
      <c r="G519" s="235">
        <f>COUNTIFS(NARRATIVA[IT],#REF! &amp; "," &amp; G518)</f>
        <v>0</v>
      </c>
    </row>
    <row r="520" spans="1:7" ht="28.35" customHeight="1" thickBot="1" x14ac:dyDescent="0.3">
      <c r="A520" s="242"/>
      <c r="B520" s="242"/>
      <c r="C520" s="242"/>
      <c r="D520" s="86"/>
      <c r="E520" s="243"/>
      <c r="F520" s="234"/>
      <c r="G520" s="235">
        <f>COUNTIFS(NARRATIVA[IT],#REF! &amp; "," &amp; G519)</f>
        <v>0</v>
      </c>
    </row>
    <row r="521" spans="1:7" ht="28.35" customHeight="1" thickTop="1" x14ac:dyDescent="0.25"/>
    <row r="522" spans="1:7" ht="28.35" customHeight="1" thickBot="1" x14ac:dyDescent="0.3">
      <c r="A522" s="87" t="s">
        <v>34725</v>
      </c>
      <c r="B522" s="87" t="s">
        <v>33054</v>
      </c>
      <c r="C522" s="87" t="s">
        <v>34724</v>
      </c>
      <c r="D522" s="68"/>
      <c r="E522" s="68"/>
      <c r="F522" s="87" t="s">
        <v>33020</v>
      </c>
      <c r="G522" s="87" t="s">
        <v>34726</v>
      </c>
    </row>
    <row r="523" spans="1:7" ht="28.35" customHeight="1" thickTop="1" x14ac:dyDescent="0.25">
      <c r="A523" s="240" t="str">
        <f>INDEX(NARRATIVA[Clasificación], MATCH(E523 &amp; "," &amp; F523, NARRATIVA[IT], 0))</f>
        <v xml:space="preserve">PN3322.P395.A7 1994 </v>
      </c>
      <c r="B523" s="240" t="str" cm="1">
        <f t="array" ref="B523">"NARRATIVA" &amp; CHAR(10) &amp; IF(UPPER(INDEX(NARRATIVA[Área que pertenece], MATCH(E523 &amp; "," &amp; F523, NARRATIVA[IT], 0))) = "AUTORES", UPPER(INDEX(NARRATIVA[Autor], MATCH(E523 &amp; "," &amp; F523, NARRATIVA[IT], 0)) &amp; " - "  &amp; INDEX(NARRATIVA[Autor], MATCH(E523 &amp; "," &amp; F523, NARRATIVA[IT], 0) + G523 - 1)), UPPER(INDEX(NARRATIVA[Área que pertenece], MATCH(E523 &amp; "," &amp; F523, NARRATIVA[IT], 0))))</f>
        <v>NARRATIVA
MANUEL PAYNO - SABINO PÉREZ RAMÍREZ</v>
      </c>
      <c r="C523" s="240" t="str" cm="1">
        <f t="array" ref="C523">INDEX(NARRATIVA[Clasificación], G523  +MATCH(E523 &amp; "," &amp; F523, NARRATIVA[IT], 0) - 1)</f>
        <v>PN3322.P4749.L3 2013</v>
      </c>
      <c r="D523" s="86"/>
      <c r="E523" s="243">
        <v>20</v>
      </c>
      <c r="F523" s="234">
        <v>1</v>
      </c>
      <c r="G523" s="235">
        <f>COUNTIFS(NARRATIVA[IT], E523 &amp; "," &amp; F523)</f>
        <v>55</v>
      </c>
    </row>
    <row r="524" spans="1:7" ht="28.35" customHeight="1" x14ac:dyDescent="0.25">
      <c r="A524" s="241"/>
      <c r="B524" s="241"/>
      <c r="C524" s="241"/>
      <c r="D524" s="86"/>
      <c r="E524" s="243"/>
      <c r="F524" s="234"/>
      <c r="G524" s="235">
        <f>COUNTIFS(NARRATIVA[IT],#REF! &amp; "," &amp; G523)</f>
        <v>0</v>
      </c>
    </row>
    <row r="525" spans="1:7" ht="28.35" customHeight="1" thickBot="1" x14ac:dyDescent="0.3">
      <c r="A525" s="242"/>
      <c r="B525" s="242"/>
      <c r="C525" s="242"/>
      <c r="D525" s="86"/>
      <c r="E525" s="243"/>
      <c r="F525" s="234"/>
      <c r="G525" s="235">
        <f>COUNTIFS(NARRATIVA[IT],#REF! &amp; "," &amp; G524)</f>
        <v>0</v>
      </c>
    </row>
    <row r="526" spans="1:7" ht="28.35" customHeight="1" thickTop="1" x14ac:dyDescent="0.25">
      <c r="A526" s="240" t="str">
        <f>INDEX(NARRATIVA[Clasificación], MATCH(E523 &amp; "," &amp; F526, NARRATIVA[IT], 0))</f>
        <v>PN3322.P475.A2</v>
      </c>
      <c r="B526" s="240" t="str" cm="1">
        <f t="array" ref="B526">"NARRATIVA" &amp; CHAR(10) &amp; IF(UPPER(INDEX(NARRATIVA[Área que pertenece], MATCH(E523 &amp; "," &amp; F526, NARRATIVA[IT], 0))) = "AUTORES", UPPER(INDEX(NARRATIVA[Autor], MATCH(E523 &amp; "," &amp; F526, NARRATIVA[IT], 0)) &amp; " - "  &amp; INDEX(NARRATIVA[Autor], MATCH(E523 &amp; "," &amp; F526, NARRATIVA[IT], 0) + G526 - 1)), UPPER(INDEX(NARRATIVA[Área que pertenece], MATCH(E523 &amp; "," &amp; F526, NARRATIVA[IT], 0))))</f>
        <v>NARRATIVA
BENITO PÉREZ GALDÓS - BENITO PÉREZ GALDÓS</v>
      </c>
      <c r="C526" s="240" t="str" cm="1">
        <f t="array" ref="C526">INDEX(NARRATIVA[Clasificación], G526  +MATCH(E523 &amp; "," &amp; F526, NARRATIVA[IT], 0) - 1)</f>
        <v>PN3322.P475.O2 1958 V.6</v>
      </c>
      <c r="D526" s="86"/>
      <c r="E526" s="243"/>
      <c r="F526" s="234">
        <v>2</v>
      </c>
      <c r="G526" s="235">
        <f>COUNTIFS(NARRATIVA[IT], E523 &amp; "," &amp; F526)</f>
        <v>35</v>
      </c>
    </row>
    <row r="527" spans="1:7" ht="28.35" customHeight="1" x14ac:dyDescent="0.25">
      <c r="A527" s="241"/>
      <c r="B527" s="241"/>
      <c r="C527" s="241"/>
      <c r="D527" s="86"/>
      <c r="E527" s="243"/>
      <c r="F527" s="234"/>
      <c r="G527" s="235">
        <f>COUNTIFS(NARRATIVA[IT],#REF! &amp; "," &amp; G526)</f>
        <v>0</v>
      </c>
    </row>
    <row r="528" spans="1:7" ht="28.35" customHeight="1" thickBot="1" x14ac:dyDescent="0.3">
      <c r="A528" s="242"/>
      <c r="B528" s="242"/>
      <c r="C528" s="242"/>
      <c r="D528" s="86"/>
      <c r="E528" s="243"/>
      <c r="F528" s="234"/>
      <c r="G528" s="235">
        <f>COUNTIFS(NARRATIVA[IT],#REF! &amp; "," &amp; G527)</f>
        <v>0</v>
      </c>
    </row>
    <row r="529" spans="1:7" ht="28.35" customHeight="1" thickTop="1" x14ac:dyDescent="0.25">
      <c r="A529" s="240" t="str">
        <f>INDEX(NARRATIVA[Clasificación], MATCH(E523 &amp; "," &amp; F529, NARRATIVA[IT], 0))</f>
        <v>PN3322.P475.O2 2004</v>
      </c>
      <c r="B529" s="240" t="str" cm="1">
        <f t="array" ref="B529">"NARRATIVA" &amp; CHAR(10) &amp; IF(UPPER(INDEX(NARRATIVA[Área que pertenece], MATCH(E523 &amp; "," &amp; F529, NARRATIVA[IT], 0))) = "AUTORES", UPPER(INDEX(NARRATIVA[Autor], MATCH(E523 &amp; "," &amp; F529, NARRATIVA[IT], 0)) &amp; " - "  &amp; INDEX(NARRATIVA[Autor], MATCH(E523 &amp; "," &amp; F529, NARRATIVA[IT], 0) + G529 - 1)), UPPER(INDEX(NARRATIVA[Área que pertenece], MATCH(E523 &amp; "," &amp; F529, NARRATIVA[IT], 0))))</f>
        <v>NARRATIVA
BENITO PÉREZ GALDÓS - RAFAEL PÉREZ Y PÉREZ</v>
      </c>
      <c r="C529" s="240" t="str" cm="1">
        <f t="array" ref="C529">INDEX(NARRATIVA[Clasificación], G529  +MATCH(E523 &amp; "," &amp; F529, NARRATIVA[IT], 0) - 1)</f>
        <v>PN3322.P477.M37</v>
      </c>
      <c r="D529" s="86"/>
      <c r="E529" s="243"/>
      <c r="F529" s="234">
        <v>3</v>
      </c>
      <c r="G529" s="235">
        <f>COUNTIFS(NARRATIVA[IT], E523 &amp; "," &amp; F529)</f>
        <v>39</v>
      </c>
    </row>
    <row r="530" spans="1:7" ht="28.35" customHeight="1" x14ac:dyDescent="0.25">
      <c r="A530" s="241"/>
      <c r="B530" s="241"/>
      <c r="C530" s="241"/>
      <c r="D530" s="86"/>
      <c r="E530" s="243"/>
      <c r="F530" s="234"/>
      <c r="G530" s="235">
        <f>COUNTIFS(NARRATIVA[IT],#REF! &amp; "," &amp; G529)</f>
        <v>0</v>
      </c>
    </row>
    <row r="531" spans="1:7" ht="28.35" customHeight="1" thickBot="1" x14ac:dyDescent="0.3">
      <c r="A531" s="242"/>
      <c r="B531" s="242"/>
      <c r="C531" s="242"/>
      <c r="D531" s="86"/>
      <c r="E531" s="243"/>
      <c r="F531" s="234"/>
      <c r="G531" s="235">
        <f>COUNTIFS(NARRATIVA[IT],#REF! &amp; "," &amp; G530)</f>
        <v>0</v>
      </c>
    </row>
    <row r="532" spans="1:7" ht="28.35" customHeight="1" thickTop="1" x14ac:dyDescent="0.25">
      <c r="A532" s="240" t="str">
        <f>INDEX(NARRATIVA[Clasificación], MATCH(E523 &amp; "," &amp; F532, NARRATIVA[IT], 0))</f>
        <v>PN3322.P477.M57</v>
      </c>
      <c r="B532" s="240" t="str" cm="1">
        <f t="array" ref="B532">"NARRATIVA" &amp; CHAR(10) &amp; IF(UPPER(INDEX(NARRATIVA[Área que pertenece], MATCH(E523 &amp; "," &amp; F532, NARRATIVA[IT], 0))) = "AUTORES", UPPER(INDEX(NARRATIVA[Autor], MATCH(E523 &amp; "," &amp; F532, NARRATIVA[IT], 0)) &amp; " - "  &amp; INDEX(NARRATIVA[Autor], MATCH(E523 &amp; "," &amp; F532, NARRATIVA[IT], 0) + G532 - 1)), UPPER(INDEX(NARRATIVA[Área que pertenece], MATCH(E523 &amp; "," &amp; F532, NARRATIVA[IT], 0))))</f>
        <v>NARRATIVA
RAFAEL PÉREZ Y PÉREZ - GORAN PETROVIĆ</v>
      </c>
      <c r="C532" s="240" t="str" cm="1">
        <f t="array" ref="C532">INDEX(NARRATIVA[Clasificación], G532  +MATCH(E523 &amp; "," &amp; F532, NARRATIVA[IT], 0) - 1)</f>
        <v>PN3322.P489.M3</v>
      </c>
      <c r="D532" s="86"/>
      <c r="E532" s="243"/>
      <c r="F532" s="234">
        <v>4</v>
      </c>
      <c r="G532" s="235">
        <f>COUNTIFS(NARRATIVA[IT], E523 &amp; "," &amp; F532)</f>
        <v>41</v>
      </c>
    </row>
    <row r="533" spans="1:7" ht="28.35" customHeight="1" x14ac:dyDescent="0.25">
      <c r="A533" s="241"/>
      <c r="B533" s="241"/>
      <c r="C533" s="241"/>
      <c r="D533" s="86"/>
      <c r="E533" s="243"/>
      <c r="F533" s="234"/>
      <c r="G533" s="235">
        <f>COUNTIFS(NARRATIVA[IT],#REF! &amp; "," &amp; G532)</f>
        <v>0</v>
      </c>
    </row>
    <row r="534" spans="1:7" ht="28.35" customHeight="1" thickBot="1" x14ac:dyDescent="0.3">
      <c r="A534" s="242"/>
      <c r="B534" s="242"/>
      <c r="C534" s="242"/>
      <c r="D534" s="86"/>
      <c r="E534" s="243"/>
      <c r="F534" s="234"/>
      <c r="G534" s="235">
        <f>COUNTIFS(NARRATIVA[IT],#REF! &amp; "," &amp; G533)</f>
        <v>0</v>
      </c>
    </row>
    <row r="535" spans="1:7" ht="28.35" customHeight="1" thickTop="1" x14ac:dyDescent="0.25">
      <c r="A535" s="240" t="str">
        <f>INDEX(NARRATIVA[Clasificación], MATCH(E523 &amp; "," &amp; F535, NARRATIVA[IT], 0))</f>
        <v>PN3322.P49.C5</v>
      </c>
      <c r="B535" s="240" t="str" cm="1">
        <f t="array" ref="B535">"NARRATIVA" &amp; CHAR(10) &amp; IF(UPPER(INDEX(NARRATIVA[Área que pertenece], MATCH(E523 &amp; "," &amp; F535, NARRATIVA[IT], 0))) = "AUTORES", UPPER(INDEX(NARRATIVA[Autor], MATCH(E523 &amp; "," &amp; F535, NARRATIVA[IT], 0)) &amp; " - "  &amp; INDEX(NARRATIVA[Autor], MATCH(E523 &amp; "," &amp; F535, NARRATIVA[IT], 0) + G535 - 1)), UPPER(INDEX(NARRATIVA[Área que pertenece], MATCH(E523 &amp; "," &amp; F535, NARRATIVA[IT], 0))))</f>
        <v>NARRATIVA
ALINE PETTERSSON - LUIGI PIRANDELLO</v>
      </c>
      <c r="C535" s="240" t="str" cm="1">
        <f t="array" ref="C535">INDEX(NARRATIVA[Clasificación], G535  +MATCH(E523 &amp; "," &amp; F535, NARRATIVA[IT], 0) - 1)</f>
        <v>PN3322.P57.V5</v>
      </c>
      <c r="D535" s="86"/>
      <c r="E535" s="243"/>
      <c r="F535" s="234">
        <v>5</v>
      </c>
      <c r="G535" s="235">
        <f>COUNTIFS(NARRATIVA[IT], E523 &amp; "," &amp; F535)</f>
        <v>39</v>
      </c>
    </row>
    <row r="536" spans="1:7" ht="28.35" customHeight="1" x14ac:dyDescent="0.25">
      <c r="A536" s="241"/>
      <c r="B536" s="241"/>
      <c r="C536" s="241"/>
      <c r="D536" s="86"/>
      <c r="E536" s="243"/>
      <c r="F536" s="234"/>
      <c r="G536" s="235">
        <f>COUNTIFS(NARRATIVA[IT],#REF! &amp; "," &amp; G535)</f>
        <v>0</v>
      </c>
    </row>
    <row r="537" spans="1:7" ht="28.35" customHeight="1" thickBot="1" x14ac:dyDescent="0.3">
      <c r="A537" s="242"/>
      <c r="B537" s="242"/>
      <c r="C537" s="242"/>
      <c r="D537" s="86"/>
      <c r="E537" s="243"/>
      <c r="F537" s="234"/>
      <c r="G537" s="235">
        <f>COUNTIFS(NARRATIVA[IT],#REF! &amp; "," &amp; G536)</f>
        <v>0</v>
      </c>
    </row>
    <row r="538" spans="1:7" ht="28.35" customHeight="1" thickTop="1" x14ac:dyDescent="0.25">
      <c r="A538" s="240" t="str">
        <f>INDEX(NARRATIVA[Clasificación], MATCH(E523 &amp; "," &amp; F538, NARRATIVA[IT], 0))</f>
        <v>PN3322.P573.Z4</v>
      </c>
      <c r="B538" s="240" t="str" cm="1">
        <f t="array" ref="B538">"NARRATIVA" &amp; CHAR(10) &amp; IF(UPPER(INDEX(NARRATIVA[Área que pertenece], MATCH(E523 &amp; "," &amp; F538, NARRATIVA[IT], 0))) = "AUTORES", UPPER(INDEX(NARRATIVA[Autor], MATCH(E523 &amp; "," &amp; F538, NARRATIVA[IT], 0)) &amp; " - "  &amp; INDEX(NARRATIVA[Autor], MATCH(E523 &amp; "," &amp; F538, NARRATIVA[IT], 0) + G538 - 1)), UPPER(INDEX(NARRATIVA[Área que pertenece], MATCH(E523 &amp; "," &amp; F538, NARRATIVA[IT], 0))))</f>
        <v>NARRATIVA
ROBERT M. PIRSIG - EDGAR ALLAN POE</v>
      </c>
      <c r="C538" s="240" t="str" cm="1">
        <f t="array" ref="C538">INDEX(NARRATIVA[Clasificación], G538  +MATCH(E523 &amp; "," &amp; F538, NARRATIVA[IT], 0) - 1)</f>
        <v>PN3322.P64.T6 V.1</v>
      </c>
      <c r="D538" s="86"/>
      <c r="E538" s="243"/>
      <c r="F538" s="234">
        <v>6</v>
      </c>
      <c r="G538" s="235">
        <f>COUNTIFS(NARRATIVA[IT], E523 &amp; "," &amp; F538)</f>
        <v>43</v>
      </c>
    </row>
    <row r="539" spans="1:7" ht="28.35" customHeight="1" x14ac:dyDescent="0.25">
      <c r="A539" s="241"/>
      <c r="B539" s="241"/>
      <c r="C539" s="241"/>
      <c r="D539" s="86"/>
      <c r="E539" s="243"/>
      <c r="F539" s="234"/>
      <c r="G539" s="235">
        <f>COUNTIFS(NARRATIVA[IT],#REF! &amp; "," &amp; G538)</f>
        <v>0</v>
      </c>
    </row>
    <row r="540" spans="1:7" ht="28.35" customHeight="1" thickBot="1" x14ac:dyDescent="0.3">
      <c r="A540" s="242"/>
      <c r="B540" s="242"/>
      <c r="C540" s="242"/>
      <c r="D540" s="86"/>
      <c r="E540" s="243"/>
      <c r="F540" s="234"/>
      <c r="G540" s="235">
        <f>COUNTIFS(NARRATIVA[IT],#REF! &amp; "," &amp; G539)</f>
        <v>0</v>
      </c>
    </row>
    <row r="541" spans="1:7" ht="28.35" customHeight="1" thickTop="1" x14ac:dyDescent="0.25">
      <c r="A541" s="240" t="str">
        <f>INDEX(NARRATIVA[Clasificación], MATCH(E523 &amp; "," &amp; F541, NARRATIVA[IT], 0))</f>
        <v>PN3322.P646.V5</v>
      </c>
      <c r="B541" s="240" t="str" cm="1">
        <f t="array" ref="B541">"NARRATIVA" &amp; CHAR(10) &amp; IF(UPPER(INDEX(NARRATIVA[Área que pertenece], MATCH(E523 &amp; "," &amp; F541, NARRATIVA[IT], 0))) = "AUTORES", UPPER(INDEX(NARRATIVA[Autor], MATCH(E523 &amp; "," &amp; F541, NARRATIVA[IT], 0)) &amp; " - "  &amp; INDEX(NARRATIVA[Autor], MATCH(E523 &amp; "," &amp; F541, NARRATIVA[IT], 0) + G541 - 1)), UPPER(INDEX(NARRATIVA[Área que pertenece], MATCH(E523 &amp; "," &amp; F541, NARRATIVA[IT], 0))))</f>
        <v>NARRATIVA
ALFRED POLGAR - ELENA PONIATOWSKA</v>
      </c>
      <c r="C541" s="240" t="str" cm="1">
        <f t="array" ref="C541">INDEX(NARRATIVA[Clasificación], G541  +MATCH(E523 &amp; "," &amp; F541, NARRATIVA[IT], 0) - 1)</f>
        <v>PN3322.P65.T636 V.6</v>
      </c>
      <c r="D541" s="86"/>
      <c r="E541" s="243"/>
      <c r="F541" s="234">
        <v>7</v>
      </c>
      <c r="G541" s="235">
        <f>COUNTIFS(NARRATIVA[IT], E523 &amp; "," &amp; F541)</f>
        <v>42</v>
      </c>
    </row>
    <row r="542" spans="1:7" ht="28.35" customHeight="1" x14ac:dyDescent="0.25">
      <c r="A542" s="241"/>
      <c r="B542" s="241"/>
      <c r="C542" s="241"/>
      <c r="D542" s="86"/>
      <c r="E542" s="243"/>
      <c r="F542" s="234"/>
      <c r="G542" s="235">
        <f>COUNTIFS(NARRATIVA[IT],#REF! &amp; "," &amp; G541)</f>
        <v>0</v>
      </c>
    </row>
    <row r="543" spans="1:7" ht="28.35" customHeight="1" thickBot="1" x14ac:dyDescent="0.3">
      <c r="A543" s="242"/>
      <c r="B543" s="242"/>
      <c r="C543" s="242"/>
      <c r="D543" s="86"/>
      <c r="E543" s="243"/>
      <c r="F543" s="234"/>
      <c r="G543" s="235">
        <f>COUNTIFS(NARRATIVA[IT],#REF! &amp; "," &amp; G542)</f>
        <v>0</v>
      </c>
    </row>
    <row r="544" spans="1:7" ht="28.35" customHeight="1" thickTop="1" x14ac:dyDescent="0.25">
      <c r="A544" s="240" t="str">
        <f>INDEX(NARRATIVA[Clasificación], MATCH(E523 &amp; "," &amp; F544, NARRATIVA[IT], 0))</f>
        <v>PN3322.P65.T7</v>
      </c>
      <c r="B544" s="240" t="str" cm="1">
        <f t="array" ref="B544">"NARRATIVA" &amp; CHAR(10) &amp; IF(UPPER(INDEX(NARRATIVA[Área que pertenece], MATCH(E523 &amp; "," &amp; F544, NARRATIVA[IT], 0))) = "AUTORES", UPPER(INDEX(NARRATIVA[Autor], MATCH(E523 &amp; "," &amp; F544, NARRATIVA[IT], 0)) &amp; " - "  &amp; INDEX(NARRATIVA[Autor], MATCH(E523 &amp; "," &amp; F544, NARRATIVA[IT], 0) + G544 - 1)), UPPER(INDEX(NARRATIVA[Área que pertenece], MATCH(E523 &amp; "," &amp; F544, NARRATIVA[IT], 0))))</f>
        <v>NARRATIVA
ELENA PONIATOWSKA - MARCEL PROUST</v>
      </c>
      <c r="C544" s="240" t="str" cm="1">
        <f t="array" ref="C544">INDEX(NARRATIVA[Clasificación], G544  +MATCH(E523 &amp; "," &amp; F544, NARRATIVA[IT], 0) - 1)</f>
        <v>PN3322.P76.B87 V.7</v>
      </c>
      <c r="D544" s="86"/>
      <c r="E544" s="243"/>
      <c r="F544" s="234">
        <v>8</v>
      </c>
      <c r="G544" s="235">
        <f>COUNTIFS(NARRATIVA[IT], E523 &amp; "," &amp; F544)</f>
        <v>46</v>
      </c>
    </row>
    <row r="545" spans="1:7" ht="28.35" customHeight="1" x14ac:dyDescent="0.25">
      <c r="A545" s="241"/>
      <c r="B545" s="241"/>
      <c r="C545" s="241"/>
      <c r="D545" s="86"/>
      <c r="E545" s="243"/>
      <c r="F545" s="234"/>
      <c r="G545" s="235">
        <f>COUNTIFS(NARRATIVA[IT],#REF! &amp; "," &amp; G544)</f>
        <v>0</v>
      </c>
    </row>
    <row r="546" spans="1:7" ht="28.35" customHeight="1" thickBot="1" x14ac:dyDescent="0.3">
      <c r="A546" s="242"/>
      <c r="B546" s="242"/>
      <c r="C546" s="242"/>
      <c r="D546" s="86"/>
      <c r="E546" s="243"/>
      <c r="F546" s="234"/>
      <c r="G546" s="235">
        <f>COUNTIFS(NARRATIVA[IT],#REF! &amp; "," &amp; G545)</f>
        <v>0</v>
      </c>
    </row>
    <row r="547" spans="1:7" ht="28.35" customHeight="1" thickTop="1" x14ac:dyDescent="0.25">
      <c r="A547" s="240" t="str">
        <f>INDEX(NARRATIVA[Clasificación], MATCH(E523 &amp; "," &amp; F547, NARRATIVA[IT], 0))</f>
        <v>PN3322.P76.B87 1995 V.1</v>
      </c>
      <c r="B547" s="240" t="str" cm="1">
        <f t="array" ref="B547">"NARRATIVA" &amp; CHAR(10) &amp; IF(UPPER(INDEX(NARRATIVA[Área que pertenece], MATCH(E523 &amp; "," &amp; F547, NARRATIVA[IT], 0))) = "AUTORES", UPPER(INDEX(NARRATIVA[Autor], MATCH(E523 &amp; "," &amp; F547, NARRATIVA[IT], 0)) &amp; " - "  &amp; INDEX(NARRATIVA[Autor], MATCH(E523 &amp; "," &amp; F547, NARRATIVA[IT], 0) + G547 - 1)), UPPER(INDEX(NARRATIVA[Área que pertenece], MATCH(E523 &amp; "," &amp; F547, NARRATIVA[IT], 0))))</f>
        <v>NARRATIVA
MARCEL PROUST - SOLEDAD PUÉRTOLAS</v>
      </c>
      <c r="C547" s="240" t="str" cm="1">
        <f t="array" ref="C547">INDEX(NARRATIVA[Clasificación], G547  +MATCH(E523 &amp; "," &amp; F547, NARRATIVA[IT], 0) - 1)</f>
        <v>PN3322.P82.S5</v>
      </c>
      <c r="D547" s="86"/>
      <c r="E547" s="243"/>
      <c r="F547" s="234">
        <v>9</v>
      </c>
      <c r="G547" s="235">
        <f>COUNTIFS(NARRATIVA[IT], E523 &amp; "," &amp; F547)</f>
        <v>38</v>
      </c>
    </row>
    <row r="548" spans="1:7" ht="28.35" customHeight="1" x14ac:dyDescent="0.25">
      <c r="A548" s="241"/>
      <c r="B548" s="241"/>
      <c r="C548" s="241"/>
      <c r="D548" s="86"/>
      <c r="E548" s="243"/>
      <c r="F548" s="234"/>
      <c r="G548" s="235">
        <f>COUNTIFS(NARRATIVA[IT],#REF! &amp; "," &amp; G547)</f>
        <v>0</v>
      </c>
    </row>
    <row r="549" spans="1:7" ht="28.35" customHeight="1" thickBot="1" x14ac:dyDescent="0.3">
      <c r="A549" s="242"/>
      <c r="B549" s="242"/>
      <c r="C549" s="242"/>
      <c r="D549" s="86"/>
      <c r="E549" s="243"/>
      <c r="F549" s="234"/>
      <c r="G549" s="235">
        <f>COUNTIFS(NARRATIVA[IT],#REF! &amp; "," &amp; G548)</f>
        <v>0</v>
      </c>
    </row>
    <row r="550" spans="1:7" ht="28.35" customHeight="1" thickTop="1" x14ac:dyDescent="0.25"/>
    <row r="551" spans="1:7" ht="28.35" customHeight="1" thickBot="1" x14ac:dyDescent="0.3">
      <c r="A551" s="87" t="s">
        <v>34725</v>
      </c>
      <c r="B551" s="87" t="s">
        <v>33054</v>
      </c>
      <c r="C551" s="87" t="s">
        <v>34724</v>
      </c>
      <c r="D551" s="68"/>
      <c r="E551" s="68"/>
      <c r="F551" s="87" t="s">
        <v>33020</v>
      </c>
      <c r="G551" s="87" t="s">
        <v>34726</v>
      </c>
    </row>
    <row r="552" spans="1:7" ht="28.35" customHeight="1" thickTop="1" x14ac:dyDescent="0.25">
      <c r="A552" s="244" t="str">
        <f>INDEX(NARRATIVA[Clasificación], MATCH(E552 &amp; "," &amp; F552, NARRATIVA[IT], 0))</f>
        <v>PN3322.P84.D53</v>
      </c>
      <c r="B552" s="244" t="str" cm="1">
        <f t="array" ref="B552">"NARRATIVA" &amp; CHAR(10) &amp; IF(UPPER(INDEX(NARRATIVA[Área que pertenece], MATCH(E552 &amp; "," &amp; F552, NARRATIVA[IT], 0))) = "AUTORES", UPPER(INDEX(NARRATIVA[Autor], MATCH(E552 &amp; "," &amp; F552, NARRATIVA[IT], 0)) &amp; " - "  &amp; INDEX(NARRATIVA[Autor], MATCH(E552 &amp; "," &amp; F552, NARRATIVA[IT], 0) + G552 - 1)), UPPER(INDEX(NARRATIVA[Área que pertenece], MATCH(E552 &amp; "," &amp; F552, NARRATIVA[IT], 0))))</f>
        <v>NARRATIVA
MARÍA LUISA PUGA - FRANCISCO DE QUEVEDO Y VILLEGAS</v>
      </c>
      <c r="C552" s="244" t="str" cm="1">
        <f t="array" ref="C552">INDEX(NARRATIVA[Clasificación], G552  +MATCH(E552 &amp; "," &amp; F552, NARRATIVA[IT], 0) - 1)</f>
        <v>PN3322.Q48.V5</v>
      </c>
      <c r="D552" s="86"/>
      <c r="E552" s="243">
        <v>21</v>
      </c>
      <c r="F552" s="234">
        <v>1</v>
      </c>
      <c r="G552" s="235">
        <f>COUNTIFS(NARRATIVA[IT], E552 &amp; "," &amp; F552)</f>
        <v>43</v>
      </c>
    </row>
    <row r="553" spans="1:7" ht="28.35" customHeight="1" x14ac:dyDescent="0.25">
      <c r="A553" s="245"/>
      <c r="B553" s="245"/>
      <c r="C553" s="245"/>
      <c r="D553" s="86"/>
      <c r="E553" s="243"/>
      <c r="F553" s="234"/>
      <c r="G553" s="235">
        <f>COUNTIFS(NARRATIVA[IT],#REF! &amp; "," &amp; G552)</f>
        <v>0</v>
      </c>
    </row>
    <row r="554" spans="1:7" ht="28.35" customHeight="1" thickBot="1" x14ac:dyDescent="0.3">
      <c r="A554" s="246"/>
      <c r="B554" s="246"/>
      <c r="C554" s="246"/>
      <c r="D554" s="86"/>
      <c r="E554" s="243"/>
      <c r="F554" s="234"/>
      <c r="G554" s="235">
        <f>COUNTIFS(NARRATIVA[IT],#REF! &amp; "," &amp; G553)</f>
        <v>0</v>
      </c>
    </row>
    <row r="555" spans="1:7" ht="28.35" customHeight="1" thickTop="1" x14ac:dyDescent="0.25">
      <c r="A555" s="244" t="str">
        <f>INDEX(NARRATIVA[Clasificación], MATCH(E552 &amp; "," &amp; F555, NARRATIVA[IT], 0))</f>
        <v>PN3322.Q5.C76</v>
      </c>
      <c r="B555" s="244" t="str" cm="1">
        <f t="array" ref="B555">"NARRATIVA" &amp; CHAR(10) &amp; IF(UPPER(INDEX(NARRATIVA[Área que pertenece], MATCH(E552 &amp; "," &amp; F555, NARRATIVA[IT], 0))) = "AUTORES", UPPER(INDEX(NARRATIVA[Autor], MATCH(E552 &amp; "," &amp; F555, NARRATIVA[IT], 0)) &amp; " - "  &amp; INDEX(NARRATIVA[Autor], MATCH(E552 &amp; "," &amp; F555, NARRATIVA[IT], 0) + G555 - 1)), UPPER(INDEX(NARRATIVA[Área que pertenece], MATCH(E552 &amp; "," &amp; F555, NARRATIVA[IT], 0))))</f>
        <v>NARRATIVA
ENRIQUE QUEZADAS LUNA - ANN RADCLIFFE</v>
      </c>
      <c r="C555" s="244" t="str" cm="1">
        <f t="array" ref="C555">INDEX(NARRATIVA[Clasificación], G555  +MATCH(E552 &amp; "," &amp; F555, NARRATIVA[IT], 0) - 1)</f>
        <v>PN3322.R341.M5</v>
      </c>
      <c r="D555" s="86"/>
      <c r="E555" s="243"/>
      <c r="F555" s="234">
        <v>2</v>
      </c>
      <c r="G555" s="235">
        <f>COUNTIFS(NARRATIVA[IT], E552 &amp; "," &amp; F555)</f>
        <v>47</v>
      </c>
    </row>
    <row r="556" spans="1:7" ht="28.35" customHeight="1" x14ac:dyDescent="0.25">
      <c r="A556" s="245"/>
      <c r="B556" s="245"/>
      <c r="C556" s="245"/>
      <c r="D556" s="86"/>
      <c r="E556" s="243"/>
      <c r="F556" s="234"/>
      <c r="G556" s="235">
        <f>COUNTIFS(NARRATIVA[IT],#REF! &amp; "," &amp; G555)</f>
        <v>0</v>
      </c>
    </row>
    <row r="557" spans="1:7" ht="28.35" customHeight="1" thickBot="1" x14ac:dyDescent="0.3">
      <c r="A557" s="246"/>
      <c r="B557" s="246"/>
      <c r="C557" s="246"/>
      <c r="D557" s="86"/>
      <c r="E557" s="243"/>
      <c r="F557" s="234"/>
      <c r="G557" s="235">
        <f>COUNTIFS(NARRATIVA[IT],#REF! &amp; "," &amp; G556)</f>
        <v>0</v>
      </c>
    </row>
    <row r="558" spans="1:7" ht="28.35" customHeight="1" thickTop="1" x14ac:dyDescent="0.25">
      <c r="A558" s="244" t="str">
        <f>INDEX(NARRATIVA[Clasificación], MATCH(E552 &amp; "," &amp; F558, NARRATIVA[IT], 0))</f>
        <v>PN3322.R341F.N68</v>
      </c>
      <c r="B558" s="244" t="str" cm="1">
        <f t="array" ref="B558">"NARRATIVA" &amp; CHAR(10) &amp; IF(UPPER(INDEX(NARRATIVA[Área que pertenece], MATCH(E552 &amp; "," &amp; F558, NARRATIVA[IT], 0))) = "AUTORES", UPPER(INDEX(NARRATIVA[Autor], MATCH(E552 &amp; "," &amp; F558, NARRATIVA[IT], 0)) &amp; " - "  &amp; INDEX(NARRATIVA[Autor], MATCH(E552 &amp; "," &amp; F558, NARRATIVA[IT], 0) + G558 - 1)), UPPER(INDEX(NARRATIVA[Área que pertenece], MATCH(E552 &amp; "," &amp; F558, NARRATIVA[IT], 0))))</f>
        <v>NARRATIVA
EDWIN RADFORD - HERIBERT RAU</v>
      </c>
      <c r="C558" s="244" t="str" cm="1">
        <f t="array" ref="C558">INDEX(NARRATIVA[Clasificación], G558  +MATCH(E552 &amp; "," &amp; F558, NARRATIVA[IT], 0) - 1)</f>
        <v>PN3322.R394.A43</v>
      </c>
      <c r="D558" s="86"/>
      <c r="E558" s="243"/>
      <c r="F558" s="234">
        <v>3</v>
      </c>
      <c r="G558" s="235">
        <f>COUNTIFS(NARRATIVA[IT], E552 &amp; "," &amp; F558)</f>
        <v>54</v>
      </c>
    </row>
    <row r="559" spans="1:7" ht="28.35" customHeight="1" x14ac:dyDescent="0.25">
      <c r="A559" s="245"/>
      <c r="B559" s="245"/>
      <c r="C559" s="245"/>
      <c r="D559" s="86"/>
      <c r="E559" s="243"/>
      <c r="F559" s="234"/>
      <c r="G559" s="235">
        <f>COUNTIFS(NARRATIVA[IT],#REF! &amp; "," &amp; G558)</f>
        <v>0</v>
      </c>
    </row>
    <row r="560" spans="1:7" ht="28.35" customHeight="1" thickBot="1" x14ac:dyDescent="0.3">
      <c r="A560" s="246"/>
      <c r="B560" s="246"/>
      <c r="C560" s="246"/>
      <c r="D560" s="86"/>
      <c r="E560" s="243"/>
      <c r="F560" s="234"/>
      <c r="G560" s="235">
        <f>COUNTIFS(NARRATIVA[IT],#REF! &amp; "," &amp; G559)</f>
        <v>0</v>
      </c>
    </row>
    <row r="561" spans="1:7" ht="28.35" customHeight="1" thickTop="1" x14ac:dyDescent="0.25">
      <c r="A561" s="244" t="str">
        <f>INDEX(NARRATIVA[Clasificación], MATCH(E552 &amp; "," &amp; F561, NARRATIVA[IT], 0))</f>
        <v>PN3322.R4.H5</v>
      </c>
      <c r="B561" s="244" t="str" cm="1">
        <f t="array" ref="B561">"NARRATIVA" &amp; CHAR(10) &amp; IF(UPPER(INDEX(NARRATIVA[Área que pertenece], MATCH(E552 &amp; "," &amp; F561, NARRATIVA[IT], 0))) = "AUTORES", UPPER(INDEX(NARRATIVA[Autor], MATCH(E552 &amp; "," &amp; F561, NARRATIVA[IT], 0)) &amp; " - "  &amp; INDEX(NARRATIVA[Autor], MATCH(E552 &amp; "," &amp; F561, NARRATIVA[IT], 0) + G561 - 1)), UPPER(INDEX(NARRATIVA[Área que pertenece], MATCH(E552 &amp; "," &amp; F561, NARRATIVA[IT], 0))))</f>
        <v>NARRATIVA
PAULINE REÁGE - JOSÉ REVUELTAS</v>
      </c>
      <c r="C561" s="244" t="str" cm="1">
        <f t="array" ref="C561">INDEX(NARRATIVA[Clasificación], G561  +MATCH(E552 &amp; "," &amp; F561, NARRATIVA[IT], 0) - 1)</f>
        <v>PN3322.R48.O72 V.7</v>
      </c>
      <c r="D561" s="86"/>
      <c r="E561" s="243"/>
      <c r="F561" s="234">
        <v>4</v>
      </c>
      <c r="G561" s="235">
        <f>COUNTIFS(NARRATIVA[IT], E552 &amp; "," &amp; F561)</f>
        <v>48</v>
      </c>
    </row>
    <row r="562" spans="1:7" ht="28.35" customHeight="1" x14ac:dyDescent="0.25">
      <c r="A562" s="245"/>
      <c r="B562" s="245"/>
      <c r="C562" s="245"/>
      <c r="D562" s="86"/>
      <c r="E562" s="243"/>
      <c r="F562" s="234"/>
      <c r="G562" s="235">
        <f>COUNTIFS(NARRATIVA[IT],#REF! &amp; "," &amp; G561)</f>
        <v>0</v>
      </c>
    </row>
    <row r="563" spans="1:7" ht="28.35" customHeight="1" thickBot="1" x14ac:dyDescent="0.3">
      <c r="A563" s="246"/>
      <c r="B563" s="246"/>
      <c r="C563" s="246"/>
      <c r="D563" s="86"/>
      <c r="E563" s="243"/>
      <c r="F563" s="234"/>
      <c r="G563" s="235">
        <f>COUNTIFS(NARRATIVA[IT],#REF! &amp; "," &amp; G562)</f>
        <v>0</v>
      </c>
    </row>
    <row r="564" spans="1:7" ht="28.35" customHeight="1" thickTop="1" x14ac:dyDescent="0.25">
      <c r="A564" s="240" t="str">
        <f>INDEX(NARRATIVA[Clasificación], MATCH(E552 &amp; "," &amp; F564, NARRATIVA[IT], 0))</f>
        <v>PN3322.R48.P3</v>
      </c>
      <c r="B564" s="240" t="str" cm="1">
        <f t="array" ref="B564">"NARRATIVA" &amp; CHAR(10) &amp; IF(UPPER(INDEX(NARRATIVA[Área que pertenece], MATCH(E552 &amp; "," &amp; F564, NARRATIVA[IT], 0))) = "AUTORES", UPPER(INDEX(NARRATIVA[Autor], MATCH(E552 &amp; "," &amp; F564, NARRATIVA[IT], 0)) &amp; " - "  &amp; INDEX(NARRATIVA[Autor], MATCH(E552 &amp; "," &amp; F564, NARRATIVA[IT], 0) + G564 - 1)), UPPER(INDEX(NARRATIVA[Área que pertenece], MATCH(E552 &amp; "," &amp; F564, NARRATIVA[IT], 0))))</f>
        <v xml:space="preserve">NARRATIVA
JOSÉ REVUELTAS - RICK RIORDAN </v>
      </c>
      <c r="C564" s="240" t="str" cm="1">
        <f t="array" ref="C564">INDEX(NARRATIVA[Clasificación], G564  +MATCH(E552 &amp; "," &amp; F564, NARRATIVA[IT], 0) - 1)</f>
        <v>PN3322.R557.P45O V.5</v>
      </c>
      <c r="D564" s="86"/>
      <c r="E564" s="243"/>
      <c r="F564" s="234">
        <v>5</v>
      </c>
      <c r="G564" s="235">
        <f>COUNTIFS(NARRATIVA[IT], E552 &amp; "," &amp; F564)</f>
        <v>53</v>
      </c>
    </row>
    <row r="565" spans="1:7" ht="28.35" customHeight="1" x14ac:dyDescent="0.25">
      <c r="A565" s="241"/>
      <c r="B565" s="241"/>
      <c r="C565" s="241"/>
      <c r="D565" s="86"/>
      <c r="E565" s="243"/>
      <c r="F565" s="234"/>
      <c r="G565" s="235">
        <f>COUNTIFS(NARRATIVA[IT],#REF! &amp; "," &amp; G564)</f>
        <v>0</v>
      </c>
    </row>
    <row r="566" spans="1:7" ht="28.35" customHeight="1" thickBot="1" x14ac:dyDescent="0.3">
      <c r="A566" s="242"/>
      <c r="B566" s="242"/>
      <c r="C566" s="242"/>
      <c r="D566" s="86"/>
      <c r="E566" s="243"/>
      <c r="F566" s="234"/>
      <c r="G566" s="235">
        <f>COUNTIFS(NARRATIVA[IT],#REF! &amp; "," &amp; G565)</f>
        <v>0</v>
      </c>
    </row>
    <row r="567" spans="1:7" ht="28.35" customHeight="1" thickTop="1" x14ac:dyDescent="0.25">
      <c r="A567" s="240" t="str">
        <f>INDEX(NARRATIVA[Clasificación], MATCH(E552 &amp; "," &amp; F567, NARRATIVA[IT], 0))</f>
        <v>PN3322.R56.L37</v>
      </c>
      <c r="B567" s="240" t="str" cm="1">
        <f t="array" ref="B567">"NARRATIVA" &amp; CHAR(10) &amp; IF(UPPER(INDEX(NARRATIVA[Área que pertenece], MATCH(E552 &amp; "," &amp; F567, NARRATIVA[IT], 0))) = "AUTORES", UPPER(INDEX(NARRATIVA[Autor], MATCH(E552 &amp; "," &amp; F567, NARRATIVA[IT], 0)) &amp; " - "  &amp; INDEX(NARRATIVA[Autor], MATCH(E552 &amp; "," &amp; F567, NARRATIVA[IT], 0) + G567 - 1)), UPPER(INDEX(NARRATIVA[Área que pertenece], MATCH(E552 &amp; "," &amp; F567, NARRATIVA[IT], 0))))</f>
        <v>NARRATIVA
JULÍÁN RÍOS - ROMAIN ROLLAND</v>
      </c>
      <c r="C567" s="240" t="str" cm="1">
        <f t="array" ref="C567">INDEX(NARRATIVA[Clasificación], G567  +MATCH(E552 &amp; "," &amp; F567, NARRATIVA[IT], 0) - 1)</f>
        <v>PN3322.R6455.J83 V.7</v>
      </c>
      <c r="D567" s="86"/>
      <c r="E567" s="243"/>
      <c r="F567" s="234">
        <v>6</v>
      </c>
      <c r="G567" s="235">
        <f>COUNTIFS(NARRATIVA[IT], E552 &amp; "," &amp; F567)</f>
        <v>55</v>
      </c>
    </row>
    <row r="568" spans="1:7" ht="28.35" customHeight="1" x14ac:dyDescent="0.25">
      <c r="A568" s="241"/>
      <c r="B568" s="241"/>
      <c r="C568" s="241"/>
      <c r="D568" s="86"/>
      <c r="E568" s="243"/>
      <c r="F568" s="234"/>
      <c r="G568" s="235">
        <f>COUNTIFS(NARRATIVA[IT],#REF! &amp; "," &amp; G567)</f>
        <v>0</v>
      </c>
    </row>
    <row r="569" spans="1:7" ht="28.35" customHeight="1" thickBot="1" x14ac:dyDescent="0.3">
      <c r="A569" s="242"/>
      <c r="B569" s="242"/>
      <c r="C569" s="242"/>
      <c r="D569" s="86"/>
      <c r="E569" s="243"/>
      <c r="F569" s="234"/>
      <c r="G569" s="235">
        <f>COUNTIFS(NARRATIVA[IT],#REF! &amp; "," &amp; G568)</f>
        <v>0</v>
      </c>
    </row>
    <row r="570" spans="1:7" ht="28.35" customHeight="1" thickTop="1" x14ac:dyDescent="0.25">
      <c r="A570" s="240" t="str">
        <f>INDEX(NARRATIVA[Clasificación], MATCH(E552 &amp; "," &amp; F570, NARRATIVA[IT], 0))</f>
        <v>PN3322.R6455.J83 V.8</v>
      </c>
      <c r="B570" s="240" t="str" cm="1">
        <f t="array" ref="B570">"NARRATIVA" &amp; CHAR(10) &amp; IF(UPPER(INDEX(NARRATIVA[Área que pertenece], MATCH(E552 &amp; "," &amp; F570, NARRATIVA[IT], 0))) = "AUTORES", UPPER(INDEX(NARRATIVA[Autor], MATCH(E552 &amp; "," &amp; F570, NARRATIVA[IT], 0)) &amp; " - "  &amp; INDEX(NARRATIVA[Autor], MATCH(E552 &amp; "," &amp; F570, NARRATIVA[IT], 0) + G570 - 1)), UPPER(INDEX(NARRATIVA[Área que pertenece], MATCH(E552 &amp; "," &amp; F570, NARRATIVA[IT], 0))))</f>
        <v>NARRATIVA
ROMAIN ROLLAND - JOSEPH ROTH</v>
      </c>
      <c r="C570" s="240" t="str" cm="1">
        <f t="array" ref="C570">INDEX(NARRATIVA[Clasificación], G570  +MATCH(E552 &amp; "," &amp; F570, NARRATIVA[IT], 0) - 1)</f>
        <v>PN3322.R67.E83 2009</v>
      </c>
      <c r="D570" s="86"/>
      <c r="E570" s="243"/>
      <c r="F570" s="234">
        <v>7</v>
      </c>
      <c r="G570" s="235">
        <f>COUNTIFS(NARRATIVA[IT], E552 &amp; "," &amp; F570)</f>
        <v>52</v>
      </c>
    </row>
    <row r="571" spans="1:7" ht="28.35" customHeight="1" x14ac:dyDescent="0.25">
      <c r="A571" s="241"/>
      <c r="B571" s="241"/>
      <c r="C571" s="241"/>
      <c r="D571" s="86"/>
      <c r="E571" s="243"/>
      <c r="F571" s="234"/>
      <c r="G571" s="235">
        <f>COUNTIFS(NARRATIVA[IT],#REF! &amp; "," &amp; G570)</f>
        <v>0</v>
      </c>
    </row>
    <row r="572" spans="1:7" ht="28.35" customHeight="1" thickBot="1" x14ac:dyDescent="0.3">
      <c r="A572" s="242"/>
      <c r="B572" s="242"/>
      <c r="C572" s="242"/>
      <c r="D572" s="86"/>
      <c r="E572" s="243"/>
      <c r="F572" s="234"/>
      <c r="G572" s="235">
        <f>COUNTIFS(NARRATIVA[IT],#REF! &amp; "," &amp; G571)</f>
        <v>0</v>
      </c>
    </row>
    <row r="573" spans="1:7" ht="28.35" customHeight="1" thickTop="1" x14ac:dyDescent="0.25">
      <c r="A573" s="240" t="str">
        <f>INDEX(NARRATIVA[Clasificación], MATCH(E552 &amp; "," &amp; F573, NARRATIVA[IT], 0))</f>
        <v>PN3322.R67.F5</v>
      </c>
      <c r="B573" s="240" t="str" cm="1">
        <f t="array" ref="B573">"NARRATIVA" &amp; CHAR(10) &amp; IF(UPPER(INDEX(NARRATIVA[Área que pertenece], MATCH(E552 &amp; "," &amp; F573, NARRATIVA[IT], 0))) = "AUTORES", UPPER(INDEX(NARRATIVA[Autor], MATCH(E552 &amp; "," &amp; F573, NARRATIVA[IT], 0)) &amp; " - "  &amp; INDEX(NARRATIVA[Autor], MATCH(E552 &amp; "," &amp; F573, NARRATIVA[IT], 0) + G573 - 1)), UPPER(INDEX(NARRATIVA[Área que pertenece], MATCH(E552 &amp; "," &amp; F573, NARRATIVA[IT], 0))))</f>
        <v>NARRATIVA
JOSEPH ROTH - PHILIP ROTH</v>
      </c>
      <c r="C573" s="240" t="str" cm="1">
        <f t="array" ref="C573">INDEX(NARRATIVA[Clasificación], G573  +MATCH(E552 &amp; "," &amp; F573, NARRATIVA[IT], 0) - 1)</f>
        <v>PN3322.R675.Z8 2007</v>
      </c>
      <c r="D573" s="86"/>
      <c r="E573" s="243"/>
      <c r="F573" s="234">
        <v>8</v>
      </c>
      <c r="G573" s="235">
        <f>COUNTIFS(NARRATIVA[IT], E552 &amp; "," &amp; F573)</f>
        <v>48</v>
      </c>
    </row>
    <row r="574" spans="1:7" ht="28.35" customHeight="1" x14ac:dyDescent="0.25">
      <c r="A574" s="241"/>
      <c r="B574" s="241"/>
      <c r="C574" s="241"/>
      <c r="D574" s="86"/>
      <c r="E574" s="243"/>
      <c r="F574" s="234"/>
      <c r="G574" s="235">
        <f>COUNTIFS(NARRATIVA[IT],#REF! &amp; "," &amp; G573)</f>
        <v>0</v>
      </c>
    </row>
    <row r="575" spans="1:7" ht="28.35" customHeight="1" thickBot="1" x14ac:dyDescent="0.3">
      <c r="A575" s="242"/>
      <c r="B575" s="242"/>
      <c r="C575" s="242"/>
      <c r="D575" s="86"/>
      <c r="E575" s="243"/>
      <c r="F575" s="234"/>
      <c r="G575" s="235">
        <f>COUNTIFS(NARRATIVA[IT],#REF! &amp; "," &amp; G574)</f>
        <v>0</v>
      </c>
    </row>
    <row r="576" spans="1:7" ht="28.35" customHeight="1" thickTop="1" x14ac:dyDescent="0.25">
      <c r="A576" s="240" t="str">
        <f>INDEX(NARRATIVA[Clasificación], MATCH(E552 &amp; "," &amp; F576, NARRATIVA[IT], 0))</f>
        <v>PN3322.R676.C43</v>
      </c>
      <c r="B576" s="240" t="str" cm="1">
        <f t="array" ref="B576">"NARRATIVA" &amp; CHAR(10) &amp; IF(UPPER(INDEX(NARRATIVA[Área que pertenece], MATCH(E552 &amp; "," &amp; F576, NARRATIVA[IT], 0))) = "AUTORES", UPPER(INDEX(NARRATIVA[Autor], MATCH(E552 &amp; "," &amp; F576, NARRATIVA[IT], 0)) &amp; " - "  &amp; INDEX(NARRATIVA[Autor], MATCH(E552 &amp; "," &amp; F576, NARRATIVA[IT], 0) + G576 - 1)), UPPER(INDEX(NARRATIVA[Área que pertenece], MATCH(E552 &amp; "," &amp; F576, NARRATIVA[IT], 0))))</f>
        <v>NARRATIVA
JEAN ROUAUD - SERGIO LÓPEZ MENA</v>
      </c>
      <c r="C576" s="240" t="str" cm="1">
        <f t="array" ref="C576">INDEX(NARRATIVA[Clasificación], G576  +MATCH(E552 &amp; "," &amp; F576, NARRATIVA[IT], 0) - 1)</f>
        <v>PN3322.R85.L66</v>
      </c>
      <c r="D576" s="86"/>
      <c r="E576" s="243"/>
      <c r="F576" s="234">
        <v>9</v>
      </c>
      <c r="G576" s="235">
        <f>COUNTIFS(NARRATIVA[IT], E552 &amp; "," &amp; F576)</f>
        <v>48</v>
      </c>
    </row>
    <row r="577" spans="1:7" ht="28.35" customHeight="1" x14ac:dyDescent="0.25">
      <c r="A577" s="241"/>
      <c r="B577" s="241"/>
      <c r="C577" s="241"/>
      <c r="D577" s="86"/>
      <c r="E577" s="243"/>
      <c r="F577" s="234"/>
      <c r="G577" s="235">
        <f>COUNTIFS(NARRATIVA[IT],#REF! &amp; "," &amp; G576)</f>
        <v>0</v>
      </c>
    </row>
    <row r="578" spans="1:7" ht="28.35" customHeight="1" thickBot="1" x14ac:dyDescent="0.3">
      <c r="A578" s="242"/>
      <c r="B578" s="242"/>
      <c r="C578" s="242"/>
      <c r="D578" s="86"/>
      <c r="E578" s="243"/>
      <c r="F578" s="234"/>
      <c r="G578" s="235">
        <f>COUNTIFS(NARRATIVA[IT],#REF! &amp; "," &amp; G577)</f>
        <v>0</v>
      </c>
    </row>
    <row r="579" spans="1:7" ht="28.35" customHeight="1" thickTop="1" x14ac:dyDescent="0.25"/>
    <row r="580" spans="1:7" ht="28.35" customHeight="1" thickBot="1" x14ac:dyDescent="0.3">
      <c r="A580" s="87" t="s">
        <v>34725</v>
      </c>
      <c r="B580" s="87" t="s">
        <v>33054</v>
      </c>
      <c r="C580" s="87" t="s">
        <v>34724</v>
      </c>
      <c r="D580" s="68"/>
      <c r="E580" s="68"/>
      <c r="F580" s="87" t="s">
        <v>33020</v>
      </c>
      <c r="G580" s="87" t="s">
        <v>34726</v>
      </c>
    </row>
    <row r="581" spans="1:7" ht="28.35" customHeight="1" thickTop="1" x14ac:dyDescent="0.25">
      <c r="A581" s="244" t="str">
        <f>INDEX(NARRATIVA[Clasificación], MATCH(E581 &amp; "," &amp; F581, NARRATIVA[IT], 0))</f>
        <v>PN3322.R85.L88</v>
      </c>
      <c r="B581" s="244" t="str" cm="1">
        <f t="array" ref="B581">"NARRATIVA" &amp; CHAR(10) &amp; IF(UPPER(INDEX(NARRATIVA[Área que pertenece], MATCH(E581 &amp; "," &amp; F581, NARRATIVA[IT], 0))) = "AUTORES", UPPER(INDEX(NARRATIVA[Autor], MATCH(E581 &amp; "," &amp; F581, NARRATIVA[IT], 0)) &amp; " - "  &amp; INDEX(NARRATIVA[Autor], MATCH(E581 &amp; "," &amp; F581, NARRATIVA[IT], 0) + G581 - 1)), UPPER(INDEX(NARRATIVA[Área que pertenece], MATCH(E581 &amp; "," &amp; F581, NARRATIVA[IT], 0))))</f>
        <v>NARRATIVA
JUAN RULFO - EDWARD RUTHERFURD</v>
      </c>
      <c r="C581" s="244" t="str" cm="1">
        <f t="array" ref="C581">INDEX(NARRATIVA[Clasificación], G581  +MATCH(E581 &amp; "," &amp; F581, NARRATIVA[IT], 0) - 1)</f>
        <v>PN3322.R876.R8 2001</v>
      </c>
      <c r="D581" s="86"/>
      <c r="E581" s="243">
        <v>22</v>
      </c>
      <c r="F581" s="234">
        <v>1</v>
      </c>
      <c r="G581" s="235">
        <f>COUNTIFS(NARRATIVA[IT], E581 &amp; "," &amp; F581)</f>
        <v>42</v>
      </c>
    </row>
    <row r="582" spans="1:7" ht="28.35" customHeight="1" x14ac:dyDescent="0.25">
      <c r="A582" s="245"/>
      <c r="B582" s="245"/>
      <c r="C582" s="245"/>
      <c r="D582" s="86"/>
      <c r="E582" s="243"/>
      <c r="F582" s="234"/>
      <c r="G582" s="235">
        <f>COUNTIFS(NARRATIVA[IT],#REF! &amp; "," &amp; G581)</f>
        <v>0</v>
      </c>
    </row>
    <row r="583" spans="1:7" ht="28.35" customHeight="1" thickBot="1" x14ac:dyDescent="0.3">
      <c r="A583" s="246"/>
      <c r="B583" s="246"/>
      <c r="C583" s="246"/>
      <c r="D583" s="86"/>
      <c r="E583" s="243"/>
      <c r="F583" s="234"/>
      <c r="G583" s="235">
        <f>COUNTIFS(NARRATIVA[IT],#REF! &amp; "," &amp; G582)</f>
        <v>0</v>
      </c>
    </row>
    <row r="584" spans="1:7" ht="28.35" customHeight="1" thickTop="1" x14ac:dyDescent="0.25">
      <c r="A584" s="244" t="str">
        <f>INDEX(NARRATIVA[Clasificación], MATCH(E581 &amp; "," &amp; F584, NARRATIVA[IT], 0))</f>
        <v>PN3322.R878.C47</v>
      </c>
      <c r="B584" s="244" t="str" cm="1">
        <f t="array" ref="B584">"NARRATIVA" &amp; CHAR(10) &amp; IF(UPPER(INDEX(NARRATIVA[Área que pertenece], MATCH(E581 &amp; "," &amp; F584, NARRATIVA[IT], 0))) = "AUTORES", UPPER(INDEX(NARRATIVA[Autor], MATCH(E581 &amp; "," &amp; F584, NARRATIVA[IT], 0)) &amp; " - "  &amp; INDEX(NARRATIVA[Autor], MATCH(E581 &amp; "," &amp; F584, NARRATIVA[IT], 0) + G584 - 1)), UPPER(INDEX(NARRATIVA[Área que pertenece], MATCH(E581 &amp; "," &amp; F584, NARRATIVA[IT], 0))))</f>
        <v>NARRATIVA
EUSEBIO RUVALCABA - DANIEL SADA</v>
      </c>
      <c r="C584" s="244" t="str" cm="1">
        <f t="array" ref="C584">INDEX(NARRATIVA[Clasificación], G584  +MATCH(E581 &amp; "," &amp; F584, NARRATIVA[IT], 0) - 1)</f>
        <v>PN3322.S23.U6</v>
      </c>
      <c r="D584" s="86"/>
      <c r="E584" s="243"/>
      <c r="F584" s="234">
        <v>2</v>
      </c>
      <c r="G584" s="235">
        <f>COUNTIFS(NARRATIVA[IT], E581 &amp; "," &amp; F584)</f>
        <v>55</v>
      </c>
    </row>
    <row r="585" spans="1:7" ht="28.35" customHeight="1" x14ac:dyDescent="0.25">
      <c r="A585" s="245"/>
      <c r="B585" s="245"/>
      <c r="C585" s="245"/>
      <c r="D585" s="86"/>
      <c r="E585" s="243"/>
      <c r="F585" s="234"/>
      <c r="G585" s="235">
        <f>COUNTIFS(NARRATIVA[IT],#REF! &amp; "," &amp; G584)</f>
        <v>0</v>
      </c>
    </row>
    <row r="586" spans="1:7" ht="28.35" customHeight="1" thickBot="1" x14ac:dyDescent="0.3">
      <c r="A586" s="246"/>
      <c r="B586" s="246"/>
      <c r="C586" s="246"/>
      <c r="D586" s="86"/>
      <c r="E586" s="243"/>
      <c r="F586" s="234"/>
      <c r="G586" s="235">
        <f>COUNTIFS(NARRATIVA[IT],#REF! &amp; "," &amp; G585)</f>
        <v>0</v>
      </c>
    </row>
    <row r="587" spans="1:7" ht="28.35" customHeight="1" thickTop="1" x14ac:dyDescent="0.25">
      <c r="A587" s="244" t="str">
        <f>INDEX(NARRATIVA[Clasificación], MATCH(E581 &amp; "," &amp; F587, NARRATIVA[IT], 0))</f>
        <v>PN3322.S233.C5</v>
      </c>
      <c r="B587" s="244" t="str" cm="1">
        <f t="array" ref="B587">"NARRATIVA" &amp; CHAR(10) &amp; IF(UPPER(INDEX(NARRATIVA[Área que pertenece], MATCH(E581 &amp; "," &amp; F587, NARRATIVA[IT], 0))) = "AUTORES", UPPER(INDEX(NARRATIVA[Autor], MATCH(E581 &amp; "," &amp; F587, NARRATIVA[IT], 0)) &amp; " - "  &amp; INDEX(NARRATIVA[Autor], MATCH(E581 &amp; "," &amp; F587, NARRATIVA[IT], 0) + G587 - 1)), UPPER(INDEX(NARRATIVA[Área que pertenece], MATCH(E581 &amp; "," &amp; F587, NARRATIVA[IT], 0))))</f>
        <v>NARRATIVA
MARQUÉS DE SADE - GUSTAVO SAINZ</v>
      </c>
      <c r="C587" s="244" t="str" cm="1">
        <f t="array" ref="C587">INDEX(NARRATIVA[Clasificación], G587  +MATCH(E581 &amp; "," &amp; F587, NARRATIVA[IT], 0) - 1)</f>
        <v>PN3322.S237.S2</v>
      </c>
      <c r="D587" s="86"/>
      <c r="E587" s="243"/>
      <c r="F587" s="234">
        <v>3</v>
      </c>
      <c r="G587" s="235">
        <f>COUNTIFS(NARRATIVA[IT], E581 &amp; "," &amp; F587)</f>
        <v>49</v>
      </c>
    </row>
    <row r="588" spans="1:7" ht="28.35" customHeight="1" x14ac:dyDescent="0.25">
      <c r="A588" s="245"/>
      <c r="B588" s="245"/>
      <c r="C588" s="245"/>
      <c r="D588" s="86"/>
      <c r="E588" s="243"/>
      <c r="F588" s="234"/>
      <c r="G588" s="235">
        <f>COUNTIFS(NARRATIVA[IT],#REF! &amp; "," &amp; G587)</f>
        <v>0</v>
      </c>
    </row>
    <row r="589" spans="1:7" ht="28.35" customHeight="1" thickBot="1" x14ac:dyDescent="0.3">
      <c r="A589" s="246"/>
      <c r="B589" s="246"/>
      <c r="C589" s="246"/>
      <c r="D589" s="86"/>
      <c r="E589" s="243"/>
      <c r="F589" s="234"/>
      <c r="G589" s="235">
        <f>COUNTIFS(NARRATIVA[IT],#REF! &amp; "," &amp; G588)</f>
        <v>0</v>
      </c>
    </row>
    <row r="590" spans="1:7" ht="28.35" customHeight="1" thickTop="1" x14ac:dyDescent="0.25">
      <c r="A590" s="244" t="str">
        <f>INDEX(NARRATIVA[Clasificación], MATCH(E581 &amp; "," &amp; F590, NARRATIVA[IT], 0))</f>
        <v>PN3322.S239.C6</v>
      </c>
      <c r="B590" s="244" t="str" cm="1">
        <f t="array" ref="B590">"NARRATIVA" &amp; CHAR(10) &amp; IF(UPPER(INDEX(NARRATIVA[Área que pertenece], MATCH(E581 &amp; "," &amp; F590, NARRATIVA[IT], 0))) = "AUTORES", UPPER(INDEX(NARRATIVA[Autor], MATCH(E581 &amp; "," &amp; F590, NARRATIVA[IT], 0)) &amp; " - "  &amp; INDEX(NARRATIVA[Autor], MATCH(E581 &amp; "," &amp; F590, NARRATIVA[IT], 0) + G590 - 1)), UPPER(INDEX(NARRATIVA[Área que pertenece], MATCH(E581 &amp; "," &amp; F590, NARRATIVA[IT], 0))))</f>
        <v>NARRATIVA
SAKI - GUILLERMO SAMPERIO</v>
      </c>
      <c r="C590" s="244" t="str" cm="1">
        <f t="array" ref="C590">INDEX(NARRATIVA[Clasificación], G590  +MATCH(E581 &amp; "," &amp; F590, NARRATIVA[IT], 0) - 1)</f>
        <v>PN3322.S254.T49 Ej.2</v>
      </c>
      <c r="D590" s="86"/>
      <c r="E590" s="243"/>
      <c r="F590" s="234">
        <v>4</v>
      </c>
      <c r="G590" s="235">
        <f>COUNTIFS(NARRATIVA[IT], E581 &amp; "," &amp; F590)</f>
        <v>51</v>
      </c>
    </row>
    <row r="591" spans="1:7" ht="28.35" customHeight="1" x14ac:dyDescent="0.25">
      <c r="A591" s="245"/>
      <c r="B591" s="245"/>
      <c r="C591" s="245"/>
      <c r="D591" s="86"/>
      <c r="E591" s="243"/>
      <c r="F591" s="234"/>
      <c r="G591" s="235">
        <f>COUNTIFS(NARRATIVA[IT],#REF! &amp; "," &amp; G590)</f>
        <v>0</v>
      </c>
    </row>
    <row r="592" spans="1:7" ht="28.35" customHeight="1" thickBot="1" x14ac:dyDescent="0.3">
      <c r="A592" s="246"/>
      <c r="B592" s="246"/>
      <c r="C592" s="246"/>
      <c r="D592" s="86"/>
      <c r="E592" s="243"/>
      <c r="F592" s="234"/>
      <c r="G592" s="235">
        <f>COUNTIFS(NARRATIVA[IT],#REF! &amp; "," &amp; G591)</f>
        <v>0</v>
      </c>
    </row>
    <row r="593" spans="1:7" ht="28.35" customHeight="1" thickTop="1" x14ac:dyDescent="0.25">
      <c r="A593" s="244" t="str">
        <f>INDEX(NARRATIVA[Clasificación], MATCH(E581 &amp; "," &amp; F593, NARRATIVA[IT], 0))</f>
        <v>PN3322.S254C.C65</v>
      </c>
      <c r="B593" s="244" t="str" cm="1">
        <f t="array" ref="B593">"NARRATIVA" &amp; CHAR(10) &amp; IF(UPPER(INDEX(NARRATIVA[Área que pertenece], MATCH(E581 &amp; "," &amp; F593, NARRATIVA[IT], 0))) = "AUTORES", UPPER(INDEX(NARRATIVA[Autor], MATCH(E581 &amp; "," &amp; F593, NARRATIVA[IT], 0)) &amp; " - "  &amp; INDEX(NARRATIVA[Autor], MATCH(E581 &amp; "," &amp; F593, NARRATIVA[IT], 0) + G593 - 1)), UPPER(INDEX(NARRATIVA[Área que pertenece], MATCH(E581 &amp; "," &amp; F593, NARRATIVA[IT], 0))))</f>
        <v>NARRATIVA
ADELA SÁNCHEZ CANTOS DE ESCOBAR - JOSÉ SARAMAGO</v>
      </c>
      <c r="C593" s="244" t="str" cm="1">
        <f t="array" ref="C593">INDEX(NARRATIVA[Clasificación], G593  +MATCH(E581 &amp; "," &amp; F593, NARRATIVA[IT], 0) - 1)</f>
        <v>PN3322.S27.E64</v>
      </c>
      <c r="D593" s="86"/>
      <c r="E593" s="243"/>
      <c r="F593" s="234">
        <v>5</v>
      </c>
      <c r="G593" s="235">
        <f>COUNTIFS(NARRATIVA[IT], E581 &amp; "," &amp; F593)</f>
        <v>46</v>
      </c>
    </row>
    <row r="594" spans="1:7" ht="28.35" customHeight="1" x14ac:dyDescent="0.25">
      <c r="A594" s="245"/>
      <c r="B594" s="245"/>
      <c r="C594" s="245"/>
      <c r="D594" s="86"/>
      <c r="E594" s="243"/>
      <c r="F594" s="234"/>
      <c r="G594" s="235">
        <f>COUNTIFS(NARRATIVA[IT],#REF! &amp; "," &amp; G593)</f>
        <v>0</v>
      </c>
    </row>
    <row r="595" spans="1:7" ht="28.35" customHeight="1" thickBot="1" x14ac:dyDescent="0.3">
      <c r="A595" s="246"/>
      <c r="B595" s="246"/>
      <c r="C595" s="246"/>
      <c r="D595" s="86"/>
      <c r="E595" s="243"/>
      <c r="F595" s="234"/>
      <c r="G595" s="235">
        <f>COUNTIFS(NARRATIVA[IT],#REF! &amp; "," &amp; G594)</f>
        <v>0</v>
      </c>
    </row>
    <row r="596" spans="1:7" ht="28.35" customHeight="1" thickTop="1" x14ac:dyDescent="0.25">
      <c r="A596" s="244" t="str">
        <f>INDEX(NARRATIVA[Clasificación], MATCH(E581 &amp; "," &amp; F596, NARRATIVA[IT], 0))</f>
        <v>PN3322.S27.E7</v>
      </c>
      <c r="B596" s="244" t="str" cm="1">
        <f t="array" ref="B596">"NARRATIVA" &amp; CHAR(10) &amp; IF(UPPER(INDEX(NARRATIVA[Área que pertenece], MATCH(E581 &amp; "," &amp; F596, NARRATIVA[IT], 0))) = "AUTORES", UPPER(INDEX(NARRATIVA[Autor], MATCH(E581 &amp; "," &amp; F596, NARRATIVA[IT], 0)) &amp; " - "  &amp; INDEX(NARRATIVA[Autor], MATCH(E581 &amp; "," &amp; F596, NARRATIVA[IT], 0) + G596 - 1)), UPPER(INDEX(NARRATIVA[Área que pertenece], MATCH(E581 &amp; "," &amp; F596, NARRATIVA[IT], 0))))</f>
        <v>NARRATIVA
JOSÉ SARAMAGO - ALBERTO SAVINIO</v>
      </c>
      <c r="C596" s="244" t="str" cm="1">
        <f t="array" ref="C596">INDEX(NARRATIVA[Clasificación], G596  +MATCH(E581 &amp; "," &amp; F596, NARRATIVA[IT], 0) - 1)</f>
        <v>PN3322.S288.T73</v>
      </c>
      <c r="D596" s="86"/>
      <c r="E596" s="243"/>
      <c r="F596" s="234">
        <v>6</v>
      </c>
      <c r="G596" s="235">
        <f>COUNTIFS(NARRATIVA[IT], E581 &amp; "," &amp; F596)</f>
        <v>45</v>
      </c>
    </row>
    <row r="597" spans="1:7" ht="28.35" customHeight="1" x14ac:dyDescent="0.25">
      <c r="A597" s="245"/>
      <c r="B597" s="245"/>
      <c r="C597" s="245"/>
      <c r="D597" s="86"/>
      <c r="E597" s="243"/>
      <c r="F597" s="234"/>
      <c r="G597" s="235">
        <f>COUNTIFS(NARRATIVA[IT],#REF! &amp; "," &amp; G596)</f>
        <v>0</v>
      </c>
    </row>
    <row r="598" spans="1:7" ht="28.35" customHeight="1" thickBot="1" x14ac:dyDescent="0.3">
      <c r="A598" s="246"/>
      <c r="B598" s="246"/>
      <c r="C598" s="246"/>
      <c r="D598" s="86"/>
      <c r="E598" s="243"/>
      <c r="F598" s="234"/>
      <c r="G598" s="235">
        <f>COUNTIFS(NARRATIVA[IT],#REF! &amp; "," &amp; G597)</f>
        <v>0</v>
      </c>
    </row>
    <row r="599" spans="1:7" ht="28.35" customHeight="1" thickTop="1" x14ac:dyDescent="0.25">
      <c r="A599" s="244" t="str">
        <f>INDEX(NARRATIVA[Clasificación], MATCH(E581 &amp; "," &amp; F599, NARRATIVA[IT], 0))</f>
        <v>PN3322.S2883.C35</v>
      </c>
      <c r="B599" s="244" t="str" cm="1">
        <f t="array" ref="B599">"NARRATIVA" &amp; CHAR(10) &amp; IF(UPPER(INDEX(NARRATIVA[Área que pertenece], MATCH(E581 &amp; "," &amp; F599, NARRATIVA[IT], 0))) = "AUTORES", UPPER(INDEX(NARRATIVA[Autor], MATCH(E581 &amp; "," &amp; F599, NARRATIVA[IT], 0)) &amp; " - "  &amp; INDEX(NARRATIVA[Autor], MATCH(E581 &amp; "," &amp; F599, NARRATIVA[IT], 0) + G599 - 1)), UPPER(INDEX(NARRATIVA[Área que pertenece], MATCH(E581 &amp; "," &amp; F599, NARRATIVA[IT], 0))))</f>
        <v>NARRATIVA
RAFIK SCHAMI - MARCEL SCHWOB</v>
      </c>
      <c r="C599" s="244" t="str" cm="1">
        <f t="array" ref="C599">INDEX(NARRATIVA[Clasificación], G599  +MATCH(E581 &amp; "," &amp; F599, NARRATIVA[IT], 0) - 1)</f>
        <v>PN3322.S369.V54</v>
      </c>
      <c r="D599" s="86"/>
      <c r="E599" s="243"/>
      <c r="F599" s="234">
        <v>7</v>
      </c>
      <c r="G599" s="235">
        <f>COUNTIFS(NARRATIVA[IT], E581 &amp; "," &amp; F599)</f>
        <v>54</v>
      </c>
    </row>
    <row r="600" spans="1:7" ht="28.35" customHeight="1" x14ac:dyDescent="0.25">
      <c r="A600" s="245"/>
      <c r="B600" s="245"/>
      <c r="C600" s="245"/>
      <c r="D600" s="86"/>
      <c r="E600" s="243"/>
      <c r="F600" s="234"/>
      <c r="G600" s="235">
        <f>COUNTIFS(NARRATIVA[IT],#REF! &amp; "," &amp; G599)</f>
        <v>0</v>
      </c>
    </row>
    <row r="601" spans="1:7" ht="28.35" customHeight="1" thickBot="1" x14ac:dyDescent="0.3">
      <c r="A601" s="246"/>
      <c r="B601" s="246"/>
      <c r="C601" s="246"/>
      <c r="D601" s="86"/>
      <c r="E601" s="243"/>
      <c r="F601" s="234"/>
      <c r="G601" s="235">
        <f>COUNTIFS(NARRATIVA[IT],#REF! &amp; "," &amp; G600)</f>
        <v>0</v>
      </c>
    </row>
    <row r="602" spans="1:7" ht="28.35" customHeight="1" thickTop="1" x14ac:dyDescent="0.25">
      <c r="A602" s="244" t="str">
        <f>INDEX(NARRATIVA[Clasificación], MATCH(E581 &amp; "," &amp; F602, NARRATIVA[IT], 0))</f>
        <v>PN3322.S372.A2</v>
      </c>
      <c r="B602" s="244" t="str" cm="1">
        <f t="array" ref="B602">"NARRATIVA" &amp; CHAR(10) &amp; IF(UPPER(INDEX(NARRATIVA[Área que pertenece], MATCH(E581 &amp; "," &amp; F602, NARRATIVA[IT], 0))) = "AUTORES", UPPER(INDEX(NARRATIVA[Autor], MATCH(E581 &amp; "," &amp; F602, NARRATIVA[IT], 0)) &amp; " - "  &amp; INDEX(NARRATIVA[Autor], MATCH(E581 &amp; "," &amp; F602, NARRATIVA[IT], 0) + G602 - 1)), UPPER(INDEX(NARRATIVA[Área que pertenece], MATCH(E581 &amp; "," &amp; F602, NARRATIVA[IT], 0))))</f>
        <v>NARRATIVA
LEONARDO SCIASCIA - SARA SEFCHOVICH</v>
      </c>
      <c r="C602" s="244" t="str" cm="1">
        <f t="array" ref="C602">INDEX(NARRATIVA[Clasificación], G602  +MATCH(E581 &amp; "," &amp; F602, NARRATIVA[IT], 0) - 1)</f>
        <v>PN3322.S44.D4</v>
      </c>
      <c r="D602" s="86"/>
      <c r="E602" s="243"/>
      <c r="F602" s="234">
        <v>8</v>
      </c>
      <c r="G602" s="235">
        <f>COUNTIFS(NARRATIVA[IT], E581 &amp; "," &amp; F602)</f>
        <v>62</v>
      </c>
    </row>
    <row r="603" spans="1:7" ht="28.35" customHeight="1" x14ac:dyDescent="0.25">
      <c r="A603" s="245"/>
      <c r="B603" s="245"/>
      <c r="C603" s="245"/>
      <c r="D603" s="86"/>
      <c r="E603" s="243"/>
      <c r="F603" s="234"/>
      <c r="G603" s="235">
        <f>COUNTIFS(NARRATIVA[IT],#REF! &amp; "," &amp; G602)</f>
        <v>0</v>
      </c>
    </row>
    <row r="604" spans="1:7" ht="28.35" customHeight="1" thickBot="1" x14ac:dyDescent="0.3">
      <c r="A604" s="246"/>
      <c r="B604" s="246"/>
      <c r="C604" s="246"/>
      <c r="D604" s="86"/>
      <c r="E604" s="243"/>
      <c r="F604" s="234"/>
      <c r="G604" s="235">
        <f>COUNTIFS(NARRATIVA[IT],#REF! &amp; "," &amp; G603)</f>
        <v>0</v>
      </c>
    </row>
    <row r="605" spans="1:7" ht="28.35" customHeight="1" thickTop="1" x14ac:dyDescent="0.25">
      <c r="A605" s="240" t="str">
        <f>INDEX(NARRATIVA[Clasificación], MATCH(E581 &amp; "," &amp; F605, NARRATIVA[IT], 0))</f>
        <v>PN3322.S4413.S4</v>
      </c>
      <c r="B605" s="240" t="str" cm="1">
        <f t="array" ref="B605">"NARRATIVA" &amp; CHAR(10) &amp; IF(UPPER(INDEX(NARRATIVA[Área que pertenece], MATCH(E581 &amp; "," &amp; F605, NARRATIVA[IT], 0))) = "AUTORES", UPPER(INDEX(NARRATIVA[Autor], MATCH(E581 &amp; "," &amp; F605, NARRATIVA[IT], 0)) &amp; " - "  &amp; INDEX(NARRATIVA[Autor], MATCH(E581 &amp; "," &amp; F605, NARRATIVA[IT], 0) + G605 - 1)), UPPER(INDEX(NARRATIVA[Área que pertenece], MATCH(E581 &amp; "," &amp; F605, NARRATIVA[IT], 0))))</f>
        <v>NARRATIVA
GEORGE SEFERIS - ENRIQUE SERNA</v>
      </c>
      <c r="C605" s="240" t="str" cm="1">
        <f t="array" ref="C605">INDEX(NARRATIVA[Clasificación], G605  +MATCH(E581 &amp; "," &amp; F605, NARRATIVA[IT], 0) - 1)</f>
        <v>PN3322.S469.U6</v>
      </c>
      <c r="D605" s="86"/>
      <c r="E605" s="243"/>
      <c r="F605" s="234">
        <v>9</v>
      </c>
      <c r="G605" s="235">
        <f>COUNTIFS(NARRATIVA[IT], E581 &amp; "," &amp; F605)</f>
        <v>49</v>
      </c>
    </row>
    <row r="606" spans="1:7" ht="28.35" customHeight="1" x14ac:dyDescent="0.25">
      <c r="A606" s="241"/>
      <c r="B606" s="241"/>
      <c r="C606" s="241"/>
      <c r="D606" s="86"/>
      <c r="E606" s="243"/>
      <c r="F606" s="234"/>
      <c r="G606" s="235">
        <f>COUNTIFS(NARRATIVA[IT],#REF! &amp; "," &amp; G605)</f>
        <v>0</v>
      </c>
    </row>
    <row r="607" spans="1:7" ht="28.35" customHeight="1" thickBot="1" x14ac:dyDescent="0.3">
      <c r="A607" s="242"/>
      <c r="B607" s="242"/>
      <c r="C607" s="242"/>
      <c r="D607" s="86"/>
      <c r="E607" s="243"/>
      <c r="F607" s="234"/>
      <c r="G607" s="235">
        <f>COUNTIFS(NARRATIVA[IT],#REF! &amp; "," &amp; G606)</f>
        <v>0</v>
      </c>
    </row>
    <row r="608" spans="1:7" ht="28.35" customHeight="1" thickTop="1" x14ac:dyDescent="0.25"/>
    <row r="609" spans="1:7" ht="28.35" customHeight="1" thickBot="1" x14ac:dyDescent="0.3">
      <c r="A609" s="87" t="s">
        <v>34725</v>
      </c>
      <c r="B609" s="87" t="s">
        <v>33054</v>
      </c>
      <c r="C609" s="87" t="s">
        <v>34724</v>
      </c>
      <c r="D609" s="68"/>
      <c r="E609" s="68"/>
      <c r="F609" s="87" t="s">
        <v>33020</v>
      </c>
      <c r="G609" s="87" t="s">
        <v>34726</v>
      </c>
    </row>
    <row r="610" spans="1:7" ht="28.35" customHeight="1" thickTop="1" x14ac:dyDescent="0.25">
      <c r="A610" s="244" t="str">
        <f>INDEX(NARRATIVA[Clasificación], MATCH(E610 &amp; "," &amp; F610, NARRATIVA[IT], 0))</f>
        <v>PN3322.S469C.O5</v>
      </c>
      <c r="B610" s="244" t="str" cm="1">
        <f t="array" ref="B610">"NARRATIVA" &amp; CHAR(10) &amp; IF(UPPER(INDEX(NARRATIVA[Área que pertenece], MATCH(E610 &amp; "," &amp; F610, NARRATIVA[IT], 0))) = "AUTORES", UPPER(INDEX(NARRATIVA[Autor], MATCH(E610 &amp; "," &amp; F610, NARRATIVA[IT], 0)) &amp; " - "  &amp; INDEX(NARRATIVA[Autor], MATCH(E610 &amp; "," &amp; F610, NARRATIVA[IT], 0) + G610 - 1)), UPPER(INDEX(NARRATIVA[Área que pertenece], MATCH(E610 &amp; "," &amp; F610, NARRATIVA[IT], 0))))</f>
        <v>NARRATIVA
TOMÁS SERRANO CORONADO - IVAN SHMELIOV</v>
      </c>
      <c r="C610" s="244" t="str" cm="1">
        <f t="array" ref="C610">INDEX(NARRATIVA[Clasificación], G610  +MATCH(E610 &amp; "," &amp; F610, NARRATIVA[IT], 0) - 1)</f>
        <v>PN3322.S494.S65</v>
      </c>
      <c r="D610" s="86"/>
      <c r="E610" s="243">
        <v>23</v>
      </c>
      <c r="F610" s="234">
        <v>1</v>
      </c>
      <c r="G610" s="235">
        <f>COUNTIFS(NARRATIVA[IT], E610 &amp; "," &amp; F610)</f>
        <v>48</v>
      </c>
    </row>
    <row r="611" spans="1:7" ht="28.35" customHeight="1" x14ac:dyDescent="0.25">
      <c r="A611" s="245"/>
      <c r="B611" s="245"/>
      <c r="C611" s="245"/>
      <c r="D611" s="86"/>
      <c r="E611" s="243"/>
      <c r="F611" s="234"/>
      <c r="G611" s="235">
        <f>COUNTIFS(NARRATIVA[IT],#REF! &amp; "," &amp; G610)</f>
        <v>0</v>
      </c>
    </row>
    <row r="612" spans="1:7" ht="28.35" customHeight="1" thickBot="1" x14ac:dyDescent="0.3">
      <c r="A612" s="246"/>
      <c r="B612" s="246"/>
      <c r="C612" s="246"/>
      <c r="D612" s="86"/>
      <c r="E612" s="243"/>
      <c r="F612" s="234"/>
      <c r="G612" s="235">
        <f>COUNTIFS(NARRATIVA[IT],#REF! &amp; "," &amp; G611)</f>
        <v>0</v>
      </c>
    </row>
    <row r="613" spans="1:7" ht="28.35" customHeight="1" thickTop="1" x14ac:dyDescent="0.25">
      <c r="A613" s="244" t="str">
        <f>INDEX(NARRATIVA[Clasificación], MATCH(E610 &amp; "," &amp; F613, NARRATIVA[IT], 0))</f>
        <v>PN3322.S495.D6 V.1</v>
      </c>
      <c r="B613" s="244" t="str" cm="1">
        <f t="array" ref="B613">"NARRATIVA" &amp; CHAR(10) &amp; IF(UPPER(INDEX(NARRATIVA[Área que pertenece], MATCH(E610 &amp; "," &amp; F613, NARRATIVA[IT], 0))) = "AUTORES", UPPER(INDEX(NARRATIVA[Autor], MATCH(E610 &amp; "," &amp; F613, NARRATIVA[IT], 0)) &amp; " - "  &amp; INDEX(NARRATIVA[Autor], MATCH(E610 &amp; "," &amp; F613, NARRATIVA[IT], 0) + G613 - 1)), UPPER(INDEX(NARRATIVA[Área que pertenece], MATCH(E610 &amp; "," &amp; F613, NARRATIVA[IT], 0))))</f>
        <v>NARRATIVA
MIJAIL ALEXÁNDROVICH SHOLOJOV - GEORGES SIMENON</v>
      </c>
      <c r="C613" s="244" t="str" cm="1">
        <f t="array" ref="C613">INDEX(NARRATIVA[Clasificación], G613  +MATCH(E610 &amp; "," &amp; F613, NARRATIVA[IT], 0) - 1)</f>
        <v>PN3322.S55.A8</v>
      </c>
      <c r="D613" s="86"/>
      <c r="E613" s="243"/>
      <c r="F613" s="234">
        <v>2</v>
      </c>
      <c r="G613" s="235">
        <f>COUNTIFS(NARRATIVA[IT], E610 &amp; "," &amp; F613)</f>
        <v>36</v>
      </c>
    </row>
    <row r="614" spans="1:7" ht="28.35" customHeight="1" x14ac:dyDescent="0.25">
      <c r="A614" s="245"/>
      <c r="B614" s="245"/>
      <c r="C614" s="245"/>
      <c r="D614" s="86"/>
      <c r="E614" s="243"/>
      <c r="F614" s="234"/>
      <c r="G614" s="235">
        <f>COUNTIFS(NARRATIVA[IT],#REF! &amp; "," &amp; G613)</f>
        <v>0</v>
      </c>
    </row>
    <row r="615" spans="1:7" ht="28.35" customHeight="1" thickBot="1" x14ac:dyDescent="0.3">
      <c r="A615" s="246"/>
      <c r="B615" s="246"/>
      <c r="C615" s="246"/>
      <c r="D615" s="86"/>
      <c r="E615" s="243"/>
      <c r="F615" s="234"/>
      <c r="G615" s="235">
        <f>COUNTIFS(NARRATIVA[IT],#REF! &amp; "," &amp; G614)</f>
        <v>0</v>
      </c>
    </row>
    <row r="616" spans="1:7" ht="28.35" customHeight="1" thickTop="1" x14ac:dyDescent="0.25">
      <c r="A616" s="244" t="str">
        <f>INDEX(NARRATIVA[Clasificación], MATCH(E610 &amp; "," &amp; F616, NARRATIVA[IT], 0))</f>
        <v>PN3322.S55.B3</v>
      </c>
      <c r="B616" s="244" t="str" cm="1">
        <f t="array" ref="B616">"NARRATIVA" &amp; CHAR(10) &amp; IF(UPPER(INDEX(NARRATIVA[Área que pertenece], MATCH(E610 &amp; "," &amp; F616, NARRATIVA[IT], 0))) = "AUTORES", UPPER(INDEX(NARRATIVA[Autor], MATCH(E610 &amp; "," &amp; F616, NARRATIVA[IT], 0)) &amp; " - "  &amp; INDEX(NARRATIVA[Autor], MATCH(E610 &amp; "," &amp; F616, NARRATIVA[IT], 0) + G616 - 1)), UPPER(INDEX(NARRATIVA[Área que pertenece], MATCH(E610 &amp; "," &amp; F616, NARRATIVA[IT], 0))))</f>
        <v>NARRATIVA
GEORGES SIMENON - UPTON SINCLAIR</v>
      </c>
      <c r="C616" s="244" t="str" cm="1">
        <f t="array" ref="C616">INDEX(NARRATIVA[Clasificación], G616  +MATCH(E610 &amp; "," &amp; F616, NARRATIVA[IT], 0) - 1)</f>
        <v>PN3322.S558.P47</v>
      </c>
      <c r="D616" s="86"/>
      <c r="E616" s="243"/>
      <c r="F616" s="234">
        <v>3</v>
      </c>
      <c r="G616" s="235">
        <f>COUNTIFS(NARRATIVA[IT], E610 &amp; "," &amp; F616)</f>
        <v>53</v>
      </c>
    </row>
    <row r="617" spans="1:7" ht="28.35" customHeight="1" x14ac:dyDescent="0.25">
      <c r="A617" s="245"/>
      <c r="B617" s="245"/>
      <c r="C617" s="245"/>
      <c r="D617" s="86"/>
      <c r="E617" s="243"/>
      <c r="F617" s="234"/>
      <c r="G617" s="235">
        <f>COUNTIFS(NARRATIVA[IT],#REF! &amp; "," &amp; G616)</f>
        <v>0</v>
      </c>
    </row>
    <row r="618" spans="1:7" ht="28.35" customHeight="1" thickBot="1" x14ac:dyDescent="0.3">
      <c r="A618" s="246"/>
      <c r="B618" s="246"/>
      <c r="C618" s="246"/>
      <c r="D618" s="86"/>
      <c r="E618" s="243"/>
      <c r="F618" s="234"/>
      <c r="G618" s="235">
        <f>COUNTIFS(NARRATIVA[IT],#REF! &amp; "," &amp; G617)</f>
        <v>0</v>
      </c>
    </row>
    <row r="619" spans="1:7" ht="28.35" customHeight="1" thickTop="1" x14ac:dyDescent="0.25">
      <c r="A619" s="244" t="str">
        <f>INDEX(NARRATIVA[Clasificación], MATCH(E610 &amp; "," &amp; F619, NARRATIVA[IT], 0))</f>
        <v>PN3322.S56.A55</v>
      </c>
      <c r="B619" s="244" t="str" cm="1">
        <f t="array" ref="B619">"NARRATIVA" &amp; CHAR(10) &amp; IF(UPPER(INDEX(NARRATIVA[Área que pertenece], MATCH(E610 &amp; "," &amp; F619, NARRATIVA[IT], 0))) = "AUTORES", UPPER(INDEX(NARRATIVA[Autor], MATCH(E610 &amp; "," &amp; F619, NARRATIVA[IT], 0)) &amp; " - "  &amp; INDEX(NARRATIVA[Autor], MATCH(E610 &amp; "," &amp; F619, NARRATIVA[IT], 0) + G619 - 1)), UPPER(INDEX(NARRATIVA[Área que pertenece], MATCH(E610 &amp; "," &amp; F619, NARRATIVA[IT], 0))))</f>
        <v>NARRATIVA
ISAAC BASHEVIS SINGER - MARTÍN SOLARES</v>
      </c>
      <c r="C619" s="244" t="str" cm="1">
        <f t="array" ref="C619">INDEX(NARRATIVA[Clasificación], G619  +MATCH(E610 &amp; "," &amp; F619, NARRATIVA[IT], 0) - 1)</f>
        <v>PN3322.S648P.M5</v>
      </c>
      <c r="D619" s="86"/>
      <c r="E619" s="243"/>
      <c r="F619" s="234">
        <v>4</v>
      </c>
      <c r="G619" s="235">
        <f>COUNTIFS(NARRATIVA[IT], E610 &amp; "," &amp; F619)</f>
        <v>50</v>
      </c>
    </row>
    <row r="620" spans="1:7" ht="28.35" customHeight="1" x14ac:dyDescent="0.25">
      <c r="A620" s="245"/>
      <c r="B620" s="245"/>
      <c r="C620" s="245"/>
      <c r="D620" s="86"/>
      <c r="E620" s="243"/>
      <c r="F620" s="234"/>
      <c r="G620" s="235">
        <f>COUNTIFS(NARRATIVA[IT],#REF! &amp; "," &amp; G619)</f>
        <v>0</v>
      </c>
    </row>
    <row r="621" spans="1:7" ht="28.35" customHeight="1" thickBot="1" x14ac:dyDescent="0.3">
      <c r="A621" s="246"/>
      <c r="B621" s="246"/>
      <c r="C621" s="246"/>
      <c r="D621" s="86"/>
      <c r="E621" s="243"/>
      <c r="F621" s="234"/>
      <c r="G621" s="235">
        <f>COUNTIFS(NARRATIVA[IT],#REF! &amp; "," &amp; G620)</f>
        <v>0</v>
      </c>
    </row>
    <row r="622" spans="1:7" ht="28.35" customHeight="1" thickTop="1" x14ac:dyDescent="0.25">
      <c r="A622" s="244" t="str">
        <f>INDEX(NARRATIVA[Clasificación], MATCH(E610 &amp; "," &amp; F622, NARRATIVA[IT], 0))</f>
        <v>PN3322.S649.A3</v>
      </c>
      <c r="B622" s="244" t="str" cm="1">
        <f t="array" ref="B622">"NARRATIVA" &amp; CHAR(10) &amp; IF(UPPER(INDEX(NARRATIVA[Área que pertenece], MATCH(E610 &amp; "," &amp; F622, NARRATIVA[IT], 0))) = "AUTORES", UPPER(INDEX(NARRATIVA[Autor], MATCH(E610 &amp; "," &amp; F622, NARRATIVA[IT], 0)) &amp; " - "  &amp; INDEX(NARRATIVA[Autor], MATCH(E610 &amp; "," &amp; F622, NARRATIVA[IT], 0) + G622 - 1)), UPPER(INDEX(NARRATIVA[Área que pertenece], MATCH(E610 &amp; "," &amp; F622, NARRATIVA[IT], 0))))</f>
        <v>NARRATIVA
MARIO SOLDATI - SUSAN SONTAG</v>
      </c>
      <c r="C622" s="244" t="str" cm="1">
        <f t="array" ref="C622">INDEX(NARRATIVA[Clasificación], G622  +MATCH(E610 &amp; "," &amp; F622, NARRATIVA[IT], 0) - 1)</f>
        <v>PN3322.S66.E88</v>
      </c>
      <c r="D622" s="86"/>
      <c r="E622" s="243"/>
      <c r="F622" s="234">
        <v>5</v>
      </c>
      <c r="G622" s="235">
        <f>COUNTIFS(NARRATIVA[IT], E610 &amp; "," &amp; F622)</f>
        <v>42</v>
      </c>
    </row>
    <row r="623" spans="1:7" ht="28.35" customHeight="1" x14ac:dyDescent="0.25">
      <c r="A623" s="245"/>
      <c r="B623" s="245"/>
      <c r="C623" s="245"/>
      <c r="D623" s="86"/>
      <c r="E623" s="243"/>
      <c r="F623" s="234"/>
      <c r="G623" s="235">
        <f>COUNTIFS(NARRATIVA[IT],#REF! &amp; "," &amp; G622)</f>
        <v>0</v>
      </c>
    </row>
    <row r="624" spans="1:7" ht="28.35" customHeight="1" thickBot="1" x14ac:dyDescent="0.3">
      <c r="A624" s="246"/>
      <c r="B624" s="246"/>
      <c r="C624" s="246"/>
      <c r="D624" s="86"/>
      <c r="E624" s="243"/>
      <c r="F624" s="234"/>
      <c r="G624" s="235">
        <f>COUNTIFS(NARRATIVA[IT],#REF! &amp; "," &amp; G623)</f>
        <v>0</v>
      </c>
    </row>
    <row r="625" spans="1:7" ht="28.35" customHeight="1" thickTop="1" x14ac:dyDescent="0.25">
      <c r="A625" s="244" t="str">
        <f>INDEX(NARRATIVA[Clasificación], MATCH(E610 &amp; "," &amp; F625, NARRATIVA[IT], 0))</f>
        <v>PN3322.S66.M57</v>
      </c>
      <c r="B625" s="244" t="str" cm="1">
        <f t="array" ref="B625">"NARRATIVA" &amp; CHAR(10) &amp; IF(UPPER(INDEX(NARRATIVA[Área que pertenece], MATCH(E610 &amp; "," &amp; F625, NARRATIVA[IT], 0))) = "AUTORES", UPPER(INDEX(NARRATIVA[Autor], MATCH(E610 &amp; "," &amp; F625, NARRATIVA[IT], 0)) &amp; " - "  &amp; INDEX(NARRATIVA[Autor], MATCH(E610 &amp; "," &amp; F625, NARRATIVA[IT], 0) + G625 - 1)), UPPER(INDEX(NARRATIVA[Área que pertenece], MATCH(E610 &amp; "," &amp; F625, NARRATIVA[IT], 0))))</f>
        <v>NARRATIVA
SUSAN SONTAG - [SIN AUTOR]</v>
      </c>
      <c r="C625" s="244" t="str" cm="1">
        <f t="array" ref="C625">INDEX(NARRATIVA[Clasificación], G625  +MATCH(E610 &amp; "," &amp; F625, NARRATIVA[IT], 0) - 1)</f>
        <v>PN3322.S737.G4</v>
      </c>
      <c r="D625" s="86"/>
      <c r="E625" s="243"/>
      <c r="F625" s="234">
        <v>6</v>
      </c>
      <c r="G625" s="235">
        <f>COUNTIFS(NARRATIVA[IT], E610 &amp; "," &amp; F625)</f>
        <v>47</v>
      </c>
    </row>
    <row r="626" spans="1:7" ht="28.35" customHeight="1" x14ac:dyDescent="0.25">
      <c r="A626" s="245"/>
      <c r="B626" s="245"/>
      <c r="C626" s="245"/>
      <c r="D626" s="86"/>
      <c r="E626" s="243"/>
      <c r="F626" s="234"/>
      <c r="G626" s="235">
        <f>COUNTIFS(NARRATIVA[IT],#REF! &amp; "," &amp; G625)</f>
        <v>0</v>
      </c>
    </row>
    <row r="627" spans="1:7" ht="28.35" customHeight="1" thickBot="1" x14ac:dyDescent="0.3">
      <c r="A627" s="246"/>
      <c r="B627" s="246"/>
      <c r="C627" s="246"/>
      <c r="D627" s="86"/>
      <c r="E627" s="243"/>
      <c r="F627" s="234"/>
      <c r="G627" s="235">
        <f>COUNTIFS(NARRATIVA[IT],#REF! &amp; "," &amp; G626)</f>
        <v>0</v>
      </c>
    </row>
    <row r="628" spans="1:7" ht="28.35" customHeight="1" thickTop="1" x14ac:dyDescent="0.25">
      <c r="A628" s="244" t="str">
        <f>INDEX(NARRATIVA[Clasificación], MATCH(E610 &amp; "," &amp; F628, NARRATIVA[IT], 0))</f>
        <v>PN3322.S737.M35</v>
      </c>
      <c r="B628" s="244" t="str" cm="1">
        <f t="array" ref="B628">"NARRATIVA" &amp; CHAR(10) &amp; IF(UPPER(INDEX(NARRATIVA[Área que pertenece], MATCH(E610 &amp; "," &amp; F628, NARRATIVA[IT], 0))) = "AUTORES", UPPER(INDEX(NARRATIVA[Autor], MATCH(E610 &amp; "," &amp; F628, NARRATIVA[IT], 0)) &amp; " - "  &amp; INDEX(NARRATIVA[Autor], MATCH(E610 &amp; "," &amp; F628, NARRATIVA[IT], 0) + G628 - 1)), UPPER(INDEX(NARRATIVA[Área que pertenece], MATCH(E610 &amp; "," &amp; F628, NARRATIVA[IT], 0))))</f>
        <v>NARRATIVA
JANET MALCOM - STENDHAL</v>
      </c>
      <c r="C628" s="244" t="str" cm="1">
        <f t="array" ref="C628">INDEX(NARRATIVA[Clasificación], G628  +MATCH(E610 &amp; "," &amp; F628, NARRATIVA[IT], 0) - 1)</f>
        <v>PN3322.S745.R6 2002</v>
      </c>
      <c r="D628" s="86"/>
      <c r="E628" s="243"/>
      <c r="F628" s="234">
        <v>7</v>
      </c>
      <c r="G628" s="235">
        <f>COUNTIFS(NARRATIVA[IT], E610 &amp; "," &amp; F628)</f>
        <v>46</v>
      </c>
    </row>
    <row r="629" spans="1:7" ht="28.35" customHeight="1" x14ac:dyDescent="0.25">
      <c r="A629" s="245"/>
      <c r="B629" s="245"/>
      <c r="C629" s="245"/>
      <c r="D629" s="86"/>
      <c r="E629" s="243"/>
      <c r="F629" s="234"/>
      <c r="G629" s="235">
        <f>COUNTIFS(NARRATIVA[IT],#REF! &amp; "," &amp; G628)</f>
        <v>0</v>
      </c>
    </row>
    <row r="630" spans="1:7" ht="28.35" customHeight="1" thickBot="1" x14ac:dyDescent="0.3">
      <c r="A630" s="246"/>
      <c r="B630" s="246"/>
      <c r="C630" s="246"/>
      <c r="D630" s="86"/>
      <c r="E630" s="243"/>
      <c r="F630" s="234"/>
      <c r="G630" s="235">
        <f>COUNTIFS(NARRATIVA[IT],#REF! &amp; "," &amp; G629)</f>
        <v>0</v>
      </c>
    </row>
    <row r="631" spans="1:7" ht="28.35" customHeight="1" thickTop="1" x14ac:dyDescent="0.25">
      <c r="A631" s="244" t="str">
        <f>INDEX(NARRATIVA[Clasificación], MATCH(E610 &amp; "," &amp; F631, NARRATIVA[IT], 0))</f>
        <v>PN3322.S745.R65</v>
      </c>
      <c r="B631" s="244" t="str" cm="1">
        <f t="array" ref="B631">"NARRATIVA" &amp; CHAR(10) &amp; IF(UPPER(INDEX(NARRATIVA[Área que pertenece], MATCH(E610 &amp; "," &amp; F631, NARRATIVA[IT], 0))) = "AUTORES", UPPER(INDEX(NARRATIVA[Autor], MATCH(E610 &amp; "," &amp; F631, NARRATIVA[IT], 0)) &amp; " - "  &amp; INDEX(NARRATIVA[Autor], MATCH(E610 &amp; "," &amp; F631, NARRATIVA[IT], 0) + G631 - 1)), UPPER(INDEX(NARRATIVA[Área que pertenece], MATCH(E610 &amp; "," &amp; F631, NARRATIVA[IT], 0))))</f>
        <v>NARRATIVA
STENDHAL - IRVING STONE</v>
      </c>
      <c r="C631" s="244" t="str" cm="1">
        <f t="array" ref="C631">INDEX(NARRATIVA[Clasificación], G631  +MATCH(E610 &amp; "," &amp; F631, NARRATIVA[IT], 0) - 1)</f>
        <v>PN3322.S766.P38 2005</v>
      </c>
      <c r="D631" s="86"/>
      <c r="E631" s="243"/>
      <c r="F631" s="234">
        <v>8</v>
      </c>
      <c r="G631" s="235">
        <f>COUNTIFS(NARRATIVA[IT], E610 &amp; "," &amp; F631)</f>
        <v>44</v>
      </c>
    </row>
    <row r="632" spans="1:7" ht="28.35" customHeight="1" x14ac:dyDescent="0.25">
      <c r="A632" s="245"/>
      <c r="B632" s="245"/>
      <c r="C632" s="245"/>
      <c r="D632" s="86"/>
      <c r="E632" s="243"/>
      <c r="F632" s="234"/>
      <c r="G632" s="235">
        <f>COUNTIFS(NARRATIVA[IT],#REF! &amp; "," &amp; G631)</f>
        <v>0</v>
      </c>
    </row>
    <row r="633" spans="1:7" ht="28.35" customHeight="1" thickBot="1" x14ac:dyDescent="0.3">
      <c r="A633" s="246"/>
      <c r="B633" s="246"/>
      <c r="C633" s="246"/>
      <c r="D633" s="86"/>
      <c r="E633" s="243"/>
      <c r="F633" s="234"/>
      <c r="G633" s="235">
        <f>COUNTIFS(NARRATIVA[IT],#REF! &amp; "," &amp; G632)</f>
        <v>0</v>
      </c>
    </row>
    <row r="634" spans="1:7" ht="28.35" customHeight="1" thickTop="1" x14ac:dyDescent="0.25">
      <c r="A634" s="240" t="str">
        <f>INDEX(NARRATIVA[Clasificación], MATCH(E610 &amp; "," &amp; F634, NARRATIVA[IT], 0))</f>
        <v>PN3322.S768.C3</v>
      </c>
      <c r="B634" s="240" t="str" cm="1">
        <f t="array" ref="B634">"NARRATIVA" &amp; CHAR(10) &amp; IF(UPPER(INDEX(NARRATIVA[Área que pertenece], MATCH(E610 &amp; "," &amp; F634, NARRATIVA[IT], 0))) = "AUTORES", UPPER(INDEX(NARRATIVA[Autor], MATCH(E610 &amp; "," &amp; F634, NARRATIVA[IT], 0)) &amp; " - "  &amp; INDEX(NARRATIVA[Autor], MATCH(E610 &amp; "," &amp; F634, NARRATIVA[IT], 0) + G634 - 1)), UPPER(INDEX(NARRATIVA[Área que pertenece], MATCH(E610 &amp; "," &amp; F634, NARRATIVA[IT], 0))))</f>
        <v>NARRATIVA
HARRIET ELIZABETH BEECHER STONE - INMANUEL SWEDENBORG</v>
      </c>
      <c r="C634" s="240" t="str" cm="1">
        <f t="array" ref="C634">INDEX(NARRATIVA[Clasificación], G634  +MATCH(E610 &amp; "," &amp; F634, NARRATIVA[IT], 0) - 1)</f>
        <v>PN3322.S894.P5</v>
      </c>
      <c r="D634" s="86"/>
      <c r="E634" s="243"/>
      <c r="F634" s="234">
        <v>9</v>
      </c>
      <c r="G634" s="235">
        <f>COUNTIFS(NARRATIVA[IT], E610 &amp; "," &amp; F634)</f>
        <v>42</v>
      </c>
    </row>
    <row r="635" spans="1:7" ht="28.35" customHeight="1" x14ac:dyDescent="0.25">
      <c r="A635" s="241"/>
      <c r="B635" s="241"/>
      <c r="C635" s="241"/>
      <c r="D635" s="86"/>
      <c r="E635" s="243"/>
      <c r="F635" s="234"/>
      <c r="G635" s="235">
        <f>COUNTIFS(NARRATIVA[IT],#REF! &amp; "," &amp; G634)</f>
        <v>0</v>
      </c>
    </row>
    <row r="636" spans="1:7" ht="28.35" customHeight="1" thickBot="1" x14ac:dyDescent="0.3">
      <c r="A636" s="242"/>
      <c r="B636" s="242"/>
      <c r="C636" s="242"/>
      <c r="D636" s="86"/>
      <c r="E636" s="243"/>
      <c r="F636" s="234"/>
      <c r="G636" s="235">
        <f>COUNTIFS(NARRATIVA[IT],#REF! &amp; "," &amp; G635)</f>
        <v>0</v>
      </c>
    </row>
    <row r="637" spans="1:7" ht="28.35" customHeight="1" thickTop="1" x14ac:dyDescent="0.25"/>
    <row r="638" spans="1:7" ht="28.35" customHeight="1" thickBot="1" x14ac:dyDescent="0.3">
      <c r="A638" s="87" t="s">
        <v>34725</v>
      </c>
      <c r="B638" s="87" t="s">
        <v>33054</v>
      </c>
      <c r="C638" s="87" t="s">
        <v>34724</v>
      </c>
      <c r="D638" s="68"/>
      <c r="E638" s="68"/>
      <c r="F638" s="87" t="s">
        <v>33020</v>
      </c>
      <c r="G638" s="87" t="s">
        <v>34726</v>
      </c>
    </row>
    <row r="639" spans="1:7" ht="28.35" customHeight="1" thickTop="1" x14ac:dyDescent="0.25">
      <c r="A639" s="244" t="str">
        <f>INDEX(NARRATIVA[Clasificación], MATCH(E639 &amp; "," &amp; F639, NARRATIVA[IT], 0))</f>
        <v>PN3322.S895.C6</v>
      </c>
      <c r="B639" s="244" t="str" cm="1">
        <f t="array" ref="B639">"NARRATIVA" &amp; CHAR(10) &amp; IF(UPPER(INDEX(NARRATIVA[Área que pertenece], MATCH(E639 &amp; "," &amp; F639, NARRATIVA[IT], 0))) = "AUTORES", UPPER(INDEX(NARRATIVA[Autor], MATCH(E639 &amp; "," &amp; F639, NARRATIVA[IT], 0)) &amp; " - "  &amp; INDEX(NARRATIVA[Autor], MATCH(E639 &amp; "," &amp; F639, NARRATIVA[IT], 0) + G639 - 1)), UPPER(INDEX(NARRATIVA[Área que pertenece], MATCH(E639 &amp; "," &amp; F639, NARRATIVA[IT], 0))))</f>
        <v>NARRATIVA
GRAHAM SWIFT - RABINDRANATH TAGORE</v>
      </c>
      <c r="C639" s="244" t="str" cm="1">
        <f t="array" ref="C639">INDEX(NARRATIVA[Clasificación], G639  +MATCH(E639 &amp; "," &amp; F639, NARRATIVA[IT], 0) - 1)</f>
        <v>PN3322.T33.O37 V.4</v>
      </c>
      <c r="D639" s="86"/>
      <c r="E639" s="243">
        <v>24</v>
      </c>
      <c r="F639" s="234">
        <v>1</v>
      </c>
      <c r="G639" s="235">
        <f>COUNTIFS(NARRATIVA[IT], E639 &amp; "," &amp; F639)</f>
        <v>56</v>
      </c>
    </row>
    <row r="640" spans="1:7" ht="28.35" customHeight="1" x14ac:dyDescent="0.25">
      <c r="A640" s="245"/>
      <c r="B640" s="245"/>
      <c r="C640" s="245"/>
      <c r="D640" s="86"/>
      <c r="E640" s="243"/>
      <c r="F640" s="234"/>
      <c r="G640" s="235">
        <f>COUNTIFS(NARRATIVA[IT],#REF! &amp; "," &amp; G639)</f>
        <v>0</v>
      </c>
    </row>
    <row r="641" spans="1:7" ht="28.35" customHeight="1" thickBot="1" x14ac:dyDescent="0.3">
      <c r="A641" s="246"/>
      <c r="B641" s="246"/>
      <c r="C641" s="246"/>
      <c r="D641" s="86"/>
      <c r="E641" s="243"/>
      <c r="F641" s="234"/>
      <c r="G641" s="235">
        <f>COUNTIFS(NARRATIVA[IT],#REF! &amp; "," &amp; G640)</f>
        <v>0</v>
      </c>
    </row>
    <row r="642" spans="1:7" ht="28.35" customHeight="1" thickTop="1" x14ac:dyDescent="0.25">
      <c r="A642" s="244" t="str">
        <f>INDEX(NARRATIVA[Clasificación], MATCH(E639 &amp; "," &amp; F642, NARRATIVA[IT], 0))</f>
        <v>PN3322.T34.B74</v>
      </c>
      <c r="B642" s="244" t="str" cm="1">
        <f t="array" ref="B642">"NARRATIVA" &amp; CHAR(10) &amp; IF(UPPER(INDEX(NARRATIVA[Área que pertenece], MATCH(E639 &amp; "," &amp; F642, NARRATIVA[IT], 0))) = "AUTORES", UPPER(INDEX(NARRATIVA[Autor], MATCH(E639 &amp; "," &amp; F642, NARRATIVA[IT], 0)) &amp; " - "  &amp; INDEX(NARRATIVA[Autor], MATCH(E639 &amp; "," &amp; F642, NARRATIVA[IT], 0) + G642 - 1)), UPPER(INDEX(NARRATIVA[Área que pertenece], MATCH(E639 &amp; "," &amp; F642, NARRATIVA[IT], 0))))</f>
        <v>NARRATIVA
PACO IGANACIO TAIBO I - FRANCISCO TARIO</v>
      </c>
      <c r="C642" s="244" t="str" cm="1">
        <f t="array" ref="C642">INDEX(NARRATIVA[Clasificación], G642  +MATCH(E639 &amp; "," &amp; F642, NARRATIVA[IT], 0) - 1)</f>
        <v>PN3322.T37.V56</v>
      </c>
      <c r="D642" s="86"/>
      <c r="E642" s="243"/>
      <c r="F642" s="234">
        <v>2</v>
      </c>
      <c r="G642" s="235">
        <f>COUNTIFS(NARRATIVA[IT], E639 &amp; "," &amp; F642)</f>
        <v>47</v>
      </c>
    </row>
    <row r="643" spans="1:7" ht="28.35" customHeight="1" x14ac:dyDescent="0.25">
      <c r="A643" s="245"/>
      <c r="B643" s="245"/>
      <c r="C643" s="245"/>
      <c r="D643" s="86"/>
      <c r="E643" s="243"/>
      <c r="F643" s="234"/>
      <c r="G643" s="235">
        <f>COUNTIFS(NARRATIVA[IT],#REF! &amp; "," &amp; G642)</f>
        <v>0</v>
      </c>
    </row>
    <row r="644" spans="1:7" ht="28.35" customHeight="1" thickBot="1" x14ac:dyDescent="0.3">
      <c r="A644" s="246"/>
      <c r="B644" s="246"/>
      <c r="C644" s="246"/>
      <c r="D644" s="86"/>
      <c r="E644" s="243"/>
      <c r="F644" s="234"/>
      <c r="G644" s="235">
        <f>COUNTIFS(NARRATIVA[IT],#REF! &amp; "," &amp; G643)</f>
        <v>0</v>
      </c>
    </row>
    <row r="645" spans="1:7" ht="28.35" customHeight="1" thickTop="1" x14ac:dyDescent="0.25">
      <c r="A645" s="244" t="str">
        <f>INDEX(NARRATIVA[Clasificación], MATCH(E639 &amp; "," &amp; F645, NARRATIVA[IT], 0))</f>
        <v>PN3322.T377.J55</v>
      </c>
      <c r="B645" s="244" t="str" cm="1">
        <f t="array" ref="B645">"NARRATIVA" &amp; CHAR(10) &amp; IF(UPPER(INDEX(NARRATIVA[Área que pertenece], MATCH(E639 &amp; "," &amp; F645, NARRATIVA[IT], 0))) = "AUTORES", UPPER(INDEX(NARRATIVA[Autor], MATCH(E639 &amp; "," &amp; F645, NARRATIVA[IT], 0)) &amp; " - "  &amp; INDEX(NARRATIVA[Autor], MATCH(E639 &amp; "," &amp; F645, NARRATIVA[IT], 0) + G645 - 1)), UPPER(INDEX(NARRATIVA[Área que pertenece], MATCH(E639 &amp; "," &amp; F645, NARRATIVA[IT], 0))))</f>
        <v>NARRATIVA
DONNA TARTT - ADAM THIRLWELL</v>
      </c>
      <c r="C645" s="244" t="str" cm="1">
        <f t="array" ref="C645">INDEX(NARRATIVA[Clasificación], G645  +MATCH(E639 &amp; "," &amp; F645, NARRATIVA[IT], 0) - 1)</f>
        <v>PN3322.T497.H8</v>
      </c>
      <c r="D645" s="86"/>
      <c r="E645" s="243"/>
      <c r="F645" s="234">
        <v>3</v>
      </c>
      <c r="G645" s="235">
        <f>COUNTIFS(NARRATIVA[IT], E639 &amp; "," &amp; F645)</f>
        <v>35</v>
      </c>
    </row>
    <row r="646" spans="1:7" ht="28.35" customHeight="1" x14ac:dyDescent="0.25">
      <c r="A646" s="245"/>
      <c r="B646" s="245"/>
      <c r="C646" s="245"/>
      <c r="D646" s="86"/>
      <c r="E646" s="243"/>
      <c r="F646" s="234"/>
      <c r="G646" s="235">
        <f>COUNTIFS(NARRATIVA[IT],#REF! &amp; "," &amp; G645)</f>
        <v>0</v>
      </c>
    </row>
    <row r="647" spans="1:7" ht="28.35" customHeight="1" thickBot="1" x14ac:dyDescent="0.3">
      <c r="A647" s="246"/>
      <c r="B647" s="246"/>
      <c r="C647" s="246"/>
      <c r="D647" s="86"/>
      <c r="E647" s="243"/>
      <c r="F647" s="234"/>
      <c r="G647" s="235">
        <f>COUNTIFS(NARRATIVA[IT],#REF! &amp; "," &amp; G646)</f>
        <v>0</v>
      </c>
    </row>
    <row r="648" spans="1:7" ht="28.35" customHeight="1" thickTop="1" x14ac:dyDescent="0.25">
      <c r="A648" s="240" t="str">
        <f>INDEX(NARRATIVA[Clasificación], MATCH(E639 &amp; "," &amp; F648, NARRATIVA[IT], 0))</f>
        <v>PN3322.T5.H3</v>
      </c>
      <c r="B648" s="240" t="str" cm="1">
        <f t="array" ref="B648">"NARRATIVA" &amp; CHAR(10) &amp; IF(UPPER(INDEX(NARRATIVA[Área que pertenece], MATCH(E639 &amp; "," &amp; F648, NARRATIVA[IT], 0))) = "AUTORES", UPPER(INDEX(NARRATIVA[Autor], MATCH(E639 &amp; "," &amp; F648, NARRATIVA[IT], 0)) &amp; " - "  &amp; INDEX(NARRATIVA[Autor], MATCH(E639 &amp; "," &amp; F648, NARRATIVA[IT], 0) + G648 - 1)), UPPER(INDEX(NARRATIVA[Área que pertenece], MATCH(E639 &amp; "," &amp; F648, NARRATIVA[IT], 0))))</f>
        <v>NARRATIVA
DYLAN THOMAS - LEV NIKOLÁIEVICH TOLSTÓI</v>
      </c>
      <c r="C648" s="240" t="str" cm="1">
        <f t="array" ref="C648">INDEX(NARRATIVA[Clasificación], G648  +MATCH(E639 &amp; "," &amp; F648, NARRATIVA[IT], 0) - 1)</f>
        <v>PN3322.T65.C679</v>
      </c>
      <c r="D648" s="86"/>
      <c r="E648" s="243"/>
      <c r="F648" s="234">
        <v>4</v>
      </c>
      <c r="G648" s="235">
        <f>COUNTIFS(NARRATIVA[IT], E639 &amp; "," &amp; F648)</f>
        <v>43</v>
      </c>
    </row>
    <row r="649" spans="1:7" ht="28.35" customHeight="1" x14ac:dyDescent="0.25">
      <c r="A649" s="241"/>
      <c r="B649" s="241"/>
      <c r="C649" s="241"/>
      <c r="D649" s="86"/>
      <c r="E649" s="243"/>
      <c r="F649" s="234"/>
      <c r="G649" s="235">
        <f>COUNTIFS(NARRATIVA[IT],#REF! &amp; "," &amp; G648)</f>
        <v>0</v>
      </c>
    </row>
    <row r="650" spans="1:7" ht="28.35" customHeight="1" thickBot="1" x14ac:dyDescent="0.3">
      <c r="A650" s="242"/>
      <c r="B650" s="242"/>
      <c r="C650" s="242"/>
      <c r="D650" s="86"/>
      <c r="E650" s="243"/>
      <c r="F650" s="234"/>
      <c r="G650" s="235">
        <f>COUNTIFS(NARRATIVA[IT],#REF! &amp; "," &amp; G649)</f>
        <v>0</v>
      </c>
    </row>
    <row r="651" spans="1:7" ht="28.35" customHeight="1" thickTop="1" x14ac:dyDescent="0.25">
      <c r="A651" s="240" t="str">
        <f>INDEX(NARRATIVA[Clasificación], MATCH(E639 &amp; "," &amp; F651, NARRATIVA[IT], 0))</f>
        <v>PN3322.T65.C68</v>
      </c>
      <c r="B651" s="240" t="str" cm="1">
        <f t="array" ref="B651">"NARRATIVA" &amp; CHAR(10) &amp; IF(UPPER(INDEX(NARRATIVA[Área que pertenece], MATCH(E639 &amp; "," &amp; F651, NARRATIVA[IT], 0))) = "AUTORES", UPPER(INDEX(NARRATIVA[Autor], MATCH(E639 &amp; "," &amp; F651, NARRATIVA[IT], 0)) &amp; " - "  &amp; INDEX(NARRATIVA[Autor], MATCH(E639 &amp; "," &amp; F651, NARRATIVA[IT], 0) + G651 - 1)), UPPER(INDEX(NARRATIVA[Área que pertenece], MATCH(E639 &amp; "," &amp; F651, NARRATIVA[IT], 0))))</f>
        <v>NARRATIVA
LEV NIKOLÁIEVICH TOLSTÓI - LEV NIKOLÁIEVICH TOLSTÓI</v>
      </c>
      <c r="C651" s="240" t="str" cm="1">
        <f t="array" ref="C651">INDEX(NARRATIVA[Clasificación], G651  +MATCH(E639 &amp; "," &amp; F651, NARRATIVA[IT], 0) - 1)</f>
        <v>PN3322.T65.R4</v>
      </c>
      <c r="D651" s="86"/>
      <c r="E651" s="243"/>
      <c r="F651" s="234">
        <v>5</v>
      </c>
      <c r="G651" s="235">
        <f>COUNTIFS(NARRATIVA[IT], E639 &amp; "," &amp; F651)</f>
        <v>38</v>
      </c>
    </row>
    <row r="652" spans="1:7" ht="28.35" customHeight="1" x14ac:dyDescent="0.25">
      <c r="A652" s="241"/>
      <c r="B652" s="241"/>
      <c r="C652" s="241"/>
      <c r="D652" s="86"/>
      <c r="E652" s="243"/>
      <c r="F652" s="234"/>
      <c r="G652" s="235">
        <f>COUNTIFS(NARRATIVA[IT],#REF! &amp; "," &amp; G651)</f>
        <v>0</v>
      </c>
    </row>
    <row r="653" spans="1:7" ht="28.35" customHeight="1" thickBot="1" x14ac:dyDescent="0.3">
      <c r="A653" s="242"/>
      <c r="B653" s="242"/>
      <c r="C653" s="242"/>
      <c r="D653" s="86"/>
      <c r="E653" s="243"/>
      <c r="F653" s="234"/>
      <c r="G653" s="235">
        <f>COUNTIFS(NARRATIVA[IT],#REF! &amp; "," &amp; G652)</f>
        <v>0</v>
      </c>
    </row>
    <row r="654" spans="1:7" ht="28.35" customHeight="1" thickTop="1" x14ac:dyDescent="0.25">
      <c r="A654" s="240" t="str">
        <f>INDEX(NARRATIVA[Clasificación], MATCH(E639 &amp; "," &amp; F654, NARRATIVA[IT], 0))</f>
        <v>PN3322.T65.R45</v>
      </c>
      <c r="B654" s="240" t="str" cm="1">
        <f t="array" ref="B654">"NARRATIVA" &amp; CHAR(10) &amp; IF(UPPER(INDEX(NARRATIVA[Área que pertenece], MATCH(E639 &amp; "," &amp; F654, NARRATIVA[IT], 0))) = "AUTORES", UPPER(INDEX(NARRATIVA[Autor], MATCH(E639 &amp; "," &amp; F654, NARRATIVA[IT], 0)) &amp; " - "  &amp; INDEX(NARRATIVA[Autor], MATCH(E639 &amp; "," &amp; F654, NARRATIVA[IT], 0) + G654 - 1)), UPPER(INDEX(NARRATIVA[Área que pertenece], MATCH(E639 &amp; "," &amp; F654, NARRATIVA[IT], 0))))</f>
        <v>NARRATIVA
LEV NIKOLÁIEVICH TOLSTÓI - BRUNO TRAVEN</v>
      </c>
      <c r="C654" s="240" t="str" cm="1">
        <f t="array" ref="C654">INDEX(NARRATIVA[Clasificación], G654  +MATCH(E639 &amp; "," &amp; F654, NARRATIVA[IT], 0) - 1)</f>
        <v>PN3322.T737.M3</v>
      </c>
      <c r="D654" s="86"/>
      <c r="E654" s="243"/>
      <c r="F654" s="234">
        <v>6</v>
      </c>
      <c r="G654" s="235">
        <f>COUNTIFS(NARRATIVA[IT], E639 &amp; "," &amp; F654)</f>
        <v>58</v>
      </c>
    </row>
    <row r="655" spans="1:7" ht="28.35" customHeight="1" x14ac:dyDescent="0.25">
      <c r="A655" s="241"/>
      <c r="B655" s="241"/>
      <c r="C655" s="241"/>
      <c r="D655" s="86"/>
      <c r="E655" s="243"/>
      <c r="F655" s="234"/>
      <c r="G655" s="235">
        <f>COUNTIFS(NARRATIVA[IT],#REF! &amp; "," &amp; G654)</f>
        <v>0</v>
      </c>
    </row>
    <row r="656" spans="1:7" ht="28.35" customHeight="1" thickBot="1" x14ac:dyDescent="0.3">
      <c r="A656" s="242"/>
      <c r="B656" s="242"/>
      <c r="C656" s="242"/>
      <c r="D656" s="86"/>
      <c r="E656" s="243"/>
      <c r="F656" s="234"/>
      <c r="G656" s="235">
        <f>COUNTIFS(NARRATIVA[IT],#REF! &amp; "," &amp; G655)</f>
        <v>0</v>
      </c>
    </row>
    <row r="657" spans="1:7" ht="28.35" customHeight="1" thickTop="1" x14ac:dyDescent="0.25">
      <c r="A657" s="240" t="str">
        <f>INDEX(NARRATIVA[Clasificación], MATCH(E639 &amp; "," &amp; F657, NARRATIVA[IT], 0))</f>
        <v>PN3322.T737.N38</v>
      </c>
      <c r="B657" s="240" t="str" cm="1">
        <f t="array" ref="B657">"NARRATIVA" &amp; CHAR(10) &amp; IF(UPPER(INDEX(NARRATIVA[Área que pertenece], MATCH(E639 &amp; "," &amp; F657, NARRATIVA[IT], 0))) = "AUTORES", UPPER(INDEX(NARRATIVA[Autor], MATCH(E639 &amp; "," &amp; F657, NARRATIVA[IT], 0)) &amp; " - "  &amp; INDEX(NARRATIVA[Autor], MATCH(E639 &amp; "," &amp; F657, NARRATIVA[IT], 0) + G657 - 1)), UPPER(INDEX(NARRATIVA[Área que pertenece], MATCH(E639 &amp; "," &amp; F657, NARRATIVA[IT], 0))))</f>
        <v>NARRATIVA
BRUNO TRAVEN - IVÁN SERGUÉIEVICH TURGUENIEV</v>
      </c>
      <c r="C657" s="240" t="str" cm="1">
        <f t="array" ref="C657">INDEX(NARRATIVA[Clasificación], G657  +MATCH(E639 &amp; "," &amp; F657, NARRATIVA[IT], 0) - 1)</f>
        <v>PN3322.T87.S8</v>
      </c>
      <c r="D657" s="86"/>
      <c r="E657" s="243"/>
      <c r="F657" s="234">
        <v>7</v>
      </c>
      <c r="G657" s="235">
        <f>COUNTIFS(NARRATIVA[IT], E639 &amp; "," &amp; F657)</f>
        <v>55</v>
      </c>
    </row>
    <row r="658" spans="1:7" ht="28.35" customHeight="1" x14ac:dyDescent="0.25">
      <c r="A658" s="241"/>
      <c r="B658" s="241"/>
      <c r="C658" s="241"/>
      <c r="D658" s="86"/>
      <c r="E658" s="243"/>
      <c r="F658" s="234"/>
      <c r="G658" s="235">
        <f>COUNTIFS(NARRATIVA[IT],#REF! &amp; "," &amp; G657)</f>
        <v>0</v>
      </c>
    </row>
    <row r="659" spans="1:7" ht="28.35" customHeight="1" thickBot="1" x14ac:dyDescent="0.3">
      <c r="A659" s="242"/>
      <c r="B659" s="242"/>
      <c r="C659" s="242"/>
      <c r="D659" s="86"/>
      <c r="E659" s="243"/>
      <c r="F659" s="234"/>
      <c r="G659" s="235">
        <f>COUNTIFS(NARRATIVA[IT],#REF! &amp; "," &amp; G658)</f>
        <v>0</v>
      </c>
    </row>
    <row r="660" spans="1:7" ht="28.35" customHeight="1" thickTop="1" x14ac:dyDescent="0.25">
      <c r="A660" s="240" t="str">
        <f>INDEX(NARRATIVA[Clasificación], MATCH(E639 &amp; "," &amp; F660, NARRATIVA[IT], 0))</f>
        <v>PN3322.T874.P4</v>
      </c>
      <c r="B660" s="240" t="str" cm="1">
        <f t="array" ref="B660">"NARRATIVA" &amp; CHAR(10) &amp; IF(UPPER(INDEX(NARRATIVA[Área que pertenece], MATCH(E639 &amp; "," &amp; F660, NARRATIVA[IT], 0))) = "AUTORES", UPPER(INDEX(NARRATIVA[Autor], MATCH(E639 &amp; "," &amp; F660, NARRATIVA[IT], 0)) &amp; " - "  &amp; INDEX(NARRATIVA[Autor], MATCH(E639 &amp; "," &amp; F660, NARRATIVA[IT], 0) + G660 - 1)), UPPER(INDEX(NARRATIVA[Área que pertenece], MATCH(E639 &amp; "," &amp; F660, NARRATIVA[IT], 0))))</f>
        <v>NARRATIVA
SCOTT TUROW - MARK TWAIN</v>
      </c>
      <c r="C660" s="240" t="str" cm="1">
        <f t="array" ref="C660">INDEX(NARRATIVA[Clasificación], G660  +MATCH(E639 &amp; "," &amp; F660, NARRATIVA[IT], 0) - 1)</f>
        <v>PN3322.T92.W75 V.25</v>
      </c>
      <c r="D660" s="86"/>
      <c r="E660" s="243"/>
      <c r="F660" s="234">
        <v>8</v>
      </c>
      <c r="G660" s="235">
        <f>COUNTIFS(NARRATIVA[IT], E639 &amp; "," &amp; F660)</f>
        <v>36</v>
      </c>
    </row>
    <row r="661" spans="1:7" ht="28.35" customHeight="1" x14ac:dyDescent="0.25">
      <c r="A661" s="241"/>
      <c r="B661" s="241"/>
      <c r="C661" s="241"/>
      <c r="D661" s="86"/>
      <c r="E661" s="243"/>
      <c r="F661" s="234"/>
      <c r="G661" s="235">
        <f>COUNTIFS(NARRATIVA[IT],#REF! &amp; "," &amp; G660)</f>
        <v>0</v>
      </c>
    </row>
    <row r="662" spans="1:7" ht="28.35" customHeight="1" thickBot="1" x14ac:dyDescent="0.3">
      <c r="A662" s="242"/>
      <c r="B662" s="242"/>
      <c r="C662" s="242"/>
      <c r="D662" s="86"/>
      <c r="E662" s="243"/>
      <c r="F662" s="234"/>
      <c r="G662" s="235">
        <f>COUNTIFS(NARRATIVA[IT],#REF! &amp; "," &amp; G661)</f>
        <v>0</v>
      </c>
    </row>
    <row r="663" spans="1:7" ht="28.35" customHeight="1" thickTop="1" x14ac:dyDescent="0.25">
      <c r="A663" s="240" t="str">
        <f>INDEX(NARRATIVA[Clasificación], MATCH(E639 &amp; "," &amp; F663, NARRATIVA[IT], 0))</f>
        <v>PN3322.U32.C54</v>
      </c>
      <c r="B663" s="240" t="str" cm="1">
        <f t="array" ref="B663">"NARRATIVA" &amp; CHAR(10) &amp; IF(UPPER(INDEX(NARRATIVA[Área que pertenece], MATCH(E639 &amp; "," &amp; F663, NARRATIVA[IT], 0))) = "AUTORES", UPPER(INDEX(NARRATIVA[Autor], MATCH(E639 &amp; "," &amp; F663, NARRATIVA[IT], 0)) &amp; " - "  &amp; INDEX(NARRATIVA[Autor], MATCH(E639 &amp; "," &amp; F663, NARRATIVA[IT], 0) + G663 - 1)), UPPER(INDEX(NARRATIVA[Área que pertenece], MATCH(E639 &amp; "," &amp; F663, NARRATIVA[IT], 0))))</f>
        <v>NARRATIVA
HEBE UHART - JOHN UPDIKE</v>
      </c>
      <c r="C663" s="240" t="str" cm="1">
        <f t="array" ref="C663">INDEX(NARRATIVA[Clasificación], G663  +MATCH(E639 &amp; "," &amp; F663, NARRATIVA[IT], 0) - 1)</f>
        <v>PN3322.U6.T47</v>
      </c>
      <c r="D663" s="86"/>
      <c r="E663" s="243"/>
      <c r="F663" s="234">
        <v>9</v>
      </c>
      <c r="G663" s="235">
        <f>COUNTIFS(NARRATIVA[IT], E639 &amp; "," &amp; F663)</f>
        <v>52</v>
      </c>
    </row>
    <row r="664" spans="1:7" ht="28.35" customHeight="1" x14ac:dyDescent="0.25">
      <c r="A664" s="241"/>
      <c r="B664" s="241"/>
      <c r="C664" s="241"/>
      <c r="D664" s="86"/>
      <c r="E664" s="243"/>
      <c r="F664" s="234"/>
      <c r="G664" s="235">
        <f>COUNTIFS(NARRATIVA[IT],#REF! &amp; "," &amp; G663)</f>
        <v>0</v>
      </c>
    </row>
    <row r="665" spans="1:7" ht="28.35" customHeight="1" thickBot="1" x14ac:dyDescent="0.3">
      <c r="A665" s="242"/>
      <c r="B665" s="242"/>
      <c r="C665" s="242"/>
      <c r="D665" s="86"/>
      <c r="E665" s="243"/>
      <c r="F665" s="234"/>
      <c r="G665" s="235">
        <f>COUNTIFS(NARRATIVA[IT],#REF! &amp; "," &amp; G664)</f>
        <v>0</v>
      </c>
    </row>
    <row r="666" spans="1:7" ht="28.35" customHeight="1" thickTop="1" x14ac:dyDescent="0.25"/>
    <row r="667" spans="1:7" ht="28.35" customHeight="1" thickBot="1" x14ac:dyDescent="0.3">
      <c r="A667" s="87" t="s">
        <v>34725</v>
      </c>
      <c r="B667" s="87" t="s">
        <v>33054</v>
      </c>
      <c r="C667" s="87" t="s">
        <v>34724</v>
      </c>
      <c r="D667" s="68"/>
      <c r="E667" s="68"/>
      <c r="F667" s="87" t="s">
        <v>33020</v>
      </c>
      <c r="G667" s="87" t="s">
        <v>34726</v>
      </c>
    </row>
    <row r="668" spans="1:7" ht="28.35" customHeight="1" thickTop="1" x14ac:dyDescent="0.25">
      <c r="A668" s="240" t="str">
        <f>INDEX(NARRATIVA[Clasificación], MATCH(E668 &amp; "," &amp; F668, NARRATIVA[IT], 0))</f>
        <v>PN3322.U7.C8 1988</v>
      </c>
      <c r="B668" s="240" t="str" cm="1">
        <f t="array" ref="B668">"NARRATIVA" &amp; CHAR(10) &amp; IF(UPPER(INDEX(NARRATIVA[Área que pertenece], MATCH(E668 &amp; "," &amp; F668, NARRATIVA[IT], 0))) = "AUTORES", UPPER(INDEX(NARRATIVA[Autor], MATCH(E668 &amp; "," &amp; F668, NARRATIVA[IT], 0)) &amp; " - "  &amp; INDEX(NARRATIVA[Autor], MATCH(E668 &amp; "," &amp; F668, NARRATIVA[IT], 0) + G668 - 1)), UPPER(INDEX(NARRATIVA[Área que pertenece], MATCH(E668 &amp; "," &amp; F668, NARRATIVA[IT], 0))))</f>
        <v>NARRATIVA
LUIS G. URBINA - ARTEMIO DE VALLE-ARIZPE</v>
      </c>
      <c r="C668" s="240" t="str" cm="1">
        <f t="array" ref="C668">INDEX(NARRATIVA[Clasificación], G668  +MATCH(E668 &amp; "," &amp; F668, NARRATIVA[IT], 0) - 1)</f>
        <v>PN3322.V364.O27</v>
      </c>
      <c r="D668" s="86"/>
      <c r="E668" s="243">
        <v>25</v>
      </c>
      <c r="F668" s="234">
        <v>1</v>
      </c>
      <c r="G668" s="235">
        <f>COUNTIFS(NARRATIVA[IT], E668 &amp; "," &amp; F668)</f>
        <v>47</v>
      </c>
    </row>
    <row r="669" spans="1:7" ht="28.35" customHeight="1" x14ac:dyDescent="0.25">
      <c r="A669" s="241"/>
      <c r="B669" s="241"/>
      <c r="C669" s="241"/>
      <c r="D669" s="86"/>
      <c r="E669" s="243"/>
      <c r="F669" s="234"/>
      <c r="G669" s="235">
        <f>COUNTIFS(NARRATIVA[IT],#REF! &amp; "," &amp; G668)</f>
        <v>0</v>
      </c>
    </row>
    <row r="670" spans="1:7" ht="28.35" customHeight="1" thickBot="1" x14ac:dyDescent="0.3">
      <c r="A670" s="242"/>
      <c r="B670" s="242"/>
      <c r="C670" s="242"/>
      <c r="D670" s="86"/>
      <c r="E670" s="243"/>
      <c r="F670" s="234"/>
      <c r="G670" s="235">
        <f>COUNTIFS(NARRATIVA[IT],#REF! &amp; "," &amp; G669)</f>
        <v>0</v>
      </c>
    </row>
    <row r="671" spans="1:7" ht="28.35" customHeight="1" thickTop="1" x14ac:dyDescent="0.25">
      <c r="A671" s="244" t="str">
        <f>INDEX(NARRATIVA[Clasificación], MATCH(E668 &amp; "," &amp; F671, NARRATIVA[IT], 0))</f>
        <v>PN3322.V365.C38</v>
      </c>
      <c r="B671" s="244" t="str" cm="1">
        <f t="array" ref="B671">"NARRATIVA" &amp; CHAR(10) &amp; IF(UPPER(INDEX(NARRATIVA[Área que pertenece], MATCH(E668 &amp; "," &amp; F671, NARRATIVA[IT], 0))) = "AUTORES", UPPER(INDEX(NARRATIVA[Autor], MATCH(E668 &amp; "," &amp; F671, NARRATIVA[IT], 0)) &amp; " - "  &amp; INDEX(NARRATIVA[Autor], MATCH(E668 &amp; "," &amp; F671, NARRATIVA[IT], 0) + G671 - 1)), UPPER(INDEX(NARRATIVA[Área que pertenece], MATCH(E668 &amp; "," &amp; F671, NARRATIVA[IT], 0))))</f>
        <v>NARRATIVA
MIGUEL CASADO  - BIRGIT VANDERBEKE</v>
      </c>
      <c r="C671" s="244" t="str" cm="1">
        <f t="array" ref="C671">INDEX(NARRATIVA[Clasificación], G671  +MATCH(E668 &amp; "," &amp; F671, NARRATIVA[IT], 0) - 1)</f>
        <v>PN3322.V3695.A5</v>
      </c>
      <c r="D671" s="86"/>
      <c r="E671" s="243"/>
      <c r="F671" s="234">
        <v>2</v>
      </c>
      <c r="G671" s="235">
        <f>COUNTIFS(NARRATIVA[IT], E668 &amp; "," &amp; F671)</f>
        <v>39</v>
      </c>
    </row>
    <row r="672" spans="1:7" ht="28.35" customHeight="1" x14ac:dyDescent="0.25">
      <c r="A672" s="245"/>
      <c r="B672" s="245"/>
      <c r="C672" s="245"/>
      <c r="D672" s="86"/>
      <c r="E672" s="243"/>
      <c r="F672" s="234"/>
      <c r="G672" s="235">
        <f>COUNTIFS(NARRATIVA[IT],#REF! &amp; "," &amp; G671)</f>
        <v>0</v>
      </c>
    </row>
    <row r="673" spans="1:7" ht="28.35" customHeight="1" thickBot="1" x14ac:dyDescent="0.3">
      <c r="A673" s="246"/>
      <c r="B673" s="246"/>
      <c r="C673" s="246"/>
      <c r="D673" s="86"/>
      <c r="E673" s="243"/>
      <c r="F673" s="234"/>
      <c r="G673" s="235">
        <f>COUNTIFS(NARRATIVA[IT],#REF! &amp; "," &amp; G672)</f>
        <v>0</v>
      </c>
    </row>
    <row r="674" spans="1:7" ht="28.35" customHeight="1" thickTop="1" x14ac:dyDescent="0.25">
      <c r="A674" s="244" t="str">
        <f>INDEX(NARRATIVA[Clasificación], MATCH(E668 &amp; "," &amp; F674, NARRATIVA[IT], 0))</f>
        <v>PN3322.V37.C3 1995</v>
      </c>
      <c r="B674" s="244" t="str" cm="1">
        <f t="array" ref="B674">"NARRATIVA" &amp; CHAR(10) &amp; IF(UPPER(INDEX(NARRATIVA[Área que pertenece], MATCH(E668 &amp; "," &amp; F674, NARRATIVA[IT], 0))) = "AUTORES", UPPER(INDEX(NARRATIVA[Autor], MATCH(E668 &amp; "," &amp; F674, NARRATIVA[IT], 0)) &amp; " - "  &amp; INDEX(NARRATIVA[Autor], MATCH(E668 &amp; "," &amp; F674, NARRATIVA[IT], 0) + G674 - 1)), UPPER(INDEX(NARRATIVA[Área que pertenece], MATCH(E668 &amp; "," &amp; F674, NARRATIVA[IT], 0))))</f>
        <v>NARRATIVA
MARIO VARGAS LLOSA - MARIO VARGAS LLOSA</v>
      </c>
      <c r="C674" s="244" t="str" cm="1">
        <f t="array" ref="C674">INDEX(NARRATIVA[Clasificación], G674  +MATCH(E668 &amp; "," &amp; F674, NARRATIVA[IT], 0) - 1)</f>
        <v>PN3322.V37.S33</v>
      </c>
      <c r="D674" s="86"/>
      <c r="E674" s="243"/>
      <c r="F674" s="234">
        <v>3</v>
      </c>
      <c r="G674" s="235">
        <f>COUNTIFS(NARRATIVA[IT], E668 &amp; "," &amp; F674)</f>
        <v>42</v>
      </c>
    </row>
    <row r="675" spans="1:7" ht="28.35" customHeight="1" x14ac:dyDescent="0.25">
      <c r="A675" s="245"/>
      <c r="B675" s="245"/>
      <c r="C675" s="245"/>
      <c r="D675" s="86"/>
      <c r="E675" s="243"/>
      <c r="F675" s="234"/>
      <c r="G675" s="235">
        <f>COUNTIFS(NARRATIVA[IT],#REF! &amp; "," &amp; G674)</f>
        <v>0</v>
      </c>
    </row>
    <row r="676" spans="1:7" ht="28.35" customHeight="1" thickBot="1" x14ac:dyDescent="0.3">
      <c r="A676" s="246"/>
      <c r="B676" s="246"/>
      <c r="C676" s="246"/>
      <c r="D676" s="86"/>
      <c r="E676" s="243"/>
      <c r="F676" s="234"/>
      <c r="G676" s="235">
        <f>COUNTIFS(NARRATIVA[IT],#REF! &amp; "," &amp; G675)</f>
        <v>0</v>
      </c>
    </row>
    <row r="677" spans="1:7" ht="28.35" customHeight="1" thickTop="1" x14ac:dyDescent="0.25">
      <c r="A677" s="240" t="str">
        <f>INDEX(NARRATIVA[Clasificación], MATCH(E668 &amp; "," &amp; F677, NARRATIVA[IT], 0))</f>
        <v>PN3322.V37.S46 1981</v>
      </c>
      <c r="B677" s="240" t="str" cm="1">
        <f t="array" ref="B677">"NARRATIVA" &amp; CHAR(10) &amp; IF(UPPER(INDEX(NARRATIVA[Área que pertenece], MATCH(E668 &amp; "," &amp; F677, NARRATIVA[IT], 0))) = "AUTORES", UPPER(INDEX(NARRATIVA[Autor], MATCH(E668 &amp; "," &amp; F677, NARRATIVA[IT], 0)) &amp; " - "  &amp; INDEX(NARRATIVA[Autor], MATCH(E668 &amp; "," &amp; F677, NARRATIVA[IT], 0) + G677 - 1)), UPPER(INDEX(NARRATIVA[Área que pertenece], MATCH(E668 &amp; "," &amp; F677, NARRATIVA[IT], 0))))</f>
        <v>NARRATIVA
MARIO VARGAS LLOSA - MANUEL VÁZQUEZ MONTALBÁN</v>
      </c>
      <c r="C677" s="240" t="str" cm="1">
        <f t="array" ref="C677">INDEX(NARRATIVA[Clasificación], G677  +MATCH(E668 &amp; "," &amp; F677, NARRATIVA[IT], 0) - 1)</f>
        <v>PN3322.V39.P7</v>
      </c>
      <c r="D677" s="86"/>
      <c r="E677" s="243"/>
      <c r="F677" s="234">
        <v>4</v>
      </c>
      <c r="G677" s="235">
        <f>COUNTIFS(NARRATIVA[IT], E668 &amp; "," &amp; F677)</f>
        <v>44</v>
      </c>
    </row>
    <row r="678" spans="1:7" ht="28.35" customHeight="1" x14ac:dyDescent="0.25">
      <c r="A678" s="241"/>
      <c r="B678" s="241"/>
      <c r="C678" s="241"/>
      <c r="D678" s="86"/>
      <c r="E678" s="243"/>
      <c r="F678" s="234"/>
      <c r="G678" s="235">
        <f>COUNTIFS(NARRATIVA[IT],#REF! &amp; "," &amp; G677)</f>
        <v>0</v>
      </c>
    </row>
    <row r="679" spans="1:7" ht="28.35" customHeight="1" thickBot="1" x14ac:dyDescent="0.3">
      <c r="A679" s="242"/>
      <c r="B679" s="242"/>
      <c r="C679" s="242"/>
      <c r="D679" s="86"/>
      <c r="E679" s="243"/>
      <c r="F679" s="234"/>
      <c r="G679" s="235">
        <f>COUNTIFS(NARRATIVA[IT],#REF! &amp; "," &amp; G678)</f>
        <v>0</v>
      </c>
    </row>
    <row r="680" spans="1:7" ht="28.35" customHeight="1" thickTop="1" x14ac:dyDescent="0.25">
      <c r="A680" s="240" t="str">
        <f>INDEX(NARRATIVA[Clasificación], MATCH(E668 &amp; "," &amp; F680, NARRATIVA[IT], 0))</f>
        <v>PN3322.V39.Q5</v>
      </c>
      <c r="B680" s="240" t="str" cm="1">
        <f t="array" ref="B680">"NARRATIVA" &amp; CHAR(10) &amp; IF(UPPER(INDEX(NARRATIVA[Área que pertenece], MATCH(E668 &amp; "," &amp; F680, NARRATIVA[IT], 0))) = "AUTORES", UPPER(INDEX(NARRATIVA[Autor], MATCH(E668 &amp; "," &amp; F680, NARRATIVA[IT], 0)) &amp; " - "  &amp; INDEX(NARRATIVA[Autor], MATCH(E668 &amp; "," &amp; F680, NARRATIVA[IT], 0) + G680 - 1)), UPPER(INDEX(NARRATIVA[Área que pertenece], MATCH(E668 &amp; "," &amp; F680, NARRATIVA[IT], 0))))</f>
        <v>NARRATIVA
MANUEL VÁZQUEZ MONTALBÁN - JULIO VERNE</v>
      </c>
      <c r="C680" s="240" t="str" cm="1">
        <f t="array" ref="C680">INDEX(NARRATIVA[Clasificación], G680  +MATCH(E668 &amp; "," &amp; F680, NARRATIVA[IT], 0) - 1)</f>
        <v>PN3322.V47.T84</v>
      </c>
      <c r="D680" s="86"/>
      <c r="E680" s="243"/>
      <c r="F680" s="234">
        <v>5</v>
      </c>
      <c r="G680" s="235">
        <f>COUNTIFS(NARRATIVA[IT], E668 &amp; "," &amp; F680)</f>
        <v>53</v>
      </c>
    </row>
    <row r="681" spans="1:7" ht="28.35" customHeight="1" x14ac:dyDescent="0.25">
      <c r="A681" s="241"/>
      <c r="B681" s="241"/>
      <c r="C681" s="241"/>
      <c r="D681" s="86"/>
      <c r="E681" s="243"/>
      <c r="F681" s="234"/>
      <c r="G681" s="235">
        <f>COUNTIFS(NARRATIVA[IT],#REF! &amp; "," &amp; G680)</f>
        <v>0</v>
      </c>
    </row>
    <row r="682" spans="1:7" ht="28.35" customHeight="1" thickBot="1" x14ac:dyDescent="0.3">
      <c r="A682" s="242"/>
      <c r="B682" s="242"/>
      <c r="C682" s="242"/>
      <c r="D682" s="86"/>
      <c r="E682" s="243"/>
      <c r="F682" s="234"/>
      <c r="G682" s="235">
        <f>COUNTIFS(NARRATIVA[IT],#REF! &amp; "," &amp; G681)</f>
        <v>0</v>
      </c>
    </row>
    <row r="683" spans="1:7" ht="28.35" customHeight="1" thickTop="1" x14ac:dyDescent="0.25">
      <c r="A683" s="244" t="str">
        <f>INDEX(NARRATIVA[Clasificación], MATCH(E668 &amp; "," &amp; F683, NARRATIVA[IT], 0))</f>
        <v>PN3322.V47.V4 1988</v>
      </c>
      <c r="B683" s="244" t="str" cm="1">
        <f t="array" ref="B683">"NARRATIVA" &amp; CHAR(10) &amp; IF(UPPER(INDEX(NARRATIVA[Área que pertenece], MATCH(E668 &amp; "," &amp; F683, NARRATIVA[IT], 0))) = "AUTORES", UPPER(INDEX(NARRATIVA[Autor], MATCH(E668 &amp; "," &amp; F683, NARRATIVA[IT], 0)) &amp; " - "  &amp; INDEX(NARRATIVA[Autor], MATCH(E668 &amp; "," &amp; F683, NARRATIVA[IT], 0) + G683 - 1)), UPPER(INDEX(NARRATIVA[Área que pertenece], MATCH(E668 &amp; "," &amp; F683, NARRATIVA[IT], 0))))</f>
        <v>NARRATIVA
JULIO VERNE - ENRIQUE VILA-MATAS</v>
      </c>
      <c r="C683" s="244" t="str" cm="1">
        <f t="array" ref="C683">INDEX(NARRATIVA[Clasificación], G683  +MATCH(E668 &amp; "," &amp; F683, NARRATIVA[IT], 0) - 1)</f>
        <v>PN3322.V54.E9 1997</v>
      </c>
      <c r="D683" s="86"/>
      <c r="E683" s="243"/>
      <c r="F683" s="234">
        <v>6</v>
      </c>
      <c r="G683" s="235">
        <f>COUNTIFS(NARRATIVA[IT], E668 &amp; "," &amp; F683)</f>
        <v>51</v>
      </c>
    </row>
    <row r="684" spans="1:7" ht="28.35" customHeight="1" x14ac:dyDescent="0.25">
      <c r="A684" s="245"/>
      <c r="B684" s="245"/>
      <c r="C684" s="245"/>
      <c r="D684" s="86"/>
      <c r="E684" s="243"/>
      <c r="F684" s="234"/>
      <c r="G684" s="235">
        <f>COUNTIFS(NARRATIVA[IT],#REF! &amp; "," &amp; G683)</f>
        <v>0</v>
      </c>
    </row>
    <row r="685" spans="1:7" ht="28.35" customHeight="1" thickBot="1" x14ac:dyDescent="0.3">
      <c r="A685" s="246"/>
      <c r="B685" s="246"/>
      <c r="C685" s="246"/>
      <c r="D685" s="86"/>
      <c r="E685" s="243"/>
      <c r="F685" s="234"/>
      <c r="G685" s="235">
        <f>COUNTIFS(NARRATIVA[IT],#REF! &amp; "," &amp; G684)</f>
        <v>0</v>
      </c>
    </row>
    <row r="686" spans="1:7" ht="28.35" customHeight="1" thickTop="1" x14ac:dyDescent="0.25">
      <c r="A686" s="244" t="str">
        <f>INDEX(NARRATIVA[Clasificación], MATCH(E668 &amp; "," &amp; F686, NARRATIVA[IT], 0))</f>
        <v>PN3322.V54.H55</v>
      </c>
      <c r="B686" s="244" t="str" cm="1">
        <f t="array" ref="B686">"NARRATIVA" &amp; CHAR(10) &amp; IF(UPPER(INDEX(NARRATIVA[Área que pertenece], MATCH(E668 &amp; "," &amp; F686, NARRATIVA[IT], 0))) = "AUTORES", UPPER(INDEX(NARRATIVA[Autor], MATCH(E668 &amp; "," &amp; F686, NARRATIVA[IT], 0)) &amp; " - "  &amp; INDEX(NARRATIVA[Autor], MATCH(E668 &amp; "," &amp; F686, NARRATIVA[IT], 0) + G686 - 1)), UPPER(INDEX(NARRATIVA[Área que pertenece], MATCH(E668 &amp; "," &amp; F686, NARRATIVA[IT], 0))))</f>
        <v>NARRATIVA
ENRIQUE VILA-MATAS - JUAN VILLORO</v>
      </c>
      <c r="C686" s="244" t="str" cm="1">
        <f t="array" ref="C686">INDEX(NARRATIVA[Clasificación], G686  +MATCH(E668 &amp; "," &amp; F686, NARRATIVA[IT], 0) - 1)</f>
        <v>PN3322.V56.V53 2019</v>
      </c>
      <c r="D686" s="86"/>
      <c r="E686" s="243"/>
      <c r="F686" s="234">
        <v>7</v>
      </c>
      <c r="G686" s="235">
        <f>COUNTIFS(NARRATIVA[IT], E668 &amp; "," &amp; F686)</f>
        <v>59</v>
      </c>
    </row>
    <row r="687" spans="1:7" ht="28.35" customHeight="1" x14ac:dyDescent="0.25">
      <c r="A687" s="245"/>
      <c r="B687" s="245"/>
      <c r="C687" s="245"/>
      <c r="D687" s="86"/>
      <c r="E687" s="243"/>
      <c r="F687" s="234"/>
      <c r="G687" s="235">
        <f>COUNTIFS(NARRATIVA[IT],#REF! &amp; "," &amp; G686)</f>
        <v>0</v>
      </c>
    </row>
    <row r="688" spans="1:7" ht="28.35" customHeight="1" thickBot="1" x14ac:dyDescent="0.3">
      <c r="A688" s="246"/>
      <c r="B688" s="246"/>
      <c r="C688" s="246"/>
      <c r="D688" s="86"/>
      <c r="E688" s="243"/>
      <c r="F688" s="234"/>
      <c r="G688" s="235">
        <f>COUNTIFS(NARRATIVA[IT],#REF! &amp; "," &amp; G687)</f>
        <v>0</v>
      </c>
    </row>
    <row r="689" spans="1:7" ht="28.35" customHeight="1" thickTop="1" x14ac:dyDescent="0.25">
      <c r="A689" s="244" t="str">
        <f>INDEX(NARRATIVA[Clasificación], MATCH(E668 &amp; "," &amp; F689, NARRATIVA[IT], 0))</f>
        <v>PN3322.V568.B3</v>
      </c>
      <c r="B689" s="244" t="str" cm="1">
        <f t="array" ref="B689">"NARRATIVA" &amp; CHAR(10) &amp; IF(UPPER(INDEX(NARRATIVA[Área que pertenece], MATCH(E668 &amp; "," &amp; F689, NARRATIVA[IT], 0))) = "AUTORES", UPPER(INDEX(NARRATIVA[Autor], MATCH(E668 &amp; "," &amp; F689, NARRATIVA[IT], 0)) &amp; " - "  &amp; INDEX(NARRATIVA[Autor], MATCH(E668 &amp; "," &amp; F689, NARRATIVA[IT], 0) + G689 - 1)), UPPER(INDEX(NARRATIVA[Área que pertenece], MATCH(E668 &amp; "," &amp; F689, NARRATIVA[IT], 0))))</f>
        <v>NARRATIVA
ALBERTO VITAL DÍAZ - ÉRIC VUILLARD</v>
      </c>
      <c r="C689" s="244" t="str" cm="1">
        <f t="array" ref="C689">INDEX(NARRATIVA[Clasificación], G689  +MATCH(E668 &amp; "," &amp; F689, NARRATIVA[IT], 0) - 1)</f>
        <v>PN3322.V85.T75</v>
      </c>
      <c r="D689" s="86"/>
      <c r="E689" s="243"/>
      <c r="F689" s="234">
        <v>8</v>
      </c>
      <c r="G689" s="235">
        <f>COUNTIFS(NARRATIVA[IT], E668 &amp; "," &amp; F689)</f>
        <v>49</v>
      </c>
    </row>
    <row r="690" spans="1:7" ht="28.35" customHeight="1" x14ac:dyDescent="0.25">
      <c r="A690" s="245"/>
      <c r="B690" s="245"/>
      <c r="C690" s="245"/>
      <c r="D690" s="86"/>
      <c r="E690" s="243"/>
      <c r="F690" s="234"/>
      <c r="G690" s="235">
        <f>COUNTIFS(NARRATIVA[IT],#REF! &amp; "," &amp; G689)</f>
        <v>0</v>
      </c>
    </row>
    <row r="691" spans="1:7" ht="28.35" customHeight="1" thickBot="1" x14ac:dyDescent="0.3">
      <c r="A691" s="246"/>
      <c r="B691" s="246"/>
      <c r="C691" s="246"/>
      <c r="D691" s="86"/>
      <c r="E691" s="243"/>
      <c r="F691" s="234"/>
      <c r="G691" s="235">
        <f>COUNTIFS(NARRATIVA[IT],#REF! &amp; "," &amp; G690)</f>
        <v>0</v>
      </c>
    </row>
    <row r="692" spans="1:7" ht="28.35" customHeight="1" thickTop="1" x14ac:dyDescent="0.25">
      <c r="A692" s="240" t="str">
        <f>INDEX(NARRATIVA[Clasificación], MATCH(E668 &amp; "," &amp; F692, NARRATIVA[IT], 0))</f>
        <v>PN3322.W3.E5</v>
      </c>
      <c r="B692" s="240" t="str" cm="1">
        <f t="array" ref="B692">"NARRATIVA" &amp; CHAR(10) &amp; IF(UPPER(INDEX(NARRATIVA[Área que pertenece], MATCH(E668 &amp; "," &amp; F692, NARRATIVA[IT], 0))) = "AUTORES", UPPER(INDEX(NARRATIVA[Autor], MATCH(E668 &amp; "," &amp; F692, NARRATIVA[IT], 0)) &amp; " - "  &amp; INDEX(NARRATIVA[Autor], MATCH(E668 &amp; "," &amp; F692, NARRATIVA[IT], 0) + G692 - 1)), UPPER(INDEX(NARRATIVA[Área que pertenece], MATCH(E668 &amp; "," &amp; F692, NARRATIVA[IT], 0))))</f>
        <v>NARRATIVA
MAURICIO WACQUEZ - ROBERT WALSER</v>
      </c>
      <c r="C692" s="240" t="str" cm="1">
        <f t="array" ref="C692">INDEX(NARRATIVA[Clasificación], G692  +MATCH(E668 &amp; "," &amp; F692, NARRATIVA[IT], 0) - 1)</f>
        <v>PN3322.W36.E83</v>
      </c>
      <c r="D692" s="86"/>
      <c r="E692" s="243"/>
      <c r="F692" s="234">
        <v>9</v>
      </c>
      <c r="G692" s="235">
        <f>COUNTIFS(NARRATIVA[IT], E668 &amp; "," &amp; F692)</f>
        <v>33</v>
      </c>
    </row>
    <row r="693" spans="1:7" ht="28.35" customHeight="1" x14ac:dyDescent="0.25">
      <c r="A693" s="241"/>
      <c r="B693" s="241"/>
      <c r="C693" s="241"/>
      <c r="D693" s="86"/>
      <c r="E693" s="243"/>
      <c r="F693" s="234"/>
      <c r="G693" s="235">
        <f>COUNTIFS(NARRATIVA[IT],#REF! &amp; "," &amp; G692)</f>
        <v>0</v>
      </c>
    </row>
    <row r="694" spans="1:7" ht="28.35" customHeight="1" thickBot="1" x14ac:dyDescent="0.3">
      <c r="A694" s="242"/>
      <c r="B694" s="242"/>
      <c r="C694" s="242"/>
      <c r="D694" s="86"/>
      <c r="E694" s="243"/>
      <c r="F694" s="234"/>
      <c r="G694" s="235">
        <f>COUNTIFS(NARRATIVA[IT],#REF! &amp; "," &amp; G693)</f>
        <v>0</v>
      </c>
    </row>
    <row r="695" spans="1:7" ht="28.35" customHeight="1" thickTop="1" x14ac:dyDescent="0.25"/>
    <row r="696" spans="1:7" ht="28.35" customHeight="1" thickBot="1" x14ac:dyDescent="0.3">
      <c r="A696" s="87" t="s">
        <v>34725</v>
      </c>
      <c r="B696" s="87" t="s">
        <v>33054</v>
      </c>
      <c r="C696" s="87" t="s">
        <v>34724</v>
      </c>
      <c r="D696" s="68"/>
      <c r="E696" s="68"/>
      <c r="F696" s="87" t="s">
        <v>33020</v>
      </c>
      <c r="G696" s="87" t="s">
        <v>34726</v>
      </c>
    </row>
    <row r="697" spans="1:7" ht="28.35" customHeight="1" thickTop="1" x14ac:dyDescent="0.25">
      <c r="A697" s="244" t="str">
        <f>INDEX(NARRATIVA[Clasificación], MATCH(E697 &amp; "," &amp; F697, NARRATIVA[IT], 0))</f>
        <v>PN3322.W36.H33</v>
      </c>
      <c r="B697" s="244" t="str" cm="1">
        <f t="array" ref="B697">"NARRATIVA" &amp; CHAR(10) &amp; IF(UPPER(INDEX(NARRATIVA[Área que pertenece], MATCH(E697 &amp; "," &amp; F697, NARRATIVA[IT], 0))) = "AUTORES", UPPER(INDEX(NARRATIVA[Autor], MATCH(E697 &amp; "," &amp; F697, NARRATIVA[IT], 0)) &amp; " - "  &amp; INDEX(NARRATIVA[Autor], MATCH(E697 &amp; "," &amp; F697, NARRATIVA[IT], 0) + G697 - 1)), UPPER(INDEX(NARRATIVA[Área que pertenece], MATCH(E697 &amp; "," &amp; F697, NARRATIVA[IT], 0))))</f>
        <v>NARRATIVA
ROBERT WALSER - HERBERT GEORGE WELLS</v>
      </c>
      <c r="C697" s="244" t="str" cm="1">
        <f t="array" ref="C697">INDEX(NARRATIVA[Clasificación], G697  +MATCH(E697 &amp; "," &amp; F697, NARRATIVA[IT], 0) - 1)</f>
        <v>PN3322.W45.M3 2009</v>
      </c>
      <c r="D697" s="86"/>
      <c r="E697" s="243">
        <v>26</v>
      </c>
      <c r="F697" s="234">
        <v>1</v>
      </c>
      <c r="G697" s="235">
        <f>COUNTIFS(NARRATIVA[IT], E697 &amp; "," &amp; F697)</f>
        <v>40</v>
      </c>
    </row>
    <row r="698" spans="1:7" ht="28.35" customHeight="1" x14ac:dyDescent="0.25">
      <c r="A698" s="245"/>
      <c r="B698" s="245"/>
      <c r="C698" s="245"/>
      <c r="D698" s="86"/>
      <c r="E698" s="243"/>
      <c r="F698" s="234"/>
      <c r="G698" s="235">
        <f>COUNTIFS(NARRATIVA[IT],#REF! &amp; "," &amp; G697)</f>
        <v>0</v>
      </c>
    </row>
    <row r="699" spans="1:7" ht="28.35" customHeight="1" thickBot="1" x14ac:dyDescent="0.3">
      <c r="A699" s="246"/>
      <c r="B699" s="246"/>
      <c r="C699" s="246"/>
      <c r="D699" s="86"/>
      <c r="E699" s="243"/>
      <c r="F699" s="234"/>
      <c r="G699" s="235">
        <f>COUNTIFS(NARRATIVA[IT],#REF! &amp; "," &amp; G698)</f>
        <v>0</v>
      </c>
    </row>
    <row r="700" spans="1:7" ht="28.35" customHeight="1" thickTop="1" x14ac:dyDescent="0.25">
      <c r="A700" s="244" t="str">
        <f>INDEX(NARRATIVA[Clasificación], MATCH(E697 &amp; "," &amp; F700, NARRATIVA[IT], 0))</f>
        <v>PN3322.W45.N8</v>
      </c>
      <c r="B700" s="244" t="str" cm="1">
        <f t="array" ref="B700">"NARRATIVA" &amp; CHAR(10) &amp; IF(UPPER(INDEX(NARRATIVA[Área que pertenece], MATCH(E697 &amp; "," &amp; F700, NARRATIVA[IT], 0))) = "AUTORES", UPPER(INDEX(NARRATIVA[Autor], MATCH(E697 &amp; "," &amp; F700, NARRATIVA[IT], 0)) &amp; " - "  &amp; INDEX(NARRATIVA[Autor], MATCH(E697 &amp; "," &amp; F700, NARRATIVA[IT], 0) + G700 - 1)), UPPER(INDEX(NARRATIVA[Área que pertenece], MATCH(E697 &amp; "," &amp; F700, NARRATIVA[IT], 0))))</f>
        <v>NARRATIVA
HERBERT GEORGE WELLS - MAURICIO WIESENTHAL</v>
      </c>
      <c r="C700" s="244" t="str" cm="1">
        <f t="array" ref="C700">INDEX(NARRATIVA[Clasificación], G700  +MATCH(E697 &amp; "," &amp; F700, NARRATIVA[IT], 0) - 1)</f>
        <v>PN3322.W544.L53</v>
      </c>
      <c r="D700" s="86"/>
      <c r="E700" s="243"/>
      <c r="F700" s="234">
        <v>2</v>
      </c>
      <c r="G700" s="235">
        <f>COUNTIFS(NARRATIVA[IT], E697 &amp; "," &amp; F700)</f>
        <v>39</v>
      </c>
    </row>
    <row r="701" spans="1:7" ht="28.35" customHeight="1" x14ac:dyDescent="0.25">
      <c r="A701" s="245"/>
      <c r="B701" s="245"/>
      <c r="C701" s="245"/>
      <c r="D701" s="86"/>
      <c r="E701" s="243"/>
      <c r="F701" s="234"/>
      <c r="G701" s="235">
        <f>COUNTIFS(NARRATIVA[IT],#REF! &amp; "," &amp; G700)</f>
        <v>0</v>
      </c>
    </row>
    <row r="702" spans="1:7" ht="28.35" customHeight="1" thickBot="1" x14ac:dyDescent="0.3">
      <c r="A702" s="246"/>
      <c r="B702" s="246"/>
      <c r="C702" s="246"/>
      <c r="D702" s="86"/>
      <c r="E702" s="243"/>
      <c r="F702" s="234"/>
      <c r="G702" s="235">
        <f>COUNTIFS(NARRATIVA[IT],#REF! &amp; "," &amp; G701)</f>
        <v>0</v>
      </c>
    </row>
    <row r="703" spans="1:7" ht="28.35" customHeight="1" thickTop="1" x14ac:dyDescent="0.25">
      <c r="A703" s="244" t="str">
        <f>INDEX(NARRATIVA[Clasificación], MATCH(E697 &amp; "," &amp; F703, NARRATIVA[IT], 0))</f>
        <v>PN3322.W55.A44</v>
      </c>
      <c r="B703" s="244" t="str" cm="1">
        <f t="array" ref="B703">"NARRATIVA" &amp; CHAR(10) &amp; IF(UPPER(INDEX(NARRATIVA[Área que pertenece], MATCH(E697 &amp; "," &amp; F703, NARRATIVA[IT], 0))) = "AUTORES", UPPER(INDEX(NARRATIVA[Autor], MATCH(E697 &amp; "," &amp; F703, NARRATIVA[IT], 0)) &amp; " - "  &amp; INDEX(NARRATIVA[Autor], MATCH(E697 &amp; "," &amp; F703, NARRATIVA[IT], 0) + G703 - 1)), UPPER(INDEX(NARRATIVA[Área que pertenece], MATCH(E697 &amp; "," &amp; F703, NARRATIVA[IT], 0))))</f>
        <v>NARRATIVA
OSCAR WILDE - PELHAM GRENVILLE WODEHOUSE</v>
      </c>
      <c r="C703" s="244" t="str" cm="1">
        <f t="array" ref="C703">INDEX(NARRATIVA[Clasificación], G703  +MATCH(E697 &amp; "," &amp; F703, NARRATIVA[IT], 0) - 1)</f>
        <v>PN3322.W62.J44</v>
      </c>
      <c r="D703" s="86"/>
      <c r="E703" s="243"/>
      <c r="F703" s="234">
        <v>3</v>
      </c>
      <c r="G703" s="235">
        <f>COUNTIFS(NARRATIVA[IT], E697 &amp; "," &amp; F703)</f>
        <v>47</v>
      </c>
    </row>
    <row r="704" spans="1:7" ht="28.35" customHeight="1" x14ac:dyDescent="0.25">
      <c r="A704" s="245"/>
      <c r="B704" s="245"/>
      <c r="C704" s="245"/>
      <c r="D704" s="86"/>
      <c r="E704" s="243"/>
      <c r="F704" s="234"/>
      <c r="G704" s="235">
        <f>COUNTIFS(NARRATIVA[IT],#REF! &amp; "," &amp; G703)</f>
        <v>0</v>
      </c>
    </row>
    <row r="705" spans="1:7" ht="28.35" customHeight="1" thickBot="1" x14ac:dyDescent="0.3">
      <c r="A705" s="246"/>
      <c r="B705" s="246"/>
      <c r="C705" s="246"/>
      <c r="D705" s="86"/>
      <c r="E705" s="243"/>
      <c r="F705" s="234"/>
      <c r="G705" s="235">
        <f>COUNTIFS(NARRATIVA[IT],#REF! &amp; "," &amp; G704)</f>
        <v>0</v>
      </c>
    </row>
    <row r="706" spans="1:7" ht="28.35" customHeight="1" thickTop="1" x14ac:dyDescent="0.25">
      <c r="A706" s="244" t="str">
        <f>INDEX(NARRATIVA[Clasificación], MATCH(E697 &amp; "," &amp; F706, NARRATIVA[IT], 0))</f>
        <v>PN3322.W62.M35</v>
      </c>
      <c r="B706" s="244" t="str" cm="1">
        <f t="array" ref="B706">"NARRATIVA" &amp; CHAR(10) &amp; IF(UPPER(INDEX(NARRATIVA[Área que pertenece], MATCH(E697 &amp; "," &amp; F706, NARRATIVA[IT], 0))) = "AUTORES", UPPER(INDEX(NARRATIVA[Autor], MATCH(E697 &amp; "," &amp; F706, NARRATIVA[IT], 0)) &amp; " - "  &amp; INDEX(NARRATIVA[Autor], MATCH(E697 &amp; "," &amp; F706, NARRATIVA[IT], 0) + G706 - 1)), UPPER(INDEX(NARRATIVA[Área que pertenece], MATCH(E697 &amp; "," &amp; F706, NARRATIVA[IT], 0))))</f>
        <v>NARRATIVA
PELHAM GRENVILLE WODEHOUSE - BARBARA WOOD</v>
      </c>
      <c r="C706" s="244" t="str" cm="1">
        <f t="array" ref="C706">INDEX(NARRATIVA[Clasificación], G706  +MATCH(E697 &amp; "," &amp; F706, NARRATIVA[IT], 0) - 1)</f>
        <v>PN3322.W658.C37</v>
      </c>
      <c r="D706" s="86"/>
      <c r="E706" s="243"/>
      <c r="F706" s="234">
        <v>4</v>
      </c>
      <c r="G706" s="235">
        <f>COUNTIFS(NARRATIVA[IT], E697 &amp; "," &amp; F706)</f>
        <v>36</v>
      </c>
    </row>
    <row r="707" spans="1:7" ht="28.35" customHeight="1" x14ac:dyDescent="0.25">
      <c r="A707" s="245"/>
      <c r="B707" s="245"/>
      <c r="C707" s="245"/>
      <c r="D707" s="86"/>
      <c r="E707" s="243"/>
      <c r="F707" s="234"/>
      <c r="G707" s="235">
        <f>COUNTIFS(NARRATIVA[IT],#REF! &amp; "," &amp; G706)</f>
        <v>0</v>
      </c>
    </row>
    <row r="708" spans="1:7" ht="28.35" customHeight="1" thickBot="1" x14ac:dyDescent="0.3">
      <c r="A708" s="246"/>
      <c r="B708" s="246"/>
      <c r="C708" s="246"/>
      <c r="D708" s="86"/>
      <c r="E708" s="243"/>
      <c r="F708" s="234"/>
      <c r="G708" s="235">
        <f>COUNTIFS(NARRATIVA[IT],#REF! &amp; "," &amp; G707)</f>
        <v>0</v>
      </c>
    </row>
    <row r="709" spans="1:7" ht="28.35" customHeight="1" thickTop="1" x14ac:dyDescent="0.25">
      <c r="A709" s="244" t="str">
        <f>INDEX(NARRATIVA[Clasificación], MATCH(E697 &amp; "," &amp; F709, NARRATIVA[IT], 0))</f>
        <v>PN3322.W66.A5</v>
      </c>
      <c r="B709" s="244" t="str" cm="1">
        <f t="array" ref="B709">"NARRATIVA" &amp; CHAR(10) &amp; IF(UPPER(INDEX(NARRATIVA[Área que pertenece], MATCH(E697 &amp; "," &amp; F709, NARRATIVA[IT], 0))) = "AUTORES", UPPER(INDEX(NARRATIVA[Autor], MATCH(E697 &amp; "," &amp; F709, NARRATIVA[IT], 0)) &amp; " - "  &amp; INDEX(NARRATIVA[Autor], MATCH(E697 &amp; "," &amp; F709, NARRATIVA[IT], 0) + G709 - 1)), UPPER(INDEX(NARRATIVA[Área que pertenece], MATCH(E697 &amp; "," &amp; F709, NARRATIVA[IT], 0))))</f>
        <v>NARRATIVA
VIRGINIA WOOLF - JOHN WYNDHAM</v>
      </c>
      <c r="C709" s="244" t="str" cm="1">
        <f t="array" ref="C709">INDEX(NARRATIVA[Clasificación], G709  +MATCH(E697 &amp; "," &amp; F709, NARRATIVA[IT], 0) - 1)</f>
        <v>PN3322.W95.K73</v>
      </c>
      <c r="D709" s="86"/>
      <c r="E709" s="243"/>
      <c r="F709" s="234">
        <v>5</v>
      </c>
      <c r="G709" s="235">
        <f>COUNTIFS(NARRATIVA[IT], E697 &amp; "," &amp; F709)</f>
        <v>42</v>
      </c>
    </row>
    <row r="710" spans="1:7" ht="28.35" customHeight="1" x14ac:dyDescent="0.25">
      <c r="A710" s="245"/>
      <c r="B710" s="245"/>
      <c r="C710" s="245"/>
      <c r="D710" s="86"/>
      <c r="E710" s="243"/>
      <c r="F710" s="234"/>
      <c r="G710" s="235">
        <f>COUNTIFS(NARRATIVA[IT],#REF! &amp; "," &amp; G709)</f>
        <v>0</v>
      </c>
    </row>
    <row r="711" spans="1:7" ht="28.35" customHeight="1" thickBot="1" x14ac:dyDescent="0.3">
      <c r="A711" s="246"/>
      <c r="B711" s="246"/>
      <c r="C711" s="246"/>
      <c r="D711" s="86"/>
      <c r="E711" s="243"/>
      <c r="F711" s="234"/>
      <c r="G711" s="235">
        <f>COUNTIFS(NARRATIVA[IT],#REF! &amp; "," &amp; G710)</f>
        <v>0</v>
      </c>
    </row>
    <row r="712" spans="1:7" ht="28.35" customHeight="1" thickTop="1" x14ac:dyDescent="0.25">
      <c r="A712" s="240" t="str">
        <f>INDEX(NARRATIVA[Clasificación], MATCH(E697 &amp; "," &amp; F712, NARRATIVA[IT], 0))</f>
        <v>PN3322.X45.S3</v>
      </c>
      <c r="B712" s="240" t="str" cm="1">
        <f t="array" ref="B712">"NARRATIVA" &amp; CHAR(10) &amp; IF(UPPER(INDEX(NARRATIVA[Área que pertenece], MATCH(E697 &amp; "," &amp; F712, NARRATIVA[IT], 0))) = "AUTORES", UPPER(INDEX(NARRATIVA[Autor], MATCH(E697 &amp; "," &amp; F712, NARRATIVA[IT], 0)) &amp; " - "  &amp; INDEX(NARRATIVA[Autor], MATCH(E697 &amp; "," &amp; F712, NARRATIVA[IT], 0) + G712 - 1)), UPPER(INDEX(NARRATIVA[Área que pertenece], MATCH(E697 &amp; "," &amp; F712, NARRATIVA[IT], 0))))</f>
        <v>NARRATIVA
GUILLERMO ALBERTO XELHUANTZI RAMÍREZ - AGUSTÍN YÁÑEZ</v>
      </c>
      <c r="C712" s="240" t="str" cm="1">
        <f t="array" ref="C712">INDEX(NARRATIVA[Clasificación], G712  +MATCH(E697 &amp; "," &amp; F712, NARRATIVA[IT], 0) - 1)</f>
        <v>PN3322.Y36.S45 V.1</v>
      </c>
      <c r="D712" s="86"/>
      <c r="E712" s="243"/>
      <c r="F712" s="234">
        <v>6</v>
      </c>
      <c r="G712" s="235">
        <f>COUNTIFS(NARRATIVA[IT], E697 &amp; "," &amp; F712)</f>
        <v>30</v>
      </c>
    </row>
    <row r="713" spans="1:7" ht="28.35" customHeight="1" x14ac:dyDescent="0.25">
      <c r="A713" s="241"/>
      <c r="B713" s="241"/>
      <c r="C713" s="241"/>
      <c r="D713" s="86"/>
      <c r="E713" s="243"/>
      <c r="F713" s="234"/>
      <c r="G713" s="235">
        <f>COUNTIFS(NARRATIVA[IT],#REF! &amp; "," &amp; G712)</f>
        <v>0</v>
      </c>
    </row>
    <row r="714" spans="1:7" ht="28.35" customHeight="1" thickBot="1" x14ac:dyDescent="0.3">
      <c r="A714" s="242"/>
      <c r="B714" s="242"/>
      <c r="C714" s="242"/>
      <c r="D714" s="86"/>
      <c r="E714" s="243"/>
      <c r="F714" s="234"/>
      <c r="G714" s="235">
        <f>COUNTIFS(NARRATIVA[IT],#REF! &amp; "," &amp; G713)</f>
        <v>0</v>
      </c>
    </row>
    <row r="715" spans="1:7" ht="28.35" customHeight="1" thickTop="1" x14ac:dyDescent="0.25">
      <c r="A715" s="240" t="str">
        <f>INDEX(NARRATIVA[Clasificación], MATCH(E697 &amp; "," &amp; F715, NARRATIVA[IT], 0))</f>
        <v>PN3322.Y36.S45 V.2</v>
      </c>
      <c r="B715" s="240" t="str" cm="1">
        <f t="array" ref="B715">"NARRATIVA" &amp; CHAR(10) &amp; IF(UPPER(INDEX(NARRATIVA[Área que pertenece], MATCH(E697 &amp; "," &amp; F715, NARRATIVA[IT], 0))) = "AUTORES", UPPER(INDEX(NARRATIVA[Autor], MATCH(E697 &amp; "," &amp; F715, NARRATIVA[IT], 0)) &amp; " - "  &amp; INDEX(NARRATIVA[Autor], MATCH(E697 &amp; "," &amp; F715, NARRATIVA[IT], 0) + G715 - 1)), UPPER(INDEX(NARRATIVA[Área que pertenece], MATCH(E697 &amp; "," &amp; F715, NARRATIVA[IT], 0))))</f>
        <v>NARRATIVA
AGUSTÍN YÁÑEZ - MARGUERITE YOURCENAR</v>
      </c>
      <c r="C715" s="240" t="str" cm="1">
        <f t="array" ref="C715">INDEX(NARRATIVA[Clasificación], G715  +MATCH(E697 &amp; "," &amp; F715, NARRATIVA[IT], 0) - 1)</f>
        <v>PN3322.Y68.P4</v>
      </c>
      <c r="D715" s="86"/>
      <c r="E715" s="243"/>
      <c r="F715" s="234">
        <v>7</v>
      </c>
      <c r="G715" s="235">
        <f>COUNTIFS(NARRATIVA[IT], E697 &amp; "," &amp; F715)</f>
        <v>46</v>
      </c>
    </row>
    <row r="716" spans="1:7" ht="28.35" customHeight="1" x14ac:dyDescent="0.25">
      <c r="A716" s="241"/>
      <c r="B716" s="241"/>
      <c r="C716" s="241"/>
      <c r="D716" s="86"/>
      <c r="E716" s="243"/>
      <c r="F716" s="234"/>
      <c r="G716" s="235">
        <f>COUNTIFS(NARRATIVA[IT],#REF! &amp; "," &amp; G715)</f>
        <v>0</v>
      </c>
    </row>
    <row r="717" spans="1:7" ht="28.35" customHeight="1" thickBot="1" x14ac:dyDescent="0.3">
      <c r="A717" s="242"/>
      <c r="B717" s="242"/>
      <c r="C717" s="242"/>
      <c r="D717" s="86"/>
      <c r="E717" s="243"/>
      <c r="F717" s="234"/>
      <c r="G717" s="235">
        <f>COUNTIFS(NARRATIVA[IT],#REF! &amp; "," &amp; G716)</f>
        <v>0</v>
      </c>
    </row>
    <row r="718" spans="1:7" ht="28.35" customHeight="1" thickTop="1" x14ac:dyDescent="0.25">
      <c r="A718" s="244" t="str">
        <f>INDEX(NARRATIVA[Clasificación], MATCH(E697 &amp; "," &amp; F718, NARRATIVA[IT], 0))</f>
        <v>PN3322.Y68.Q4</v>
      </c>
      <c r="B718" s="244" t="str" cm="1">
        <f t="array" ref="B718">"NARRATIVA" &amp; CHAR(10) &amp; IF(UPPER(INDEX(NARRATIVA[Área que pertenece], MATCH(E697 &amp; "," &amp; F718, NARRATIVA[IT], 0))) = "AUTORES", UPPER(INDEX(NARRATIVA[Autor], MATCH(E697 &amp; "," &amp; F718, NARRATIVA[IT], 0)) &amp; " - "  &amp; INDEX(NARRATIVA[Autor], MATCH(E697 &amp; "," &amp; F718, NARRATIVA[IT], 0) + G718 - 1)), UPPER(INDEX(NARRATIVA[Área que pertenece], MATCH(E697 &amp; "," &amp; F718, NARRATIVA[IT], 0))))</f>
        <v>NARRATIVA
MARGUERITE YOURCENAR - ÉMILE ZOLA</v>
      </c>
      <c r="C718" s="244" t="str" cm="1">
        <f t="array" ref="C718">INDEX(NARRATIVA[Clasificación], G718  +MATCH(E697 &amp; "," &amp; F718, NARRATIVA[IT], 0) - 1)</f>
        <v>PN3322.Z65.J3</v>
      </c>
      <c r="D718" s="86"/>
      <c r="E718" s="243"/>
      <c r="F718" s="234">
        <v>8</v>
      </c>
      <c r="G718" s="235">
        <f>COUNTIFS(NARRATIVA[IT], E697 &amp; "," &amp; F718)</f>
        <v>43</v>
      </c>
    </row>
    <row r="719" spans="1:7" ht="28.35" customHeight="1" x14ac:dyDescent="0.25">
      <c r="A719" s="245"/>
      <c r="B719" s="245"/>
      <c r="C719" s="245"/>
      <c r="D719" s="86"/>
      <c r="E719" s="243"/>
      <c r="F719" s="234"/>
      <c r="G719" s="235">
        <f>COUNTIFS(NARRATIVA[IT],#REF! &amp; "," &amp; G718)</f>
        <v>0</v>
      </c>
    </row>
    <row r="720" spans="1:7" ht="28.35" customHeight="1" thickBot="1" x14ac:dyDescent="0.3">
      <c r="A720" s="246"/>
      <c r="B720" s="246"/>
      <c r="C720" s="246"/>
      <c r="D720" s="86"/>
      <c r="E720" s="243"/>
      <c r="F720" s="234"/>
      <c r="G720" s="235">
        <f>COUNTIFS(NARRATIVA[IT],#REF! &amp; "," &amp; G719)</f>
        <v>0</v>
      </c>
    </row>
    <row r="721" spans="1:7" ht="28.35" customHeight="1" thickTop="1" x14ac:dyDescent="0.25">
      <c r="A721" s="240" t="str">
        <f>INDEX(NARRATIVA[Clasificación], MATCH(E697 &amp; "," &amp; F721, NARRATIVA[IT], 0))</f>
        <v>PN3322.Z65.N3 1996</v>
      </c>
      <c r="B721" s="240" t="str" cm="1">
        <f t="array" ref="B721">"NARRATIVA" &amp; CHAR(10) &amp; IF(UPPER(INDEX(NARRATIVA[Área que pertenece], MATCH(E697 &amp; "," &amp; F721, NARRATIVA[IT], 0))) = "AUTORES", UPPER(INDEX(NARRATIVA[Autor], MATCH(E697 &amp; "," &amp; F721, NARRATIVA[IT], 0)) &amp; " - "  &amp; INDEX(NARRATIVA[Autor], MATCH(E697 &amp; "," &amp; F721, NARRATIVA[IT], 0) + G721 - 1)), UPPER(INDEX(NARRATIVA[Área que pertenece], MATCH(E697 &amp; "," &amp; F721, NARRATIVA[IT], 0))))</f>
        <v>NARRATIVA
ÉMILE ZOLA - STEFAN ZWEIG</v>
      </c>
      <c r="C721" s="240" t="str" cm="1">
        <f t="array" ref="C721">INDEX(NARRATIVA[Clasificación], G721  +MATCH(E697 &amp; "," &amp; F721, NARRATIVA[IT], 0) - 1)</f>
        <v>PN3322.Z94.V4</v>
      </c>
      <c r="D721" s="86"/>
      <c r="E721" s="243"/>
      <c r="F721" s="234">
        <v>9</v>
      </c>
      <c r="G721" s="235">
        <f>COUNTIFS(NARRATIVA[IT], E697 &amp; "," &amp; F721)</f>
        <v>47</v>
      </c>
    </row>
    <row r="722" spans="1:7" ht="28.35" customHeight="1" x14ac:dyDescent="0.25">
      <c r="A722" s="241"/>
      <c r="B722" s="241"/>
      <c r="C722" s="241"/>
      <c r="D722" s="86"/>
      <c r="E722" s="243"/>
      <c r="F722" s="234"/>
      <c r="G722" s="235">
        <f>COUNTIFS(NARRATIVA[IT],#REF! &amp; "," &amp; G721)</f>
        <v>0</v>
      </c>
    </row>
    <row r="723" spans="1:7" ht="28.35" customHeight="1" thickBot="1" x14ac:dyDescent="0.3">
      <c r="A723" s="242"/>
      <c r="B723" s="242"/>
      <c r="C723" s="242"/>
      <c r="D723" s="86"/>
      <c r="E723" s="243"/>
      <c r="F723" s="234"/>
      <c r="G723" s="235">
        <f>COUNTIFS(NARRATIVA[IT],#REF! &amp; "," &amp; G722)</f>
        <v>0</v>
      </c>
    </row>
    <row r="724" spans="1:7" ht="28.35" customHeight="1" thickTop="1" x14ac:dyDescent="0.25"/>
    <row r="725" spans="1:7" ht="28.35" customHeight="1" thickBot="1" x14ac:dyDescent="0.3">
      <c r="A725" s="87" t="s">
        <v>34725</v>
      </c>
      <c r="B725" s="87" t="s">
        <v>33054</v>
      </c>
      <c r="C725" s="87" t="s">
        <v>34724</v>
      </c>
      <c r="D725" s="68"/>
      <c r="E725" s="68"/>
      <c r="F725" s="87" t="s">
        <v>33020</v>
      </c>
      <c r="G725" s="87" t="s">
        <v>34726</v>
      </c>
    </row>
    <row r="726" spans="1:7" ht="28.35" customHeight="1" thickTop="1" x14ac:dyDescent="0.25">
      <c r="A726" s="240" t="str">
        <f>INDEX(NARRATIVA[Clasificación], MATCH(E726 &amp; "," &amp; F726, NARRATIVA[IT], 0))</f>
        <v>PN95.E82</v>
      </c>
      <c r="B726" s="240" t="str" cm="1">
        <f t="array" ref="B726">"NARRATIVA" &amp; CHAR(10) &amp; IF(UPPER(INDEX(NARRATIVA[Área que pertenece], MATCH(E726 &amp; "," &amp; F726, NARRATIVA[IT], 0))) = "AUTORES", UPPER(INDEX(NARRATIVA[Autor], MATCH(E726 &amp; "," &amp; F726, NARRATIVA[IT], 0)) &amp; " - "  &amp; INDEX(NARRATIVA[Autor], MATCH(E726 &amp; "," &amp; F726, NARRATIVA[IT], 0) + G726 - 1)), UPPER(INDEX(NARRATIVA[Área que pertenece], MATCH(E726 &amp; "," &amp; F726, NARRATIVA[IT], 0))))</f>
        <v>NARRATIVA
TEORÍA E HISTORIA LITERARIA</v>
      </c>
      <c r="C726" s="240" t="str" cm="1">
        <f t="array" ref="C726">INDEX(NARRATIVA[Clasificación], G726  +MATCH(E726 &amp; "," &amp; F726, NARRATIVA[IT], 0) - 1)</f>
        <v>C PN523.E63 V.5</v>
      </c>
      <c r="D726" s="86"/>
      <c r="E726" s="243">
        <v>27</v>
      </c>
      <c r="F726" s="234">
        <v>1</v>
      </c>
      <c r="G726" s="235">
        <f>COUNTIFS(NARRATIVA[IT], E726 &amp; "," &amp; F726)</f>
        <v>42</v>
      </c>
    </row>
    <row r="727" spans="1:7" ht="28.35" customHeight="1" x14ac:dyDescent="0.25">
      <c r="A727" s="241"/>
      <c r="B727" s="241"/>
      <c r="C727" s="241"/>
      <c r="D727" s="86"/>
      <c r="E727" s="243"/>
      <c r="F727" s="234"/>
      <c r="G727" s="235">
        <f>COUNTIFS(NARRATIVA[IT],#REF! &amp; "," &amp; G726)</f>
        <v>0</v>
      </c>
    </row>
    <row r="728" spans="1:7" ht="28.35" customHeight="1" thickBot="1" x14ac:dyDescent="0.3">
      <c r="A728" s="242"/>
      <c r="B728" s="242"/>
      <c r="C728" s="242"/>
      <c r="D728" s="86"/>
      <c r="E728" s="243"/>
      <c r="F728" s="234"/>
      <c r="G728" s="235">
        <f>COUNTIFS(NARRATIVA[IT],#REF! &amp; "," &amp; G727)</f>
        <v>0</v>
      </c>
    </row>
    <row r="729" spans="1:7" ht="28.35" customHeight="1" thickTop="1" x14ac:dyDescent="0.25"/>
    <row r="730" spans="1:7" ht="28.35" customHeight="1" thickBot="1" x14ac:dyDescent="0.3">
      <c r="A730" s="87" t="s">
        <v>34725</v>
      </c>
      <c r="B730" s="87" t="s">
        <v>33054</v>
      </c>
      <c r="C730" s="87" t="s">
        <v>34724</v>
      </c>
      <c r="D730" s="68"/>
      <c r="E730" s="68"/>
      <c r="F730" s="87" t="s">
        <v>33020</v>
      </c>
      <c r="G730" s="87" t="s">
        <v>34726</v>
      </c>
    </row>
    <row r="731" spans="1:7" ht="28.35" customHeight="1" thickTop="1" x14ac:dyDescent="0.25">
      <c r="A731" s="240" t="str">
        <f>INDEX(NARRATIVA[Clasificación], MATCH(E731 &amp; "," &amp; F731, NARRATIVA[IT], 0))</f>
        <v>PN523.E68 V.1</v>
      </c>
      <c r="B731" s="240" t="str" cm="1">
        <f t="array" ref="B731">"NARRATIVA" &amp; CHAR(10) &amp; IF(UPPER(INDEX(NARRATIVA[Área que pertenece], MATCH(E731 &amp; "," &amp; F731, NARRATIVA[IT], 0))) = "AUTORES", UPPER(INDEX(NARRATIVA[Autor], MATCH(E731 &amp; "," &amp; F731, NARRATIVA[IT], 0)) &amp; " - "  &amp; INDEX(NARRATIVA[Autor], MATCH(E731 &amp; "," &amp; F731, NARRATIVA[IT], 0) + G731 - 1)), UPPER(INDEX(NARRATIVA[Área que pertenece], MATCH(E731 &amp; "," &amp; F731, NARRATIVA[IT], 0))))</f>
        <v>NARRATIVA
TEORÍA E HISTORIA LITERARIA</v>
      </c>
      <c r="C731" s="240" t="str" cm="1">
        <f t="array" ref="C731">INDEX(NARRATIVA[Clasificación], G731  +MATCH(E731 &amp; "," &amp; F731, NARRATIVA[IT], 0) - 1)</f>
        <v>PN523.P73</v>
      </c>
      <c r="D731" s="86"/>
      <c r="E731" s="243">
        <v>28</v>
      </c>
      <c r="F731" s="234">
        <v>1</v>
      </c>
      <c r="G731" s="235">
        <f>COUNTIFS(NARRATIVA[IT], E731 &amp; "," &amp; F731)</f>
        <v>39</v>
      </c>
    </row>
    <row r="732" spans="1:7" ht="28.35" customHeight="1" x14ac:dyDescent="0.25">
      <c r="A732" s="241"/>
      <c r="B732" s="241"/>
      <c r="C732" s="241"/>
      <c r="D732" s="86"/>
      <c r="E732" s="243"/>
      <c r="F732" s="234"/>
      <c r="G732" s="235">
        <f>COUNTIFS(NARRATIVA[IT],#REF! &amp; "," &amp; G731)</f>
        <v>0</v>
      </c>
    </row>
    <row r="733" spans="1:7" ht="28.35" customHeight="1" thickBot="1" x14ac:dyDescent="0.3">
      <c r="A733" s="242"/>
      <c r="B733" s="242"/>
      <c r="C733" s="242"/>
      <c r="D733" s="86"/>
      <c r="E733" s="243"/>
      <c r="F733" s="234"/>
      <c r="G733" s="235">
        <f>COUNTIFS(NARRATIVA[IT],#REF! &amp; "," &amp; G732)</f>
        <v>0</v>
      </c>
    </row>
    <row r="734" spans="1:7" ht="28.35" customHeight="1" thickTop="1" x14ac:dyDescent="0.25">
      <c r="A734" s="240" t="str">
        <f>INDEX(NARRATIVA[Clasificación], MATCH(E731 &amp; "," &amp; F734, NARRATIVA[IT], 0))</f>
        <v>PN523.R43</v>
      </c>
      <c r="B734" s="240" t="str" cm="1">
        <f t="array" ref="B734">"NARRATIVA" &amp; CHAR(10) &amp; IF(UPPER(INDEX(NARRATIVA[Área que pertenece], MATCH(E731 &amp; "," &amp; F734, NARRATIVA[IT], 0))) = "AUTORES", UPPER(INDEX(NARRATIVA[Autor], MATCH(E731 &amp; "," &amp; F734, NARRATIVA[IT], 0)) &amp; " - "  &amp; INDEX(NARRATIVA[Autor], MATCH(E731 &amp; "," &amp; F734, NARRATIVA[IT], 0) + G734 - 1)), UPPER(INDEX(NARRATIVA[Área que pertenece], MATCH(E731 &amp; "," &amp; F734, NARRATIVA[IT], 0))))</f>
        <v>NARRATIVA
TEORÍA E HISTORIA LITERARIA</v>
      </c>
      <c r="C734" s="240" t="str" cm="1">
        <f t="array" ref="C734">INDEX(NARRATIVA[Clasificación], G734  +MATCH(E731 &amp; "," &amp; F734, NARRATIVA[IT], 0) - 1)</f>
        <v>PN523.R566</v>
      </c>
      <c r="D734" s="86"/>
      <c r="E734" s="243"/>
      <c r="F734" s="234">
        <v>2</v>
      </c>
      <c r="G734" s="235">
        <f>COUNTIFS(NARRATIVA[IT], E731 &amp; "," &amp; F734)</f>
        <v>16</v>
      </c>
    </row>
    <row r="735" spans="1:7" ht="28.35" customHeight="1" x14ac:dyDescent="0.25">
      <c r="A735" s="241"/>
      <c r="B735" s="241"/>
      <c r="C735" s="241"/>
      <c r="D735" s="86"/>
      <c r="E735" s="243"/>
      <c r="F735" s="234"/>
      <c r="G735" s="235">
        <f>COUNTIFS(NARRATIVA[IT],#REF! &amp; "," &amp; G734)</f>
        <v>0</v>
      </c>
    </row>
    <row r="736" spans="1:7" ht="28.35" customHeight="1" thickBot="1" x14ac:dyDescent="0.3">
      <c r="A736" s="242"/>
      <c r="B736" s="242"/>
      <c r="C736" s="242"/>
      <c r="D736" s="86"/>
      <c r="E736" s="243"/>
      <c r="F736" s="234"/>
      <c r="G736" s="235">
        <f>COUNTIFS(NARRATIVA[IT],#REF! &amp; "," &amp; G735)</f>
        <v>0</v>
      </c>
    </row>
    <row r="737" spans="1:7" ht="28.35" customHeight="1" thickTop="1" x14ac:dyDescent="0.25">
      <c r="A737" s="240" t="str">
        <f>INDEX(NARRATIVA[Clasificación], MATCH(E731 &amp; "," &amp; F737, NARRATIVA[IT], 0))</f>
        <v>PN523.T46</v>
      </c>
      <c r="B737" s="240" t="str" cm="1">
        <f t="array" ref="B737">"NARRATIVA" &amp; CHAR(10) &amp; IF(UPPER(INDEX(NARRATIVA[Área que pertenece], MATCH(E731 &amp; "," &amp; F737, NARRATIVA[IT], 0))) = "AUTORES", UPPER(INDEX(NARRATIVA[Autor], MATCH(E731 &amp; "," &amp; F737, NARRATIVA[IT], 0)) &amp; " - "  &amp; INDEX(NARRATIVA[Autor], MATCH(E731 &amp; "," &amp; F737, NARRATIVA[IT], 0) + G737 - 1)), UPPER(INDEX(NARRATIVA[Área que pertenece], MATCH(E731 &amp; "," &amp; F737, NARRATIVA[IT], 0))))</f>
        <v>NARRATIVA
TEORÍA E HISTORIA LITERARIA</v>
      </c>
      <c r="C737" s="240" t="str" cm="1">
        <f t="array" ref="C737">INDEX(NARRATIVA[Clasificación], G737  +MATCH(E731 &amp; "," &amp; F737, NARRATIVA[IT], 0) - 1)</f>
        <v>PN523.75.W34</v>
      </c>
      <c r="D737" s="86"/>
      <c r="E737" s="243"/>
      <c r="F737" s="234">
        <v>3</v>
      </c>
      <c r="G737" s="235">
        <f>COUNTIFS(NARRATIVA[IT], E731 &amp; "," &amp; F737)</f>
        <v>34</v>
      </c>
    </row>
    <row r="738" spans="1:7" ht="28.35" customHeight="1" x14ac:dyDescent="0.25">
      <c r="A738" s="241"/>
      <c r="B738" s="241"/>
      <c r="C738" s="241"/>
      <c r="D738" s="86"/>
      <c r="E738" s="243"/>
      <c r="F738" s="234"/>
      <c r="G738" s="235">
        <f>COUNTIFS(NARRATIVA[IT],#REF! &amp; "," &amp; G737)</f>
        <v>0</v>
      </c>
    </row>
    <row r="739" spans="1:7" ht="28.35" customHeight="1" thickBot="1" x14ac:dyDescent="0.3">
      <c r="A739" s="242"/>
      <c r="B739" s="242"/>
      <c r="C739" s="242"/>
      <c r="D739" s="86"/>
      <c r="E739" s="243"/>
      <c r="F739" s="234"/>
      <c r="G739" s="235">
        <f>COUNTIFS(NARRATIVA[IT],#REF! &amp; "," &amp; G738)</f>
        <v>0</v>
      </c>
    </row>
    <row r="740" spans="1:7" ht="28.35" customHeight="1" thickTop="1" x14ac:dyDescent="0.25">
      <c r="A740" s="240" t="str">
        <f>INDEX(NARRATIVA[Clasificación], MATCH(E731 &amp; "," &amp; F740, NARRATIVA[IT], 0))</f>
        <v>PN523.8.A42</v>
      </c>
      <c r="B740" s="240" t="str" cm="1">
        <f t="array" ref="B740">"NARRATIVA" &amp; CHAR(10) &amp; IF(UPPER(INDEX(NARRATIVA[Área que pertenece], MATCH(E731 &amp; "," &amp; F740, NARRATIVA[IT], 0))) = "AUTORES", UPPER(INDEX(NARRATIVA[Autor], MATCH(E731 &amp; "," &amp; F740, NARRATIVA[IT], 0)) &amp; " - "  &amp; INDEX(NARRATIVA[Autor], MATCH(E731 &amp; "," &amp; F740, NARRATIVA[IT], 0) + G740 - 1)), UPPER(INDEX(NARRATIVA[Área que pertenece], MATCH(E731 &amp; "," &amp; F740, NARRATIVA[IT], 0))))</f>
        <v>NARRATIVA
TEORÍA E HISTORIA LITERARIA</v>
      </c>
      <c r="C740" s="240" t="str" cm="1">
        <f t="array" ref="C740">INDEX(NARRATIVA[Clasificación], G740  +MATCH(E731 &amp; "," &amp; F740, NARRATIVA[IT], 0) - 1)</f>
        <v>PN523.8.R85</v>
      </c>
      <c r="D740" s="86"/>
      <c r="E740" s="243"/>
      <c r="F740" s="234">
        <v>4</v>
      </c>
      <c r="G740" s="235">
        <f>COUNTIFS(NARRATIVA[IT], E731 &amp; "," &amp; F740)</f>
        <v>29</v>
      </c>
    </row>
    <row r="741" spans="1:7" ht="28.35" customHeight="1" x14ac:dyDescent="0.25">
      <c r="A741" s="241"/>
      <c r="B741" s="241"/>
      <c r="C741" s="241"/>
      <c r="D741" s="86"/>
      <c r="E741" s="243"/>
      <c r="F741" s="234"/>
      <c r="G741" s="235">
        <f>COUNTIFS(NARRATIVA[IT],#REF! &amp; "," &amp; G740)</f>
        <v>0</v>
      </c>
    </row>
    <row r="742" spans="1:7" ht="28.35" customHeight="1" thickBot="1" x14ac:dyDescent="0.3">
      <c r="A742" s="242"/>
      <c r="B742" s="242"/>
      <c r="C742" s="242"/>
      <c r="D742" s="86"/>
      <c r="E742" s="243"/>
      <c r="F742" s="234"/>
      <c r="G742" s="235">
        <f>COUNTIFS(NARRATIVA[IT],#REF! &amp; "," &amp; G741)</f>
        <v>0</v>
      </c>
    </row>
    <row r="743" spans="1:7" ht="28.35" customHeight="1" thickTop="1" x14ac:dyDescent="0.25">
      <c r="A743" s="240" t="str">
        <f>INDEX(NARRATIVA[Clasificación], MATCH(E731 &amp; "," &amp; F743, NARRATIVA[IT], 0))</f>
        <v>PN523.8.T45</v>
      </c>
      <c r="B743" s="240" t="str" cm="1">
        <f t="array" ref="B743">"NARRATIVA" &amp; CHAR(10) &amp; IF(UPPER(INDEX(NARRATIVA[Área que pertenece], MATCH(E731 &amp; "," &amp; F743, NARRATIVA[IT], 0))) = "AUTORES", UPPER(INDEX(NARRATIVA[Autor], MATCH(E731 &amp; "," &amp; F743, NARRATIVA[IT], 0)) &amp; " - "  &amp; INDEX(NARRATIVA[Autor], MATCH(E731 &amp; "," &amp; F743, NARRATIVA[IT], 0) + G743 - 1)), UPPER(INDEX(NARRATIVA[Área que pertenece], MATCH(E731 &amp; "," &amp; F743, NARRATIVA[IT], 0))))</f>
        <v>NARRATIVA
TEORÍA E HISTORIA LITERARIA</v>
      </c>
      <c r="C743" s="240" t="str" cm="1">
        <f t="array" ref="C743">INDEX(NARRATIVA[Clasificación], G743  +MATCH(E731 &amp; "," &amp; F743, NARRATIVA[IT], 0) - 1)</f>
        <v>PN523.92.B37</v>
      </c>
      <c r="D743" s="86"/>
      <c r="E743" s="243"/>
      <c r="F743" s="234">
        <v>5</v>
      </c>
      <c r="G743" s="235">
        <f>COUNTIFS(NARRATIVA[IT], E731 &amp; "," &amp; F743)</f>
        <v>30</v>
      </c>
    </row>
    <row r="744" spans="1:7" ht="28.35" customHeight="1" x14ac:dyDescent="0.25">
      <c r="A744" s="241"/>
      <c r="B744" s="241"/>
      <c r="C744" s="241"/>
      <c r="D744" s="86"/>
      <c r="E744" s="243"/>
      <c r="F744" s="234"/>
      <c r="G744" s="235">
        <f>COUNTIFS(NARRATIVA[IT],#REF! &amp; "," &amp; G743)</f>
        <v>0</v>
      </c>
    </row>
    <row r="745" spans="1:7" ht="28.35" customHeight="1" thickBot="1" x14ac:dyDescent="0.3">
      <c r="A745" s="242"/>
      <c r="B745" s="242"/>
      <c r="C745" s="242"/>
      <c r="D745" s="86"/>
      <c r="E745" s="243"/>
      <c r="F745" s="234"/>
      <c r="G745" s="235">
        <f>COUNTIFS(NARRATIVA[IT],#REF! &amp; "," &amp; G744)</f>
        <v>0</v>
      </c>
    </row>
    <row r="746" spans="1:7" ht="28.35" customHeight="1" thickTop="1" x14ac:dyDescent="0.25">
      <c r="A746" s="240" t="str">
        <f>INDEX(NARRATIVA[Clasificación], MATCH(E731 &amp; "," &amp; F746, NARRATIVA[IT], 0))</f>
        <v>PN523.92.B53</v>
      </c>
      <c r="B746" s="240" t="str" cm="1">
        <f t="array" ref="B746">"NARRATIVA" &amp; CHAR(10) &amp; IF(UPPER(INDEX(NARRATIVA[Área que pertenece], MATCH(E731 &amp; "," &amp; F746, NARRATIVA[IT], 0))) = "AUTORES", UPPER(INDEX(NARRATIVA[Autor], MATCH(E731 &amp; "," &amp; F746, NARRATIVA[IT], 0)) &amp; " - "  &amp; INDEX(NARRATIVA[Autor], MATCH(E731 &amp; "," &amp; F746, NARRATIVA[IT], 0) + G746 - 1)), UPPER(INDEX(NARRATIVA[Área que pertenece], MATCH(E731 &amp; "," &amp; F746, NARRATIVA[IT], 0))))</f>
        <v>NARRATIVA
TEORÍA E HISTORIA LITERARIA</v>
      </c>
      <c r="C746" s="240" t="str" cm="1">
        <f t="array" ref="C746">INDEX(NARRATIVA[Clasificación], G746  +MATCH(E731 &amp; "," &amp; F746, NARRATIVA[IT], 0) - 1)</f>
        <v>PN523.92.G375</v>
      </c>
      <c r="D746" s="86"/>
      <c r="E746" s="243"/>
      <c r="F746" s="234">
        <v>6</v>
      </c>
      <c r="G746" s="235">
        <f>COUNTIFS(NARRATIVA[IT], E731 &amp; "," &amp; F746)</f>
        <v>32</v>
      </c>
    </row>
    <row r="747" spans="1:7" ht="28.35" customHeight="1" x14ac:dyDescent="0.25">
      <c r="A747" s="241"/>
      <c r="B747" s="241"/>
      <c r="C747" s="241"/>
      <c r="D747" s="86"/>
      <c r="E747" s="243"/>
      <c r="F747" s="234"/>
      <c r="G747" s="235">
        <f>COUNTIFS(NARRATIVA[IT],#REF! &amp; "," &amp; G746)</f>
        <v>0</v>
      </c>
    </row>
    <row r="748" spans="1:7" ht="28.35" customHeight="1" thickBot="1" x14ac:dyDescent="0.3">
      <c r="A748" s="242"/>
      <c r="B748" s="242"/>
      <c r="C748" s="242"/>
      <c r="D748" s="86"/>
      <c r="E748" s="243"/>
      <c r="F748" s="234"/>
      <c r="G748" s="235">
        <f>COUNTIFS(NARRATIVA[IT],#REF! &amp; "," &amp; G747)</f>
        <v>0</v>
      </c>
    </row>
    <row r="749" spans="1:7" ht="28.35" customHeight="1" thickTop="1" x14ac:dyDescent="0.25">
      <c r="A749" s="240" t="str">
        <f>INDEX(NARRATIVA[Clasificación], MATCH(E731 &amp; "," &amp; F749, NARRATIVA[IT], 0))</f>
        <v>PN523.92.H55</v>
      </c>
      <c r="B749" s="240" t="str" cm="1">
        <f t="array" ref="B749">"NARRATIVA" &amp; CHAR(10) &amp; IF(UPPER(INDEX(NARRATIVA[Área que pertenece], MATCH(E731 &amp; "," &amp; F749, NARRATIVA[IT], 0))) = "AUTORES", UPPER(INDEX(NARRATIVA[Autor], MATCH(E731 &amp; "," &amp; F749, NARRATIVA[IT], 0)) &amp; " - "  &amp; INDEX(NARRATIVA[Autor], MATCH(E731 &amp; "," &amp; F749, NARRATIVA[IT], 0) + G749 - 1)), UPPER(INDEX(NARRATIVA[Área que pertenece], MATCH(E731 &amp; "," &amp; F749, NARRATIVA[IT], 0))))</f>
        <v>NARRATIVA
TEORÍA E HISTORIA LITERARIA</v>
      </c>
      <c r="C749" s="240" t="str" cm="1">
        <f t="array" ref="C749">INDEX(NARRATIVA[Clasificación], G749  +MATCH(E731 &amp; "," &amp; F749, NARRATIVA[IT], 0) - 1)</f>
        <v>PN523.93.C65.M36 V.1</v>
      </c>
      <c r="D749" s="86"/>
      <c r="E749" s="243"/>
      <c r="F749" s="234">
        <v>7</v>
      </c>
      <c r="G749" s="235">
        <f>COUNTIFS(NARRATIVA[IT], E731 &amp; "," &amp; F749)</f>
        <v>32</v>
      </c>
    </row>
    <row r="750" spans="1:7" ht="28.35" customHeight="1" x14ac:dyDescent="0.25">
      <c r="A750" s="241"/>
      <c r="B750" s="241"/>
      <c r="C750" s="241"/>
      <c r="D750" s="86"/>
      <c r="E750" s="243"/>
      <c r="F750" s="234"/>
      <c r="G750" s="235">
        <f>COUNTIFS(NARRATIVA[IT],#REF! &amp; "," &amp; G749)</f>
        <v>0</v>
      </c>
    </row>
    <row r="751" spans="1:7" ht="28.35" customHeight="1" thickBot="1" x14ac:dyDescent="0.3">
      <c r="A751" s="242"/>
      <c r="B751" s="242"/>
      <c r="C751" s="242"/>
      <c r="D751" s="86"/>
      <c r="E751" s="243"/>
      <c r="F751" s="234"/>
      <c r="G751" s="235">
        <f>COUNTIFS(NARRATIVA[IT],#REF! &amp; "," &amp; G750)</f>
        <v>0</v>
      </c>
    </row>
    <row r="752" spans="1:7" ht="28.35" customHeight="1" thickTop="1" x14ac:dyDescent="0.25">
      <c r="A752" s="244" t="str">
        <f>INDEX(NARRATIVA[Clasificación], MATCH(E731 &amp; "," &amp; F752, NARRATIVA[IT], 0))</f>
        <v>PN523.93.C8</v>
      </c>
      <c r="B752" s="244" t="str" cm="1">
        <f t="array" ref="B752">"NARRATIVA" &amp; CHAR(10) &amp; IF(UPPER(INDEX(NARRATIVA[Área que pertenece], MATCH(E731 &amp; "," &amp; F752, NARRATIVA[IT], 0))) = "AUTORES", UPPER(INDEX(NARRATIVA[Autor], MATCH(E731 &amp; "," &amp; F752, NARRATIVA[IT], 0)) &amp; " - "  &amp; INDEX(NARRATIVA[Autor], MATCH(E731 &amp; "," &amp; F752, NARRATIVA[IT], 0) + G752 - 1)), UPPER(INDEX(NARRATIVA[Área que pertenece], MATCH(E731 &amp; "," &amp; F752, NARRATIVA[IT], 0))))</f>
        <v>NARRATIVA
TEORÍA E HISTORIA LITERARIA</v>
      </c>
      <c r="C752" s="244" t="str" cm="1">
        <f t="array" ref="C752">INDEX(NARRATIVA[Clasificación], G752  +MATCH(E731 &amp; "," &amp; F752, NARRATIVA[IT], 0) - 1)</f>
        <v>PN697.5.L5</v>
      </c>
      <c r="D752" s="86"/>
      <c r="E752" s="243"/>
      <c r="F752" s="234">
        <v>8</v>
      </c>
      <c r="G752" s="235">
        <f>COUNTIFS(NARRATIVA[IT], E731 &amp; "," &amp; F752)</f>
        <v>44</v>
      </c>
    </row>
    <row r="753" spans="1:7" ht="28.35" customHeight="1" x14ac:dyDescent="0.25">
      <c r="A753" s="245"/>
      <c r="B753" s="245"/>
      <c r="C753" s="245"/>
      <c r="D753" s="86"/>
      <c r="E753" s="243"/>
      <c r="F753" s="234"/>
      <c r="G753" s="235">
        <f>COUNTIFS(NARRATIVA[IT],#REF! &amp; "," &amp; G752)</f>
        <v>0</v>
      </c>
    </row>
    <row r="754" spans="1:7" ht="28.35" customHeight="1" thickBot="1" x14ac:dyDescent="0.3">
      <c r="A754" s="246"/>
      <c r="B754" s="246"/>
      <c r="C754" s="246"/>
      <c r="D754" s="86"/>
      <c r="E754" s="243"/>
      <c r="F754" s="234"/>
      <c r="G754" s="235">
        <f>COUNTIFS(NARRATIVA[IT],#REF! &amp; "," &amp; G753)</f>
        <v>0</v>
      </c>
    </row>
    <row r="755" spans="1:7" ht="28.35" customHeight="1" thickTop="1" x14ac:dyDescent="0.25">
      <c r="A755" s="240" t="str">
        <f>INDEX(NARRATIVA[Clasificación], MATCH(E731 &amp; "," &amp; F755, NARRATIVA[IT], 0))</f>
        <v>PN697.5.L5 1945 V.1</v>
      </c>
      <c r="B755" s="240" t="str" cm="1">
        <f t="array" ref="B755">"NARRATIVA" &amp; CHAR(10) &amp; IF(UPPER(INDEX(NARRATIVA[Área que pertenece], MATCH(E731 &amp; "," &amp; F755, NARRATIVA[IT], 0))) = "AUTORES", UPPER(INDEX(NARRATIVA[Autor], MATCH(E731 &amp; "," &amp; F755, NARRATIVA[IT], 0)) &amp; " - "  &amp; INDEX(NARRATIVA[Autor], MATCH(E731 &amp; "," &amp; F755, NARRATIVA[IT], 0) + G755 - 1)), UPPER(INDEX(NARRATIVA[Área que pertenece], MATCH(E731 &amp; "," &amp; F755, NARRATIVA[IT], 0))))</f>
        <v>NARRATIVA
LITERATURA: ANÓNIMO</v>
      </c>
      <c r="C755" s="240" t="str" cm="1">
        <f t="array" ref="C755">INDEX(NARRATIVA[Clasificación], G755  +MATCH(E731 &amp; "," &amp; F755, NARRATIVA[IT], 0) - 1)</f>
        <v>PN697.5.V53 V.2</v>
      </c>
      <c r="D755" s="86"/>
      <c r="E755" s="243"/>
      <c r="F755" s="234">
        <v>9</v>
      </c>
      <c r="G755" s="235">
        <f>COUNTIFS(NARRATIVA[IT], E731 &amp; "," &amp; F755)</f>
        <v>19</v>
      </c>
    </row>
    <row r="756" spans="1:7" ht="28.35" customHeight="1" x14ac:dyDescent="0.25">
      <c r="A756" s="241"/>
      <c r="B756" s="241"/>
      <c r="C756" s="241"/>
      <c r="D756" s="86"/>
      <c r="E756" s="243"/>
      <c r="F756" s="234"/>
      <c r="G756" s="235">
        <f>COUNTIFS(NARRATIVA[IT],#REF! &amp; "," &amp; G755)</f>
        <v>0</v>
      </c>
    </row>
    <row r="757" spans="1:7" ht="28.35" customHeight="1" thickBot="1" x14ac:dyDescent="0.3">
      <c r="A757" s="242"/>
      <c r="B757" s="242"/>
      <c r="C757" s="242"/>
      <c r="D757" s="86"/>
      <c r="E757" s="243"/>
      <c r="F757" s="234"/>
      <c r="G757" s="235">
        <f>COUNTIFS(NARRATIVA[IT],#REF! &amp; "," &amp; G756)</f>
        <v>0</v>
      </c>
    </row>
    <row r="758" spans="1:7" ht="28.35" customHeight="1" thickTop="1" x14ac:dyDescent="0.25"/>
    <row r="759" spans="1:7" ht="28.35" customHeight="1" thickBot="1" x14ac:dyDescent="0.3">
      <c r="A759" s="87" t="s">
        <v>34725</v>
      </c>
      <c r="B759" s="87" t="s">
        <v>33054</v>
      </c>
      <c r="C759" s="87" t="s">
        <v>34724</v>
      </c>
      <c r="D759" s="68"/>
      <c r="E759" s="68"/>
      <c r="F759" s="87" t="s">
        <v>33020</v>
      </c>
      <c r="G759" s="87" t="s">
        <v>34726</v>
      </c>
    </row>
    <row r="760" spans="1:7" ht="28.35" customHeight="1" thickTop="1" x14ac:dyDescent="0.25">
      <c r="A760" s="244" t="str">
        <f>INDEX(NARRATIVA[Clasificación], MATCH(E760 &amp; "," &amp; F760, NARRATIVA[IT], 0))</f>
        <v>PN3321.A28</v>
      </c>
      <c r="B760" s="244" t="str" cm="1">
        <f t="array" ref="B760">"NARRATIVA" &amp; CHAR(10) &amp; IF(UPPER(INDEX(NARRATIVA[Área que pertenece], MATCH(E760 &amp; "," &amp; F760, NARRATIVA[IT], 0))) = "AUTORES", UPPER(INDEX(NARRATIVA[Autor], MATCH(E760 &amp; "," &amp; F760, NARRATIVA[IT], 0)) &amp; " - "  &amp; INDEX(NARRATIVA[Autor], MATCH(E760 &amp; "," &amp; F760, NARRATIVA[IT], 0) + G760 - 1)), UPPER(INDEX(NARRATIVA[Área que pertenece], MATCH(E760 &amp; "," &amp; F760, NARRATIVA[IT], 0))))</f>
        <v>NARRATIVA
ANTOLOGÍA</v>
      </c>
      <c r="C760" s="244" t="str" cm="1">
        <f t="array" ref="C760">INDEX(NARRATIVA[Clasificación], G760  +MATCH(E760 &amp; "," &amp; F760, NARRATIVA[IT], 0) - 1)</f>
        <v>PN3321.C59</v>
      </c>
      <c r="D760" s="86"/>
      <c r="E760" s="243">
        <v>29</v>
      </c>
      <c r="F760" s="234">
        <v>1</v>
      </c>
      <c r="G760" s="235">
        <f>COUNTIFS(NARRATIVA[IT], E760 &amp; "," &amp; F760)</f>
        <v>34</v>
      </c>
    </row>
    <row r="761" spans="1:7" ht="28.35" customHeight="1" x14ac:dyDescent="0.25">
      <c r="A761" s="245"/>
      <c r="B761" s="245"/>
      <c r="C761" s="245"/>
      <c r="D761" s="86"/>
      <c r="E761" s="243"/>
      <c r="F761" s="234"/>
      <c r="G761" s="235">
        <f>COUNTIFS(NARRATIVA[IT],#REF! &amp; "," &amp; G760)</f>
        <v>0</v>
      </c>
    </row>
    <row r="762" spans="1:7" ht="28.35" customHeight="1" thickBot="1" x14ac:dyDescent="0.3">
      <c r="A762" s="246"/>
      <c r="B762" s="246"/>
      <c r="C762" s="246"/>
      <c r="D762" s="86"/>
      <c r="E762" s="243"/>
      <c r="F762" s="234"/>
      <c r="G762" s="235">
        <f>COUNTIFS(NARRATIVA[IT],#REF! &amp; "," &amp; G761)</f>
        <v>0</v>
      </c>
    </row>
    <row r="763" spans="1:7" ht="28.35" customHeight="1" thickTop="1" x14ac:dyDescent="0.25">
      <c r="A763" s="244" t="str">
        <f>INDEX(NARRATIVA[Clasificación], MATCH(E760 &amp; "," &amp; F763, NARRATIVA[IT], 0))</f>
        <v>PN3321.C6</v>
      </c>
      <c r="B763" s="244" t="str" cm="1">
        <f t="array" ref="B763">"NARRATIVA" &amp; CHAR(10) &amp; IF(UPPER(INDEX(NARRATIVA[Área que pertenece], MATCH(E760 &amp; "," &amp; F763, NARRATIVA[IT], 0))) = "AUTORES", UPPER(INDEX(NARRATIVA[Autor], MATCH(E760 &amp; "," &amp; F763, NARRATIVA[IT], 0)) &amp; " - "  &amp; INDEX(NARRATIVA[Autor], MATCH(E760 &amp; "," &amp; F763, NARRATIVA[IT], 0) + G763 - 1)), UPPER(INDEX(NARRATIVA[Área que pertenece], MATCH(E760 &amp; "," &amp; F763, NARRATIVA[IT], 0))))</f>
        <v>NARRATIVA
ANTOLOGÍA</v>
      </c>
      <c r="C763" s="244" t="str" cm="1">
        <f t="array" ref="C763">INDEX(NARRATIVA[Clasificación], G763  +MATCH(E760 &amp; "," &amp; F763, NARRATIVA[IT], 0) - 1)</f>
        <v>PN3321.E33 V.2</v>
      </c>
      <c r="D763" s="86"/>
      <c r="E763" s="243"/>
      <c r="F763" s="234">
        <v>2</v>
      </c>
      <c r="G763" s="235">
        <f>COUNTIFS(NARRATIVA[IT], E760 &amp; "," &amp; F763)</f>
        <v>36</v>
      </c>
    </row>
    <row r="764" spans="1:7" ht="28.35" customHeight="1" x14ac:dyDescent="0.25">
      <c r="A764" s="245"/>
      <c r="B764" s="245"/>
      <c r="C764" s="245"/>
      <c r="D764" s="86"/>
      <c r="E764" s="243"/>
      <c r="F764" s="234"/>
      <c r="G764" s="235">
        <f>COUNTIFS(NARRATIVA[IT],#REF! &amp; "," &amp; G763)</f>
        <v>0</v>
      </c>
    </row>
    <row r="765" spans="1:7" ht="28.35" customHeight="1" thickBot="1" x14ac:dyDescent="0.3">
      <c r="A765" s="246"/>
      <c r="B765" s="246"/>
      <c r="C765" s="246"/>
      <c r="D765" s="86"/>
      <c r="E765" s="243"/>
      <c r="F765" s="234"/>
      <c r="G765" s="235">
        <f>COUNTIFS(NARRATIVA[IT],#REF! &amp; "," &amp; G764)</f>
        <v>0</v>
      </c>
    </row>
    <row r="766" spans="1:7" ht="28.35" customHeight="1" thickTop="1" x14ac:dyDescent="0.25">
      <c r="A766" s="244" t="str">
        <f>INDEX(NARRATIVA[Clasificación], MATCH(E760 &amp; "," &amp; F766, NARRATIVA[IT], 0))</f>
        <v>PN3321.E6</v>
      </c>
      <c r="B766" s="244" t="str" cm="1">
        <f t="array" ref="B766">"NARRATIVA" &amp; CHAR(10) &amp; IF(UPPER(INDEX(NARRATIVA[Área que pertenece], MATCH(E760 &amp; "," &amp; F766, NARRATIVA[IT], 0))) = "AUTORES", UPPER(INDEX(NARRATIVA[Autor], MATCH(E760 &amp; "," &amp; F766, NARRATIVA[IT], 0)) &amp; " - "  &amp; INDEX(NARRATIVA[Autor], MATCH(E760 &amp; "," &amp; F766, NARRATIVA[IT], 0) + G766 - 1)), UPPER(INDEX(NARRATIVA[Área que pertenece], MATCH(E760 &amp; "," &amp; F766, NARRATIVA[IT], 0))))</f>
        <v>NARRATIVA
ANTOLOGÍA</v>
      </c>
      <c r="C766" s="244" t="str" cm="1">
        <f t="array" ref="C766">INDEX(NARRATIVA[Clasificación], G766  +MATCH(E760 &amp; "," &amp; F766, NARRATIVA[IT], 0) - 1)</f>
        <v>PN3321.L53R</v>
      </c>
      <c r="D766" s="86"/>
      <c r="E766" s="243"/>
      <c r="F766" s="234">
        <v>3</v>
      </c>
      <c r="G766" s="235">
        <f>COUNTIFS(NARRATIVA[IT], E760 &amp; "," &amp; F766)</f>
        <v>33</v>
      </c>
    </row>
    <row r="767" spans="1:7" ht="28.35" customHeight="1" x14ac:dyDescent="0.25">
      <c r="A767" s="245"/>
      <c r="B767" s="245"/>
      <c r="C767" s="245"/>
      <c r="D767" s="86"/>
      <c r="E767" s="243"/>
      <c r="F767" s="234"/>
      <c r="G767" s="235">
        <f>COUNTIFS(NARRATIVA[IT],#REF! &amp; "," &amp; G766)</f>
        <v>0</v>
      </c>
    </row>
    <row r="768" spans="1:7" ht="28.35" customHeight="1" thickBot="1" x14ac:dyDescent="0.3">
      <c r="A768" s="246"/>
      <c r="B768" s="246"/>
      <c r="C768" s="246"/>
      <c r="D768" s="86"/>
      <c r="E768" s="243"/>
      <c r="F768" s="234"/>
      <c r="G768" s="235">
        <f>COUNTIFS(NARRATIVA[IT],#REF! &amp; "," &amp; G767)</f>
        <v>0</v>
      </c>
    </row>
    <row r="769" spans="1:7" ht="28.35" customHeight="1" thickTop="1" x14ac:dyDescent="0.25">
      <c r="A769" s="240" t="str">
        <f>INDEX(NARRATIVA[Clasificación], MATCH(E760 &amp; "," &amp; F769, NARRATIVA[IT], 0))</f>
        <v>PN3321.L532</v>
      </c>
      <c r="B769" s="240" t="str" cm="1">
        <f t="array" ref="B769">"NARRATIVA" &amp; CHAR(10) &amp; IF(UPPER(INDEX(NARRATIVA[Área que pertenece], MATCH(E760 &amp; "," &amp; F769, NARRATIVA[IT], 0))) = "AUTORES", UPPER(INDEX(NARRATIVA[Autor], MATCH(E760 &amp; "," &amp; F769, NARRATIVA[IT], 0)) &amp; " - "  &amp; INDEX(NARRATIVA[Autor], MATCH(E760 &amp; "," &amp; F769, NARRATIVA[IT], 0) + G769 - 1)), UPPER(INDEX(NARRATIVA[Área que pertenece], MATCH(E760 &amp; "," &amp; F769, NARRATIVA[IT], 0))))</f>
        <v>NARRATIVA
ANTOLOGÍA</v>
      </c>
      <c r="C769" s="240" t="str" cm="1">
        <f t="array" ref="C769">INDEX(NARRATIVA[Clasificación], G769  +MATCH(E760 &amp; "," &amp; F769, NARRATIVA[IT], 0) - 1)</f>
        <v>PN3321.O48 ej 2</v>
      </c>
      <c r="D769" s="86"/>
      <c r="E769" s="243"/>
      <c r="F769" s="234">
        <v>4</v>
      </c>
      <c r="G769" s="235">
        <f>COUNTIFS(NARRATIVA[IT], E760 &amp; "," &amp; F769)</f>
        <v>37</v>
      </c>
    </row>
    <row r="770" spans="1:7" ht="28.35" customHeight="1" x14ac:dyDescent="0.25">
      <c r="A770" s="241"/>
      <c r="B770" s="241"/>
      <c r="C770" s="241"/>
      <c r="D770" s="86"/>
      <c r="E770" s="243"/>
      <c r="F770" s="234"/>
      <c r="G770" s="235">
        <f>COUNTIFS(NARRATIVA[IT],#REF! &amp; "," &amp; G769)</f>
        <v>0</v>
      </c>
    </row>
    <row r="771" spans="1:7" ht="28.35" customHeight="1" thickBot="1" x14ac:dyDescent="0.3">
      <c r="A771" s="242"/>
      <c r="B771" s="242"/>
      <c r="C771" s="242"/>
      <c r="D771" s="86"/>
      <c r="E771" s="243"/>
      <c r="F771" s="234"/>
      <c r="G771" s="235">
        <f>COUNTIFS(NARRATIVA[IT],#REF! &amp; "," &amp; G770)</f>
        <v>0</v>
      </c>
    </row>
    <row r="772" spans="1:7" ht="28.35" customHeight="1" thickTop="1" x14ac:dyDescent="0.25">
      <c r="A772" s="240" t="str">
        <f>INDEX(NARRATIVA[Clasificación], MATCH(E760 &amp; "," &amp; F772, NARRATIVA[IT], 0))</f>
        <v>PN3321.O76</v>
      </c>
      <c r="B772" s="240" t="str" cm="1">
        <f t="array" ref="B772">"NARRATIVA" &amp; CHAR(10) &amp; IF(UPPER(INDEX(NARRATIVA[Área que pertenece], MATCH(E760 &amp; "," &amp; F772, NARRATIVA[IT], 0))) = "AUTORES", UPPER(INDEX(NARRATIVA[Autor], MATCH(E760 &amp; "," &amp; F772, NARRATIVA[IT], 0)) &amp; " - "  &amp; INDEX(NARRATIVA[Autor], MATCH(E760 &amp; "," &amp; F772, NARRATIVA[IT], 0) + G772 - 1)), UPPER(INDEX(NARRATIVA[Área que pertenece], MATCH(E760 &amp; "," &amp; F772, NARRATIVA[IT], 0))))</f>
        <v>NARRATIVA
ANTOLOGÍA</v>
      </c>
      <c r="C772" s="240" t="str" cm="1">
        <f t="array" ref="C772">INDEX(NARRATIVA[Clasificación], G772  +MATCH(E760 &amp; "," &amp; F772, NARRATIVA[IT], 0) - 1)</f>
        <v>PN3321.2.A437</v>
      </c>
      <c r="D772" s="86"/>
      <c r="E772" s="243"/>
      <c r="F772" s="234">
        <v>5</v>
      </c>
      <c r="G772" s="235">
        <f>COUNTIFS(NARRATIVA[IT], E760 &amp; "," &amp; F772)</f>
        <v>40</v>
      </c>
    </row>
    <row r="773" spans="1:7" ht="28.35" customHeight="1" x14ac:dyDescent="0.25">
      <c r="A773" s="241"/>
      <c r="B773" s="241"/>
      <c r="C773" s="241"/>
      <c r="D773" s="86"/>
      <c r="E773" s="243"/>
      <c r="F773" s="234"/>
      <c r="G773" s="235">
        <f>COUNTIFS(NARRATIVA[IT],#REF! &amp; "," &amp; G772)</f>
        <v>0</v>
      </c>
    </row>
    <row r="774" spans="1:7" ht="28.35" customHeight="1" thickBot="1" x14ac:dyDescent="0.3">
      <c r="A774" s="242"/>
      <c r="B774" s="242"/>
      <c r="C774" s="242"/>
      <c r="D774" s="86"/>
      <c r="E774" s="243"/>
      <c r="F774" s="234"/>
      <c r="G774" s="235">
        <f>COUNTIFS(NARRATIVA[IT],#REF! &amp; "," &amp; G773)</f>
        <v>0</v>
      </c>
    </row>
    <row r="775" spans="1:7" ht="28.35" customHeight="1" thickTop="1" x14ac:dyDescent="0.25">
      <c r="A775" s="240" t="str">
        <f>INDEX(NARRATIVA[Clasificación], MATCH(E760 &amp; "," &amp; F775, NARRATIVA[IT], 0))</f>
        <v>PN3321.2.A64</v>
      </c>
      <c r="B775" s="240" t="str" cm="1">
        <f t="array" ref="B775">"NARRATIVA" &amp; CHAR(10) &amp; IF(UPPER(INDEX(NARRATIVA[Área que pertenece], MATCH(E760 &amp; "," &amp; F775, NARRATIVA[IT], 0))) = "AUTORES", UPPER(INDEX(NARRATIVA[Autor], MATCH(E760 &amp; "," &amp; F775, NARRATIVA[IT], 0)) &amp; " - "  &amp; INDEX(NARRATIVA[Autor], MATCH(E760 &amp; "," &amp; F775, NARRATIVA[IT], 0) + G775 - 1)), UPPER(INDEX(NARRATIVA[Área que pertenece], MATCH(E760 &amp; "," &amp; F775, NARRATIVA[IT], 0))))</f>
        <v>NARRATIVA
ANTOLOGÍA</v>
      </c>
      <c r="C775" s="240" t="str" cm="1">
        <f t="array" ref="C775">INDEX(NARRATIVA[Clasificación], G775  +MATCH(E760 &amp; "," &amp; F775, NARRATIVA[IT], 0) - 1)</f>
        <v>PN3321.2.M38</v>
      </c>
      <c r="D775" s="86"/>
      <c r="E775" s="243"/>
      <c r="F775" s="234">
        <v>6</v>
      </c>
      <c r="G775" s="235">
        <f>COUNTIFS(NARRATIVA[IT], E760 &amp; "," &amp; F775)</f>
        <v>25</v>
      </c>
    </row>
    <row r="776" spans="1:7" ht="28.35" customHeight="1" x14ac:dyDescent="0.25">
      <c r="A776" s="241"/>
      <c r="B776" s="241"/>
      <c r="C776" s="241"/>
      <c r="D776" s="86"/>
      <c r="E776" s="243"/>
      <c r="F776" s="234"/>
      <c r="G776" s="235">
        <f>COUNTIFS(NARRATIVA[IT],#REF! &amp; "," &amp; G775)</f>
        <v>0</v>
      </c>
    </row>
    <row r="777" spans="1:7" ht="28.35" customHeight="1" thickBot="1" x14ac:dyDescent="0.3">
      <c r="A777" s="242"/>
      <c r="B777" s="242"/>
      <c r="C777" s="242"/>
      <c r="D777" s="86"/>
      <c r="E777" s="243"/>
      <c r="F777" s="234"/>
      <c r="G777" s="235">
        <f>COUNTIFS(NARRATIVA[IT],#REF! &amp; "," &amp; G776)</f>
        <v>0</v>
      </c>
    </row>
    <row r="778" spans="1:7" ht="28.35" customHeight="1" thickTop="1" x14ac:dyDescent="0.25">
      <c r="A778" s="240" t="str">
        <f>INDEX(NARRATIVA[Clasificación], MATCH(E760 &amp; "," &amp; F778, NARRATIVA[IT], 0))</f>
        <v>PN3321.2.M44</v>
      </c>
      <c r="B778" s="240" t="str" cm="1">
        <f t="array" ref="B778">"NARRATIVA" &amp; CHAR(10) &amp; IF(UPPER(INDEX(NARRATIVA[Área que pertenece], MATCH(E760 &amp; "," &amp; F778, NARRATIVA[IT], 0))) = "AUTORES", UPPER(INDEX(NARRATIVA[Autor], MATCH(E760 &amp; "," &amp; F778, NARRATIVA[IT], 0)) &amp; " - "  &amp; INDEX(NARRATIVA[Autor], MATCH(E760 &amp; "," &amp; F778, NARRATIVA[IT], 0) + G778 - 1)), UPPER(INDEX(NARRATIVA[Área que pertenece], MATCH(E760 &amp; "," &amp; F778, NARRATIVA[IT], 0))))</f>
        <v>NARRATIVA
ANTOLOGÍA</v>
      </c>
      <c r="C778" s="240" t="str" cm="1">
        <f t="array" ref="C778">INDEX(NARRATIVA[Clasificación], G778  +MATCH(E760 &amp; "," &amp; F778, NARRATIVA[IT], 0) - 1)</f>
        <v>PN3321.4.F3</v>
      </c>
      <c r="D778" s="86"/>
      <c r="E778" s="243"/>
      <c r="F778" s="234">
        <v>7</v>
      </c>
      <c r="G778" s="235">
        <f>COUNTIFS(NARRATIVA[IT], E760 &amp; "," &amp; F778)</f>
        <v>32</v>
      </c>
    </row>
    <row r="779" spans="1:7" ht="28.35" customHeight="1" x14ac:dyDescent="0.25">
      <c r="A779" s="241"/>
      <c r="B779" s="241"/>
      <c r="C779" s="241"/>
      <c r="D779" s="86"/>
      <c r="E779" s="243"/>
      <c r="F779" s="234"/>
      <c r="G779" s="235">
        <f>COUNTIFS(NARRATIVA[IT],#REF! &amp; "," &amp; G778)</f>
        <v>0</v>
      </c>
    </row>
    <row r="780" spans="1:7" ht="28.35" customHeight="1" thickBot="1" x14ac:dyDescent="0.3">
      <c r="A780" s="242"/>
      <c r="B780" s="242"/>
      <c r="C780" s="242"/>
      <c r="D780" s="86"/>
      <c r="E780" s="243"/>
      <c r="F780" s="234"/>
      <c r="G780" s="235">
        <f>COUNTIFS(NARRATIVA[IT],#REF! &amp; "," &amp; G779)</f>
        <v>0</v>
      </c>
    </row>
    <row r="781" spans="1:7" ht="28.35" customHeight="1" thickTop="1" x14ac:dyDescent="0.25">
      <c r="A781" s="240" t="str">
        <f>INDEX(NARRATIVA[Clasificación], MATCH(E760 &amp; "," &amp; F781, NARRATIVA[IT], 0))</f>
        <v xml:space="preserve">PN3321.4.L57 V.1 </v>
      </c>
      <c r="B781" s="240" t="str" cm="1">
        <f t="array" ref="B781">"NARRATIVA" &amp; CHAR(10) &amp; IF(UPPER(INDEX(NARRATIVA[Área que pertenece], MATCH(E760 &amp; "," &amp; F781, NARRATIVA[IT], 0))) = "AUTORES", UPPER(INDEX(NARRATIVA[Autor], MATCH(E760 &amp; "," &amp; F781, NARRATIVA[IT], 0)) &amp; " - "  &amp; INDEX(NARRATIVA[Autor], MATCH(E760 &amp; "," &amp; F781, NARRATIVA[IT], 0) + G781 - 1)), UPPER(INDEX(NARRATIVA[Área que pertenece], MATCH(E760 &amp; "," &amp; F781, NARRATIVA[IT], 0))))</f>
        <v>NARRATIVA
ANTOLOGÍA</v>
      </c>
      <c r="C781" s="240" t="str" cm="1">
        <f t="array" ref="C781">INDEX(NARRATIVA[Clasificación], G781  +MATCH(E760 &amp; "," &amp; F781, NARRATIVA[IT], 0) - 1)</f>
        <v xml:space="preserve">PN3321.55.M3 2010 </v>
      </c>
      <c r="D781" s="86"/>
      <c r="E781" s="243"/>
      <c r="F781" s="234">
        <v>8</v>
      </c>
      <c r="G781" s="235">
        <f>COUNTIFS(NARRATIVA[IT], E760 &amp; "," &amp; F781)</f>
        <v>27</v>
      </c>
    </row>
    <row r="782" spans="1:7" ht="28.35" customHeight="1" x14ac:dyDescent="0.25">
      <c r="A782" s="241"/>
      <c r="B782" s="241"/>
      <c r="C782" s="241"/>
      <c r="D782" s="86"/>
      <c r="E782" s="243"/>
      <c r="F782" s="234"/>
      <c r="G782" s="235">
        <f>COUNTIFS(NARRATIVA[IT],#REF! &amp; "," &amp; G781)</f>
        <v>0</v>
      </c>
    </row>
    <row r="783" spans="1:7" ht="28.35" customHeight="1" thickBot="1" x14ac:dyDescent="0.3">
      <c r="A783" s="242"/>
      <c r="B783" s="242"/>
      <c r="C783" s="242"/>
      <c r="D783" s="86"/>
      <c r="E783" s="243"/>
      <c r="F783" s="234"/>
      <c r="G783" s="235">
        <f>COUNTIFS(NARRATIVA[IT],#REF! &amp; "," &amp; G782)</f>
        <v>0</v>
      </c>
    </row>
    <row r="784" spans="1:7" ht="28.35" customHeight="1" thickTop="1" x14ac:dyDescent="0.25">
      <c r="A784" s="240" t="str">
        <f>INDEX(NARRATIVA[Clasificación], MATCH(E760 &amp; "," &amp; F784, NARRATIVA[IT], 0))</f>
        <v>PN3321.55.N37</v>
      </c>
      <c r="B784" s="240" t="str" cm="1">
        <f t="array" ref="B784">"NARRATIVA" &amp; CHAR(10) &amp; IF(UPPER(INDEX(NARRATIVA[Área que pertenece], MATCH(E760 &amp; "," &amp; F784, NARRATIVA[IT], 0))) = "AUTORES", UPPER(INDEX(NARRATIVA[Autor], MATCH(E760 &amp; "," &amp; F784, NARRATIVA[IT], 0)) &amp; " - "  &amp; INDEX(NARRATIVA[Autor], MATCH(E760 &amp; "," &amp; F784, NARRATIVA[IT], 0) + G784 - 1)), UPPER(INDEX(NARRATIVA[Área que pertenece], MATCH(E760 &amp; "," &amp; F784, NARRATIVA[IT], 0))))</f>
        <v>NARRATIVA
ANTOLOGÍA</v>
      </c>
      <c r="C784" s="240" t="str" cm="1">
        <f t="array" ref="C784">INDEX(NARRATIVA[Clasificación], G784  +MATCH(E760 &amp; "," &amp; F784, NARRATIVA[IT], 0) - 1)</f>
        <v>PN3321.8.N69</v>
      </c>
      <c r="D784" s="86"/>
      <c r="E784" s="243"/>
      <c r="F784" s="234">
        <v>9</v>
      </c>
      <c r="G784" s="235">
        <f>COUNTIFS(NARRATIVA[IT], E760 &amp; "," &amp; F784)</f>
        <v>34</v>
      </c>
    </row>
    <row r="785" spans="1:7" ht="28.35" customHeight="1" x14ac:dyDescent="0.25">
      <c r="A785" s="241"/>
      <c r="B785" s="241"/>
      <c r="C785" s="241"/>
      <c r="D785" s="86"/>
      <c r="E785" s="243"/>
      <c r="F785" s="234"/>
      <c r="G785" s="235">
        <f>COUNTIFS(NARRATIVA[IT],#REF! &amp; "," &amp; G784)</f>
        <v>0</v>
      </c>
    </row>
    <row r="786" spans="1:7" ht="28.35" customHeight="1" thickBot="1" x14ac:dyDescent="0.3">
      <c r="A786" s="242"/>
      <c r="B786" s="242"/>
      <c r="C786" s="242"/>
      <c r="D786" s="86"/>
      <c r="E786" s="243"/>
      <c r="F786" s="234"/>
      <c r="G786" s="235">
        <f>COUNTIFS(NARRATIVA[IT],#REF! &amp; "," &amp; G785)</f>
        <v>0</v>
      </c>
    </row>
    <row r="787" spans="1:7" ht="28.35" customHeight="1" thickTop="1" x14ac:dyDescent="0.25"/>
  </sheetData>
  <sheetProtection algorithmName="SHA-512" hashValue="cW/+W9pEyILxMn4Om8Hqp//JcuiQ2ULXzswtTjhMiuukJHYGHqf2tXUqHPLohyonzQD3EaAQRkAEr2BtKrHdrQ==" saltValue="EHNX8bVuOLEWsjMQgq5eow==" spinCount="100000" sheet="1" objects="1" scenarios="1" formatCells="0"/>
  <mergeCells count="1247">
    <mergeCell ref="G772:G774"/>
    <mergeCell ref="A775:A777"/>
    <mergeCell ref="B775:B777"/>
    <mergeCell ref="C775:C777"/>
    <mergeCell ref="F775:F777"/>
    <mergeCell ref="G775:G777"/>
    <mergeCell ref="G766:G768"/>
    <mergeCell ref="A769:A771"/>
    <mergeCell ref="B769:B771"/>
    <mergeCell ref="C769:C771"/>
    <mergeCell ref="F769:F771"/>
    <mergeCell ref="G769:G771"/>
    <mergeCell ref="G760:G762"/>
    <mergeCell ref="A763:A765"/>
    <mergeCell ref="B763:B765"/>
    <mergeCell ref="C763:C765"/>
    <mergeCell ref="F763:F765"/>
    <mergeCell ref="G763:G765"/>
    <mergeCell ref="A760:A762"/>
    <mergeCell ref="B760:B762"/>
    <mergeCell ref="C760:C762"/>
    <mergeCell ref="E760:E786"/>
    <mergeCell ref="F760:F762"/>
    <mergeCell ref="A766:A768"/>
    <mergeCell ref="B766:B768"/>
    <mergeCell ref="C766:C768"/>
    <mergeCell ref="F766:F768"/>
    <mergeCell ref="A772:A774"/>
    <mergeCell ref="B772:B774"/>
    <mergeCell ref="C772:C774"/>
    <mergeCell ref="C737:C739"/>
    <mergeCell ref="A743:A745"/>
    <mergeCell ref="B743:B745"/>
    <mergeCell ref="C743:C745"/>
    <mergeCell ref="F743:F745"/>
    <mergeCell ref="G743:G745"/>
    <mergeCell ref="A746:A748"/>
    <mergeCell ref="B746:B748"/>
    <mergeCell ref="C746:C748"/>
    <mergeCell ref="F746:F748"/>
    <mergeCell ref="F737:F739"/>
    <mergeCell ref="F772:F774"/>
    <mergeCell ref="A778:A780"/>
    <mergeCell ref="B778:B780"/>
    <mergeCell ref="C778:C780"/>
    <mergeCell ref="A784:A786"/>
    <mergeCell ref="B784:B786"/>
    <mergeCell ref="C784:C786"/>
    <mergeCell ref="F784:F786"/>
    <mergeCell ref="G784:G786"/>
    <mergeCell ref="F778:F780"/>
    <mergeCell ref="G778:G780"/>
    <mergeCell ref="A781:A783"/>
    <mergeCell ref="B781:B783"/>
    <mergeCell ref="C781:C783"/>
    <mergeCell ref="A755:A757"/>
    <mergeCell ref="B755:B757"/>
    <mergeCell ref="C755:C757"/>
    <mergeCell ref="F755:F757"/>
    <mergeCell ref="G755:G757"/>
    <mergeCell ref="F781:F783"/>
    <mergeCell ref="G781:G783"/>
    <mergeCell ref="F709:F711"/>
    <mergeCell ref="A715:A717"/>
    <mergeCell ref="B715:B717"/>
    <mergeCell ref="C715:C717"/>
    <mergeCell ref="A721:A723"/>
    <mergeCell ref="B721:B723"/>
    <mergeCell ref="C721:C723"/>
    <mergeCell ref="F721:F723"/>
    <mergeCell ref="G721:G723"/>
    <mergeCell ref="F715:F717"/>
    <mergeCell ref="G715:G717"/>
    <mergeCell ref="A752:A754"/>
    <mergeCell ref="B752:B754"/>
    <mergeCell ref="C752:C754"/>
    <mergeCell ref="F752:F754"/>
    <mergeCell ref="G752:G754"/>
    <mergeCell ref="G746:G748"/>
    <mergeCell ref="A749:A751"/>
    <mergeCell ref="B749:B751"/>
    <mergeCell ref="C749:C751"/>
    <mergeCell ref="F749:F751"/>
    <mergeCell ref="G749:G751"/>
    <mergeCell ref="E731:E757"/>
    <mergeCell ref="F731:F733"/>
    <mergeCell ref="G731:G733"/>
    <mergeCell ref="A734:A736"/>
    <mergeCell ref="B734:B736"/>
    <mergeCell ref="C734:C736"/>
    <mergeCell ref="F734:F736"/>
    <mergeCell ref="G734:G736"/>
    <mergeCell ref="A737:A739"/>
    <mergeCell ref="B737:B739"/>
    <mergeCell ref="C712:C714"/>
    <mergeCell ref="F712:F714"/>
    <mergeCell ref="G712:G714"/>
    <mergeCell ref="G692:G694"/>
    <mergeCell ref="F686:F688"/>
    <mergeCell ref="G686:G688"/>
    <mergeCell ref="A689:A691"/>
    <mergeCell ref="B689:B691"/>
    <mergeCell ref="C689:C691"/>
    <mergeCell ref="F689:F691"/>
    <mergeCell ref="G689:G691"/>
    <mergeCell ref="G737:G739"/>
    <mergeCell ref="A740:A742"/>
    <mergeCell ref="B740:B742"/>
    <mergeCell ref="C740:C742"/>
    <mergeCell ref="F740:F742"/>
    <mergeCell ref="G740:G742"/>
    <mergeCell ref="A731:A733"/>
    <mergeCell ref="B731:B733"/>
    <mergeCell ref="C731:C733"/>
    <mergeCell ref="G726:G728"/>
    <mergeCell ref="A726:A728"/>
    <mergeCell ref="B726:B728"/>
    <mergeCell ref="C726:C728"/>
    <mergeCell ref="E726:E728"/>
    <mergeCell ref="F726:F728"/>
    <mergeCell ref="B703:B705"/>
    <mergeCell ref="C703:C705"/>
    <mergeCell ref="F703:F705"/>
    <mergeCell ref="A709:A711"/>
    <mergeCell ref="B709:B711"/>
    <mergeCell ref="C709:C711"/>
    <mergeCell ref="G680:G682"/>
    <mergeCell ref="A683:A685"/>
    <mergeCell ref="B683:B685"/>
    <mergeCell ref="C683:C685"/>
    <mergeCell ref="F683:F685"/>
    <mergeCell ref="G683:G685"/>
    <mergeCell ref="G703:G705"/>
    <mergeCell ref="A706:A708"/>
    <mergeCell ref="B706:B708"/>
    <mergeCell ref="C706:C708"/>
    <mergeCell ref="F706:F708"/>
    <mergeCell ref="G706:G708"/>
    <mergeCell ref="G697:G699"/>
    <mergeCell ref="A700:A702"/>
    <mergeCell ref="B700:B702"/>
    <mergeCell ref="C700:C702"/>
    <mergeCell ref="F700:F702"/>
    <mergeCell ref="G700:G702"/>
    <mergeCell ref="A697:A699"/>
    <mergeCell ref="B697:B699"/>
    <mergeCell ref="C697:C699"/>
    <mergeCell ref="E697:E723"/>
    <mergeCell ref="F697:F699"/>
    <mergeCell ref="A703:A705"/>
    <mergeCell ref="A718:A720"/>
    <mergeCell ref="B718:B720"/>
    <mergeCell ref="C718:C720"/>
    <mergeCell ref="F718:F720"/>
    <mergeCell ref="G718:G720"/>
    <mergeCell ref="G709:G711"/>
    <mergeCell ref="A712:A714"/>
    <mergeCell ref="B712:B714"/>
    <mergeCell ref="G674:G676"/>
    <mergeCell ref="A677:A679"/>
    <mergeCell ref="B677:B679"/>
    <mergeCell ref="C677:C679"/>
    <mergeCell ref="F677:F679"/>
    <mergeCell ref="G677:G679"/>
    <mergeCell ref="G668:G670"/>
    <mergeCell ref="A671:A673"/>
    <mergeCell ref="B671:B673"/>
    <mergeCell ref="C671:C673"/>
    <mergeCell ref="F671:F673"/>
    <mergeCell ref="G671:G673"/>
    <mergeCell ref="A668:A670"/>
    <mergeCell ref="B668:B670"/>
    <mergeCell ref="C668:C670"/>
    <mergeCell ref="E668:E694"/>
    <mergeCell ref="F668:F670"/>
    <mergeCell ref="A674:A676"/>
    <mergeCell ref="B674:B676"/>
    <mergeCell ref="C674:C676"/>
    <mergeCell ref="F674:F676"/>
    <mergeCell ref="A680:A682"/>
    <mergeCell ref="B680:B682"/>
    <mergeCell ref="C680:C682"/>
    <mergeCell ref="F680:F682"/>
    <mergeCell ref="A686:A688"/>
    <mergeCell ref="B686:B688"/>
    <mergeCell ref="C686:C688"/>
    <mergeCell ref="A692:A694"/>
    <mergeCell ref="B692:B694"/>
    <mergeCell ref="C692:C694"/>
    <mergeCell ref="F692:F694"/>
    <mergeCell ref="B645:B647"/>
    <mergeCell ref="C645:C647"/>
    <mergeCell ref="F645:F647"/>
    <mergeCell ref="A651:A653"/>
    <mergeCell ref="B651:B653"/>
    <mergeCell ref="C651:C653"/>
    <mergeCell ref="F651:F653"/>
    <mergeCell ref="A657:A659"/>
    <mergeCell ref="B657:B659"/>
    <mergeCell ref="C657:C659"/>
    <mergeCell ref="A663:A665"/>
    <mergeCell ref="B663:B665"/>
    <mergeCell ref="C663:C665"/>
    <mergeCell ref="F663:F665"/>
    <mergeCell ref="G663:G665"/>
    <mergeCell ref="F657:F659"/>
    <mergeCell ref="G657:G659"/>
    <mergeCell ref="A660:A662"/>
    <mergeCell ref="B660:B662"/>
    <mergeCell ref="C660:C662"/>
    <mergeCell ref="F660:F662"/>
    <mergeCell ref="G660:G662"/>
    <mergeCell ref="G651:G653"/>
    <mergeCell ref="A654:A656"/>
    <mergeCell ref="B654:B656"/>
    <mergeCell ref="C654:C656"/>
    <mergeCell ref="F654:F656"/>
    <mergeCell ref="G654:G656"/>
    <mergeCell ref="G634:G636"/>
    <mergeCell ref="F628:F630"/>
    <mergeCell ref="G628:G630"/>
    <mergeCell ref="A631:A633"/>
    <mergeCell ref="B631:B633"/>
    <mergeCell ref="C631:C633"/>
    <mergeCell ref="F631:F633"/>
    <mergeCell ref="G631:G633"/>
    <mergeCell ref="G622:G624"/>
    <mergeCell ref="A625:A627"/>
    <mergeCell ref="B625:B627"/>
    <mergeCell ref="C625:C627"/>
    <mergeCell ref="F625:F627"/>
    <mergeCell ref="G625:G627"/>
    <mergeCell ref="G645:G647"/>
    <mergeCell ref="A648:A650"/>
    <mergeCell ref="B648:B650"/>
    <mergeCell ref="C648:C650"/>
    <mergeCell ref="F648:F650"/>
    <mergeCell ref="G648:G650"/>
    <mergeCell ref="G639:G641"/>
    <mergeCell ref="A642:A644"/>
    <mergeCell ref="B642:B644"/>
    <mergeCell ref="C642:C644"/>
    <mergeCell ref="F642:F644"/>
    <mergeCell ref="G642:G644"/>
    <mergeCell ref="A639:A641"/>
    <mergeCell ref="B639:B641"/>
    <mergeCell ref="C639:C641"/>
    <mergeCell ref="E639:E665"/>
    <mergeCell ref="F639:F641"/>
    <mergeCell ref="A645:A647"/>
    <mergeCell ref="G616:G618"/>
    <mergeCell ref="A619:A621"/>
    <mergeCell ref="B619:B621"/>
    <mergeCell ref="C619:C621"/>
    <mergeCell ref="F619:F621"/>
    <mergeCell ref="G619:G621"/>
    <mergeCell ref="G610:G612"/>
    <mergeCell ref="A613:A615"/>
    <mergeCell ref="B613:B615"/>
    <mergeCell ref="C613:C615"/>
    <mergeCell ref="F613:F615"/>
    <mergeCell ref="G613:G615"/>
    <mergeCell ref="A610:A612"/>
    <mergeCell ref="B610:B612"/>
    <mergeCell ref="C610:C612"/>
    <mergeCell ref="E610:E636"/>
    <mergeCell ref="F610:F612"/>
    <mergeCell ref="A616:A618"/>
    <mergeCell ref="B616:B618"/>
    <mergeCell ref="C616:C618"/>
    <mergeCell ref="F616:F618"/>
    <mergeCell ref="A622:A624"/>
    <mergeCell ref="B622:B624"/>
    <mergeCell ref="C622:C624"/>
    <mergeCell ref="F622:F624"/>
    <mergeCell ref="A628:A630"/>
    <mergeCell ref="B628:B630"/>
    <mergeCell ref="C628:C630"/>
    <mergeCell ref="A634:A636"/>
    <mergeCell ref="B634:B636"/>
    <mergeCell ref="C634:C636"/>
    <mergeCell ref="F634:F636"/>
    <mergeCell ref="B587:B589"/>
    <mergeCell ref="C587:C589"/>
    <mergeCell ref="F587:F589"/>
    <mergeCell ref="A593:A595"/>
    <mergeCell ref="B593:B595"/>
    <mergeCell ref="C593:C595"/>
    <mergeCell ref="F593:F595"/>
    <mergeCell ref="A599:A601"/>
    <mergeCell ref="B599:B601"/>
    <mergeCell ref="C599:C601"/>
    <mergeCell ref="A605:A607"/>
    <mergeCell ref="B605:B607"/>
    <mergeCell ref="C605:C607"/>
    <mergeCell ref="F605:F607"/>
    <mergeCell ref="G605:G607"/>
    <mergeCell ref="F599:F601"/>
    <mergeCell ref="G599:G601"/>
    <mergeCell ref="A602:A604"/>
    <mergeCell ref="B602:B604"/>
    <mergeCell ref="C602:C604"/>
    <mergeCell ref="F602:F604"/>
    <mergeCell ref="G602:G604"/>
    <mergeCell ref="G593:G595"/>
    <mergeCell ref="A596:A598"/>
    <mergeCell ref="B596:B598"/>
    <mergeCell ref="C596:C598"/>
    <mergeCell ref="F596:F598"/>
    <mergeCell ref="G596:G598"/>
    <mergeCell ref="G576:G578"/>
    <mergeCell ref="F570:F572"/>
    <mergeCell ref="G570:G572"/>
    <mergeCell ref="A573:A575"/>
    <mergeCell ref="B573:B575"/>
    <mergeCell ref="C573:C575"/>
    <mergeCell ref="F573:F575"/>
    <mergeCell ref="G573:G575"/>
    <mergeCell ref="G564:G566"/>
    <mergeCell ref="A567:A569"/>
    <mergeCell ref="B567:B569"/>
    <mergeCell ref="C567:C569"/>
    <mergeCell ref="F567:F569"/>
    <mergeCell ref="G567:G569"/>
    <mergeCell ref="G587:G589"/>
    <mergeCell ref="A590:A592"/>
    <mergeCell ref="B590:B592"/>
    <mergeCell ref="C590:C592"/>
    <mergeCell ref="F590:F592"/>
    <mergeCell ref="G590:G592"/>
    <mergeCell ref="G581:G583"/>
    <mergeCell ref="A584:A586"/>
    <mergeCell ref="B584:B586"/>
    <mergeCell ref="C584:C586"/>
    <mergeCell ref="F584:F586"/>
    <mergeCell ref="G584:G586"/>
    <mergeCell ref="A581:A583"/>
    <mergeCell ref="B581:B583"/>
    <mergeCell ref="C581:C583"/>
    <mergeCell ref="E581:E607"/>
    <mergeCell ref="F581:F583"/>
    <mergeCell ref="A587:A589"/>
    <mergeCell ref="G558:G560"/>
    <mergeCell ref="A561:A563"/>
    <mergeCell ref="B561:B563"/>
    <mergeCell ref="C561:C563"/>
    <mergeCell ref="F561:F563"/>
    <mergeCell ref="G561:G563"/>
    <mergeCell ref="G552:G554"/>
    <mergeCell ref="A555:A557"/>
    <mergeCell ref="B555:B557"/>
    <mergeCell ref="C555:C557"/>
    <mergeCell ref="F555:F557"/>
    <mergeCell ref="G555:G557"/>
    <mergeCell ref="A552:A554"/>
    <mergeCell ref="B552:B554"/>
    <mergeCell ref="C552:C554"/>
    <mergeCell ref="E552:E578"/>
    <mergeCell ref="F552:F554"/>
    <mergeCell ref="A558:A560"/>
    <mergeCell ref="B558:B560"/>
    <mergeCell ref="C558:C560"/>
    <mergeCell ref="F558:F560"/>
    <mergeCell ref="A564:A566"/>
    <mergeCell ref="B564:B566"/>
    <mergeCell ref="C564:C566"/>
    <mergeCell ref="F564:F566"/>
    <mergeCell ref="A570:A572"/>
    <mergeCell ref="B570:B572"/>
    <mergeCell ref="C570:C572"/>
    <mergeCell ref="A576:A578"/>
    <mergeCell ref="B576:B578"/>
    <mergeCell ref="C576:C578"/>
    <mergeCell ref="F576:F578"/>
    <mergeCell ref="B529:B531"/>
    <mergeCell ref="C529:C531"/>
    <mergeCell ref="F529:F531"/>
    <mergeCell ref="A535:A537"/>
    <mergeCell ref="B535:B537"/>
    <mergeCell ref="C535:C537"/>
    <mergeCell ref="F535:F537"/>
    <mergeCell ref="A541:A543"/>
    <mergeCell ref="B541:B543"/>
    <mergeCell ref="C541:C543"/>
    <mergeCell ref="A547:A549"/>
    <mergeCell ref="B547:B549"/>
    <mergeCell ref="C547:C549"/>
    <mergeCell ref="F547:F549"/>
    <mergeCell ref="G547:G549"/>
    <mergeCell ref="F541:F543"/>
    <mergeCell ref="G541:G543"/>
    <mergeCell ref="A544:A546"/>
    <mergeCell ref="B544:B546"/>
    <mergeCell ref="C544:C546"/>
    <mergeCell ref="F544:F546"/>
    <mergeCell ref="G544:G546"/>
    <mergeCell ref="G535:G537"/>
    <mergeCell ref="A538:A540"/>
    <mergeCell ref="B538:B540"/>
    <mergeCell ref="C538:C540"/>
    <mergeCell ref="F538:F540"/>
    <mergeCell ref="G538:G540"/>
    <mergeCell ref="G518:G520"/>
    <mergeCell ref="F512:F514"/>
    <mergeCell ref="G512:G514"/>
    <mergeCell ref="A515:A517"/>
    <mergeCell ref="B515:B517"/>
    <mergeCell ref="C515:C517"/>
    <mergeCell ref="F515:F517"/>
    <mergeCell ref="G515:G517"/>
    <mergeCell ref="G506:G508"/>
    <mergeCell ref="A509:A511"/>
    <mergeCell ref="B509:B511"/>
    <mergeCell ref="C509:C511"/>
    <mergeCell ref="F509:F511"/>
    <mergeCell ref="G509:G511"/>
    <mergeCell ref="G529:G531"/>
    <mergeCell ref="A532:A534"/>
    <mergeCell ref="B532:B534"/>
    <mergeCell ref="C532:C534"/>
    <mergeCell ref="F532:F534"/>
    <mergeCell ref="G532:G534"/>
    <mergeCell ref="G523:G525"/>
    <mergeCell ref="A526:A528"/>
    <mergeCell ref="B526:B528"/>
    <mergeCell ref="C526:C528"/>
    <mergeCell ref="F526:F528"/>
    <mergeCell ref="G526:G528"/>
    <mergeCell ref="A523:A525"/>
    <mergeCell ref="B523:B525"/>
    <mergeCell ref="C523:C525"/>
    <mergeCell ref="E523:E549"/>
    <mergeCell ref="F523:F525"/>
    <mergeCell ref="A529:A531"/>
    <mergeCell ref="G500:G502"/>
    <mergeCell ref="A503:A505"/>
    <mergeCell ref="B503:B505"/>
    <mergeCell ref="C503:C505"/>
    <mergeCell ref="F503:F505"/>
    <mergeCell ref="G503:G505"/>
    <mergeCell ref="G494:G496"/>
    <mergeCell ref="A497:A499"/>
    <mergeCell ref="B497:B499"/>
    <mergeCell ref="C497:C499"/>
    <mergeCell ref="F497:F499"/>
    <mergeCell ref="G497:G499"/>
    <mergeCell ref="A494:A496"/>
    <mergeCell ref="B494:B496"/>
    <mergeCell ref="C494:C496"/>
    <mergeCell ref="E494:E520"/>
    <mergeCell ref="F494:F496"/>
    <mergeCell ref="A500:A502"/>
    <mergeCell ref="B500:B502"/>
    <mergeCell ref="C500:C502"/>
    <mergeCell ref="F500:F502"/>
    <mergeCell ref="A506:A508"/>
    <mergeCell ref="B506:B508"/>
    <mergeCell ref="C506:C508"/>
    <mergeCell ref="F506:F508"/>
    <mergeCell ref="A512:A514"/>
    <mergeCell ref="B512:B514"/>
    <mergeCell ref="C512:C514"/>
    <mergeCell ref="A518:A520"/>
    <mergeCell ref="B518:B520"/>
    <mergeCell ref="C518:C520"/>
    <mergeCell ref="F518:F520"/>
    <mergeCell ref="B471:B473"/>
    <mergeCell ref="C471:C473"/>
    <mergeCell ref="F471:F473"/>
    <mergeCell ref="A477:A479"/>
    <mergeCell ref="B477:B479"/>
    <mergeCell ref="C477:C479"/>
    <mergeCell ref="F477:F479"/>
    <mergeCell ref="A483:A485"/>
    <mergeCell ref="B483:B485"/>
    <mergeCell ref="C483:C485"/>
    <mergeCell ref="A489:A491"/>
    <mergeCell ref="B489:B491"/>
    <mergeCell ref="C489:C491"/>
    <mergeCell ref="F489:F491"/>
    <mergeCell ref="G489:G491"/>
    <mergeCell ref="F483:F485"/>
    <mergeCell ref="G483:G485"/>
    <mergeCell ref="A486:A488"/>
    <mergeCell ref="B486:B488"/>
    <mergeCell ref="C486:C488"/>
    <mergeCell ref="F486:F488"/>
    <mergeCell ref="G486:G488"/>
    <mergeCell ref="G477:G479"/>
    <mergeCell ref="A480:A482"/>
    <mergeCell ref="B480:B482"/>
    <mergeCell ref="C480:C482"/>
    <mergeCell ref="F480:F482"/>
    <mergeCell ref="G480:G482"/>
    <mergeCell ref="G460:G462"/>
    <mergeCell ref="F454:F456"/>
    <mergeCell ref="G454:G456"/>
    <mergeCell ref="A457:A459"/>
    <mergeCell ref="B457:B459"/>
    <mergeCell ref="C457:C459"/>
    <mergeCell ref="F457:F459"/>
    <mergeCell ref="G457:G459"/>
    <mergeCell ref="G448:G450"/>
    <mergeCell ref="A451:A453"/>
    <mergeCell ref="B451:B453"/>
    <mergeCell ref="C451:C453"/>
    <mergeCell ref="F451:F453"/>
    <mergeCell ref="G451:G453"/>
    <mergeCell ref="G471:G473"/>
    <mergeCell ref="A474:A476"/>
    <mergeCell ref="B474:B476"/>
    <mergeCell ref="C474:C476"/>
    <mergeCell ref="F474:F476"/>
    <mergeCell ref="G474:G476"/>
    <mergeCell ref="G465:G467"/>
    <mergeCell ref="A468:A470"/>
    <mergeCell ref="B468:B470"/>
    <mergeCell ref="C468:C470"/>
    <mergeCell ref="F468:F470"/>
    <mergeCell ref="G468:G470"/>
    <mergeCell ref="A465:A467"/>
    <mergeCell ref="B465:B467"/>
    <mergeCell ref="C465:C467"/>
    <mergeCell ref="E465:E491"/>
    <mergeCell ref="F465:F467"/>
    <mergeCell ref="A471:A473"/>
    <mergeCell ref="G442:G444"/>
    <mergeCell ref="A445:A447"/>
    <mergeCell ref="B445:B447"/>
    <mergeCell ref="C445:C447"/>
    <mergeCell ref="F445:F447"/>
    <mergeCell ref="G445:G447"/>
    <mergeCell ref="G436:G438"/>
    <mergeCell ref="A439:A441"/>
    <mergeCell ref="B439:B441"/>
    <mergeCell ref="C439:C441"/>
    <mergeCell ref="F439:F441"/>
    <mergeCell ref="G439:G441"/>
    <mergeCell ref="A436:A438"/>
    <mergeCell ref="B436:B438"/>
    <mergeCell ref="C436:C438"/>
    <mergeCell ref="E436:E462"/>
    <mergeCell ref="F436:F438"/>
    <mergeCell ref="A442:A444"/>
    <mergeCell ref="B442:B444"/>
    <mergeCell ref="C442:C444"/>
    <mergeCell ref="F442:F444"/>
    <mergeCell ref="A448:A450"/>
    <mergeCell ref="B448:B450"/>
    <mergeCell ref="C448:C450"/>
    <mergeCell ref="F448:F450"/>
    <mergeCell ref="A454:A456"/>
    <mergeCell ref="B454:B456"/>
    <mergeCell ref="C454:C456"/>
    <mergeCell ref="A460:A462"/>
    <mergeCell ref="B460:B462"/>
    <mergeCell ref="C460:C462"/>
    <mergeCell ref="F460:F462"/>
    <mergeCell ref="B413:B415"/>
    <mergeCell ref="C413:C415"/>
    <mergeCell ref="F413:F415"/>
    <mergeCell ref="A419:A421"/>
    <mergeCell ref="B419:B421"/>
    <mergeCell ref="C419:C421"/>
    <mergeCell ref="F419:F421"/>
    <mergeCell ref="A425:A427"/>
    <mergeCell ref="B425:B427"/>
    <mergeCell ref="C425:C427"/>
    <mergeCell ref="A431:A433"/>
    <mergeCell ref="B431:B433"/>
    <mergeCell ref="C431:C433"/>
    <mergeCell ref="F431:F433"/>
    <mergeCell ref="G431:G433"/>
    <mergeCell ref="F425:F427"/>
    <mergeCell ref="G425:G427"/>
    <mergeCell ref="A428:A430"/>
    <mergeCell ref="B428:B430"/>
    <mergeCell ref="C428:C430"/>
    <mergeCell ref="F428:F430"/>
    <mergeCell ref="G428:G430"/>
    <mergeCell ref="G419:G421"/>
    <mergeCell ref="A422:A424"/>
    <mergeCell ref="B422:B424"/>
    <mergeCell ref="C422:C424"/>
    <mergeCell ref="F422:F424"/>
    <mergeCell ref="G422:G424"/>
    <mergeCell ref="G402:G404"/>
    <mergeCell ref="F396:F398"/>
    <mergeCell ref="G396:G398"/>
    <mergeCell ref="A399:A401"/>
    <mergeCell ref="B399:B401"/>
    <mergeCell ref="C399:C401"/>
    <mergeCell ref="F399:F401"/>
    <mergeCell ref="G399:G401"/>
    <mergeCell ref="G390:G392"/>
    <mergeCell ref="A393:A395"/>
    <mergeCell ref="B393:B395"/>
    <mergeCell ref="C393:C395"/>
    <mergeCell ref="F393:F395"/>
    <mergeCell ref="G393:G395"/>
    <mergeCell ref="G413:G415"/>
    <mergeCell ref="A416:A418"/>
    <mergeCell ref="B416:B418"/>
    <mergeCell ref="C416:C418"/>
    <mergeCell ref="F416:F418"/>
    <mergeCell ref="G416:G418"/>
    <mergeCell ref="G407:G409"/>
    <mergeCell ref="A410:A412"/>
    <mergeCell ref="B410:B412"/>
    <mergeCell ref="C410:C412"/>
    <mergeCell ref="F410:F412"/>
    <mergeCell ref="G410:G412"/>
    <mergeCell ref="A407:A409"/>
    <mergeCell ref="B407:B409"/>
    <mergeCell ref="C407:C409"/>
    <mergeCell ref="E407:E433"/>
    <mergeCell ref="F407:F409"/>
    <mergeCell ref="A413:A415"/>
    <mergeCell ref="G384:G386"/>
    <mergeCell ref="A387:A389"/>
    <mergeCell ref="B387:B389"/>
    <mergeCell ref="C387:C389"/>
    <mergeCell ref="F387:F389"/>
    <mergeCell ref="G387:G389"/>
    <mergeCell ref="G378:G380"/>
    <mergeCell ref="A381:A383"/>
    <mergeCell ref="B381:B383"/>
    <mergeCell ref="C381:C383"/>
    <mergeCell ref="F381:F383"/>
    <mergeCell ref="G381:G383"/>
    <mergeCell ref="A378:A380"/>
    <mergeCell ref="B378:B380"/>
    <mergeCell ref="C378:C380"/>
    <mergeCell ref="E378:E404"/>
    <mergeCell ref="F378:F380"/>
    <mergeCell ref="A384:A386"/>
    <mergeCell ref="B384:B386"/>
    <mergeCell ref="C384:C386"/>
    <mergeCell ref="F384:F386"/>
    <mergeCell ref="A390:A392"/>
    <mergeCell ref="B390:B392"/>
    <mergeCell ref="C390:C392"/>
    <mergeCell ref="F390:F392"/>
    <mergeCell ref="A396:A398"/>
    <mergeCell ref="B396:B398"/>
    <mergeCell ref="C396:C398"/>
    <mergeCell ref="A402:A404"/>
    <mergeCell ref="B402:B404"/>
    <mergeCell ref="C402:C404"/>
    <mergeCell ref="F402:F404"/>
    <mergeCell ref="B355:B357"/>
    <mergeCell ref="C355:C357"/>
    <mergeCell ref="F355:F357"/>
    <mergeCell ref="A361:A363"/>
    <mergeCell ref="B361:B363"/>
    <mergeCell ref="C361:C363"/>
    <mergeCell ref="F361:F363"/>
    <mergeCell ref="A367:A369"/>
    <mergeCell ref="B367:B369"/>
    <mergeCell ref="C367:C369"/>
    <mergeCell ref="A373:A375"/>
    <mergeCell ref="B373:B375"/>
    <mergeCell ref="C373:C375"/>
    <mergeCell ref="F373:F375"/>
    <mergeCell ref="G373:G375"/>
    <mergeCell ref="F367:F369"/>
    <mergeCell ref="G367:G369"/>
    <mergeCell ref="A370:A372"/>
    <mergeCell ref="B370:B372"/>
    <mergeCell ref="C370:C372"/>
    <mergeCell ref="F370:F372"/>
    <mergeCell ref="G370:G372"/>
    <mergeCell ref="G361:G363"/>
    <mergeCell ref="A364:A366"/>
    <mergeCell ref="B364:B366"/>
    <mergeCell ref="C364:C366"/>
    <mergeCell ref="F364:F366"/>
    <mergeCell ref="G364:G366"/>
    <mergeCell ref="G344:G346"/>
    <mergeCell ref="F338:F340"/>
    <mergeCell ref="G338:G340"/>
    <mergeCell ref="A341:A343"/>
    <mergeCell ref="B341:B343"/>
    <mergeCell ref="C341:C343"/>
    <mergeCell ref="F341:F343"/>
    <mergeCell ref="G341:G343"/>
    <mergeCell ref="G332:G334"/>
    <mergeCell ref="A335:A337"/>
    <mergeCell ref="B335:B337"/>
    <mergeCell ref="C335:C337"/>
    <mergeCell ref="F335:F337"/>
    <mergeCell ref="G335:G337"/>
    <mergeCell ref="G355:G357"/>
    <mergeCell ref="A358:A360"/>
    <mergeCell ref="B358:B360"/>
    <mergeCell ref="C358:C360"/>
    <mergeCell ref="F358:F360"/>
    <mergeCell ref="G358:G360"/>
    <mergeCell ref="G349:G351"/>
    <mergeCell ref="A352:A354"/>
    <mergeCell ref="B352:B354"/>
    <mergeCell ref="C352:C354"/>
    <mergeCell ref="F352:F354"/>
    <mergeCell ref="G352:G354"/>
    <mergeCell ref="A349:A351"/>
    <mergeCell ref="B349:B351"/>
    <mergeCell ref="C349:C351"/>
    <mergeCell ref="E349:E375"/>
    <mergeCell ref="F349:F351"/>
    <mergeCell ref="A355:A357"/>
    <mergeCell ref="G326:G328"/>
    <mergeCell ref="A329:A331"/>
    <mergeCell ref="B329:B331"/>
    <mergeCell ref="C329:C331"/>
    <mergeCell ref="F329:F331"/>
    <mergeCell ref="G329:G331"/>
    <mergeCell ref="G320:G322"/>
    <mergeCell ref="A323:A325"/>
    <mergeCell ref="B323:B325"/>
    <mergeCell ref="C323:C325"/>
    <mergeCell ref="F323:F325"/>
    <mergeCell ref="G323:G325"/>
    <mergeCell ref="A320:A322"/>
    <mergeCell ref="B320:B322"/>
    <mergeCell ref="C320:C322"/>
    <mergeCell ref="E320:E346"/>
    <mergeCell ref="F320:F322"/>
    <mergeCell ref="A326:A328"/>
    <mergeCell ref="B326:B328"/>
    <mergeCell ref="C326:C328"/>
    <mergeCell ref="F326:F328"/>
    <mergeCell ref="A332:A334"/>
    <mergeCell ref="B332:B334"/>
    <mergeCell ref="C332:C334"/>
    <mergeCell ref="F332:F334"/>
    <mergeCell ref="A338:A340"/>
    <mergeCell ref="B338:B340"/>
    <mergeCell ref="C338:C340"/>
    <mergeCell ref="A344:A346"/>
    <mergeCell ref="B344:B346"/>
    <mergeCell ref="C344:C346"/>
    <mergeCell ref="F344:F346"/>
    <mergeCell ref="B303:B305"/>
    <mergeCell ref="C303:C305"/>
    <mergeCell ref="F303:F305"/>
    <mergeCell ref="A309:A311"/>
    <mergeCell ref="B309:B311"/>
    <mergeCell ref="C309:C311"/>
    <mergeCell ref="A315:A317"/>
    <mergeCell ref="B315:B317"/>
    <mergeCell ref="C315:C317"/>
    <mergeCell ref="F315:F317"/>
    <mergeCell ref="G315:G317"/>
    <mergeCell ref="F309:F311"/>
    <mergeCell ref="G309:G311"/>
    <mergeCell ref="A312:A314"/>
    <mergeCell ref="B312:B314"/>
    <mergeCell ref="C312:C314"/>
    <mergeCell ref="F312:F314"/>
    <mergeCell ref="G312:G314"/>
    <mergeCell ref="G303:G305"/>
    <mergeCell ref="A306:A308"/>
    <mergeCell ref="B306:B308"/>
    <mergeCell ref="C306:C308"/>
    <mergeCell ref="F306:F308"/>
    <mergeCell ref="G306:G308"/>
    <mergeCell ref="A283:A285"/>
    <mergeCell ref="B283:B285"/>
    <mergeCell ref="C283:C285"/>
    <mergeCell ref="F283:F285"/>
    <mergeCell ref="G283:G285"/>
    <mergeCell ref="A277:A279"/>
    <mergeCell ref="B277:B279"/>
    <mergeCell ref="C277:C279"/>
    <mergeCell ref="F277:F279"/>
    <mergeCell ref="G277:G279"/>
    <mergeCell ref="G297:G299"/>
    <mergeCell ref="A300:A302"/>
    <mergeCell ref="B300:B302"/>
    <mergeCell ref="C300:C302"/>
    <mergeCell ref="F300:F302"/>
    <mergeCell ref="G300:G302"/>
    <mergeCell ref="G291:G293"/>
    <mergeCell ref="A294:A296"/>
    <mergeCell ref="B294:B296"/>
    <mergeCell ref="C294:C296"/>
    <mergeCell ref="F294:F296"/>
    <mergeCell ref="G294:G296"/>
    <mergeCell ref="A291:A293"/>
    <mergeCell ref="B291:B293"/>
    <mergeCell ref="C291:C293"/>
    <mergeCell ref="E291:E317"/>
    <mergeCell ref="F291:F293"/>
    <mergeCell ref="A297:A299"/>
    <mergeCell ref="B297:B299"/>
    <mergeCell ref="C297:C299"/>
    <mergeCell ref="F297:F299"/>
    <mergeCell ref="A303:A305"/>
    <mergeCell ref="G248:G250"/>
    <mergeCell ref="A251:A253"/>
    <mergeCell ref="B251:B253"/>
    <mergeCell ref="C251:C253"/>
    <mergeCell ref="F251:F253"/>
    <mergeCell ref="G251:G253"/>
    <mergeCell ref="G271:G273"/>
    <mergeCell ref="A274:A276"/>
    <mergeCell ref="B274:B276"/>
    <mergeCell ref="C274:C276"/>
    <mergeCell ref="F274:F276"/>
    <mergeCell ref="G274:G276"/>
    <mergeCell ref="A271:A273"/>
    <mergeCell ref="B271:B273"/>
    <mergeCell ref="C271:C273"/>
    <mergeCell ref="E271:E288"/>
    <mergeCell ref="F271:F273"/>
    <mergeCell ref="A280:A282"/>
    <mergeCell ref="B280:B282"/>
    <mergeCell ref="C280:C282"/>
    <mergeCell ref="A266:A268"/>
    <mergeCell ref="B266:B268"/>
    <mergeCell ref="C266:C268"/>
    <mergeCell ref="F266:F268"/>
    <mergeCell ref="G266:G268"/>
    <mergeCell ref="A286:A288"/>
    <mergeCell ref="B286:B288"/>
    <mergeCell ref="C286:C288"/>
    <mergeCell ref="F286:F288"/>
    <mergeCell ref="G286:G288"/>
    <mergeCell ref="F280:F282"/>
    <mergeCell ref="G280:G282"/>
    <mergeCell ref="F254:F256"/>
    <mergeCell ref="A260:A262"/>
    <mergeCell ref="B260:B262"/>
    <mergeCell ref="C260:C262"/>
    <mergeCell ref="F260:F262"/>
    <mergeCell ref="G260:G262"/>
    <mergeCell ref="A263:A265"/>
    <mergeCell ref="B263:B265"/>
    <mergeCell ref="C263:C265"/>
    <mergeCell ref="F263:F265"/>
    <mergeCell ref="G263:G265"/>
    <mergeCell ref="G254:G256"/>
    <mergeCell ref="A257:A259"/>
    <mergeCell ref="B257:B259"/>
    <mergeCell ref="C257:C259"/>
    <mergeCell ref="F257:F259"/>
    <mergeCell ref="G257:G259"/>
    <mergeCell ref="G237:G239"/>
    <mergeCell ref="F231:F233"/>
    <mergeCell ref="G231:G233"/>
    <mergeCell ref="A234:A236"/>
    <mergeCell ref="B234:B236"/>
    <mergeCell ref="C234:C236"/>
    <mergeCell ref="F234:F236"/>
    <mergeCell ref="G234:G236"/>
    <mergeCell ref="G225:G227"/>
    <mergeCell ref="A228:A230"/>
    <mergeCell ref="B228:B230"/>
    <mergeCell ref="C228:C230"/>
    <mergeCell ref="F228:F230"/>
    <mergeCell ref="G228:G230"/>
    <mergeCell ref="G242:G244"/>
    <mergeCell ref="A245:A247"/>
    <mergeCell ref="B245:B247"/>
    <mergeCell ref="C245:C247"/>
    <mergeCell ref="F245:F247"/>
    <mergeCell ref="G245:G247"/>
    <mergeCell ref="A242:A244"/>
    <mergeCell ref="B242:B244"/>
    <mergeCell ref="C242:C244"/>
    <mergeCell ref="E242:E268"/>
    <mergeCell ref="F242:F244"/>
    <mergeCell ref="A248:A250"/>
    <mergeCell ref="B248:B250"/>
    <mergeCell ref="C248:C250"/>
    <mergeCell ref="F248:F250"/>
    <mergeCell ref="A254:A256"/>
    <mergeCell ref="B254:B256"/>
    <mergeCell ref="C254:C256"/>
    <mergeCell ref="G219:G221"/>
    <mergeCell ref="A222:A224"/>
    <mergeCell ref="B222:B224"/>
    <mergeCell ref="C222:C224"/>
    <mergeCell ref="F222:F224"/>
    <mergeCell ref="G222:G224"/>
    <mergeCell ref="G213:G215"/>
    <mergeCell ref="A216:A218"/>
    <mergeCell ref="B216:B218"/>
    <mergeCell ref="C216:C218"/>
    <mergeCell ref="F216:F218"/>
    <mergeCell ref="G216:G218"/>
    <mergeCell ref="A213:A215"/>
    <mergeCell ref="B213:B215"/>
    <mergeCell ref="C213:C215"/>
    <mergeCell ref="E213:E239"/>
    <mergeCell ref="F213:F215"/>
    <mergeCell ref="A219:A221"/>
    <mergeCell ref="B219:B221"/>
    <mergeCell ref="C219:C221"/>
    <mergeCell ref="F219:F221"/>
    <mergeCell ref="A225:A227"/>
    <mergeCell ref="B225:B227"/>
    <mergeCell ref="C225:C227"/>
    <mergeCell ref="F225:F227"/>
    <mergeCell ref="A231:A233"/>
    <mergeCell ref="B231:B233"/>
    <mergeCell ref="C231:C233"/>
    <mergeCell ref="A237:A239"/>
    <mergeCell ref="B237:B239"/>
    <mergeCell ref="C237:C239"/>
    <mergeCell ref="F237:F239"/>
    <mergeCell ref="A208:A210"/>
    <mergeCell ref="B208:B210"/>
    <mergeCell ref="C208:C210"/>
    <mergeCell ref="F208:F210"/>
    <mergeCell ref="G208:G210"/>
    <mergeCell ref="A205:A207"/>
    <mergeCell ref="B205:B207"/>
    <mergeCell ref="C205:C207"/>
    <mergeCell ref="F205:F207"/>
    <mergeCell ref="G205:G207"/>
    <mergeCell ref="A202:A204"/>
    <mergeCell ref="B202:B204"/>
    <mergeCell ref="C202:C204"/>
    <mergeCell ref="F202:F204"/>
    <mergeCell ref="G202:G204"/>
    <mergeCell ref="G196:G198"/>
    <mergeCell ref="A199:A201"/>
    <mergeCell ref="B199:B201"/>
    <mergeCell ref="C199:C201"/>
    <mergeCell ref="F199:F201"/>
    <mergeCell ref="G199:G201"/>
    <mergeCell ref="E184:E210"/>
    <mergeCell ref="F184:F186"/>
    <mergeCell ref="G184:G186"/>
    <mergeCell ref="A187:A189"/>
    <mergeCell ref="B187:B189"/>
    <mergeCell ref="C187:C189"/>
    <mergeCell ref="F187:F189"/>
    <mergeCell ref="G187:G189"/>
    <mergeCell ref="A190:A192"/>
    <mergeCell ref="B190:B192"/>
    <mergeCell ref="C190:C192"/>
    <mergeCell ref="A196:A198"/>
    <mergeCell ref="B196:B198"/>
    <mergeCell ref="C196:C198"/>
    <mergeCell ref="F196:F198"/>
    <mergeCell ref="F190:F192"/>
    <mergeCell ref="G190:G192"/>
    <mergeCell ref="A184:A186"/>
    <mergeCell ref="B184:B186"/>
    <mergeCell ref="C184:C186"/>
    <mergeCell ref="G176:G178"/>
    <mergeCell ref="A179:A181"/>
    <mergeCell ref="B179:B181"/>
    <mergeCell ref="C179:C181"/>
    <mergeCell ref="F179:F181"/>
    <mergeCell ref="G179:G181"/>
    <mergeCell ref="E176:E181"/>
    <mergeCell ref="A176:A178"/>
    <mergeCell ref="B176:B178"/>
    <mergeCell ref="C176:C178"/>
    <mergeCell ref="F176:F178"/>
    <mergeCell ref="G171:G173"/>
    <mergeCell ref="F165:F167"/>
    <mergeCell ref="G165:G167"/>
    <mergeCell ref="A168:A170"/>
    <mergeCell ref="B168:B170"/>
    <mergeCell ref="C168:C170"/>
    <mergeCell ref="F168:F170"/>
    <mergeCell ref="G168:G170"/>
    <mergeCell ref="G159:G161"/>
    <mergeCell ref="A162:A164"/>
    <mergeCell ref="B162:B164"/>
    <mergeCell ref="C162:C164"/>
    <mergeCell ref="F162:F164"/>
    <mergeCell ref="G162:G164"/>
    <mergeCell ref="A193:A195"/>
    <mergeCell ref="B193:B195"/>
    <mergeCell ref="C193:C195"/>
    <mergeCell ref="F193:F195"/>
    <mergeCell ref="G193:G195"/>
    <mergeCell ref="G153:G155"/>
    <mergeCell ref="A156:A158"/>
    <mergeCell ref="B156:B158"/>
    <mergeCell ref="C156:C158"/>
    <mergeCell ref="F156:F158"/>
    <mergeCell ref="G156:G158"/>
    <mergeCell ref="G147:G149"/>
    <mergeCell ref="A150:A152"/>
    <mergeCell ref="B150:B152"/>
    <mergeCell ref="C150:C152"/>
    <mergeCell ref="F150:F152"/>
    <mergeCell ref="G150:G152"/>
    <mergeCell ref="A147:A149"/>
    <mergeCell ref="B147:B149"/>
    <mergeCell ref="C147:C149"/>
    <mergeCell ref="E147:E173"/>
    <mergeCell ref="F147:F149"/>
    <mergeCell ref="A153:A155"/>
    <mergeCell ref="B153:B155"/>
    <mergeCell ref="C153:C155"/>
    <mergeCell ref="F153:F155"/>
    <mergeCell ref="A159:A161"/>
    <mergeCell ref="B159:B161"/>
    <mergeCell ref="C159:C161"/>
    <mergeCell ref="F159:F161"/>
    <mergeCell ref="A165:A167"/>
    <mergeCell ref="B165:B167"/>
    <mergeCell ref="C165:C167"/>
    <mergeCell ref="A171:A173"/>
    <mergeCell ref="B171:B173"/>
    <mergeCell ref="C171:C173"/>
    <mergeCell ref="F171:F173"/>
    <mergeCell ref="B124:B126"/>
    <mergeCell ref="C124:C126"/>
    <mergeCell ref="F124:F126"/>
    <mergeCell ref="A130:A132"/>
    <mergeCell ref="B130:B132"/>
    <mergeCell ref="C130:C132"/>
    <mergeCell ref="F130:F132"/>
    <mergeCell ref="A136:A138"/>
    <mergeCell ref="B136:B138"/>
    <mergeCell ref="C136:C138"/>
    <mergeCell ref="A142:A144"/>
    <mergeCell ref="B142:B144"/>
    <mergeCell ref="C142:C144"/>
    <mergeCell ref="F142:F144"/>
    <mergeCell ref="G142:G144"/>
    <mergeCell ref="F136:F138"/>
    <mergeCell ref="G136:G138"/>
    <mergeCell ref="A139:A141"/>
    <mergeCell ref="B139:B141"/>
    <mergeCell ref="C139:C141"/>
    <mergeCell ref="F139:F141"/>
    <mergeCell ref="G139:G141"/>
    <mergeCell ref="G130:G132"/>
    <mergeCell ref="A133:A135"/>
    <mergeCell ref="B133:B135"/>
    <mergeCell ref="C133:C135"/>
    <mergeCell ref="F133:F135"/>
    <mergeCell ref="G133:G135"/>
    <mergeCell ref="G113:G115"/>
    <mergeCell ref="F107:F109"/>
    <mergeCell ref="G107:G109"/>
    <mergeCell ref="A110:A112"/>
    <mergeCell ref="B110:B112"/>
    <mergeCell ref="C110:C112"/>
    <mergeCell ref="F110:F112"/>
    <mergeCell ref="G110:G112"/>
    <mergeCell ref="G101:G103"/>
    <mergeCell ref="A104:A106"/>
    <mergeCell ref="B104:B106"/>
    <mergeCell ref="C104:C106"/>
    <mergeCell ref="F104:F106"/>
    <mergeCell ref="G104:G106"/>
    <mergeCell ref="G124:G126"/>
    <mergeCell ref="A127:A129"/>
    <mergeCell ref="B127:B129"/>
    <mergeCell ref="C127:C129"/>
    <mergeCell ref="F127:F129"/>
    <mergeCell ref="G127:G129"/>
    <mergeCell ref="G118:G120"/>
    <mergeCell ref="A121:A123"/>
    <mergeCell ref="B121:B123"/>
    <mergeCell ref="C121:C123"/>
    <mergeCell ref="F121:F123"/>
    <mergeCell ref="G121:G123"/>
    <mergeCell ref="A118:A120"/>
    <mergeCell ref="B118:B120"/>
    <mergeCell ref="C118:C120"/>
    <mergeCell ref="E118:E144"/>
    <mergeCell ref="F118:F120"/>
    <mergeCell ref="A124:A126"/>
    <mergeCell ref="G95:G97"/>
    <mergeCell ref="A98:A100"/>
    <mergeCell ref="B98:B100"/>
    <mergeCell ref="C98:C100"/>
    <mergeCell ref="F98:F100"/>
    <mergeCell ref="G98:G100"/>
    <mergeCell ref="G89:G91"/>
    <mergeCell ref="A92:A94"/>
    <mergeCell ref="B92:B94"/>
    <mergeCell ref="C92:C94"/>
    <mergeCell ref="F92:F94"/>
    <mergeCell ref="G92:G94"/>
    <mergeCell ref="A89:A91"/>
    <mergeCell ref="B89:B91"/>
    <mergeCell ref="C89:C91"/>
    <mergeCell ref="E89:E115"/>
    <mergeCell ref="F89:F91"/>
    <mergeCell ref="A95:A97"/>
    <mergeCell ref="B95:B97"/>
    <mergeCell ref="C95:C97"/>
    <mergeCell ref="F95:F97"/>
    <mergeCell ref="A101:A103"/>
    <mergeCell ref="B101:B103"/>
    <mergeCell ref="C101:C103"/>
    <mergeCell ref="F101:F103"/>
    <mergeCell ref="A107:A109"/>
    <mergeCell ref="B107:B109"/>
    <mergeCell ref="C107:C109"/>
    <mergeCell ref="A113:A115"/>
    <mergeCell ref="B113:B115"/>
    <mergeCell ref="C113:C115"/>
    <mergeCell ref="F113:F115"/>
    <mergeCell ref="C66:C68"/>
    <mergeCell ref="F66:F68"/>
    <mergeCell ref="A72:A74"/>
    <mergeCell ref="B72:B74"/>
    <mergeCell ref="C72:C74"/>
    <mergeCell ref="F72:F74"/>
    <mergeCell ref="A78:A80"/>
    <mergeCell ref="B78:B80"/>
    <mergeCell ref="C78:C80"/>
    <mergeCell ref="A84:A86"/>
    <mergeCell ref="B84:B86"/>
    <mergeCell ref="C84:C86"/>
    <mergeCell ref="F84:F86"/>
    <mergeCell ref="G84:G86"/>
    <mergeCell ref="F78:F80"/>
    <mergeCell ref="G78:G80"/>
    <mergeCell ref="A81:A83"/>
    <mergeCell ref="B81:B83"/>
    <mergeCell ref="C81:C83"/>
    <mergeCell ref="F81:F83"/>
    <mergeCell ref="G81:G83"/>
    <mergeCell ref="G72:G74"/>
    <mergeCell ref="A75:A77"/>
    <mergeCell ref="B75:B77"/>
    <mergeCell ref="C75:C77"/>
    <mergeCell ref="F75:F77"/>
    <mergeCell ref="G75:G77"/>
    <mergeCell ref="G55:G57"/>
    <mergeCell ref="A52:A54"/>
    <mergeCell ref="B52:B54"/>
    <mergeCell ref="C52:C54"/>
    <mergeCell ref="F52:F54"/>
    <mergeCell ref="G52:G54"/>
    <mergeCell ref="F46:F48"/>
    <mergeCell ref="G46:G48"/>
    <mergeCell ref="A49:A51"/>
    <mergeCell ref="B49:B51"/>
    <mergeCell ref="C49:C51"/>
    <mergeCell ref="F49:F51"/>
    <mergeCell ref="G49:G51"/>
    <mergeCell ref="G66:G68"/>
    <mergeCell ref="A69:A71"/>
    <mergeCell ref="B69:B71"/>
    <mergeCell ref="C69:C71"/>
    <mergeCell ref="F69:F71"/>
    <mergeCell ref="G69:G71"/>
    <mergeCell ref="G60:G62"/>
    <mergeCell ref="A63:A65"/>
    <mergeCell ref="B63:B65"/>
    <mergeCell ref="C63:C65"/>
    <mergeCell ref="F63:F65"/>
    <mergeCell ref="G63:G65"/>
    <mergeCell ref="A60:A62"/>
    <mergeCell ref="B60:B62"/>
    <mergeCell ref="C60:C62"/>
    <mergeCell ref="E60:E86"/>
    <mergeCell ref="F60:F62"/>
    <mergeCell ref="A66:A68"/>
    <mergeCell ref="B66:B68"/>
    <mergeCell ref="G40:G42"/>
    <mergeCell ref="A43:A45"/>
    <mergeCell ref="B43:B45"/>
    <mergeCell ref="C43:C45"/>
    <mergeCell ref="F43:F45"/>
    <mergeCell ref="G43:G45"/>
    <mergeCell ref="G34:G36"/>
    <mergeCell ref="A37:A39"/>
    <mergeCell ref="B37:B39"/>
    <mergeCell ref="C37:C39"/>
    <mergeCell ref="F37:F39"/>
    <mergeCell ref="G37:G39"/>
    <mergeCell ref="A31:A33"/>
    <mergeCell ref="B31:B33"/>
    <mergeCell ref="C31:C33"/>
    <mergeCell ref="E31:E57"/>
    <mergeCell ref="F31:F33"/>
    <mergeCell ref="A34:A36"/>
    <mergeCell ref="B34:B36"/>
    <mergeCell ref="C34:C36"/>
    <mergeCell ref="F34:F36"/>
    <mergeCell ref="A40:A42"/>
    <mergeCell ref="B40:B42"/>
    <mergeCell ref="C40:C42"/>
    <mergeCell ref="F40:F42"/>
    <mergeCell ref="A46:A48"/>
    <mergeCell ref="B46:B48"/>
    <mergeCell ref="C46:C48"/>
    <mergeCell ref="A55:A57"/>
    <mergeCell ref="B55:B57"/>
    <mergeCell ref="C55:C57"/>
    <mergeCell ref="F55:F57"/>
    <mergeCell ref="I16:J16"/>
    <mergeCell ref="G31:G33"/>
    <mergeCell ref="I20:J24"/>
    <mergeCell ref="I17:J19"/>
    <mergeCell ref="B5:B7"/>
    <mergeCell ref="C5:C7"/>
    <mergeCell ref="A8:A10"/>
    <mergeCell ref="B8:B10"/>
    <mergeCell ref="C8:C10"/>
    <mergeCell ref="A26:A28"/>
    <mergeCell ref="B26:B28"/>
    <mergeCell ref="C26:C28"/>
    <mergeCell ref="A11:A13"/>
    <mergeCell ref="B2:B4"/>
    <mergeCell ref="C11:C13"/>
    <mergeCell ref="A14:A16"/>
    <mergeCell ref="B14:B16"/>
    <mergeCell ref="C14:C16"/>
    <mergeCell ref="A17:A19"/>
    <mergeCell ref="B17:B19"/>
    <mergeCell ref="C17:C19"/>
    <mergeCell ref="B11:B13"/>
    <mergeCell ref="A2:A4"/>
    <mergeCell ref="C2:C4"/>
    <mergeCell ref="A5:A7"/>
    <mergeCell ref="A20:A22"/>
    <mergeCell ref="B20:B22"/>
    <mergeCell ref="C20:C22"/>
    <mergeCell ref="A23:A25"/>
    <mergeCell ref="B23:B25"/>
    <mergeCell ref="C23:C25"/>
    <mergeCell ref="E2:E28"/>
    <mergeCell ref="F2:F4"/>
    <mergeCell ref="F5:F7"/>
    <mergeCell ref="F8:F10"/>
    <mergeCell ref="F11:F13"/>
    <mergeCell ref="F14:F16"/>
    <mergeCell ref="F17:F19"/>
    <mergeCell ref="F20:F22"/>
    <mergeCell ref="F23:F25"/>
    <mergeCell ref="F26:F28"/>
    <mergeCell ref="G2:G4"/>
    <mergeCell ref="G5:G7"/>
    <mergeCell ref="G8:G10"/>
    <mergeCell ref="G11:G13"/>
    <mergeCell ref="G14:G16"/>
    <mergeCell ref="G17:G19"/>
    <mergeCell ref="G20:G22"/>
    <mergeCell ref="G23:G25"/>
    <mergeCell ref="G26:G28"/>
  </mergeCells>
  <pageMargins left="0.4" right="0.25" top="0.75" bottom="0.36" header="0.3" footer="0.3"/>
  <pageSetup paperSize="9" fitToHeight="0"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91A7D-9729-41AE-B1CA-05B19F6B0FEC}">
  <sheetPr codeName="Hoja8"/>
  <dimension ref="B1:J70"/>
  <sheetViews>
    <sheetView showGridLines="0" workbookViewId="0">
      <selection activeCell="F4" sqref="F4"/>
    </sheetView>
  </sheetViews>
  <sheetFormatPr baseColWidth="10" defaultRowHeight="150" customHeight="1" x14ac:dyDescent="0.25"/>
  <cols>
    <col min="1" max="1" width="11.42578125" style="60"/>
    <col min="2" max="2" width="90.5703125" style="67" customWidth="1"/>
    <col min="3" max="3" width="23.7109375" style="1" hidden="1" customWidth="1"/>
    <col min="4" max="4" width="4.42578125" style="60" customWidth="1"/>
    <col min="5" max="5" width="20.5703125" style="60" customWidth="1"/>
    <col min="6" max="6" width="5.7109375" style="60" customWidth="1"/>
    <col min="7" max="7" width="3.42578125" style="60" customWidth="1"/>
    <col min="8" max="8" width="18.42578125" style="60" customWidth="1"/>
    <col min="9" max="9" width="33.7109375" style="60" customWidth="1"/>
    <col min="10" max="10" width="18.42578125" style="60" customWidth="1"/>
    <col min="11" max="16384" width="11.42578125" style="60"/>
  </cols>
  <sheetData>
    <row r="1" spans="2:10" ht="40.5" customHeight="1" x14ac:dyDescent="0.25">
      <c r="B1" s="237" t="s">
        <v>35302</v>
      </c>
      <c r="E1" s="248" t="s">
        <v>34771</v>
      </c>
      <c r="F1" s="248"/>
      <c r="G1" s="248"/>
      <c r="H1" s="248"/>
      <c r="I1" s="248"/>
      <c r="J1" s="248"/>
    </row>
    <row r="2" spans="2:10" ht="40.5" customHeight="1" thickBot="1" x14ac:dyDescent="0.3">
      <c r="B2" s="237"/>
      <c r="C2" s="26"/>
      <c r="D2" s="26"/>
      <c r="E2" s="60" t="s">
        <v>34768</v>
      </c>
      <c r="F2" s="104">
        <v>28</v>
      </c>
      <c r="H2" s="87" t="s">
        <v>34725</v>
      </c>
      <c r="I2" s="87" t="s">
        <v>33054</v>
      </c>
      <c r="J2" s="87" t="s">
        <v>34724</v>
      </c>
    </row>
    <row r="3" spans="2:10" ht="40.5" customHeight="1" thickTop="1" thickBot="1" x14ac:dyDescent="0.3">
      <c r="B3" s="237"/>
      <c r="C3" s="26"/>
      <c r="D3" s="26"/>
      <c r="E3" s="60" t="s">
        <v>34769</v>
      </c>
      <c r="F3" s="104">
        <v>8</v>
      </c>
      <c r="H3" s="109" t="str">
        <f>INDEX(NARRATIVA[Clasificación], MATCH(F2 &amp; "," &amp; F3, NARRATIVA[IT], 0))</f>
        <v>PN523.93.C8</v>
      </c>
      <c r="I3" s="109" t="str" cm="1">
        <f t="array" ref="I3">"NARRATIVA" &amp; CHAR(10) &amp; IF(UPPER(INDEX(NARRATIVA[Área que pertenece], MATCH(F2 &amp; "," &amp; F3, NARRATIVA[IT], 0))) = "AUTORES", UPPER(INDEX(NARRATIVA[Autor], MATCH(F2 &amp; "," &amp; F3, NARRATIVA[IT], 0)) &amp; " - "  &amp; INDEX(NARRATIVA[Autor], MATCH(F2 &amp; "," &amp; F3, NARRATIVA[IT], 0) + F4 - 1)), UPPER(INDEX(NARRATIVA[Área que pertenece], MATCH(F2 &amp; "," &amp; F3, NARRATIVA[IT], 0))))</f>
        <v>NARRATIVA
TEORÍA E HISTORIA LITERARIA</v>
      </c>
      <c r="J3" s="109" t="str" cm="1">
        <f t="array" ref="J3">INDEX(NARRATIVA[Clasificación], F4  +MATCH(F2 &amp; "," &amp; F3, NARRATIVA[IT], 0) - 1)</f>
        <v>PN697.5.L5</v>
      </c>
    </row>
    <row r="4" spans="2:10" ht="40.5" customHeight="1" thickTop="1" x14ac:dyDescent="0.25">
      <c r="E4" s="60" t="s">
        <v>34770</v>
      </c>
      <c r="F4" s="87">
        <f>COUNTIFS(NARRATIVA[IT], F2 &amp; "," &amp; F3)</f>
        <v>44</v>
      </c>
      <c r="H4" s="110"/>
      <c r="I4" s="110"/>
      <c r="J4" s="110"/>
    </row>
    <row r="5" spans="2:10" ht="40.5" customHeight="1" x14ac:dyDescent="0.25">
      <c r="B5" s="102" t="s">
        <v>35303</v>
      </c>
      <c r="C5" s="68" t="s">
        <v>34772</v>
      </c>
    </row>
    <row r="6" spans="2:10" ht="150" customHeight="1" x14ac:dyDescent="0.25">
      <c r="B6" s="102" t="str" cm="1">
        <f t="array" ref="B6">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PN523.93.C8
[sin autor]
        Jovenes autores cubanos: relatos, poemas experimentales, fotografías. España: Verbum, 2005.
Libro en Español
Donación: Francisco Toledo
Folio: 1274-08</v>
      </c>
      <c r="C6" s="1">
        <f>ROW(Tabla3[[#This Row],[ID]]) - 5</f>
        <v>1</v>
      </c>
    </row>
    <row r="7" spans="2:10" ht="150" customHeight="1" x14ac:dyDescent="0.25">
      <c r="B7" s="102" t="str" cm="1">
        <f t="array" ref="B7">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C PN523.93.G8.L6
Carlos López
        Diccionario bio-bibliográfico de literatos guatemaltecos. México: Praxis, 1993.
Libro en Español
Donación: Braulio Peralta
Folio: 1065-99</v>
      </c>
      <c r="C7" s="68">
        <f>ROW(Tabla3[[#This Row],[ID]]) - 5</f>
        <v>2</v>
      </c>
    </row>
    <row r="8" spans="2:10" ht="150" customHeight="1" x14ac:dyDescent="0.25">
      <c r="B8" s="102" t="str" cm="1">
        <f t="array" ref="B8">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PN523.93.P36.N68
[sin autor]
        Nosotros los de entonces. Panamá: Instituto Nacional de Cultura, 2009.
Libro en Español
Donación: Vielka Vargas
Folio: 117-10</v>
      </c>
      <c r="C8" s="68">
        <f>ROW(Tabla3[[#This Row],[ID]]) - 5</f>
        <v>3</v>
      </c>
    </row>
    <row r="9" spans="2:10" ht="150" customHeight="1" x14ac:dyDescent="0.25">
      <c r="B9" s="102" t="str" cm="1">
        <f t="array" ref="B9">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PN523.95.A7.L53 V.2
[sin autor]
        El libro de las argucias: relatos árabes: V.2. Califas, visires y jueces. España: Paidós, 1992.
Libro en Español
Donación: Francisco Toledo
Folio: 2925-08</v>
      </c>
      <c r="C9" s="68">
        <f>ROW(Tabla3[[#This Row],[ID]]) - 5</f>
        <v>4</v>
      </c>
    </row>
    <row r="10" spans="2:10" ht="150" customHeight="1" x14ac:dyDescent="0.25">
      <c r="B10" s="102" t="str" cm="1">
        <f t="array" ref="B10">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PN523.95.A7.S62
Mahmud Sobh
        Historia de la literatura árabe clásica. España: Ediciones Cátedra, 2002.
Libro en Español
Donación: Francisco Toledo
Folio: 383-15</v>
      </c>
      <c r="C10" s="68">
        <f>ROW(Tabla3[[#This Row],[ID]]) - 5</f>
        <v>5</v>
      </c>
    </row>
    <row r="11" spans="2:10" ht="150" customHeight="1" x14ac:dyDescent="0.25">
      <c r="B11" s="102" t="str" cm="1">
        <f t="array" ref="B11">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PN523.95.A7.V47
Juan Vernet
        Literatura árabe. España: Editorial Acantilado, 2002.
Libro en Español
Donación: Francisco Toledo
Folio: 1407-06</v>
      </c>
      <c r="C11" s="68">
        <f>ROW(Tabla3[[#This Row],[ID]]) - 5</f>
        <v>6</v>
      </c>
    </row>
    <row r="12" spans="2:10" ht="150" customHeight="1" x14ac:dyDescent="0.25">
      <c r="B12" s="102" t="str" cm="1">
        <f t="array" ref="B12">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PN523.95.A7.V472
Juan Vernet
        Lo que Europa debe al Islam de España. España: Editorial Acantilado, 1999.
Libro en Español
Donación: Sergio Hernández Roura
Folio: 363-07</v>
      </c>
      <c r="C12" s="68">
        <f>ROW(Tabla3[[#This Row],[ID]]) - 5</f>
        <v>7</v>
      </c>
    </row>
    <row r="13" spans="2:10" ht="150" customHeight="1" x14ac:dyDescent="0.25">
      <c r="B13" s="102" t="str" cm="1">
        <f t="array" ref="B13">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PN523.95.C93.D8 1963
Jaroslav Dvorácek
        Museo de la Literatura Checa. República Checa: Orbis, 1963.
Libro en Español
Donación: Fernando Gálvez
Folio: 494-03</v>
      </c>
      <c r="C13" s="68">
        <f>ROW(Tabla3[[#This Row],[ID]]) - 5</f>
        <v>8</v>
      </c>
    </row>
    <row r="14" spans="2:10" ht="150" customHeight="1" x14ac:dyDescent="0.25">
      <c r="B14" s="102" t="str" cm="1">
        <f t="array" ref="B14">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PN523.95.C95.A67
[sin autor]
        Anthology of chinese literature : from early times to the fourteenth century. EUA: Crove, 1967.
Libro en Inglés
Donación: Francisco Toledo
Folio: 140-11</v>
      </c>
      <c r="C14" s="68">
        <f>ROW(Tabla3[[#This Row],[ID]]) - 5</f>
        <v>9</v>
      </c>
    </row>
    <row r="15" spans="2:10" ht="150" customHeight="1" x14ac:dyDescent="0.25">
      <c r="B15" s="102" t="str" cm="1">
        <f t="array" ref="B15">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PN523.95.C95.S32
Edward H. Schafer
        Pacing the Void: T'ang approaches to the stars. EUA: Floating, 2005.
Libro en Inglés
Donación: Francisco Toledo
Folio: 888-05</v>
      </c>
      <c r="C15" s="68">
        <f>ROW(Tabla3[[#This Row],[ID]]) - 5</f>
        <v>10</v>
      </c>
    </row>
    <row r="16" spans="2:10" ht="150" customHeight="1" x14ac:dyDescent="0.25">
      <c r="B16" s="102" t="str" cm="1">
        <f t="array" ref="B16">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PN523.95.F7.P4
Henry Peyre
        ¿Qué es el clasicismo?. México: Fondo de Cultura Económica, 1953.
Libro en Español
Donación: Víctor García
Folio: 199-14</v>
      </c>
      <c r="C16" s="68">
        <f>ROW(Tabla3[[#This Row],[ID]]) - 5</f>
        <v>11</v>
      </c>
    </row>
    <row r="17" spans="2:3" ht="150" customHeight="1" x14ac:dyDescent="0.25">
      <c r="B17" s="102" t="str" cm="1">
        <f t="array" ref="B17">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PN523.95.G74.A55
José Alsina
        Teoria literaria griega. España: Gredos, 1991.
Libro en Español
Donación: Francisco Toledo
Folio: 755-10</v>
      </c>
      <c r="C17" s="68">
        <f>ROW(Tabla3[[#This Row],[ID]]) - 5</f>
        <v>12</v>
      </c>
    </row>
    <row r="18" spans="2:3" ht="150" customHeight="1" x14ac:dyDescent="0.25">
      <c r="B18" s="102" t="str" cm="1">
        <f t="array" ref="B18">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PN523.95.G74.A67
[sin autor]
        Literatura neohelénica; Antologia : del siglo X a Kavafis. Venezuela: Embajada de Grecia, 1986.
Libro en Español
Donación: Santiago Espinoza de los Monteros
Folio: 2544-11</v>
      </c>
      <c r="C18" s="68">
        <f>ROW(Tabla3[[#This Row],[ID]]) - 5</f>
        <v>13</v>
      </c>
    </row>
    <row r="19" spans="2:3" ht="150" customHeight="1" x14ac:dyDescent="0.25">
      <c r="B19" s="102" t="str" cm="1">
        <f t="array" ref="B19">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PN523.95.G74.B69
C. M. Bowra
        La literatura griega. México: Fondo de Cultura Económica, 1948.
Libro en Español
Donación: David H. Colmenares
Folio: 859-99</v>
      </c>
      <c r="C19" s="68">
        <f>ROW(Tabla3[[#This Row],[ID]]) - 5</f>
        <v>14</v>
      </c>
    </row>
    <row r="20" spans="2:3" ht="150" customHeight="1" x14ac:dyDescent="0.25">
      <c r="B20" s="102" t="str" cm="1">
        <f t="array" ref="B20">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PN523.95.I8.H3
Simon Halkin
        Literatura hebrea moderna. México: Fondo de Cultura Económica, 1968.
Libro en Español
Donación: María Isabel Grañen Porrúa
Folio: 1289-01</v>
      </c>
      <c r="C20" s="68">
        <f>ROW(Tabla3[[#This Row],[ID]]) - 5</f>
        <v>15</v>
      </c>
    </row>
    <row r="21" spans="2:3" ht="150" customHeight="1" x14ac:dyDescent="0.25">
      <c r="B21" s="102" t="str" cm="1">
        <f t="array" ref="B21">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PN523.95.J36.A67
Donald Keene
        Anthology of Japanese literature: from the earliest era to the mid-nineteentb century. EUA: Grover, 1960.
Libro en Inglés
Donación: Francisco Toledo
Folio: 52-11</v>
      </c>
      <c r="C21" s="68">
        <f>ROW(Tabla3[[#This Row],[ID]]) - 5</f>
        <v>16</v>
      </c>
    </row>
    <row r="22" spans="2:3" ht="150" customHeight="1" x14ac:dyDescent="0.25">
      <c r="B22" s="102" t="str" cm="1">
        <f t="array" ref="B22">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PN523.95.J36.K4
Donald Keene
        La literatura Japonesa. México: Fondo de Cultura Económica, 1956.
Libro en Español
Donación: María Isabel Grañen Porrúa
Folio: 1290-01</v>
      </c>
      <c r="C22" s="68">
        <f>ROW(Tabla3[[#This Row],[ID]]) - 5</f>
        <v>17</v>
      </c>
    </row>
    <row r="23" spans="2:3" ht="150" customHeight="1" x14ac:dyDescent="0.25">
      <c r="B23" s="102" t="str" cm="1">
        <f t="array" ref="B23">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PN523.95.J36.K44
Donald Keene
        World within walls: Japanese literature of the pre-modern era 1600-1867. EUA: Grove Press, 1978.
Libro en Inglés
Donación: Francisco Toledo
Folio: 825-17</v>
      </c>
      <c r="C23" s="68">
        <f>ROW(Tabla3[[#This Row],[ID]]) - 5</f>
        <v>18</v>
      </c>
    </row>
    <row r="24" spans="2:3" ht="150" customHeight="1" x14ac:dyDescent="0.25">
      <c r="B24" s="102" t="str" cm="1">
        <f t="array" ref="B24">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PN523.95.P6.F5
Fidelino de Figueiredo
        Historia literaria de Portugal (Era romántica - 1825 - Actualidad)/. Argentina: Espasa-Calpe, 1949.
Libro en Español
Donación: Víctor García
Folio: 445-13</v>
      </c>
      <c r="C24" s="68">
        <f>ROW(Tabla3[[#This Row],[ID]]) - 5</f>
        <v>19</v>
      </c>
    </row>
    <row r="25" spans="2:3" ht="150" customHeight="1" x14ac:dyDescent="0.25">
      <c r="B25" s="102" t="str" cm="1">
        <f t="array" ref="B25">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PN697.A5.A5
Anónimo
        Amadís de Gaula: novela de caballerías refundida y modernizada. España: Losada, 1998.
Libro en Español
Donación: Francisco Toledo
Folio: 1882-98</v>
      </c>
      <c r="C25" s="68">
        <f>ROW(Tabla3[[#This Row],[ID]]) - 5</f>
        <v>20</v>
      </c>
    </row>
    <row r="26" spans="2:3" ht="150" customHeight="1" x14ac:dyDescent="0.25">
      <c r="B26" s="102" t="str" cm="1">
        <f t="array" ref="B26">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PN697.A5.A6
Anónimo del siglo XIII
        La orden de Caballería. España: Ediciones Siruela, 2009.
Libro en Español
Donación: Francisco Toledo
Folio: 554-10</v>
      </c>
      <c r="C26" s="68">
        <f>ROW(Tabla3[[#This Row],[ID]]) - 5</f>
        <v>21</v>
      </c>
    </row>
    <row r="27" spans="2:3" ht="150" customHeight="1" x14ac:dyDescent="0.25">
      <c r="B27" s="102" t="str" cm="1">
        <f t="array" ref="B27">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PN697.A5.A92
[sin autor]
        Aucassin y Nicolette. España: Gredos, 1998.
Libro en Español
Donación: Alejandro Guzmán González
Folio: 488-14</v>
      </c>
      <c r="C27" s="68">
        <f>ROW(Tabla3[[#This Row],[ID]]) - 5</f>
        <v>22</v>
      </c>
    </row>
    <row r="28" spans="2:3" ht="150" customHeight="1" x14ac:dyDescent="0.25">
      <c r="B28" s="102" t="str" cm="1">
        <f t="array" ref="B28">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PN697.A5.B8
[sin autor]
        La busqueda del Santo Grial. España: Editorial Alianza, 1997.
Libro en Español
Donación: Francisco Toledo
Folio: 1472-01</v>
      </c>
      <c r="C28" s="68">
        <f>ROW(Tabla3[[#This Row],[ID]]) - 5</f>
        <v>23</v>
      </c>
    </row>
    <row r="29" spans="2:3" ht="150" customHeight="1" x14ac:dyDescent="0.25">
      <c r="B29" s="102" t="str" cm="1">
        <f t="array" ref="B29">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PN697.A5.C36
Anónimo
        Cantar de Valtario. España: Ediciones Siruela, 1987.
Libro en Español
Donación: Francisco Toledo
Folio: 1204-10</v>
      </c>
      <c r="C29" s="68">
        <f>ROW(Tabla3[[#This Row],[ID]]) - 5</f>
        <v>24</v>
      </c>
    </row>
    <row r="30" spans="2:3" ht="150" customHeight="1" x14ac:dyDescent="0.25">
      <c r="B30" s="102" t="str" cm="1">
        <f t="array" ref="B30">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PN697.A5.C4 1996
Anónimo
        El cementerio peligroso. España: Ediciones Siruela, 1996.
Libro en Español
Donación: Francisco Toledo
Folio: 164-06</v>
      </c>
      <c r="C30" s="68">
        <f>ROW(Tabla3[[#This Row],[ID]]) - 5</f>
        <v>25</v>
      </c>
    </row>
    <row r="31" spans="2:3" ht="150" customHeight="1" x14ac:dyDescent="0.25">
      <c r="B31" s="102" t="str" cm="1">
        <f t="array" ref="B31">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PN697.A5.C7
Anónimo
        Crónicas de los notables caballeros Tablante de Ricamonte y Jofre, hijo del conde don Asón. España: Visor, 1988.
Libro en Español
Donación: Francisco Toledo
Folio: 156-92</v>
      </c>
      <c r="C31" s="68">
        <f>ROW(Tabla3[[#This Row],[ID]]) - 5</f>
        <v>26</v>
      </c>
    </row>
    <row r="32" spans="2:3" ht="150" customHeight="1" x14ac:dyDescent="0.25">
      <c r="B32" s="102" t="str" cm="1">
        <f t="array" ref="B32">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PN697.A5.H58
Anónimo
        Historia del doctor Johann Fausto. España: Ediciones Siruela, 2004.
Libro en Español
Donación: Francisco Toledo
Folio: 140-09</v>
      </c>
      <c r="C32" s="68">
        <f>ROW(Tabla3[[#This Row],[ID]]) - 5</f>
        <v>27</v>
      </c>
    </row>
    <row r="33" spans="2:3" ht="150" customHeight="1" x14ac:dyDescent="0.25">
      <c r="B33" s="102" t="str" cm="1">
        <f t="array" ref="B33">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PN697.A5.I7 1985
Anónimo
        Irene. México: Premiá Editora de Libros, 1985.
Libro en Español
Donación: Saúl Juárez Vega
Folio: 2017-94</v>
      </c>
      <c r="C33" s="68">
        <f>ROW(Tabla3[[#This Row],[ID]]) - 5</f>
        <v>28</v>
      </c>
    </row>
    <row r="34" spans="2:3" ht="150" customHeight="1" x14ac:dyDescent="0.25">
      <c r="B34" s="102" t="str" cm="1">
        <f t="array" ref="B34">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PN697.A5.M4
Anónimo
        Memorias de Dolly Morton. España: Tusquets, 1987.
Libro en Español
Donación: Francisco Toledo
Folio: 2251-01</v>
      </c>
      <c r="C34" s="68">
        <f>ROW(Tabla3[[#This Row],[ID]]) - 5</f>
        <v>29</v>
      </c>
    </row>
    <row r="35" spans="2:3" ht="150" customHeight="1" x14ac:dyDescent="0.25">
      <c r="B35" s="102" t="str" cm="1">
        <f t="array" ref="B35">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PN697.A5.M8
Anónimo
        La muerte del Rey Arturo. España: Editorial Alianza, 1996.
Libro en Español
Donación: Francisco Toledo
Folio: 647-00</v>
      </c>
      <c r="C35" s="68">
        <f>ROW(Tabla3[[#This Row],[ID]]) - 5</f>
        <v>30</v>
      </c>
    </row>
    <row r="36" spans="2:3" ht="150" customHeight="1" x14ac:dyDescent="0.25">
      <c r="B36" s="102" t="str" cm="1">
        <f t="array" ref="B36">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PN697.A5.P47 1993
[sin autor]
        Perlesvaus, o, el alto libro del Graal. España: Ediciones Siruela, 1993.
Libro en Español
Donación: Francisco Toledo
Folio: 1227-10</v>
      </c>
      <c r="C36" s="68">
        <f>ROW(Tabla3[[#This Row],[ID]]) - 5</f>
        <v>31</v>
      </c>
    </row>
    <row r="37" spans="2:3" ht="150" customHeight="1" x14ac:dyDescent="0.25">
      <c r="B37" s="102" t="str" cm="1">
        <f t="array" ref="B37">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PN697.A5.S2
[sin autor]
        Saga de Nial. España: Ediciones Siruela, 2003.
Libro en Español
Donación: Francisco Toledo
Folio: 2298-03</v>
      </c>
      <c r="C37" s="68">
        <f>ROW(Tabla3[[#This Row],[ID]]) - 5</f>
        <v>32</v>
      </c>
    </row>
    <row r="38" spans="2:3" ht="150" customHeight="1" x14ac:dyDescent="0.25">
      <c r="B38" s="102" t="str" cm="1">
        <f t="array" ref="B38">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PN697.A5.S4 1988
Anónimo
        Señorita tacones altos. España: Tusquets, 1998.
Libro en Español
Donación: José García Aguilar
Folio: 1579-99</v>
      </c>
      <c r="C38" s="68">
        <f>ROW(Tabla3[[#This Row],[ID]]) - 5</f>
        <v>33</v>
      </c>
    </row>
    <row r="39" spans="2:3" ht="150" customHeight="1" x14ac:dyDescent="0.25">
      <c r="B39" s="102" t="str" cm="1">
        <f t="array" ref="B39">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PN697.A5.S57
[sin autor]
        Sir Gawain y el Caballero Verde. España: Ediciones Siruela, 2001.
Libro en Español
Donación: Francisco Toledo
Folio: 1928-03</v>
      </c>
      <c r="C39" s="68">
        <f>ROW(Tabla3[[#This Row],[ID]]) - 5</f>
        <v>34</v>
      </c>
    </row>
    <row r="40" spans="2:3" ht="150" customHeight="1" x14ac:dyDescent="0.25">
      <c r="B40" s="102" t="str" cm="1">
        <f t="array" ref="B40">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PN697.A5.T3
Anónimo
        Tango Azul. México: Alcor, 1991.
Libro en Español
Donación: Saúl Juárez Vega
Folio: 2046-94</v>
      </c>
      <c r="C40" s="68">
        <f>ROW(Tabla3[[#This Row],[ID]]) - 5</f>
        <v>35</v>
      </c>
    </row>
    <row r="41" spans="2:3" ht="150" customHeight="1" x14ac:dyDescent="0.25">
      <c r="B41" s="102" t="str" cm="1">
        <f t="array" ref="B41">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PN697.A5.T4
Anónimo
        Teresa filósofa. México: Premiá Editora de Libros, 1983.
Libro en Español
Donación: Saúl Juárez Vega
Folio: 2029-94</v>
      </c>
      <c r="C41" s="68">
        <f>ROW(Tabla3[[#This Row],[ID]]) - 5</f>
        <v>36</v>
      </c>
    </row>
    <row r="42" spans="2:3" ht="150" customHeight="1" x14ac:dyDescent="0.25">
      <c r="B42" s="102" t="str" cm="1">
        <f t="array" ref="B42">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PN697.A5.T75 1984
[sin autor]
        Tristán e Iseo. España: Editorial Alianza, 1984.
Libro en Español
Donación: Francisco Toledo
Folio: 770-94</v>
      </c>
      <c r="C42" s="68">
        <f>ROW(Tabla3[[#This Row],[ID]]) - 5</f>
        <v>37</v>
      </c>
    </row>
    <row r="43" spans="2:3" ht="150" customHeight="1" x14ac:dyDescent="0.25">
      <c r="B43" s="102" t="str" cm="1">
        <f t="array" ref="B43">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PN697.A5.T75 1990
[sin autor]
        Tristán e isolda. México: Consejo Nacional para la Cultura y las Artes, 1990.
Libro en Español
Donación: Consejo Nacional para la Cultura y las Artes
Folio: 498-95</v>
      </c>
      <c r="C43" s="68">
        <f>ROW(Tabla3[[#This Row],[ID]]) - 5</f>
        <v>38</v>
      </c>
    </row>
    <row r="44" spans="2:3" ht="150" customHeight="1" x14ac:dyDescent="0.25">
      <c r="B44" s="102" t="str" cm="1">
        <f t="array" ref="B44">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PN697.A5.T75 1992
G. Von Strassburg
        Tristán e Isolda. España: Ediciones Siruela, 1992.
Libro en Español
Donación: Paula Santiago
Folio: 312-22</v>
      </c>
      <c r="C44" s="68">
        <f>ROW(Tabla3[[#This Row],[ID]]) - 5</f>
        <v>39</v>
      </c>
    </row>
    <row r="45" spans="2:3" ht="150" customHeight="1" x14ac:dyDescent="0.25">
      <c r="B45" s="102" t="str" cm="1">
        <f t="array" ref="B45">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PN697.A5.T75 2001
[sin autor]
        Tristán e Iseo. España: Ediciones Siruela, 2001.
Libro en Español
Donación: Francisco Toledo
Folio: 545-10</v>
      </c>
      <c r="C45" s="68">
        <f>ROW(Tabla3[[#This Row],[ID]]) - 5</f>
        <v>40</v>
      </c>
    </row>
    <row r="46" spans="2:3" ht="150" customHeight="1" x14ac:dyDescent="0.25">
      <c r="B46" s="102" t="str" cm="1">
        <f t="array" ref="B46">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PN697.A5.T87
Anónimo
        La turba de los filósofos. España: Indigo, 1997.
Libro en Español
Donación: Francisco Toledo
Folio: 855-10</v>
      </c>
      <c r="C46" s="68">
        <f>ROW(Tabla3[[#This Row],[ID]]) - 5</f>
        <v>41</v>
      </c>
    </row>
    <row r="47" spans="2:3" ht="150" customHeight="1" x14ac:dyDescent="0.25">
      <c r="B47" s="102" t="str" cm="1">
        <f t="array" ref="B47">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PN697.5.L3 1999
[sin autor]
        Lazarillo de Tormes. España: Millenium, 1999.
Libro en Español
Donación: Francisco Toledo
Folio: 3049-00</v>
      </c>
      <c r="C47" s="68">
        <f>ROW(Tabla3[[#This Row],[ID]]) - 5</f>
        <v>42</v>
      </c>
    </row>
    <row r="48" spans="2:3" ht="150" customHeight="1" x14ac:dyDescent="0.25">
      <c r="B48" s="102" t="str" cm="1">
        <f t="array" ref="B48">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PN697.5.L32 1981
[sin autor]
        La vida de Lazarillo de Tormes. España: Editorial Alianza, 1981.
Libro en Español
Donación: Francisco Toledo
Folio: 754-94</v>
      </c>
      <c r="C48" s="68">
        <f>ROW(Tabla3[[#This Row],[ID]]) - 5</f>
        <v>43</v>
      </c>
    </row>
    <row r="49" spans="2:3" ht="150" customHeight="1" x14ac:dyDescent="0.25">
      <c r="B49" s="102" t="str" cm="1">
        <f t="array" ref="B49">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PN697.5.L5
[sin autor]
        El libro de las mil y una noches V.2. México: Consejo Nacional para la Cultura y las Artes, 1993.
Libro en Español
Donación: Consejo Nacional para la Cultura y las Artes
Folio: 503-95</v>
      </c>
      <c r="C49" s="68">
        <f>ROW(Tabla3[[#This Row],[ID]]) - 5</f>
        <v>44</v>
      </c>
    </row>
    <row r="50" spans="2:3" ht="150" customHeight="1" x14ac:dyDescent="0.25">
      <c r="B50" s="102" t="str" cm="1">
        <f t="array" ref="B50">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0" s="68">
        <f>ROW(Tabla3[[#This Row],[ID]]) - 5</f>
        <v>45</v>
      </c>
    </row>
    <row r="51" spans="2:3" ht="150" customHeight="1" x14ac:dyDescent="0.25">
      <c r="B51" s="102" t="str" cm="1">
        <f t="array" ref="B51">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1" s="68">
        <f>ROW(Tabla3[[#This Row],[ID]]) - 5</f>
        <v>46</v>
      </c>
    </row>
    <row r="52" spans="2:3" ht="150" customHeight="1" x14ac:dyDescent="0.25">
      <c r="B52" s="102" t="str" cm="1">
        <f t="array" ref="B52">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2" s="68">
        <f>ROW(Tabla3[[#This Row],[ID]]) - 5</f>
        <v>47</v>
      </c>
    </row>
    <row r="53" spans="2:3" ht="150" customHeight="1" x14ac:dyDescent="0.25">
      <c r="B53" s="102" t="str" cm="1">
        <f t="array" ref="B53">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3" s="68">
        <f>ROW(Tabla3[[#This Row],[ID]]) - 5</f>
        <v>48</v>
      </c>
    </row>
    <row r="54" spans="2:3" ht="150" customHeight="1" x14ac:dyDescent="0.25">
      <c r="B54" s="102" t="str" cm="1">
        <f t="array" ref="B54">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4" s="68">
        <f>ROW(Tabla3[[#This Row],[ID]]) - 5</f>
        <v>49</v>
      </c>
    </row>
    <row r="55" spans="2:3" ht="150" customHeight="1" x14ac:dyDescent="0.25">
      <c r="B55" s="102" t="str" cm="1">
        <f t="array" ref="B55">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5" s="68">
        <f>ROW(Tabla3[[#This Row],[ID]]) - 5</f>
        <v>50</v>
      </c>
    </row>
    <row r="56" spans="2:3" ht="150" customHeight="1" x14ac:dyDescent="0.25">
      <c r="B56" s="102" t="str" cm="1">
        <f t="array" ref="B56">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6" s="68">
        <f>ROW(Tabla3[[#This Row],[ID]]) - 5</f>
        <v>51</v>
      </c>
    </row>
    <row r="57" spans="2:3" ht="150" customHeight="1" x14ac:dyDescent="0.25">
      <c r="B57" s="102" t="str" cm="1">
        <f t="array" ref="B57">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7" s="68">
        <f>ROW(Tabla3[[#This Row],[ID]]) - 5</f>
        <v>52</v>
      </c>
    </row>
    <row r="58" spans="2:3" ht="150" customHeight="1" x14ac:dyDescent="0.25">
      <c r="B58" s="102" t="str" cm="1">
        <f t="array" ref="B58">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8" s="68">
        <f>ROW(Tabla3[[#This Row],[ID]]) - 5</f>
        <v>53</v>
      </c>
    </row>
    <row r="59" spans="2:3" ht="150" customHeight="1" x14ac:dyDescent="0.25">
      <c r="B59" s="102" t="str" cm="1">
        <f t="array" ref="B59">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59" s="68">
        <f>ROW(Tabla3[[#This Row],[ID]]) - 5</f>
        <v>54</v>
      </c>
    </row>
    <row r="60" spans="2:3" ht="150" customHeight="1" x14ac:dyDescent="0.25">
      <c r="B60" s="102" t="str" cm="1">
        <f t="array" ref="B60">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0" s="68">
        <f>ROW(Tabla3[[#This Row],[ID]]) - 5</f>
        <v>55</v>
      </c>
    </row>
    <row r="61" spans="2:3" ht="150" customHeight="1" x14ac:dyDescent="0.25">
      <c r="B61" s="102" t="str" cm="1">
        <f t="array" ref="B61">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1" s="68">
        <f>ROW(Tabla3[[#This Row],[ID]]) - 5</f>
        <v>56</v>
      </c>
    </row>
    <row r="62" spans="2:3" ht="150" customHeight="1" x14ac:dyDescent="0.25">
      <c r="B62" s="102" t="str" cm="1">
        <f t="array" ref="B62">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2" s="68">
        <f>ROW(Tabla3[[#This Row],[ID]]) - 5</f>
        <v>57</v>
      </c>
    </row>
    <row r="63" spans="2:3" ht="150" customHeight="1" x14ac:dyDescent="0.25">
      <c r="B63" s="102" t="str" cm="1">
        <f t="array" ref="B63">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3" s="68">
        <f>ROW(Tabla3[[#This Row],[ID]]) - 5</f>
        <v>58</v>
      </c>
    </row>
    <row r="64" spans="2:3" ht="150" customHeight="1" x14ac:dyDescent="0.25">
      <c r="B64" s="102" t="str" cm="1">
        <f t="array" ref="B64">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4" s="68">
        <f>ROW(Tabla3[[#This Row],[ID]]) - 5</f>
        <v>59</v>
      </c>
    </row>
    <row r="65" spans="2:3" ht="150" customHeight="1" x14ac:dyDescent="0.25">
      <c r="B65" s="102" t="str" cm="1">
        <f t="array" ref="B65">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5" s="68">
        <f>ROW(Tabla3[[#This Row],[ID]]) - 5</f>
        <v>60</v>
      </c>
    </row>
    <row r="66" spans="2:3" ht="150" customHeight="1" x14ac:dyDescent="0.25">
      <c r="B66" s="102" t="str" cm="1">
        <f t="array" ref="B66">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6" s="68">
        <f>ROW(Tabla3[[#This Row],[ID]]) - 5</f>
        <v>61</v>
      </c>
    </row>
    <row r="67" spans="2:3" ht="150" customHeight="1" x14ac:dyDescent="0.25">
      <c r="B67" s="102" t="str" cm="1">
        <f t="array" ref="B67">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7" s="68">
        <f>ROW(Tabla3[[#This Row],[ID]]) - 5</f>
        <v>62</v>
      </c>
    </row>
    <row r="68" spans="2:3" ht="150" customHeight="1" x14ac:dyDescent="0.25">
      <c r="B68" s="102" t="str" cm="1">
        <f t="array" ref="B68">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8" s="68">
        <f>ROW(Tabla3[[#This Row],[ID]]) - 5</f>
        <v>63</v>
      </c>
    </row>
    <row r="69" spans="2:3" ht="150" customHeight="1" x14ac:dyDescent="0.25">
      <c r="B69" s="102" t="str" cm="1">
        <f t="array" ref="B69">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69" s="68">
        <f>ROW(Tabla3[[#This Row],[ID]]) - 5</f>
        <v>64</v>
      </c>
    </row>
    <row r="70" spans="2:3" ht="150" customHeight="1" x14ac:dyDescent="0.25">
      <c r="B70" s="102" t="str" cm="1">
        <f t="array" ref="B70">IF(Tabla3[[#This Row],[ID]] &gt; $F$4, "", INDEX(NARRATIVA[Clasificación], Tabla3[[#This Row],[ID]] + MATCH($F$2 &amp; "," &amp; $F$3, NARRATIVA[IT], 0) - 1) &amp; CHAR(10) &amp; IF(INDEX(NARRATIVA[Autor], Tabla3[[#This Row],[ID]] + MATCH($F$2 &amp; "," &amp; $F$3, NARRATIVA[IT], 0) - 1) = "S/A", "", INDEX(NARRATIVA[Autor], Tabla3[[#This Row],[ID]] + MATCH($F$2 &amp; "," &amp; $F$3, NARRATIVA[IT], 0) - 1) &amp; CHAR(10)) &amp; REPT(" ", 8) &amp; INDEX(NARRATIVA[Título], Tabla3[[#This Row],[ID]] + MATCH($F$2 &amp; "," &amp; $F$3, NARRATIVA[IT], 0) - 1) &amp; IFERROR(" / " &amp; RIGHT(INDEX(NARRATIVA[Autor], Tabla3[[#This Row],[ID]] + MATCH($F$2 &amp; "," &amp; $F$3, NARRATIVA[IT], 0) - 1), LEN(INDEX(NARRATIVA[Autor], Tabla3[[#This Row],[ID]] + MATCH($F$2 &amp; "," &amp; $F$3, NARRATIVA[IT], 0) - 1)) - FIND(",", INDEX(NARRATIVA[Autor], Tabla3[[#This Row],[ID]] + MATCH($F$2 &amp; "," &amp; $F$3, NARRATIVA[IT], 0) - 1)) - 1) &amp; " " &amp; LEFT(INDEX(NARRATIVA[Autor], Tabla3[[#This Row],[ID]] + MATCH($F$2 &amp; "," &amp; $F$3, NARRATIVA[IT], 0) - 1), FIND(",", INDEX(NARRATIVA[Autor], Tabla3[[#This Row],[ID]] + MATCH($F$2 &amp; "," &amp; $F$3, NARRATIVA[IT], 0) - 1)) - 1), "") &amp; ". " &amp; INDEX(NARRATIVA[País de Edición], Tabla3[[#This Row],[ID]] + MATCH($F$2 &amp; "," &amp; $F$3, NARRATIVA[IT], 0) - 1)  &amp; ": " &amp; INDEX(NARRATIVA[Editorial], Tabla3[[#This Row],[ID]] + MATCH($F$2 &amp; "," &amp; $F$3, NARRATIVA[IT], 0) - 1) &amp; ", " &amp; INDEX(NARRATIVA[Año de edición], Tabla3[[#This Row],[ID]] + MATCH($F$2 &amp; "," &amp; $F$3, NARRATIVA[IT], 0) - 1) &amp; "." &amp; CHAR(10) &amp; CHAR(10) &amp; "Libro en " &amp; INDEX(NARRATIVA[Idiomas], Tabla3[[#This Row],[ID]] + MATCH($F$2 &amp; "," &amp; $F$3, NARRATIVA[IT], 0) - 1) &amp; CHAR(10) &amp; "Donación: " &amp; INDEX(NARRATIVA[Donante], Tabla3[[#This Row],[ID]] + MATCH($F$2 &amp; "," &amp; $F$3, NARRATIVA[IT], 0) - 1) &amp; CHAR(10) &amp; "Folio: " &amp; INDEX(NARRATIVA[N° de adquisición], Tabla3[[#This Row],[ID]] + MATCH($F$2 &amp; "," &amp; $F$3, NARRATIVA[IT], 0) - 1))</f>
        <v/>
      </c>
      <c r="C70" s="68">
        <f>ROW(Tabla3[[#This Row],[ID]]) - 5</f>
        <v>65</v>
      </c>
    </row>
  </sheetData>
  <protectedRanges>
    <protectedRange sqref="F2:F3" name="Indicacion"/>
  </protectedRanges>
  <mergeCells count="2">
    <mergeCell ref="E1:J1"/>
    <mergeCell ref="B1:B3"/>
  </mergeCells>
  <pageMargins left="0.7" right="0.7" top="0.75" bottom="0.75" header="0.3" footer="0.3"/>
  <pageSetup fitToHeight="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118B9-6B0D-4262-9DAC-3F9498C8C390}">
  <sheetPr codeName="Hoja9">
    <tabColor rgb="FF92D050"/>
  </sheetPr>
  <dimension ref="A1:D32"/>
  <sheetViews>
    <sheetView showGridLines="0" workbookViewId="0">
      <selection activeCell="B25" sqref="B25"/>
    </sheetView>
  </sheetViews>
  <sheetFormatPr baseColWidth="10" defaultColWidth="11.42578125" defaultRowHeight="15" x14ac:dyDescent="0.25"/>
  <cols>
    <col min="1" max="1" width="13.42578125" style="68" customWidth="1"/>
    <col min="2" max="2" width="13.42578125" style="213" customWidth="1"/>
    <col min="3" max="3" width="25.85546875" style="214" customWidth="1"/>
    <col min="4" max="4" width="36" style="67" customWidth="1"/>
    <col min="5" max="16384" width="11.42578125" style="60"/>
  </cols>
  <sheetData>
    <row r="1" spans="1:4" x14ac:dyDescent="0.25">
      <c r="A1" s="249" t="s">
        <v>35527</v>
      </c>
      <c r="B1" s="250"/>
      <c r="C1" s="250"/>
      <c r="D1" s="250"/>
    </row>
    <row r="2" spans="1:4" x14ac:dyDescent="0.25">
      <c r="A2" s="250"/>
      <c r="B2" s="250"/>
      <c r="C2" s="250"/>
      <c r="D2" s="250"/>
    </row>
    <row r="3" spans="1:4" x14ac:dyDescent="0.25">
      <c r="A3" s="250"/>
      <c r="B3" s="250"/>
      <c r="C3" s="250"/>
      <c r="D3" s="250"/>
    </row>
    <row r="4" spans="1:4" x14ac:dyDescent="0.25">
      <c r="A4" s="68">
        <v>18990</v>
      </c>
      <c r="B4" s="213" t="s">
        <v>22757</v>
      </c>
      <c r="C4" s="214" t="s">
        <v>12445</v>
      </c>
    </row>
    <row r="6" spans="1:4" x14ac:dyDescent="0.25">
      <c r="A6" s="251" t="s">
        <v>35528</v>
      </c>
      <c r="B6" s="252"/>
      <c r="C6" s="252"/>
      <c r="D6" s="252"/>
    </row>
    <row r="7" spans="1:4" x14ac:dyDescent="0.25">
      <c r="A7" s="252"/>
      <c r="B7" s="252"/>
      <c r="C7" s="252"/>
      <c r="D7" s="252"/>
    </row>
    <row r="8" spans="1:4" x14ac:dyDescent="0.25">
      <c r="A8" s="252"/>
      <c r="B8" s="252"/>
      <c r="C8" s="252"/>
      <c r="D8" s="252"/>
    </row>
    <row r="11" spans="1:4" x14ac:dyDescent="0.25">
      <c r="A11" s="253" t="s">
        <v>35530</v>
      </c>
      <c r="B11" s="254"/>
      <c r="C11" s="254"/>
      <c r="D11" s="254"/>
    </row>
    <row r="12" spans="1:4" x14ac:dyDescent="0.25">
      <c r="A12" s="254"/>
      <c r="B12" s="254"/>
      <c r="C12" s="254"/>
      <c r="D12" s="254"/>
    </row>
    <row r="13" spans="1:4" x14ac:dyDescent="0.25">
      <c r="A13" s="254"/>
      <c r="B13" s="254"/>
      <c r="C13" s="254"/>
      <c r="D13" s="254"/>
    </row>
    <row r="14" spans="1:4" x14ac:dyDescent="0.25">
      <c r="A14" s="68">
        <v>6898</v>
      </c>
      <c r="B14" s="68" t="s">
        <v>26928</v>
      </c>
      <c r="C14" s="60" t="s">
        <v>8489</v>
      </c>
      <c r="D14" s="60" t="s">
        <v>31513</v>
      </c>
    </row>
    <row r="15" spans="1:4" x14ac:dyDescent="0.25">
      <c r="A15" s="68">
        <v>45244</v>
      </c>
      <c r="B15" s="213" t="s">
        <v>26951</v>
      </c>
      <c r="C15" s="214" t="s">
        <v>32612</v>
      </c>
      <c r="D15" s="60" t="s">
        <v>35545</v>
      </c>
    </row>
    <row r="16" spans="1:4" x14ac:dyDescent="0.25">
      <c r="A16" s="215">
        <v>42940</v>
      </c>
      <c r="B16" s="216" t="s">
        <v>27322</v>
      </c>
      <c r="C16" s="217" t="s">
        <v>8670</v>
      </c>
      <c r="D16" s="60" t="s">
        <v>31513</v>
      </c>
    </row>
    <row r="17" spans="1:4" x14ac:dyDescent="0.25">
      <c r="A17" s="215">
        <v>12568</v>
      </c>
      <c r="B17" s="216" t="s">
        <v>18791</v>
      </c>
      <c r="C17" s="217" t="s">
        <v>12414</v>
      </c>
      <c r="D17" s="60" t="s">
        <v>36481</v>
      </c>
    </row>
    <row r="18" spans="1:4" x14ac:dyDescent="0.25">
      <c r="A18" s="215">
        <v>11921</v>
      </c>
      <c r="B18" s="216" t="s">
        <v>27423</v>
      </c>
      <c r="C18" s="217" t="s">
        <v>8735</v>
      </c>
      <c r="D18" s="60" t="s">
        <v>31513</v>
      </c>
    </row>
    <row r="19" spans="1:4" x14ac:dyDescent="0.25">
      <c r="A19" s="215">
        <v>30186</v>
      </c>
      <c r="B19" s="216" t="s">
        <v>370</v>
      </c>
      <c r="C19" s="217" t="s">
        <v>33970</v>
      </c>
      <c r="D19" s="60" t="s">
        <v>31513</v>
      </c>
    </row>
    <row r="20" spans="1:4" x14ac:dyDescent="0.25">
      <c r="A20" s="215">
        <v>30186</v>
      </c>
      <c r="B20" s="216" t="s">
        <v>27524</v>
      </c>
      <c r="C20" s="217" t="s">
        <v>34545</v>
      </c>
      <c r="D20" s="60" t="s">
        <v>31513</v>
      </c>
    </row>
    <row r="21" spans="1:4" x14ac:dyDescent="0.25">
      <c r="A21" s="215">
        <v>6606</v>
      </c>
      <c r="B21" s="216" t="s">
        <v>19956</v>
      </c>
      <c r="C21" s="218" t="s">
        <v>22187</v>
      </c>
      <c r="D21" s="60" t="s">
        <v>31513</v>
      </c>
    </row>
    <row r="22" spans="1:4" x14ac:dyDescent="0.25">
      <c r="A22" s="215">
        <v>10741</v>
      </c>
      <c r="B22" s="216" t="s">
        <v>1362</v>
      </c>
      <c r="C22" s="218" t="s">
        <v>22188</v>
      </c>
      <c r="D22" s="60" t="s">
        <v>31513</v>
      </c>
    </row>
    <row r="23" spans="1:4" x14ac:dyDescent="0.25">
      <c r="A23" s="215">
        <v>2319</v>
      </c>
      <c r="B23" s="216" t="s">
        <v>25246</v>
      </c>
      <c r="C23" s="218" t="s">
        <v>17663</v>
      </c>
      <c r="D23" s="60" t="s">
        <v>31513</v>
      </c>
    </row>
    <row r="24" spans="1:4" x14ac:dyDescent="0.25">
      <c r="A24" s="215">
        <v>28075</v>
      </c>
      <c r="B24" s="215" t="s">
        <v>14882</v>
      </c>
      <c r="C24" s="218" t="s">
        <v>16230</v>
      </c>
      <c r="D24" s="60" t="s">
        <v>31513</v>
      </c>
    </row>
    <row r="25" spans="1:4" x14ac:dyDescent="0.25">
      <c r="A25" s="215">
        <v>2146</v>
      </c>
      <c r="B25" s="215" t="s">
        <v>27779</v>
      </c>
      <c r="C25" s="218" t="s">
        <v>25079</v>
      </c>
      <c r="D25" s="60" t="s">
        <v>31513</v>
      </c>
    </row>
    <row r="26" spans="1:4" x14ac:dyDescent="0.25">
      <c r="A26" s="215">
        <v>14538</v>
      </c>
      <c r="B26" s="215" t="s">
        <v>23284</v>
      </c>
      <c r="C26" s="218" t="s">
        <v>23283</v>
      </c>
      <c r="D26" s="60" t="s">
        <v>31513</v>
      </c>
    </row>
    <row r="28" spans="1:4" x14ac:dyDescent="0.25">
      <c r="A28" s="255" t="s">
        <v>35531</v>
      </c>
      <c r="B28" s="256"/>
      <c r="C28" s="256"/>
      <c r="D28" s="256"/>
    </row>
    <row r="29" spans="1:4" x14ac:dyDescent="0.25">
      <c r="A29" s="256"/>
      <c r="B29" s="256"/>
      <c r="C29" s="256"/>
      <c r="D29" s="256"/>
    </row>
    <row r="30" spans="1:4" x14ac:dyDescent="0.25">
      <c r="A30" s="256"/>
      <c r="B30" s="256"/>
      <c r="C30" s="256"/>
      <c r="D30" s="256"/>
    </row>
    <row r="31" spans="1:4" x14ac:dyDescent="0.25">
      <c r="A31" s="68">
        <v>47151</v>
      </c>
      <c r="B31" s="213" t="s">
        <v>28137</v>
      </c>
      <c r="C31" s="214" t="s">
        <v>35532</v>
      </c>
      <c r="D31" s="67" t="s">
        <v>35533</v>
      </c>
    </row>
    <row r="32" spans="1:4" x14ac:dyDescent="0.25">
      <c r="A32" s="68">
        <v>18990</v>
      </c>
      <c r="B32" s="213" t="s">
        <v>22757</v>
      </c>
      <c r="C32" s="214" t="s">
        <v>12445</v>
      </c>
      <c r="D32" s="67" t="s">
        <v>35529</v>
      </c>
    </row>
  </sheetData>
  <mergeCells count="4">
    <mergeCell ref="A1:D3"/>
    <mergeCell ref="A6:D8"/>
    <mergeCell ref="A11:D13"/>
    <mergeCell ref="A28:D3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28753-5AF8-4968-B935-802060A8C3A2}">
  <sheetPr codeName="Hoja10">
    <pageSetUpPr fitToPage="1"/>
  </sheetPr>
  <dimension ref="A1:AO47"/>
  <sheetViews>
    <sheetView showGridLines="0" topLeftCell="A26" zoomScale="70" zoomScaleNormal="70" workbookViewId="0">
      <selection activeCell="AF47" sqref="AF47"/>
    </sheetView>
  </sheetViews>
  <sheetFormatPr baseColWidth="10" defaultColWidth="11.42578125" defaultRowHeight="28.35" customHeight="1" x14ac:dyDescent="0.25"/>
  <cols>
    <col min="1" max="11" width="4.85546875" style="92" customWidth="1"/>
    <col min="12" max="15" width="12.5703125" style="92" customWidth="1"/>
    <col min="16" max="26" width="4.85546875" style="92" customWidth="1"/>
    <col min="27" max="16384" width="11.42578125" style="92"/>
  </cols>
  <sheetData>
    <row r="1" spans="1:40" ht="28.35" customHeight="1" x14ac:dyDescent="0.25">
      <c r="A1" s="90"/>
      <c r="B1" s="90"/>
      <c r="C1" s="90"/>
      <c r="D1" s="90"/>
      <c r="E1" s="90"/>
      <c r="F1" s="90"/>
      <c r="G1" s="90"/>
      <c r="H1" s="90"/>
      <c r="I1" s="90"/>
      <c r="J1" s="90"/>
      <c r="K1" s="90"/>
      <c r="L1" s="91">
        <v>16</v>
      </c>
      <c r="M1" s="91">
        <v>17</v>
      </c>
      <c r="N1" s="91">
        <v>18</v>
      </c>
      <c r="O1" s="91">
        <v>19</v>
      </c>
      <c r="P1" s="90"/>
      <c r="Q1" s="90"/>
      <c r="R1" s="90"/>
      <c r="S1" s="90"/>
      <c r="T1" s="90"/>
      <c r="U1" s="90"/>
      <c r="V1" s="90"/>
      <c r="W1" s="90"/>
      <c r="X1" s="90"/>
    </row>
    <row r="2" spans="1:40" ht="28.35" customHeight="1" x14ac:dyDescent="0.25">
      <c r="A2" s="90"/>
      <c r="B2" s="90"/>
      <c r="C2" s="90"/>
      <c r="D2" s="90"/>
      <c r="E2" s="90"/>
      <c r="F2" s="90"/>
      <c r="G2" s="90"/>
      <c r="H2" s="90"/>
      <c r="I2" s="90"/>
      <c r="J2" s="90"/>
      <c r="K2" s="90"/>
      <c r="L2" s="93">
        <f>COUNTIFS(NARRATIVA[IT], L$1 &amp; "," &amp; 1)</f>
        <v>46</v>
      </c>
      <c r="M2" s="93">
        <f>COUNTIFS(NARRATIVA[IT], M$1 &amp; "," &amp; 1)</f>
        <v>43</v>
      </c>
      <c r="N2" s="93">
        <f>COUNTIFS(NARRATIVA[IT], N$1 &amp; "," &amp; 1)</f>
        <v>52</v>
      </c>
      <c r="O2" s="93">
        <f>COUNTIFS(NARRATIVA[IT], O$1 &amp; "," &amp; 1)</f>
        <v>42</v>
      </c>
      <c r="P2" s="90"/>
      <c r="Q2" s="90"/>
    </row>
    <row r="3" spans="1:40" ht="28.35" customHeight="1" x14ac:dyDescent="0.25">
      <c r="A3" s="90"/>
      <c r="B3" s="90"/>
      <c r="C3" s="90"/>
      <c r="D3" s="90"/>
      <c r="E3" s="90"/>
      <c r="F3" s="90"/>
      <c r="G3" s="90"/>
      <c r="H3" s="90"/>
      <c r="I3" s="90"/>
      <c r="J3" s="90"/>
      <c r="K3" s="90"/>
      <c r="L3" s="93">
        <f>COUNTIFS(NARRATIVA[IT], L$1 &amp; "," &amp; 2)</f>
        <v>45</v>
      </c>
      <c r="M3" s="93">
        <f>COUNTIFS(NARRATIVA[IT], M$1 &amp; "," &amp; 2)</f>
        <v>46</v>
      </c>
      <c r="N3" s="93">
        <f>COUNTIFS(NARRATIVA[IT], N$1 &amp; "," &amp; 2)</f>
        <v>51</v>
      </c>
      <c r="O3" s="93">
        <f>COUNTIFS(NARRATIVA[IT], O$1 &amp; "," &amp; 2)</f>
        <v>38</v>
      </c>
      <c r="P3" s="90"/>
      <c r="Q3" s="90"/>
    </row>
    <row r="4" spans="1:40" ht="28.35" customHeight="1" x14ac:dyDescent="0.25">
      <c r="A4" s="90"/>
      <c r="B4" s="90"/>
      <c r="C4" s="90"/>
      <c r="D4" s="90"/>
      <c r="E4" s="90"/>
      <c r="F4" s="90"/>
      <c r="G4" s="90"/>
      <c r="H4" s="90"/>
      <c r="I4" s="90"/>
      <c r="J4" s="90"/>
      <c r="K4" s="90"/>
      <c r="L4" s="93">
        <f>COUNTIFS(NARRATIVA[IT], L$1 &amp; "," &amp; 3)</f>
        <v>32</v>
      </c>
      <c r="M4" s="93">
        <f>COUNTIFS(NARRATIVA[IT], M$1 &amp; "," &amp; 3)</f>
        <v>44</v>
      </c>
      <c r="N4" s="93">
        <f>COUNTIFS(NARRATIVA[IT], N$1 &amp; "," &amp; 3)</f>
        <v>45</v>
      </c>
      <c r="O4" s="93">
        <f>COUNTIFS(NARRATIVA[IT], O$1 &amp; "," &amp; 3)</f>
        <v>47</v>
      </c>
      <c r="P4" s="90"/>
      <c r="Q4" s="90"/>
    </row>
    <row r="5" spans="1:40" ht="28.35" customHeight="1" x14ac:dyDescent="0.25">
      <c r="A5" s="90"/>
      <c r="B5" s="90"/>
      <c r="C5" s="90"/>
      <c r="D5" s="90"/>
      <c r="E5" s="90"/>
      <c r="F5" s="90"/>
      <c r="G5" s="90"/>
      <c r="H5" s="90"/>
      <c r="I5" s="90"/>
      <c r="J5" s="90"/>
      <c r="K5" s="90"/>
      <c r="L5" s="93">
        <f>COUNTIFS(NARRATIVA[IT], L$1 &amp; "," &amp; 4)</f>
        <v>35</v>
      </c>
      <c r="M5" s="93">
        <f>COUNTIFS(NARRATIVA[IT], M$1 &amp; "," &amp; 4)</f>
        <v>39</v>
      </c>
      <c r="N5" s="93">
        <f>COUNTIFS(NARRATIVA[IT], N$1 &amp; "," &amp; 4)</f>
        <v>35</v>
      </c>
      <c r="O5" s="93">
        <f>COUNTIFS(NARRATIVA[IT], O$1 &amp; "," &amp; 4)</f>
        <v>42</v>
      </c>
      <c r="P5" s="90"/>
      <c r="Q5" s="90"/>
    </row>
    <row r="6" spans="1:40" ht="28.35" customHeight="1" x14ac:dyDescent="0.25">
      <c r="A6" s="90"/>
      <c r="B6" s="90"/>
      <c r="C6" s="90"/>
      <c r="D6" s="90"/>
      <c r="E6" s="90"/>
      <c r="F6" s="90"/>
      <c r="G6" s="90"/>
      <c r="H6" s="90"/>
      <c r="I6" s="90"/>
      <c r="J6" s="90"/>
      <c r="K6" s="90"/>
      <c r="L6" s="93">
        <f>COUNTIFS(NARRATIVA[IT], L$1 &amp; "," &amp; 5)</f>
        <v>42</v>
      </c>
      <c r="M6" s="93">
        <f>COUNTIFS(NARRATIVA[IT], M$1 &amp; "," &amp; 5)</f>
        <v>48</v>
      </c>
      <c r="N6" s="93">
        <f>COUNTIFS(NARRATIVA[IT], N$1 &amp; "," &amp; 5)</f>
        <v>36</v>
      </c>
      <c r="O6" s="93">
        <f>COUNTIFS(NARRATIVA[IT], O$1 &amp; "," &amp; 5)</f>
        <v>47</v>
      </c>
      <c r="P6" s="90"/>
      <c r="Q6" s="90"/>
    </row>
    <row r="7" spans="1:40" ht="28.35" customHeight="1" x14ac:dyDescent="0.25">
      <c r="A7" s="90"/>
      <c r="B7" s="90"/>
      <c r="C7" s="90"/>
      <c r="D7" s="90"/>
      <c r="E7" s="90"/>
      <c r="F7" s="90"/>
      <c r="G7" s="90"/>
      <c r="H7" s="90"/>
      <c r="I7" s="90"/>
      <c r="J7" s="90"/>
      <c r="K7" s="90"/>
      <c r="L7" s="93">
        <f>COUNTIFS(NARRATIVA[IT], L$1 &amp; "," &amp; 6)</f>
        <v>32</v>
      </c>
      <c r="M7" s="93">
        <f>COUNTIFS(NARRATIVA[IT], M$1 &amp; "," &amp; 6)</f>
        <v>44</v>
      </c>
      <c r="N7" s="93">
        <f>COUNTIFS(NARRATIVA[IT], N$1 &amp; "," &amp; 6)</f>
        <v>27</v>
      </c>
      <c r="O7" s="93">
        <f>COUNTIFS(NARRATIVA[IT], O$1 &amp; "," &amp; 6)</f>
        <v>43</v>
      </c>
      <c r="P7" s="90"/>
      <c r="Q7" s="90"/>
    </row>
    <row r="8" spans="1:40" ht="28.35" customHeight="1" x14ac:dyDescent="0.25">
      <c r="A8" s="90"/>
      <c r="B8" s="90"/>
      <c r="C8" s="90"/>
      <c r="D8" s="90"/>
      <c r="E8" s="90"/>
      <c r="F8" s="90"/>
      <c r="G8" s="90"/>
      <c r="H8" s="90"/>
      <c r="I8" s="90"/>
      <c r="J8" s="90"/>
      <c r="K8" s="90"/>
      <c r="L8" s="93">
        <f>COUNTIFS(NARRATIVA[IT], L$1 &amp; "," &amp; 7)</f>
        <v>30</v>
      </c>
      <c r="M8" s="93">
        <f>COUNTIFS(NARRATIVA[IT], M$1 &amp; "," &amp; 7)</f>
        <v>44</v>
      </c>
      <c r="N8" s="93">
        <f>COUNTIFS(NARRATIVA[IT], N$1 &amp; "," &amp; 7)</f>
        <v>25</v>
      </c>
      <c r="O8" s="93">
        <f>COUNTIFS(NARRATIVA[IT], O$1 &amp; "," &amp; 7)</f>
        <v>37</v>
      </c>
      <c r="P8" s="90"/>
      <c r="Q8" s="90"/>
    </row>
    <row r="9" spans="1:40" ht="28.35" customHeight="1" x14ac:dyDescent="0.25">
      <c r="A9" s="90"/>
      <c r="B9" s="90"/>
      <c r="C9" s="90"/>
      <c r="D9" s="90"/>
      <c r="E9" s="90"/>
      <c r="F9" s="90"/>
      <c r="G9" s="90"/>
      <c r="H9" s="90"/>
      <c r="I9" s="90"/>
      <c r="J9" s="90"/>
      <c r="K9" s="90"/>
      <c r="L9" s="93">
        <f>COUNTIFS(NARRATIVA[IT], L$1 &amp; "," &amp; 8)</f>
        <v>35</v>
      </c>
      <c r="M9" s="93">
        <f>COUNTIFS(NARRATIVA[IT], M$1 &amp; "," &amp; 8)</f>
        <v>36</v>
      </c>
      <c r="N9" s="93">
        <f>COUNTIFS(NARRATIVA[IT], N$1 &amp; "," &amp; 8)</f>
        <v>33</v>
      </c>
      <c r="O9" s="93">
        <f>COUNTIFS(NARRATIVA[IT], O$1 &amp; "," &amp; 8)</f>
        <v>49</v>
      </c>
      <c r="P9" s="90"/>
      <c r="Q9" s="90"/>
    </row>
    <row r="10" spans="1:40" ht="28.35" customHeight="1" x14ac:dyDescent="0.25">
      <c r="A10" s="90"/>
      <c r="B10" s="90"/>
      <c r="C10" s="90"/>
      <c r="D10" s="90"/>
      <c r="E10" s="90"/>
      <c r="F10" s="90"/>
      <c r="G10" s="90"/>
      <c r="H10" s="90"/>
      <c r="I10" s="90"/>
      <c r="J10" s="90"/>
      <c r="K10" s="90"/>
      <c r="L10" s="93">
        <f>COUNTIFS(NARRATIVA[IT], L$1 &amp; "," &amp; 9)</f>
        <v>37</v>
      </c>
      <c r="M10" s="93">
        <f>COUNTIFS(NARRATIVA[IT], M$1 &amp; "," &amp; 9)</f>
        <v>38</v>
      </c>
      <c r="N10" s="93">
        <f>COUNTIFS(NARRATIVA[IT], N$1 &amp; "," &amp; 9)</f>
        <v>36</v>
      </c>
      <c r="O10" s="93">
        <f>COUNTIFS(NARRATIVA[IT], O$1 &amp; "," &amp; 9)</f>
        <v>43</v>
      </c>
      <c r="P10" s="90"/>
      <c r="Q10" s="90"/>
    </row>
    <row r="11" spans="1:40" ht="28.35" customHeight="1" x14ac:dyDescent="0.25">
      <c r="A11" s="90"/>
      <c r="B11" s="90"/>
      <c r="C11" s="90"/>
      <c r="D11" s="90"/>
      <c r="E11" s="90"/>
      <c r="F11" s="90"/>
      <c r="G11" s="90"/>
      <c r="H11" s="90"/>
      <c r="I11" s="90"/>
      <c r="J11" s="90"/>
      <c r="K11" s="90"/>
      <c r="L11" s="94">
        <f>SUM(L2:L10)</f>
        <v>334</v>
      </c>
      <c r="M11" s="94">
        <f t="shared" ref="M11:O11" si="0">SUM(M2:M10)</f>
        <v>382</v>
      </c>
      <c r="N11" s="94">
        <f t="shared" si="0"/>
        <v>340</v>
      </c>
      <c r="O11" s="94">
        <f t="shared" si="0"/>
        <v>388</v>
      </c>
      <c r="P11" s="90"/>
      <c r="Q11" s="90"/>
      <c r="R11" s="90"/>
      <c r="S11" s="90"/>
      <c r="T11" s="90"/>
      <c r="U11" s="90"/>
      <c r="V11" s="90"/>
      <c r="W11" s="90"/>
      <c r="X11" s="90"/>
    </row>
    <row r="12" spans="1:40" ht="70.7" customHeight="1" x14ac:dyDescent="0.25">
      <c r="A12" s="95">
        <v>15</v>
      </c>
      <c r="B12" s="96">
        <f>COUNTIFS(NARRATIVA[IT], $A12 &amp; "," &amp; 1)</f>
        <v>14</v>
      </c>
      <c r="C12" s="96">
        <f>COUNTIFS(NARRATIVA[IT], $A12 &amp; "," &amp; 2)</f>
        <v>47</v>
      </c>
      <c r="D12" s="96">
        <f>COUNTIFS(NARRATIVA[IT], $A12 &amp; "," &amp; 3)</f>
        <v>43</v>
      </c>
      <c r="E12" s="96">
        <f>COUNTIFS(NARRATIVA[IT], $A12 &amp; "," &amp; 4)</f>
        <v>47</v>
      </c>
      <c r="F12" s="96">
        <f>COUNTIFS(NARRATIVA[IT], $A12 &amp; "," &amp; 5)</f>
        <v>40</v>
      </c>
      <c r="G12" s="96">
        <f>COUNTIFS(NARRATIVA[IT], $A12 &amp; "," &amp; 6)</f>
        <v>41</v>
      </c>
      <c r="H12" s="96">
        <f>COUNTIFS(NARRATIVA[IT], $A12 &amp; "," &amp; 7)</f>
        <v>40</v>
      </c>
      <c r="I12" s="96">
        <f>COUNTIFS(NARRATIVA[IT], $A12 &amp; "," &amp; 8)</f>
        <v>39</v>
      </c>
      <c r="J12" s="96">
        <f>COUNTIFS(NARRATIVA[IT], $A12 &amp; "," &amp; 9)</f>
        <v>52</v>
      </c>
      <c r="K12" s="97">
        <f>SUM(B12:J12)</f>
        <v>363</v>
      </c>
      <c r="L12" s="267" t="s">
        <v>34730</v>
      </c>
      <c r="M12" s="268"/>
      <c r="N12" s="268"/>
      <c r="O12" s="269"/>
      <c r="P12" s="98">
        <f>SUM(Q12:Y12)</f>
        <v>378</v>
      </c>
      <c r="Q12" s="99">
        <f>COUNTIFS(NARRATIVA[IT], $Z12 &amp; "," &amp; 9)</f>
        <v>38</v>
      </c>
      <c r="R12" s="99">
        <f>COUNTIFS(NARRATIVA[IT], $Z12 &amp; "," &amp; 8)</f>
        <v>46</v>
      </c>
      <c r="S12" s="99">
        <f>COUNTIFS(NARRATIVA[IT], $Z12 &amp; "," &amp; 7)</f>
        <v>42</v>
      </c>
      <c r="T12" s="99">
        <f>COUNTIFS(NARRATIVA[IT], $Z12 &amp; "," &amp; 6)</f>
        <v>43</v>
      </c>
      <c r="U12" s="99">
        <f>COUNTIFS(NARRATIVA[IT], $Z12 &amp; "," &amp; 5)</f>
        <v>39</v>
      </c>
      <c r="V12" s="99">
        <f>COUNTIFS(NARRATIVA[IT], $Z12 &amp; "," &amp; 4)</f>
        <v>41</v>
      </c>
      <c r="W12" s="99">
        <f>COUNTIFS(NARRATIVA[IT], $Z12 &amp; "," &amp; 3)</f>
        <v>39</v>
      </c>
      <c r="X12" s="99">
        <f>COUNTIFS(NARRATIVA[IT], $Z12 &amp; "," &amp; 2)</f>
        <v>35</v>
      </c>
      <c r="Y12" s="99">
        <f>COUNTIFS(NARRATIVA[IT], $Z12 &amp; "," &amp; 1)</f>
        <v>55</v>
      </c>
      <c r="Z12" s="100">
        <v>20</v>
      </c>
    </row>
    <row r="13" spans="1:40" ht="70.7" customHeight="1" x14ac:dyDescent="0.25">
      <c r="A13" s="95">
        <v>14</v>
      </c>
      <c r="B13" s="96">
        <f>COUNTIFS(NARRATIVA[IT], $A13 &amp; "," &amp; 1)</f>
        <v>50</v>
      </c>
      <c r="C13" s="96">
        <f>COUNTIFS(NARRATIVA[IT], $A13 &amp; "," &amp; 2)</f>
        <v>45</v>
      </c>
      <c r="D13" s="96">
        <f>COUNTIFS(NARRATIVA[IT], $A13 &amp; "," &amp; 3)</f>
        <v>50</v>
      </c>
      <c r="E13" s="96">
        <f>COUNTIFS(NARRATIVA[IT], $A13 &amp; "," &amp; 4)</f>
        <v>33</v>
      </c>
      <c r="F13" s="96">
        <f>COUNTIFS(NARRATIVA[IT], $A13 &amp; "," &amp; 5)</f>
        <v>41</v>
      </c>
      <c r="G13" s="96">
        <f>COUNTIFS(NARRATIVA[IT], $A13 &amp; "," &amp; 6)</f>
        <v>44</v>
      </c>
      <c r="H13" s="96">
        <f>COUNTIFS(NARRATIVA[IT], $A13 &amp; "," &amp; 7)</f>
        <v>32</v>
      </c>
      <c r="I13" s="96">
        <f>COUNTIFS(NARRATIVA[IT], $A13 &amp; "," &amp; 8)</f>
        <v>53</v>
      </c>
      <c r="J13" s="96">
        <f>COUNTIFS(NARRATIVA[IT], $A13 &amp; "," &amp; 9)</f>
        <v>49</v>
      </c>
      <c r="K13" s="97">
        <f>SUM(B13:J13)</f>
        <v>397</v>
      </c>
      <c r="L13" s="270"/>
      <c r="M13" s="271"/>
      <c r="N13" s="271"/>
      <c r="O13" s="272"/>
      <c r="P13" s="98">
        <f t="shared" ref="P13:P18" si="1">SUM(Q13:Y13)</f>
        <v>448</v>
      </c>
      <c r="Q13" s="99">
        <f>COUNTIFS(NARRATIVA[IT], $Z13 &amp; "," &amp; 9)</f>
        <v>48</v>
      </c>
      <c r="R13" s="99">
        <f>COUNTIFS(NARRATIVA[IT], $Z13 &amp; "," &amp; 8)</f>
        <v>48</v>
      </c>
      <c r="S13" s="99">
        <f>COUNTIFS(NARRATIVA[IT], $Z13 &amp; "," &amp; 7)</f>
        <v>52</v>
      </c>
      <c r="T13" s="99">
        <f>COUNTIFS(NARRATIVA[IT], $Z13 &amp; "," &amp; 6)</f>
        <v>55</v>
      </c>
      <c r="U13" s="99">
        <f>COUNTIFS(NARRATIVA[IT], $Z13 &amp; "," &amp; 5)</f>
        <v>53</v>
      </c>
      <c r="V13" s="99">
        <f>COUNTIFS(NARRATIVA[IT], $Z13 &amp; "," &amp; 4)</f>
        <v>48</v>
      </c>
      <c r="W13" s="99">
        <f>COUNTIFS(NARRATIVA[IT], $Z13 &amp; "," &amp; 3)</f>
        <v>54</v>
      </c>
      <c r="X13" s="99">
        <f>COUNTIFS(NARRATIVA[IT], $Z13 &amp; "," &amp; 2)</f>
        <v>47</v>
      </c>
      <c r="Y13" s="99">
        <f>COUNTIFS(NARRATIVA[IT], $Z13 &amp; "," &amp; 1)</f>
        <v>43</v>
      </c>
      <c r="Z13" s="100">
        <v>21</v>
      </c>
    </row>
    <row r="14" spans="1:40" ht="70.7" customHeight="1" x14ac:dyDescent="0.25">
      <c r="A14" s="95">
        <v>13</v>
      </c>
      <c r="B14" s="96">
        <f>COUNTIFS(NARRATIVA[IT], $A14 &amp; "," &amp; 1)</f>
        <v>52</v>
      </c>
      <c r="C14" s="96">
        <f>COUNTIFS(NARRATIVA[IT], $A14 &amp; "," &amp; 2)</f>
        <v>40</v>
      </c>
      <c r="D14" s="96">
        <f>COUNTIFS(NARRATIVA[IT], $A14 &amp; "," &amp; 3)</f>
        <v>36</v>
      </c>
      <c r="E14" s="96">
        <f>COUNTIFS(NARRATIVA[IT], $A14 &amp; "," &amp; 4)</f>
        <v>52</v>
      </c>
      <c r="F14" s="96">
        <f>COUNTIFS(NARRATIVA[IT], $A14 &amp; "," &amp; 5)</f>
        <v>32</v>
      </c>
      <c r="G14" s="96">
        <f>COUNTIFS(NARRATIVA[IT], $A14 &amp; "," &amp; 6)</f>
        <v>43</v>
      </c>
      <c r="H14" s="96">
        <f>COUNTIFS(NARRATIVA[IT], $A14 &amp; "," &amp; 7)</f>
        <v>42</v>
      </c>
      <c r="I14" s="96">
        <f>COUNTIFS(NARRATIVA[IT], $A14 &amp; "," &amp; 8)</f>
        <v>47</v>
      </c>
      <c r="J14" s="96">
        <f>COUNTIFS(NARRATIVA[IT], $A14 &amp; "," &amp; 9)</f>
        <v>41</v>
      </c>
      <c r="K14" s="97">
        <f>SUM(B14:J14)</f>
        <v>385</v>
      </c>
      <c r="L14" s="270"/>
      <c r="M14" s="271"/>
      <c r="N14" s="271"/>
      <c r="O14" s="272"/>
      <c r="P14" s="98">
        <f t="shared" si="1"/>
        <v>453</v>
      </c>
      <c r="Q14" s="99">
        <f>COUNTIFS(NARRATIVA[IT], $Z14 &amp; "," &amp; 9)</f>
        <v>49</v>
      </c>
      <c r="R14" s="99">
        <f>COUNTIFS(NARRATIVA[IT], $Z14 &amp; "," &amp; 8)</f>
        <v>62</v>
      </c>
      <c r="S14" s="99">
        <f>COUNTIFS(NARRATIVA[IT], $Z14 &amp; "," &amp; 7)</f>
        <v>54</v>
      </c>
      <c r="T14" s="99">
        <f>COUNTIFS(NARRATIVA[IT], $Z14 &amp; "," &amp; 6)</f>
        <v>45</v>
      </c>
      <c r="U14" s="99">
        <f>COUNTIFS(NARRATIVA[IT], $Z14 &amp; "," &amp; 5)</f>
        <v>46</v>
      </c>
      <c r="V14" s="99">
        <f>COUNTIFS(NARRATIVA[IT], $Z14 &amp; "," &amp; 4)</f>
        <v>51</v>
      </c>
      <c r="W14" s="99">
        <f>COUNTIFS(NARRATIVA[IT], $Z14 &amp; "," &amp; 3)</f>
        <v>49</v>
      </c>
      <c r="X14" s="99">
        <f>COUNTIFS(NARRATIVA[IT], $Z14 &amp; "," &amp; 2)</f>
        <v>55</v>
      </c>
      <c r="Y14" s="99">
        <f>COUNTIFS(NARRATIVA[IT], $Z14 &amp; "," &amp; 1)</f>
        <v>42</v>
      </c>
      <c r="Z14" s="100">
        <v>22</v>
      </c>
    </row>
    <row r="15" spans="1:40" ht="70.7" customHeight="1" x14ac:dyDescent="0.25">
      <c r="A15" s="95">
        <v>12</v>
      </c>
      <c r="B15" s="96">
        <f>COUNTIFS(NARRATIVA[IT], $A15 &amp; "," &amp; 1)</f>
        <v>33</v>
      </c>
      <c r="C15" s="96">
        <f>COUNTIFS(NARRATIVA[IT], $A15 &amp; "," &amp; 2)</f>
        <v>45</v>
      </c>
      <c r="D15" s="96">
        <f>COUNTIFS(NARRATIVA[IT], $A15 &amp; "," &amp; 3)</f>
        <v>42</v>
      </c>
      <c r="E15" s="96">
        <f>COUNTIFS(NARRATIVA[IT], $A15 &amp; "," &amp; 4)</f>
        <v>49</v>
      </c>
      <c r="F15" s="96">
        <f>COUNTIFS(NARRATIVA[IT], $A15 &amp; "," &amp; 5)</f>
        <v>44</v>
      </c>
      <c r="G15" s="96">
        <f>COUNTIFS(NARRATIVA[IT], $A15 &amp; "," &amp; 6)</f>
        <v>42</v>
      </c>
      <c r="H15" s="96">
        <f>COUNTIFS(NARRATIVA[IT], $A15 &amp; "," &amp; 7)</f>
        <v>53</v>
      </c>
      <c r="I15" s="96">
        <f>COUNTIFS(NARRATIVA[IT], $A15 &amp; "," &amp; 8)</f>
        <v>57</v>
      </c>
      <c r="J15" s="96">
        <f>COUNTIFS(NARRATIVA[IT], $A15 &amp; "," &amp; 9)</f>
        <v>45</v>
      </c>
      <c r="K15" s="97">
        <f>SUM(B15:J15)</f>
        <v>410</v>
      </c>
      <c r="L15" s="270"/>
      <c r="M15" s="271"/>
      <c r="N15" s="271"/>
      <c r="O15" s="272"/>
      <c r="P15" s="98">
        <f t="shared" si="1"/>
        <v>408</v>
      </c>
      <c r="Q15" s="99">
        <f>COUNTIFS(NARRATIVA[IT], $Z15 &amp; "," &amp; 9)</f>
        <v>42</v>
      </c>
      <c r="R15" s="99">
        <f>COUNTIFS(NARRATIVA[IT], $Z15 &amp; "," &amp; 8)</f>
        <v>44</v>
      </c>
      <c r="S15" s="99">
        <f>COUNTIFS(NARRATIVA[IT], $Z15 &amp; "," &amp; 7)</f>
        <v>46</v>
      </c>
      <c r="T15" s="99">
        <f>COUNTIFS(NARRATIVA[IT], $Z15 &amp; "," &amp; 6)</f>
        <v>47</v>
      </c>
      <c r="U15" s="99">
        <f>COUNTIFS(NARRATIVA[IT], $Z15 &amp; "," &amp; 5)</f>
        <v>42</v>
      </c>
      <c r="V15" s="99">
        <f>COUNTIFS(NARRATIVA[IT], $Z15 &amp; "," &amp; 4)</f>
        <v>50</v>
      </c>
      <c r="W15" s="99">
        <f>COUNTIFS(NARRATIVA[IT], $Z15 &amp; "," &amp; 3)</f>
        <v>53</v>
      </c>
      <c r="X15" s="99">
        <f>COUNTIFS(NARRATIVA[IT], $Z15 &amp; "," &amp; 2)</f>
        <v>36</v>
      </c>
      <c r="Y15" s="99">
        <f>COUNTIFS(NARRATIVA[IT], $Z15 &amp; "," &amp; 1)</f>
        <v>48</v>
      </c>
      <c r="Z15" s="100">
        <v>23</v>
      </c>
      <c r="AF15" s="237" t="s">
        <v>34753</v>
      </c>
      <c r="AG15" s="237"/>
      <c r="AH15" s="237"/>
      <c r="AI15" s="237"/>
      <c r="AJ15" s="237"/>
      <c r="AK15" s="237"/>
      <c r="AL15" s="237"/>
      <c r="AM15" s="237"/>
      <c r="AN15" s="237"/>
    </row>
    <row r="16" spans="1:40" ht="70.7" customHeight="1" x14ac:dyDescent="0.25">
      <c r="A16" s="95">
        <v>11</v>
      </c>
      <c r="B16" s="96">
        <f>COUNTIFS(NARRATIVA[IT], $A16 &amp; "," &amp; 1)</f>
        <v>21</v>
      </c>
      <c r="C16" s="96">
        <f>COUNTIFS(NARRATIVA[IT], $A16 &amp; "," &amp; 2)</f>
        <v>33</v>
      </c>
      <c r="D16" s="257" t="s">
        <v>34729</v>
      </c>
      <c r="E16" s="258"/>
      <c r="F16" s="259"/>
      <c r="G16" s="96">
        <f>COUNTIFS(NARRATIVA[IT], $A16 &amp; "," &amp; 6)</f>
        <v>40</v>
      </c>
      <c r="H16" s="96">
        <f>COUNTIFS(NARRATIVA[IT], $A16 &amp; "," &amp; 7)</f>
        <v>46</v>
      </c>
      <c r="I16" s="96">
        <f>COUNTIFS(NARRATIVA[IT], $A16 &amp; "," &amp; 8)</f>
        <v>30</v>
      </c>
      <c r="J16" s="96">
        <f>COUNTIFS(NARRATIVA[IT], $A16 &amp; "," &amp; 9)</f>
        <v>33</v>
      </c>
      <c r="K16" s="97">
        <f>SUM(B16:C16,G16:J16)</f>
        <v>203</v>
      </c>
      <c r="L16" s="270"/>
      <c r="M16" s="271"/>
      <c r="N16" s="271"/>
      <c r="O16" s="272"/>
      <c r="P16" s="98">
        <f t="shared" si="1"/>
        <v>420</v>
      </c>
      <c r="Q16" s="99">
        <f>COUNTIFS(NARRATIVA[IT], $Z16 &amp; "," &amp; 9)</f>
        <v>52</v>
      </c>
      <c r="R16" s="99">
        <f>COUNTIFS(NARRATIVA[IT], $Z16 &amp; "," &amp; 8)</f>
        <v>36</v>
      </c>
      <c r="S16" s="99">
        <f>COUNTIFS(NARRATIVA[IT], $Z16 &amp; "," &amp; 7)</f>
        <v>55</v>
      </c>
      <c r="T16" s="99">
        <f>COUNTIFS(NARRATIVA[IT], $Z16 &amp; "," &amp; 6)</f>
        <v>58</v>
      </c>
      <c r="U16" s="99">
        <f>COUNTIFS(NARRATIVA[IT], $Z16 &amp; "," &amp; 5)</f>
        <v>38</v>
      </c>
      <c r="V16" s="99">
        <f>COUNTIFS(NARRATIVA[IT], $Z16 &amp; "," &amp; 4)</f>
        <v>43</v>
      </c>
      <c r="W16" s="99">
        <f>COUNTIFS(NARRATIVA[IT], $Z16 &amp; "," &amp; 3)</f>
        <v>35</v>
      </c>
      <c r="X16" s="99">
        <f>COUNTIFS(NARRATIVA[IT], $Z16 &amp; "," &amp; 2)</f>
        <v>47</v>
      </c>
      <c r="Y16" s="99">
        <f>COUNTIFS(NARRATIVA[IT], $Z16 &amp; "," &amp; 1)</f>
        <v>56</v>
      </c>
      <c r="Z16" s="100">
        <v>24</v>
      </c>
      <c r="AF16" s="237"/>
      <c r="AG16" s="237"/>
      <c r="AH16" s="237"/>
      <c r="AI16" s="237"/>
      <c r="AJ16" s="237"/>
      <c r="AK16" s="237"/>
      <c r="AL16" s="237"/>
      <c r="AM16" s="237"/>
      <c r="AN16" s="237"/>
    </row>
    <row r="17" spans="1:41" ht="70.7" customHeight="1" x14ac:dyDescent="0.25">
      <c r="A17" s="95">
        <v>10</v>
      </c>
      <c r="B17" s="96">
        <f>COUNTIFS(NARRATIVA[IT], $A17 &amp; "," &amp; 1)</f>
        <v>39</v>
      </c>
      <c r="C17" s="96">
        <f>COUNTIFS(NARRATIVA[IT], $A17 &amp; "," &amp; 2)</f>
        <v>41</v>
      </c>
      <c r="D17" s="96">
        <f>COUNTIFS(NARRATIVA[IT], $A17 &amp; "," &amp; 3)</f>
        <v>46</v>
      </c>
      <c r="E17" s="96">
        <f>COUNTIFS(NARRATIVA[IT], $A17 &amp; "," &amp; 4)</f>
        <v>43</v>
      </c>
      <c r="F17" s="96">
        <f>COUNTIFS(NARRATIVA[IT], $A17 &amp; "," &amp; 5)</f>
        <v>49</v>
      </c>
      <c r="G17" s="96">
        <f>COUNTIFS(NARRATIVA[IT], $A17 &amp; "," &amp; 6)</f>
        <v>38</v>
      </c>
      <c r="H17" s="96">
        <f>COUNTIFS(NARRATIVA[IT], $A17 &amp; "," &amp; 7)</f>
        <v>40</v>
      </c>
      <c r="I17" s="96">
        <f>COUNTIFS(NARRATIVA[IT], $A17 &amp; "," &amp; 8)</f>
        <v>36</v>
      </c>
      <c r="J17" s="96">
        <f>COUNTIFS(NARRATIVA[IT], $A17 &amp; "," &amp; 9)</f>
        <v>60</v>
      </c>
      <c r="K17" s="97">
        <f>SUM(B17:J17)</f>
        <v>392</v>
      </c>
      <c r="L17" s="270"/>
      <c r="M17" s="271"/>
      <c r="N17" s="271"/>
      <c r="O17" s="272"/>
      <c r="P17" s="98">
        <f t="shared" si="1"/>
        <v>417</v>
      </c>
      <c r="Q17" s="99">
        <f>COUNTIFS(NARRATIVA[IT], $Z17 &amp; "," &amp; 9)</f>
        <v>33</v>
      </c>
      <c r="R17" s="99">
        <f>COUNTIFS(NARRATIVA[IT], $Z17 &amp; "," &amp; 8)</f>
        <v>49</v>
      </c>
      <c r="S17" s="99">
        <f>COUNTIFS(NARRATIVA[IT], $Z17 &amp; "," &amp; 7)</f>
        <v>59</v>
      </c>
      <c r="T17" s="99">
        <f>COUNTIFS(NARRATIVA[IT], $Z17 &amp; "," &amp; 6)</f>
        <v>51</v>
      </c>
      <c r="U17" s="99">
        <f>COUNTIFS(NARRATIVA[IT], $Z17 &amp; "," &amp; 5)</f>
        <v>53</v>
      </c>
      <c r="V17" s="99">
        <f>COUNTIFS(NARRATIVA[IT], $Z17 &amp; "," &amp; 4)</f>
        <v>44</v>
      </c>
      <c r="W17" s="99">
        <f>COUNTIFS(NARRATIVA[IT], $Z17 &amp; "," &amp; 3)</f>
        <v>42</v>
      </c>
      <c r="X17" s="99">
        <f>COUNTIFS(NARRATIVA[IT], $Z17 &amp; "," &amp; 2)</f>
        <v>39</v>
      </c>
      <c r="Y17" s="99">
        <f>COUNTIFS(NARRATIVA[IT], $Z17 &amp; "," &amp; 1)</f>
        <v>47</v>
      </c>
      <c r="Z17" s="100">
        <v>25</v>
      </c>
      <c r="AF17" s="237"/>
      <c r="AG17" s="237"/>
      <c r="AH17" s="237"/>
      <c r="AI17" s="237"/>
      <c r="AJ17" s="237"/>
      <c r="AK17" s="237"/>
      <c r="AL17" s="237"/>
      <c r="AM17" s="237"/>
      <c r="AN17" s="237"/>
    </row>
    <row r="18" spans="1:41" ht="70.7" customHeight="1" x14ac:dyDescent="0.25">
      <c r="A18" s="95">
        <v>9</v>
      </c>
      <c r="B18" s="96">
        <f>COUNTIFS(NARRATIVA[IT], $A18 &amp; "," &amp; 1)</f>
        <v>38</v>
      </c>
      <c r="C18" s="96">
        <f>COUNTIFS(NARRATIVA[IT], $A18 &amp; "," &amp; 2)</f>
        <v>39</v>
      </c>
      <c r="D18" s="96">
        <f>COUNTIFS(NARRATIVA[IT], $A18 &amp; "," &amp; 3)</f>
        <v>38</v>
      </c>
      <c r="E18" s="96">
        <f>COUNTIFS(NARRATIVA[IT], $A18 &amp; "," &amp; 4)</f>
        <v>48</v>
      </c>
      <c r="F18" s="96">
        <f>COUNTIFS(NARRATIVA[IT], $A18 &amp; "," &amp; 5)</f>
        <v>46</v>
      </c>
      <c r="G18" s="96">
        <f>COUNTIFS(NARRATIVA[IT], $A18 &amp; "," &amp; 6)</f>
        <v>36</v>
      </c>
      <c r="H18" s="96">
        <f>COUNTIFS(NARRATIVA[IT], $A18 &amp; "," &amp; 7)</f>
        <v>39</v>
      </c>
      <c r="I18" s="96">
        <f>COUNTIFS(NARRATIVA[IT], $A18 &amp; "," &amp; 8)</f>
        <v>37</v>
      </c>
      <c r="J18" s="96">
        <f>COUNTIFS(NARRATIVA[IT], $A18 &amp; "," &amp; 9)</f>
        <v>36</v>
      </c>
      <c r="K18" s="97">
        <f>SUM(B18:J18)</f>
        <v>357</v>
      </c>
      <c r="L18" s="270"/>
      <c r="M18" s="271"/>
      <c r="N18" s="271"/>
      <c r="O18" s="272"/>
      <c r="P18" s="98">
        <f t="shared" si="1"/>
        <v>370</v>
      </c>
      <c r="Q18" s="99">
        <f>COUNTIFS(NARRATIVA[IT], $Z18 &amp; "," &amp; 9)</f>
        <v>47</v>
      </c>
      <c r="R18" s="99">
        <f>COUNTIFS(NARRATIVA[IT], $Z18 &amp; "," &amp; 8)</f>
        <v>43</v>
      </c>
      <c r="S18" s="99">
        <f>COUNTIFS(NARRATIVA[IT], $Z18 &amp; "," &amp; 7)</f>
        <v>46</v>
      </c>
      <c r="T18" s="99">
        <f>COUNTIFS(NARRATIVA[IT], $Z18 &amp; "," &amp; 6)</f>
        <v>30</v>
      </c>
      <c r="U18" s="99">
        <f>COUNTIFS(NARRATIVA[IT], $Z18 &amp; "," &amp; 5)</f>
        <v>42</v>
      </c>
      <c r="V18" s="99">
        <f>COUNTIFS(NARRATIVA[IT], $Z18 &amp; "," &amp; 4)</f>
        <v>36</v>
      </c>
      <c r="W18" s="99">
        <f>COUNTIFS(NARRATIVA[IT], $Z18 &amp; "," &amp; 3)</f>
        <v>47</v>
      </c>
      <c r="X18" s="99">
        <f>COUNTIFS(NARRATIVA[IT], $Z18 &amp; "," &amp; 2)</f>
        <v>39</v>
      </c>
      <c r="Y18" s="99">
        <f>COUNTIFS(NARRATIVA[IT], $Z18 &amp; "," &amp; 1)</f>
        <v>40</v>
      </c>
      <c r="Z18" s="100">
        <v>26</v>
      </c>
      <c r="AF18" s="237"/>
      <c r="AG18" s="237"/>
      <c r="AH18" s="237"/>
      <c r="AI18" s="237"/>
      <c r="AJ18" s="237"/>
      <c r="AK18" s="237"/>
      <c r="AL18" s="237"/>
      <c r="AM18" s="237"/>
      <c r="AN18" s="237"/>
    </row>
    <row r="19" spans="1:41" ht="70.7" customHeight="1" x14ac:dyDescent="0.25">
      <c r="A19" s="95">
        <v>8</v>
      </c>
      <c r="B19" s="96">
        <f>COUNTIFS(NARRATIVA[IT], $A19 &amp; "," &amp; 1)</f>
        <v>43</v>
      </c>
      <c r="C19" s="96">
        <f>COUNTIFS(NARRATIVA[IT], $A19 &amp; "," &amp; 2)</f>
        <v>41</v>
      </c>
      <c r="D19" s="96">
        <f>COUNTIFS(NARRATIVA[IT], $A19 &amp; "," &amp; 3)</f>
        <v>38</v>
      </c>
      <c r="E19" s="96">
        <f>COUNTIFS(NARRATIVA[IT], $A19 &amp; "," &amp; 4)</f>
        <v>38</v>
      </c>
      <c r="F19" s="96">
        <f>COUNTIFS(NARRATIVA[IT], $A19 &amp; "," &amp; 5)</f>
        <v>34</v>
      </c>
      <c r="G19" s="96">
        <f>COUNTIFS(NARRATIVA[IT], $A19 &amp; "," &amp; 6)</f>
        <v>32</v>
      </c>
      <c r="H19" s="96">
        <f>COUNTIFS(NARRATIVA[IT], $A19 &amp; "," &amp; 7)</f>
        <v>33</v>
      </c>
      <c r="I19" s="96">
        <f>COUNTIFS(NARRATIVA[IT], $A19 &amp; "," &amp; 8)</f>
        <v>27</v>
      </c>
      <c r="J19" s="96">
        <f>COUNTIFS(NARRATIVA[IT], $A19 &amp; "," &amp; 9)</f>
        <v>46</v>
      </c>
      <c r="K19" s="97">
        <f>SUM(B19:J19)</f>
        <v>332</v>
      </c>
      <c r="L19" s="270"/>
      <c r="M19" s="271"/>
      <c r="N19" s="271"/>
      <c r="O19" s="272"/>
      <c r="P19" s="266">
        <f>Y19</f>
        <v>42</v>
      </c>
      <c r="Q19" s="262" t="s">
        <v>34728</v>
      </c>
      <c r="R19" s="262"/>
      <c r="S19" s="262"/>
      <c r="T19" s="262"/>
      <c r="U19" s="262"/>
      <c r="V19" s="262"/>
      <c r="W19" s="262"/>
      <c r="X19" s="263"/>
      <c r="Y19" s="260">
        <f>COUNTIFS(NARRATIVA[IT], $Z19 &amp; "," &amp; 1)</f>
        <v>42</v>
      </c>
      <c r="Z19" s="261">
        <v>27</v>
      </c>
      <c r="AF19" s="237"/>
      <c r="AG19" s="237"/>
      <c r="AH19" s="237"/>
      <c r="AI19" s="237"/>
      <c r="AJ19" s="237"/>
      <c r="AK19" s="237"/>
      <c r="AL19" s="237"/>
      <c r="AM19" s="237"/>
      <c r="AN19" s="237"/>
    </row>
    <row r="20" spans="1:41" ht="70.7" customHeight="1" x14ac:dyDescent="0.25">
      <c r="A20" s="95">
        <v>7</v>
      </c>
      <c r="B20" s="96">
        <f>COUNTIFS(NARRATIVA[IT], $A20 &amp; "," &amp; 1)</f>
        <v>62</v>
      </c>
      <c r="C20" s="96">
        <f>COUNTIFS(NARRATIVA[IT], $A20 &amp; "," &amp; 2)</f>
        <v>60</v>
      </c>
      <c r="D20" s="257" t="s">
        <v>34727</v>
      </c>
      <c r="E20" s="258"/>
      <c r="F20" s="258"/>
      <c r="G20" s="258"/>
      <c r="H20" s="258"/>
      <c r="I20" s="258"/>
      <c r="J20" s="259"/>
      <c r="K20" s="97">
        <f>SUM(B20:C20)</f>
        <v>122</v>
      </c>
      <c r="L20" s="270"/>
      <c r="M20" s="271"/>
      <c r="N20" s="271"/>
      <c r="O20" s="272"/>
      <c r="P20" s="266"/>
      <c r="Q20" s="264"/>
      <c r="R20" s="264"/>
      <c r="S20" s="264"/>
      <c r="T20" s="264"/>
      <c r="U20" s="264"/>
      <c r="V20" s="264"/>
      <c r="W20" s="264"/>
      <c r="X20" s="265"/>
      <c r="Y20" s="260">
        <f>COUNTIFS(NARRATIVA[IT], $Z20 &amp; "," &amp; 1)</f>
        <v>0</v>
      </c>
      <c r="Z20" s="261"/>
      <c r="AF20" s="237"/>
      <c r="AG20" s="237"/>
      <c r="AH20" s="237"/>
      <c r="AI20" s="237"/>
      <c r="AJ20" s="237"/>
      <c r="AK20" s="237"/>
      <c r="AL20" s="237"/>
      <c r="AM20" s="237"/>
      <c r="AN20" s="237"/>
    </row>
    <row r="21" spans="1:41" ht="70.7" customHeight="1" x14ac:dyDescent="0.25">
      <c r="A21" s="95">
        <v>6</v>
      </c>
      <c r="B21" s="96">
        <f>COUNTIFS(NARRATIVA[IT], $A21 &amp; "," &amp; 1)</f>
        <v>44</v>
      </c>
      <c r="C21" s="96">
        <f>COUNTIFS(NARRATIVA[IT], $A21 &amp; "," &amp; 2)</f>
        <v>58</v>
      </c>
      <c r="D21" s="96">
        <f>COUNTIFS(NARRATIVA[IT], $A21 &amp; "," &amp; 3)</f>
        <v>53</v>
      </c>
      <c r="E21" s="96">
        <f>COUNTIFS(NARRATIVA[IT], $A21 &amp; "," &amp; 4)</f>
        <v>53</v>
      </c>
      <c r="F21" s="96">
        <f>COUNTIFS(NARRATIVA[IT], $A21 &amp; "," &amp; 5)</f>
        <v>52</v>
      </c>
      <c r="G21" s="96">
        <f>COUNTIFS(NARRATIVA[IT], $A21 &amp; "," &amp; 6)</f>
        <v>50</v>
      </c>
      <c r="H21" s="96">
        <f>COUNTIFS(NARRATIVA[IT], $A21 &amp; "," &amp; 7)</f>
        <v>57</v>
      </c>
      <c r="I21" s="96">
        <f>COUNTIFS(NARRATIVA[IT], $A21 &amp; "," &amp; 8)</f>
        <v>42</v>
      </c>
      <c r="J21" s="96">
        <f>COUNTIFS(NARRATIVA[IT], $A21 &amp; "," &amp; 9)</f>
        <v>41</v>
      </c>
      <c r="K21" s="97">
        <f>SUM(B21:J21)</f>
        <v>450</v>
      </c>
      <c r="L21" s="270"/>
      <c r="M21" s="271"/>
      <c r="N21" s="271"/>
      <c r="O21" s="272"/>
      <c r="P21" s="98">
        <f t="shared" ref="P21:P22" si="2">SUM(Q21:Y21)</f>
        <v>275</v>
      </c>
      <c r="Q21" s="99">
        <f>COUNTIFS(NARRATIVA[IT], $Z21 &amp; "," &amp; 9)</f>
        <v>19</v>
      </c>
      <c r="R21" s="99">
        <f>COUNTIFS(NARRATIVA[IT], $Z21 &amp; "," &amp; 8)</f>
        <v>44</v>
      </c>
      <c r="S21" s="99">
        <f>COUNTIFS(NARRATIVA[IT], $Z21 &amp; "," &amp; 7)</f>
        <v>32</v>
      </c>
      <c r="T21" s="99">
        <f>COUNTIFS(NARRATIVA[IT], $Z21 &amp; "," &amp; 6)</f>
        <v>32</v>
      </c>
      <c r="U21" s="99">
        <f>COUNTIFS(NARRATIVA[IT], $Z21 &amp; "," &amp; 5)</f>
        <v>30</v>
      </c>
      <c r="V21" s="99">
        <f>COUNTIFS(NARRATIVA[IT], $Z21 &amp; "," &amp; 4)</f>
        <v>29</v>
      </c>
      <c r="W21" s="99">
        <f>COUNTIFS(NARRATIVA[IT], $Z21 &amp; "," &amp; 3)</f>
        <v>34</v>
      </c>
      <c r="X21" s="99">
        <f>COUNTIFS(NARRATIVA[IT], $Z21 &amp; "," &amp; 2)</f>
        <v>16</v>
      </c>
      <c r="Y21" s="99">
        <f>COUNTIFS(NARRATIVA[IT], $Z21 &amp; "," &amp; 1)</f>
        <v>39</v>
      </c>
      <c r="Z21" s="100">
        <v>28</v>
      </c>
      <c r="AF21" s="237"/>
      <c r="AG21" s="237"/>
      <c r="AH21" s="237"/>
      <c r="AI21" s="237"/>
      <c r="AJ21" s="237"/>
      <c r="AK21" s="237"/>
      <c r="AL21" s="237"/>
      <c r="AM21" s="237"/>
      <c r="AN21" s="237"/>
    </row>
    <row r="22" spans="1:41" ht="70.7" customHeight="1" x14ac:dyDescent="0.25">
      <c r="A22" s="95">
        <v>5</v>
      </c>
      <c r="B22" s="96">
        <f>COUNTIFS(NARRATIVA[IT], $A22 &amp; "," &amp; 1)</f>
        <v>57</v>
      </c>
      <c r="C22" s="96">
        <f>COUNTIFS(NARRATIVA[IT], $A22 &amp; "," &amp; 2)</f>
        <v>64</v>
      </c>
      <c r="D22" s="96">
        <f>COUNTIFS(NARRATIVA[IT], $A22 &amp; "," &amp; 3)</f>
        <v>48</v>
      </c>
      <c r="E22" s="96">
        <f>COUNTIFS(NARRATIVA[IT], $A22 &amp; "," &amp; 4)</f>
        <v>50</v>
      </c>
      <c r="F22" s="96">
        <f>COUNTIFS(NARRATIVA[IT], $A22 &amp; "," &amp; 5)</f>
        <v>53</v>
      </c>
      <c r="G22" s="96">
        <f>COUNTIFS(NARRATIVA[IT], $A22 &amp; "," &amp; 6)</f>
        <v>44</v>
      </c>
      <c r="H22" s="96">
        <f>COUNTIFS(NARRATIVA[IT], $A22 &amp; "," &amp; 7)</f>
        <v>64</v>
      </c>
      <c r="I22" s="96">
        <f>COUNTIFS(NARRATIVA[IT], $A22 &amp; "," &amp; 8)</f>
        <v>46</v>
      </c>
      <c r="J22" s="96">
        <f>COUNTIFS(NARRATIVA[IT], $A22 &amp; "," &amp; 9)</f>
        <v>33</v>
      </c>
      <c r="K22" s="97">
        <f>SUM(B22:J22)</f>
        <v>459</v>
      </c>
      <c r="L22" s="273"/>
      <c r="M22" s="274"/>
      <c r="N22" s="274"/>
      <c r="O22" s="275"/>
      <c r="P22" s="98">
        <f t="shared" si="2"/>
        <v>298</v>
      </c>
      <c r="Q22" s="99">
        <f>COUNTIFS(NARRATIVA[IT], $Z22 &amp; "," &amp; 9)</f>
        <v>34</v>
      </c>
      <c r="R22" s="99">
        <f>COUNTIFS(NARRATIVA[IT], $Z22 &amp; "," &amp; 8)</f>
        <v>27</v>
      </c>
      <c r="S22" s="99">
        <f>COUNTIFS(NARRATIVA[IT], $Z22 &amp; "," &amp; 7)</f>
        <v>32</v>
      </c>
      <c r="T22" s="99">
        <f>COUNTIFS(NARRATIVA[IT], $Z22 &amp; "," &amp; 6)</f>
        <v>25</v>
      </c>
      <c r="U22" s="99">
        <f>COUNTIFS(NARRATIVA[IT], $Z22 &amp; "," &amp; 5)</f>
        <v>40</v>
      </c>
      <c r="V22" s="99">
        <f>COUNTIFS(NARRATIVA[IT], $Z22 &amp; "," &amp; 4)</f>
        <v>37</v>
      </c>
      <c r="W22" s="99">
        <f>COUNTIFS(NARRATIVA[IT], $Z22 &amp; "," &amp; 3)</f>
        <v>33</v>
      </c>
      <c r="X22" s="99">
        <f>COUNTIFS(NARRATIVA[IT], $Z22 &amp; "," &amp; 2)</f>
        <v>36</v>
      </c>
      <c r="Y22" s="99">
        <f>COUNTIFS(NARRATIVA[IT], $Z22 &amp; "," &amp; 1)</f>
        <v>34</v>
      </c>
      <c r="Z22" s="100">
        <v>29</v>
      </c>
      <c r="AF22" s="237"/>
      <c r="AG22" s="237"/>
      <c r="AH22" s="237"/>
      <c r="AI22" s="237"/>
      <c r="AJ22" s="237"/>
      <c r="AK22" s="237"/>
      <c r="AL22" s="237"/>
      <c r="AM22" s="237"/>
      <c r="AN22" s="237"/>
    </row>
    <row r="23" spans="1:41" ht="28.35" customHeight="1" x14ac:dyDescent="0.25">
      <c r="A23" s="90"/>
      <c r="B23" s="90"/>
      <c r="C23" s="90"/>
      <c r="D23" s="90"/>
      <c r="E23" s="90"/>
      <c r="F23" s="90"/>
      <c r="G23" s="90"/>
      <c r="H23" s="90"/>
      <c r="I23" s="90"/>
      <c r="J23" s="90"/>
      <c r="K23" s="90"/>
      <c r="L23" s="94">
        <f>SUM(L24:L32)</f>
        <v>392</v>
      </c>
      <c r="M23" s="94">
        <f t="shared" ref="M23:O23" si="3">SUM(M24:M32)</f>
        <v>407</v>
      </c>
      <c r="N23" s="94">
        <f t="shared" si="3"/>
        <v>421</v>
      </c>
      <c r="O23" s="94">
        <f t="shared" si="3"/>
        <v>435</v>
      </c>
      <c r="P23" s="90"/>
      <c r="Q23" s="90"/>
      <c r="R23" s="90"/>
      <c r="S23" s="90"/>
      <c r="T23" s="90"/>
      <c r="U23" s="90"/>
      <c r="V23" s="90"/>
      <c r="W23" s="90"/>
      <c r="X23" s="90"/>
      <c r="AF23" s="237"/>
      <c r="AG23" s="237"/>
      <c r="AH23" s="237"/>
      <c r="AI23" s="237"/>
      <c r="AJ23" s="237"/>
      <c r="AK23" s="237"/>
      <c r="AL23" s="237"/>
      <c r="AM23" s="237"/>
      <c r="AN23" s="237"/>
    </row>
    <row r="24" spans="1:41" ht="28.35" customHeight="1" x14ac:dyDescent="0.25">
      <c r="A24" s="90"/>
      <c r="B24" s="90"/>
      <c r="C24" s="90"/>
      <c r="D24" s="90"/>
      <c r="E24" s="90"/>
      <c r="F24" s="90"/>
      <c r="G24" s="90"/>
      <c r="H24" s="90"/>
      <c r="I24" s="90"/>
      <c r="J24" s="90"/>
      <c r="K24" s="90"/>
      <c r="L24" s="93">
        <f>COUNTIFS(NARRATIVA[IT], L$33 &amp; "," &amp; 9)</f>
        <v>41</v>
      </c>
      <c r="M24" s="222">
        <f>COUNTIFS(NARRATIVA[IT], M$33 &amp; "," &amp; 9)</f>
        <v>35</v>
      </c>
      <c r="N24" s="93">
        <f>COUNTIFS(NARRATIVA[IT], N$33 &amp; "," &amp; 9)</f>
        <v>47</v>
      </c>
      <c r="O24" s="93">
        <f>COUNTIFS(NARRATIVA[IT], O$33 &amp; "," &amp; 9)</f>
        <v>58</v>
      </c>
      <c r="P24" s="90"/>
    </row>
    <row r="25" spans="1:41" ht="28.35" customHeight="1" x14ac:dyDescent="0.25">
      <c r="A25" s="90"/>
      <c r="B25" s="90"/>
      <c r="C25" s="90"/>
      <c r="D25" s="90"/>
      <c r="E25" s="90"/>
      <c r="F25" s="90"/>
      <c r="G25" s="90"/>
      <c r="H25" s="90"/>
      <c r="I25" s="90"/>
      <c r="J25" s="90"/>
      <c r="K25" s="90"/>
      <c r="L25" s="93">
        <f>COUNTIFS(NARRATIVA[IT], L$33 &amp; "," &amp; 8)</f>
        <v>43</v>
      </c>
      <c r="M25" s="93">
        <f>COUNTIFS(NARRATIVA[IT], M$33 &amp; "," &amp; 8)</f>
        <v>51</v>
      </c>
      <c r="N25" s="93">
        <f>COUNTIFS(NARRATIVA[IT], N$33 &amp; "," &amp; 8)</f>
        <v>53</v>
      </c>
      <c r="O25" s="93">
        <f>COUNTIFS(NARRATIVA[IT], O$33 &amp; "," &amp; 8)</f>
        <v>50</v>
      </c>
      <c r="P25" s="90"/>
      <c r="AF25" s="90"/>
      <c r="AG25" s="277" t="s">
        <v>34958</v>
      </c>
      <c r="AH25" s="277"/>
      <c r="AI25" s="277"/>
      <c r="AJ25" s="277"/>
      <c r="AK25" s="277"/>
      <c r="AL25" s="277"/>
      <c r="AM25" s="277"/>
      <c r="AN25" s="277"/>
      <c r="AO25" s="277"/>
    </row>
    <row r="26" spans="1:41" ht="28.35" customHeight="1" x14ac:dyDescent="0.25">
      <c r="A26" s="90"/>
      <c r="K26" s="90"/>
      <c r="L26" s="93">
        <f>COUNTIFS(NARRATIVA[IT], L$33 &amp; "," &amp; 7)</f>
        <v>43</v>
      </c>
      <c r="M26" s="93">
        <f>COUNTIFS(NARRATIVA[IT], M$33 &amp; "," &amp; 7)</f>
        <v>52</v>
      </c>
      <c r="N26" s="93">
        <f>COUNTIFS(NARRATIVA[IT], N$33 &amp; "," &amp; 7)</f>
        <v>38</v>
      </c>
      <c r="O26" s="93">
        <f>COUNTIFS(NARRATIVA[IT], O$33 &amp; "," &amp; 7)</f>
        <v>46</v>
      </c>
      <c r="P26" s="90"/>
      <c r="AF26" s="132">
        <v>10</v>
      </c>
      <c r="AG26" s="128"/>
      <c r="AH26" s="276" t="s">
        <v>34963</v>
      </c>
      <c r="AI26" s="276"/>
      <c r="AJ26" s="276"/>
      <c r="AK26" s="276"/>
      <c r="AL26" s="276"/>
      <c r="AM26" s="276"/>
      <c r="AN26" s="276"/>
      <c r="AO26" s="276"/>
    </row>
    <row r="27" spans="1:41" ht="28.35" customHeight="1" x14ac:dyDescent="0.25">
      <c r="A27" s="90"/>
      <c r="K27" s="90"/>
      <c r="L27" s="93">
        <f>COUNTIFS(NARRATIVA[IT], L$33 &amp; "," &amp; 6)</f>
        <v>32</v>
      </c>
      <c r="M27" s="93">
        <f>COUNTIFS(NARRATIVA[IT], M$33 &amp; "," &amp; 6)</f>
        <v>39</v>
      </c>
      <c r="N27" s="93">
        <f>COUNTIFS(NARRATIVA[IT], N$33 &amp; "," &amp; 6)</f>
        <v>37</v>
      </c>
      <c r="O27" s="93">
        <f>COUNTIFS(NARRATIVA[IT], O$33 &amp; "," &amp; 6)</f>
        <v>47</v>
      </c>
      <c r="P27" s="90"/>
      <c r="AF27" s="90"/>
      <c r="AG27" s="90"/>
      <c r="AH27" s="90"/>
      <c r="AI27" s="90"/>
      <c r="AJ27" s="90"/>
      <c r="AK27" s="90"/>
      <c r="AL27" s="90"/>
      <c r="AM27" s="90"/>
    </row>
    <row r="28" spans="1:41" ht="28.35" customHeight="1" x14ac:dyDescent="0.25">
      <c r="A28" s="90"/>
      <c r="K28" s="90"/>
      <c r="L28" s="93">
        <f>COUNTIFS(NARRATIVA[IT], L$33 &amp; "," &amp; 5)</f>
        <v>47</v>
      </c>
      <c r="M28" s="93">
        <f>COUNTIFS(NARRATIVA[IT], M$33 &amp; "," &amp; 5)</f>
        <v>53</v>
      </c>
      <c r="N28" s="93">
        <f>COUNTIFS(NARRATIVA[IT], N$33 &amp; "," &amp; 5)</f>
        <v>56</v>
      </c>
      <c r="O28" s="93">
        <f>COUNTIFS(NARRATIVA[IT], O$33 &amp; "," &amp; 5)</f>
        <v>60</v>
      </c>
      <c r="P28" s="90"/>
      <c r="AF28" s="132">
        <v>12</v>
      </c>
      <c r="AG28" s="129"/>
      <c r="AH28" s="276" t="s">
        <v>34964</v>
      </c>
      <c r="AI28" s="276"/>
      <c r="AJ28" s="276"/>
      <c r="AK28" s="276"/>
      <c r="AL28" s="276"/>
      <c r="AM28" s="276"/>
      <c r="AN28" s="276"/>
      <c r="AO28" s="276"/>
    </row>
    <row r="29" spans="1:41" ht="28.35" customHeight="1" x14ac:dyDescent="0.25">
      <c r="A29" s="90"/>
      <c r="K29" s="90"/>
      <c r="L29" s="93">
        <f>COUNTIFS(NARRATIVA[IT], L$33 &amp; "," &amp; 4)</f>
        <v>42</v>
      </c>
      <c r="M29" s="93">
        <f>COUNTIFS(NARRATIVA[IT], M$33 &amp; "," &amp; 4)</f>
        <v>46</v>
      </c>
      <c r="N29" s="93">
        <f>COUNTIFS(NARRATIVA[IT], N$33 &amp; "," &amp; 4)</f>
        <v>47</v>
      </c>
      <c r="O29" s="93">
        <f>COUNTIFS(NARRATIVA[IT], O$33 &amp; "," &amp; 4)</f>
        <v>58</v>
      </c>
      <c r="P29" s="90"/>
    </row>
    <row r="30" spans="1:41" ht="28.35" customHeight="1" x14ac:dyDescent="0.25">
      <c r="A30" s="90"/>
      <c r="K30" s="90"/>
      <c r="L30" s="93">
        <f>COUNTIFS(NARRATIVA[IT], L$33 &amp; "," &amp; 3)</f>
        <v>47</v>
      </c>
      <c r="M30" s="93">
        <f>COUNTIFS(NARRATIVA[IT], M$33 &amp; "," &amp; 3)</f>
        <v>34</v>
      </c>
      <c r="N30" s="93">
        <f>COUNTIFS(NARRATIVA[IT], N$33 &amp; "," &amp; 3)</f>
        <v>47</v>
      </c>
      <c r="O30" s="93">
        <f>COUNTIFS(NARRATIVA[IT], O$33 &amp; "," &amp; 3)</f>
        <v>46</v>
      </c>
      <c r="P30" s="90"/>
      <c r="AF30" s="132">
        <v>1</v>
      </c>
      <c r="AG30" s="130"/>
      <c r="AH30" s="276" t="s">
        <v>34965</v>
      </c>
      <c r="AI30" s="276"/>
      <c r="AJ30" s="276"/>
      <c r="AK30" s="276"/>
      <c r="AL30" s="276"/>
      <c r="AM30" s="276"/>
      <c r="AN30" s="276"/>
      <c r="AO30" s="276"/>
    </row>
    <row r="31" spans="1:41" ht="28.35" customHeight="1" x14ac:dyDescent="0.25">
      <c r="A31" s="90"/>
      <c r="K31" s="90"/>
      <c r="L31" s="93">
        <f>COUNTIFS(NARRATIVA[IT], L$33 &amp; "," &amp; 2)</f>
        <v>50</v>
      </c>
      <c r="M31" s="93">
        <f>COUNTIFS(NARRATIVA[IT], M$33 &amp; "," &amp; 2)</f>
        <v>57</v>
      </c>
      <c r="N31" s="93">
        <f>COUNTIFS(NARRATIVA[IT], N$33 &amp; "," &amp; 2)</f>
        <v>42</v>
      </c>
      <c r="O31" s="93">
        <f>COUNTIFS(NARRATIVA[IT], O$33 &amp; "," &amp; 2)</f>
        <v>34</v>
      </c>
      <c r="P31" s="90"/>
    </row>
    <row r="32" spans="1:41" ht="28.35" customHeight="1" x14ac:dyDescent="0.25">
      <c r="A32" s="90"/>
      <c r="K32" s="90"/>
      <c r="L32" s="93">
        <f>COUNTIFS(NARRATIVA[IT], L$33 &amp; "," &amp; 1)</f>
        <v>47</v>
      </c>
      <c r="M32" s="93">
        <f>COUNTIFS(NARRATIVA[IT], M$33 &amp; "," &amp; 1)</f>
        <v>40</v>
      </c>
      <c r="N32" s="93">
        <f>COUNTIFS(NARRATIVA[IT], N$33 &amp; "," &amp; 1)</f>
        <v>54</v>
      </c>
      <c r="O32" s="93">
        <f>COUNTIFS(NARRATIVA[IT], O$33 &amp; "," &amp; 1)</f>
        <v>36</v>
      </c>
      <c r="P32" s="90"/>
      <c r="AF32" s="132">
        <v>4</v>
      </c>
      <c r="AG32" s="133"/>
      <c r="AH32" s="276" t="s">
        <v>34966</v>
      </c>
      <c r="AI32" s="276"/>
      <c r="AJ32" s="276"/>
      <c r="AK32" s="276"/>
      <c r="AL32" s="276"/>
      <c r="AM32" s="276"/>
      <c r="AN32" s="276"/>
      <c r="AO32" s="276"/>
    </row>
    <row r="33" spans="1:41" ht="28.35" customHeight="1" x14ac:dyDescent="0.25">
      <c r="A33" s="90"/>
      <c r="K33" s="90"/>
      <c r="L33" s="91">
        <v>4</v>
      </c>
      <c r="M33" s="91">
        <v>3</v>
      </c>
      <c r="N33" s="91">
        <v>2</v>
      </c>
      <c r="O33" s="91">
        <v>1</v>
      </c>
    </row>
    <row r="34" spans="1:41" ht="28.35" customHeight="1" x14ac:dyDescent="0.25">
      <c r="L34" s="90"/>
      <c r="M34" s="90"/>
      <c r="N34" s="90"/>
      <c r="O34" s="90"/>
      <c r="AF34" s="132">
        <v>8</v>
      </c>
      <c r="AG34" s="131"/>
      <c r="AH34" s="276" t="s">
        <v>34967</v>
      </c>
      <c r="AI34" s="276"/>
      <c r="AJ34" s="276"/>
      <c r="AK34" s="276"/>
      <c r="AL34" s="276"/>
      <c r="AM34" s="276"/>
      <c r="AN34" s="276"/>
      <c r="AO34" s="276"/>
    </row>
    <row r="36" spans="1:41" ht="28.35" customHeight="1" x14ac:dyDescent="0.25">
      <c r="AF36" s="132">
        <v>1</v>
      </c>
      <c r="AG36" s="134"/>
      <c r="AH36" s="276" t="s">
        <v>34968</v>
      </c>
      <c r="AI36" s="276"/>
      <c r="AJ36" s="276"/>
      <c r="AK36" s="276"/>
      <c r="AL36" s="276"/>
      <c r="AM36" s="276"/>
      <c r="AN36" s="276"/>
      <c r="AO36" s="276"/>
    </row>
    <row r="40" spans="1:41" ht="28.35" customHeight="1" x14ac:dyDescent="0.25">
      <c r="AF40" s="278" t="s">
        <v>34959</v>
      </c>
      <c r="AG40" s="278"/>
      <c r="AH40" s="278"/>
      <c r="AI40" s="278"/>
      <c r="AJ40" s="278"/>
      <c r="AK40" s="278"/>
      <c r="AL40" s="278"/>
      <c r="AM40" s="278"/>
      <c r="AN40" s="278"/>
    </row>
    <row r="41" spans="1:41" ht="28.35" customHeight="1" x14ac:dyDescent="0.25">
      <c r="AF41" s="279" t="s">
        <v>34961</v>
      </c>
      <c r="AG41" s="280"/>
      <c r="AH41" s="280"/>
      <c r="AI41" s="280"/>
      <c r="AJ41" s="280"/>
      <c r="AK41" s="280"/>
      <c r="AL41" s="280"/>
      <c r="AM41" s="280"/>
      <c r="AN41" s="281"/>
    </row>
    <row r="42" spans="1:41" ht="28.35" customHeight="1" x14ac:dyDescent="0.25">
      <c r="AF42" s="282" t="s">
        <v>34960</v>
      </c>
      <c r="AG42" s="282"/>
      <c r="AH42" s="282"/>
      <c r="AI42" s="282"/>
      <c r="AJ42" s="282"/>
      <c r="AK42" s="282"/>
      <c r="AL42" s="282"/>
      <c r="AM42" s="282"/>
      <c r="AN42" s="282"/>
    </row>
    <row r="43" spans="1:41" ht="28.35" customHeight="1" x14ac:dyDescent="0.25">
      <c r="AF43" s="276"/>
      <c r="AG43" s="276"/>
      <c r="AH43" s="276"/>
      <c r="AI43" s="276"/>
      <c r="AJ43" s="276"/>
      <c r="AK43" s="276"/>
      <c r="AL43" s="276"/>
      <c r="AM43" s="276"/>
      <c r="AN43" s="276"/>
    </row>
    <row r="44" spans="1:41" ht="28.35" customHeight="1" x14ac:dyDescent="0.25">
      <c r="AF44" s="276"/>
      <c r="AG44" s="276"/>
      <c r="AH44" s="276"/>
      <c r="AI44" s="276"/>
      <c r="AJ44" s="276"/>
      <c r="AK44" s="276"/>
      <c r="AL44" s="276"/>
      <c r="AM44" s="276"/>
      <c r="AN44" s="276"/>
    </row>
    <row r="45" spans="1:41" ht="28.35" customHeight="1" x14ac:dyDescent="0.25">
      <c r="AF45" s="276"/>
      <c r="AG45" s="276"/>
      <c r="AH45" s="276"/>
      <c r="AI45" s="276"/>
      <c r="AJ45" s="276"/>
      <c r="AK45" s="276"/>
      <c r="AL45" s="276"/>
      <c r="AM45" s="276"/>
      <c r="AN45" s="276"/>
    </row>
    <row r="46" spans="1:41" ht="28.35" customHeight="1" x14ac:dyDescent="0.25">
      <c r="AF46" s="276"/>
      <c r="AG46" s="276"/>
      <c r="AH46" s="276"/>
      <c r="AI46" s="276"/>
      <c r="AJ46" s="276"/>
      <c r="AK46" s="276"/>
      <c r="AL46" s="276"/>
      <c r="AM46" s="276"/>
      <c r="AN46" s="276"/>
    </row>
    <row r="47" spans="1:41" ht="28.35" customHeight="1" x14ac:dyDescent="0.25">
      <c r="AF47" s="90"/>
      <c r="AG47" s="90"/>
      <c r="AH47" s="90"/>
      <c r="AI47" s="90"/>
      <c r="AJ47" s="90"/>
      <c r="AK47" s="90"/>
      <c r="AL47" s="90"/>
      <c r="AM47" s="90"/>
      <c r="AN47" s="90"/>
    </row>
  </sheetData>
  <sheetProtection algorithmName="SHA-512" hashValue="43j2wdW4u+hpzTV/I25fqAcd/VQhcehzqJxqzz0GfuA6X20Ed6qWK+arp0rt8OZNqCr84NTOPQTSO1eRcXCeZA==" saltValue="aX5w2t/lWCAlYYVH/lWhWA==" spinCount="100000" sheet="1" formatCells="0"/>
  <protectedRanges>
    <protectedRange sqref="AF34 AF30 AF28 AF26 AF32 AF36" name="Rango2"/>
    <protectedRange sqref="AF41:AN41" name="Rango1"/>
  </protectedRanges>
  <mergeCells count="18">
    <mergeCell ref="AH32:AO32"/>
    <mergeCell ref="AG25:AO25"/>
    <mergeCell ref="AF40:AN40"/>
    <mergeCell ref="AF41:AN41"/>
    <mergeCell ref="AF42:AN46"/>
    <mergeCell ref="AH26:AO26"/>
    <mergeCell ref="AH28:AO28"/>
    <mergeCell ref="AH30:AO30"/>
    <mergeCell ref="AH36:AO36"/>
    <mergeCell ref="AH34:AO34"/>
    <mergeCell ref="AF15:AN23"/>
    <mergeCell ref="D16:F16"/>
    <mergeCell ref="D20:J20"/>
    <mergeCell ref="Y19:Y20"/>
    <mergeCell ref="Z19:Z20"/>
    <mergeCell ref="Q19:X20"/>
    <mergeCell ref="P19:P20"/>
    <mergeCell ref="L12:O22"/>
  </mergeCells>
  <pageMargins left="0.7" right="0.48" top="0.38" bottom="0.39" header="0.3" footer="0.3"/>
  <pageSetup scale="28"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Narrativa</vt:lpstr>
      <vt:lpstr>Libros de gran formato</vt:lpstr>
      <vt:lpstr>Restauración Pochote</vt:lpstr>
      <vt:lpstr>Audiolibros Fonoteca</vt:lpstr>
      <vt:lpstr>Fondo Reservado</vt:lpstr>
      <vt:lpstr>Libros extraviados</vt:lpstr>
      <vt:lpstr>Guías</vt:lpstr>
      <vt:lpstr>Cotejo</vt:lpstr>
      <vt:lpstr>Reportes de inventario</vt:lpstr>
      <vt:lpstr>Libros por sala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IAGO-BIBLIOTECA</dc:creator>
  <cp:lastModifiedBy>IAGO-BIBLIOTECA</cp:lastModifiedBy>
  <dcterms:created xsi:type="dcterms:W3CDTF">2006-09-12T12:46:56Z</dcterms:created>
  <dcterms:modified xsi:type="dcterms:W3CDTF">2023-09-03T01:13:51Z</dcterms:modified>
</cp:coreProperties>
</file>